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9416" windowHeight="9600" tabRatio="795"/>
  </bookViews>
  <sheets>
    <sheet name="Portada" sheetId="433" r:id="rId1"/>
    <sheet name="Bandera" sheetId="170" r:id="rId2"/>
    <sheet name="Tabla de Contenido" sheetId="2" r:id="rId3"/>
    <sheet name="Notas metodológicas" sheetId="216" r:id="rId4"/>
    <sheet name="Siglas" sheetId="3" r:id="rId5"/>
    <sheet name="PIB 1.1." sheetId="534" r:id="rId6"/>
    <sheet name="PIB 1.2." sheetId="535" r:id="rId7"/>
    <sheet name="PIB 1.3." sheetId="536" r:id="rId8"/>
    <sheet name="PIB 1.4." sheetId="537" r:id="rId9"/>
    <sheet name="PIB 1.5" sheetId="538" r:id="rId10"/>
    <sheet name="ML 2.1" sheetId="468" r:id="rId11"/>
    <sheet name="ML 2.2" sheetId="469" r:id="rId12"/>
    <sheet name="ML 2.3" sheetId="470" r:id="rId13"/>
    <sheet name="ML 2.4" sheetId="471" r:id="rId14"/>
    <sheet name="ML 2.5" sheetId="472" r:id="rId15"/>
    <sheet name="ML 2.6" sheetId="473" r:id="rId16"/>
    <sheet name="ML 2.7" sheetId="474" r:id="rId17"/>
    <sheet name="ML 2.8" sheetId="475" r:id="rId18"/>
    <sheet name="ML 2.9" sheetId="476" r:id="rId19"/>
    <sheet name="ML 2.10" sheetId="477" r:id="rId20"/>
    <sheet name="Dinamica Empresarial 3.1" sheetId="516" r:id="rId21"/>
    <sheet name="Dinamica Empresarial 3.2" sheetId="507" r:id="rId22"/>
    <sheet name="Dinamica Empresarial 3.3" sheetId="508" r:id="rId23"/>
    <sheet name="Dinamica Empresarial 3.4" sheetId="509" r:id="rId24"/>
    <sheet name="Dinamica Empresarial 3.5" sheetId="510" r:id="rId25"/>
    <sheet name="Dinamica Empresarial 3.6" sheetId="511" r:id="rId26"/>
    <sheet name="Dinamica Empresarial 3.7" sheetId="512" r:id="rId27"/>
    <sheet name="Dinamica Empresarial 3.8" sheetId="513" r:id="rId28"/>
    <sheet name="Dinamica Empresarial 3.9" sheetId="514" r:id="rId29"/>
    <sheet name="Dinamica Empresarial 3.10" sheetId="515" r:id="rId30"/>
    <sheet name="Servicios 4.1" sheetId="539" r:id="rId31"/>
    <sheet name="Servicios 4.2" sheetId="540" r:id="rId32"/>
    <sheet name="Servicios 4.3" sheetId="541" r:id="rId33"/>
    <sheet name="Servicios 4.4" sheetId="542" r:id="rId34"/>
    <sheet name="Servicios 4.5" sheetId="543" r:id="rId35"/>
    <sheet name="Servicios 4.6" sheetId="544" r:id="rId36"/>
    <sheet name="Servicios 4.7" sheetId="545" r:id="rId37"/>
    <sheet name="Comercio 5.1" sheetId="478" r:id="rId38"/>
    <sheet name="Comercio 5.2" sheetId="479" r:id="rId39"/>
    <sheet name="Comercio 5.3" sheetId="480" r:id="rId40"/>
    <sheet name="Industria 6.1" sheetId="519" r:id="rId41"/>
    <sheet name="Industria 6.2" sheetId="520" r:id="rId42"/>
    <sheet name="Industria 6.3" sheetId="521" r:id="rId43"/>
    <sheet name="Industria 6.4" sheetId="522" r:id="rId44"/>
    <sheet name="Industria 6.5" sheetId="523" r:id="rId45"/>
    <sheet name="Industria 6.6" sheetId="524" r:id="rId46"/>
    <sheet name="Industria 6.7" sheetId="525" r:id="rId47"/>
    <sheet name="Industria 6.8" sheetId="526" r:id="rId48"/>
    <sheet name="Industria 6.9" sheetId="527" r:id="rId49"/>
    <sheet name="Industria 6.10" sheetId="528" r:id="rId50"/>
    <sheet name="Industria 6.11" sheetId="550" r:id="rId51"/>
    <sheet name="Industria 6.12" sheetId="551" r:id="rId52"/>
    <sheet name="Industria 6.13" sheetId="552" r:id="rId53"/>
    <sheet name="Industria 6.14" sheetId="553" r:id="rId54"/>
    <sheet name="Construcción 7.1 " sheetId="517" r:id="rId55"/>
    <sheet name="Construcción 7.2" sheetId="488" r:id="rId56"/>
    <sheet name="Construcción 7.3" sheetId="489" r:id="rId57"/>
    <sheet name="Construcción 7.4" sheetId="533" r:id="rId58"/>
    <sheet name="Construcción 7.5" sheetId="491" r:id="rId59"/>
    <sheet name="Construcción 7.6" sheetId="492" r:id="rId60"/>
    <sheet name="Construcción 7.7 " sheetId="493" r:id="rId61"/>
    <sheet name="Construcción 7.8" sheetId="494" r:id="rId62"/>
    <sheet name="Construcción 7.9" sheetId="495" r:id="rId63"/>
    <sheet name="Construcción 7.10 " sheetId="496" r:id="rId64"/>
    <sheet name="Construcción 7.11 " sheetId="497" r:id="rId65"/>
    <sheet name="Construcción 7.12" sheetId="498" r:id="rId66"/>
    <sheet name="Construcción 7.13" sheetId="499" r:id="rId67"/>
    <sheet name="Construcción 7.14" sheetId="500" r:id="rId68"/>
    <sheet name="Construcción 7.15" sheetId="501" r:id="rId69"/>
    <sheet name="Construcción 7.16" sheetId="502" r:id="rId70"/>
    <sheet name="Construcción 7.17" sheetId="503" r:id="rId71"/>
    <sheet name="Construcción 7.18" sheetId="504" r:id="rId72"/>
    <sheet name="Construcción 7.19" sheetId="505" r:id="rId73"/>
    <sheet name="Construcción 7.20" sheetId="506" r:id="rId74"/>
    <sheet name="Inflación 8.1" sheetId="455" r:id="rId75"/>
    <sheet name="Inflación 8.2" sheetId="456" r:id="rId76"/>
    <sheet name="Inflación 8.3" sheetId="457" r:id="rId77"/>
    <sheet name="Inflación 8.4" sheetId="458" r:id="rId78"/>
    <sheet name="Inflación 8.5" sheetId="459" r:id="rId79"/>
    <sheet name="Inflación 8.6" sheetId="460" r:id="rId80"/>
    <sheet name="Inflación 8.7" sheetId="461" r:id="rId81"/>
    <sheet name="Inflación 8.8" sheetId="462" r:id="rId82"/>
    <sheet name="Inflación 8.9" sheetId="463" r:id="rId83"/>
    <sheet name="Inflación 8.10" sheetId="464" r:id="rId84"/>
    <sheet name="Inflación 8.11" sheetId="465" r:id="rId85"/>
    <sheet name="Inflación 8.12" sheetId="466" r:id="rId86"/>
    <sheet name="Inflación 8.13" sheetId="467" r:id="rId87"/>
    <sheet name="Abastecimiento 9.1" sheetId="481" r:id="rId88"/>
    <sheet name="Abastecimiento 9.2" sheetId="482" r:id="rId89"/>
    <sheet name="Abastecimiento 9.3" sheetId="483" r:id="rId90"/>
    <sheet name="Abastecimiento 9.4" sheetId="484" r:id="rId91"/>
    <sheet name="Exportaciones 10.1" sheetId="315" r:id="rId92"/>
    <sheet name="Exportaciones 10.2" sheetId="316" r:id="rId93"/>
    <sheet name="Exportaciones 10.3" sheetId="317" r:id="rId94"/>
    <sheet name="Exportaciones 10.4" sheetId="318" r:id="rId95"/>
    <sheet name="Exportaciones 10.5" sheetId="319" r:id="rId96"/>
    <sheet name="Exportaciones 10.6" sheetId="320" r:id="rId97"/>
    <sheet name="Exportaciones 10.7" sheetId="321" r:id="rId98"/>
    <sheet name="Exportaciones 10.8" sheetId="322" r:id="rId99"/>
    <sheet name="Exportaciones 10.9" sheetId="323" r:id="rId100"/>
    <sheet name="Exportaciones 10.10" sheetId="324" r:id="rId101"/>
    <sheet name="Exportaciones 10.11" sheetId="325" r:id="rId102"/>
    <sheet name="Exportaciones 10.12" sheetId="326" r:id="rId103"/>
    <sheet name="Exportaciones 10.13" sheetId="327" r:id="rId104"/>
    <sheet name="Exportaciones 10.14" sheetId="328" r:id="rId105"/>
    <sheet name="Importaciones 11.1" sheetId="329" r:id="rId106"/>
    <sheet name="Importaciones 11.2" sheetId="330" r:id="rId107"/>
    <sheet name="Importaciones 11.3" sheetId="331" r:id="rId108"/>
    <sheet name="Importaciones 11.4" sheetId="332" r:id="rId109"/>
    <sheet name="Importaciones 11.5" sheetId="333" r:id="rId110"/>
    <sheet name="Importaciones 11.6" sheetId="334" r:id="rId111"/>
    <sheet name="Importaciones 11.7" sheetId="335" r:id="rId112"/>
    <sheet name="Importaciones 11.8" sheetId="336" r:id="rId113"/>
    <sheet name="Importaciones 11.9" sheetId="337" r:id="rId114"/>
    <sheet name="Importaciones 11.10" sheetId="338" r:id="rId115"/>
    <sheet name="Importaciones 11.11 " sheetId="339" r:id="rId116"/>
    <sheet name="Importaciones 11.12" sheetId="340" r:id="rId117"/>
    <sheet name="Importaciones 11.13" sheetId="341" r:id="rId118"/>
    <sheet name="InversiónExtranjeraDirecta 12.1" sheetId="342" r:id="rId119"/>
    <sheet name="InversiónExtranjeraDirecta 12.2" sheetId="343" r:id="rId120"/>
    <sheet name="Turismo 13.1" sheetId="518" r:id="rId121"/>
    <sheet name="Turismo 13.2" sheetId="485" r:id="rId122"/>
    <sheet name="Turismo 13.3" sheetId="486" r:id="rId123"/>
    <sheet name="Turismo 13.4" sheetId="487" r:id="rId124"/>
    <sheet name="TIC 14.1" sheetId="546" r:id="rId125"/>
    <sheet name="TIC 14.2" sheetId="547" r:id="rId126"/>
    <sheet name="TIC 14.3" sheetId="548" r:id="rId127"/>
    <sheet name="TIC 14.4" sheetId="549" r:id="rId128"/>
    <sheet name="Presupuesto 15.1" sheetId="5" r:id="rId129"/>
    <sheet name="Presupuesto 15.2" sheetId="6" r:id="rId130"/>
    <sheet name="Presupuesto 15.3" sheetId="7" r:id="rId131"/>
    <sheet name="Presupuesto 15.4" sheetId="8" r:id="rId132"/>
    <sheet name="Presupuesto 15.5" sheetId="9" r:id="rId133"/>
    <sheet name="Presupuesto 15.6" sheetId="10" r:id="rId134"/>
    <sheet name="Presupuesto 15.7" sheetId="11" r:id="rId135"/>
    <sheet name="Presupuesto 15.8" sheetId="12" r:id="rId136"/>
    <sheet name="Presupuesto 15.9" sheetId="13" r:id="rId137"/>
    <sheet name="Contraportada" sheetId="434" r:id="rId138"/>
  </sheets>
  <definedNames>
    <definedName name="_xlnm._FilterDatabase" localSheetId="92" hidden="1">'Exportaciones 10.2'!$A$6:$G$48</definedName>
    <definedName name="_xlnm._FilterDatabase" localSheetId="115" hidden="1">'Importaciones 11.11 '!$A$7:$N$47</definedName>
    <definedName name="_xlnm._FilterDatabase" localSheetId="106" hidden="1">'Importaciones 11.2'!$A$7:$K$7</definedName>
    <definedName name="_xlnm._FilterDatabase" localSheetId="111" hidden="1">'Importaciones 11.7'!$A$6:$K$48</definedName>
    <definedName name="_xlnm._FilterDatabase" localSheetId="42" hidden="1">'Industria 6.3'!$A$6:$L$61</definedName>
    <definedName name="_xlnm._FilterDatabase" localSheetId="43" hidden="1">'Industria 6.4'!$S$7:$Y$53</definedName>
    <definedName name="_xlnm._FilterDatabase" localSheetId="44" hidden="1">'Industria 6.5'!$A$6:$L$61</definedName>
    <definedName name="_xlnm._FilterDatabase" localSheetId="128" hidden="1">'Presupuesto 15.1'!$A$6:$J$119</definedName>
    <definedName name="_xlnm._FilterDatabase" localSheetId="129" hidden="1">'Presupuesto 15.2'!#REF!</definedName>
    <definedName name="_xlnm._FilterDatabase" localSheetId="131" hidden="1">'Presupuesto 15.4'!$A$6:$J$35</definedName>
    <definedName name="_xlnm._FilterDatabase" localSheetId="30" hidden="1">'Servicios 4.1'!#REF!</definedName>
    <definedName name="_xlnm._FilterDatabase" localSheetId="31" hidden="1">'Servicios 4.2'!#REF!</definedName>
    <definedName name="_xlnm._FilterDatabase" localSheetId="32" hidden="1">'Servicios 4.3'!#REF!</definedName>
    <definedName name="_xlnm._FilterDatabase" localSheetId="33" hidden="1">'Servicios 4.4'!#REF!</definedName>
    <definedName name="_xlnm._FilterDatabase" localSheetId="34" hidden="1">'Servicios 4.5'!#REF!</definedName>
    <definedName name="_xlnm._FilterDatabase" localSheetId="35" hidden="1">'Servicios 4.6'!#REF!</definedName>
    <definedName name="_xlnm._FilterDatabase" localSheetId="36" hidden="1">'Servicios 4.7'!#REF!</definedName>
    <definedName name="_xlnm._FilterDatabase" localSheetId="4" hidden="1">Siglas!$A$2</definedName>
    <definedName name="_xlnm.Print_Area" localSheetId="54">'Construcción 7.1 '!$A$1:$G$26</definedName>
    <definedName name="_xlnm.Print_Area" localSheetId="63">'Construcción 7.10 '!$A$1:$F$29</definedName>
    <definedName name="_xlnm.Print_Area" localSheetId="64">'Construcción 7.11 '!$A$1:$F$29</definedName>
    <definedName name="_xlnm.Print_Area" localSheetId="65">'Construcción 7.12'!$A$1:$F$29</definedName>
    <definedName name="_xlnm.Print_Area" localSheetId="66">'Construcción 7.13'!$A$1:$F$29</definedName>
    <definedName name="_xlnm.Print_Area" localSheetId="67">'Construcción 7.14'!$A$1:$F$29</definedName>
    <definedName name="_xlnm.Print_Area" localSheetId="68">'Construcción 7.15'!$A$1:$F$29</definedName>
    <definedName name="_xlnm.Print_Area" localSheetId="69">'Construcción 7.16'!$A$1:$F$29</definedName>
    <definedName name="_xlnm.Print_Area" localSheetId="70">'Construcción 7.17'!$A$1:$F$29</definedName>
    <definedName name="_xlnm.Print_Area" localSheetId="71">'Construcción 7.18'!$A$1:$Y$21</definedName>
    <definedName name="_xlnm.Print_Area" localSheetId="55">'Construcción 7.2'!$A$1:$G$51</definedName>
    <definedName name="_xlnm.Print_Area" localSheetId="73">'Construcción 7.20'!$A$1:$F$21</definedName>
    <definedName name="_xlnm.Print_Area" localSheetId="56">'Construcción 7.3'!$A$1:$G$20</definedName>
    <definedName name="_xlnm.Print_Area" localSheetId="57">'Construcción 7.4'!$A$1:$G$48</definedName>
    <definedName name="_xlnm.Print_Area" localSheetId="58">'Construcción 7.5'!$A$1:$B$21</definedName>
    <definedName name="_xlnm.Print_Area" localSheetId="59">'Construcción 7.6'!$A$1:$F$29</definedName>
    <definedName name="_xlnm.Print_Area" localSheetId="60">'Construcción 7.7 '!$A$1:$F$29</definedName>
    <definedName name="_xlnm.Print_Area" localSheetId="61">'Construcción 7.8'!$A$1:$F$29</definedName>
    <definedName name="_xlnm.Print_Area" localSheetId="62">'Construcción 7.9'!$A$1:$F$29</definedName>
    <definedName name="_xlnm.Print_Area" localSheetId="137">Contraportada!$A$1:$K$35</definedName>
    <definedName name="_xlnm.Print_Area" localSheetId="20">'Dinamica Empresarial 3.1'!$A$1:$B$17</definedName>
    <definedName name="_xlnm.Print_Area" localSheetId="29">'Dinamica Empresarial 3.10'!$A$1:$B$123</definedName>
    <definedName name="_xlnm.Print_Area" localSheetId="21">'Dinamica Empresarial 3.2'!$A$1:$B$16</definedName>
    <definedName name="_xlnm.Print_Area" localSheetId="22">'Dinamica Empresarial 3.3'!$A$1:$B$17</definedName>
    <definedName name="_xlnm.Print_Area" localSheetId="23">'Dinamica Empresarial 3.4'!$A$1:$B$30</definedName>
    <definedName name="_xlnm.Print_Area" localSheetId="24">'Dinamica Empresarial 3.5'!$A$1:$B$124</definedName>
    <definedName name="_xlnm.Print_Area" localSheetId="25">'Dinamica Empresarial 3.6'!$A$1:$B$11</definedName>
    <definedName name="_xlnm.Print_Area" localSheetId="26">'Dinamica Empresarial 3.7'!$A$1:$B$29</definedName>
    <definedName name="_xlnm.Print_Area" localSheetId="27">'Dinamica Empresarial 3.8'!$A$1:$B$16</definedName>
    <definedName name="_xlnm.Print_Area" localSheetId="28">'Dinamica Empresarial 3.9'!$A$1:$B$29</definedName>
    <definedName name="_xlnm.Print_Area" localSheetId="91">'Exportaciones 10.1'!$A$1:$I$25</definedName>
    <definedName name="_xlnm.Print_Area" localSheetId="100">'Exportaciones 10.10'!$A$1:$H$41</definedName>
    <definedName name="_xlnm.Print_Area" localSheetId="101">'Exportaciones 10.11'!$A$1:$H$24</definedName>
    <definedName name="_xlnm.Print_Area" localSheetId="102">'Exportaciones 10.12'!$A$1:$H$24</definedName>
    <definedName name="_xlnm.Print_Area" localSheetId="103">'Exportaciones 10.13'!$A$1:$H$18</definedName>
    <definedName name="_xlnm.Print_Area" localSheetId="104">'Exportaciones 10.14'!$A$1:$H$18</definedName>
    <definedName name="_xlnm.Print_Area" localSheetId="92">'Exportaciones 10.2'!$A$1:$I$51</definedName>
    <definedName name="_xlnm.Print_Area" localSheetId="94">'Exportaciones 10.4'!$A$1:$I$51</definedName>
    <definedName name="_xlnm.Print_Area" localSheetId="95">'Exportaciones 10.5'!$A$1:$H$51</definedName>
    <definedName name="_xlnm.Print_Area" localSheetId="97">'Exportaciones 10.7'!$A$1:$H$51</definedName>
    <definedName name="_xlnm.Print_Area" localSheetId="98">'Exportaciones 10.8'!$A$1:$I$30</definedName>
    <definedName name="_xlnm.Print_Area" localSheetId="99">'Exportaciones 10.9'!$A$1:$H$41</definedName>
    <definedName name="_xlnm.Print_Area" localSheetId="105">'Importaciones 11.1'!$A$1:$H$25</definedName>
    <definedName name="_xlnm.Print_Area" localSheetId="114">'Importaciones 11.10'!$A$1:$H$50</definedName>
    <definedName name="_xlnm.Print_Area" localSheetId="115">'Importaciones 11.11 '!$A$1:$H$50</definedName>
    <definedName name="_xlnm.Print_Area" localSheetId="116">'Importaciones 11.12'!$A$1:$H$17</definedName>
    <definedName name="_xlnm.Print_Area" localSheetId="117">'Importaciones 11.13'!$A$1:$H$17</definedName>
    <definedName name="_xlnm.Print_Area" localSheetId="106">'Importaciones 11.2'!$A$1:$J$51</definedName>
    <definedName name="_xlnm.Print_Area" localSheetId="107">'Importaciones 11.3'!$A$1:$I$51</definedName>
    <definedName name="_xlnm.Print_Area" localSheetId="108">'Importaciones 11.4'!$A$1:$I$51</definedName>
    <definedName name="_xlnm.Print_Area" localSheetId="109">'Importaciones 11.5'!$A$1:$H$51</definedName>
    <definedName name="_xlnm.Print_Area" localSheetId="110">'Importaciones 11.6'!$A$1:$H$51</definedName>
    <definedName name="_xlnm.Print_Area" localSheetId="111">'Importaciones 11.7'!$A$1:$H$51</definedName>
    <definedName name="_xlnm.Print_Area" localSheetId="112">'Importaciones 11.8'!$A$1:$H$39</definedName>
    <definedName name="_xlnm.Print_Area" localSheetId="113">'Importaciones 11.9'!$A$1:$H$39</definedName>
    <definedName name="_xlnm.Print_Area" localSheetId="74">'Inflación 8.1'!$A$1:$E$37</definedName>
    <definedName name="_xlnm.Print_Area" localSheetId="83">'Inflación 8.10'!$A$1:$J$24</definedName>
    <definedName name="_xlnm.Print_Area" localSheetId="84">'Inflación 8.11'!$A$1:$F$15</definedName>
    <definedName name="_xlnm.Print_Area" localSheetId="85">'Inflación 8.12'!$A$1:$J$14</definedName>
    <definedName name="_xlnm.Print_Area" localSheetId="86">'Inflación 8.13'!$A$1:$K$21</definedName>
    <definedName name="_xlnm.Print_Area" localSheetId="75">'Inflación 8.2'!$A$1:$J$22</definedName>
    <definedName name="_xlnm.Print_Area" localSheetId="76">'Inflación 8.3'!$A$1:$N$14</definedName>
    <definedName name="_xlnm.Print_Area" localSheetId="77">'Inflación 8.4'!$A$1:$N$15</definedName>
    <definedName name="_xlnm.Print_Area" localSheetId="78">'Inflación 8.5'!$A$1:$P$20</definedName>
    <definedName name="_xlnm.Print_Area" localSheetId="79">'Inflación 8.6'!$A$1:$N$19</definedName>
    <definedName name="_xlnm.Print_Area" localSheetId="80">'Inflación 8.7'!$A$1:$K$17</definedName>
    <definedName name="_xlnm.Print_Area" localSheetId="81">'Inflación 8.8'!$A$1:$I$20</definedName>
    <definedName name="_xlnm.Print_Area" localSheetId="82">'Inflación 8.9'!$A$1:$O$13</definedName>
    <definedName name="_xlnm.Print_Area" localSheetId="118">'InversiónExtranjeraDirecta 12.1'!$A$1:$C$10</definedName>
    <definedName name="_xlnm.Print_Area" localSheetId="119">'InversiónExtranjeraDirecta 12.2'!$A$1:$C$12</definedName>
    <definedName name="_xlnm.Print_Area" localSheetId="10">'ML 2.1'!$A$1:$G$17</definedName>
    <definedName name="_xlnm.Print_Area" localSheetId="0">Portada!$A$1:$K$36</definedName>
    <definedName name="_xlnm.Print_Area" localSheetId="129">'Presupuesto 15.2'!$A$1:$I$38</definedName>
    <definedName name="_xlnm.Print_Area" localSheetId="130">'Presupuesto 15.3'!$A$1:$I$41</definedName>
    <definedName name="_xlnm.Print_Area" localSheetId="132">'Presupuesto 15.5'!$A$1:$I$61</definedName>
    <definedName name="_xlnm.Print_Area" localSheetId="133">'Presupuesto 15.6'!$A$1:$I$36</definedName>
    <definedName name="_xlnm.Print_Area" localSheetId="134">'Presupuesto 15.7'!$A$1:$G$37</definedName>
    <definedName name="_xlnm.Print_Area" localSheetId="135">'Presupuesto 15.8'!$A$1:$I$30</definedName>
    <definedName name="_xlnm.Print_Area" localSheetId="136">'Presupuesto 15.9'!$A$1:$H$38</definedName>
    <definedName name="_xlnm.Print_Titles" localSheetId="92">'Exportaciones 10.2'!$A:$B</definedName>
    <definedName name="_xlnm.Print_Titles" localSheetId="106">'Importaciones 11.2'!$A:$B</definedName>
    <definedName name="_xlnm.Print_Titles" localSheetId="108">'Importaciones 11.4'!$A:$B</definedName>
    <definedName name="_xlnm.Print_Titles" localSheetId="109">'Importaciones 11.5'!$A:$A</definedName>
    <definedName name="_xlnm.Print_Titles" localSheetId="111">'Importaciones 11.7'!$A:$A</definedName>
  </definedNames>
  <calcPr calcId="145621"/>
</workbook>
</file>

<file path=xl/calcChain.xml><?xml version="1.0" encoding="utf-8"?>
<calcChain xmlns="http://schemas.openxmlformats.org/spreadsheetml/2006/main">
  <c r="M8" i="5" l="1"/>
  <c r="M9" i="5"/>
  <c r="M10" i="5"/>
  <c r="M11" i="5"/>
  <c r="M12" i="5"/>
  <c r="M13" i="5"/>
  <c r="M14" i="5"/>
  <c r="M15" i="5"/>
  <c r="M16" i="5"/>
  <c r="M17" i="5"/>
  <c r="M7" i="5"/>
  <c r="L46" i="533" l="1"/>
  <c r="K46" i="533"/>
  <c r="J46" i="533"/>
  <c r="I46" i="533"/>
  <c r="H46" i="533"/>
  <c r="G46" i="533"/>
  <c r="F46" i="533"/>
  <c r="E46" i="533"/>
  <c r="D46" i="533"/>
  <c r="C46" i="533"/>
  <c r="L45" i="533"/>
  <c r="K45" i="533"/>
  <c r="J45" i="533"/>
  <c r="I45" i="533"/>
  <c r="H45" i="533"/>
  <c r="G45" i="533"/>
  <c r="F45" i="533"/>
  <c r="E45" i="533"/>
  <c r="D45" i="533"/>
  <c r="C45" i="533"/>
  <c r="L44" i="533"/>
  <c r="K44" i="533"/>
  <c r="J44" i="533"/>
  <c r="I44" i="533"/>
  <c r="H44" i="533"/>
  <c r="G44" i="533"/>
  <c r="F44" i="533"/>
  <c r="E44" i="533"/>
  <c r="D44" i="533"/>
  <c r="C44" i="533"/>
  <c r="L24" i="517" l="1"/>
  <c r="K24" i="517"/>
  <c r="J24" i="517"/>
  <c r="I24" i="517"/>
  <c r="H24" i="517"/>
  <c r="G24" i="517"/>
  <c r="F24" i="517"/>
  <c r="E24" i="517"/>
  <c r="D24" i="517"/>
  <c r="C24" i="517"/>
  <c r="L23" i="517"/>
  <c r="K23" i="517"/>
  <c r="J23" i="517"/>
  <c r="I23" i="517"/>
  <c r="H23" i="517"/>
  <c r="G23" i="517"/>
  <c r="F23" i="517"/>
  <c r="E23" i="517"/>
  <c r="D23" i="517"/>
  <c r="C23" i="517"/>
  <c r="L22" i="517"/>
  <c r="K22" i="517"/>
  <c r="J22" i="517"/>
  <c r="I22" i="517"/>
  <c r="H22" i="517"/>
  <c r="G22" i="517"/>
  <c r="F22" i="517"/>
  <c r="E22" i="517"/>
  <c r="D22" i="517"/>
  <c r="C22" i="517"/>
  <c r="L21" i="517"/>
  <c r="K21" i="517"/>
  <c r="J21" i="517"/>
  <c r="I21" i="517"/>
  <c r="H21" i="517"/>
  <c r="G21" i="517"/>
  <c r="F21" i="517"/>
  <c r="E21" i="517"/>
  <c r="D21" i="517"/>
  <c r="C21" i="517"/>
  <c r="L14" i="517"/>
  <c r="L20" i="517" s="1"/>
  <c r="K14" i="517"/>
  <c r="K20" i="517" s="1"/>
  <c r="J14" i="517"/>
  <c r="J20" i="517" s="1"/>
  <c r="I14" i="517"/>
  <c r="I20" i="517" s="1"/>
  <c r="H14" i="517"/>
  <c r="H20" i="517" s="1"/>
  <c r="G14" i="517"/>
  <c r="G20" i="517" s="1"/>
  <c r="F14" i="517"/>
  <c r="F20" i="517" s="1"/>
  <c r="E14" i="517"/>
  <c r="E20" i="517" s="1"/>
  <c r="D14" i="517"/>
  <c r="D20" i="517" s="1"/>
  <c r="C14" i="517"/>
  <c r="C20" i="517" s="1"/>
  <c r="L8" i="517"/>
  <c r="K8" i="517"/>
  <c r="J8" i="517"/>
  <c r="I8" i="517"/>
  <c r="H8" i="517"/>
  <c r="G8" i="517"/>
  <c r="F8" i="517"/>
  <c r="E8" i="517"/>
  <c r="D8" i="517"/>
  <c r="C8" i="517"/>
  <c r="K7" i="506" l="1"/>
  <c r="J7" i="506"/>
  <c r="I7" i="506"/>
  <c r="H7" i="506"/>
  <c r="G7" i="506"/>
  <c r="F7" i="506"/>
  <c r="E7" i="506"/>
  <c r="D7" i="506"/>
  <c r="C7" i="506"/>
  <c r="B7" i="506"/>
  <c r="K7" i="505"/>
  <c r="L19" i="505" s="1"/>
  <c r="J7" i="505"/>
  <c r="I7" i="505"/>
  <c r="H7" i="505"/>
  <c r="G7" i="505"/>
  <c r="F7" i="505"/>
  <c r="E7" i="505"/>
  <c r="D7" i="505"/>
  <c r="C7" i="505"/>
  <c r="B7" i="505"/>
  <c r="K7" i="504"/>
  <c r="L18" i="504" s="1"/>
  <c r="J7" i="504"/>
  <c r="I7" i="504"/>
  <c r="H7" i="504"/>
  <c r="G7" i="504"/>
  <c r="F7" i="504"/>
  <c r="E7" i="504"/>
  <c r="D7" i="504"/>
  <c r="C7" i="504"/>
  <c r="B7" i="504"/>
  <c r="K7" i="503"/>
  <c r="J7" i="503"/>
  <c r="I7" i="503"/>
  <c r="H7" i="503"/>
  <c r="G7" i="503"/>
  <c r="F7" i="503"/>
  <c r="E7" i="503"/>
  <c r="D7" i="503"/>
  <c r="C7" i="503"/>
  <c r="B7" i="503"/>
  <c r="K7" i="502"/>
  <c r="J7" i="502"/>
  <c r="I7" i="502"/>
  <c r="H7" i="502"/>
  <c r="G7" i="502"/>
  <c r="F7" i="502"/>
  <c r="E7" i="502"/>
  <c r="D7" i="502"/>
  <c r="C7" i="502"/>
  <c r="B7" i="502"/>
  <c r="K7" i="501"/>
  <c r="J7" i="501"/>
  <c r="I7" i="501"/>
  <c r="H7" i="501"/>
  <c r="G7" i="501"/>
  <c r="F7" i="501"/>
  <c r="E7" i="501"/>
  <c r="D7" i="501"/>
  <c r="C7" i="501"/>
  <c r="B7" i="501"/>
  <c r="K7" i="500"/>
  <c r="J7" i="500"/>
  <c r="I7" i="500"/>
  <c r="H7" i="500"/>
  <c r="G7" i="500"/>
  <c r="F7" i="500"/>
  <c r="E7" i="500"/>
  <c r="D7" i="500"/>
  <c r="C7" i="500"/>
  <c r="B7" i="500"/>
  <c r="K7" i="499"/>
  <c r="J7" i="499"/>
  <c r="I7" i="499"/>
  <c r="H7" i="499"/>
  <c r="G7" i="499"/>
  <c r="F7" i="499"/>
  <c r="E7" i="499"/>
  <c r="D7" i="499"/>
  <c r="C7" i="499"/>
  <c r="B7" i="499"/>
  <c r="K7" i="498"/>
  <c r="J7" i="498"/>
  <c r="I7" i="498"/>
  <c r="H7" i="498"/>
  <c r="G7" i="498"/>
  <c r="F7" i="498"/>
  <c r="E7" i="498"/>
  <c r="D7" i="498"/>
  <c r="C7" i="498"/>
  <c r="B7" i="498"/>
  <c r="K7" i="497"/>
  <c r="J7" i="497"/>
  <c r="I7" i="497"/>
  <c r="H7" i="497"/>
  <c r="G7" i="497"/>
  <c r="F7" i="497"/>
  <c r="E7" i="497"/>
  <c r="D7" i="497"/>
  <c r="C7" i="497"/>
  <c r="B7" i="497"/>
  <c r="A4" i="497"/>
  <c r="A4" i="498" s="1"/>
  <c r="K7" i="496"/>
  <c r="J7" i="496"/>
  <c r="I7" i="496"/>
  <c r="H7" i="496"/>
  <c r="G7" i="496"/>
  <c r="F7" i="496"/>
  <c r="E7" i="496"/>
  <c r="D7" i="496"/>
  <c r="C7" i="496"/>
  <c r="B7" i="496"/>
  <c r="K7" i="495"/>
  <c r="J7" i="495"/>
  <c r="I7" i="495"/>
  <c r="H7" i="495"/>
  <c r="G7" i="495"/>
  <c r="F7" i="495"/>
  <c r="E7" i="495"/>
  <c r="D7" i="495"/>
  <c r="C7" i="495"/>
  <c r="B7" i="495"/>
  <c r="K7" i="494"/>
  <c r="J7" i="494"/>
  <c r="I7" i="494"/>
  <c r="H7" i="494"/>
  <c r="G7" i="494"/>
  <c r="F7" i="494"/>
  <c r="E7" i="494"/>
  <c r="D7" i="494"/>
  <c r="C7" i="494"/>
  <c r="B7" i="494"/>
  <c r="K7" i="493"/>
  <c r="J7" i="493"/>
  <c r="I7" i="493"/>
  <c r="H7" i="493"/>
  <c r="G7" i="493"/>
  <c r="F7" i="493"/>
  <c r="E7" i="493"/>
  <c r="D7" i="493"/>
  <c r="C7" i="493"/>
  <c r="B7" i="493"/>
  <c r="K7" i="492"/>
  <c r="J7" i="492"/>
  <c r="I7" i="492"/>
  <c r="H7" i="492"/>
  <c r="G7" i="492"/>
  <c r="F7" i="492"/>
  <c r="E7" i="492"/>
  <c r="D7" i="492"/>
  <c r="C7" i="492"/>
  <c r="B7" i="492"/>
  <c r="G7" i="491"/>
  <c r="F7" i="491"/>
  <c r="E7" i="491"/>
  <c r="D7" i="491"/>
  <c r="C7" i="491"/>
  <c r="B7" i="491"/>
  <c r="L18" i="489"/>
  <c r="K18" i="489"/>
  <c r="J18" i="489"/>
  <c r="I18" i="489"/>
  <c r="H18" i="489"/>
  <c r="G18" i="489"/>
  <c r="F18" i="489"/>
  <c r="E18" i="489"/>
  <c r="D18" i="489"/>
  <c r="C18" i="489"/>
  <c r="L17" i="489"/>
  <c r="K17" i="489"/>
  <c r="J17" i="489"/>
  <c r="I17" i="489"/>
  <c r="H17" i="489"/>
  <c r="G17" i="489"/>
  <c r="F17" i="489"/>
  <c r="E17" i="489"/>
  <c r="D17" i="489"/>
  <c r="C17" i="489"/>
  <c r="L12" i="489"/>
  <c r="L16" i="489" s="1"/>
  <c r="K12" i="489"/>
  <c r="K16" i="489" s="1"/>
  <c r="J12" i="489"/>
  <c r="J16" i="489" s="1"/>
  <c r="I12" i="489"/>
  <c r="I16" i="489" s="1"/>
  <c r="H12" i="489"/>
  <c r="H16" i="489" s="1"/>
  <c r="G12" i="489"/>
  <c r="G16" i="489" s="1"/>
  <c r="F12" i="489"/>
  <c r="F16" i="489" s="1"/>
  <c r="E12" i="489"/>
  <c r="E16" i="489" s="1"/>
  <c r="D12" i="489"/>
  <c r="D16" i="489" s="1"/>
  <c r="C12" i="489"/>
  <c r="C16" i="489" s="1"/>
  <c r="L8" i="489"/>
  <c r="K8" i="489"/>
  <c r="J8" i="489"/>
  <c r="I8" i="489"/>
  <c r="H8" i="489"/>
  <c r="G8" i="489"/>
  <c r="F8" i="489"/>
  <c r="E8" i="489"/>
  <c r="D8" i="489"/>
  <c r="C8" i="489"/>
  <c r="L48" i="488"/>
  <c r="K48" i="488"/>
  <c r="J48" i="488"/>
  <c r="I48" i="488"/>
  <c r="H48" i="488"/>
  <c r="G48" i="488"/>
  <c r="F48" i="488"/>
  <c r="E48" i="488"/>
  <c r="D48" i="488"/>
  <c r="C48" i="488"/>
  <c r="L47" i="488"/>
  <c r="K47" i="488"/>
  <c r="J47" i="488"/>
  <c r="I47" i="488"/>
  <c r="H47" i="488"/>
  <c r="G47" i="488"/>
  <c r="F47" i="488"/>
  <c r="E47" i="488"/>
  <c r="D47" i="488"/>
  <c r="C47" i="488"/>
  <c r="L46" i="488"/>
  <c r="K46" i="488"/>
  <c r="J46" i="488"/>
  <c r="I46" i="488"/>
  <c r="H46" i="488"/>
  <c r="G46" i="488"/>
  <c r="F46" i="488"/>
  <c r="E46" i="488"/>
  <c r="D46" i="488"/>
  <c r="C46" i="488"/>
  <c r="L45" i="488"/>
  <c r="K45" i="488"/>
  <c r="J45" i="488"/>
  <c r="I45" i="488"/>
  <c r="H45" i="488"/>
  <c r="G45" i="488"/>
  <c r="F45" i="488"/>
  <c r="E45" i="488"/>
  <c r="D45" i="488"/>
  <c r="C45" i="488"/>
  <c r="L44" i="488"/>
  <c r="K44" i="488"/>
  <c r="J44" i="488"/>
  <c r="I44" i="488"/>
  <c r="H44" i="488"/>
  <c r="G44" i="488"/>
  <c r="F44" i="488"/>
  <c r="E44" i="488"/>
  <c r="D44" i="488"/>
  <c r="C44" i="488"/>
  <c r="L43" i="488"/>
  <c r="K43" i="488"/>
  <c r="J43" i="488"/>
  <c r="I43" i="488"/>
  <c r="H43" i="488"/>
  <c r="G43" i="488"/>
  <c r="F43" i="488"/>
  <c r="E43" i="488"/>
  <c r="D43" i="488"/>
  <c r="C43" i="488"/>
  <c r="L42" i="488"/>
  <c r="K42" i="488"/>
  <c r="J42" i="488"/>
  <c r="I42" i="488"/>
  <c r="H42" i="488"/>
  <c r="G42" i="488"/>
  <c r="F42" i="488"/>
  <c r="E42" i="488"/>
  <c r="D42" i="488"/>
  <c r="C42" i="488"/>
  <c r="L41" i="488"/>
  <c r="K41" i="488"/>
  <c r="J41" i="488"/>
  <c r="I41" i="488"/>
  <c r="H41" i="488"/>
  <c r="G41" i="488"/>
  <c r="F41" i="488"/>
  <c r="E41" i="488"/>
  <c r="D41" i="488"/>
  <c r="C41" i="488"/>
  <c r="L40" i="488"/>
  <c r="K40" i="488"/>
  <c r="J40" i="488"/>
  <c r="I40" i="488"/>
  <c r="H40" i="488"/>
  <c r="G40" i="488"/>
  <c r="F40" i="488"/>
  <c r="E40" i="488"/>
  <c r="D40" i="488"/>
  <c r="C40" i="488"/>
  <c r="L39" i="488"/>
  <c r="K39" i="488"/>
  <c r="J39" i="488"/>
  <c r="I39" i="488"/>
  <c r="H39" i="488"/>
  <c r="G39" i="488"/>
  <c r="F39" i="488"/>
  <c r="E39" i="488"/>
  <c r="D39" i="488"/>
  <c r="C39" i="488"/>
  <c r="L38" i="488"/>
  <c r="K38" i="488"/>
  <c r="J38" i="488"/>
  <c r="I38" i="488"/>
  <c r="H38" i="488"/>
  <c r="G38" i="488"/>
  <c r="F38" i="488"/>
  <c r="E38" i="488"/>
  <c r="D38" i="488"/>
  <c r="C38" i="488"/>
  <c r="L37" i="488"/>
  <c r="K37" i="488"/>
  <c r="J37" i="488"/>
  <c r="I37" i="488"/>
  <c r="H37" i="488"/>
  <c r="G37" i="488"/>
  <c r="F37" i="488"/>
  <c r="E37" i="488"/>
  <c r="D37" i="488"/>
  <c r="C37" i="488"/>
  <c r="L22" i="488"/>
  <c r="L36" i="488" s="1"/>
  <c r="K22" i="488"/>
  <c r="K36" i="488" s="1"/>
  <c r="J22" i="488"/>
  <c r="J36" i="488" s="1"/>
  <c r="I22" i="488"/>
  <c r="I36" i="488" s="1"/>
  <c r="H22" i="488"/>
  <c r="H36" i="488" s="1"/>
  <c r="G22" i="488"/>
  <c r="G36" i="488" s="1"/>
  <c r="F22" i="488"/>
  <c r="F36" i="488" s="1"/>
  <c r="E22" i="488"/>
  <c r="E36" i="488" s="1"/>
  <c r="D22" i="488"/>
  <c r="D36" i="488" s="1"/>
  <c r="C22" i="488"/>
  <c r="C36" i="488" s="1"/>
  <c r="L8" i="488"/>
  <c r="K8" i="488"/>
  <c r="J8" i="488"/>
  <c r="I8" i="488"/>
  <c r="H8" i="488"/>
  <c r="G8" i="488"/>
  <c r="F8" i="488"/>
  <c r="E8" i="488"/>
  <c r="D8" i="488"/>
  <c r="C8" i="488"/>
  <c r="L7" i="504" l="1"/>
  <c r="L9" i="504"/>
  <c r="L11" i="504"/>
  <c r="L13" i="504"/>
  <c r="L15" i="504"/>
  <c r="L17" i="504"/>
  <c r="L19" i="504"/>
  <c r="L8" i="505"/>
  <c r="L10" i="505"/>
  <c r="L12" i="505"/>
  <c r="L14" i="505"/>
  <c r="L16" i="505"/>
  <c r="L18" i="505"/>
  <c r="L8" i="504"/>
  <c r="L10" i="504"/>
  <c r="L12" i="504"/>
  <c r="L14" i="504"/>
  <c r="L16" i="504"/>
  <c r="L7" i="505"/>
  <c r="L9" i="505"/>
  <c r="L11" i="505"/>
  <c r="L13" i="505"/>
  <c r="L15" i="505"/>
  <c r="L17" i="505"/>
  <c r="H14" i="478" l="1"/>
  <c r="G14" i="478"/>
  <c r="F14" i="478"/>
  <c r="E14" i="478"/>
  <c r="D14" i="478"/>
  <c r="C14" i="478"/>
  <c r="H13" i="478"/>
  <c r="G13" i="478"/>
  <c r="F13" i="478"/>
  <c r="E13" i="478"/>
  <c r="D13" i="478"/>
  <c r="C13" i="478"/>
  <c r="H12" i="478"/>
  <c r="G12" i="478"/>
  <c r="F12" i="478"/>
  <c r="E12" i="478"/>
  <c r="D12" i="478"/>
  <c r="C12" i="478"/>
  <c r="K8" i="342" l="1"/>
  <c r="J8" i="342" l="1"/>
  <c r="I8" i="342"/>
  <c r="H8" i="342"/>
  <c r="G8" i="342"/>
  <c r="F8" i="342"/>
  <c r="E8" i="342"/>
  <c r="D8" i="342"/>
  <c r="C8" i="342"/>
</calcChain>
</file>

<file path=xl/sharedStrings.xml><?xml version="1.0" encoding="utf-8"?>
<sst xmlns="http://schemas.openxmlformats.org/spreadsheetml/2006/main" count="5279" uniqueCount="2207">
  <si>
    <t>Miles de personas</t>
  </si>
  <si>
    <t>Porcentaje (%)</t>
  </si>
  <si>
    <t>Miles de pesonas y porcentaje (%)</t>
  </si>
  <si>
    <t>Tasa de crecimiento anual (%)</t>
  </si>
  <si>
    <t>Industria</t>
  </si>
  <si>
    <t>Valores en millones de pesos. Personal en número</t>
  </si>
  <si>
    <t>Número</t>
  </si>
  <si>
    <t>Número de personas</t>
  </si>
  <si>
    <t>Valores en millones de pesos</t>
  </si>
  <si>
    <t>Tasa de crecimiento año corrido (%)</t>
  </si>
  <si>
    <t>Construcción</t>
  </si>
  <si>
    <t>Miles de metros cuadrados (m2)</t>
  </si>
  <si>
    <t>Número de metros cuadrados (m2)</t>
  </si>
  <si>
    <t>Turismo</t>
  </si>
  <si>
    <t>Millones de dólares. Valores FOB. PNT</t>
  </si>
  <si>
    <t>Millones de dólares. Valores FOB</t>
  </si>
  <si>
    <t>Miles de Toneladas</t>
  </si>
  <si>
    <t>Millones de dólares. Valores CIF. PNT</t>
  </si>
  <si>
    <t>Millones de dólares. Valores CIF</t>
  </si>
  <si>
    <t>Millones de dólares</t>
  </si>
  <si>
    <t>Siglas</t>
  </si>
  <si>
    <t>ACTI. Actividades de ciencia, tecnología e innovación</t>
  </si>
  <si>
    <t>AM. Área metropolitana</t>
  </si>
  <si>
    <t>CCB. Cámara de Comercio de Bogotá.</t>
  </si>
  <si>
    <t>CEED. Censo edificaciones</t>
  </si>
  <si>
    <t>CN. Cuentas Nacionales</t>
  </si>
  <si>
    <t>Cotelco. Asociación Hotelera de Colombia</t>
  </si>
  <si>
    <t xml:space="preserve">CUCI. Clasificación Uniforme del Comercio Internacional </t>
  </si>
  <si>
    <t>D. Desocupados</t>
  </si>
  <si>
    <t>DANE. Departamento Nacional de Estadística</t>
  </si>
  <si>
    <t>DS. Población desempleada</t>
  </si>
  <si>
    <t>DSCN. Dirección de Síntesis y Cuentas Nacionales</t>
  </si>
  <si>
    <t>ECH. Encuesta Continua de Hogares</t>
  </si>
  <si>
    <t>ECV. Encuesta de Calidad de Vida</t>
  </si>
  <si>
    <t>EGC. Estadística de cemento gris</t>
  </si>
  <si>
    <t>ELIC. Estadísticas de edificación licencias de construcción</t>
  </si>
  <si>
    <t>EMCM. Encuesta Mensual de Comercio Minorista</t>
  </si>
  <si>
    <t>EMC. Encuesta Mensual de Comercio</t>
  </si>
  <si>
    <t>EMSB. Encuesta Mensual de Servicios de Bogotá</t>
  </si>
  <si>
    <t xml:space="preserve">FMI Fondo Monetario Internacional </t>
  </si>
  <si>
    <t xml:space="preserve">GEIH. Gran Encuesta Integrada de Hogares </t>
  </si>
  <si>
    <t xml:space="preserve">IDT. Instituto Distrital de Turismo </t>
  </si>
  <si>
    <t>MEN. Ministerio de Educación Nacional</t>
  </si>
  <si>
    <t>MESEP. Misión para el Empalme de las Series de Empleo</t>
  </si>
  <si>
    <t>MinTIC.Ministerio de Tecnologías de la Información y las Comunicaciones</t>
  </si>
  <si>
    <t>MMM. Muestra Mensual Manufacturera</t>
  </si>
  <si>
    <t>MTMB. Muestra Trimestral de Comercio Minorista Bogotá</t>
  </si>
  <si>
    <t>MTSB. Muestra Trimestral de Servicios para Bogotá</t>
  </si>
  <si>
    <t>n.d. Información no disponible</t>
  </si>
  <si>
    <t>No VIS. Vivienda diferente a Interés Social</t>
  </si>
  <si>
    <t>O. Ocupados</t>
  </si>
  <si>
    <t>OC. Población ocupada</t>
  </si>
  <si>
    <t>OCyT. Observatorio Colombiano de Ciencia y Tecnología</t>
  </si>
  <si>
    <t>ODEB. Observatorio de desarrollo económico de Bogotá</t>
  </si>
  <si>
    <t>P. Cifras provisionales.</t>
  </si>
  <si>
    <t>PEA. Población económicamente activa</t>
  </si>
  <si>
    <t>PET. Población en edad de trabajar</t>
  </si>
  <si>
    <t>PIB. Producto interno bruto</t>
  </si>
  <si>
    <t>PNT. Peso neto en miles de toneladas</t>
  </si>
  <si>
    <t>Pr. Cifras preliminares.</t>
  </si>
  <si>
    <t>PT. Población total</t>
  </si>
  <si>
    <t>SDDE. Secretaría de Desarrollo Económico</t>
  </si>
  <si>
    <t>SDH. Secretaria Distrital de Hacienda</t>
  </si>
  <si>
    <t>TD. Tasa de Desempleo</t>
  </si>
  <si>
    <t>TGP. Tasa global de participación</t>
  </si>
  <si>
    <t>TO. Tasa de Ocupación</t>
  </si>
  <si>
    <t xml:space="preserve">VIP. Vivienda de Interés Prioritario </t>
  </si>
  <si>
    <t>VIS. Vivienda de Interés Social</t>
  </si>
  <si>
    <t xml:space="preserve">Ingresos Administración Central Distrital </t>
  </si>
  <si>
    <t>Millones de pesos</t>
  </si>
  <si>
    <t>Código</t>
  </si>
  <si>
    <t>Concepto</t>
  </si>
  <si>
    <t>INGRESOS</t>
  </si>
  <si>
    <t>INGRESOS CORRIENTES</t>
  </si>
  <si>
    <t>Estampilla para el bienestar del adulto mayor</t>
  </si>
  <si>
    <t>Tasas y derechos administrativos</t>
  </si>
  <si>
    <t>Derechos de tránsito</t>
  </si>
  <si>
    <t>Tasas por el derecho de parqueo sobre las vías públicas</t>
  </si>
  <si>
    <t>Contribuciones</t>
  </si>
  <si>
    <t>Contribución especial sobre contratos de obras públicas</t>
  </si>
  <si>
    <t>Participación en la plusvalía</t>
  </si>
  <si>
    <t>Sanciones tributarias</t>
  </si>
  <si>
    <t>Impuesto sobre vehículos automotores</t>
  </si>
  <si>
    <t>Impuesto al consumo de cervezas, sifones, refajos y mezclas</t>
  </si>
  <si>
    <t>Impuesto predial unificado</t>
  </si>
  <si>
    <t>Impuesto de industria y comercio</t>
  </si>
  <si>
    <t>Venta de bienes y servicios</t>
  </si>
  <si>
    <t>Sistema General de Participaciones</t>
  </si>
  <si>
    <t>Educación</t>
  </si>
  <si>
    <t>Salud</t>
  </si>
  <si>
    <t>RECURSOS DE CAPITAL</t>
  </si>
  <si>
    <t>Recursos de crédito interno</t>
  </si>
  <si>
    <t>Recursos de crédito externo</t>
  </si>
  <si>
    <t>Fuente: SDH, Dirección Distrital de Presupuesto.</t>
  </si>
  <si>
    <t>Elaboró: SDH, Dirección de Estadísticas y Estudios Fiscales.</t>
  </si>
  <si>
    <t>Departamento</t>
  </si>
  <si>
    <t>Ingresos de los Establecimientos Públicos del Distrito</t>
  </si>
  <si>
    <t>INGRESOS NO TRIBUTARIOS</t>
  </si>
  <si>
    <t>Gastos de la Administración Central</t>
  </si>
  <si>
    <t>GASTOS</t>
  </si>
  <si>
    <t>Gastos de personal</t>
  </si>
  <si>
    <t>Adquisición de bienes y servicios</t>
  </si>
  <si>
    <t>Impuestos</t>
  </si>
  <si>
    <t>Multas y sanciones</t>
  </si>
  <si>
    <t>Sentencias y conciliaciones</t>
  </si>
  <si>
    <t>Servicio de la deuda pública externa</t>
  </si>
  <si>
    <t>Principal</t>
  </si>
  <si>
    <t>Intereses</t>
  </si>
  <si>
    <t>Comisiones y otros gastos</t>
  </si>
  <si>
    <t>Servicio de la deuda pública interna</t>
  </si>
  <si>
    <t>DIRECTA</t>
  </si>
  <si>
    <t>Transferencias Corrientes</t>
  </si>
  <si>
    <t>Gastos de los Establecimientos Públicos del Distrito</t>
  </si>
  <si>
    <t>Total</t>
  </si>
  <si>
    <t>Construcción.</t>
  </si>
  <si>
    <t>Educación.</t>
  </si>
  <si>
    <t>Fuente: Soportes Tributarios ICA 2014 - 2016. Dirección Distrital de Impuestos de Bogotá.</t>
  </si>
  <si>
    <t>Fuente: SDH, Dirección Distrital de Impuestos de Bogotá.</t>
  </si>
  <si>
    <t>Elaboró: SDH, Dirección Distrital de Impuestos de Bogotá.</t>
  </si>
  <si>
    <t>Recaudo por Impuesto predial en Bogotá,  según destino</t>
  </si>
  <si>
    <t>Estrato 1</t>
  </si>
  <si>
    <t>Estrato 2</t>
  </si>
  <si>
    <t>Estrato 3</t>
  </si>
  <si>
    <t>Estrato 4</t>
  </si>
  <si>
    <t>Estrato 5</t>
  </si>
  <si>
    <t>Estrato 6</t>
  </si>
  <si>
    <t>No clasificados</t>
  </si>
  <si>
    <t>Comercial</t>
  </si>
  <si>
    <t>Financiero</t>
  </si>
  <si>
    <t>Industrial</t>
  </si>
  <si>
    <t>Depósitos y parqueaderos</t>
  </si>
  <si>
    <t>Dotacionales</t>
  </si>
  <si>
    <t>Lotes</t>
  </si>
  <si>
    <t>Pequeña propiedad rural</t>
  </si>
  <si>
    <t>No urbanizables</t>
  </si>
  <si>
    <t>Rurales</t>
  </si>
  <si>
    <t>Áreas protegidas</t>
  </si>
  <si>
    <t>No indica</t>
  </si>
  <si>
    <t>Fuente: Soportes Tributarios Impuesto Predial Unificado 2005 - 2016. Dirección Distrital de Impuestos de Bogotá.</t>
  </si>
  <si>
    <t>Indicadores de la Deuda Pública de la Administración Central del Distrito Capital</t>
  </si>
  <si>
    <t xml:space="preserve">Comercial </t>
  </si>
  <si>
    <t>Banca Multilateral</t>
  </si>
  <si>
    <t>Gobierno</t>
  </si>
  <si>
    <t>Bonos Externos</t>
  </si>
  <si>
    <t>Fomento</t>
  </si>
  <si>
    <t>Bonos Internos</t>
  </si>
  <si>
    <t>3. Indicadores de Ley</t>
  </si>
  <si>
    <t>4. Tipo de origen</t>
  </si>
  <si>
    <t>5. Calificaciones de riesgo</t>
  </si>
  <si>
    <t xml:space="preserve">5.1. Standard &amp; Poor's </t>
  </si>
  <si>
    <t>Moneda Extranjera</t>
  </si>
  <si>
    <t>BBB-</t>
  </si>
  <si>
    <t>Moneda Legal</t>
  </si>
  <si>
    <t xml:space="preserve">5.2 Fitch Ratings -México </t>
  </si>
  <si>
    <t xml:space="preserve">BBB </t>
  </si>
  <si>
    <t>BB+</t>
  </si>
  <si>
    <t xml:space="preserve">5.3.Moody's </t>
  </si>
  <si>
    <t>Baa2</t>
  </si>
  <si>
    <t>5.4. Calificaciones internas</t>
  </si>
  <si>
    <t>Fitch Ratings Colombia S.A. (Antes Duff and Phelps)</t>
  </si>
  <si>
    <t>AAA</t>
  </si>
  <si>
    <t>BRC Investor Services S.A.</t>
  </si>
  <si>
    <t>N.A.</t>
  </si>
  <si>
    <t>Fuente: SDH, Dirección Distrital de Crédito Público</t>
  </si>
  <si>
    <t>Cálculos: DDCP, SDH</t>
  </si>
  <si>
    <t xml:space="preserve">Importaciones de Bogotá y Colombia </t>
  </si>
  <si>
    <t xml:space="preserve">Importaciones </t>
  </si>
  <si>
    <t>Importaciones de Bogotá</t>
  </si>
  <si>
    <t>Valor</t>
  </si>
  <si>
    <t>Participación % en Colombia</t>
  </si>
  <si>
    <t>Variación anual</t>
  </si>
  <si>
    <t>Volumen en  miles toneladas (PNT)</t>
  </si>
  <si>
    <t>Importaciones de Colombia</t>
  </si>
  <si>
    <t>PNT: Peso neto en miles de toneladas.</t>
  </si>
  <si>
    <t>p: cifras preliminares</t>
  </si>
  <si>
    <t>Importaciones de Bogotá según capítulos arancelarios</t>
  </si>
  <si>
    <t>Capítulo</t>
  </si>
  <si>
    <t>Descripción del capítulo</t>
  </si>
  <si>
    <t>Total importaciones</t>
  </si>
  <si>
    <t>Aparatos y material eléctrico, de grabación o imagen</t>
  </si>
  <si>
    <t>Reactores nucleares, calderas, máquinas y partes</t>
  </si>
  <si>
    <t>Vehículos automóviles, tractores, ciclos, partes y accesorios</t>
  </si>
  <si>
    <t>Productos farmacéuticos</t>
  </si>
  <si>
    <t>Combustibles y aceites minerales y sus productos</t>
  </si>
  <si>
    <t>Instrumentos y aparatos de óptica, fotografía, cinematografía</t>
  </si>
  <si>
    <t>Materias plásticas y manufacturas</t>
  </si>
  <si>
    <t>Cereales</t>
  </si>
  <si>
    <t>Productos diversos de las industrias químicas</t>
  </si>
  <si>
    <t>Navegación aérea o espacial</t>
  </si>
  <si>
    <t>Productos químicos orgánicos</t>
  </si>
  <si>
    <t>Fundición, hierro y acero</t>
  </si>
  <si>
    <t>Aceites esenciales, perfumería, cosméticos</t>
  </si>
  <si>
    <t>Residuos industrias alimentarias. Alimentos para animales</t>
  </si>
  <si>
    <t>Manufactura de fundición, de hierro o acero</t>
  </si>
  <si>
    <t>Caucho y manufacturas</t>
  </si>
  <si>
    <t>Bebidas, líquidos alcohólicos y vinagre</t>
  </si>
  <si>
    <t>Preparaciones alimenticias diversas</t>
  </si>
  <si>
    <t>Muebles</t>
  </si>
  <si>
    <t>Papel, cartón y sus manufacturas</t>
  </si>
  <si>
    <t>Abonos</t>
  </si>
  <si>
    <t>Aluminio y sus manufacturas</t>
  </si>
  <si>
    <t>Prendas y complementos de vestir, excepto de punto</t>
  </si>
  <si>
    <t>Calzado, botines, artículos análogos y partes</t>
  </si>
  <si>
    <t>Extractos curtientes, pinturas, tintas</t>
  </si>
  <si>
    <t>Frutos comestibles, cortezas de agrios o melones</t>
  </si>
  <si>
    <t>Grasas y aceites animales o vegetales</t>
  </si>
  <si>
    <t>Filamentos sintéticos o artificiales</t>
  </si>
  <si>
    <t>Prendas y complementos de vestir, de punto</t>
  </si>
  <si>
    <t>Cobre y sus manufacturas</t>
  </si>
  <si>
    <t>Herramientas y útiles, cuchillería y cubiertos</t>
  </si>
  <si>
    <t>Productos químicos inorgánicos</t>
  </si>
  <si>
    <t>Fibras sintéticas o artificiales discontinuas</t>
  </si>
  <si>
    <t>Semillas y frutos oleaginosos, forrajes</t>
  </si>
  <si>
    <t>Algodón</t>
  </si>
  <si>
    <t>Jabones, ceras artificiales, pastas</t>
  </si>
  <si>
    <t>Manufacturas de cuero, artículos de viaje, bolsos</t>
  </si>
  <si>
    <t>Demás Capítulos</t>
  </si>
  <si>
    <t>Distribución porcentual de las importaciones de Bogotá según capítulos arancelarios</t>
  </si>
  <si>
    <t>Productos cerámicos</t>
  </si>
  <si>
    <t>Madera, carbón vegetal y manufacturas de madera</t>
  </si>
  <si>
    <t>Legumbres y hortalizas, plantas, raíces y tubérculos</t>
  </si>
  <si>
    <t>Azúcares y artículos confitería</t>
  </si>
  <si>
    <t>Vidrio y manufacturas</t>
  </si>
  <si>
    <t>Productos de molinería, malta, almidón y fécula</t>
  </si>
  <si>
    <t>Manufacturas de piedra, yeso, cemento, mica y análogas</t>
  </si>
  <si>
    <t>Preparaciones de legumbres u hortalizas, frutos, otras</t>
  </si>
  <si>
    <t>Importaciones de Bogotá según país de origen</t>
  </si>
  <si>
    <t>País de orígen</t>
  </si>
  <si>
    <t>China</t>
  </si>
  <si>
    <t>Estados Unidos</t>
  </si>
  <si>
    <t>México</t>
  </si>
  <si>
    <t>Brasil</t>
  </si>
  <si>
    <t>Alemania</t>
  </si>
  <si>
    <t>Francia</t>
  </si>
  <si>
    <t>Vietnam</t>
  </si>
  <si>
    <t>Japón</t>
  </si>
  <si>
    <t>Argentina</t>
  </si>
  <si>
    <t>España</t>
  </si>
  <si>
    <t>Italia</t>
  </si>
  <si>
    <t>India</t>
  </si>
  <si>
    <t>Canadá</t>
  </si>
  <si>
    <t>Reino Unido</t>
  </si>
  <si>
    <t>Chile</t>
  </si>
  <si>
    <t>Corea del Sur</t>
  </si>
  <si>
    <t>Suiza</t>
  </si>
  <si>
    <t>Ecuador</t>
  </si>
  <si>
    <t>Perú</t>
  </si>
  <si>
    <t>Taiwán</t>
  </si>
  <si>
    <t>Tailandia</t>
  </si>
  <si>
    <t>Irlanda</t>
  </si>
  <si>
    <t>Bélgica</t>
  </si>
  <si>
    <t>Países Bajos</t>
  </si>
  <si>
    <t>Malaysia</t>
  </si>
  <si>
    <t>Turquía</t>
  </si>
  <si>
    <t>Suecia</t>
  </si>
  <si>
    <t>Bolivia</t>
  </si>
  <si>
    <t>Dinamarca</t>
  </si>
  <si>
    <t>Singapur</t>
  </si>
  <si>
    <t>Puerto Rico</t>
  </si>
  <si>
    <t>Austria</t>
  </si>
  <si>
    <t>Rusia</t>
  </si>
  <si>
    <t>Indonesia</t>
  </si>
  <si>
    <t>Israel</t>
  </si>
  <si>
    <t>Polonia</t>
  </si>
  <si>
    <t>Finlandia</t>
  </si>
  <si>
    <t>Demás Países</t>
  </si>
  <si>
    <t>Distribución porcentual de las importaciones de Bogotá según país de origen</t>
  </si>
  <si>
    <t>Trinidad Y Tobago</t>
  </si>
  <si>
    <t>Venezuela</t>
  </si>
  <si>
    <t>Guatemala</t>
  </si>
  <si>
    <t>Panamá</t>
  </si>
  <si>
    <t>Importaciones de Bogotá según actividad económica (CIIU Rev 4 a.c)</t>
  </si>
  <si>
    <t>División CIIU. Rev. 4 A.C</t>
  </si>
  <si>
    <t>Productos informáticos</t>
  </si>
  <si>
    <t>Vehículos automotores</t>
  </si>
  <si>
    <t>Maquinaria y equipo n.c.p.</t>
  </si>
  <si>
    <t>Aparatos eléctricos</t>
  </si>
  <si>
    <t>Agricultura</t>
  </si>
  <si>
    <t>Productos metalúrgicos</t>
  </si>
  <si>
    <t>Textiles</t>
  </si>
  <si>
    <t>Equipos de transporte</t>
  </si>
  <si>
    <t>Silvicultura</t>
  </si>
  <si>
    <t>Productos de metal</t>
  </si>
  <si>
    <t>Prendas de vestir</t>
  </si>
  <si>
    <t>Papel</t>
  </si>
  <si>
    <t>Cueros</t>
  </si>
  <si>
    <t>Otros minerales no metálicos</t>
  </si>
  <si>
    <t>Bebidas</t>
  </si>
  <si>
    <t>Tabaco</t>
  </si>
  <si>
    <t>Edición</t>
  </si>
  <si>
    <t>Minas y canteras</t>
  </si>
  <si>
    <t>Demás Divisiones</t>
  </si>
  <si>
    <t>División CIIU Rev. 4 A.C</t>
  </si>
  <si>
    <t>-</t>
  </si>
  <si>
    <t>Minerales metalíferos</t>
  </si>
  <si>
    <t>Principales productos importados por Bogotá según partida arancelaria</t>
  </si>
  <si>
    <t>Partida arancelaria</t>
  </si>
  <si>
    <t>Las demás</t>
  </si>
  <si>
    <t xml:space="preserve">Importaciones efectuadas por Bogotá según nivel tecnológico incorporado en su producción. </t>
  </si>
  <si>
    <t>Nivel tecnológico</t>
  </si>
  <si>
    <t>Manufacturas de alta tecnología</t>
  </si>
  <si>
    <t>Manufacturas de tecnología media</t>
  </si>
  <si>
    <t>Manufacturas basadas en recursos naturales</t>
  </si>
  <si>
    <t>Manufacturas de baja tecnología</t>
  </si>
  <si>
    <t>Bienes primarios</t>
  </si>
  <si>
    <t>Sin información</t>
  </si>
  <si>
    <t>Otras transacciones</t>
  </si>
  <si>
    <t>Año</t>
  </si>
  <si>
    <t>Colombia</t>
  </si>
  <si>
    <t>Bogotá</t>
  </si>
  <si>
    <t>Gastos de Empresas de Servicios, Industriales y Comerciales del Distrito</t>
  </si>
  <si>
    <t>Ingresos de las empresas de servicios, industriales y comerciales del Distrito</t>
  </si>
  <si>
    <t>Cuadro 5.1</t>
  </si>
  <si>
    <t>Valores en millones de pesos. Personal en número. Energía en Kilowatios hora</t>
  </si>
  <si>
    <t>Número de establecimientos</t>
  </si>
  <si>
    <t>n.d</t>
  </si>
  <si>
    <t>Cuadro 5.2</t>
  </si>
  <si>
    <t>Cuadro 5.3</t>
  </si>
  <si>
    <t>Antioquia</t>
  </si>
  <si>
    <t>Valle del Cauca</t>
  </si>
  <si>
    <t>Cundinamarca</t>
  </si>
  <si>
    <t>Santander</t>
  </si>
  <si>
    <t>Cuadro 8.1</t>
  </si>
  <si>
    <t>Variación año corrido del Índice de Precios al Consumidor (IPC) en Bogotá y Colombia, según división de gasto</t>
  </si>
  <si>
    <t>Grupo de gasto</t>
  </si>
  <si>
    <t>Total IPC</t>
  </si>
  <si>
    <t>Alimentos y bebidas no alcohólicas</t>
  </si>
  <si>
    <t>Bebidas alcohólicas y tabaco</t>
  </si>
  <si>
    <t>Prendas de vestir y calzado</t>
  </si>
  <si>
    <t>Alojamiento, agua, electricidad, gas y otros combustibles</t>
  </si>
  <si>
    <t>Muebles, artículos para el hogar y para la conservación ordinaria del hogar</t>
  </si>
  <si>
    <t>Transporte</t>
  </si>
  <si>
    <t>Información y comunicación</t>
  </si>
  <si>
    <t>Recreación y cultura</t>
  </si>
  <si>
    <t>Restaurantes y hoteles</t>
  </si>
  <si>
    <t>Bienes y servicios diversos</t>
  </si>
  <si>
    <t>Fuente: Dane, IPC.</t>
  </si>
  <si>
    <t>Cuadro 8.2</t>
  </si>
  <si>
    <t xml:space="preserve">Variación año corrido del Índice de Precios al Consumidor (IPC) de Alimentos y bebidas no alcohólicas en Bogotá, según clase básica. </t>
  </si>
  <si>
    <t>Gasto básico</t>
  </si>
  <si>
    <t>Ponderación</t>
  </si>
  <si>
    <t>Pan y cereales</t>
  </si>
  <si>
    <t>Carnes</t>
  </si>
  <si>
    <t>Pescado</t>
  </si>
  <si>
    <t>Leche, queso y huevos</t>
  </si>
  <si>
    <t>Aceites y grasas</t>
  </si>
  <si>
    <t>Frutas</t>
  </si>
  <si>
    <t>Legumbres</t>
  </si>
  <si>
    <t>Azúcar, mermelada, miel, chocolate y dulces de azúcar</t>
  </si>
  <si>
    <t>Productos alimenticios no incluidos anteriormente</t>
  </si>
  <si>
    <t>Café, té y cacao</t>
  </si>
  <si>
    <t>Aguas minerales, refrescos, jugos de frutas y de legumbres</t>
  </si>
  <si>
    <t>Cuadro 8.3</t>
  </si>
  <si>
    <t xml:space="preserve">Variación año corrido del Índice de Precios al Consumidor (IPC) de Bebidas alcohólicas y tabaco en Bogotá, según clase básica. </t>
  </si>
  <si>
    <t>Bebidas destiladas</t>
  </si>
  <si>
    <t>Vino</t>
  </si>
  <si>
    <t>Cerveza</t>
  </si>
  <si>
    <t>Cuadro 8.4</t>
  </si>
  <si>
    <t xml:space="preserve">Variación año corrido del Índice de Precios al Consumidor (IPC) de Prendas de vestir y calzado en Bogotá, según clase básica. </t>
  </si>
  <si>
    <t>Otros artículos y accesorios de vestir</t>
  </si>
  <si>
    <t>Limpieza, reparaciones y alquiler de prendas de vestir</t>
  </si>
  <si>
    <t>Zapatos y otros calzados</t>
  </si>
  <si>
    <t>Cuadro 8.5</t>
  </si>
  <si>
    <t xml:space="preserve">Variación año corrido del Índice de Precios al Consumidor (IPC) de Alojamiento, agua, electricidad, gas y otros combustibles en Bogotá, según clase básica. </t>
  </si>
  <si>
    <t xml:space="preserve">Arriendo efectivo </t>
  </si>
  <si>
    <t>Arriendo imputado</t>
  </si>
  <si>
    <t>Materiales para la conservación y la reparación de la vivienda</t>
  </si>
  <si>
    <t>Suministro de agua</t>
  </si>
  <si>
    <t>Recogida de basura</t>
  </si>
  <si>
    <t>Alcantarillado</t>
  </si>
  <si>
    <t>Otros servicios relacionados con la vivienda</t>
  </si>
  <si>
    <t>Electricidad</t>
  </si>
  <si>
    <t>Gas</t>
  </si>
  <si>
    <t>Cuadro 8.6</t>
  </si>
  <si>
    <t xml:space="preserve">Variación año corrido del Índice de Precios al Consumidor (IPC) de Muebles, artículos para el hogar y para la conservación ordinaria del hogar en Bogotá, según clase básica. </t>
  </si>
  <si>
    <t>Muebles y accesorios</t>
  </si>
  <si>
    <t>Productos textiles para hogar</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</si>
  <si>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</si>
  <si>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</si>
  <si>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</si>
  <si>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</si>
  <si>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</si>
  <si>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</si>
  <si>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Cuadro 8.7</t>
  </si>
  <si>
    <t xml:space="preserve">Variación año corrido del Índice de Precios al Consumidor (IPC) de Salud en Bogotá, según clase básica. </t>
  </si>
  <si>
    <t>Otros productos médicos</t>
  </si>
  <si>
    <t>Artefactos y equipos terapéuticos</t>
  </si>
  <si>
    <t>Servicios médicos</t>
  </si>
  <si>
    <t>Servicios dentales</t>
  </si>
  <si>
    <t>Servicios paramédicos</t>
  </si>
  <si>
    <t>Servicios de hospital</t>
  </si>
  <si>
    <t>Cuadro 8.8</t>
  </si>
  <si>
    <t xml:space="preserve">Variación año corrido del Índice de Precios al Consumidor (IPC) de Transporte en Bogotá, según clase básica. </t>
  </si>
  <si>
    <t>Vehículos a motor</t>
  </si>
  <si>
    <t>Motocicletas</t>
  </si>
  <si>
    <t>Bicicletas</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</si>
  <si>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</si>
  <si>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</si>
  <si>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</si>
  <si>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</si>
  <si>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</si>
  <si>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Transporte por carretera</t>
  </si>
  <si>
    <t>Cuadro 8.9</t>
  </si>
  <si>
    <t xml:space="preserve">Variación año corrido del Índice de Precios al Consumidor (IPC) de Información y comunicación en Bogotá, según clase básica. </t>
  </si>
  <si>
    <t>Equipo telefónico y de facsímile</t>
  </si>
  <si>
    <t>Servicios telefónicos y de facsímile</t>
  </si>
  <si>
    <t>Cuadro 8.10</t>
  </si>
  <si>
    <t xml:space="preserve">Variación año corrido del Índice de Precios al Consumidor (IPC) de Recreación y cultura en Bogotá, según clase básica. </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</si>
  <si>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</si>
  <si>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</si>
  <si>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</si>
  <si>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</si>
  <si>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</si>
  <si>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</si>
  <si>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</si>
  <si>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Servicios culturales</t>
  </si>
  <si>
    <t>Libros</t>
  </si>
  <si>
    <t>Diarios, periódicos y revistas</t>
  </si>
  <si>
    <t>Material impreso diverso</t>
  </si>
  <si>
    <t>Papel y útiles de oficina y materiales de dibujo</t>
  </si>
  <si>
    <t>Paquetes turísticos</t>
  </si>
  <si>
    <t>Cuadro 8.11</t>
  </si>
  <si>
    <t xml:space="preserve">Variación año corrido del Índice de Precios al Consumidor (IPC) de Educación en Bogotá, según clase básica. </t>
  </si>
  <si>
    <t>Educación preescolar y básica primaria</t>
  </si>
  <si>
    <t>Educación secundaria</t>
  </si>
  <si>
    <t>Educación superior</t>
  </si>
  <si>
    <t>Educación no atribuible a ningún nivel</t>
  </si>
  <si>
    <t>Cuadro 8.12</t>
  </si>
  <si>
    <t xml:space="preserve">Variación año corrido del Índice de Precios al Consumidor (IPC) de Restaurantes y hoteles en Bogotá, según clase básica. </t>
  </si>
  <si>
    <t>Restaurantes, cafés y establecimientos similares</t>
  </si>
  <si>
    <t>Comedores</t>
  </si>
  <si>
    <t>Servicios de alojamiento</t>
  </si>
  <si>
    <t>Cuadro 8.13</t>
  </si>
  <si>
    <t xml:space="preserve">Variación año corrido del Índice de Precios al Consumidor (IPC) de Bienes y servicios diversos en Bogotá, según clase básica. </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</si>
  <si>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</si>
  <si>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</si>
  <si>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</si>
  <si>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</si>
  <si>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</si>
  <si>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Protección social</t>
  </si>
  <si>
    <t>Seguro relacionado con la salud</t>
  </si>
  <si>
    <t>Seguro relacionado con el transporte</t>
  </si>
  <si>
    <t>Otros servicios financieros</t>
  </si>
  <si>
    <t>Otros servicios</t>
  </si>
  <si>
    <t>Suscriptores</t>
  </si>
  <si>
    <t>Cuadro 10.1</t>
  </si>
  <si>
    <t xml:space="preserve">Exportaciones de Bogotá y Colombia </t>
  </si>
  <si>
    <t>Exportaciones</t>
  </si>
  <si>
    <t>Exportaciones de Bogotá</t>
  </si>
  <si>
    <t>Volumen en toneladas (PNT)</t>
  </si>
  <si>
    <t>Exportaciones de Colombia</t>
  </si>
  <si>
    <t>Fuente: DIAN - DANE.</t>
  </si>
  <si>
    <t>Cuadro 10.2</t>
  </si>
  <si>
    <t>Exportaciones de Bogotá según capítulos arancelarios</t>
  </si>
  <si>
    <t>Total exportaciones</t>
  </si>
  <si>
    <t>Plantas vivas y productos de la floricultura</t>
  </si>
  <si>
    <t>Perlas finas, piedras y metales preciosos</t>
  </si>
  <si>
    <t>Tejidos de punto</t>
  </si>
  <si>
    <t>Productos editoriales, prensa, textos</t>
  </si>
  <si>
    <t>Cacao y sus preparaciones</t>
  </si>
  <si>
    <t>Café, té, yerba mate y especias</t>
  </si>
  <si>
    <t>Manufacturas diversas de metales comunes</t>
  </si>
  <si>
    <t>Demás capítulos</t>
  </si>
  <si>
    <t>Cuadro 10.3</t>
  </si>
  <si>
    <t>Distribución porcentual de las exportaciones de Bogotá, según capítulos arancelarios</t>
  </si>
  <si>
    <t>Cuadro 10.4</t>
  </si>
  <si>
    <t>Exportaciones de Bogotá según país de destino</t>
  </si>
  <si>
    <t>País de destino</t>
  </si>
  <si>
    <t>Costa Rica</t>
  </si>
  <si>
    <t>República Dominicana</t>
  </si>
  <si>
    <t>El Salvador</t>
  </si>
  <si>
    <t>Honduras</t>
  </si>
  <si>
    <t>Hong Kong</t>
  </si>
  <si>
    <t>Nicaragua</t>
  </si>
  <si>
    <t>Australia</t>
  </si>
  <si>
    <t>Cuba</t>
  </si>
  <si>
    <t>Emiratos Árabes Unidos</t>
  </si>
  <si>
    <t>Demás países</t>
  </si>
  <si>
    <t>Distribución porcentual de las exportaciones de Bogotá, según país de destino</t>
  </si>
  <si>
    <t>Descripción de país</t>
  </si>
  <si>
    <t>Exportaciones tradicionales y no tradicionales de Bogotá</t>
  </si>
  <si>
    <t>Total valor</t>
  </si>
  <si>
    <t>Total PNT</t>
  </si>
  <si>
    <t>Exportaciones Tradicionales</t>
  </si>
  <si>
    <t>Tradicionales valor</t>
  </si>
  <si>
    <t xml:space="preserve">Participación porcentual </t>
  </si>
  <si>
    <t>Tradicionales PNT</t>
  </si>
  <si>
    <t>Exportaciones No Tradicionales</t>
  </si>
  <si>
    <t>No tradicionales valor</t>
  </si>
  <si>
    <t>No tradicionales PNT</t>
  </si>
  <si>
    <t>Exportaciones de Bogotá según actividad económica (CIIU Rev 4 a.c)</t>
  </si>
  <si>
    <t>Actividad económica</t>
  </si>
  <si>
    <t>Pesca</t>
  </si>
  <si>
    <t>Actividades creativas y de entretenimiento</t>
  </si>
  <si>
    <t>Otras actividades</t>
  </si>
  <si>
    <t>Principales productos exportados por Bogotá según subpartida arancelaria</t>
  </si>
  <si>
    <t>Subpartida arancelaria</t>
  </si>
  <si>
    <t>Flores y capullos</t>
  </si>
  <si>
    <t>Cafés sin tostar</t>
  </si>
  <si>
    <t>Exportaciones de Bogotá según nivel tecnológico incorporado en su producción</t>
  </si>
  <si>
    <t>Exportaciones de Bogotá, según nivel tecnológico incorporado en su producción.</t>
  </si>
  <si>
    <t>Indicadores de comercio minorista para Bogotá</t>
  </si>
  <si>
    <t>Índice</t>
  </si>
  <si>
    <t>Total empleo</t>
  </si>
  <si>
    <t>Ventas reales</t>
  </si>
  <si>
    <t>Ventas nominales</t>
  </si>
  <si>
    <t>P:preliminar</t>
  </si>
  <si>
    <t>Variación año corrido de las ventas minoristas reales por departamentos</t>
  </si>
  <si>
    <t>Atlantico</t>
  </si>
  <si>
    <t xml:space="preserve">Bogotá </t>
  </si>
  <si>
    <t>Otros Departamentos</t>
  </si>
  <si>
    <t>Total nacional</t>
  </si>
  <si>
    <t>P: preliminar</t>
  </si>
  <si>
    <t>Cuadro 9.1</t>
  </si>
  <si>
    <t>Cuadro 9.2</t>
  </si>
  <si>
    <t>Otro</t>
  </si>
  <si>
    <t>Área destinada a vivienda nueva en proceso de construcción en Bogotá, según localidad</t>
  </si>
  <si>
    <t>Área destinada a vivienda de interés prioritario (VIP) nueva en proceso de construcción en Bogotá, según localidad</t>
  </si>
  <si>
    <t>Área destinada a vivienda de interés social (VIS) nueva en proceso de construcción en Bogotá, según localidad</t>
  </si>
  <si>
    <t>Unidades de vivienda nueva en proceso de construcción en Bogotá, según localidad</t>
  </si>
  <si>
    <t>Número de viviendas</t>
  </si>
  <si>
    <t>Área destinada a oficinas nueva en proceso de construcción en Bogotá, según localidad</t>
  </si>
  <si>
    <t>Número metros cuadrados (m2)</t>
  </si>
  <si>
    <t>Área destinada a comercio nueva en proceso de construcción en Bogotá, según localidad</t>
  </si>
  <si>
    <t>Área destinada a bodegas nueva en proceso de construcción en Bogotá, según localidad</t>
  </si>
  <si>
    <t>Despachos nacionales de cemento gris según Bogotá y principales departamentos</t>
  </si>
  <si>
    <t>Toneladas</t>
  </si>
  <si>
    <t>Cuadro 2.1</t>
  </si>
  <si>
    <t>Cuadro 2.2</t>
  </si>
  <si>
    <t>Indicadores de mercado laboral para Bogotá</t>
  </si>
  <si>
    <t>Variable</t>
  </si>
  <si>
    <t>Población total</t>
  </si>
  <si>
    <t>Población en edad de trabajar</t>
  </si>
  <si>
    <t>Fuerza de trabajo</t>
  </si>
  <si>
    <t>Ocupados</t>
  </si>
  <si>
    <t>Desocupados</t>
  </si>
  <si>
    <t xml:space="preserve">Fuente: Dane, GEIH. </t>
  </si>
  <si>
    <t xml:space="preserve">n.d.: información no disponible </t>
  </si>
  <si>
    <t>Principales Indicadores de mercado laboral para Bogotá</t>
  </si>
  <si>
    <t xml:space="preserve">% Población en edad de trabajar </t>
  </si>
  <si>
    <t>Tasa global de participación - TGP</t>
  </si>
  <si>
    <t>Tasa de Ocupación - TO</t>
  </si>
  <si>
    <t>Tasa de Desempleo - TD</t>
  </si>
  <si>
    <t>Fuente: Dane, GEIH.</t>
  </si>
  <si>
    <t>Población ocupada en Bogotá, según ramas de actividad</t>
  </si>
  <si>
    <t>Ramas de actividad económica</t>
  </si>
  <si>
    <t xml:space="preserve">Ocupados </t>
  </si>
  <si>
    <t>No informa</t>
  </si>
  <si>
    <t>Agricultura, ganadería, caza, silvicultura y pesca</t>
  </si>
  <si>
    <t>Explotación de minas y canteras</t>
  </si>
  <si>
    <t>Industrias manufactureras</t>
  </si>
  <si>
    <t>Suministro de electricidad gas, agua y gestión de desechos</t>
  </si>
  <si>
    <t>Comercio y reparación de vehículos</t>
  </si>
  <si>
    <t>Alojamiento y servicios de comida</t>
  </si>
  <si>
    <t>Transporte y almacenamiento</t>
  </si>
  <si>
    <t>Información y comunicaciones</t>
  </si>
  <si>
    <t>Actividades financieras y de seguros</t>
  </si>
  <si>
    <t>Actividades inmobiliarias</t>
  </si>
  <si>
    <t>Actividades profesionales, científicas, técnicas y servicios administrativos</t>
  </si>
  <si>
    <t>Administración pública y defensa, educación y atención de la salud humana</t>
  </si>
  <si>
    <t>Actividades artísticas, entretenimiento, recreación y otras actividades de servicios</t>
  </si>
  <si>
    <t>Fuente: Dane, GEIH. Cálculos SDDE, ODEB</t>
  </si>
  <si>
    <t>Población ocupada en Bogotá, según posición ocupacional</t>
  </si>
  <si>
    <t>Posición ocupacional</t>
  </si>
  <si>
    <t xml:space="preserve">  Subtotal asalariados</t>
  </si>
  <si>
    <t xml:space="preserve">  Subtotal no asalariados</t>
  </si>
  <si>
    <t>Patrón o empleador</t>
  </si>
  <si>
    <t>Indicadores de mercado laboral para Bogotá, por sexo</t>
  </si>
  <si>
    <t>Hombres</t>
  </si>
  <si>
    <t>Mujeres</t>
  </si>
  <si>
    <t>Principales Indicadores de mercado laboral para Bogotá, por sexo</t>
  </si>
  <si>
    <t xml:space="preserve">Principales Indicadores de mercado laboral para jóvenes (personas entre 15 y 28 años) en Bogotá </t>
  </si>
  <si>
    <t>Población en edad trabajar</t>
  </si>
  <si>
    <r>
      <t>Principales Indicadores de mercado laboral para jóvenes (personas entre 15</t>
    </r>
    <r>
      <rPr>
        <sz val="10"/>
        <rFont val="Arial"/>
        <family val="2"/>
      </rPr>
      <t xml:space="preserve"> y 28</t>
    </r>
    <r>
      <rPr>
        <sz val="10"/>
        <color theme="1"/>
        <rFont val="Arial"/>
        <family val="2"/>
      </rPr>
      <t xml:space="preserve"> años) en Bogotá </t>
    </r>
  </si>
  <si>
    <t>Total Ocupados</t>
  </si>
  <si>
    <t>Ocupados formales</t>
  </si>
  <si>
    <t>Ocupados informales</t>
  </si>
  <si>
    <t>Tasa de formalidad total</t>
  </si>
  <si>
    <t>Tasa de informalidad total</t>
  </si>
  <si>
    <t>Cuadro 2.3</t>
  </si>
  <si>
    <t>Cuadro 2.4</t>
  </si>
  <si>
    <t>Cuadro 2.5</t>
  </si>
  <si>
    <t>Cuadro 2.6</t>
  </si>
  <si>
    <t>Cuadro 2.7</t>
  </si>
  <si>
    <t>Cuadro 2.8</t>
  </si>
  <si>
    <t>Cuadro 2.9</t>
  </si>
  <si>
    <t>Cuadro 2.10</t>
  </si>
  <si>
    <t>Cuadro 9.3</t>
  </si>
  <si>
    <t>Cuadro 9.4</t>
  </si>
  <si>
    <t>Cuadro 10.5</t>
  </si>
  <si>
    <t>Cuadro 10.6</t>
  </si>
  <si>
    <t>Cuadro 10.7</t>
  </si>
  <si>
    <t>Cuadro 10.8</t>
  </si>
  <si>
    <t>Cuadro 10.9</t>
  </si>
  <si>
    <t>Cuadro 10.10</t>
  </si>
  <si>
    <t>Cuadro 10.11</t>
  </si>
  <si>
    <t>Cuadro 10.12</t>
  </si>
  <si>
    <t>Cuadro 10.13</t>
  </si>
  <si>
    <t>Otras activivdades</t>
  </si>
  <si>
    <t>Arabia Saudita</t>
  </si>
  <si>
    <t>Aceites crudos de petróleo</t>
  </si>
  <si>
    <t>Residuos de la industria del almidón</t>
  </si>
  <si>
    <t>Vehículos automotores nuevos</t>
  </si>
  <si>
    <t xml:space="preserve">Motocicletas y autopartes </t>
  </si>
  <si>
    <t>Comercio al por menor, equipos de informática y comunicaciones</t>
  </si>
  <si>
    <t xml:space="preserve">Comercio al por menor, artículos culturales y de entretenimiento </t>
  </si>
  <si>
    <t>Comercio al por menor, Prendas de vestir y Calzado</t>
  </si>
  <si>
    <t xml:space="preserve">Comercio al por menor, Productos farmacéuticos, cosméticos  </t>
  </si>
  <si>
    <t>Índices de las ventas minoristas reales para Bogotá según actividad CIIU</t>
  </si>
  <si>
    <t>Fuente: Dane - EMC</t>
  </si>
  <si>
    <t>O1</t>
  </si>
  <si>
    <t>Ingresos</t>
  </si>
  <si>
    <t>O11</t>
  </si>
  <si>
    <t>Ingresos Corrientes</t>
  </si>
  <si>
    <t>O1101</t>
  </si>
  <si>
    <t>Ingresos tributarios</t>
  </si>
  <si>
    <t>O110101100</t>
  </si>
  <si>
    <t>O110101200</t>
  </si>
  <si>
    <t>Impuesto Predial Unificado</t>
  </si>
  <si>
    <t>O110102105</t>
  </si>
  <si>
    <t>O110102106</t>
  </si>
  <si>
    <t>Impuesto al consumo de cigarrillos y tabaco</t>
  </si>
  <si>
    <t>O110102109</t>
  </si>
  <si>
    <t>Sobretasa a la gasolina</t>
  </si>
  <si>
    <t>O110102200</t>
  </si>
  <si>
    <t>O110102202</t>
  </si>
  <si>
    <t>Impuesto a la publicidad exterior visual</t>
  </si>
  <si>
    <t>O110102204</t>
  </si>
  <si>
    <t>Impuesto de delineación</t>
  </si>
  <si>
    <t>O110102215</t>
  </si>
  <si>
    <t>Impuesto de fondo de pobres</t>
  </si>
  <si>
    <t>O11010230001</t>
  </si>
  <si>
    <t>O11010230033</t>
  </si>
  <si>
    <t>Estampilla Universidad Distrital Francisco José de Caldas</t>
  </si>
  <si>
    <t>O11010230055</t>
  </si>
  <si>
    <t>Estampilla pro cultura</t>
  </si>
  <si>
    <t>O1102</t>
  </si>
  <si>
    <t>Ingresos no tributarios</t>
  </si>
  <si>
    <t>O110201</t>
  </si>
  <si>
    <t>O110201005</t>
  </si>
  <si>
    <t>Contribuciones diversas</t>
  </si>
  <si>
    <t>O11020100559</t>
  </si>
  <si>
    <t>O11020100563</t>
  </si>
  <si>
    <t>O11020100564</t>
  </si>
  <si>
    <t>Contribución sector eléctrico</t>
  </si>
  <si>
    <t>O11020100565</t>
  </si>
  <si>
    <t>Concurso Económico - Estratificación</t>
  </si>
  <si>
    <t>O110202</t>
  </si>
  <si>
    <t>O110202055</t>
  </si>
  <si>
    <t>Tasa por el uso del agua</t>
  </si>
  <si>
    <t>O110202087</t>
  </si>
  <si>
    <t>O110202088</t>
  </si>
  <si>
    <t>Tasa retributiva</t>
  </si>
  <si>
    <t>O11020208801</t>
  </si>
  <si>
    <t>Corporación Autonoma Regional CAR (50% del 90%)</t>
  </si>
  <si>
    <t>O11020208802</t>
  </si>
  <si>
    <t>Río Bogotá (50% del 90%)</t>
  </si>
  <si>
    <t>O11020208803</t>
  </si>
  <si>
    <t>10% Autoridad ambiental</t>
  </si>
  <si>
    <t>O110202102</t>
  </si>
  <si>
    <t>O110202151</t>
  </si>
  <si>
    <t>Tala de arboles</t>
  </si>
  <si>
    <t>O110202152</t>
  </si>
  <si>
    <t>Derechos transferibles de construcción (cargas urbanísticas por edificabilidad)</t>
  </si>
  <si>
    <t>O110202153</t>
  </si>
  <si>
    <t>Fondo cuenta pago compensatorio de cesiones públicas</t>
  </si>
  <si>
    <t>O110203</t>
  </si>
  <si>
    <t>Multas, sanciones e intereses de mora</t>
  </si>
  <si>
    <t>O110203001</t>
  </si>
  <si>
    <t>O11020300103</t>
  </si>
  <si>
    <t>Sanciones disciplinarias</t>
  </si>
  <si>
    <t>O11020300104</t>
  </si>
  <si>
    <t>Sanciones contractuales</t>
  </si>
  <si>
    <t>O11020300105</t>
  </si>
  <si>
    <t>Sanciones administrativas</t>
  </si>
  <si>
    <t>O11020300106</t>
  </si>
  <si>
    <t>Sanciones fiscales</t>
  </si>
  <si>
    <t>O11020300109</t>
  </si>
  <si>
    <t>Multas de tránsito y transporte</t>
  </si>
  <si>
    <t>O11020300111</t>
  </si>
  <si>
    <t>O1102030011101</t>
  </si>
  <si>
    <t>O1102030011102</t>
  </si>
  <si>
    <t>O1102030011103</t>
  </si>
  <si>
    <t>Impuesto de Industria y Comercio</t>
  </si>
  <si>
    <t>O1102030011108</t>
  </si>
  <si>
    <t>Sanciones tributarias n.p.c</t>
  </si>
  <si>
    <t>O11020300120</t>
  </si>
  <si>
    <t>Multas código nacional de Seguridad y Convivencia Ciudadana</t>
  </si>
  <si>
    <t>O11020300122</t>
  </si>
  <si>
    <t>Multas ambientales</t>
  </si>
  <si>
    <t>O110203002</t>
  </si>
  <si>
    <t>Intereses de mora</t>
  </si>
  <si>
    <t>O11020300201</t>
  </si>
  <si>
    <t>O11020300202</t>
  </si>
  <si>
    <t>O11020300203</t>
  </si>
  <si>
    <t>O11020300205</t>
  </si>
  <si>
    <t>Tasas retributivas</t>
  </si>
  <si>
    <t>O11020300206</t>
  </si>
  <si>
    <t>Código nacional de policía y convivencia ciudadana</t>
  </si>
  <si>
    <t>O11020300207</t>
  </si>
  <si>
    <t>Intereses de mora n.c.p</t>
  </si>
  <si>
    <t>O110205</t>
  </si>
  <si>
    <t>O110206</t>
  </si>
  <si>
    <t>Transferencias corrientes</t>
  </si>
  <si>
    <t>O110206001</t>
  </si>
  <si>
    <t>O11020600101</t>
  </si>
  <si>
    <t>Participación para educación</t>
  </si>
  <si>
    <t>O11020600102</t>
  </si>
  <si>
    <t>Participación para salud</t>
  </si>
  <si>
    <t>O11020600103</t>
  </si>
  <si>
    <t>Participación para propósito general</t>
  </si>
  <si>
    <t>O11020600104</t>
  </si>
  <si>
    <t>Asignaciones especiales</t>
  </si>
  <si>
    <t>O1102060010501</t>
  </si>
  <si>
    <t>Agua potable y saneamiento básico Distrito</t>
  </si>
  <si>
    <t>O1102060010502</t>
  </si>
  <si>
    <t>15% SGP participación departamento APSB</t>
  </si>
  <si>
    <t>O11020600106</t>
  </si>
  <si>
    <t>Atención integral de la primera infancia</t>
  </si>
  <si>
    <t>O110206003</t>
  </si>
  <si>
    <t>Participaciones distintas del SGP</t>
  </si>
  <si>
    <t>O11020600301</t>
  </si>
  <si>
    <t>Participación en impuestos</t>
  </si>
  <si>
    <t>O1102060030102</t>
  </si>
  <si>
    <t>Participación del impuesto sobre vehículos automotores</t>
  </si>
  <si>
    <t>O1102060030105</t>
  </si>
  <si>
    <t>Participación del impuesto de registro</t>
  </si>
  <si>
    <t>O1102060030107</t>
  </si>
  <si>
    <t>Participación del impuesto al consumo de cigarrillos y tabaco</t>
  </si>
  <si>
    <t>O1102060030110</t>
  </si>
  <si>
    <t>Participación de la sobretasa al ACPM</t>
  </si>
  <si>
    <t>O1102060030111</t>
  </si>
  <si>
    <t>Participación del impuesto nacional al consumo del servicio de telefonía móvil</t>
  </si>
  <si>
    <t>O1102060030112</t>
  </si>
  <si>
    <t>Participación del IVA licores, vinos, aperitivos y similares</t>
  </si>
  <si>
    <t>O1102060030190</t>
  </si>
  <si>
    <t>Participación en la Tasa Aeroportuaria</t>
  </si>
  <si>
    <t>O11020600302</t>
  </si>
  <si>
    <t>Participación en contribuciones</t>
  </si>
  <si>
    <t>O1102060030201</t>
  </si>
  <si>
    <t>Participación superávit de las contribuciones de solidaridad de servicios públicos</t>
  </si>
  <si>
    <t>O1102060030202</t>
  </si>
  <si>
    <t>Participación de la contribución parafiscal cultural</t>
  </si>
  <si>
    <t>O11020600304</t>
  </si>
  <si>
    <t>Participación en derechos económicos por el uso de recursos naturales</t>
  </si>
  <si>
    <t>O110206006</t>
  </si>
  <si>
    <t>Transferencias de otras entidades del gobierno general</t>
  </si>
  <si>
    <t>O11020600601</t>
  </si>
  <si>
    <t>Aportes Nación</t>
  </si>
  <si>
    <t>O1102060060101</t>
  </si>
  <si>
    <t>Cofinanciación convenio ICBF</t>
  </si>
  <si>
    <t>O1102060060103</t>
  </si>
  <si>
    <t>Fondo de Mitigación de Emergencias - FOME</t>
  </si>
  <si>
    <t>O11020600605</t>
  </si>
  <si>
    <t>Aportes al FONPET</t>
  </si>
  <si>
    <t>O1102060060503</t>
  </si>
  <si>
    <t>Por la venta de activos</t>
  </si>
  <si>
    <t>O110206009</t>
  </si>
  <si>
    <t>Recursos del Sistema de Seguridad Social Integral</t>
  </si>
  <si>
    <t>O11020600902</t>
  </si>
  <si>
    <t>Sistema General de Seguridad Social en Salud</t>
  </si>
  <si>
    <t>O12</t>
  </si>
  <si>
    <t>Recursos de capital</t>
  </si>
  <si>
    <t>O1201</t>
  </si>
  <si>
    <t>Disposición de activos</t>
  </si>
  <si>
    <t>O1202</t>
  </si>
  <si>
    <t>Excedentes financieros</t>
  </si>
  <si>
    <t>O1203</t>
  </si>
  <si>
    <t>Dividendos y utilidades por otras inversiones de capital</t>
  </si>
  <si>
    <t>O1205</t>
  </si>
  <si>
    <t>Rendimientos financieros</t>
  </si>
  <si>
    <t>O1206</t>
  </si>
  <si>
    <t>O1207</t>
  </si>
  <si>
    <t>O1208</t>
  </si>
  <si>
    <t>Transferencias de capital</t>
  </si>
  <si>
    <t>O1210</t>
  </si>
  <si>
    <t>Recursos del balance</t>
  </si>
  <si>
    <t>O1211</t>
  </si>
  <si>
    <t>Diferencial cambiario</t>
  </si>
  <si>
    <t>O1212</t>
  </si>
  <si>
    <t>Retiros FONPET</t>
  </si>
  <si>
    <t>O1213</t>
  </si>
  <si>
    <t>Reintegros y otros recursos no apropiados</t>
  </si>
  <si>
    <t>Ingresos + Disponibilidad Inicial</t>
  </si>
  <si>
    <t>Disponibilidad Inicial</t>
  </si>
  <si>
    <t>Ventas de establecimientos de mercado</t>
  </si>
  <si>
    <t>Ventas incidentales de establecimientos no de mercado</t>
  </si>
  <si>
    <t>Otras unidades de gobierno</t>
  </si>
  <si>
    <t>Subvenciones</t>
  </si>
  <si>
    <t>Participación y derechos por monopolio</t>
  </si>
  <si>
    <t>Derechos por la explotación juegos de suerte y azar</t>
  </si>
  <si>
    <t>Recuperación de cartera - préstamos</t>
  </si>
  <si>
    <t>Capitalizaciones</t>
  </si>
  <si>
    <t xml:space="preserve">TOTAL RENTAS E INGRESOS </t>
  </si>
  <si>
    <t>Multas, sanciones e intereses moratorios</t>
  </si>
  <si>
    <t>Transferencias de Capital</t>
  </si>
  <si>
    <t>Recursos De Crédito</t>
  </si>
  <si>
    <t>Recursos Del Balance</t>
  </si>
  <si>
    <t>Disposición De Activos</t>
  </si>
  <si>
    <t>Rendimientos Financieros</t>
  </si>
  <si>
    <t>Excedentes Financieros</t>
  </si>
  <si>
    <t>Reintegros</t>
  </si>
  <si>
    <t>Aporte Ordinario</t>
  </si>
  <si>
    <t>Sistema general de participaciones</t>
  </si>
  <si>
    <t>IVA cedido de licores (Ley 788 de 2002)</t>
  </si>
  <si>
    <t>Fondo de pensiones públicas</t>
  </si>
  <si>
    <t>Bonos pensionales</t>
  </si>
  <si>
    <t>Cuotas partes</t>
  </si>
  <si>
    <t>O15</t>
  </si>
  <si>
    <t>O1501</t>
  </si>
  <si>
    <t>O1502</t>
  </si>
  <si>
    <t>O1504</t>
  </si>
  <si>
    <t>O1507</t>
  </si>
  <si>
    <t>O1508</t>
  </si>
  <si>
    <t>O1509</t>
  </si>
  <si>
    <t>FUNCIONAMIENTO</t>
  </si>
  <si>
    <t>A gobiernos y organizaciones internacionales</t>
  </si>
  <si>
    <t>A organizaciones nacionales</t>
  </si>
  <si>
    <t>A entidades del gobierno</t>
  </si>
  <si>
    <t>Pasivo Pensional - Estampilla Universidad Distrital Francisco José de Caldas</t>
  </si>
  <si>
    <t>Gastos por tributos, tasas, contribuciones, multas, sanciones e intereses de mora</t>
  </si>
  <si>
    <t>SERVICIO DE LA DEUDA PÚBLICA</t>
  </si>
  <si>
    <t xml:space="preserve">Principal </t>
  </si>
  <si>
    <t>Transferencia servicio de la deuda</t>
  </si>
  <si>
    <t xml:space="preserve">INVERSION </t>
  </si>
  <si>
    <t>Directa</t>
  </si>
  <si>
    <t>O2</t>
  </si>
  <si>
    <t>O21</t>
  </si>
  <si>
    <t>O211</t>
  </si>
  <si>
    <t>O212</t>
  </si>
  <si>
    <t>O213</t>
  </si>
  <si>
    <t>O21303</t>
  </si>
  <si>
    <t>O21304</t>
  </si>
  <si>
    <t>O21305</t>
  </si>
  <si>
    <t>O21313</t>
  </si>
  <si>
    <t>O21314</t>
  </si>
  <si>
    <t>O21320</t>
  </si>
  <si>
    <t>O218</t>
  </si>
  <si>
    <t>O21801</t>
  </si>
  <si>
    <t>O21803</t>
  </si>
  <si>
    <t>O21804</t>
  </si>
  <si>
    <t>O21805</t>
  </si>
  <si>
    <t>O22</t>
  </si>
  <si>
    <t xml:space="preserve">O221 </t>
  </si>
  <si>
    <t xml:space="preserve">O22101 </t>
  </si>
  <si>
    <t>O22102</t>
  </si>
  <si>
    <t xml:space="preserve">O22103 </t>
  </si>
  <si>
    <t>O222</t>
  </si>
  <si>
    <t xml:space="preserve">O22201 </t>
  </si>
  <si>
    <t>O22202</t>
  </si>
  <si>
    <t>O22203</t>
  </si>
  <si>
    <t>O22206</t>
  </si>
  <si>
    <t>O23</t>
  </si>
  <si>
    <t>O2301</t>
  </si>
  <si>
    <t>O233</t>
  </si>
  <si>
    <t>Funcionamiento</t>
  </si>
  <si>
    <t>Planta de personal permanente</t>
  </si>
  <si>
    <t>Factores constitutivos de salario</t>
  </si>
  <si>
    <t>Factores salariales comunes</t>
  </si>
  <si>
    <t>Factores salariales especiales</t>
  </si>
  <si>
    <t>Contribuciones inherentes a la nómina</t>
  </si>
  <si>
    <t>Remuneraciones no constitutivas de factor salarial</t>
  </si>
  <si>
    <t>Otros gastos de personal</t>
  </si>
  <si>
    <t>Personal supernumerario y planta temporal</t>
  </si>
  <si>
    <t>Prestaciones para cubrir riesgos sociales</t>
  </si>
  <si>
    <t>Gastos de comercialización y producción</t>
  </si>
  <si>
    <t>Adquisición de activos financieros</t>
  </si>
  <si>
    <t>Disminución de pasivos</t>
  </si>
  <si>
    <t>Cesantías</t>
  </si>
  <si>
    <t>Cesantías definitivas</t>
  </si>
  <si>
    <t>Cesantías parciales</t>
  </si>
  <si>
    <t>Gastos por tributos, multas, sanciones e intereses de mora</t>
  </si>
  <si>
    <t>Servicio de la deuda pública</t>
  </si>
  <si>
    <t>Aportes al fondo de contingencias</t>
  </si>
  <si>
    <t>Tipo A</t>
  </si>
  <si>
    <t>Tipo B</t>
  </si>
  <si>
    <t>Inversión</t>
  </si>
  <si>
    <t>TRANSFERENCIAS PARA INVERSIÓN</t>
  </si>
  <si>
    <t>Cuentas por pagar Inversión</t>
  </si>
  <si>
    <t>Aportes de Capital</t>
  </si>
  <si>
    <t>Gastos de Operación Comercial</t>
  </si>
  <si>
    <t>Gastos de comercialización y Producción</t>
  </si>
  <si>
    <t>DISPONIBILIDAD FINAL</t>
  </si>
  <si>
    <t>TOTAL GASTOS + DISPONIBILIDAD FINAL</t>
  </si>
  <si>
    <t>Adquisición de activos no financieros</t>
  </si>
  <si>
    <t>Adquisiciones diferentes de activos</t>
  </si>
  <si>
    <t>INVERSION</t>
  </si>
  <si>
    <t>O21101</t>
  </si>
  <si>
    <t>O2110101</t>
  </si>
  <si>
    <t>O2110102</t>
  </si>
  <si>
    <t>O2110103</t>
  </si>
  <si>
    <t>O21201</t>
  </si>
  <si>
    <t>O21202</t>
  </si>
  <si>
    <t>O21307</t>
  </si>
  <si>
    <t>O217</t>
  </si>
  <si>
    <t>O21701</t>
  </si>
  <si>
    <t>O234</t>
  </si>
  <si>
    <t>Recaudo anual del Impuesto de Industria y Comercio, Avisos y Tableros, sin recaudo por declaraciones de retención en Bogotá</t>
  </si>
  <si>
    <t xml:space="preserve">Nota: Al cierre de la vigencia 2021 se dio por terminada la relación contractual con la firma Standard &amp; Poor's </t>
  </si>
  <si>
    <t>DIAN. Dirección de Impuestos y Aduanas Nacionales</t>
  </si>
  <si>
    <t>Población fuera de la fuerza laboral</t>
  </si>
  <si>
    <t>Subocupados</t>
  </si>
  <si>
    <t>Tasa de subocupación</t>
  </si>
  <si>
    <t>Empleado doméstico</t>
  </si>
  <si>
    <t>Obrero o empleado del gobierno</t>
  </si>
  <si>
    <t>Jornalero o peón</t>
  </si>
  <si>
    <t>Trabajador familiar sin remuneración</t>
  </si>
  <si>
    <t>Trabajador por cuenta propia</t>
  </si>
  <si>
    <t>Obrero o empleado de empresa particular</t>
  </si>
  <si>
    <t xml:space="preserve">Población ocupada en Bogotá, según ramas de actividad </t>
  </si>
  <si>
    <t>Miles de metros cuadrados (m2) y porcentaje (%)</t>
  </si>
  <si>
    <t>Número y porcentaje (%)</t>
  </si>
  <si>
    <t>Secretaría Distrital de Desarrollo Económico</t>
  </si>
  <si>
    <t xml:space="preserve">Secretaría Distrital de Hacienda </t>
  </si>
  <si>
    <t>Subsecretario de Desarrollo Económico</t>
  </si>
  <si>
    <t>Subsecretario Técnico de Hacienda</t>
  </si>
  <si>
    <t>Director de Estadísticas y Estudios fiscales</t>
  </si>
  <si>
    <t>Subdirectora de Información y Estadísticas</t>
  </si>
  <si>
    <t>Subdirectora de Análisis Fiscal</t>
  </si>
  <si>
    <t>Subdirectora de Estudios Estratégicos</t>
  </si>
  <si>
    <t>Luis Giovanny Suarez Villalobos</t>
  </si>
  <si>
    <t>Vladimir Lenin Daza Acosta</t>
  </si>
  <si>
    <t>Aziz Yildiz Spinel</t>
  </si>
  <si>
    <t>Diseño y diagramación</t>
  </si>
  <si>
    <t>Ana María González Rojas</t>
  </si>
  <si>
    <t>Alcalde Mayor de Bogotá</t>
  </si>
  <si>
    <t>Secretaria Distrital de Desarrollo Económico</t>
  </si>
  <si>
    <t>Tabla de Contenido</t>
  </si>
  <si>
    <t>Capítulo 1</t>
  </si>
  <si>
    <t xml:space="preserve">Producto Interno Bruto </t>
  </si>
  <si>
    <t>1.1</t>
  </si>
  <si>
    <t>1.2</t>
  </si>
  <si>
    <t>1.3</t>
  </si>
  <si>
    <t>1.4</t>
  </si>
  <si>
    <t>1.5</t>
  </si>
  <si>
    <t>Capítulo 2</t>
  </si>
  <si>
    <t>Mercado laboral</t>
  </si>
  <si>
    <t>2.1</t>
  </si>
  <si>
    <t>2.2</t>
  </si>
  <si>
    <t>2.3</t>
  </si>
  <si>
    <t>2.4</t>
  </si>
  <si>
    <t>2.5</t>
  </si>
  <si>
    <t>2.6</t>
  </si>
  <si>
    <t>2.7</t>
  </si>
  <si>
    <t>2.8</t>
  </si>
  <si>
    <t>2.9</t>
  </si>
  <si>
    <t>2.10</t>
  </si>
  <si>
    <t>Miles de personas y porcentaje (%)</t>
  </si>
  <si>
    <t>Capítulo 3</t>
  </si>
  <si>
    <t>Servicios</t>
  </si>
  <si>
    <t>3.1</t>
  </si>
  <si>
    <t>3.2</t>
  </si>
  <si>
    <t>Capítulo 4</t>
  </si>
  <si>
    <t>Comercio al por menor</t>
  </si>
  <si>
    <t>4.1</t>
  </si>
  <si>
    <t>4.2</t>
  </si>
  <si>
    <t>Capítulo 5</t>
  </si>
  <si>
    <t>5.1</t>
  </si>
  <si>
    <t>5.2</t>
  </si>
  <si>
    <t>5.3</t>
  </si>
  <si>
    <t>Capítulo 6</t>
  </si>
  <si>
    <t>6.1</t>
  </si>
  <si>
    <t>6.2</t>
  </si>
  <si>
    <t>6.3</t>
  </si>
  <si>
    <t>6.4</t>
  </si>
  <si>
    <t>6.5</t>
  </si>
  <si>
    <t>6.6</t>
  </si>
  <si>
    <t>6.7</t>
  </si>
  <si>
    <t>6.8</t>
  </si>
  <si>
    <t>6.9</t>
  </si>
  <si>
    <t>6.10</t>
  </si>
  <si>
    <t>6.11</t>
  </si>
  <si>
    <t>6.12</t>
  </si>
  <si>
    <t>6.13</t>
  </si>
  <si>
    <t>6.14</t>
  </si>
  <si>
    <t>Capítulo 7</t>
  </si>
  <si>
    <t>7.1</t>
  </si>
  <si>
    <t>7.2</t>
  </si>
  <si>
    <t>7.3</t>
  </si>
  <si>
    <t>7.4</t>
  </si>
  <si>
    <t>Capítulo 8</t>
  </si>
  <si>
    <t>Inflación</t>
  </si>
  <si>
    <t>8.1</t>
  </si>
  <si>
    <t>8.2</t>
  </si>
  <si>
    <t xml:space="preserve">Variación año corrido del Índice de Precios al Consumidor (IPC) de Alimentos y bebidas no alcohólicas en Bogotá, según clase básica </t>
  </si>
  <si>
    <t>8.3</t>
  </si>
  <si>
    <t xml:space="preserve">Variación año corrido del Índice de Precios al Consumidor (IPC) de Bebidas alcohólicas y tabaco en Bogotá, según clase básica </t>
  </si>
  <si>
    <t>8.4</t>
  </si>
  <si>
    <t xml:space="preserve">Variación año corrido del Índice de Precios al Consumidor (IPC) de Prendas de vestir y calzado en Bogotá, según clase básica </t>
  </si>
  <si>
    <t>8.5</t>
  </si>
  <si>
    <t xml:space="preserve">Variación año corrido del Índice de Precios al Consumidor (IPC) de Alojamiento, agua, electricidad, gas y otros combustibles en Bogotá, según clase básica </t>
  </si>
  <si>
    <t>8.6</t>
  </si>
  <si>
    <t xml:space="preserve">Variación año corrido del Índice de Precios al Consumidor (IPC) de Muebles, artículos para el hogar y para la conservación ordinaria del hogar en Bogotá, según clase básica </t>
  </si>
  <si>
    <t>8.7</t>
  </si>
  <si>
    <t xml:space="preserve">Variación año corrido del Índice de Precios al Consumidor (IPC) de Salud en Bogotá, según clase básica </t>
  </si>
  <si>
    <t>8.8</t>
  </si>
  <si>
    <t>Variación año corrido del Índice de Precios al Consumidor (IPC) de Transporte en Bogotá, según clase básica</t>
  </si>
  <si>
    <t>8.9</t>
  </si>
  <si>
    <t>Variación año corrido del Índice de Precios al Consumidor (IPC) de Información y comunicación en Bogotá, según clase básica</t>
  </si>
  <si>
    <t>8.10</t>
  </si>
  <si>
    <t>Variación año corrido del Índice de Precios al Consumidor (IPC) de Recreación y cultura en Bogotá, según clase básica</t>
  </si>
  <si>
    <t>8.11</t>
  </si>
  <si>
    <t xml:space="preserve">Variación año corrido del Índice de Precios al Consumidor (IPC) de Educación en Bogotá, según clase básica </t>
  </si>
  <si>
    <t>8.12</t>
  </si>
  <si>
    <t xml:space="preserve">Variación año corrido del Índice de Precios al Consumidor (IPC) de Restaurantes y hoteles en Bogotá, según clase básica </t>
  </si>
  <si>
    <t>8.13</t>
  </si>
  <si>
    <t xml:space="preserve">Variación año corrido del Índice de Precios al Consumidor (IPC) de Bienes y servicios diversos y hoteles en Bogotá, según clase básica </t>
  </si>
  <si>
    <t>Capítulo 9</t>
  </si>
  <si>
    <t xml:space="preserve">Exportaciones </t>
  </si>
  <si>
    <t>9.1</t>
  </si>
  <si>
    <t>9.2</t>
  </si>
  <si>
    <t>9.3</t>
  </si>
  <si>
    <t>9.4</t>
  </si>
  <si>
    <t>Capítulo 10</t>
  </si>
  <si>
    <t>Importaciones</t>
  </si>
  <si>
    <t>10.1</t>
  </si>
  <si>
    <t>10.2</t>
  </si>
  <si>
    <t>10.3</t>
  </si>
  <si>
    <t>10.4</t>
  </si>
  <si>
    <t>10.5</t>
  </si>
  <si>
    <t>10.6</t>
  </si>
  <si>
    <t>10.7</t>
  </si>
  <si>
    <t>10.8</t>
  </si>
  <si>
    <t>10.9</t>
  </si>
  <si>
    <t>10.10</t>
  </si>
  <si>
    <t>10.11</t>
  </si>
  <si>
    <t>10.12</t>
  </si>
  <si>
    <t xml:space="preserve">Importaciones efectuadas por Bogotá según nivel tecnológico incorporado en su producción  </t>
  </si>
  <si>
    <t>10.13</t>
  </si>
  <si>
    <t>Importaciones efectuadas por Bogotá según nivel tecnológico incorporado en su producción</t>
  </si>
  <si>
    <t>Capítulo 11</t>
  </si>
  <si>
    <t xml:space="preserve">Inversión Extranjera Directa </t>
  </si>
  <si>
    <t>11.1</t>
  </si>
  <si>
    <t xml:space="preserve">Inversión extranjera directa en proyectos nuevos y de expansión en Bogotá-Región </t>
  </si>
  <si>
    <t>11.2</t>
  </si>
  <si>
    <t>Empleos generados y número de proyectos de IED nueva y de expansión en Bogotá-Región</t>
  </si>
  <si>
    <t>Capítulo 12</t>
  </si>
  <si>
    <t>12.1</t>
  </si>
  <si>
    <t>12.2</t>
  </si>
  <si>
    <t>Capítulo 13</t>
  </si>
  <si>
    <t>Tecnologías de la información y la comunicación</t>
  </si>
  <si>
    <t>13.1</t>
  </si>
  <si>
    <t>Número de hogares y porcentaje (%)</t>
  </si>
  <si>
    <t>13.2</t>
  </si>
  <si>
    <t>13.3</t>
  </si>
  <si>
    <t>13.4</t>
  </si>
  <si>
    <t xml:space="preserve">Número de líneas de telefonía publica básica conmutada por entidades territoriales </t>
  </si>
  <si>
    <t>Capítulo 14</t>
  </si>
  <si>
    <t>Presupuesto público</t>
  </si>
  <si>
    <t>14.1</t>
  </si>
  <si>
    <t>14.2</t>
  </si>
  <si>
    <t>14.3</t>
  </si>
  <si>
    <t>14.4</t>
  </si>
  <si>
    <t>Pilar Torres Alvarado</t>
  </si>
  <si>
    <t>2023p</t>
  </si>
  <si>
    <t>Manufacturas diversas</t>
  </si>
  <si>
    <t>Preparaciones a base de cereal, harina, leche pastelería</t>
  </si>
  <si>
    <t>Sal azufre tierras y piedras yesos, cales y cementos</t>
  </si>
  <si>
    <t>Bulgaria</t>
  </si>
  <si>
    <t>Noruega</t>
  </si>
  <si>
    <t>Guyana</t>
  </si>
  <si>
    <t>Curazao</t>
  </si>
  <si>
    <t>Alimentos</t>
  </si>
  <si>
    <t>Productos químicos</t>
  </si>
  <si>
    <t>Caucho y plástico</t>
  </si>
  <si>
    <t>Refinación de petróleo</t>
  </si>
  <si>
    <t>Otras manufacturas</t>
  </si>
  <si>
    <t>Muebles industrias</t>
  </si>
  <si>
    <t>Madera</t>
  </si>
  <si>
    <t>Impresión</t>
  </si>
  <si>
    <t>Carbón</t>
  </si>
  <si>
    <t>Rosas frescas</t>
  </si>
  <si>
    <t>Medicamentos uso humano</t>
  </si>
  <si>
    <t>Los demás vehículos para el transporte &lt;= 1.500 cm3</t>
  </si>
  <si>
    <t>Claveles miniatura frescos</t>
  </si>
  <si>
    <t>Harina de maíz</t>
  </si>
  <si>
    <t>Dinámica empresarial</t>
  </si>
  <si>
    <t>Abastecimiento</t>
  </si>
  <si>
    <t>Capítulo 15</t>
  </si>
  <si>
    <t>7.5</t>
  </si>
  <si>
    <t>7.7</t>
  </si>
  <si>
    <t>7.8</t>
  </si>
  <si>
    <t>7.9</t>
  </si>
  <si>
    <t>7.10</t>
  </si>
  <si>
    <t>7.11</t>
  </si>
  <si>
    <t>7.12</t>
  </si>
  <si>
    <t>7.13</t>
  </si>
  <si>
    <t>7.14</t>
  </si>
  <si>
    <t>7.15</t>
  </si>
  <si>
    <t>7.17</t>
  </si>
  <si>
    <t>7.18</t>
  </si>
  <si>
    <t>7.19</t>
  </si>
  <si>
    <t>7.6</t>
  </si>
  <si>
    <t>7.16</t>
  </si>
  <si>
    <t>10.14</t>
  </si>
  <si>
    <t>3.3</t>
  </si>
  <si>
    <t>3.4</t>
  </si>
  <si>
    <t>3.5</t>
  </si>
  <si>
    <t>3.6</t>
  </si>
  <si>
    <t>3.7</t>
  </si>
  <si>
    <t>3.8</t>
  </si>
  <si>
    <t>3.9</t>
  </si>
  <si>
    <t>3.10</t>
  </si>
  <si>
    <t>Empresas con matrícula activa en Bogotá según vigencia</t>
  </si>
  <si>
    <t>Número de empresas</t>
  </si>
  <si>
    <t>Empresas con matrícula activa y vigente en Bogotá según tamaño de ingresos</t>
  </si>
  <si>
    <t>Empresas con matrícula activa y vigente en Bogotá según actividad económica</t>
  </si>
  <si>
    <t>Empresas con matrícula activa y vigente en Bogotá por localidad</t>
  </si>
  <si>
    <t>Empresas con matrícula activa y vigente en Bogotá por UPZ</t>
  </si>
  <si>
    <t>Marruecos</t>
  </si>
  <si>
    <t>Creación neta de empresas con matrícula mercantil en Bogotá</t>
  </si>
  <si>
    <t>Empresas creadas en Bogotá por localidad</t>
  </si>
  <si>
    <t>Establecimientos con matrícula activa y vigente en Bogotá según actividad económica</t>
  </si>
  <si>
    <t>Establecimientos con matrícula activa y vigente en Bogotá por localidad</t>
  </si>
  <si>
    <t>Establecimientos con matrícula activa y vigente en Bogotá por UPZ</t>
  </si>
  <si>
    <t>Indicadores</t>
  </si>
  <si>
    <t>Actividad CIIU</t>
  </si>
  <si>
    <t>Abastecimiento según grupos de alimentos en Bogotá</t>
  </si>
  <si>
    <t>Toneladas métricas</t>
  </si>
  <si>
    <t>Grupo de alimentos</t>
  </si>
  <si>
    <t xml:space="preserve">Frutas frescas </t>
  </si>
  <si>
    <t xml:space="preserve">Verduras y hortalizas </t>
  </si>
  <si>
    <t xml:space="preserve">Tubérculos y plátanos </t>
  </si>
  <si>
    <t>Otros grupos *</t>
  </si>
  <si>
    <t>Fuente: DANE-SIPSA</t>
  </si>
  <si>
    <t>(*) Otros grupos contiene granos y procesados, cárnicos, huevos y lácteos.</t>
  </si>
  <si>
    <t>Índice de precios de alimentos agrícolas comercializados en Corabastos  (IPAAC)</t>
  </si>
  <si>
    <t xml:space="preserve">Índice </t>
  </si>
  <si>
    <t>Alimentos agrícolas</t>
  </si>
  <si>
    <t>Total IPAAC</t>
  </si>
  <si>
    <t>IPAAC frutas</t>
  </si>
  <si>
    <t>IPAAC tubérculos</t>
  </si>
  <si>
    <t>IPAAC verduras</t>
  </si>
  <si>
    <t>Sacrificio de ganado porcino y vacuno en Bogotá</t>
  </si>
  <si>
    <t>Cabezas</t>
  </si>
  <si>
    <t>Tipo de ganado</t>
  </si>
  <si>
    <t>Vacuno</t>
  </si>
  <si>
    <t>Porcino*</t>
  </si>
  <si>
    <t>Fuente: DANE-ESAG</t>
  </si>
  <si>
    <t>* Se agrupa Bogotá y el departamento de Cundinamarca.</t>
  </si>
  <si>
    <t>Sacrificio de ganado porcino y vacuno peso en canal en Bogotá</t>
  </si>
  <si>
    <t>Porcino *</t>
  </si>
  <si>
    <t>Cabezas de ganado</t>
  </si>
  <si>
    <t>11.3</t>
  </si>
  <si>
    <t>11.4</t>
  </si>
  <si>
    <t>11.5</t>
  </si>
  <si>
    <t>11.6</t>
  </si>
  <si>
    <t>11.7</t>
  </si>
  <si>
    <t>11.8</t>
  </si>
  <si>
    <t>11.9</t>
  </si>
  <si>
    <t>11.10</t>
  </si>
  <si>
    <t>11.11</t>
  </si>
  <si>
    <t>11.12</t>
  </si>
  <si>
    <t>11.13</t>
  </si>
  <si>
    <t>15.1</t>
  </si>
  <si>
    <t>15.2</t>
  </si>
  <si>
    <t>15.3</t>
  </si>
  <si>
    <t>15.4</t>
  </si>
  <si>
    <t>15.5</t>
  </si>
  <si>
    <t>15.6</t>
  </si>
  <si>
    <t>15.7</t>
  </si>
  <si>
    <t>15.8</t>
  </si>
  <si>
    <t>15.9</t>
  </si>
  <si>
    <t>O11010230059</t>
  </si>
  <si>
    <t>Estampilla Cincuenta años de labor de la Universidad Pedagógica Nacional</t>
  </si>
  <si>
    <t>O11020100570</t>
  </si>
  <si>
    <t>Pagos en dinero por derechos de construcción y desarrollo</t>
  </si>
  <si>
    <t>Cuadro 15.1</t>
  </si>
  <si>
    <t>Cuadro 15.2</t>
  </si>
  <si>
    <t>Recursos de crédito Externo</t>
  </si>
  <si>
    <t>O110207</t>
  </si>
  <si>
    <t>O1209</t>
  </si>
  <si>
    <t>Transferencias Administración Central</t>
  </si>
  <si>
    <t>Cuadro 15.3</t>
  </si>
  <si>
    <t>Cuadro 15.4</t>
  </si>
  <si>
    <t>Cuadro 15.5</t>
  </si>
  <si>
    <t>Cuadro 15.6</t>
  </si>
  <si>
    <t>Cuadro 15.7</t>
  </si>
  <si>
    <t>Cuadro 15.8</t>
  </si>
  <si>
    <t>Value and Risk Ratings</t>
  </si>
  <si>
    <t> </t>
  </si>
  <si>
    <t xml:space="preserve"> - </t>
  </si>
  <si>
    <t>Cuadro 15.9</t>
  </si>
  <si>
    <t>Tabla de notas metodológicas</t>
  </si>
  <si>
    <t>Los cálculos expresados por la GEIH tienen como marco muestral el CNPV 2018</t>
  </si>
  <si>
    <t>A partir de enero de 2020, se realizó la actualización a CIIU Rev. 4 A.C, con lo cual se reporta información desde enero del 2015</t>
  </si>
  <si>
    <t>Población ocupada de manera formal e informal en Bogotá, según sexo y jóvenes</t>
  </si>
  <si>
    <t>Se considera jóvenes a las personas con edades entre 15 y 28 años</t>
  </si>
  <si>
    <t>La definición de tamaño empresarial por nivel de ingresos se basa en el decreto 957 de 2019</t>
  </si>
  <si>
    <t>Empresas creadas netas corresponde a la diferencia entre las empresas creadas y canceladas</t>
  </si>
  <si>
    <t>Las empresas con matrícula cancelada son aquellas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</si>
  <si>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 xml:space="preserve">Con el cambio de Muestra trimestral a Encuesta mensual, cambiaron algunas agrupaciones:
Bogotá los grupos 107, se incluyen en el grupo 108
Bogotá los grupos 162, se incluyen en el grupo 169
Bogotá los grupos 272, 273, se incluyen en el grupo 279
Bogotá: en el grupo 329 se incluye información de(l) (los) grupo(s) 120,261,262,264,265,266,322,331 y 332 </t>
  </si>
  <si>
    <t>Por reserva estadística se cierra el dominio de Vehículos de transporte, carrocerías, autopartes y otro equipo de transporte para el departamento de Antioquia y Bogotá D.C. Sus establecimientos se agrupan en el dominio Resto de industria.</t>
  </si>
  <si>
    <t>Área causada en Bogotá, según destino</t>
  </si>
  <si>
    <t>El área causada hace referencia al área efectivamente construida</t>
  </si>
  <si>
    <t xml:space="preserve"> La información referente a los despachos de cemento hacia Bogotá, incluyen los municipios de Soacha, Funza, Chía y Mosquera</t>
  </si>
  <si>
    <t>Índice de precios de alimentos agrícolas comercializados en Corabastos (IPAAC)</t>
  </si>
  <si>
    <t>Los índices IPAAC son calculados con corte a diciembre de cada año</t>
  </si>
  <si>
    <t>Datos expandidos con proyecciones de población con base en el CNPV 2018</t>
  </si>
  <si>
    <t>15.10</t>
  </si>
  <si>
    <t>15.12</t>
  </si>
  <si>
    <t>15.13</t>
  </si>
  <si>
    <t>15.14</t>
  </si>
  <si>
    <t>15.15</t>
  </si>
  <si>
    <t>15.16</t>
  </si>
  <si>
    <t>15.17</t>
  </si>
  <si>
    <t>15.18</t>
  </si>
  <si>
    <t>15.19</t>
  </si>
  <si>
    <t>15.20</t>
  </si>
  <si>
    <t>En la categoría de Sin localidad se agrupan aquellas empresas cuya dirección comercial no fue posible georreferenciar por deficiencias en la información</t>
  </si>
  <si>
    <t>En la categoría de Sin UPZ se agrupan aquellas empresas cuya dirección comercial no fue posible georreferenciar por deficiencias en la información</t>
  </si>
  <si>
    <t>A partir de enero de 2020 hay nueva desagregación de los servicios ampliándose a 18 actividades, y la Muestra trimestral de servicios de Bogotá fue remplazada por la Encuesta mensual de servicios de Bogotá</t>
  </si>
  <si>
    <t>Los índices calculados en el capítulo de comercio al por menor tienen como año base el 2019=100</t>
  </si>
  <si>
    <t xml:space="preserve">Los valores anuales de los índices son el resultado del promedio aritmético calculado entre enero y diciembre de cada vigencia
</t>
  </si>
  <si>
    <t>Los índices calculados en el capítulo de inflación tienen como año base el 2018=100</t>
  </si>
  <si>
    <t>Juguetes, artículos para recreo, deporte partes y accesorios</t>
  </si>
  <si>
    <t>Nigeria</t>
  </si>
  <si>
    <t>Ucrania</t>
  </si>
  <si>
    <t>Petróleo</t>
  </si>
  <si>
    <t>Actividades cinematográficas</t>
  </si>
  <si>
    <t>Gasolina sin tetraetilo</t>
  </si>
  <si>
    <t>Teléfonos inteligentes</t>
  </si>
  <si>
    <t>Aviones &gt; 15 mil kg</t>
  </si>
  <si>
    <t>Los demás aceites livianos</t>
  </si>
  <si>
    <t>Gasóleo</t>
  </si>
  <si>
    <t>Vehículos 1.500 y 3.000 cm3</t>
  </si>
  <si>
    <t>Los demás vehículos con motor eléctrico</t>
  </si>
  <si>
    <t>Portátiles</t>
  </si>
  <si>
    <t>Maíz duro amarillo</t>
  </si>
  <si>
    <t>Los demás productos inmunológicos dosificados</t>
  </si>
  <si>
    <t>Aparatos telecomunicación</t>
  </si>
  <si>
    <t>Medicamentos para VIH</t>
  </si>
  <si>
    <t>Vehículos diesel &lt; 4,537 ton</t>
  </si>
  <si>
    <t>Tortas y residuos sólidos de la extracción del aceite de soja</t>
  </si>
  <si>
    <t>Camperos 1500 a 3000 cm3</t>
  </si>
  <si>
    <t>Televisores</t>
  </si>
  <si>
    <t>Productos inmunológicos para tratamiento oncológico o VIH</t>
  </si>
  <si>
    <t>Camperos &gt; 3.000 cm3</t>
  </si>
  <si>
    <t>Los demás trigos</t>
  </si>
  <si>
    <t>Medicamentos sin antibióticos</t>
  </si>
  <si>
    <t>Las demás preparaciones de belleza y de maquillaje</t>
  </si>
  <si>
    <t>Las demás cebadas para elaboración de cerveza</t>
  </si>
  <si>
    <t>Unidades de proceso</t>
  </si>
  <si>
    <t>Camperos con tracción en las cuatro ruedas &gt; 2.500 cm3</t>
  </si>
  <si>
    <t>Preparaciones para bebidas</t>
  </si>
  <si>
    <t>Lavadoras</t>
  </si>
  <si>
    <t>Cateteres</t>
  </si>
  <si>
    <t>Urea</t>
  </si>
  <si>
    <t>Las demás habas (porotos, frijoles, frejoles) de soja (soya)</t>
  </si>
  <si>
    <t>Cloruro de potasio</t>
  </si>
  <si>
    <t>Barras de hierro o de acero sin alear</t>
  </si>
  <si>
    <t>Las demás gasolinas sin tetraetilo de plomo</t>
  </si>
  <si>
    <t>Azúcares de caña</t>
  </si>
  <si>
    <t>Heces y desperdicios de cervecería o de destilería</t>
  </si>
  <si>
    <t>Polietileno</t>
  </si>
  <si>
    <t>Placas y baldosas, de cerámica</t>
  </si>
  <si>
    <t>Metanol (alcohol metílico)</t>
  </si>
  <si>
    <t>Aceites base para lubricantes excepto desechos de aceites</t>
  </si>
  <si>
    <t>Aceite de soja</t>
  </si>
  <si>
    <t>Laminados de acero</t>
  </si>
  <si>
    <t>Carbonato de disodio</t>
  </si>
  <si>
    <t>Las demás lentejas secas</t>
  </si>
  <si>
    <t>Manzanas frescas</t>
  </si>
  <si>
    <t>Otros departamentos incluye: Amazonas, Arauca, Caquetá, Casanare, Cesar, Chocó, Huila, La Guajira, Magdalena, Meta, Nariño, Norte de Santander, Putumayo, Quindío, San Andrés, Sucre.</t>
  </si>
  <si>
    <t>La vivienda VIS incluye vivienda VIP</t>
  </si>
  <si>
    <t>Unidades de vivienda licenciadas para construcción por principales capitales, según VIS y No VIS</t>
  </si>
  <si>
    <t>Área destinada a vivienda diferente a interés social (No Vis) nueva en proceso de construcción en Bogotá, según localidad</t>
  </si>
  <si>
    <t>Unidades de vivienda de interés prioritario (VIP) nueva en proceso de construcción en Bogotá, según localidad</t>
  </si>
  <si>
    <t>Unidades de vivienda de interés social (VIS) nueva en proceso de construcción en Bogotá, según localidad</t>
  </si>
  <si>
    <t>Unidades de vivienda diferente a interés social (No VIS) nueva en proceso de construcción en Bogotá, según localidad</t>
  </si>
  <si>
    <t>Los destinos no comercializables incluyen: educación, hoteles, hospitales y centros asistenciales</t>
  </si>
  <si>
    <t>Número de metros cuadrados (m2), número de viviendas y porcentaje (%)</t>
  </si>
  <si>
    <t>Área destinada a no comercializables nueva en proceso de construcción en Bogotá, según localidad</t>
  </si>
  <si>
    <t>TV color incluye: televisor convencional, LCD, plasma o LED desde 2013</t>
  </si>
  <si>
    <t>2024p</t>
  </si>
  <si>
    <t>Director de Estudios de Desarrollo Económico</t>
  </si>
  <si>
    <t>Gabriel Hernando Angarita Tovar</t>
  </si>
  <si>
    <t>José Leonardo Mosquera Ramírez</t>
  </si>
  <si>
    <t>María del Pilar López Uribe</t>
  </si>
  <si>
    <t>Yaneth Lucía Pinilla Beltrán</t>
  </si>
  <si>
    <t xml:space="preserve">Yaneth Lucía Pinilla Beltrán </t>
  </si>
  <si>
    <t>Variación anual (%)</t>
  </si>
  <si>
    <t xml:space="preserve">Comercio al por menor, alimentos bebidas y tabaco </t>
  </si>
  <si>
    <t>Pescados y crustáceos, moluscos e invertebrados acuáticos</t>
  </si>
  <si>
    <t>Pieles y cueros</t>
  </si>
  <si>
    <t>Uruguay</t>
  </si>
  <si>
    <t>Tratamiento de desechos</t>
  </si>
  <si>
    <t>Medicamentos</t>
  </si>
  <si>
    <t>Claveles frescos</t>
  </si>
  <si>
    <t>Carburorreactores</t>
  </si>
  <si>
    <t>Coques y semicoques de hulla, incluso aglomerados</t>
  </si>
  <si>
    <t>Preparaciones capilares</t>
  </si>
  <si>
    <t>Láminas de plástico</t>
  </si>
  <si>
    <t>Alstroemerias frescas</t>
  </si>
  <si>
    <t>Carnes y despojos comestibles</t>
  </si>
  <si>
    <t>Teléfonos móviles</t>
  </si>
  <si>
    <t>Máquinas de sistemas</t>
  </si>
  <si>
    <t>Aparatos de medicina</t>
  </si>
  <si>
    <t>Vacunas contra el COVID para medicina humana</t>
  </si>
  <si>
    <t>Maíz duro blanco</t>
  </si>
  <si>
    <t>Queroseno</t>
  </si>
  <si>
    <t>Alambrón de hierro o de acero sin alear, con muescas</t>
  </si>
  <si>
    <t>Los demás alambrones de hierro o acero sin alear</t>
  </si>
  <si>
    <t>Cerveza de malta</t>
  </si>
  <si>
    <t xml:space="preserve">Motivación del viaje de los visitantes internacionales que visitaron Bogotá
</t>
  </si>
  <si>
    <t>O110102205</t>
  </si>
  <si>
    <t>Impuesto de espectáculos públicos nacional con destino al deporte</t>
  </si>
  <si>
    <t>Otros ingresos tributarios</t>
  </si>
  <si>
    <t>O11020100572</t>
  </si>
  <si>
    <t>Cargas u obligaciones urbanísticas compensadas en dinero</t>
  </si>
  <si>
    <t>O11020100574</t>
  </si>
  <si>
    <t>Contribución de semaforización - cuenta bajo presunción de legalidad (Bogotá)</t>
  </si>
  <si>
    <t>O110202036</t>
  </si>
  <si>
    <t>Evaluación de licencias y trámites ambientales</t>
  </si>
  <si>
    <t>O110202037</t>
  </si>
  <si>
    <t>Seguimiento a licencias y trámites ambientales</t>
  </si>
  <si>
    <t>O110202090</t>
  </si>
  <si>
    <t>Tasa compensatoria por caza de fauna silvestre</t>
  </si>
  <si>
    <t>O110202118</t>
  </si>
  <si>
    <t>Incentivo por Aprovechamiento de Residuos Sólidos</t>
  </si>
  <si>
    <t>O110202120</t>
  </si>
  <si>
    <t>Contraprestaciones por el uso del espacio público</t>
  </si>
  <si>
    <t>O110202122</t>
  </si>
  <si>
    <t>Áreas de restricción vehicular</t>
  </si>
  <si>
    <t>O1102060060102</t>
  </si>
  <si>
    <t>Transferencia Ministerio de Educación para Programas de Alimentación Escolar</t>
  </si>
  <si>
    <t>O11020600606</t>
  </si>
  <si>
    <t>Gastos</t>
  </si>
  <si>
    <t>Agricultura, Ganadería, Caza, Silvicultura y Pesca.</t>
  </si>
  <si>
    <t>Explotación de Minas y Canteras.</t>
  </si>
  <si>
    <t>Industrias Manufactureras.</t>
  </si>
  <si>
    <t>Suministro de Electricidad, Gas, Vapor y Aire Acondicionado.</t>
  </si>
  <si>
    <t>Distribución de Agua; Evacuación y Tratamiento de Aguas Residuales, Gestión de Desechos y Actividades de Saneamiento Ambiental.</t>
  </si>
  <si>
    <t>Comercio al por Mayor y al por Menor; Reparación de Vehículos Automotores y Motocicletas.</t>
  </si>
  <si>
    <t>Transporte y Almacenamiento.</t>
  </si>
  <si>
    <t>Alojamiento y Servicios de Comida.</t>
  </si>
  <si>
    <t>Información y Comunicaciones.</t>
  </si>
  <si>
    <t>Actividades Financieras y de Seguros.</t>
  </si>
  <si>
    <t>Actividades Inmobiliarias.</t>
  </si>
  <si>
    <t>Actividades Profesionales, Científicas y Técnicas.</t>
  </si>
  <si>
    <t>Actividades de Servicios Administrativos y de Apoyo.</t>
  </si>
  <si>
    <t>Actividades de Atención de la Salud Humana y de Asistencia Social.</t>
  </si>
  <si>
    <t>Actividades Artísticas, de Entretenimiento y de Recreación</t>
  </si>
  <si>
    <t>Otras Actividades de Servicios.</t>
  </si>
  <si>
    <t>Sin Actividad.</t>
  </si>
  <si>
    <t>Cuadro 12.1</t>
  </si>
  <si>
    <t>Inversión extranjera directa en proyectos nuevos y de expansión en Bogotá-Región</t>
  </si>
  <si>
    <t>IED</t>
  </si>
  <si>
    <t xml:space="preserve">Inversión de Capital </t>
  </si>
  <si>
    <t>Variación Anual %</t>
  </si>
  <si>
    <t>Fuente: Invest in Bogota con base en información de Certificaciones, fDi Markets, Orbis Crossborder, ProColombia, páginas web de empresas y noticias.</t>
  </si>
  <si>
    <t>Cuadro 12.2</t>
  </si>
  <si>
    <t xml:space="preserve">Número </t>
  </si>
  <si>
    <t>Empleos generados</t>
  </si>
  <si>
    <t>Número de proyectos</t>
  </si>
  <si>
    <t>Cuadro 10.14</t>
  </si>
  <si>
    <t>Cuadro 11.1</t>
  </si>
  <si>
    <t>Cuadro 11.2</t>
  </si>
  <si>
    <t>Cuadro 11.3</t>
  </si>
  <si>
    <t>Cuadro 11.4</t>
  </si>
  <si>
    <t>Cuadro 11.5</t>
  </si>
  <si>
    <t>Cuadro 11.6</t>
  </si>
  <si>
    <t>Cuadro 11.7</t>
  </si>
  <si>
    <t>Cuadro 11.8</t>
  </si>
  <si>
    <t>Cuadro 11.9</t>
  </si>
  <si>
    <t>Cuadro 11.10</t>
  </si>
  <si>
    <t>Cuadro 11.11</t>
  </si>
  <si>
    <t>Cuadro 11.12</t>
  </si>
  <si>
    <t>Cuadro 11.13</t>
  </si>
  <si>
    <t>Tabla de contenido</t>
  </si>
  <si>
    <t xml:space="preserve">Total </t>
  </si>
  <si>
    <t xml:space="preserve">Ventas reales manufactureras de Bogotá según agrupaciones </t>
  </si>
  <si>
    <t>Bolívar</t>
  </si>
  <si>
    <t>Caldas</t>
  </si>
  <si>
    <t>Tolima</t>
  </si>
  <si>
    <t>Boyacá</t>
  </si>
  <si>
    <t xml:space="preserve">Área destinada a vivienda nueva en proceso de construcción en 12 municipios aledaños a Bogotá </t>
  </si>
  <si>
    <t xml:space="preserve">Número de viviendas nuevas en proceso de construcción en 12 municipios aledaños a Bogotá </t>
  </si>
  <si>
    <t>EAM. Encuesta Anual Manufacturera</t>
  </si>
  <si>
    <t>SNIES. Sistema nacional de información de la educación superior</t>
  </si>
  <si>
    <t>Carlos Andrés Casas Peña</t>
  </si>
  <si>
    <t>Manuel Roberto Sánchez Rojas</t>
  </si>
  <si>
    <t>Ingresos nominales por servicios prestados, según actividad de servicios en Bogotá</t>
  </si>
  <si>
    <t>Ingresos nominales por venta de mercancías, según actividad de servicios en Bogotá</t>
  </si>
  <si>
    <t>4.3</t>
  </si>
  <si>
    <t>Otros ingresos operacionales, según actividad de servicios en Bogotá</t>
  </si>
  <si>
    <t>4.4</t>
  </si>
  <si>
    <t>Ingresos totales nominales, según actividad de servicios en Bogotá</t>
  </si>
  <si>
    <t>4.5</t>
  </si>
  <si>
    <t>Salarios personal ocupado sin agencias, según actividad de servicios en Bogotá</t>
  </si>
  <si>
    <t>4.6</t>
  </si>
  <si>
    <t>Salarios personal permanente, según actividad de servicios en Bogotá</t>
  </si>
  <si>
    <t>4.7</t>
  </si>
  <si>
    <t>Salarios personal temporal directo, según actividad de servicios en Bogotá</t>
  </si>
  <si>
    <t>Para  2020 por los inconvenientes de la pandemia por el virus COVID 19, la GEIH no contiene información anual de subocupación</t>
  </si>
  <si>
    <t>Martha Cecilia Castelblanco Díaz</t>
  </si>
  <si>
    <t>Federico Alberto Valdeblanquez Prieto</t>
  </si>
  <si>
    <t>Secretaria Distrital de Hacienda</t>
  </si>
  <si>
    <t>08</t>
  </si>
  <si>
    <t>15.11</t>
  </si>
  <si>
    <t>7.20</t>
  </si>
  <si>
    <t>Carlos Fernando Galán Pachón</t>
  </si>
  <si>
    <t>Valor agregado según actividad económica, a precios corrientes</t>
  </si>
  <si>
    <t xml:space="preserve">Miles de millones de pesos </t>
  </si>
  <si>
    <t>Participación porcentual por rama de actividad dentro del PIB Bogotá, a precios corrientes</t>
  </si>
  <si>
    <t xml:space="preserve">Valor agregado según actividad económica </t>
  </si>
  <si>
    <t>Miles de millones de pesos Base 2015</t>
  </si>
  <si>
    <t xml:space="preserve">Principales Indicadores de mercado laboral para Bogotá </t>
  </si>
  <si>
    <t xml:space="preserve">Tasa de crecimiento año corrido (%) </t>
  </si>
  <si>
    <t xml:space="preserve">Variación año corrido de las ventas minoristas reales por departamentos </t>
  </si>
  <si>
    <t xml:space="preserve">Principales variables del sector manufacturero para Bogotá </t>
  </si>
  <si>
    <t xml:space="preserve">Principales variables del sector manufacturero para Bogotá y Colombia </t>
  </si>
  <si>
    <t xml:space="preserve">Valor de los componentes del consumo intermedio del sector fabril en Bogotá </t>
  </si>
  <si>
    <t xml:space="preserve">Personal ocupado por el sector manufacturero de Bogotá, según escala de personal </t>
  </si>
  <si>
    <t xml:space="preserve">Valor de las ventas netas del sector fabril en Bogotá </t>
  </si>
  <si>
    <t xml:space="preserve">Valor de las compras de materias primas, materiales y empaques en Bogotá </t>
  </si>
  <si>
    <t>Producción real manufacturera de Bogotá según agrupaciones</t>
  </si>
  <si>
    <t xml:space="preserve">Tasa de crecimiento anual (%) </t>
  </si>
  <si>
    <t xml:space="preserve">Personal ocupado por la industria manufacturera de Bogotá según agrupaciones </t>
  </si>
  <si>
    <t xml:space="preserve">Producción real manufacturera de Bogotá y otros departamentos </t>
  </si>
  <si>
    <t xml:space="preserve">Exportaciones de Bogotá según capítulos arancelarios </t>
  </si>
  <si>
    <t>Millones de dólares Valores FOB</t>
  </si>
  <si>
    <t xml:space="preserve">Distribución porcentual de las exportaciones de Bogotá según capítulos arancelarios </t>
  </si>
  <si>
    <t xml:space="preserve">Exportaciones de Bogotá según país de destino </t>
  </si>
  <si>
    <t xml:space="preserve">Distribución porcentual de las exportaciones de Bogotá según país de destino </t>
  </si>
  <si>
    <t xml:space="preserve">Exportaciones tradicionales y no tradicionales de Bogotá </t>
  </si>
  <si>
    <t xml:space="preserve">Principales productos exportados por Bogotá según subpartida arancelaria </t>
  </si>
  <si>
    <t xml:space="preserve">Exportaciones de Bogotá según nivel tecnológico incorporado en su producción </t>
  </si>
  <si>
    <t xml:space="preserve">Importaciones de Bogotá según capítulos arancelarios </t>
  </si>
  <si>
    <t>Millones de dólares Valores CIF</t>
  </si>
  <si>
    <t xml:space="preserve">Distribución porcentual de las importaciones de Bogotá según capítulos arancelarios </t>
  </si>
  <si>
    <t xml:space="preserve">Importaciones de Bogotá según país de origen </t>
  </si>
  <si>
    <t xml:space="preserve">Distribución porcentual de las importaciones de Bogotá según país de origen </t>
  </si>
  <si>
    <t xml:space="preserve">Principales productos importados por Bogotá según subpartida arancelaria </t>
  </si>
  <si>
    <t xml:space="preserve">Viajeros extranjeros que visitan Bogotá y otras ciudades capitales del país </t>
  </si>
  <si>
    <t xml:space="preserve">Viajeros extranjeros que visitaron Bogotá, según país de procedencia </t>
  </si>
  <si>
    <t>Penetración de TIC en los hogares Bogotá y Colombia</t>
  </si>
  <si>
    <t xml:space="preserve">Número de accesos fijos a internet por entidades territoriales </t>
  </si>
  <si>
    <t xml:space="preserve">Índice de penetración internet por entidades territoriales </t>
  </si>
  <si>
    <t xml:space="preserve">Ingresos Empresas Distritales </t>
  </si>
  <si>
    <t xml:space="preserve">Ingresos Establecimientos Públicos Distritales </t>
  </si>
  <si>
    <t>Gastos Administración Central Distrital</t>
  </si>
  <si>
    <t>Gastos Empresas Distritales</t>
  </si>
  <si>
    <t>Gastos Establecimientos Públicos Distritales</t>
  </si>
  <si>
    <t xml:space="preserve">Recaudo ICA por Sectores Económicos </t>
  </si>
  <si>
    <t xml:space="preserve">Recaudo Predial por Destino Hacendario </t>
  </si>
  <si>
    <t xml:space="preserve">Indicadores Deuda Pública - Administración Central Distrital </t>
  </si>
  <si>
    <t xml:space="preserve">Importaciones de Bogotá según actividad económica (CIIU Rev 4 a.c.) </t>
  </si>
  <si>
    <t xml:space="preserve">Exportaciones de Bogotá según actividad económica (CIIU Rev 4 a.c.) </t>
  </si>
  <si>
    <t>Total área licenciada para edificaciones en Bogotá y 1.000+ municipios</t>
  </si>
  <si>
    <t>Total área licenciada en Bogotá y 1.000+ municipios, según destino</t>
  </si>
  <si>
    <t>Unidades de vivienda licenciadas en Bogotá y 1.000+ municipios, según VIS y No VIS</t>
  </si>
  <si>
    <t>Gastos por subcontratación de trabajos industriales efectuados por el sector manufacturero de Bogotá, según agrupación industrial CIIU Rev 4 a.c.</t>
  </si>
  <si>
    <t>Valor agregado generado por el sector manufacturero de Bogotá, según agrupación industrial CIIU Rev 4 a.c.</t>
  </si>
  <si>
    <t>Personal ocupado por el sector manufacturero de Bogotá, según agrupación industrial CIIU Rev 4 a.c.</t>
  </si>
  <si>
    <t>Establecimientos productivos del sector manufacturero para Bogotá, según agrupación industrial CIIU Rev 4 a.c.</t>
  </si>
  <si>
    <t>Millones de dólares Valores CIF y Peso Neto Toneladas PNT</t>
  </si>
  <si>
    <t>Millones de dólares Valores FOB y Peso Neto Toneladas PNT</t>
  </si>
  <si>
    <t>Porcentaje (%) Base 2015</t>
  </si>
  <si>
    <t>Los cálculos de informalidad laboral están disponibles a partir de 2021, debido al cambio metodológico de la GEIH en 2021</t>
  </si>
  <si>
    <t>En la categoría de Otras actividades económicas se agrupan aquellas que no tienen una actividad económica homologada con la clasificación CIIU Rev 4 a.c. y los clasificados por la DIAN.</t>
  </si>
  <si>
    <t>La información de Colombia los años 2016 a 2018 corresponde a la cobertura 302  municipios y a partir de 2019 a la cobertura +1.000 municipios.</t>
  </si>
  <si>
    <t>La información a 23 áreas de influencia de vivienda vis, no vis y vip nueva está disponible a partir del III trimestre de 2020. Las áreas de influencia de cada ciudad son:
1 Incluye: Bogotá 
2 Incluye: Soacha, Cajicá, Chía, Cota, Madrid, Mosquera, Funza, Sopo, Zipaquirá, Fusagasugá, Facatativá, La Calera, Tocancipá, Ricaurte, Tabio, Tenjo, Girardot, Sibaté y Gachancipá
3 Incluye: Medellín, Medellín, Barbosa, Bello, Caldas, Copacabana, El Carmen de Viboral, Envigado, Girardota, Guarne, Itagüí, La Ceja, La Estrella, La Unión, Marinilla, Retiro, Rionegro y Sabaneta
4 Incluye: Cali, Candelaria, Guadalajara de Buga, Jamundí, Palmira, Puerto Tejada, Tuluá, Yumbo
5 Incluye: Barranquilla, Galapa, Malambo, Palmar de Varela, Ponedera, Puerto Colombia, Sabanagrande, Sabanalarga, Santo Tomás, Sitionuevo, Soledad
6 Incluye: Bucaramanga, Floridablanca, Girón y Piedecuesta
7 Incluye: Pereira, Dosquebradas y Santa Rosa de Cabal
8 Incluye: Armenia
9 Incluye: Cartagena, Mamonal, Clemencia y Turbaco
10 Incluye: Ibagué
11 Incluye: Cúcuta, Los Patios, Villa del Rosario y El Zulia
12 Incluye: Manizales y Villa María
13 Incluye: Villavicencio, Acacías y Restrepo
14 Incluye: Neiva y Pitalito
15 Incluye: Pasto 
16 Incluye: Popayán
17 Incluye: Tunja, Paipa, Duitama y Sogamoso
18 Incluye: Valledupar
19 Incluye: Montería
20 Incluye: Santa Marta
21 Incluye: Sincelejo
22 Incluye: Yopal
23 Incluye: Florencia</t>
  </si>
  <si>
    <t xml:space="preserve"> En "Resto" se encuentran agrupados los departamentos de Amazonas, Arauca, Caquetá, Cauca, Chocó, Córdoba, Guainía, Guaviare, La Guajira, Putumayo, Risaralda, San Andrés, Vaupés y Vichada</t>
  </si>
  <si>
    <r>
      <t xml:space="preserve">Bogotá </t>
    </r>
    <r>
      <rPr>
        <sz val="10"/>
        <color theme="1"/>
        <rFont val="Arial"/>
        <family val="2"/>
      </rPr>
      <t>Región está determinada por la ciudad de Bogotá y los municipios de Cundinamarca en los cuales se han desarrollado proyectos de inversión nueva o de expansión: Tocancipá, Funza, Chía, Sopó, Cota, Tenjo, Girardot, Zipaquirá, Cajicá, Guasca, Mosquera, Soacha, Sibaté, Madrid, Manta, Gachancipá, Sesquilé</t>
    </r>
  </si>
  <si>
    <t>Los montos de inversión y empleos nuevos creados son valores estimados que realizan las fuentes de información usadas</t>
  </si>
  <si>
    <t xml:space="preserve">En 2022 y 2023, en la encuesta de la Investigación de Viajeros en Bogotá,  se modificaron las opciones de respuesta para la pregunta de motivación de viaje </t>
  </si>
  <si>
    <t>CIIU Rev 3 a.c. Clasificación Industrial Internacional Uniforme de todas las actividades económicas adaptada para Colombia</t>
  </si>
  <si>
    <t>CIIU Rev 4 a.c. Clasificación industrial internacional uniforme de todas las actividades económicas adaptada para Colombia</t>
  </si>
  <si>
    <t>Instituto Distrital de Turismo </t>
  </si>
  <si>
    <t>Ivonne Adriana Martínez Zapata </t>
  </si>
  <si>
    <t>Subdirectora de Inteligencia y Gestión de Tecnologías de la Información</t>
  </si>
  <si>
    <t>Analista</t>
  </si>
  <si>
    <t>Invest in Bogotá </t>
  </si>
  <si>
    <t>2016-2025</t>
  </si>
  <si>
    <t>2021-2025</t>
  </si>
  <si>
    <t>2019-2025</t>
  </si>
  <si>
    <t>2025p</t>
  </si>
  <si>
    <t>2019-2025p</t>
  </si>
  <si>
    <t>2020-2025p</t>
  </si>
  <si>
    <t>2016-2025p</t>
  </si>
  <si>
    <t>Amauri Julián Zambrano García</t>
  </si>
  <si>
    <t>Diego Mauricio Rodríguez Carrillo</t>
  </si>
  <si>
    <t>Anuario de estadísticas económicas y fiscales de Bogotá 2025</t>
  </si>
  <si>
    <t>Porcentaje de ocupación hotelera y variación anual tarifa por acomodación para Bogotá y Colombia</t>
  </si>
  <si>
    <t>O110102212</t>
  </si>
  <si>
    <t>Sobretasa Bomberil</t>
  </si>
  <si>
    <t>O11020600105</t>
  </si>
  <si>
    <t>Agua potable y saneamiento básico</t>
  </si>
  <si>
    <t>Capacidad de pago (%)</t>
  </si>
  <si>
    <t>Sostenibilidad de la deuda (%)</t>
  </si>
  <si>
    <t>Saldo de la deuda/pib (%)</t>
  </si>
  <si>
    <t>Deuda Interna (%)</t>
  </si>
  <si>
    <t>Deuda Externa (%)</t>
  </si>
  <si>
    <t>Baa3</t>
  </si>
  <si>
    <t>Para el periodo de 2016 - 2022 estos datos se homologaron con base en el Plan de Cuentas del Distrito Capital, aplicable desde 2024.</t>
  </si>
  <si>
    <t xml:space="preserve">Otros ingresos tributarios corresponde a impuesto al deporte y otros percibidos en la vigencia 2016. </t>
  </si>
  <si>
    <t>No incluye a las Empresas Sociales del Estado, ni Capital salud,  ni las empresas que cotizan en la Bolsa de Valores de Colombia: ETB y Grupo Energía de Bogotá.</t>
  </si>
  <si>
    <t>Para el periodo de 2012 y 2021 estos datos se homologaron con base en el Catálogo de Cuentas Presupuestales (CCP) de 2022, según resoluciones 1355/20, 2323/20, 0401/21, 3438/21 y 2372/22. A partir de 2022 los datos corresponden al presupuesto de cada vigencia, el cual fue programado y ejecutado con base en el nuevo catálogo</t>
  </si>
  <si>
    <t xml:space="preserve">Valor reportado corresponde de Recaudo Acumulado </t>
  </si>
  <si>
    <t>El 1 de octubre de 2016 se creó la Empresa de Renovación y Desarrollo Urbano, y se liquidan Metrovivienda y ERU. Por tanto, es necesario ajustar los informes de ejecución presupuestal con fines estadísticos.</t>
  </si>
  <si>
    <t>Para el año 2022 se incluyo la información de la empresa Operadora Distrital de Transporte S.A.S.</t>
  </si>
  <si>
    <t>De acuerdo con el CCEPT,  a partir de 2025, TransMilenio reclasificó el rubro de transferencias, pasando de transferencias corrientes a transferencias de capital.</t>
  </si>
  <si>
    <t>Incluye reconocimientos causados en cada vigencia fiscal.</t>
  </si>
  <si>
    <t>La cuenta Subvenciones Incluye; Diferentes de subvenciones, Recursos del Sistema de Seguridad Social Integral y  Sentencias y conciliaciones</t>
  </si>
  <si>
    <t>Para las vigencias 2016-2021 los Recursos de capital incluyen otros ingresos de capital.</t>
  </si>
  <si>
    <t>Incluye información de los establecimientos identificados con código 200-201-203-204-206-208-211-213-214-215-216-218-219-220-221-222-226-227-228-229-501.</t>
  </si>
  <si>
    <t>Hasta el 2018 se incluyó la Información del Fondo de Vigilancia y seguridad  el cual fue liquidado en esa vigencia.</t>
  </si>
  <si>
    <t>Incluye los gastos por transferencias efectuadas por la Administración Central a Establecimientos Públicos, Contraloría, Univerdidad Distritital y otras entidades. Incluye gastos de pasivos exigibles.</t>
  </si>
  <si>
    <t>No incluye a las Empresas Sociales del Estado, ni Capital Salud, ni a las empresas que cotizan en la Bolsa de Valores de Colombia: ETB y Grupo Energía de Bogotá.</t>
  </si>
  <si>
    <t>Para las vigencias 2016-2020 los Gastos de operación Comercial incluye cuentas por pagar.</t>
  </si>
  <si>
    <t>Para las vigencias 2016-2019 el Servicio de la Deuda incluye cuentas por pagar.</t>
  </si>
  <si>
    <t>Para las vigencias 2016-2020 la Adquisición Diferente de Activos incluye Otros Gastos Generales.</t>
  </si>
  <si>
    <t>Para las vigencias 2016-2019 la Adquisición de Bienes y Servicios Incluye Cuentas por Pagar Funcionamiento.</t>
  </si>
  <si>
    <t>En la Serie 2016-2018 Incluye Otros Gastos Generales.</t>
  </si>
  <si>
    <t>Hasta el 2018 se incluyó la Información del Fondo de Vigilancia y seguridad el cual fue liquidado en esa vigencia.</t>
  </si>
  <si>
    <t>Las cifras de recaudo ICA 2019 se encuentran por año gravable.</t>
  </si>
  <si>
    <t>No incluye declaraciones de retención.</t>
  </si>
  <si>
    <t>Nota: Con la firma Value and Risk Ratings se obtuvo la calificación local en 2022 y 2023, Fitch Ratings Colombia S.A. (Antes Duff and Phelps) será quien realice la calificación localmente para la vigencia 2024,</t>
  </si>
  <si>
    <t>15.21</t>
  </si>
  <si>
    <t>15.22</t>
  </si>
  <si>
    <t>15.23</t>
  </si>
  <si>
    <t>15.24</t>
  </si>
  <si>
    <t>15.25</t>
  </si>
  <si>
    <t>Aruba</t>
  </si>
  <si>
    <t>Vehículos para el transporte &lt;= 1.500 cm3</t>
  </si>
  <si>
    <t>Los demás aceites de palma y sus fracciones</t>
  </si>
  <si>
    <t>85</t>
  </si>
  <si>
    <t>27</t>
  </si>
  <si>
    <t>84</t>
  </si>
  <si>
    <t>87</t>
  </si>
  <si>
    <t>30</t>
  </si>
  <si>
    <t>90</t>
  </si>
  <si>
    <t>39</t>
  </si>
  <si>
    <t>88</t>
  </si>
  <si>
    <t>10</t>
  </si>
  <si>
    <t>38</t>
  </si>
  <si>
    <t>72</t>
  </si>
  <si>
    <t>29</t>
  </si>
  <si>
    <t>33</t>
  </si>
  <si>
    <t>23</t>
  </si>
  <si>
    <t>73</t>
  </si>
  <si>
    <t>40</t>
  </si>
  <si>
    <t>22</t>
  </si>
  <si>
    <t>48</t>
  </si>
  <si>
    <t>94</t>
  </si>
  <si>
    <t>21</t>
  </si>
  <si>
    <t>64</t>
  </si>
  <si>
    <t>31</t>
  </si>
  <si>
    <t>95</t>
  </si>
  <si>
    <t>15</t>
  </si>
  <si>
    <t>62</t>
  </si>
  <si>
    <t>54</t>
  </si>
  <si>
    <t>61</t>
  </si>
  <si>
    <t>32</t>
  </si>
  <si>
    <t>76</t>
  </si>
  <si>
    <t>82</t>
  </si>
  <si>
    <t>52</t>
  </si>
  <si>
    <t>55</t>
  </si>
  <si>
    <t>74</t>
  </si>
  <si>
    <t>28</t>
  </si>
  <si>
    <t>12</t>
  </si>
  <si>
    <t>19</t>
  </si>
  <si>
    <t>83</t>
  </si>
  <si>
    <t>42</t>
  </si>
  <si>
    <t>34</t>
  </si>
  <si>
    <t>69</t>
  </si>
  <si>
    <t>25</t>
  </si>
  <si>
    <t>44</t>
  </si>
  <si>
    <t>07</t>
  </si>
  <si>
    <t>70</t>
  </si>
  <si>
    <t>17</t>
  </si>
  <si>
    <t>20</t>
  </si>
  <si>
    <t>68</t>
  </si>
  <si>
    <t>11</t>
  </si>
  <si>
    <t>02</t>
  </si>
  <si>
    <t>Hungría</t>
  </si>
  <si>
    <t>Zona Franca Permanente Intexzona</t>
  </si>
  <si>
    <t>Los demás equipos tecnológicos para  gestionar datos</t>
  </si>
  <si>
    <t>Los demás vehículos &lt; = 1000 cm3</t>
  </si>
  <si>
    <t>Placas y baldosas, de cerámica, para pavimentación o revestimiento, excepto las de las subpartidas 6907.30 y 6907.40 con un coeficiente de absorción de agua superior al 0,5% pero inferior o igual al 10% en peso</t>
  </si>
  <si>
    <t>Alcohol etílico o etanol</t>
  </si>
  <si>
    <t>Bentonita</t>
  </si>
  <si>
    <t>Productos laminados planos de hierro o de acero sin alear</t>
  </si>
  <si>
    <t>Los demás arroces semiblanqueados o blanqueados, incluso pulido o glaseado</t>
  </si>
  <si>
    <t>Hidróxido de sodio (sosa caustica) en disolución acuosa (lejía de sosa caustica)</t>
  </si>
  <si>
    <t>Se considera ocupado informal a las personas que durante el período de referencia se encontraban en una de las siguientes situaciones:
1. Afiliado a régimen especial y no esté cotizando a un fondo de pensiones.
2. Afiliado al régimen contributivo y no esté cotizando a un fondo de pensiones.
3. Afiliado al régimen subsidiado.
4. Sin información de afiliación a algún régimen  y no se encuentre pensionado.</t>
  </si>
  <si>
    <t>Jóvenes</t>
  </si>
  <si>
    <t xml:space="preserve">2019-2025p. </t>
  </si>
  <si>
    <t>Promedio anual</t>
  </si>
  <si>
    <t>Porcentaje (%), Diciembre</t>
  </si>
  <si>
    <t>Índice a diciembre</t>
  </si>
  <si>
    <t>Cuadro 13.2</t>
  </si>
  <si>
    <t>Viajeros extranjeros que visitaron Bogotá y otras ciudades capitales del país</t>
  </si>
  <si>
    <t>Ciudad</t>
  </si>
  <si>
    <t>2023*</t>
  </si>
  <si>
    <t>Cartagena</t>
  </si>
  <si>
    <t>Medellín</t>
  </si>
  <si>
    <t>Cali</t>
  </si>
  <si>
    <t>Barranquilla</t>
  </si>
  <si>
    <t>San Andrés</t>
  </si>
  <si>
    <t>Fuente: Migración Colombia, flujos migratorios de extranjeros 2016-2025</t>
  </si>
  <si>
    <t>*Migración Colombia indicó que no desagregó los datos de flujos migratorios a nivel de departamento ni de ciudad de hospedaje, entre los meses agosto y octubre de 2023.</t>
  </si>
  <si>
    <t>Cuadro 13.3</t>
  </si>
  <si>
    <t>Viajeros extranjeros que visitaron Bogotá, según país de procedencia</t>
  </si>
  <si>
    <t>Total Bogotá</t>
  </si>
  <si>
    <t>Resto</t>
  </si>
  <si>
    <t>Cuadro 13.4</t>
  </si>
  <si>
    <t>Porcentaje (%).</t>
  </si>
  <si>
    <t>Motivación</t>
  </si>
  <si>
    <t>Vacaciones/Recreación/Ocio</t>
  </si>
  <si>
    <t>Visita a familiares y amigos</t>
  </si>
  <si>
    <t>Educación y formación</t>
  </si>
  <si>
    <t>Salud y atención médica</t>
  </si>
  <si>
    <t>Religión/peregrinaciones</t>
  </si>
  <si>
    <t>Compras</t>
  </si>
  <si>
    <t>Negocios y motivos profesionales</t>
  </si>
  <si>
    <t>Trabajo remunerado</t>
  </si>
  <si>
    <t>Otros motivos</t>
  </si>
  <si>
    <t>Fuente: Instituto Distrital de Turismo (IDT) - Observatorio de Turismo de Bogotá</t>
  </si>
  <si>
    <t>Cuadro 7.2</t>
  </si>
  <si>
    <t>Total área licenciada en Bogotá y 1000+ municipios, según destino</t>
  </si>
  <si>
    <t>Destino</t>
  </si>
  <si>
    <t>1000+ municipios</t>
  </si>
  <si>
    <t>Vivienda (no incluye VIP)</t>
  </si>
  <si>
    <t>Oficina</t>
  </si>
  <si>
    <t>Bodega</t>
  </si>
  <si>
    <t>Comercio</t>
  </si>
  <si>
    <t>Alojamiento</t>
  </si>
  <si>
    <t>Salud-asistencial</t>
  </si>
  <si>
    <t>Administración pública</t>
  </si>
  <si>
    <t>Religioso</t>
  </si>
  <si>
    <t>Social-recreacional</t>
  </si>
  <si>
    <t>Otros</t>
  </si>
  <si>
    <t>Participación porcentual (%) Bogotá</t>
  </si>
  <si>
    <t xml:space="preserve">Fuente: Dane, Estadísticas de edificación licencias de construcción - ELIC. Series históricas por municipios </t>
  </si>
  <si>
    <t>Cuadro 7.3</t>
  </si>
  <si>
    <t>Unidades de vivienda licenciadas en Bogotá y 1000+ municipios, según VIS y No VIS</t>
  </si>
  <si>
    <t>Total vivienda</t>
  </si>
  <si>
    <t>VIS (no incluye VIP)</t>
  </si>
  <si>
    <t>No VIS</t>
  </si>
  <si>
    <t>VIS</t>
  </si>
  <si>
    <t>Cuadro 7.4</t>
  </si>
  <si>
    <t>Vis</t>
  </si>
  <si>
    <t>Armenia</t>
  </si>
  <si>
    <t>Pereira</t>
  </si>
  <si>
    <t>Bucaramanga</t>
  </si>
  <si>
    <t>Demás municipios</t>
  </si>
  <si>
    <t>Cuadro 7.5</t>
  </si>
  <si>
    <t>2020-2025</t>
  </si>
  <si>
    <t>Apartamentos</t>
  </si>
  <si>
    <t>Oficinas</t>
  </si>
  <si>
    <t>Casas</t>
  </si>
  <si>
    <t>Bodegas</t>
  </si>
  <si>
    <t>Hoteles</t>
  </si>
  <si>
    <t>Hospitales</t>
  </si>
  <si>
    <t>Administración Pública</t>
  </si>
  <si>
    <t>Fuente: Dane, Serie tipo base área causada por áreas urbanas.</t>
  </si>
  <si>
    <t>Cuadro 7.6</t>
  </si>
  <si>
    <t>Localidad</t>
  </si>
  <si>
    <t>Antonio Nariño</t>
  </si>
  <si>
    <t>Barrios Unidos</t>
  </si>
  <si>
    <t>Bosa</t>
  </si>
  <si>
    <t>Chapinero</t>
  </si>
  <si>
    <t>Ciudad Bolívar</t>
  </si>
  <si>
    <t>Engativá</t>
  </si>
  <si>
    <t>Fontibón</t>
  </si>
  <si>
    <t>Kennedy</t>
  </si>
  <si>
    <t>Los Mártires</t>
  </si>
  <si>
    <t>Puente Aranda</t>
  </si>
  <si>
    <t>Rafael Uribe Uribe</t>
  </si>
  <si>
    <t>San Cristóbal</t>
  </si>
  <si>
    <t>Santafé</t>
  </si>
  <si>
    <t>Suba</t>
  </si>
  <si>
    <t>Teusaquillo</t>
  </si>
  <si>
    <t>Tunjuelito</t>
  </si>
  <si>
    <t>Usaquén</t>
  </si>
  <si>
    <t>Usme</t>
  </si>
  <si>
    <t>Fuente: Dane, Censo de Edificaciones- CEED. Cálculos Observatorio de Desarrollo Económico.</t>
  </si>
  <si>
    <t>Cuadro 7.7</t>
  </si>
  <si>
    <t>Cuadro 7.8</t>
  </si>
  <si>
    <t>Cuadro 7.9</t>
  </si>
  <si>
    <t>Cuadro 7.10</t>
  </si>
  <si>
    <t>Cuadro 7.11</t>
  </si>
  <si>
    <t>Cuadro 7.12</t>
  </si>
  <si>
    <t>Cuadro 7.13</t>
  </si>
  <si>
    <t>Cuadro 7.14</t>
  </si>
  <si>
    <t>Cuadro 7.15</t>
  </si>
  <si>
    <t>Cuadro 7.16</t>
  </si>
  <si>
    <t>Cuadro 7.17</t>
  </si>
  <si>
    <t>Cuadro 7.18</t>
  </si>
  <si>
    <t>Número de metros cuadrados (m2) y porcentaje (%)</t>
  </si>
  <si>
    <t>Municipio</t>
  </si>
  <si>
    <t>Participación (%) 2025</t>
  </si>
  <si>
    <t>Cajicá</t>
  </si>
  <si>
    <t>Chía</t>
  </si>
  <si>
    <t>Cota</t>
  </si>
  <si>
    <t>Facatativá</t>
  </si>
  <si>
    <t>Funza</t>
  </si>
  <si>
    <t>Fusagasugá</t>
  </si>
  <si>
    <t>La Calera</t>
  </si>
  <si>
    <t>Madrid</t>
  </si>
  <si>
    <t>Mosquera</t>
  </si>
  <si>
    <t>Soacha</t>
  </si>
  <si>
    <t>Sopó</t>
  </si>
  <si>
    <t>Zipaquirá</t>
  </si>
  <si>
    <t>Cuadro 7.19</t>
  </si>
  <si>
    <t>Número de viviendas y porcentaje(%)</t>
  </si>
  <si>
    <t>Cuadro 7.20</t>
  </si>
  <si>
    <t>Bogotá D.C</t>
  </si>
  <si>
    <t>Casanare</t>
  </si>
  <si>
    <t>Cesar</t>
  </si>
  <si>
    <t>Huila</t>
  </si>
  <si>
    <t>Magdalena</t>
  </si>
  <si>
    <t>Meta</t>
  </si>
  <si>
    <t>Nariño</t>
  </si>
  <si>
    <t>Norte de Santander</t>
  </si>
  <si>
    <t>Quindío</t>
  </si>
  <si>
    <t>Sucre</t>
  </si>
  <si>
    <t>Resto**</t>
  </si>
  <si>
    <t xml:space="preserve">Fuente: Dane, Estadísticas de Cemento Gris. </t>
  </si>
  <si>
    <t>Fecha consulta: 23 abril 2025</t>
  </si>
  <si>
    <t>Cuadro 3.2</t>
  </si>
  <si>
    <t>Tamaño de ingresos</t>
  </si>
  <si>
    <t>Total matrícula activa y vigente</t>
  </si>
  <si>
    <t>Microempresa</t>
  </si>
  <si>
    <t>Pequeña empresa</t>
  </si>
  <si>
    <t>Mediana empresa</t>
  </si>
  <si>
    <t>Gran empresa</t>
  </si>
  <si>
    <t>Fuente: Cámara de Comercio de Bogotá - CCB. Cálculos del Observatorio de Desarrollo Económico - ODEB.</t>
  </si>
  <si>
    <t>Cuadro 3.3</t>
  </si>
  <si>
    <t>Agricultura y minas</t>
  </si>
  <si>
    <t>Cuadro 3.4</t>
  </si>
  <si>
    <t>Candelaria</t>
  </si>
  <si>
    <t>Ciudad Bolivar</t>
  </si>
  <si>
    <t>Engativa</t>
  </si>
  <si>
    <t>Fontibon</t>
  </si>
  <si>
    <t>Los Martires</t>
  </si>
  <si>
    <t>San Cristobal</t>
  </si>
  <si>
    <t>Santa Fe</t>
  </si>
  <si>
    <t>Usaquen</t>
  </si>
  <si>
    <t>Sin localidad</t>
  </si>
  <si>
    <t>Cuadro 3.5</t>
  </si>
  <si>
    <t>UPZ</t>
  </si>
  <si>
    <t>20 De Julio</t>
  </si>
  <si>
    <t>Aeropuerto El Dorado</t>
  </si>
  <si>
    <t>Alamos</t>
  </si>
  <si>
    <t>Alfonso Lopez</t>
  </si>
  <si>
    <t>Americas</t>
  </si>
  <si>
    <t>Apogeo</t>
  </si>
  <si>
    <t>Arborizadora</t>
  </si>
  <si>
    <t>Bavaria</t>
  </si>
  <si>
    <t>Bosa Central</t>
  </si>
  <si>
    <t>Bosa Occidental</t>
  </si>
  <si>
    <t>Boyaca Real</t>
  </si>
  <si>
    <t>Britalia</t>
  </si>
  <si>
    <t>Calandaima</t>
  </si>
  <si>
    <t>Capellania</t>
  </si>
  <si>
    <t>Carvajal</t>
  </si>
  <si>
    <t>Casa Blanca Suba</t>
  </si>
  <si>
    <t>Castilla</t>
  </si>
  <si>
    <t>Chico Lago</t>
  </si>
  <si>
    <t>Ciudad Jardin</t>
  </si>
  <si>
    <t>Ciudad Montes</t>
  </si>
  <si>
    <t>Ciudad Salitre Occidental</t>
  </si>
  <si>
    <t>Ciudad Salitre Oriental</t>
  </si>
  <si>
    <t>Ciudad Usme</t>
  </si>
  <si>
    <t>Comuneros</t>
  </si>
  <si>
    <t>Corabastos</t>
  </si>
  <si>
    <t>Country Club</t>
  </si>
  <si>
    <t>Danubio</t>
  </si>
  <si>
    <t>Diana Turbay</t>
  </si>
  <si>
    <t>Doce De Octubre</t>
  </si>
  <si>
    <t>El Mochuelo</t>
  </si>
  <si>
    <t>El Porvenir</t>
  </si>
  <si>
    <t>El Prado</t>
  </si>
  <si>
    <t>El Refugio</t>
  </si>
  <si>
    <t>El Rincon</t>
  </si>
  <si>
    <t>El Tesoro</t>
  </si>
  <si>
    <t>Fontibon San Pablo</t>
  </si>
  <si>
    <t>Galerias</t>
  </si>
  <si>
    <t>Garces Navas</t>
  </si>
  <si>
    <t>Gran Britalia</t>
  </si>
  <si>
    <t>Gran Yomasa</t>
  </si>
  <si>
    <t>Granjas De Techo</t>
  </si>
  <si>
    <t>Guaymaral</t>
  </si>
  <si>
    <t>Ismael Perdomo</t>
  </si>
  <si>
    <t>Jardin Botanico</t>
  </si>
  <si>
    <t>Jerusalem</t>
  </si>
  <si>
    <t>Kennedy Central</t>
  </si>
  <si>
    <t>La Academia</t>
  </si>
  <si>
    <t>La Alhambra</t>
  </si>
  <si>
    <t>La Candelaria</t>
  </si>
  <si>
    <t>La Esmeralda</t>
  </si>
  <si>
    <t>La Flora</t>
  </si>
  <si>
    <t>La Floresta</t>
  </si>
  <si>
    <t>La Gloria</t>
  </si>
  <si>
    <t>La Macarena</t>
  </si>
  <si>
    <t>La Sabana</t>
  </si>
  <si>
    <t>La Uribe</t>
  </si>
  <si>
    <t>Las Cruces</t>
  </si>
  <si>
    <t>Las Ferias</t>
  </si>
  <si>
    <t>Las Margaritas</t>
  </si>
  <si>
    <t>Las Nieves</t>
  </si>
  <si>
    <t>Los Alcazares</t>
  </si>
  <si>
    <t>Los Andes</t>
  </si>
  <si>
    <t>Los Cedros</t>
  </si>
  <si>
    <t>Los Libertadores</t>
  </si>
  <si>
    <t>Lourdes</t>
  </si>
  <si>
    <t>Lucero</t>
  </si>
  <si>
    <t>Marco Fidel Suarez</t>
  </si>
  <si>
    <t>Minuto De Dios</t>
  </si>
  <si>
    <t>Modelia</t>
  </si>
  <si>
    <t>Monte Blanco</t>
  </si>
  <si>
    <t>Muzu</t>
  </si>
  <si>
    <t>Niza</t>
  </si>
  <si>
    <t>Pardo Rubio</t>
  </si>
  <si>
    <t>Parque Entrenubes</t>
  </si>
  <si>
    <t>Parque Salitre</t>
  </si>
  <si>
    <t>Parque Simon Bolivar - Can</t>
  </si>
  <si>
    <t>Paseo De Los Libertadores</t>
  </si>
  <si>
    <t>Patio Bonito</t>
  </si>
  <si>
    <t>Quinta Paredes</t>
  </si>
  <si>
    <t>Quiroga</t>
  </si>
  <si>
    <t>Restrepo</t>
  </si>
  <si>
    <t>Sagrado Corazon</t>
  </si>
  <si>
    <t>San Blas</t>
  </si>
  <si>
    <t>San Cristobal Norte</t>
  </si>
  <si>
    <t>San Francisco</t>
  </si>
  <si>
    <t>San Isidro - Patios</t>
  </si>
  <si>
    <t>San Jose</t>
  </si>
  <si>
    <t>San Jose De Bavaria</t>
  </si>
  <si>
    <t>San Rafael</t>
  </si>
  <si>
    <t>Santa Barbara</t>
  </si>
  <si>
    <t>Santa Cecilia</t>
  </si>
  <si>
    <t>Santa Isabel</t>
  </si>
  <si>
    <t>Sosiego</t>
  </si>
  <si>
    <t>Tibabuyes</t>
  </si>
  <si>
    <t>Timiza</t>
  </si>
  <si>
    <t>Tintal Norte</t>
  </si>
  <si>
    <t>Tintal Sur</t>
  </si>
  <si>
    <t>Toberin</t>
  </si>
  <si>
    <t>Upr Rio Tunjuelo</t>
  </si>
  <si>
    <t>Upr Zona Norte</t>
  </si>
  <si>
    <t>Venecia</t>
  </si>
  <si>
    <t>Verbenal</t>
  </si>
  <si>
    <t>Zona Franca</t>
  </si>
  <si>
    <t>Zona Industrial</t>
  </si>
  <si>
    <t>Sin Información</t>
  </si>
  <si>
    <t>Cuadro 3.6</t>
  </si>
  <si>
    <t>Ítem</t>
  </si>
  <si>
    <t>Creadas</t>
  </si>
  <si>
    <t>Canceladas</t>
  </si>
  <si>
    <t>Creadas netas</t>
  </si>
  <si>
    <t>Cuadro 3.7</t>
  </si>
  <si>
    <t>Total creadas</t>
  </si>
  <si>
    <t>Cuadro 3.8</t>
  </si>
  <si>
    <t>Cuadro 3.9</t>
  </si>
  <si>
    <t>Cuadro 3.10</t>
  </si>
  <si>
    <t>Cuadro 1.1</t>
  </si>
  <si>
    <t>Vigencia</t>
  </si>
  <si>
    <t>Total matrícula activa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</si>
  <si>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</si>
  <si>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</si>
  <si>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</si>
  <si>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</si>
  <si>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</si>
  <si>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</si>
  <si>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Cuadro 7.1</t>
  </si>
  <si>
    <t>Total área licenciada para edificaciones en Bogotá y 1000+ municipios</t>
  </si>
  <si>
    <t xml:space="preserve">1000+ municipios </t>
  </si>
  <si>
    <t>Vivienda</t>
  </si>
  <si>
    <t>Otros destinos</t>
  </si>
  <si>
    <t>Cuadro 13.1</t>
  </si>
  <si>
    <t>Poprcentaje (%)</t>
  </si>
  <si>
    <t>Porcentaje de ocupación (%)</t>
  </si>
  <si>
    <t>Variación anual tarifa por acomodación a diciembre (%)</t>
  </si>
  <si>
    <t>Acomodación sencilla</t>
  </si>
  <si>
    <t>Acomodación doble</t>
  </si>
  <si>
    <t>Fuente: DANE - Encuesta Mensual de Alojamiento (EMA) 12 meses</t>
  </si>
  <si>
    <t>Cuadro 6.1</t>
  </si>
  <si>
    <t>Principales variables del sector manufacturero para Bogotá</t>
  </si>
  <si>
    <t>2015-2024p</t>
  </si>
  <si>
    <t>Variables</t>
  </si>
  <si>
    <r>
      <t>2019</t>
    </r>
    <r>
      <rPr>
        <b/>
        <vertAlign val="subscript"/>
        <sz val="10"/>
        <color theme="1"/>
        <rFont val="Arial"/>
        <family val="2"/>
      </rPr>
      <t>p</t>
    </r>
  </si>
  <si>
    <r>
      <t>2020</t>
    </r>
    <r>
      <rPr>
        <b/>
        <vertAlign val="subscript"/>
        <sz val="10"/>
        <color theme="1"/>
        <rFont val="Arial"/>
        <family val="2"/>
      </rPr>
      <t>p</t>
    </r>
  </si>
  <si>
    <r>
      <t>2021</t>
    </r>
    <r>
      <rPr>
        <b/>
        <vertAlign val="subscript"/>
        <sz val="10"/>
        <color theme="1"/>
        <rFont val="Arial"/>
        <family val="2"/>
      </rPr>
      <t>p</t>
    </r>
  </si>
  <si>
    <r>
      <t>2022</t>
    </r>
    <r>
      <rPr>
        <b/>
        <vertAlign val="subscript"/>
        <sz val="10"/>
        <color theme="1"/>
        <rFont val="Arial"/>
        <family val="2"/>
      </rPr>
      <t>p</t>
    </r>
  </si>
  <si>
    <r>
      <t>2023</t>
    </r>
    <r>
      <rPr>
        <b/>
        <vertAlign val="subscript"/>
        <sz val="10"/>
        <color theme="1"/>
        <rFont val="Arial"/>
        <family val="2"/>
      </rPr>
      <t>p</t>
    </r>
  </si>
  <si>
    <r>
      <t>2024</t>
    </r>
    <r>
      <rPr>
        <b/>
        <vertAlign val="subscript"/>
        <sz val="10"/>
        <color theme="1"/>
        <rFont val="Arial"/>
        <family val="2"/>
      </rPr>
      <t>p</t>
    </r>
  </si>
  <si>
    <t>Total personal ocupado</t>
  </si>
  <si>
    <t>Personal remunerado permanente</t>
  </si>
  <si>
    <t>Personal remunerado temporal</t>
  </si>
  <si>
    <t>Sueldos y salarios</t>
  </si>
  <si>
    <t>Prestaciones sociales</t>
  </si>
  <si>
    <t>Producción bruta</t>
  </si>
  <si>
    <t>Consumo intermedio</t>
  </si>
  <si>
    <t>Valor agregado</t>
  </si>
  <si>
    <t>Total activos</t>
  </si>
  <si>
    <t>Energía eléctrica consumida Kwh</t>
  </si>
  <si>
    <t>Fuente: Dane, EAM.</t>
  </si>
  <si>
    <t>P: provisionales</t>
  </si>
  <si>
    <t>Cuadro 6.2</t>
  </si>
  <si>
    <t>Principales variables del sector manufacturero para Bogotá y Colombia</t>
  </si>
  <si>
    <t>Cuadro 6.3</t>
  </si>
  <si>
    <t>Establecimientos productivos del sector manufacturero para Bogotá, según agrupación industrial CIIU Rev. 4 A.C</t>
  </si>
  <si>
    <t xml:space="preserve">Número  </t>
  </si>
  <si>
    <t>Código CIIU Rev. 4 A.C*</t>
  </si>
  <si>
    <t xml:space="preserve">Descripción grupos industriales </t>
  </si>
  <si>
    <t xml:space="preserve">Procesamiento y conservación de carne, pescado, crustáceos y moluscos </t>
  </si>
  <si>
    <t>Procesamiento y conservación de frutas, legumbres, hortalizas y tubérculos</t>
  </si>
  <si>
    <t>Elaboración de aceites y grasas de origen vegetal y animal</t>
  </si>
  <si>
    <t>Elaboración de productos lácteos</t>
  </si>
  <si>
    <t>Elaboración de productos de molinería, almidones y productos derivados del almidón</t>
  </si>
  <si>
    <t>Elaboración de productos de café</t>
  </si>
  <si>
    <t>Elaboración de otros productos alimenticios</t>
  </si>
  <si>
    <t>Elaboración de alimentos preparados para animales</t>
  </si>
  <si>
    <t>Elaboración de bebidas</t>
  </si>
  <si>
    <t>Preparación, hilatura, tejeduría y acabado de productos textiles</t>
  </si>
  <si>
    <t>Fabricación de otros productos textiles</t>
  </si>
  <si>
    <t>Confección de prendas de vestir, excepto prendas de piel</t>
  </si>
  <si>
    <t>Fabricación de artículos de punto y ganchillo</t>
  </si>
  <si>
    <t>Curtido y recurtido de cueros; fabricación de artículos de viaje, bolsos de mano y artículos similares, y fabricación de artículos de talabartería y guarnicionería, adobo y teñido de pieles</t>
  </si>
  <si>
    <t>Fabricación de calzado</t>
  </si>
  <si>
    <t>Aserrado, acepillado e impregnación de la madera</t>
  </si>
  <si>
    <t>Fabricación de hojas de madera para enchapado; fabricación de tableros contrachapados, tableros laminados, tableros de partículas y otros tableros y paneles</t>
  </si>
  <si>
    <t>Fabricación de partes y piezas de madera, de carpintería y ebanistería para la construcción</t>
  </si>
  <si>
    <t>Fabricación de recipientes de madera</t>
  </si>
  <si>
    <t>Fabricación de otros productos de madera; fabricación de artículos de corcho, cestería y espartería</t>
  </si>
  <si>
    <t>Fabricación de papel, cartón y productos de papel y cartón</t>
  </si>
  <si>
    <t>Actividades de impresión y actividades de servicios relacionados con la impresión</t>
  </si>
  <si>
    <t>Fabricación de productos de la refinación del petróleo</t>
  </si>
  <si>
    <t>Fabricación de sustancias químicas básicas, abonos y compuestos inorgánicos nitrogenados, plásticos y caucho sintético en formas primarias</t>
  </si>
  <si>
    <t>Fabricación de otros productos químicos</t>
  </si>
  <si>
    <t>Fabricación de productos farmacéuticos, sustancias químicas medicinales y productos botánicos de uso farmacéutico</t>
  </si>
  <si>
    <t>Fabricación de productos de caucho</t>
  </si>
  <si>
    <t>Fabricación de productos de plástico</t>
  </si>
  <si>
    <t>Fabricación de vidrio y productos de vidrio</t>
  </si>
  <si>
    <t>Fabricación de productos minerales no metálicos n.c.p.</t>
  </si>
  <si>
    <t>Industrias básicas de hierro y de acero</t>
  </si>
  <si>
    <t>Industrias básicas de Metales preciosos y de Metales no ferrosos</t>
  </si>
  <si>
    <t>Fundición de Metales</t>
  </si>
  <si>
    <t>Fabricación de productos metálicos para uso estructural, tanques, depósitos y generadores de vapor</t>
  </si>
  <si>
    <t>Fabricación de otros productos elaborados de Metal y actividades de servicios relacionadas con el trabajo de Metales</t>
  </si>
  <si>
    <t>Fabricación de motores, generadores y transformadores eléctricos y de aparatos de distribución y control de la energía eléctrica</t>
  </si>
  <si>
    <t>Fabricación de hilos y cables aislados y sus dispositivos</t>
  </si>
  <si>
    <t>Fabricación de equipos eléctricos de iluminación</t>
  </si>
  <si>
    <t>Fabricación de aparatos de uso doméstico</t>
  </si>
  <si>
    <t>Fabricación de otros tipos de equipo eléctrico n.c.p.</t>
  </si>
  <si>
    <t>Fabricación de maquinaria y equipo de uso general</t>
  </si>
  <si>
    <t>Fabricación de maquinaria y equipo de uso especial</t>
  </si>
  <si>
    <t>Fabricación de vehículos automotores y sus motores</t>
  </si>
  <si>
    <t xml:space="preserve">Fabricación de carrocerías para vehículos automotores; fabricación de remolques y semirremolques </t>
  </si>
  <si>
    <t>Fabricación de partes, piezas (autopartes) y accesorios (lujos) para vehículos automotores</t>
  </si>
  <si>
    <t>Construcción de barcos y otras embarcaciones</t>
  </si>
  <si>
    <t>Fabricación de otros tipos de equipo de transporte n.c.p.</t>
  </si>
  <si>
    <t xml:space="preserve">Fabricación de muebles </t>
  </si>
  <si>
    <t>Fabricación de colchones y somieres</t>
  </si>
  <si>
    <t>Fabricación de joyas, bisutería y artículos conexos</t>
  </si>
  <si>
    <t>Fabricación de artículos y equipo para la práctica del deporte</t>
  </si>
  <si>
    <t>Fabricación de juegos, juguetes y rompecabezas</t>
  </si>
  <si>
    <t>Fabricación de instrumentos, aparatos y materiales médicos y odontológicos (incluido mobiliario)</t>
  </si>
  <si>
    <t>Otras industrias manufactureras n.c.p.</t>
  </si>
  <si>
    <t>Fuente: Dane, EAM. Cálculos Observatorio de desarrollo económico de Bogotá.</t>
  </si>
  <si>
    <t>Cuadro 6.4</t>
  </si>
  <si>
    <t>Personal ocupado por el sector manufacturero de Bogotá, según agrupación industrial CIIU Rev. 4 A.C.</t>
  </si>
  <si>
    <t>BOGOTÁ</t>
  </si>
  <si>
    <t>Código CIIU Rev. 4 A.C.</t>
  </si>
  <si>
    <t>Cuadro 6.5</t>
  </si>
  <si>
    <t>Valor agregado generado por el sector manufacturero de Bogotá, según agrupación industrial CIIU Rev.4 a.c</t>
  </si>
  <si>
    <t xml:space="preserve">Código CIIU Rev. 4 A.C. </t>
  </si>
  <si>
    <t>Cuadro 6.6</t>
  </si>
  <si>
    <t>Valor de los componentes del consumo intermedio del sector fabril en Bogotá</t>
  </si>
  <si>
    <t>2022p</t>
  </si>
  <si>
    <t>Total Consumo intermedio</t>
  </si>
  <si>
    <t>Materias primas, materiales y empaques consumidos</t>
  </si>
  <si>
    <t>Energía eléctrica comprada</t>
  </si>
  <si>
    <t>Otros energéticos consumidos(a)</t>
  </si>
  <si>
    <t>Gastos por subcontratación de trabajos industriales (b)</t>
  </si>
  <si>
    <t>Gastos por servicios de reparación y mantenimiento (c)</t>
  </si>
  <si>
    <t>Arrendamiento de bienes inmuebles</t>
  </si>
  <si>
    <t>Alquiler de maquinaria y equipo</t>
  </si>
  <si>
    <t>Servicios públicos</t>
  </si>
  <si>
    <t>Otros consumos intermedios (d)</t>
  </si>
  <si>
    <t>Costos y gastos de transporte de productos y materias primas</t>
  </si>
  <si>
    <t>Valor causado por las empresas que suministran  personal temporal vinculado a la producción</t>
  </si>
  <si>
    <t>Fuente: Dane, EAM. Desagregación de variables</t>
  </si>
  <si>
    <t>(a) Incluye diesel oil-acpm, fuel oil, gasolina, kerosene, gas natural, propano, etc.</t>
  </si>
  <si>
    <t>(b) Incluye trabajadores a domicilio.</t>
  </si>
  <si>
    <t>(c) Incluye accesorios y repuestos consumidos</t>
  </si>
  <si>
    <t>(d) Incluye muestras gratis, servicios técnicos, seguros (excepto los de prestaciones sociales) y costo de materias, materiales y empaques vendidos sin transformar</t>
  </si>
  <si>
    <t>Cuadro 6.7</t>
  </si>
  <si>
    <t>Gastos por subcontratación de trabajos industriales efectuados por el sector manufacturero de Bogotá, según agrupación industrial CIIU Rev. 4 A.C.</t>
  </si>
  <si>
    <t>Valores en miles de pesos</t>
  </si>
  <si>
    <t>Cuadro 6.8</t>
  </si>
  <si>
    <t>Personal ocupado por el sector manufacturero de Bogotá, según escala de personal</t>
  </si>
  <si>
    <t>Escala de personal ocupado</t>
  </si>
  <si>
    <t>Menos de 10 personas</t>
  </si>
  <si>
    <t>10 a 19 personas</t>
  </si>
  <si>
    <t>20 a 49 personas</t>
  </si>
  <si>
    <t>50 a 99 personas</t>
  </si>
  <si>
    <t>100 a 149 personas</t>
  </si>
  <si>
    <t>150 a 199 personas</t>
  </si>
  <si>
    <t>200 a 349 personas</t>
  </si>
  <si>
    <t>350 a 499 personas</t>
  </si>
  <si>
    <t>500 a 649 personas</t>
  </si>
  <si>
    <t>650 a 799 personas</t>
  </si>
  <si>
    <t>Más de 800 personas</t>
  </si>
  <si>
    <t>Fuente: Dane, EAM.  Desagregación de variables</t>
  </si>
  <si>
    <t>Cuadro 6.9</t>
  </si>
  <si>
    <t>Valor de las ventas netas del sector fabril en Bogotá</t>
  </si>
  <si>
    <t>Total ventas</t>
  </si>
  <si>
    <t xml:space="preserve">Ventas de productos no fabricados </t>
  </si>
  <si>
    <t>Ventas de materia prima</t>
  </si>
  <si>
    <t>Ventas de Energía eléctrica en el país</t>
  </si>
  <si>
    <t>Venta neta de productos fabricados por el establecimiento</t>
  </si>
  <si>
    <t>Venta total</t>
  </si>
  <si>
    <t xml:space="preserve">En el país </t>
  </si>
  <si>
    <t xml:space="preserve">En el exterior </t>
  </si>
  <si>
    <t xml:space="preserve">Ventas de productos elaborados para terceros </t>
  </si>
  <si>
    <t>Otros ingresos por ventas</t>
  </si>
  <si>
    <t>Cuadro 6.10</t>
  </si>
  <si>
    <t>Valor de las compras de materias primas, materiales y empaques en Bogotá</t>
  </si>
  <si>
    <t>Consumo de Materias primas, materiales y empaques</t>
  </si>
  <si>
    <t>Materias primas, materiales y empaques como proporción del consumo intermedio</t>
  </si>
  <si>
    <t>Compra de materias primas, materiales y empaques</t>
  </si>
  <si>
    <t>Compras  en el país</t>
  </si>
  <si>
    <t>Compras en el Exterior</t>
  </si>
  <si>
    <t>Autosuficiencia en la provisión nacional de materias primas</t>
  </si>
  <si>
    <t xml:space="preserve"> </t>
  </si>
  <si>
    <t>Cuadro 6.11</t>
  </si>
  <si>
    <t xml:space="preserve">Producción real manufacturera de Bogotá según agrupaciones </t>
  </si>
  <si>
    <t xml:space="preserve">Tasa de crecimiento anual (%). </t>
  </si>
  <si>
    <t>Agrupaciones manufactureras</t>
  </si>
  <si>
    <t>Alimentos y bebidas</t>
  </si>
  <si>
    <t>Textiles y confecciones</t>
  </si>
  <si>
    <t>Curtido de cuero y calzado</t>
  </si>
  <si>
    <t>Madera y muebles</t>
  </si>
  <si>
    <t>Papel e imprentas</t>
  </si>
  <si>
    <t>Minerales no metálicos</t>
  </si>
  <si>
    <t>Productos metálicos</t>
  </si>
  <si>
    <t>Resto de industria</t>
  </si>
  <si>
    <t>Cuadro 6.12</t>
  </si>
  <si>
    <t>Cuadro 6.13</t>
  </si>
  <si>
    <t>Personal ocupado por la industria manufacturera de Bogotá según agrupaciones</t>
  </si>
  <si>
    <t>Cuadro 6.14</t>
  </si>
  <si>
    <t>Producción real manufacturera de Bogotá y otros departamentos</t>
  </si>
  <si>
    <t xml:space="preserve">Bogotá D.C. y Departamentos </t>
  </si>
  <si>
    <t>Bogotá, D.C</t>
  </si>
  <si>
    <t>Atlántico</t>
  </si>
  <si>
    <t>Risaralda</t>
  </si>
  <si>
    <t>Cauca</t>
  </si>
  <si>
    <t>Córdoba</t>
  </si>
  <si>
    <t>Otros departamentos</t>
  </si>
  <si>
    <t>Sammy Libos Zúñiga </t>
  </si>
  <si>
    <t>María Camila Gómez Fernández</t>
  </si>
  <si>
    <t>José Fuentes Ortega</t>
  </si>
  <si>
    <t xml:space="preserve">Gerente apoyo estratégico (E) </t>
  </si>
  <si>
    <t>Analista senior de datos</t>
  </si>
  <si>
    <t>Michael Steve Pineda Vargas</t>
  </si>
  <si>
    <t>Juliana Peña Torres</t>
  </si>
  <si>
    <t>Andrés Felipe Uribe Medina</t>
  </si>
  <si>
    <t>Mateo Zapata Páez</t>
  </si>
  <si>
    <t>Juan Felipe Pinzón Laverde</t>
  </si>
  <si>
    <t>Valor agregado según actividad económica, a precios corrientes.</t>
  </si>
  <si>
    <r>
      <t>Serie 2016 - 2025</t>
    </r>
    <r>
      <rPr>
        <vertAlign val="superscript"/>
        <sz val="10"/>
        <rFont val="Arial"/>
        <family val="2"/>
      </rPr>
      <t>pr</t>
    </r>
    <r>
      <rPr>
        <sz val="10"/>
        <rFont val="Arial"/>
        <family val="2"/>
      </rPr>
      <t>. Miles de millones de pesos. Base año 2015</t>
    </r>
  </si>
  <si>
    <t>Clasificación Cuentas nacionales</t>
  </si>
  <si>
    <t>Secciones CIIU Rev. 4 A.C.
12 agrupaciones</t>
  </si>
  <si>
    <t>ACTIVIDADES ECONÓMICAS</t>
  </si>
  <si>
    <r>
      <t>2023</t>
    </r>
    <r>
      <rPr>
        <b/>
        <vertAlign val="superscript"/>
        <sz val="10"/>
        <rFont val="Arial"/>
        <family val="2"/>
      </rPr>
      <t>p</t>
    </r>
  </si>
  <si>
    <r>
      <t>2024</t>
    </r>
    <r>
      <rPr>
        <b/>
        <vertAlign val="superscript"/>
        <sz val="10"/>
        <rFont val="Arial"/>
        <family val="2"/>
      </rPr>
      <t>pr</t>
    </r>
  </si>
  <si>
    <r>
      <t>2025</t>
    </r>
    <r>
      <rPr>
        <b/>
        <vertAlign val="superscript"/>
        <sz val="10"/>
        <rFont val="Arial"/>
        <family val="2"/>
      </rPr>
      <t>pr</t>
    </r>
  </si>
  <si>
    <t>A</t>
  </si>
  <si>
    <t>B</t>
  </si>
  <si>
    <t>C</t>
  </si>
  <si>
    <t>D + E</t>
  </si>
  <si>
    <t>Suministro de electricidad, gas, vapor y aire acondicionado; Distribución de agua; evacuación y tratamiento de aguas residuales, gestión de desechos y actividades de saneamiento ambiental</t>
  </si>
  <si>
    <t>F</t>
  </si>
  <si>
    <t>G + H + I</t>
  </si>
  <si>
    <t>Comercio al por mayor y al por menor; reparación de vehículos automotores y motocicletas; Transporte y almacenamiento; Alojamiento y servicios de comida</t>
  </si>
  <si>
    <t>J</t>
  </si>
  <si>
    <t>K</t>
  </si>
  <si>
    <t>L</t>
  </si>
  <si>
    <t>M + N</t>
  </si>
  <si>
    <t>Actividades profesionales, científicas y técnicas; Actividades de servicios administrativos y de apoyo</t>
  </si>
  <si>
    <t>O + P + Q</t>
  </si>
  <si>
    <t>Administración pública y defensa; planes de seguridad social de afiliación obligatoria; Educación; Actividades de atención de la salud humana y de servicios sociales</t>
  </si>
  <si>
    <t>R + S + T</t>
  </si>
  <si>
    <t>Actividades artísticas, de entretenimiento y recreación y otras actividades de servicios; Actividades de los hogares individuales en calidad de empleadores; actividades no diferenciadas de los hogares individuales como productores de bienes y servicios para uso propio</t>
  </si>
  <si>
    <t>B.1b</t>
  </si>
  <si>
    <t>Valor agregado bruto</t>
  </si>
  <si>
    <t>D.21 - D.31</t>
  </si>
  <si>
    <t>PIB Bogotá</t>
  </si>
  <si>
    <t xml:space="preserve">Fuente: DANE - Secretaria Distrital de Desarrollo Económico (Contrato 1071 de 2025) </t>
  </si>
  <si>
    <t>pr: cifra preliminar</t>
  </si>
  <si>
    <t>p: cifra provisional</t>
  </si>
  <si>
    <t>Cuadro 1.2</t>
  </si>
  <si>
    <t>Participación porcentual por rama de actividad dentro del PIB Bogotá, a precios corrientes.</t>
  </si>
  <si>
    <t xml:space="preserve">Serie 2016 - 2025pr. Base año 2015 </t>
  </si>
  <si>
    <t>Clasificación Cuentas Nacionales</t>
  </si>
  <si>
    <t>Cuadro 1.3</t>
  </si>
  <si>
    <t>Valor agregado según actividad económica. Series encadenadas de volumen con año de referencia 2015</t>
  </si>
  <si>
    <t>Serie 2016 - 2025pr. Miles de millones de pesos.</t>
  </si>
  <si>
    <t>Cuadro 1.4</t>
  </si>
  <si>
    <t>Serie 2016 - 2025pr</t>
  </si>
  <si>
    <t>Cuadro 1.5</t>
  </si>
  <si>
    <t>Serie 2016 - 2025pr. (%)</t>
  </si>
  <si>
    <t>Código Departamento (DIVIPOLA)</t>
  </si>
  <si>
    <t>2024pr</t>
  </si>
  <si>
    <t>2025pr *</t>
  </si>
  <si>
    <t>05</t>
  </si>
  <si>
    <t>Bogotá D.C.</t>
  </si>
  <si>
    <t xml:space="preserve">Cesar </t>
  </si>
  <si>
    <t>La Guajira</t>
  </si>
  <si>
    <t>*</t>
  </si>
  <si>
    <t>Fuente: DANE, Dirección de Síntesis y Cuentas Nacionales - Cuentas Departamentales, Indicador trimestral de actividad económica departamental (ITAED)</t>
  </si>
  <si>
    <t xml:space="preserve">** Corresponde a Amazonas, Arauca, Caldas, Caquetá, Cauca, Chocó, Córdoba, Guainía, Guaviare, Huila, Magdalena, </t>
  </si>
  <si>
    <t>Nariño, Norte de Santander, Putumayo, Quindío, Risaralda,  San Andrés, Providencia y Santa Catalina (Archipiélago), Sucre, Vaupés y Vichada.</t>
  </si>
  <si>
    <t>Variación porcentual año corrido, según actividad económica. Series encadenadas de volumen con año de referencia 2015.</t>
  </si>
  <si>
    <t>Variación porcentual año corrido, según actividad económica</t>
  </si>
  <si>
    <t>Variación porcentual año corrido Valor Agregado Total, según departamento</t>
  </si>
  <si>
    <t>*Las cifras se actualizan hasta el año corrido al tercer trimestre de 2025, que es el último periodo disponible.</t>
  </si>
  <si>
    <t>Las cifras se actualizan hasta el año corrido al tercer trimestre de 2025, que es el último periodo disponible.</t>
  </si>
  <si>
    <t>Resto departamentos corresponde a Amazonas, Arauca, Caldas, Caquetá, Cauca, Chocó, Córdoba, Guainía, Guaviare, Huila, Magdalena, Nariño, Norte de Santander, Putumayo, Quindío, Risaralda,  San Andrés, Providencia y Santa Catalina (Archipiélago), Sucre, Vaupés y Vichada.</t>
  </si>
  <si>
    <t>Cuadro 4.1</t>
  </si>
  <si>
    <r>
      <t>2020-2025</t>
    </r>
    <r>
      <rPr>
        <vertAlign val="superscript"/>
        <sz val="10"/>
        <color theme="1"/>
        <rFont val="Arial"/>
        <family val="2"/>
      </rPr>
      <t>p*</t>
    </r>
  </si>
  <si>
    <t>Tasa de crecimiento año corrido (%).</t>
  </si>
  <si>
    <t>Actividad de servicios</t>
  </si>
  <si>
    <r>
      <t>2025</t>
    </r>
    <r>
      <rPr>
        <b/>
        <vertAlign val="superscript"/>
        <sz val="10"/>
        <color theme="1"/>
        <rFont val="Arial"/>
        <family val="2"/>
      </rPr>
      <t>p</t>
    </r>
  </si>
  <si>
    <t>Almacenamiento y actividades complementarias al transporte</t>
  </si>
  <si>
    <t>Correo y servicios de mensajería</t>
  </si>
  <si>
    <t>Restaurantes, catering y bares</t>
  </si>
  <si>
    <t>Actividades de edición</t>
  </si>
  <si>
    <t>Producción de películas cinematográficas y programas de televisión</t>
  </si>
  <si>
    <t>Actividades de programación y trasmisión,  agencias de noticias</t>
  </si>
  <si>
    <t>Telecomunicaciones</t>
  </si>
  <si>
    <t>Desarrollo de sistemas informáticos y procesamiento de datos</t>
  </si>
  <si>
    <t xml:space="preserve">Inmobiliarias,  de alquiler y arrendamiento </t>
  </si>
  <si>
    <t xml:space="preserve">Actividades profesionales científicas y técnicas </t>
  </si>
  <si>
    <t>Publicidad</t>
  </si>
  <si>
    <t>Actividades de empleo, seguridad e investigación privada, servicios a edificios</t>
  </si>
  <si>
    <t>Actividades de centros de llamadas (call center)</t>
  </si>
  <si>
    <t>Actividades administrativas y de apoyo de oficina y otras actividades</t>
  </si>
  <si>
    <t>Educación superior privada</t>
  </si>
  <si>
    <t>Salud humana privada con internación</t>
  </si>
  <si>
    <t>Salud humana privada sin internación</t>
  </si>
  <si>
    <t>Otros servicios de entretenimiento y otros servicios</t>
  </si>
  <si>
    <t>p: Cifras provisionales</t>
  </si>
  <si>
    <t>* El año corrido en 2025 es hasta el mes de septiembre, de acuerdo con el último periodo de entrega de la EMSB por parte del DANE.</t>
  </si>
  <si>
    <t>Ingresos nominales, según actividad de servicios en Bogotá</t>
  </si>
  <si>
    <t xml:space="preserve">Tasa de crecimiento año corrido (%). </t>
  </si>
  <si>
    <t>Cuadro 4.2</t>
  </si>
  <si>
    <r>
      <t>2025</t>
    </r>
    <r>
      <rPr>
        <b/>
        <vertAlign val="superscript"/>
        <sz val="10"/>
        <rFont val="Arial"/>
        <family val="2"/>
      </rPr>
      <t>p</t>
    </r>
  </si>
  <si>
    <t>**</t>
  </si>
  <si>
    <t>Cuadro 4.3</t>
  </si>
  <si>
    <t>Salud humana privada con internacion</t>
  </si>
  <si>
    <t>Salud humana privada sin internacion</t>
  </si>
  <si>
    <t>Cuadro 4.4</t>
  </si>
  <si>
    <t>Cuadro 4.5</t>
  </si>
  <si>
    <t>Cuadro 4.7</t>
  </si>
  <si>
    <t>El año corrido en 2025 es hasta el mes de septiembre, de acuerdo con el último periodo de entrega de la EMSB por parte del DANE</t>
  </si>
  <si>
    <t>** Para la División 60 Actividades de programación y transmisión, agencias de noticias, Clase 6391, para las Actividades de centros de llamada (Call center), Clase 8220, y para la División 82 Actividades administrativas y de apoyo de oficina y otras actividades, excepto la clase 8220, no se presentan datos de venta de mercancías en este anexo por reserva estadística y representatividad.</t>
  </si>
  <si>
    <t>Para la División 60 Actividades de programación y transmisión, agencias de noticias, Clase 6391, para las Actividades de centros de llamada (Call center), Clase 8220, y para la División 82 Actividades administrativas y de apoyo de oficina y otras actividades, excepto la clase 8220, no se presentan datos de venta de mercancías en este anexo por reserva estadística y representatividad.</t>
  </si>
  <si>
    <t>Cuadro 14.1</t>
  </si>
  <si>
    <t>Penetración de TIC en los hogares. Bogotá y Colombia</t>
  </si>
  <si>
    <t>Número de hogares y porcentaje</t>
  </si>
  <si>
    <t>Sector</t>
  </si>
  <si>
    <t>Total Hogares</t>
  </si>
  <si>
    <t>Hogares con computador, portátil o tableta</t>
  </si>
  <si>
    <t>Porcentaje de hogares con computador</t>
  </si>
  <si>
    <t>n.d.</t>
  </si>
  <si>
    <t>Hogares con TV Color</t>
  </si>
  <si>
    <t>Porcentaje de hogares con TV</t>
  </si>
  <si>
    <t>Hogares con Telefonía fija</t>
  </si>
  <si>
    <t>Porcentaje de hogares con Telefonía fija</t>
  </si>
  <si>
    <t>Hogares con Conexión a Internet</t>
  </si>
  <si>
    <t>Porcentaje de hogares con conexión a internet</t>
  </si>
  <si>
    <t>Fuente: DANE - Encuesta Nacional de Calidad de Vida</t>
  </si>
  <si>
    <t>Cuadro 14.2</t>
  </si>
  <si>
    <t>Número de accesos fijos a internet por entidades territoriales</t>
  </si>
  <si>
    <t>2016-2025pr</t>
  </si>
  <si>
    <t>Entidades</t>
  </si>
  <si>
    <t>2025pr</t>
  </si>
  <si>
    <t>Fuente: MinTIC - Informe trimestral de las TIC</t>
  </si>
  <si>
    <t>P: Información provisional.</t>
  </si>
  <si>
    <t>Pr. Información preliminar</t>
  </si>
  <si>
    <t>Cuadro 14.3</t>
  </si>
  <si>
    <t>Índice de penetración internet por entidades territoriales</t>
  </si>
  <si>
    <t>2018-2025pr</t>
  </si>
  <si>
    <t>Porcentaje</t>
  </si>
  <si>
    <t>Cuadro 14.4</t>
  </si>
  <si>
    <t>Número de líneas de telefonía pública básica conmutada por entidades territoriales</t>
  </si>
  <si>
    <r>
      <t>2019</t>
    </r>
    <r>
      <rPr>
        <b/>
        <vertAlign val="superscript"/>
        <sz val="10"/>
        <color theme="1"/>
        <rFont val="Arial"/>
        <family val="2"/>
      </rPr>
      <t>p</t>
    </r>
  </si>
  <si>
    <r>
      <t>2020</t>
    </r>
    <r>
      <rPr>
        <b/>
        <vertAlign val="superscript"/>
        <sz val="10"/>
        <color theme="1"/>
        <rFont val="Arial"/>
        <family val="2"/>
      </rPr>
      <t>p</t>
    </r>
  </si>
  <si>
    <r>
      <t>2021</t>
    </r>
    <r>
      <rPr>
        <b/>
        <vertAlign val="superscript"/>
        <sz val="10"/>
        <color theme="1"/>
        <rFont val="Arial"/>
        <family val="2"/>
      </rPr>
      <t>p</t>
    </r>
  </si>
  <si>
    <r>
      <t>2022</t>
    </r>
    <r>
      <rPr>
        <b/>
        <vertAlign val="superscript"/>
        <sz val="10"/>
        <color theme="1"/>
        <rFont val="Arial"/>
        <family val="2"/>
      </rPr>
      <t>p</t>
    </r>
  </si>
  <si>
    <r>
      <t>2023</t>
    </r>
    <r>
      <rPr>
        <b/>
        <vertAlign val="superscript"/>
        <sz val="10"/>
        <color theme="1"/>
        <rFont val="Arial"/>
        <family val="2"/>
      </rPr>
      <t>p</t>
    </r>
  </si>
  <si>
    <r>
      <t>2024</t>
    </r>
    <r>
      <rPr>
        <b/>
        <vertAlign val="superscript"/>
        <sz val="10"/>
        <color theme="1"/>
        <rFont val="Arial"/>
        <family val="2"/>
      </rPr>
      <t>p</t>
    </r>
  </si>
  <si>
    <t>Sustancias y productos químicos, farmacéuticos, de caucho y plásticos</t>
  </si>
  <si>
    <t>Fuente: Dane, EMMET. Base de datos Industria variacion anual.</t>
  </si>
  <si>
    <t>Fuente: Dane, EMMET. Base de datos Industria año corrido</t>
  </si>
  <si>
    <t>Coordinación Equipo de análisis SIE-DEDE</t>
  </si>
  <si>
    <t>Equipo de analistas SDDE-ODEB</t>
  </si>
  <si>
    <t>Ana María Cadena Ruiz</t>
  </si>
  <si>
    <t>Última EAM publicada a 2024</t>
  </si>
  <si>
    <t>La Encuesta mensual manufacturera se actualizó a la clasificación  CIIU Rev 4 A.C.</t>
  </si>
  <si>
    <t>Información Estadística: Cuarto trimestre de 2025 = Pr: Información preliminar (Trimestre N); Pv: Información Provisional (Trimestre N-1; ...N-8); Df: Información definitiva (Trimestre N-9; …N-Z)</t>
  </si>
</sst>
</file>

<file path=xl/styles.xml><?xml version="1.0" encoding="utf-8"?>
<styleSheet xmlns="http://schemas.openxmlformats.org/spreadsheetml/2006/main" xmlns:mc="http://schemas.openxmlformats.org/markup-compatibility/2006" xmlns:x14ac="http://schemas.microsoft.com/office/spreadsheetml/2009/9/ac" mc:Ignorable="x14ac">
  <numFmts count="54">
    <numFmt numFmtId="41" formatCode="_-* #,##0_-;\-* #,##0_-;_-* &quot;-&quot;_-;_-@_-"/>
    <numFmt numFmtId="43" formatCode="_-* #,##0.00_-;\-* #,##0.00_-;_-* &quot;-&quot;??_-;_-@_-"/>
    <numFmt numFmtId="164" formatCode="_(* #,##0_);_(* \(#,##0\);_(* &quot;-&quot;_);_(@_)"/>
    <numFmt numFmtId="165" formatCode="_(&quot;$&quot;\ * #,##0.00_);_(&quot;$&quot;\ * \(#,##0.00\);_(&quot;$&quot;\ * &quot;-&quot;??_);_(@_)"/>
    <numFmt numFmtId="166" formatCode="_(* #,##0.00_);_(* \(#,##0.00\);_(* &quot;-&quot;??_);_(@_)"/>
    <numFmt numFmtId="167" formatCode="#,##0.0"/>
    <numFmt numFmtId="168" formatCode="\$#,##0\ ;\(\$#,##0\)"/>
    <numFmt numFmtId="169" formatCode="_ * #,##0.00_ ;_ * \-#,##0.00_ ;_ * &quot;-&quot;??_ ;_ @_ "/>
    <numFmt numFmtId="170" formatCode="_-* #,##0.00\ [$€]_-;\-* #,##0.00\ [$€]_-;_-* &quot;-&quot;??\ [$€]_-;_-@_-"/>
    <numFmt numFmtId="171" formatCode="_([$€]\ * #,##0.00_);_([$€]\ * \(#,##0.00\);_([$€]\ * &quot;-&quot;??_);_(@_)"/>
    <numFmt numFmtId="172" formatCode="_-* #,##0.00\ &quot;€&quot;_-;\-* #,##0.00\ &quot;€&quot;_-;_-* &quot;-&quot;??\ &quot;€&quot;_-;_-@_-"/>
    <numFmt numFmtId="173" formatCode="_([$€]* #,##0.00_);_([$€]* \(#,##0.00\);_([$€]* &quot;-&quot;??_);_(@_)"/>
    <numFmt numFmtId="174" formatCode="_ [$€-2]\ * #,##0.00_ ;_ [$€-2]\ * \-#,##0.00_ ;_ [$€-2]\ * &quot;-&quot;??_ "/>
    <numFmt numFmtId="175" formatCode="_ * #,##0.00_)[$€]_ ;_ * \(#,##0.00\)[$€]_ ;_ * &quot;-&quot;??_)[$€]_ ;_ @_ "/>
    <numFmt numFmtId="176" formatCode="_ * #,##0_ ;_ * \-#,##0_ ;_ * \-_ ;_ @_ "/>
    <numFmt numFmtId="177" formatCode="_-* #,##0\ _$_-;\-* #,##0\ _$_-;_-* &quot;-&quot;\ _$_-;_-@_-"/>
    <numFmt numFmtId="178" formatCode="_ &quot;$&quot;\ * #,##0_ ;_ &quot;$&quot;\ * \-#,##0_ ;_ &quot;$&quot;\ * &quot;-&quot;_ ;_ @_ "/>
    <numFmt numFmtId="179" formatCode="0.0%"/>
    <numFmt numFmtId="180" formatCode="_(* #,##0_);_(* \(#,##0\);_(* &quot;-&quot;??_);_(@_)"/>
    <numFmt numFmtId="181" formatCode="_ * #,##0_ ;_ * \-#,##0_ ;_ * &quot;-&quot;??_ ;_ @_ "/>
    <numFmt numFmtId="182" formatCode="_-* #,##0.00\ _€_-;\-* #,##0.00\ _€_-;_-* &quot;-&quot;??\ _€_-;_-@_-"/>
    <numFmt numFmtId="183" formatCode="_-* #,##0.00\ _p_t_a_-;\-* #,##0.00\ _p_t_a_-;_-* &quot;-&quot;??\ _p_t_a_-;_-@_-"/>
    <numFmt numFmtId="184" formatCode="_-* #,##0.00\ _$_-;\-* #,##0.00\ _$_-;_-* &quot;-&quot;??\ _$_-;_-@_-"/>
    <numFmt numFmtId="185" formatCode="&quot;$&quot;\ #,##0"/>
    <numFmt numFmtId="186" formatCode="_-* #,##0.00\ _P_t_s_-;\-* #,##0.00\ _P_t_s_-;_-* &quot;-&quot;??\ _P_t_s_-;_-@_-"/>
    <numFmt numFmtId="187" formatCode="#,##0;[Red]#,##0"/>
    <numFmt numFmtId="188" formatCode="&quot;$&quot;\ #,##0;&quot;$&quot;\ \-#,##0"/>
    <numFmt numFmtId="189" formatCode="_-* #,##0.00\ _P_t_a_-;\-* #,##0.00\ _P_t_a_-;_-* &quot;-&quot;??\ _P_t_a_-;_-@_-"/>
    <numFmt numFmtId="190" formatCode="_ * #,##0.0_ ;_ * \-#,##0.0_ ;_ * &quot;-&quot;??_ ;_ @_ "/>
    <numFmt numFmtId="191" formatCode="#,##0,,"/>
    <numFmt numFmtId="192" formatCode="0_);\(0\)"/>
    <numFmt numFmtId="193" formatCode="0;[Red]0"/>
    <numFmt numFmtId="194" formatCode="#,##0.00,"/>
    <numFmt numFmtId="195" formatCode="0.0"/>
    <numFmt numFmtId="196" formatCode="_(* #,##0.0_);_(* \(#,##0.0\);_(* &quot;-&quot;??_);_(@_)"/>
    <numFmt numFmtId="197" formatCode="#,##0.0_);\(#,##0.0\)"/>
    <numFmt numFmtId="198" formatCode="_-* #,##0_-;\-* #,##0_-;_-* &quot;-&quot;??_-;_-@_-"/>
    <numFmt numFmtId="199" formatCode="_-* #,##0.0_-;\-* #,##0.0_-;_-* &quot;-&quot;??_-;_-@_-"/>
    <numFmt numFmtId="200" formatCode="_-* #,##0.0_-;\-* #,##0.0_-;_-* &quot;-&quot;?_-;_-@_-"/>
    <numFmt numFmtId="201" formatCode="_(* #,##0.0_);_(* \(#,##0.0\);_(* &quot;-&quot;?_);_(@_)"/>
    <numFmt numFmtId="202" formatCode="_(* #,##0.00_);_(* \(#,##0.00\);_(* &quot;-&quot;?_);_(@_)"/>
    <numFmt numFmtId="203" formatCode="0.0_);[Red]\(0.0\)"/>
    <numFmt numFmtId="204" formatCode="0_ ;\-0\ "/>
    <numFmt numFmtId="205" formatCode="_-* #,##0.0_-;\-* #,##0.0_-;_-* &quot;-&quot;_-;_-@_-"/>
    <numFmt numFmtId="206" formatCode="#,##0_);\(#,##0\)"/>
    <numFmt numFmtId="207" formatCode="#\ ###\ \ ###"/>
    <numFmt numFmtId="208" formatCode="_-* #,##0\ _€_-;\-* #,##0\ _€_-;_-* &quot;-&quot;??\ _€_-;_-@_-"/>
    <numFmt numFmtId="209" formatCode="_-* #,##0\ _€_-;\-* #,##0\ _€_-;_-* &quot;-&quot;\ _€_-;_-@_-"/>
    <numFmt numFmtId="210" formatCode="#,##0.00000000000"/>
    <numFmt numFmtId="211" formatCode="_-* #,##0.0\ _€_-;\-* #,##0.0\ _€_-;_-* &quot;-&quot;??\ _€_-;_-@_-"/>
    <numFmt numFmtId="212" formatCode="#,##0.00000"/>
    <numFmt numFmtId="213" formatCode="#,##0.000000000"/>
    <numFmt numFmtId="214" formatCode="_-* #,##0.000000000000000_-;\-* #,##0.000000000000000_-;_-* &quot;-&quot;???????????????_-;_-@_-"/>
    <numFmt numFmtId="215" formatCode="_(* #,##0.000_);_(* \(#,##0.000\);_(* &quot;-&quot;??_);_(@_)"/>
  </numFmts>
  <fonts count="13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Arial"/>
      <family val="2"/>
    </font>
    <font>
      <sz val="10"/>
      <color theme="1"/>
      <name val="Arial"/>
      <family val="2"/>
    </font>
    <font>
      <sz val="10"/>
      <color rgb="FFFF0000"/>
      <name val="Arial"/>
      <family val="2"/>
    </font>
    <font>
      <b/>
      <sz val="10"/>
      <name val="Arial"/>
      <family val="2"/>
    </font>
    <font>
      <sz val="10"/>
      <name val="Arial"/>
      <family val="2"/>
    </font>
    <font>
      <sz val="10"/>
      <name val="MS Sans Serif"/>
      <family val="2"/>
    </font>
    <font>
      <sz val="10"/>
      <color indexed="8"/>
      <name val="Arial"/>
      <family val="2"/>
    </font>
    <font>
      <sz val="11"/>
      <color theme="1"/>
      <name val="Arial"/>
      <family val="2"/>
    </font>
    <font>
      <sz val="11"/>
      <name val="Arial"/>
      <family val="2"/>
    </font>
    <font>
      <sz val="11"/>
      <color indexed="8"/>
      <name val="Calibri"/>
      <family val="2"/>
    </font>
    <font>
      <sz val="11"/>
      <color indexed="63"/>
      <name val="Calibri"/>
      <family val="2"/>
    </font>
    <font>
      <sz val="11"/>
      <color indexed="9"/>
      <name val="Calibri"/>
      <family val="2"/>
    </font>
    <font>
      <sz val="10"/>
      <color theme="0"/>
      <name val="Arial"/>
      <family val="2"/>
    </font>
    <font>
      <sz val="11"/>
      <color indexed="17"/>
      <name val="Calibri"/>
      <family val="2"/>
    </font>
    <font>
      <sz val="10"/>
      <color rgb="FF006100"/>
      <name val="Arial"/>
      <family val="2"/>
    </font>
    <font>
      <b/>
      <sz val="11"/>
      <color indexed="52"/>
      <name val="Calibri"/>
      <family val="2"/>
    </font>
    <font>
      <b/>
      <sz val="10"/>
      <color rgb="FFFA7D00"/>
      <name val="Arial"/>
      <family val="2"/>
    </font>
    <font>
      <b/>
      <sz val="11"/>
      <color indexed="10"/>
      <name val="Calibri"/>
      <family val="2"/>
    </font>
    <font>
      <b/>
      <sz val="11"/>
      <color indexed="9"/>
      <name val="Calibri"/>
      <family val="2"/>
    </font>
    <font>
      <b/>
      <sz val="10"/>
      <color theme="0"/>
      <name val="Arial"/>
      <family val="2"/>
    </font>
    <font>
      <sz val="11"/>
      <color indexed="52"/>
      <name val="Calibri"/>
      <family val="2"/>
    </font>
    <font>
      <sz val="10"/>
      <color rgb="FFFA7D00"/>
      <name val="Arial"/>
      <family val="2"/>
    </font>
    <font>
      <sz val="11"/>
      <color indexed="10"/>
      <name val="Calibri"/>
      <family val="2"/>
    </font>
    <font>
      <b/>
      <sz val="10"/>
      <color indexed="8"/>
      <name val="Verdana"/>
      <family val="2"/>
    </font>
    <font>
      <sz val="12"/>
      <name val="Arial"/>
      <family val="2"/>
    </font>
    <font>
      <b/>
      <sz val="11"/>
      <color indexed="56"/>
      <name val="Calibri"/>
      <family val="2"/>
      <scheme val="minor"/>
    </font>
    <font>
      <b/>
      <sz val="11"/>
      <color indexed="56"/>
      <name val="Calibri"/>
      <family val="2"/>
    </font>
    <font>
      <b/>
      <sz val="11"/>
      <color theme="3"/>
      <name val="Arial"/>
      <family val="2"/>
    </font>
    <font>
      <b/>
      <sz val="11"/>
      <color indexed="62"/>
      <name val="Calibri"/>
      <family val="2"/>
    </font>
    <font>
      <sz val="11"/>
      <color indexed="62"/>
      <name val="Calibri"/>
      <family val="2"/>
    </font>
    <font>
      <sz val="10"/>
      <color rgb="FF3F3F76"/>
      <name val="Arial"/>
      <family val="2"/>
    </font>
    <font>
      <sz val="12"/>
      <name val="SWISS"/>
    </font>
    <font>
      <b/>
      <sz val="8"/>
      <name val="Arial"/>
      <family val="2"/>
    </font>
    <font>
      <b/>
      <sz val="14"/>
      <name val="Arial"/>
      <family val="2"/>
    </font>
    <font>
      <b/>
      <sz val="12"/>
      <name val="Arial"/>
      <family val="2"/>
    </font>
    <font>
      <u/>
      <sz val="11"/>
      <color rgb="FF0066AA"/>
      <name val="Calibri"/>
      <family val="2"/>
      <scheme val="minor"/>
    </font>
    <font>
      <u/>
      <sz val="10"/>
      <color theme="10"/>
      <name val="Arial"/>
      <family val="2"/>
    </font>
    <font>
      <u/>
      <sz val="8.5"/>
      <color indexed="12"/>
      <name val="Arial"/>
      <family val="2"/>
    </font>
    <font>
      <u/>
      <sz val="10"/>
      <color indexed="12"/>
      <name val="Arial"/>
      <family val="2"/>
    </font>
    <font>
      <u/>
      <sz val="7.5"/>
      <color indexed="12"/>
      <name val="Arial"/>
      <family val="2"/>
    </font>
    <font>
      <u/>
      <sz val="10"/>
      <color indexed="12"/>
      <name val="MS Sans Serif"/>
      <family val="2"/>
    </font>
    <font>
      <u/>
      <sz val="8.5"/>
      <color theme="10"/>
      <name val="Arial"/>
      <family val="2"/>
    </font>
    <font>
      <u/>
      <sz val="11"/>
      <color indexed="12"/>
      <name val="Calibri"/>
      <family val="2"/>
    </font>
    <font>
      <u/>
      <sz val="11"/>
      <color theme="10"/>
      <name val="Calibri"/>
      <family val="2"/>
    </font>
    <font>
      <u/>
      <sz val="11"/>
      <color theme="10"/>
      <name val="Calibri"/>
      <family val="2"/>
      <scheme val="minor"/>
    </font>
    <font>
      <u/>
      <sz val="10"/>
      <color indexed="30"/>
      <name val="Arial"/>
      <family val="2"/>
    </font>
    <font>
      <u/>
      <sz val="8"/>
      <color rgb="FF0000FF"/>
      <name val="Calibri"/>
      <family val="2"/>
      <scheme val="minor"/>
    </font>
    <font>
      <u/>
      <sz val="11"/>
      <color rgb="FF004488"/>
      <name val="Calibri"/>
      <family val="2"/>
      <scheme val="minor"/>
    </font>
    <font>
      <sz val="11"/>
      <color indexed="20"/>
      <name val="Calibri"/>
      <family val="2"/>
    </font>
    <font>
      <sz val="10"/>
      <color rgb="FF9C0006"/>
      <name val="Arial"/>
      <family val="2"/>
    </font>
    <font>
      <sz val="8"/>
      <name val="Arial"/>
      <family val="2"/>
    </font>
    <font>
      <sz val="11"/>
      <color theme="1"/>
      <name val="Arial Narrow"/>
      <family val="2"/>
    </font>
    <font>
      <sz val="10"/>
      <name val="جيزة"/>
      <charset val="178"/>
    </font>
    <font>
      <sz val="11"/>
      <color indexed="60"/>
      <name val="Calibri"/>
      <family val="2"/>
    </font>
    <font>
      <sz val="10"/>
      <color rgb="FF9C6500"/>
      <name val="Arial"/>
      <family val="2"/>
    </font>
    <font>
      <sz val="11"/>
      <color indexed="19"/>
      <name val="Calibri"/>
      <family val="2"/>
    </font>
    <font>
      <sz val="11"/>
      <color rgb="FF000000"/>
      <name val="Calibri"/>
      <family val="2"/>
      <scheme val="minor"/>
    </font>
    <font>
      <sz val="10"/>
      <name val="Luxi Sans"/>
    </font>
    <font>
      <sz val="10"/>
      <name val="Verdana"/>
      <family val="2"/>
    </font>
    <font>
      <sz val="10"/>
      <name val="Times New Roman"/>
      <family val="1"/>
    </font>
    <font>
      <sz val="10"/>
      <name val="Courier"/>
      <family val="3"/>
    </font>
    <font>
      <sz val="12"/>
      <color indexed="10"/>
      <name val="Arial"/>
      <family val="2"/>
    </font>
    <font>
      <b/>
      <sz val="11"/>
      <color indexed="63"/>
      <name val="Calibri"/>
      <family val="2"/>
    </font>
    <font>
      <b/>
      <sz val="10"/>
      <color rgb="FF3F3F3F"/>
      <name val="Arial"/>
      <family val="2"/>
    </font>
    <font>
      <i/>
      <sz val="11"/>
      <color indexed="23"/>
      <name val="Calibri"/>
      <family val="2"/>
    </font>
    <font>
      <i/>
      <sz val="10"/>
      <color rgb="FF7F7F7F"/>
      <name val="Arial"/>
      <family val="2"/>
    </font>
    <font>
      <b/>
      <sz val="15"/>
      <color indexed="56"/>
      <name val="Calibri"/>
      <family val="2"/>
      <scheme val="minor"/>
    </font>
    <font>
      <b/>
      <sz val="15"/>
      <color indexed="56"/>
      <name val="Calibri"/>
      <family val="2"/>
    </font>
    <font>
      <b/>
      <sz val="15"/>
      <color indexed="62"/>
      <name val="Calibri"/>
      <family val="2"/>
    </font>
    <font>
      <b/>
      <sz val="15"/>
      <color theme="3"/>
      <name val="Arial"/>
      <family val="2"/>
    </font>
    <font>
      <b/>
      <sz val="13"/>
      <color indexed="56"/>
      <name val="Calibri"/>
      <family val="2"/>
      <scheme val="minor"/>
    </font>
    <font>
      <b/>
      <sz val="13"/>
      <color indexed="56"/>
      <name val="Calibri"/>
      <family val="2"/>
    </font>
    <font>
      <b/>
      <sz val="13"/>
      <color indexed="62"/>
      <name val="Calibri"/>
      <family val="2"/>
    </font>
    <font>
      <b/>
      <sz val="13"/>
      <color theme="3"/>
      <name val="Arial"/>
      <family val="2"/>
    </font>
    <font>
      <b/>
      <sz val="18"/>
      <color indexed="56"/>
      <name val="Cambria"/>
      <family val="2"/>
      <scheme val="major"/>
    </font>
    <font>
      <b/>
      <sz val="18"/>
      <color indexed="56"/>
      <name val="Cambria"/>
      <family val="2"/>
    </font>
    <font>
      <b/>
      <sz val="18"/>
      <color indexed="62"/>
      <name val="Cambria"/>
      <family val="2"/>
    </font>
    <font>
      <b/>
      <sz val="11"/>
      <color indexed="8"/>
      <name val="Calibri"/>
      <family val="2"/>
    </font>
    <font>
      <sz val="10"/>
      <name val="Times New Roman CYR"/>
      <charset val="204"/>
    </font>
    <font>
      <sz val="11"/>
      <name val="新细明体"/>
      <family val="1"/>
      <charset val="136"/>
    </font>
    <font>
      <b/>
      <sz val="10"/>
      <name val="Calibri"/>
      <family val="2"/>
      <scheme val="minor"/>
    </font>
    <font>
      <sz val="10"/>
      <name val="Calibri"/>
      <family val="2"/>
      <scheme val="minor"/>
    </font>
    <font>
      <sz val="10"/>
      <color rgb="FF000000"/>
      <name val="Arial"/>
      <family val="2"/>
    </font>
    <font>
      <sz val="9"/>
      <name val="Arial"/>
      <family val="2"/>
    </font>
    <font>
      <sz val="11"/>
      <name val="Calibri"/>
      <family val="2"/>
      <scheme val="minor"/>
    </font>
    <font>
      <b/>
      <sz val="11"/>
      <name val="Calibri"/>
      <family val="2"/>
      <scheme val="minor"/>
    </font>
    <font>
      <b/>
      <sz val="9"/>
      <name val="Calibri"/>
      <family val="2"/>
      <scheme val="minor"/>
    </font>
    <font>
      <sz val="9"/>
      <name val="Calibri"/>
      <family val="2"/>
      <scheme val="minor"/>
    </font>
    <font>
      <sz val="11"/>
      <color rgb="FFFF0000"/>
      <name val="Arial"/>
      <family val="2"/>
    </font>
    <font>
      <sz val="12"/>
      <color theme="1"/>
      <name val="Arial"/>
      <family val="2"/>
    </font>
    <font>
      <sz val="12"/>
      <name val="Calibri"/>
      <family val="2"/>
      <scheme val="minor"/>
    </font>
    <font>
      <sz val="8"/>
      <color theme="1"/>
      <name val="Arial"/>
      <family val="2"/>
    </font>
    <font>
      <sz val="10"/>
      <color theme="1"/>
      <name val="Calibri"/>
      <family val="2"/>
      <scheme val="minor"/>
    </font>
    <font>
      <sz val="8"/>
      <name val="Calibri"/>
      <family val="2"/>
      <scheme val="minor"/>
    </font>
    <font>
      <b/>
      <sz val="10"/>
      <color rgb="FF000000"/>
      <name val="Arial"/>
      <family val="2"/>
    </font>
    <font>
      <b/>
      <i/>
      <sz val="10"/>
      <name val="Arial"/>
      <family val="2"/>
    </font>
    <font>
      <i/>
      <sz val="10"/>
      <name val="Arial"/>
      <family val="2"/>
    </font>
    <font>
      <sz val="9"/>
      <color theme="1"/>
      <name val="Calibri"/>
      <family val="2"/>
      <scheme val="minor"/>
    </font>
    <font>
      <b/>
      <sz val="10"/>
      <color indexed="72"/>
      <name val="Arial"/>
      <family val="2"/>
    </font>
    <font>
      <sz val="8"/>
      <color indexed="8"/>
      <name val="Arial"/>
      <family val="2"/>
    </font>
    <font>
      <sz val="8"/>
      <color rgb="FFFF0000"/>
      <name val="Arial"/>
      <family val="2"/>
    </font>
    <font>
      <sz val="10"/>
      <color rgb="FFC00000"/>
      <name val="Arial"/>
      <family val="2"/>
    </font>
    <font>
      <sz val="11"/>
      <color theme="1"/>
      <name val="Calibri"/>
      <family val="2"/>
      <scheme val="minor"/>
    </font>
    <font>
      <sz val="12"/>
      <name val="Cambria"/>
      <family val="2"/>
      <scheme val="major"/>
    </font>
    <font>
      <sz val="12"/>
      <color theme="1"/>
      <name val="Cambria"/>
      <family val="2"/>
      <scheme val="major"/>
    </font>
    <font>
      <b/>
      <sz val="8"/>
      <color rgb="FFFF0000"/>
      <name val="Arial"/>
      <family val="2"/>
    </font>
    <font>
      <sz val="11"/>
      <color theme="1"/>
      <name val="Calibri"/>
      <family val="2"/>
    </font>
    <font>
      <b/>
      <vertAlign val="subscript"/>
      <sz val="10"/>
      <color theme="1"/>
      <name val="Arial"/>
      <family val="2"/>
    </font>
    <font>
      <sz val="8"/>
      <color theme="1"/>
      <name val="Calibri"/>
      <family val="2"/>
    </font>
    <font>
      <sz val="11"/>
      <name val="Calibri"/>
      <family val="2"/>
    </font>
    <font>
      <b/>
      <sz val="11"/>
      <color theme="1"/>
      <name val="Calibri"/>
      <family val="2"/>
    </font>
    <font>
      <sz val="9"/>
      <name val="Segoe UI"/>
      <family val="2"/>
    </font>
    <font>
      <sz val="10"/>
      <color theme="1"/>
      <name val="Calibri"/>
      <family val="2"/>
    </font>
    <font>
      <vertAlign val="superscript"/>
      <sz val="10"/>
      <name val="Arial"/>
      <family val="2"/>
    </font>
    <font>
      <b/>
      <vertAlign val="superscript"/>
      <sz val="10"/>
      <name val="Arial"/>
      <family val="2"/>
    </font>
    <font>
      <b/>
      <i/>
      <sz val="10"/>
      <color theme="1"/>
      <name val="Arial"/>
      <family val="2"/>
    </font>
    <font>
      <b/>
      <sz val="10"/>
      <color rgb="FFB6004B"/>
      <name val="Arial"/>
      <family val="2"/>
    </font>
    <font>
      <vertAlign val="superscript"/>
      <sz val="10"/>
      <color theme="1"/>
      <name val="Arial"/>
      <family val="2"/>
    </font>
    <font>
      <b/>
      <vertAlign val="superscript"/>
      <sz val="10"/>
      <color theme="1"/>
      <name val="Arial"/>
      <family val="2"/>
    </font>
    <font>
      <sz val="8"/>
      <color theme="1"/>
      <name val="Calibri"/>
      <family val="2"/>
      <scheme val="minor"/>
    </font>
  </fonts>
  <fills count="8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patternFill>
    </fill>
    <fill>
      <patternFill patternType="solid">
        <fgColor indexed="44"/>
      </patternFill>
    </fill>
    <fill>
      <patternFill patternType="solid">
        <fgColor indexed="8"/>
      </patternFill>
    </fill>
    <fill>
      <patternFill patternType="solid">
        <fgColor indexed="45"/>
      </patternFill>
    </fill>
    <fill>
      <patternFill patternType="solid">
        <fgColor indexed="29"/>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36"/>
      </patternFill>
    </fill>
    <fill>
      <patternFill patternType="solid">
        <fgColor indexed="52"/>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rgb="FFFFFFFF"/>
        <bgColor rgb="FF000000"/>
      </patternFill>
    </fill>
    <fill>
      <patternFill patternType="solid">
        <fgColor rgb="FFFFFFFF"/>
        <bgColor indexed="64"/>
      </patternFill>
    </fill>
    <fill>
      <patternFill patternType="solid">
        <fgColor indexed="47"/>
        <bgColor indexed="64"/>
      </patternFill>
    </fill>
    <fill>
      <patternFill patternType="solid">
        <fgColor rgb="FF92D050"/>
        <bgColor indexed="64"/>
      </patternFill>
    </fill>
    <fill>
      <patternFill patternType="solid">
        <fgColor rgb="FF00B0F0"/>
        <bgColor indexed="64"/>
      </patternFill>
    </fill>
    <fill>
      <patternFill patternType="solid">
        <fgColor theme="2" tint="-0.74999237037263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rgb="FFFF00FF"/>
        <bgColor indexed="64"/>
      </patternFill>
    </fill>
    <fill>
      <patternFill patternType="solid">
        <fgColor rgb="FFFFFF00"/>
        <bgColor indexed="64"/>
      </patternFill>
    </fill>
    <fill>
      <patternFill patternType="solid">
        <fgColor theme="8" tint="0.59999389629810485"/>
        <bgColor indexed="64"/>
      </patternFill>
    </fill>
    <fill>
      <patternFill patternType="solid">
        <fgColor rgb="FF00FF00"/>
        <bgColor indexed="64"/>
      </patternFill>
    </fill>
    <fill>
      <patternFill patternType="solid">
        <fgColor theme="0"/>
        <bgColor theme="0"/>
      </patternFill>
    </fill>
    <fill>
      <patternFill patternType="solid">
        <fgColor theme="0" tint="-0.49998474074526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theme="0"/>
        <bgColor rgb="FF1F497D"/>
      </patternFill>
    </fill>
    <fill>
      <patternFill patternType="solid">
        <fgColor theme="3" tint="0.79998168889431442"/>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56"/>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49"/>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9"/>
      </top>
      <bottom style="double">
        <color indexed="49"/>
      </bottom>
      <diagonal/>
    </border>
    <border>
      <left/>
      <right/>
      <top style="thin">
        <color indexed="64"/>
      </top>
      <bottom style="thin">
        <color indexed="64"/>
      </bottom>
      <diagonal/>
    </border>
    <border>
      <left/>
      <right/>
      <top/>
      <bottom style="thin">
        <color indexed="64"/>
      </bottom>
      <diagonal/>
    </border>
    <border>
      <left style="medium">
        <color indexed="64"/>
      </left>
      <right/>
      <top/>
      <bottom/>
      <diagonal/>
    </border>
    <border>
      <left/>
      <right/>
      <top style="thin">
        <color indexed="64"/>
      </top>
      <bottom/>
      <diagonal/>
    </border>
    <border>
      <left style="thin">
        <color indexed="64"/>
      </left>
      <right/>
      <top/>
      <bottom style="thin">
        <color indexed="64"/>
      </bottom>
      <diagonal/>
    </border>
    <border>
      <left style="thin">
        <color theme="0"/>
      </left>
      <right style="thin">
        <color theme="0"/>
      </right>
      <top style="thin">
        <color theme="0"/>
      </top>
      <bottom style="thin">
        <color theme="0"/>
      </bottom>
      <diagonal/>
    </border>
    <border>
      <left/>
      <right/>
      <top style="thin">
        <color rgb="FF000000"/>
      </top>
      <bottom style="thin">
        <color rgb="FF000000"/>
      </bottom>
      <diagonal/>
    </border>
    <border>
      <left/>
      <right/>
      <top style="thin">
        <color rgb="FF000000"/>
      </top>
      <bottom style="thin">
        <color indexed="64"/>
      </bottom>
      <diagonal/>
    </border>
    <border>
      <left/>
      <right/>
      <top/>
      <bottom style="thin">
        <color rgb="FF000000"/>
      </bottom>
      <diagonal/>
    </border>
    <border>
      <left/>
      <right/>
      <top style="thin">
        <color rgb="FF000000"/>
      </top>
      <bottom/>
      <diagonal/>
    </border>
    <border>
      <left style="thin">
        <color rgb="FF53722D"/>
      </left>
      <right/>
      <top/>
      <bottom/>
      <diagonal/>
    </border>
  </borders>
  <cellStyleXfs count="14169">
    <xf numFmtId="0" fontId="0" fillId="0" borderId="0"/>
    <xf numFmtId="166" fontId="1" fillId="0" borderId="0" applyFont="0" applyFill="0" applyBorder="0" applyAlignment="0" applyProtection="0"/>
    <xf numFmtId="9" fontId="1" fillId="0" borderId="0" applyFont="0" applyFill="0" applyBorder="0" applyAlignment="0" applyProtection="0"/>
    <xf numFmtId="0" fontId="23" fillId="0" borderId="0"/>
    <xf numFmtId="0" fontId="22" fillId="0" borderId="0"/>
    <xf numFmtId="0" fontId="22" fillId="0" borderId="0"/>
    <xf numFmtId="0" fontId="22" fillId="0" borderId="0"/>
    <xf numFmtId="0" fontId="22" fillId="0" borderId="0"/>
    <xf numFmtId="0" fontId="22" fillId="0" borderId="0">
      <alignment vertical="top"/>
    </xf>
    <xf numFmtId="0" fontId="22" fillId="0" borderId="0"/>
    <xf numFmtId="0" fontId="1"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5" borderId="0" applyNumberFormat="0" applyBorder="0" applyAlignment="0" applyProtection="0"/>
    <xf numFmtId="0" fontId="27" fillId="34" borderId="0" applyNumberFormat="0" applyBorder="0" applyAlignment="0" applyProtection="0"/>
    <xf numFmtId="0" fontId="19" fillId="10" borderId="0" applyNumberFormat="0" applyBorder="0" applyAlignment="0" applyProtection="0"/>
    <xf numFmtId="0" fontId="1" fillId="10" borderId="0" applyNumberFormat="0" applyBorder="0" applyAlignment="0" applyProtection="0"/>
    <xf numFmtId="0" fontId="27" fillId="34" borderId="0" applyNumberFormat="0" applyBorder="0" applyAlignment="0" applyProtection="0"/>
    <xf numFmtId="0" fontId="19" fillId="10" borderId="0" applyNumberFormat="0" applyBorder="0" applyAlignment="0" applyProtection="0"/>
    <xf numFmtId="0" fontId="27" fillId="34" borderId="0" applyNumberFormat="0" applyBorder="0" applyAlignment="0" applyProtection="0"/>
    <xf numFmtId="0" fontId="1"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8" fillId="36" borderId="0" applyNumberFormat="0" applyBorder="0" applyAlignment="0" applyProtection="0"/>
    <xf numFmtId="0" fontId="27" fillId="34" borderId="0" applyNumberFormat="0" applyBorder="0" applyAlignment="0" applyProtection="0"/>
    <xf numFmtId="0" fontId="1"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7" borderId="0" applyNumberFormat="0" applyBorder="0" applyAlignment="0" applyProtection="0"/>
    <xf numFmtId="0" fontId="19" fillId="14" borderId="0" applyNumberFormat="0" applyBorder="0" applyAlignment="0" applyProtection="0"/>
    <xf numFmtId="0" fontId="1" fillId="14" borderId="0" applyNumberFormat="0" applyBorder="0" applyAlignment="0" applyProtection="0"/>
    <xf numFmtId="0" fontId="27" fillId="37" borderId="0" applyNumberFormat="0" applyBorder="0" applyAlignment="0" applyProtection="0"/>
    <xf numFmtId="0" fontId="19" fillId="14" borderId="0" applyNumberFormat="0" applyBorder="0" applyAlignment="0" applyProtection="0"/>
    <xf numFmtId="0" fontId="27" fillId="37" borderId="0" applyNumberFormat="0" applyBorder="0" applyAlignment="0" applyProtection="0"/>
    <xf numFmtId="0" fontId="1"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8" fillId="39" borderId="0" applyNumberFormat="0" applyBorder="0" applyAlignment="0" applyProtection="0"/>
    <xf numFmtId="0" fontId="27" fillId="37" borderId="0" applyNumberFormat="0" applyBorder="0" applyAlignment="0" applyProtection="0"/>
    <xf numFmtId="0" fontId="1"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0" borderId="0" applyNumberFormat="0" applyBorder="0" applyAlignment="0" applyProtection="0"/>
    <xf numFmtId="0" fontId="19" fillId="18" borderId="0" applyNumberFormat="0" applyBorder="0" applyAlignment="0" applyProtection="0"/>
    <xf numFmtId="0" fontId="1" fillId="18" borderId="0" applyNumberFormat="0" applyBorder="0" applyAlignment="0" applyProtection="0"/>
    <xf numFmtId="0" fontId="27" fillId="40" borderId="0" applyNumberFormat="0" applyBorder="0" applyAlignment="0" applyProtection="0"/>
    <xf numFmtId="0" fontId="19" fillId="18" borderId="0" applyNumberFormat="0" applyBorder="0" applyAlignment="0" applyProtection="0"/>
    <xf numFmtId="0" fontId="27" fillId="40" borderId="0" applyNumberFormat="0" applyBorder="0" applyAlignment="0" applyProtection="0"/>
    <xf numFmtId="0" fontId="1"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8" fillId="41" borderId="0" applyNumberFormat="0" applyBorder="0" applyAlignment="0" applyProtection="0"/>
    <xf numFmtId="0" fontId="27" fillId="40" borderId="0" applyNumberFormat="0" applyBorder="0" applyAlignment="0" applyProtection="0"/>
    <xf numFmtId="0" fontId="1"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9" borderId="0" applyNumberFormat="0" applyBorder="0" applyAlignment="0" applyProtection="0"/>
    <xf numFmtId="0" fontId="27" fillId="42" borderId="0" applyNumberFormat="0" applyBorder="0" applyAlignment="0" applyProtection="0"/>
    <xf numFmtId="0" fontId="19" fillId="22" borderId="0" applyNumberFormat="0" applyBorder="0" applyAlignment="0" applyProtection="0"/>
    <xf numFmtId="0" fontId="1" fillId="22" borderId="0" applyNumberFormat="0" applyBorder="0" applyAlignment="0" applyProtection="0"/>
    <xf numFmtId="0" fontId="27" fillId="42" borderId="0" applyNumberFormat="0" applyBorder="0" applyAlignment="0" applyProtection="0"/>
    <xf numFmtId="0" fontId="19" fillId="22" borderId="0" applyNumberFormat="0" applyBorder="0" applyAlignment="0" applyProtection="0"/>
    <xf numFmtId="0" fontId="27" fillId="42" borderId="0" applyNumberFormat="0" applyBorder="0" applyAlignment="0" applyProtection="0"/>
    <xf numFmtId="0" fontId="1"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8" fillId="36"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9" fillId="26" borderId="0" applyNumberFormat="0" applyBorder="0" applyAlignment="0" applyProtection="0"/>
    <xf numFmtId="0" fontId="1" fillId="26" borderId="0" applyNumberFormat="0" applyBorder="0" applyAlignment="0" applyProtection="0"/>
    <xf numFmtId="0" fontId="27" fillId="43" borderId="0" applyNumberFormat="0" applyBorder="0" applyAlignment="0" applyProtection="0"/>
    <xf numFmtId="0" fontId="19" fillId="26" borderId="0" applyNumberFormat="0" applyBorder="0" applyAlignment="0" applyProtection="0"/>
    <xf numFmtId="0" fontId="27" fillId="43" borderId="0" applyNumberFormat="0" applyBorder="0" applyAlignment="0" applyProtection="0"/>
    <xf numFmtId="0" fontId="1" fillId="2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8" fillId="43" borderId="0" applyNumberFormat="0" applyBorder="0" applyAlignment="0" applyProtection="0"/>
    <xf numFmtId="0" fontId="27" fillId="43" borderId="0" applyNumberFormat="0" applyBorder="0" applyAlignment="0" applyProtection="0"/>
    <xf numFmtId="0" fontId="1" fillId="2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9" fillId="30" borderId="0" applyNumberFormat="0" applyBorder="0" applyAlignment="0" applyProtection="0"/>
    <xf numFmtId="0" fontId="27" fillId="39" borderId="0" applyNumberFormat="0" applyBorder="0" applyAlignment="0" applyProtection="0"/>
    <xf numFmtId="0" fontId="27" fillId="41" borderId="0" applyNumberFormat="0" applyBorder="0" applyAlignment="0" applyProtection="0"/>
    <xf numFmtId="0" fontId="1" fillId="30" borderId="0" applyNumberFormat="0" applyBorder="0" applyAlignment="0" applyProtection="0"/>
    <xf numFmtId="0" fontId="27" fillId="39" borderId="0" applyNumberFormat="0" applyBorder="0" applyAlignment="0" applyProtection="0"/>
    <xf numFmtId="0" fontId="19" fillId="30" borderId="0" applyNumberFormat="0" applyBorder="0" applyAlignment="0" applyProtection="0"/>
    <xf numFmtId="0" fontId="27" fillId="39" borderId="0" applyNumberFormat="0" applyBorder="0" applyAlignment="0" applyProtection="0"/>
    <xf numFmtId="0" fontId="1" fillId="3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8" fillId="39" borderId="0" applyNumberFormat="0" applyBorder="0" applyAlignment="0" applyProtection="0"/>
    <xf numFmtId="0" fontId="27" fillId="39" borderId="0" applyNumberFormat="0" applyBorder="0" applyAlignment="0" applyProtection="0"/>
    <xf numFmtId="0" fontId="1" fillId="30" borderId="0" applyNumberFormat="0" applyBorder="0" applyAlignment="0" applyProtection="0"/>
    <xf numFmtId="0" fontId="1"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43" borderId="0" applyNumberFormat="0" applyBorder="0" applyAlignment="0" applyProtection="0"/>
    <xf numFmtId="0" fontId="27" fillId="35" borderId="0" applyNumberFormat="0" applyBorder="0" applyAlignment="0" applyProtection="0"/>
    <xf numFmtId="0" fontId="19" fillId="11" borderId="0" applyNumberFormat="0" applyBorder="0" applyAlignment="0" applyProtection="0"/>
    <xf numFmtId="0" fontId="1" fillId="11" borderId="0" applyNumberFormat="0" applyBorder="0" applyAlignment="0" applyProtection="0"/>
    <xf numFmtId="0" fontId="27" fillId="35" borderId="0" applyNumberFormat="0" applyBorder="0" applyAlignment="0" applyProtection="0"/>
    <xf numFmtId="0" fontId="19" fillId="11" borderId="0" applyNumberFormat="0" applyBorder="0" applyAlignment="0" applyProtection="0"/>
    <xf numFmtId="0" fontId="27" fillId="35" borderId="0" applyNumberFormat="0" applyBorder="0" applyAlignment="0" applyProtection="0"/>
    <xf numFmtId="0" fontId="1"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44" borderId="0" applyNumberFormat="0" applyBorder="0" applyAlignment="0" applyProtection="0"/>
    <xf numFmtId="0" fontId="27" fillId="35"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9" fillId="15" borderId="0" applyNumberFormat="0" applyBorder="0" applyAlignment="0" applyProtection="0"/>
    <xf numFmtId="0" fontId="1" fillId="15" borderId="0" applyNumberFormat="0" applyBorder="0" applyAlignment="0" applyProtection="0"/>
    <xf numFmtId="0" fontId="27" fillId="38" borderId="0" applyNumberFormat="0" applyBorder="0" applyAlignment="0" applyProtection="0"/>
    <xf numFmtId="0" fontId="19" fillId="15" borderId="0" applyNumberFormat="0" applyBorder="0" applyAlignment="0" applyProtection="0"/>
    <xf numFmtId="0" fontId="27" fillId="38" borderId="0" applyNumberFormat="0" applyBorder="0" applyAlignment="0" applyProtection="0"/>
    <xf numFmtId="0" fontId="1" fillId="15"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8" fillId="38" borderId="0" applyNumberFormat="0" applyBorder="0" applyAlignment="0" applyProtection="0"/>
    <xf numFmtId="0" fontId="27" fillId="38" borderId="0" applyNumberFormat="0" applyBorder="0" applyAlignment="0" applyProtection="0"/>
    <xf numFmtId="0" fontId="1" fillId="15" borderId="0" applyNumberFormat="0" applyBorder="0" applyAlignment="0" applyProtection="0"/>
    <xf numFmtId="0" fontId="1"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27" fillId="45" borderId="0" applyNumberFormat="0" applyBorder="0" applyAlignment="0" applyProtection="0"/>
    <xf numFmtId="0" fontId="19" fillId="19" borderId="0" applyNumberFormat="0" applyBorder="0" applyAlignment="0" applyProtection="0"/>
    <xf numFmtId="0" fontId="1" fillId="19" borderId="0" applyNumberFormat="0" applyBorder="0" applyAlignment="0" applyProtection="0"/>
    <xf numFmtId="0" fontId="27" fillId="45" borderId="0" applyNumberFormat="0" applyBorder="0" applyAlignment="0" applyProtection="0"/>
    <xf numFmtId="0" fontId="19" fillId="19" borderId="0" applyNumberFormat="0" applyBorder="0" applyAlignment="0" applyProtection="0"/>
    <xf numFmtId="0" fontId="27" fillId="45" borderId="0" applyNumberFormat="0" applyBorder="0" applyAlignment="0" applyProtection="0"/>
    <xf numFmtId="0" fontId="1"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8" fillId="46" borderId="0" applyNumberFormat="0" applyBorder="0" applyAlignment="0" applyProtection="0"/>
    <xf numFmtId="0" fontId="27" fillId="45" borderId="0" applyNumberFormat="0" applyBorder="0" applyAlignment="0" applyProtection="0"/>
    <xf numFmtId="0" fontId="1"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2" borderId="0" applyNumberFormat="0" applyBorder="0" applyAlignment="0" applyProtection="0"/>
    <xf numFmtId="0" fontId="1" fillId="23" borderId="0" applyNumberFormat="0" applyBorder="0" applyAlignment="0" applyProtection="0"/>
    <xf numFmtId="0" fontId="19" fillId="23" borderId="0" applyNumberFormat="0" applyBorder="0" applyAlignment="0" applyProtection="0"/>
    <xf numFmtId="0" fontId="1" fillId="23" borderId="0" applyNumberFormat="0" applyBorder="0" applyAlignment="0" applyProtection="0"/>
    <xf numFmtId="0" fontId="27" fillId="42" borderId="0" applyNumberFormat="0" applyBorder="0" applyAlignment="0" applyProtection="0"/>
    <xf numFmtId="0" fontId="19" fillId="23" borderId="0" applyNumberFormat="0" applyBorder="0" applyAlignment="0" applyProtection="0"/>
    <xf numFmtId="0" fontId="27" fillId="42" borderId="0" applyNumberFormat="0" applyBorder="0" applyAlignment="0" applyProtection="0"/>
    <xf numFmtId="0" fontId="1"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8" fillId="44" borderId="0" applyNumberFormat="0" applyBorder="0" applyAlignment="0" applyProtection="0"/>
    <xf numFmtId="0" fontId="27" fillId="42"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19" fillId="27" borderId="0" applyNumberFormat="0" applyBorder="0" applyAlignment="0" applyProtection="0"/>
    <xf numFmtId="0" fontId="27" fillId="35" borderId="0" applyNumberFormat="0" applyBorder="0" applyAlignment="0" applyProtection="0"/>
    <xf numFmtId="0" fontId="27" fillId="43" borderId="0" applyNumberFormat="0" applyBorder="0" applyAlignment="0" applyProtection="0"/>
    <xf numFmtId="0" fontId="1" fillId="27" borderId="0" applyNumberFormat="0" applyBorder="0" applyAlignment="0" applyProtection="0"/>
    <xf numFmtId="0" fontId="27" fillId="35" borderId="0" applyNumberFormat="0" applyBorder="0" applyAlignment="0" applyProtection="0"/>
    <xf numFmtId="0" fontId="19" fillId="27" borderId="0" applyNumberFormat="0" applyBorder="0" applyAlignment="0" applyProtection="0"/>
    <xf numFmtId="0" fontId="27" fillId="35" borderId="0" applyNumberFormat="0" applyBorder="0" applyAlignment="0" applyProtection="0"/>
    <xf numFmtId="0" fontId="1" fillId="27"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35" borderId="0" applyNumberFormat="0" applyBorder="0" applyAlignment="0" applyProtection="0"/>
    <xf numFmtId="0" fontId="27" fillId="35"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1" borderId="0" applyNumberFormat="0" applyBorder="0" applyAlignment="0" applyProtection="0"/>
    <xf numFmtId="0" fontId="27" fillId="47" borderId="0" applyNumberFormat="0" applyBorder="0" applyAlignment="0" applyProtection="0"/>
    <xf numFmtId="0" fontId="19" fillId="31" borderId="0" applyNumberFormat="0" applyBorder="0" applyAlignment="0" applyProtection="0"/>
    <xf numFmtId="0" fontId="1" fillId="31" borderId="0" applyNumberFormat="0" applyBorder="0" applyAlignment="0" applyProtection="0"/>
    <xf numFmtId="0" fontId="27" fillId="47" borderId="0" applyNumberFormat="0" applyBorder="0" applyAlignment="0" applyProtection="0"/>
    <xf numFmtId="0" fontId="19" fillId="31" borderId="0" applyNumberFormat="0" applyBorder="0" applyAlignment="0" applyProtection="0"/>
    <xf numFmtId="0" fontId="27" fillId="47" borderId="0" applyNumberFormat="0" applyBorder="0" applyAlignment="0" applyProtection="0"/>
    <xf numFmtId="0" fontId="1"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8" fillId="39" borderId="0" applyNumberFormat="0" applyBorder="0" applyAlignment="0" applyProtection="0"/>
    <xf numFmtId="0" fontId="27" fillId="47" borderId="0" applyNumberFormat="0" applyBorder="0" applyAlignment="0" applyProtection="0"/>
    <xf numFmtId="0" fontId="17"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3" borderId="0" applyNumberFormat="0" applyBorder="0" applyAlignment="0" applyProtection="0"/>
    <xf numFmtId="0" fontId="30" fillId="12" borderId="0" applyNumberFormat="0" applyBorder="0" applyAlignment="0" applyProtection="0"/>
    <xf numFmtId="0" fontId="17" fillId="12" borderId="0" applyNumberFormat="0" applyBorder="0" applyAlignment="0" applyProtection="0"/>
    <xf numFmtId="0" fontId="29" fillId="48" borderId="0" applyNumberFormat="0" applyBorder="0" applyAlignment="0" applyProtection="0"/>
    <xf numFmtId="0" fontId="30" fillId="12" borderId="0" applyNumberFormat="0" applyBorder="0" applyAlignment="0" applyProtection="0"/>
    <xf numFmtId="0" fontId="29" fillId="48" borderId="0" applyNumberFormat="0" applyBorder="0" applyAlignment="0" applyProtection="0"/>
    <xf numFmtId="0" fontId="17"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48" borderId="0" applyNumberFormat="0" applyBorder="0" applyAlignment="0" applyProtection="0"/>
    <xf numFmtId="0" fontId="29" fillId="38" borderId="0" applyNumberFormat="0" applyBorder="0" applyAlignment="0" applyProtection="0"/>
    <xf numFmtId="0" fontId="30" fillId="16" borderId="0" applyNumberFormat="0" applyBorder="0" applyAlignment="0" applyProtection="0"/>
    <xf numFmtId="0" fontId="29" fillId="38" borderId="0" applyNumberFormat="0" applyBorder="0" applyAlignment="0" applyProtection="0"/>
    <xf numFmtId="0" fontId="29" fillId="50" borderId="0" applyNumberFormat="0" applyBorder="0" applyAlignment="0" applyProtection="0"/>
    <xf numFmtId="0" fontId="17" fillId="16" borderId="0" applyNumberFormat="0" applyBorder="0" applyAlignment="0" applyProtection="0"/>
    <xf numFmtId="0" fontId="29" fillId="38" borderId="0" applyNumberFormat="0" applyBorder="0" applyAlignment="0" applyProtection="0"/>
    <xf numFmtId="0" fontId="30" fillId="16" borderId="0" applyNumberFormat="0" applyBorder="0" applyAlignment="0" applyProtection="0"/>
    <xf numFmtId="0" fontId="29" fillId="38" borderId="0" applyNumberFormat="0" applyBorder="0" applyAlignment="0" applyProtection="0"/>
    <xf numFmtId="0" fontId="17" fillId="16"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17"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7" borderId="0" applyNumberFormat="0" applyBorder="0" applyAlignment="0" applyProtection="0"/>
    <xf numFmtId="0" fontId="30" fillId="20" borderId="0" applyNumberFormat="0" applyBorder="0" applyAlignment="0" applyProtection="0"/>
    <xf numFmtId="0" fontId="17" fillId="20" borderId="0" applyNumberFormat="0" applyBorder="0" applyAlignment="0" applyProtection="0"/>
    <xf numFmtId="0" fontId="29" fillId="45" borderId="0" applyNumberFormat="0" applyBorder="0" applyAlignment="0" applyProtection="0"/>
    <xf numFmtId="0" fontId="30" fillId="20" borderId="0" applyNumberFormat="0" applyBorder="0" applyAlignment="0" applyProtection="0"/>
    <xf numFmtId="0" fontId="29" fillId="45" borderId="0" applyNumberFormat="0" applyBorder="0" applyAlignment="0" applyProtection="0"/>
    <xf numFmtId="0" fontId="17"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5" borderId="0" applyNumberFormat="0" applyBorder="0" applyAlignment="0" applyProtection="0"/>
    <xf numFmtId="0" fontId="17"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37" borderId="0" applyNumberFormat="0" applyBorder="0" applyAlignment="0" applyProtection="0"/>
    <xf numFmtId="0" fontId="30" fillId="24" borderId="0" applyNumberFormat="0" applyBorder="0" applyAlignment="0" applyProtection="0"/>
    <xf numFmtId="0" fontId="17" fillId="24" borderId="0" applyNumberFormat="0" applyBorder="0" applyAlignment="0" applyProtection="0"/>
    <xf numFmtId="0" fontId="29" fillId="51" borderId="0" applyNumberFormat="0" applyBorder="0" applyAlignment="0" applyProtection="0"/>
    <xf numFmtId="0" fontId="30" fillId="24" borderId="0" applyNumberFormat="0" applyBorder="0" applyAlignment="0" applyProtection="0"/>
    <xf numFmtId="0" fontId="29" fillId="51" borderId="0" applyNumberFormat="0" applyBorder="0" applyAlignment="0" applyProtection="0"/>
    <xf numFmtId="0" fontId="17"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9" borderId="0" applyNumberFormat="0" applyBorder="0" applyAlignment="0" applyProtection="0"/>
    <xf numFmtId="0" fontId="30" fillId="28" borderId="0" applyNumberFormat="0" applyBorder="0" applyAlignment="0" applyProtection="0"/>
    <xf numFmtId="0" fontId="29" fillId="49" borderId="0" applyNumberFormat="0" applyBorder="0" applyAlignment="0" applyProtection="0"/>
    <xf numFmtId="0" fontId="29" fillId="43" borderId="0" applyNumberFormat="0" applyBorder="0" applyAlignment="0" applyProtection="0"/>
    <xf numFmtId="0" fontId="17" fillId="28" borderId="0" applyNumberFormat="0" applyBorder="0" applyAlignment="0" applyProtection="0"/>
    <xf numFmtId="0" fontId="29" fillId="49" borderId="0" applyNumberFormat="0" applyBorder="0" applyAlignment="0" applyProtection="0"/>
    <xf numFmtId="0" fontId="30" fillId="28" borderId="0" applyNumberFormat="0" applyBorder="0" applyAlignment="0" applyProtection="0"/>
    <xf numFmtId="0" fontId="29" fillId="49" borderId="0" applyNumberFormat="0" applyBorder="0" applyAlignment="0" applyProtection="0"/>
    <xf numFmtId="0" fontId="17" fillId="28"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17"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38" borderId="0" applyNumberFormat="0" applyBorder="0" applyAlignment="0" applyProtection="0"/>
    <xf numFmtId="0" fontId="30" fillId="32" borderId="0" applyNumberFormat="0" applyBorder="0" applyAlignment="0" applyProtection="0"/>
    <xf numFmtId="0" fontId="17" fillId="32" borderId="0" applyNumberFormat="0" applyBorder="0" applyAlignment="0" applyProtection="0"/>
    <xf numFmtId="0" fontId="29" fillId="52" borderId="0" applyNumberFormat="0" applyBorder="0" applyAlignment="0" applyProtection="0"/>
    <xf numFmtId="0" fontId="30" fillId="32" borderId="0" applyNumberFormat="0" applyBorder="0" applyAlignment="0" applyProtection="0"/>
    <xf numFmtId="0" fontId="29" fillId="52" borderId="0" applyNumberFormat="0" applyBorder="0" applyAlignment="0" applyProtection="0"/>
    <xf numFmtId="0" fontId="17"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39" borderId="0" applyNumberFormat="0" applyBorder="0" applyAlignment="0" applyProtection="0"/>
    <xf numFmtId="0" fontId="29" fillId="52" borderId="0" applyNumberFormat="0" applyBorder="0" applyAlignment="0" applyProtection="0"/>
    <xf numFmtId="0" fontId="31" fillId="40" borderId="0" applyNumberFormat="0" applyBorder="0" applyAlignment="0" applyProtection="0"/>
    <xf numFmtId="0" fontId="32" fillId="2"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6" fillId="2" borderId="0" applyNumberFormat="0" applyBorder="0" applyAlignment="0" applyProtection="0"/>
    <xf numFmtId="0" fontId="31" fillId="40" borderId="0" applyNumberFormat="0" applyBorder="0" applyAlignment="0" applyProtection="0"/>
    <xf numFmtId="0" fontId="32" fillId="2" borderId="0" applyNumberFormat="0" applyBorder="0" applyAlignment="0" applyProtection="0"/>
    <xf numFmtId="0" fontId="31" fillId="40" borderId="0" applyNumberFormat="0" applyBorder="0" applyAlignment="0" applyProtection="0"/>
    <xf numFmtId="0" fontId="6" fillId="2"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4" fillId="6" borderId="4" applyNumberFormat="0" applyAlignment="0" applyProtection="0"/>
    <xf numFmtId="0" fontId="33" fillId="44" borderId="10" applyNumberFormat="0" applyAlignment="0" applyProtection="0"/>
    <xf numFmtId="0" fontId="35" fillId="53" borderId="10" applyNumberFormat="0" applyAlignment="0" applyProtection="0"/>
    <xf numFmtId="0" fontId="11" fillId="6" borderId="4"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4" fillId="6" borderId="4" applyNumberFormat="0" applyAlignment="0" applyProtection="0"/>
    <xf numFmtId="0" fontId="33" fillId="44" borderId="10" applyNumberFormat="0" applyAlignment="0" applyProtection="0"/>
    <xf numFmtId="0" fontId="11" fillId="6" borderId="4"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36"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4" borderId="10" applyNumberFormat="0" applyAlignment="0" applyProtection="0"/>
    <xf numFmtId="0" fontId="36" fillId="54" borderId="11" applyNumberFormat="0" applyAlignment="0" applyProtection="0"/>
    <xf numFmtId="0" fontId="37" fillId="7" borderId="7" applyNumberFormat="0" applyAlignment="0" applyProtection="0"/>
    <xf numFmtId="0" fontId="36" fillId="54" borderId="11" applyNumberFormat="0" applyAlignment="0" applyProtection="0"/>
    <xf numFmtId="0" fontId="13" fillId="7" borderId="7" applyNumberFormat="0" applyAlignment="0" applyProtection="0"/>
    <xf numFmtId="0" fontId="36" fillId="54" borderId="11" applyNumberFormat="0" applyAlignment="0" applyProtection="0"/>
    <xf numFmtId="0" fontId="37" fillId="7" borderId="7" applyNumberFormat="0" applyAlignment="0" applyProtection="0"/>
    <xf numFmtId="0" fontId="36" fillId="54" borderId="11" applyNumberFormat="0" applyAlignment="0" applyProtection="0"/>
    <xf numFmtId="0" fontId="36" fillId="54" borderId="11" applyNumberFormat="0" applyAlignment="0" applyProtection="0"/>
    <xf numFmtId="0" fontId="38" fillId="0" borderId="12" applyNumberFormat="0" applyFill="0" applyAlignment="0" applyProtection="0"/>
    <xf numFmtId="0" fontId="39" fillId="0" borderId="6" applyNumberFormat="0" applyFill="0" applyAlignment="0" applyProtection="0"/>
    <xf numFmtId="0" fontId="38" fillId="0" borderId="12" applyNumberFormat="0" applyFill="0" applyAlignment="0" applyProtection="0"/>
    <xf numFmtId="0" fontId="40" fillId="0" borderId="13" applyNumberFormat="0" applyFill="0" applyAlignment="0" applyProtection="0"/>
    <xf numFmtId="0" fontId="12" fillId="0" borderId="6" applyNumberFormat="0" applyFill="0" applyAlignment="0" applyProtection="0"/>
    <xf numFmtId="0" fontId="38" fillId="0" borderId="12" applyNumberFormat="0" applyFill="0" applyAlignment="0" applyProtection="0"/>
    <xf numFmtId="0" fontId="39" fillId="0" borderId="6" applyNumberFormat="0" applyFill="0" applyAlignment="0" applyProtection="0"/>
    <xf numFmtId="0" fontId="38" fillId="0" borderId="12" applyNumberFormat="0" applyFill="0" applyAlignment="0" applyProtection="0"/>
    <xf numFmtId="0" fontId="12" fillId="0" borderId="6" applyNumberFormat="0" applyFill="0" applyAlignment="0" applyProtection="0"/>
    <xf numFmtId="0" fontId="38" fillId="0" borderId="12" applyNumberFormat="0" applyFill="0" applyAlignment="0" applyProtection="0"/>
    <xf numFmtId="0" fontId="38" fillId="0" borderId="12" applyNumberFormat="0" applyFill="0" applyAlignment="0" applyProtection="0"/>
    <xf numFmtId="1" fontId="41" fillId="55" borderId="14">
      <alignment horizontal="right" vertical="center"/>
    </xf>
    <xf numFmtId="0" fontId="41" fillId="56" borderId="14">
      <alignment horizontal="center" vertical="center"/>
    </xf>
    <xf numFmtId="1" fontId="41" fillId="55" borderId="14">
      <alignment horizontal="right" vertical="center"/>
    </xf>
    <xf numFmtId="0" fontId="22" fillId="55" borderId="0"/>
    <xf numFmtId="166" fontId="22" fillId="0" borderId="0" applyFont="0" applyFill="0" applyBorder="0" applyAlignment="0" applyProtection="0"/>
    <xf numFmtId="3" fontId="42" fillId="0" borderId="0" applyFont="0" applyFill="0" applyBorder="0" applyAlignment="0" applyProtection="0"/>
    <xf numFmtId="168" fontId="42" fillId="0" borderId="0" applyFont="0" applyFill="0" applyBorder="0" applyAlignment="0" applyProtection="0"/>
    <xf numFmtId="0" fontId="42" fillId="0" borderId="0" applyFon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5"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6"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7"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30" fillId="9" borderId="0" applyNumberFormat="0" applyBorder="0" applyAlignment="0" applyProtection="0"/>
    <xf numFmtId="0" fontId="17" fillId="9" borderId="0" applyNumberFormat="0" applyBorder="0" applyAlignment="0" applyProtection="0"/>
    <xf numFmtId="0" fontId="29" fillId="57" borderId="0" applyNumberFormat="0" applyBorder="0" applyAlignment="0" applyProtection="0"/>
    <xf numFmtId="0" fontId="30" fillId="9" borderId="0" applyNumberFormat="0" applyBorder="0" applyAlignment="0" applyProtection="0"/>
    <xf numFmtId="0" fontId="29" fillId="57" borderId="0" applyNumberFormat="0" applyBorder="0" applyAlignment="0" applyProtection="0"/>
    <xf numFmtId="0" fontId="17"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49" borderId="0" applyNumberFormat="0" applyBorder="0" applyAlignment="0" applyProtection="0"/>
    <xf numFmtId="0" fontId="29" fillId="57" borderId="0" applyNumberFormat="0" applyBorder="0" applyAlignment="0" applyProtection="0"/>
    <xf numFmtId="0" fontId="29" fillId="59" borderId="0" applyNumberFormat="0" applyBorder="0" applyAlignment="0" applyProtection="0"/>
    <xf numFmtId="0" fontId="30" fillId="13" borderId="0" applyNumberFormat="0" applyBorder="0" applyAlignment="0" applyProtection="0"/>
    <xf numFmtId="0" fontId="29" fillId="59" borderId="0" applyNumberFormat="0" applyBorder="0" applyAlignment="0" applyProtection="0"/>
    <xf numFmtId="0" fontId="29" fillId="50" borderId="0" applyNumberFormat="0" applyBorder="0" applyAlignment="0" applyProtection="0"/>
    <xf numFmtId="0" fontId="17" fillId="13" borderId="0" applyNumberFormat="0" applyBorder="0" applyAlignment="0" applyProtection="0"/>
    <xf numFmtId="0" fontId="29" fillId="59" borderId="0" applyNumberFormat="0" applyBorder="0" applyAlignment="0" applyProtection="0"/>
    <xf numFmtId="0" fontId="30" fillId="13" borderId="0" applyNumberFormat="0" applyBorder="0" applyAlignment="0" applyProtection="0"/>
    <xf numFmtId="0" fontId="29" fillId="59" borderId="0" applyNumberFormat="0" applyBorder="0" applyAlignment="0" applyProtection="0"/>
    <xf numFmtId="0" fontId="17" fillId="13"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30" fillId="17" borderId="0" applyNumberFormat="0" applyBorder="0" applyAlignment="0" applyProtection="0"/>
    <xf numFmtId="0" fontId="29" fillId="60" borderId="0" applyNumberFormat="0" applyBorder="0" applyAlignment="0" applyProtection="0"/>
    <xf numFmtId="0" fontId="29" fillId="47" borderId="0" applyNumberFormat="0" applyBorder="0" applyAlignment="0" applyProtection="0"/>
    <xf numFmtId="0" fontId="17" fillId="17" borderId="0" applyNumberFormat="0" applyBorder="0" applyAlignment="0" applyProtection="0"/>
    <xf numFmtId="0" fontId="29" fillId="60" borderId="0" applyNumberFormat="0" applyBorder="0" applyAlignment="0" applyProtection="0"/>
    <xf numFmtId="0" fontId="30" fillId="17" borderId="0" applyNumberFormat="0" applyBorder="0" applyAlignment="0" applyProtection="0"/>
    <xf numFmtId="0" fontId="29" fillId="60" borderId="0" applyNumberFormat="0" applyBorder="0" applyAlignment="0" applyProtection="0"/>
    <xf numFmtId="0" fontId="17" fillId="17"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7" fillId="51" borderId="0" applyNumberFormat="0" applyBorder="0" applyAlignment="0" applyProtection="0"/>
    <xf numFmtId="0" fontId="29" fillId="51" borderId="0" applyNumberFormat="0" applyBorder="0" applyAlignment="0" applyProtection="0"/>
    <xf numFmtId="0" fontId="30" fillId="21" borderId="0" applyNumberFormat="0" applyBorder="0" applyAlignment="0" applyProtection="0"/>
    <xf numFmtId="0" fontId="17" fillId="21" borderId="0" applyNumberFormat="0" applyBorder="0" applyAlignment="0" applyProtection="0"/>
    <xf numFmtId="0" fontId="29" fillId="51" borderId="0" applyNumberFormat="0" applyBorder="0" applyAlignment="0" applyProtection="0"/>
    <xf numFmtId="0" fontId="30" fillId="21" borderId="0" applyNumberFormat="0" applyBorder="0" applyAlignment="0" applyProtection="0"/>
    <xf numFmtId="0" fontId="29" fillId="51" borderId="0" applyNumberFormat="0" applyBorder="0" applyAlignment="0" applyProtection="0"/>
    <xf numFmtId="0" fontId="29" fillId="6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49" borderId="0" applyNumberFormat="0" applyBorder="0" applyAlignment="0" applyProtection="0"/>
    <xf numFmtId="0" fontId="30" fillId="25" borderId="0" applyNumberFormat="0" applyBorder="0" applyAlignment="0" applyProtection="0"/>
    <xf numFmtId="0" fontId="29" fillId="49" borderId="0" applyNumberFormat="0" applyBorder="0" applyAlignment="0" applyProtection="0"/>
    <xf numFmtId="0" fontId="17" fillId="25" borderId="0" applyNumberFormat="0" applyBorder="0" applyAlignment="0" applyProtection="0"/>
    <xf numFmtId="0" fontId="29" fillId="49" borderId="0" applyNumberFormat="0" applyBorder="0" applyAlignment="0" applyProtection="0"/>
    <xf numFmtId="0" fontId="30" fillId="25"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30" fillId="29" borderId="0" applyNumberFormat="0" applyBorder="0" applyAlignment="0" applyProtection="0"/>
    <xf numFmtId="0" fontId="29" fillId="50" borderId="0" applyNumberFormat="0" applyBorder="0" applyAlignment="0" applyProtection="0"/>
    <xf numFmtId="0" fontId="29" fillId="59" borderId="0" applyNumberFormat="0" applyBorder="0" applyAlignment="0" applyProtection="0"/>
    <xf numFmtId="0" fontId="17" fillId="29" borderId="0" applyNumberFormat="0" applyBorder="0" applyAlignment="0" applyProtection="0"/>
    <xf numFmtId="0" fontId="29" fillId="50" borderId="0" applyNumberFormat="0" applyBorder="0" applyAlignment="0" applyProtection="0"/>
    <xf numFmtId="0" fontId="30" fillId="29" borderId="0" applyNumberFormat="0" applyBorder="0" applyAlignment="0" applyProtection="0"/>
    <xf numFmtId="0" fontId="29" fillId="50" borderId="0" applyNumberFormat="0" applyBorder="0" applyAlignment="0" applyProtection="0"/>
    <xf numFmtId="0" fontId="17" fillId="29"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8" fillId="5" borderId="4" applyNumberFormat="0" applyAlignment="0" applyProtection="0"/>
    <xf numFmtId="0" fontId="47" fillId="39" borderId="10" applyNumberFormat="0" applyAlignment="0" applyProtection="0"/>
    <xf numFmtId="0" fontId="47" fillId="46" borderId="10" applyNumberFormat="0" applyAlignment="0" applyProtection="0"/>
    <xf numFmtId="0" fontId="9" fillId="5" borderId="4"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8" fillId="5" borderId="4" applyNumberFormat="0" applyAlignment="0" applyProtection="0"/>
    <xf numFmtId="0" fontId="47" fillId="39" borderId="10" applyNumberFormat="0" applyAlignment="0" applyProtection="0"/>
    <xf numFmtId="0" fontId="9" fillId="5" borderId="4"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47" fillId="39" borderId="10" applyNumberFormat="0" applyAlignment="0" applyProtection="0"/>
    <xf numFmtId="0" fontId="23" fillId="0" borderId="0"/>
    <xf numFmtId="0" fontId="22" fillId="0" borderId="0" applyNumberFormat="0" applyFill="0" applyBorder="0" applyAlignment="0" applyProtection="0"/>
    <xf numFmtId="0" fontId="22" fillId="0" borderId="0" applyNumberFormat="0" applyFill="0" applyBorder="0" applyAlignment="0" applyProtection="0"/>
    <xf numFmtId="0" fontId="23" fillId="0" borderId="0"/>
    <xf numFmtId="169" fontId="22" fillId="0" borderId="0" applyFont="0" applyFill="0" applyBorder="0" applyAlignment="0" applyProtection="0"/>
    <xf numFmtId="0" fontId="22" fillId="0" borderId="0" applyNumberFormat="0" applyFill="0" applyBorder="0" applyAlignment="0" applyProtection="0"/>
    <xf numFmtId="170" fontId="22" fillId="0" borderId="0" applyFont="0" applyFill="0" applyBorder="0" applyAlignment="0" applyProtection="0"/>
    <xf numFmtId="171" fontId="27" fillId="0" borderId="0" applyFont="0" applyFill="0" applyBorder="0" applyAlignment="0" applyProtection="0"/>
    <xf numFmtId="172" fontId="22" fillId="0" borderId="0" applyFont="0" applyFill="0" applyBorder="0" applyAlignment="0" applyProtection="0"/>
    <xf numFmtId="170" fontId="22" fillId="0" borderId="0" applyFont="0" applyFill="0" applyBorder="0" applyAlignment="0" applyProtection="0"/>
    <xf numFmtId="173" fontId="22" fillId="0" borderId="0" applyFont="0" applyFill="0" applyBorder="0" applyAlignment="0" applyProtection="0"/>
    <xf numFmtId="174"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4" fontId="22" fillId="0" borderId="0" applyFont="0" applyFill="0" applyBorder="0" applyAlignment="0" applyProtection="0"/>
    <xf numFmtId="170" fontId="22" fillId="0" borderId="0" applyFont="0" applyFill="0" applyBorder="0" applyAlignment="0" applyProtection="0"/>
    <xf numFmtId="170" fontId="49"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4" fontId="22" fillId="0" borderId="0" applyFont="0" applyFill="0" applyBorder="0" applyAlignment="0" applyProtection="0"/>
    <xf numFmtId="170" fontId="42" fillId="0" borderId="0" applyFont="0" applyFill="0" applyBorder="0" applyAlignment="0" applyProtection="0"/>
    <xf numFmtId="2" fontId="42" fillId="0" borderId="0" applyFont="0" applyFill="0" applyBorder="0" applyAlignment="0" applyProtection="0"/>
    <xf numFmtId="0" fontId="50" fillId="0" borderId="0"/>
    <xf numFmtId="0" fontId="51"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3" fillId="0" borderId="0" applyNumberFormat="0" applyFill="0" applyBorder="0" applyAlignment="0" applyProtection="0"/>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8" fillId="0" borderId="0" applyNumberFormat="0" applyFill="0" applyBorder="0" applyAlignment="0" applyProtection="0"/>
    <xf numFmtId="0" fontId="59"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53" fillId="0" borderId="0" applyNumberFormat="0" applyFill="0" applyBorder="0" applyAlignment="0" applyProtection="0"/>
    <xf numFmtId="0" fontId="58" fillId="0" borderId="0" applyNumberFormat="0" applyFill="0" applyBorder="0" applyAlignment="0" applyProtection="0"/>
    <xf numFmtId="0" fontId="54" fillId="0" borderId="0" applyNumberFormat="0" applyFill="0" applyBorder="0" applyAlignment="0" applyProtection="0">
      <alignment vertical="top"/>
      <protection locked="0"/>
    </xf>
    <xf numFmtId="0" fontId="53" fillId="0" borderId="0" applyNumberFormat="0" applyFill="0" applyBorder="0" applyAlignment="0" applyProtection="0"/>
    <xf numFmtId="0" fontId="54" fillId="0" borderId="0" applyNumberFormat="0" applyFill="0" applyBorder="0" applyAlignment="0" applyProtection="0">
      <alignment vertical="top"/>
      <protection locked="0"/>
    </xf>
    <xf numFmtId="0" fontId="53" fillId="0" borderId="0" applyNumberFormat="0" applyFill="0" applyBorder="0" applyAlignment="0" applyProtection="0"/>
    <xf numFmtId="0" fontId="62" fillId="0" borderId="0" applyNumberFormat="0" applyFill="0" applyBorder="0" applyAlignment="0" applyProtection="0"/>
    <xf numFmtId="0" fontId="53" fillId="0" borderId="0" applyNumberFormat="0" applyFill="0" applyBorder="0" applyAlignment="0" applyProtection="0"/>
    <xf numFmtId="0" fontId="63"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4"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37" borderId="0" applyNumberFormat="0" applyBorder="0" applyAlignment="0" applyProtection="0"/>
    <xf numFmtId="0" fontId="67" fillId="3" borderId="0" applyNumberFormat="0" applyBorder="0" applyAlignment="0" applyProtection="0"/>
    <xf numFmtId="0" fontId="66" fillId="37" borderId="0" applyNumberFormat="0" applyBorder="0" applyAlignment="0" applyProtection="0"/>
    <xf numFmtId="0" fontId="66" fillId="42" borderId="0" applyNumberFormat="0" applyBorder="0" applyAlignment="0" applyProtection="0"/>
    <xf numFmtId="0" fontId="7" fillId="3" borderId="0" applyNumberFormat="0" applyBorder="0" applyAlignment="0" applyProtection="0"/>
    <xf numFmtId="0" fontId="66" fillId="37" borderId="0" applyNumberFormat="0" applyBorder="0" applyAlignment="0" applyProtection="0"/>
    <xf numFmtId="0" fontId="67" fillId="3" borderId="0" applyNumberFormat="0" applyBorder="0" applyAlignment="0" applyProtection="0"/>
    <xf numFmtId="0" fontId="66" fillId="37" borderId="0" applyNumberFormat="0" applyBorder="0" applyAlignment="0" applyProtection="0"/>
    <xf numFmtId="0" fontId="7" fillId="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58" fillId="0" borderId="0" applyNumberFormat="0" applyFill="0" applyBorder="0" applyAlignment="0" applyProtection="0">
      <alignment vertical="top"/>
      <protection locked="0"/>
    </xf>
    <xf numFmtId="40" fontId="68" fillId="0" borderId="0" applyFill="0" applyBorder="0" applyProtection="0">
      <alignment horizontal="right"/>
    </xf>
    <xf numFmtId="176" fontId="22" fillId="0" borderId="0" applyFill="0" applyBorder="0" applyAlignment="0" applyProtection="0"/>
    <xf numFmtId="164" fontId="1" fillId="0" borderId="0" applyFont="0" applyFill="0" applyBorder="0" applyAlignment="0" applyProtection="0"/>
    <xf numFmtId="177" fontId="22" fillId="0" borderId="0" applyFont="0" applyFill="0" applyBorder="0" applyAlignment="0" applyProtection="0"/>
    <xf numFmtId="41" fontId="1" fillId="0" borderId="0" applyFont="0" applyFill="0" applyBorder="0" applyAlignment="0" applyProtection="0"/>
    <xf numFmtId="178" fontId="22" fillId="0" borderId="0" applyFont="0" applyFill="0" applyBorder="0" applyAlignment="0" applyProtection="0"/>
    <xf numFmtId="179"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9"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9" fontId="22" fillId="0" borderId="0" applyFont="0" applyFill="0" applyBorder="0" applyAlignment="0" applyProtection="0"/>
    <xf numFmtId="180" fontId="22" fillId="0" borderId="0" applyFont="0" applyFill="0" applyBorder="0" applyAlignment="0" applyProtection="0"/>
    <xf numFmtId="169"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22" fillId="0" borderId="0" applyFont="0" applyFill="0" applyBorder="0" applyAlignment="0" applyProtection="0"/>
    <xf numFmtId="182"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82"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1"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1" fillId="0" borderId="0" applyFont="0" applyFill="0" applyBorder="0" applyAlignment="0" applyProtection="0"/>
    <xf numFmtId="166" fontId="69" fillId="0" borderId="0" applyFont="0" applyFill="0" applyBorder="0" applyAlignment="0" applyProtection="0"/>
    <xf numFmtId="166" fontId="1" fillId="0" borderId="0" applyFont="0" applyFill="0" applyBorder="0" applyAlignment="0" applyProtection="0"/>
    <xf numFmtId="166" fontId="69" fillId="0" borderId="0" applyFont="0" applyFill="0" applyBorder="0" applyAlignment="0" applyProtection="0"/>
    <xf numFmtId="169"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9" fontId="22" fillId="0" borderId="0" applyFont="0" applyFill="0" applyBorder="0" applyAlignment="0" applyProtection="0"/>
    <xf numFmtId="182"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9"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22" fillId="0" borderId="0" applyFont="0" applyFill="0" applyBorder="0" applyAlignment="0" applyProtection="0"/>
    <xf numFmtId="169" fontId="22"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9"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82" fontId="1"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82" fontId="1" fillId="0" borderId="0" applyFont="0" applyFill="0" applyBorder="0" applyAlignment="0" applyProtection="0"/>
    <xf numFmtId="169"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7" fillId="0" borderId="0" applyFont="0" applyFill="0" applyBorder="0" applyAlignment="0" applyProtection="0"/>
    <xf numFmtId="166" fontId="23"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66" fontId="27" fillId="0" borderId="0" applyFont="0" applyFill="0" applyBorder="0" applyAlignment="0" applyProtection="0"/>
    <xf numFmtId="166" fontId="1" fillId="0" borderId="0" applyFont="0" applyFill="0" applyBorder="0" applyAlignment="0" applyProtection="0"/>
    <xf numFmtId="0" fontId="22" fillId="0" borderId="0" applyFont="0" applyFill="0" applyBorder="0" applyAlignment="0" applyProtection="0"/>
    <xf numFmtId="166" fontId="1" fillId="0" borderId="0" applyFont="0" applyFill="0" applyBorder="0" applyAlignment="0" applyProtection="0"/>
    <xf numFmtId="180" fontId="22" fillId="0" borderId="0" applyFont="0" applyFill="0" applyBorder="0" applyAlignment="0" applyProtection="0"/>
    <xf numFmtId="166" fontId="27"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66" fontId="1" fillId="0" borderId="0" applyFont="0" applyFill="0" applyBorder="0" applyAlignment="0" applyProtection="0"/>
    <xf numFmtId="181" fontId="27" fillId="0" borderId="0" applyFont="0" applyFill="0" applyBorder="0" applyAlignment="0" applyProtection="0"/>
    <xf numFmtId="180" fontId="22" fillId="0" borderId="0" applyFont="0" applyFill="0" applyBorder="0" applyAlignment="0" applyProtection="0"/>
    <xf numFmtId="166" fontId="27" fillId="0" borderId="0" applyFont="0" applyFill="0" applyBorder="0" applyAlignment="0" applyProtection="0"/>
    <xf numFmtId="182" fontId="22" fillId="0" borderId="0" applyFont="0" applyFill="0" applyBorder="0" applyAlignment="0" applyProtection="0"/>
    <xf numFmtId="181" fontId="22" fillId="0" borderId="0" applyFont="0" applyFill="0" applyBorder="0" applyAlignment="0" applyProtection="0"/>
    <xf numFmtId="182" fontId="27" fillId="0" borderId="0" applyFont="0" applyFill="0" applyBorder="0" applyAlignment="0" applyProtection="0"/>
    <xf numFmtId="169"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9" fontId="22" fillId="0" borderId="0" applyFont="0" applyFill="0" applyBorder="0" applyAlignment="0" applyProtection="0"/>
    <xf numFmtId="166" fontId="1"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85" fontId="27" fillId="0" borderId="0" applyFont="0" applyFill="0" applyBorder="0" applyAlignment="0" applyProtection="0"/>
    <xf numFmtId="167" fontId="22" fillId="0" borderId="0" applyFont="0" applyFill="0" applyBorder="0" applyAlignment="0" applyProtection="0"/>
    <xf numFmtId="182" fontId="27" fillId="0" borderId="0" applyFont="0" applyFill="0" applyBorder="0" applyAlignment="0" applyProtection="0"/>
    <xf numFmtId="166" fontId="22" fillId="0" borderId="0" applyFont="0" applyFill="0" applyBorder="0" applyAlignment="0" applyProtection="0"/>
    <xf numFmtId="186" fontId="42" fillId="0" borderId="0" applyFont="0" applyFill="0" applyBorder="0" applyAlignment="0" applyProtection="0"/>
    <xf numFmtId="182" fontId="27" fillId="0" borderId="0" applyFont="0" applyFill="0" applyBorder="0" applyAlignment="0" applyProtection="0"/>
    <xf numFmtId="182" fontId="27" fillId="0" borderId="0" applyFont="0" applyFill="0" applyBorder="0" applyAlignment="0" applyProtection="0"/>
    <xf numFmtId="182" fontId="27"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22"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82" fontId="1"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66" fontId="69"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82" fontId="1" fillId="0" borderId="0" applyFont="0" applyFill="0" applyBorder="0" applyAlignment="0" applyProtection="0"/>
    <xf numFmtId="180" fontId="22" fillId="0" borderId="0" applyFont="0" applyFill="0" applyBorder="0" applyAlignment="0" applyProtection="0"/>
    <xf numFmtId="166" fontId="1" fillId="0" borderId="0" applyFont="0" applyFill="0" applyBorder="0" applyAlignment="0" applyProtection="0"/>
    <xf numFmtId="187" fontId="22" fillId="0" borderId="0" applyFont="0" applyFill="0" applyBorder="0" applyAlignment="0" applyProtection="0"/>
    <xf numFmtId="180" fontId="22" fillId="0" borderId="0" applyFont="0" applyFill="0" applyBorder="0" applyAlignment="0" applyProtection="0"/>
    <xf numFmtId="183" fontId="22" fillId="0" borderId="0" applyFont="0" applyFill="0" applyBorder="0" applyAlignment="0" applyProtection="0"/>
    <xf numFmtId="169" fontId="22" fillId="0" borderId="0" applyFont="0" applyFill="0" applyBorder="0" applyAlignment="0" applyProtection="0"/>
    <xf numFmtId="180" fontId="22" fillId="0" borderId="0" applyFont="0" applyFill="0" applyBorder="0" applyAlignment="0" applyProtection="0"/>
    <xf numFmtId="188" fontId="22" fillId="0" borderId="0" applyFont="0" applyFill="0" applyBorder="0" applyAlignment="0" applyProtection="0"/>
    <xf numFmtId="166" fontId="22" fillId="0" borderId="0" applyFont="0" applyFill="0" applyBorder="0" applyAlignment="0" applyProtection="0"/>
    <xf numFmtId="0" fontId="27" fillId="0" borderId="0" applyFont="0" applyFill="0" applyBorder="0" applyAlignment="0" applyProtection="0"/>
    <xf numFmtId="186"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6" fontId="69"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69"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1" fillId="0" borderId="0" applyFont="0" applyFill="0" applyBorder="0" applyAlignment="0" applyProtection="0"/>
    <xf numFmtId="169"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80"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9"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82"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1"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89"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43"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25" fillId="0" borderId="0" applyFont="0" applyFill="0" applyBorder="0" applyAlignment="0" applyProtection="0"/>
    <xf numFmtId="182" fontId="1"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9"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1"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82"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84" fontId="22" fillId="0" borderId="0" applyFont="0" applyFill="0" applyBorder="0" applyAlignment="0" applyProtection="0"/>
    <xf numFmtId="169" fontId="22" fillId="0" borderId="0" applyFont="0" applyFill="0" applyBorder="0" applyAlignment="0" applyProtection="0"/>
    <xf numFmtId="166" fontId="27"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82" fontId="27" fillId="0" borderId="0" applyFont="0" applyFill="0" applyBorder="0" applyAlignment="0" applyProtection="0"/>
    <xf numFmtId="182" fontId="27"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9" fontId="22" fillId="0" borderId="0" applyFont="0" applyFill="0" applyBorder="0" applyAlignment="0" applyProtection="0"/>
    <xf numFmtId="182" fontId="27" fillId="0" borderId="0" applyFont="0" applyFill="0" applyBorder="0" applyAlignment="0" applyProtection="0"/>
    <xf numFmtId="186" fontId="22" fillId="0" borderId="0" applyFont="0" applyFill="0" applyBorder="0" applyAlignment="0" applyProtection="0"/>
    <xf numFmtId="169"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9" fontId="22" fillId="0" borderId="0" applyFont="0" applyFill="0" applyBorder="0" applyAlignment="0" applyProtection="0"/>
    <xf numFmtId="166" fontId="1" fillId="0" borderId="0" applyFont="0" applyFill="0" applyBorder="0" applyAlignment="0" applyProtection="0"/>
    <xf numFmtId="182" fontId="27" fillId="0" borderId="0" applyFont="0" applyFill="0" applyBorder="0" applyAlignment="0" applyProtection="0"/>
    <xf numFmtId="186" fontId="22" fillId="0" borderId="0" applyFont="0" applyFill="0" applyBorder="0" applyAlignment="0" applyProtection="0"/>
    <xf numFmtId="166" fontId="1" fillId="0" borderId="0" applyFont="0" applyFill="0" applyBorder="0" applyAlignment="0" applyProtection="0"/>
    <xf numFmtId="182" fontId="27" fillId="0" borderId="0" applyFont="0" applyFill="0" applyBorder="0" applyAlignment="0" applyProtection="0"/>
    <xf numFmtId="186" fontId="22" fillId="0" borderId="0" applyFont="0" applyFill="0" applyBorder="0" applyAlignment="0" applyProtection="0"/>
    <xf numFmtId="166" fontId="27" fillId="0" borderId="0" applyFont="0" applyFill="0" applyBorder="0" applyAlignment="0" applyProtection="0"/>
    <xf numFmtId="182" fontId="1"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6" fontId="69"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1"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90"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9"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1"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83"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82" fontId="27" fillId="0" borderId="0" applyFont="0" applyFill="0" applyBorder="0" applyAlignment="0" applyProtection="0"/>
    <xf numFmtId="182" fontId="27" fillId="0" borderId="0" applyFont="0" applyFill="0" applyBorder="0" applyAlignment="0" applyProtection="0"/>
    <xf numFmtId="190"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90"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82" fontId="27"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83"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9" fontId="22"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6" fontId="23"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6" fontId="22" fillId="0" borderId="0" applyFont="0" applyFill="0" applyBorder="0" applyAlignment="0" applyProtection="0"/>
    <xf numFmtId="182" fontId="27" fillId="0" borderId="0" applyFont="0" applyFill="0" applyBorder="0" applyAlignment="0" applyProtection="0"/>
    <xf numFmtId="182" fontId="27" fillId="0" borderId="0" applyFont="0" applyFill="0" applyBorder="0" applyAlignment="0" applyProtection="0"/>
    <xf numFmtId="190" fontId="22" fillId="0" borderId="0" applyFont="0" applyFill="0" applyBorder="0" applyAlignment="0" applyProtection="0"/>
    <xf numFmtId="166" fontId="1" fillId="0" borderId="0" applyFont="0" applyFill="0" applyBorder="0" applyAlignment="0" applyProtection="0"/>
    <xf numFmtId="190" fontId="22" fillId="0" borderId="0" applyFont="0" applyFill="0" applyBorder="0" applyAlignment="0" applyProtection="0"/>
    <xf numFmtId="182" fontId="27" fillId="0" borderId="0" applyFont="0" applyFill="0" applyBorder="0" applyAlignment="0" applyProtection="0"/>
    <xf numFmtId="166" fontId="1" fillId="0" borderId="0" applyFont="0" applyFill="0" applyBorder="0" applyAlignment="0" applyProtection="0"/>
    <xf numFmtId="183" fontId="22" fillId="0" borderId="0" applyFont="0" applyFill="0" applyBorder="0" applyAlignment="0" applyProtection="0"/>
    <xf numFmtId="169" fontId="22" fillId="0" borderId="0" applyFont="0" applyFill="0" applyBorder="0" applyAlignment="0" applyProtection="0"/>
    <xf numFmtId="182" fontId="1" fillId="0" borderId="0" applyFont="0" applyFill="0" applyBorder="0" applyAlignment="0" applyProtection="0"/>
    <xf numFmtId="169" fontId="22" fillId="0" borderId="0" applyFont="0" applyFill="0" applyBorder="0" applyAlignment="0" applyProtection="0"/>
    <xf numFmtId="166" fontId="22" fillId="0" borderId="0" applyFont="0" applyFill="0" applyBorder="0" applyAlignment="0" applyProtection="0"/>
    <xf numFmtId="169" fontId="22" fillId="0" borderId="0" applyFont="0" applyFill="0" applyBorder="0" applyAlignment="0" applyProtection="0"/>
    <xf numFmtId="166" fontId="22" fillId="0" borderId="0" applyFont="0" applyFill="0" applyBorder="0" applyAlignment="0" applyProtection="0"/>
    <xf numFmtId="169" fontId="22" fillId="0" borderId="0" applyFont="0" applyFill="0" applyBorder="0" applyAlignment="0" applyProtection="0"/>
    <xf numFmtId="166" fontId="22" fillId="0" borderId="0" applyFont="0" applyFill="0" applyBorder="0" applyAlignment="0" applyProtection="0"/>
    <xf numFmtId="169" fontId="22" fillId="0" borderId="0" applyFont="0" applyFill="0" applyBorder="0" applyAlignment="0" applyProtection="0"/>
    <xf numFmtId="166" fontId="22" fillId="0" borderId="0" applyFont="0" applyFill="0" applyBorder="0" applyAlignment="0" applyProtection="0"/>
    <xf numFmtId="169"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82" fontId="1" fillId="0" borderId="0" applyFont="0" applyFill="0" applyBorder="0" applyAlignment="0" applyProtection="0"/>
    <xf numFmtId="166" fontId="22" fillId="0" borderId="0" applyFont="0" applyFill="0" applyBorder="0" applyAlignment="0" applyProtection="0"/>
    <xf numFmtId="182" fontId="1" fillId="0" borderId="0" applyFont="0" applyFill="0" applyBorder="0" applyAlignment="0" applyProtection="0"/>
    <xf numFmtId="166"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66" fontId="22" fillId="0" borderId="0" applyFont="0" applyFill="0" applyBorder="0" applyAlignment="0" applyProtection="0"/>
    <xf numFmtId="169" fontId="22"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22" fillId="0" borderId="0" applyFont="0" applyFill="0" applyBorder="0" applyAlignment="0" applyProtection="0"/>
    <xf numFmtId="182" fontId="1" fillId="0" borderId="0" applyFont="0" applyFill="0" applyBorder="0" applyAlignment="0" applyProtection="0"/>
    <xf numFmtId="166" fontId="22" fillId="0" borderId="0" applyFont="0" applyFill="0" applyBorder="0" applyAlignment="0" applyProtection="0"/>
    <xf numFmtId="182" fontId="1" fillId="0" borderId="0" applyFont="0" applyFill="0" applyBorder="0" applyAlignment="0" applyProtection="0"/>
    <xf numFmtId="166" fontId="22" fillId="0" borderId="0" applyFont="0" applyFill="0" applyBorder="0" applyAlignment="0" applyProtection="0"/>
    <xf numFmtId="182" fontId="1" fillId="0" borderId="0" applyFont="0" applyFill="0" applyBorder="0" applyAlignment="0" applyProtection="0"/>
    <xf numFmtId="166" fontId="22" fillId="0" borderId="0" applyFont="0" applyFill="0" applyBorder="0" applyAlignment="0" applyProtection="0"/>
    <xf numFmtId="182" fontId="1" fillId="0" borderId="0" applyFont="0" applyFill="0" applyBorder="0" applyAlignment="0" applyProtection="0"/>
    <xf numFmtId="166" fontId="22" fillId="0" borderId="0" applyFont="0" applyFill="0" applyBorder="0" applyAlignment="0" applyProtection="0"/>
    <xf numFmtId="182" fontId="1" fillId="0" borderId="0" applyFont="0" applyFill="0" applyBorder="0" applyAlignment="0" applyProtection="0"/>
    <xf numFmtId="166" fontId="22" fillId="0" borderId="0" applyFont="0" applyFill="0" applyBorder="0" applyAlignment="0" applyProtection="0"/>
    <xf numFmtId="182" fontId="1" fillId="0" borderId="0" applyFont="0" applyFill="0" applyBorder="0" applyAlignment="0" applyProtection="0"/>
    <xf numFmtId="166" fontId="22" fillId="0" borderId="0" applyFont="0" applyFill="0" applyBorder="0" applyAlignment="0" applyProtection="0"/>
    <xf numFmtId="182" fontId="1" fillId="0" borderId="0" applyFont="0" applyFill="0" applyBorder="0" applyAlignment="0" applyProtection="0"/>
    <xf numFmtId="166" fontId="22" fillId="0" borderId="0" applyFont="0" applyFill="0" applyBorder="0" applyAlignment="0" applyProtection="0"/>
    <xf numFmtId="182" fontId="1" fillId="0" borderId="0" applyFont="0" applyFill="0" applyBorder="0" applyAlignment="0" applyProtection="0"/>
    <xf numFmtId="166" fontId="22" fillId="0" borderId="0" applyFont="0" applyFill="0" applyBorder="0" applyAlignment="0" applyProtection="0"/>
    <xf numFmtId="166" fontId="23"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3" fontId="70" fillId="0" borderId="0" applyNumberFormat="0">
      <alignment horizontal="right"/>
    </xf>
    <xf numFmtId="0" fontId="71" fillId="46" borderId="0" applyNumberFormat="0" applyBorder="0" applyAlignment="0" applyProtection="0"/>
    <xf numFmtId="0" fontId="72" fillId="4" borderId="0" applyNumberFormat="0" applyBorder="0" applyAlignment="0" applyProtection="0"/>
    <xf numFmtId="0" fontId="71" fillId="46" borderId="0" applyNumberFormat="0" applyBorder="0" applyAlignment="0" applyProtection="0"/>
    <xf numFmtId="0" fontId="73" fillId="46" borderId="0" applyNumberFormat="0" applyBorder="0" applyAlignment="0" applyProtection="0"/>
    <xf numFmtId="0" fontId="8" fillId="4" borderId="0" applyNumberFormat="0" applyBorder="0" applyAlignment="0" applyProtection="0"/>
    <xf numFmtId="0" fontId="72" fillId="4" borderId="0" applyNumberFormat="0" applyBorder="0" applyAlignment="0" applyProtection="0"/>
    <xf numFmtId="0" fontId="8" fillId="4" borderId="0" applyNumberFormat="0" applyBorder="0" applyAlignment="0" applyProtection="0"/>
    <xf numFmtId="0" fontId="71" fillId="46" borderId="0" applyNumberFormat="0" applyBorder="0" applyAlignment="0" applyProtection="0"/>
    <xf numFmtId="0" fontId="22" fillId="0" borderId="0"/>
    <xf numFmtId="0" fontId="1" fillId="0" borderId="0"/>
    <xf numFmtId="0" fontId="1" fillId="0" borderId="0"/>
    <xf numFmtId="0" fontId="23" fillId="0" borderId="0"/>
    <xf numFmtId="0" fontId="22" fillId="0" borderId="0"/>
    <xf numFmtId="0" fontId="7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22" fillId="0" borderId="0"/>
    <xf numFmtId="0" fontId="1" fillId="0" borderId="0"/>
    <xf numFmtId="0" fontId="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 fillId="0" borderId="0"/>
    <xf numFmtId="0" fontId="69" fillId="0" borderId="0"/>
    <xf numFmtId="0" fontId="69" fillId="0" borderId="0"/>
    <xf numFmtId="0" fontId="69" fillId="0" borderId="0"/>
    <xf numFmtId="0" fontId="69" fillId="0" borderId="0"/>
    <xf numFmtId="0" fontId="23" fillId="0" borderId="0"/>
    <xf numFmtId="0" fontId="69" fillId="0" borderId="0"/>
    <xf numFmtId="0" fontId="69" fillId="0" borderId="0"/>
    <xf numFmtId="0" fontId="69" fillId="0" borderId="0"/>
    <xf numFmtId="0" fontId="69" fillId="0" borderId="0"/>
    <xf numFmtId="170" fontId="2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22" fillId="0" borderId="0"/>
    <xf numFmtId="0" fontId="1" fillId="0" borderId="0"/>
    <xf numFmtId="0" fontId="1" fillId="0" borderId="0"/>
    <xf numFmtId="0" fontId="22" fillId="0" borderId="0"/>
    <xf numFmtId="170" fontId="22"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22" fillId="0" borderId="0"/>
    <xf numFmtId="0" fontId="22" fillId="0" borderId="0"/>
    <xf numFmtId="0" fontId="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70" fontId="22" fillId="0" borderId="0"/>
    <xf numFmtId="0" fontId="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22" fillId="0" borderId="0"/>
    <xf numFmtId="0" fontId="22" fillId="0" borderId="0"/>
    <xf numFmtId="170" fontId="22" fillId="0" borderId="0"/>
    <xf numFmtId="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2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2" fillId="0" borderId="0"/>
    <xf numFmtId="0" fontId="69" fillId="0" borderId="0"/>
    <xf numFmtId="0" fontId="69" fillId="0" borderId="0"/>
    <xf numFmtId="0" fontId="69" fillId="0" borderId="0"/>
    <xf numFmtId="0" fontId="69" fillId="0" borderId="0"/>
    <xf numFmtId="0" fontId="23" fillId="0" borderId="0"/>
    <xf numFmtId="0" fontId="69" fillId="0" borderId="0"/>
    <xf numFmtId="0" fontId="69" fillId="0" borderId="0"/>
    <xf numFmtId="0" fontId="69" fillId="0" borderId="0"/>
    <xf numFmtId="0" fontId="6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23" fillId="0" borderId="0"/>
    <xf numFmtId="0" fontId="2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2" fillId="0" borderId="0"/>
    <xf numFmtId="0" fontId="69" fillId="0" borderId="0"/>
    <xf numFmtId="0" fontId="69" fillId="0" borderId="0"/>
    <xf numFmtId="0" fontId="69" fillId="0" borderId="0"/>
    <xf numFmtId="0" fontId="69" fillId="0" borderId="0"/>
    <xf numFmtId="0" fontId="23" fillId="0" borderId="0"/>
    <xf numFmtId="0" fontId="69" fillId="0" borderId="0"/>
    <xf numFmtId="0" fontId="69" fillId="0" borderId="0"/>
    <xf numFmtId="0" fontId="1" fillId="0" borderId="0"/>
    <xf numFmtId="0" fontId="69" fillId="0" borderId="0"/>
    <xf numFmtId="0" fontId="6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22"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22" fillId="0" borderId="0"/>
    <xf numFmtId="0" fontId="22" fillId="0" borderId="0"/>
    <xf numFmtId="0" fontId="22" fillId="0" borderId="0"/>
    <xf numFmtId="170" fontId="1" fillId="0" borderId="0"/>
    <xf numFmtId="170" fontId="1" fillId="0" borderId="0"/>
    <xf numFmtId="0" fontId="69" fillId="0" borderId="0"/>
    <xf numFmtId="0" fontId="69" fillId="0" borderId="0"/>
    <xf numFmtId="0" fontId="69" fillId="0" borderId="0"/>
    <xf numFmtId="0" fontId="69" fillId="0" borderId="0"/>
    <xf numFmtId="0" fontId="1" fillId="0" borderId="0"/>
    <xf numFmtId="0" fontId="69" fillId="0" borderId="0"/>
    <xf numFmtId="0" fontId="69" fillId="0" borderId="0"/>
    <xf numFmtId="0" fontId="22" fillId="0" borderId="0"/>
    <xf numFmtId="0" fontId="69" fillId="0" borderId="0"/>
    <xf numFmtId="0" fontId="69" fillId="0" borderId="0"/>
    <xf numFmtId="170" fontId="1" fillId="0" borderId="0"/>
    <xf numFmtId="17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22" fillId="0" borderId="0"/>
    <xf numFmtId="0" fontId="23" fillId="0" borderId="0"/>
    <xf numFmtId="0" fontId="22" fillId="0" borderId="0" applyNumberFormat="0" applyFill="0" applyBorder="0" applyAlignment="0" applyProtection="0"/>
    <xf numFmtId="0" fontId="22" fillId="0" borderId="0"/>
    <xf numFmtId="0" fontId="75" fillId="0" borderId="0"/>
    <xf numFmtId="0" fontId="1" fillId="0" borderId="0"/>
    <xf numFmtId="0" fontId="1" fillId="0" borderId="0"/>
    <xf numFmtId="0" fontId="75" fillId="0" borderId="0"/>
    <xf numFmtId="0" fontId="1" fillId="0" borderId="0"/>
    <xf numFmtId="0" fontId="75" fillId="0" borderId="0"/>
    <xf numFmtId="0" fontId="22" fillId="0" borderId="0"/>
    <xf numFmtId="0" fontId="22" fillId="0" borderId="0"/>
    <xf numFmtId="0" fontId="23" fillId="0" borderId="0"/>
    <xf numFmtId="0" fontId="22" fillId="0" borderId="0"/>
    <xf numFmtId="0" fontId="22" fillId="0" borderId="0"/>
    <xf numFmtId="0" fontId="22" fillId="0" borderId="0"/>
    <xf numFmtId="0" fontId="23" fillId="0" borderId="0"/>
    <xf numFmtId="170" fontId="22" fillId="0" borderId="0"/>
    <xf numFmtId="170" fontId="22" fillId="0" borderId="0"/>
    <xf numFmtId="0" fontId="22" fillId="0" borderId="0"/>
    <xf numFmtId="0" fontId="1" fillId="0" borderId="0"/>
    <xf numFmtId="0" fontId="23" fillId="0" borderId="0"/>
    <xf numFmtId="0" fontId="22" fillId="0" borderId="0"/>
    <xf numFmtId="170" fontId="1" fillId="0" borderId="0"/>
    <xf numFmtId="170" fontId="1" fillId="0" borderId="0"/>
    <xf numFmtId="0" fontId="69" fillId="0" borderId="0"/>
    <xf numFmtId="0" fontId="69" fillId="0" borderId="0"/>
    <xf numFmtId="0" fontId="76" fillId="0" borderId="0"/>
    <xf numFmtId="0" fontId="69" fillId="0" borderId="0"/>
    <xf numFmtId="0" fontId="22" fillId="0" borderId="0"/>
    <xf numFmtId="0" fontId="69" fillId="0" borderId="0"/>
    <xf numFmtId="170" fontId="1" fillId="0" borderId="0"/>
    <xf numFmtId="170" fontId="1" fillId="0" borderId="0"/>
    <xf numFmtId="0" fontId="76" fillId="0" borderId="0"/>
    <xf numFmtId="0" fontId="22" fillId="0" borderId="0"/>
    <xf numFmtId="0" fontId="1" fillId="0" borderId="0"/>
    <xf numFmtId="170" fontId="1" fillId="0" borderId="0"/>
    <xf numFmtId="0" fontId="22" fillId="0" borderId="0"/>
    <xf numFmtId="0" fontId="69" fillId="0" borderId="0"/>
    <xf numFmtId="0" fontId="69" fillId="0" borderId="0"/>
    <xf numFmtId="170" fontId="1" fillId="0" borderId="0"/>
    <xf numFmtId="0" fontId="22" fillId="0" borderId="0"/>
    <xf numFmtId="0" fontId="1" fillId="0" borderId="0"/>
    <xf numFmtId="170" fontId="1" fillId="0" borderId="0"/>
    <xf numFmtId="0" fontId="22" fillId="0" borderId="0"/>
    <xf numFmtId="0" fontId="69" fillId="0" borderId="0"/>
    <xf numFmtId="170" fontId="1" fillId="0" borderId="0"/>
    <xf numFmtId="0" fontId="22" fillId="0" borderId="0"/>
    <xf numFmtId="170" fontId="1" fillId="0" borderId="0"/>
    <xf numFmtId="0" fontId="22" fillId="0" borderId="0"/>
    <xf numFmtId="170" fontId="1" fillId="0" borderId="0"/>
    <xf numFmtId="0" fontId="22" fillId="0" borderId="0"/>
    <xf numFmtId="170" fontId="1" fillId="0" borderId="0"/>
    <xf numFmtId="0" fontId="22" fillId="0" borderId="0"/>
    <xf numFmtId="170" fontId="1" fillId="0" borderId="0"/>
    <xf numFmtId="0" fontId="22" fillId="0" borderId="0"/>
    <xf numFmtId="0" fontId="77" fillId="0" borderId="0"/>
    <xf numFmtId="0" fontId="27" fillId="0" borderId="0"/>
    <xf numFmtId="0" fontId="1" fillId="0" borderId="0"/>
    <xf numFmtId="0" fontId="19"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27" fillId="0" borderId="0"/>
    <xf numFmtId="0" fontId="22" fillId="0" borderId="0"/>
    <xf numFmtId="0" fontId="1" fillId="0" borderId="0"/>
    <xf numFmtId="0" fontId="27" fillId="0" borderId="0"/>
    <xf numFmtId="37" fontId="78" fillId="0" borderId="0"/>
    <xf numFmtId="0" fontId="1" fillId="0" borderId="0"/>
    <xf numFmtId="0" fontId="23"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0" fontId="22" fillId="0" borderId="0"/>
    <xf numFmtId="0" fontId="22" fillId="0" borderId="0"/>
    <xf numFmtId="0" fontId="27" fillId="0" borderId="0"/>
    <xf numFmtId="0" fontId="22" fillId="0" borderId="0"/>
    <xf numFmtId="0" fontId="1" fillId="0" borderId="0"/>
    <xf numFmtId="0" fontId="27" fillId="0" borderId="0"/>
    <xf numFmtId="37"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7" fillId="0" borderId="0"/>
    <xf numFmtId="0" fontId="1" fillId="0" borderId="0"/>
    <xf numFmtId="0" fontId="77" fillId="0" borderId="0"/>
    <xf numFmtId="170" fontId="22" fillId="0" borderId="0"/>
    <xf numFmtId="170" fontId="22" fillId="0" borderId="0"/>
    <xf numFmtId="170" fontId="22" fillId="0" borderId="0"/>
    <xf numFmtId="170" fontId="22" fillId="0" borderId="0"/>
    <xf numFmtId="170" fontId="22" fillId="0" borderId="0"/>
    <xf numFmtId="170" fontId="22" fillId="0" borderId="0"/>
    <xf numFmtId="0" fontId="77" fillId="0" borderId="0"/>
    <xf numFmtId="170" fontId="22" fillId="0" borderId="0"/>
    <xf numFmtId="0" fontId="77" fillId="0" borderId="0"/>
    <xf numFmtId="0" fontId="27" fillId="0" borderId="0"/>
    <xf numFmtId="0" fontId="1" fillId="0" borderId="0"/>
    <xf numFmtId="0" fontId="77" fillId="0" borderId="0"/>
    <xf numFmtId="170" fontId="22" fillId="0" borderId="0"/>
    <xf numFmtId="0" fontId="77" fillId="0" borderId="0"/>
    <xf numFmtId="170" fontId="22" fillId="0" borderId="0"/>
    <xf numFmtId="0" fontId="77" fillId="0" borderId="0"/>
    <xf numFmtId="0" fontId="77" fillId="0" borderId="0"/>
    <xf numFmtId="0" fontId="77" fillId="0" borderId="0"/>
    <xf numFmtId="0" fontId="77" fillId="0" borderId="0"/>
    <xf numFmtId="0" fontId="77" fillId="0" borderId="0"/>
    <xf numFmtId="0" fontId="77" fillId="0" borderId="0"/>
    <xf numFmtId="0" fontId="2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170" fontId="22" fillId="0" borderId="0"/>
    <xf numFmtId="0" fontId="77" fillId="0" borderId="0"/>
    <xf numFmtId="0" fontId="77" fillId="0" borderId="0"/>
    <xf numFmtId="0" fontId="77" fillId="0" borderId="0"/>
    <xf numFmtId="0" fontId="27" fillId="0" borderId="0"/>
    <xf numFmtId="0" fontId="1" fillId="0" borderId="0"/>
    <xf numFmtId="0" fontId="77" fillId="0" borderId="0"/>
    <xf numFmtId="170" fontId="22" fillId="0" borderId="0"/>
    <xf numFmtId="0" fontId="77" fillId="0" borderId="0"/>
    <xf numFmtId="170" fontId="22" fillId="0" borderId="0"/>
    <xf numFmtId="170" fontId="22" fillId="0" borderId="0"/>
    <xf numFmtId="0" fontId="77" fillId="0" borderId="0"/>
    <xf numFmtId="0" fontId="77" fillId="0" borderId="0"/>
    <xf numFmtId="0" fontId="77" fillId="0" borderId="0"/>
    <xf numFmtId="0" fontId="77" fillId="0" borderId="0"/>
    <xf numFmtId="0" fontId="19" fillId="0" borderId="0"/>
    <xf numFmtId="0" fontId="77" fillId="0" borderId="0"/>
    <xf numFmtId="0" fontId="77" fillId="0" borderId="0"/>
    <xf numFmtId="170" fontId="1" fillId="0" borderId="0"/>
    <xf numFmtId="0" fontId="25" fillId="0" borderId="0"/>
    <xf numFmtId="170" fontId="1" fillId="0" borderId="0"/>
    <xf numFmtId="0" fontId="25" fillId="0" borderId="0"/>
    <xf numFmtId="170" fontId="1" fillId="0" borderId="0"/>
    <xf numFmtId="0" fontId="25" fillId="0" borderId="0"/>
    <xf numFmtId="170" fontId="1" fillId="0" borderId="0"/>
    <xf numFmtId="0" fontId="25" fillId="0" borderId="0"/>
    <xf numFmtId="170" fontId="1" fillId="0" borderId="0"/>
    <xf numFmtId="0" fontId="25" fillId="0" borderId="0"/>
    <xf numFmtId="170" fontId="1" fillId="0" borderId="0"/>
    <xf numFmtId="170" fontId="1" fillId="0" borderId="0"/>
    <xf numFmtId="170" fontId="1" fillId="0" borderId="0"/>
    <xf numFmtId="170" fontId="1" fillId="0" borderId="0"/>
    <xf numFmtId="170" fontId="1" fillId="0" borderId="0"/>
    <xf numFmtId="0" fontId="22" fillId="0" borderId="0"/>
    <xf numFmtId="0" fontId="19" fillId="0" borderId="0"/>
    <xf numFmtId="0" fontId="22" fillId="0" borderId="0"/>
    <xf numFmtId="0" fontId="22" fillId="0" borderId="0"/>
    <xf numFmtId="0" fontId="1" fillId="0" borderId="0"/>
    <xf numFmtId="0" fontId="22" fillId="0" borderId="0"/>
    <xf numFmtId="0" fontId="22" fillId="0" borderId="0"/>
    <xf numFmtId="0" fontId="1" fillId="0" borderId="0"/>
    <xf numFmtId="0" fontId="1" fillId="0" borderId="0"/>
    <xf numFmtId="0" fontId="27" fillId="0" borderId="0"/>
    <xf numFmtId="0" fontId="25" fillId="0" borderId="0"/>
    <xf numFmtId="0" fontId="22" fillId="0" borderId="0"/>
    <xf numFmtId="0" fontId="22" fillId="0" borderId="0"/>
    <xf numFmtId="0" fontId="23" fillId="0" borderId="0"/>
    <xf numFmtId="170" fontId="22" fillId="0" borderId="0"/>
    <xf numFmtId="0" fontId="22" fillId="0" borderId="0"/>
    <xf numFmtId="0" fontId="27"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27" fillId="0" borderId="0"/>
    <xf numFmtId="0" fontId="74" fillId="0" borderId="0"/>
    <xf numFmtId="0" fontId="69" fillId="0" borderId="0"/>
    <xf numFmtId="0" fontId="2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7"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70" fontId="2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7" fillId="0" borderId="0"/>
    <xf numFmtId="0" fontId="69" fillId="0" borderId="0"/>
    <xf numFmtId="0" fontId="69" fillId="0" borderId="0"/>
    <xf numFmtId="0" fontId="69" fillId="0" borderId="0"/>
    <xf numFmtId="0" fontId="69" fillId="0" borderId="0"/>
    <xf numFmtId="0" fontId="27" fillId="0" borderId="0"/>
    <xf numFmtId="0" fontId="69" fillId="0" borderId="0"/>
    <xf numFmtId="0" fontId="69" fillId="0" borderId="0"/>
    <xf numFmtId="0" fontId="27" fillId="0" borderId="0"/>
    <xf numFmtId="0" fontId="6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27" fillId="0" borderId="0"/>
    <xf numFmtId="0" fontId="27" fillId="0" borderId="0"/>
    <xf numFmtId="0" fontId="27"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42" fillId="0" borderId="0"/>
    <xf numFmtId="0" fontId="1" fillId="0" borderId="0"/>
    <xf numFmtId="0" fontId="1" fillId="0" borderId="0"/>
    <xf numFmtId="0" fontId="22" fillId="0" borderId="0"/>
    <xf numFmtId="0" fontId="1" fillId="0" borderId="0"/>
    <xf numFmtId="0" fontId="25" fillId="0" borderId="0"/>
    <xf numFmtId="0" fontId="27" fillId="0" borderId="0"/>
    <xf numFmtId="170" fontId="22" fillId="0" borderId="0"/>
    <xf numFmtId="0" fontId="27" fillId="0" borderId="0"/>
    <xf numFmtId="0" fontId="23"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27" fillId="0" borderId="0"/>
    <xf numFmtId="0" fontId="27" fillId="0" borderId="0"/>
    <xf numFmtId="0" fontId="27" fillId="0" borderId="0"/>
    <xf numFmtId="0" fontId="69" fillId="0" borderId="0"/>
    <xf numFmtId="0" fontId="1" fillId="0" borderId="0"/>
    <xf numFmtId="0" fontId="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69" fontId="22"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7" fillId="0" borderId="0"/>
    <xf numFmtId="0" fontId="69" fillId="0" borderId="0"/>
    <xf numFmtId="0" fontId="69" fillId="0" borderId="0"/>
    <xf numFmtId="0" fontId="69" fillId="0" borderId="0"/>
    <xf numFmtId="0" fontId="69" fillId="0" borderId="0"/>
    <xf numFmtId="170" fontId="22" fillId="0" borderId="0"/>
    <xf numFmtId="0" fontId="69" fillId="0" borderId="0"/>
    <xf numFmtId="0" fontId="69" fillId="0" borderId="0"/>
    <xf numFmtId="0" fontId="27" fillId="0" borderId="0"/>
    <xf numFmtId="0" fontId="6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27" fillId="0" borderId="0"/>
    <xf numFmtId="0" fontId="22" fillId="0" borderId="0"/>
    <xf numFmtId="0" fontId="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7"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7"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7" fillId="0" borderId="0"/>
    <xf numFmtId="0" fontId="69" fillId="0" borderId="0"/>
    <xf numFmtId="0" fontId="69" fillId="0" borderId="0"/>
    <xf numFmtId="0" fontId="69" fillId="0" borderId="0"/>
    <xf numFmtId="0" fontId="69" fillId="0" borderId="0"/>
    <xf numFmtId="0" fontId="76" fillId="0" borderId="0"/>
    <xf numFmtId="0" fontId="69" fillId="0" borderId="0"/>
    <xf numFmtId="0" fontId="69" fillId="0" borderId="0"/>
    <xf numFmtId="0" fontId="69" fillId="0" borderId="0"/>
    <xf numFmtId="0" fontId="6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27" fillId="0" borderId="0"/>
    <xf numFmtId="0" fontId="1" fillId="0" borderId="0"/>
    <xf numFmtId="0" fontId="1" fillId="0" borderId="0"/>
    <xf numFmtId="0" fontId="22" fillId="0" borderId="0"/>
    <xf numFmtId="0" fontId="1" fillId="0" borderId="0"/>
    <xf numFmtId="0" fontId="23" fillId="0" borderId="0"/>
    <xf numFmtId="0" fontId="22" fillId="0" borderId="0"/>
    <xf numFmtId="0" fontId="27" fillId="0" borderId="0"/>
    <xf numFmtId="170" fontId="22" fillId="0" borderId="0"/>
    <xf numFmtId="0" fontId="27" fillId="0" borderId="0"/>
    <xf numFmtId="0" fontId="27" fillId="0" borderId="0"/>
    <xf numFmtId="0" fontId="27"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2" fillId="41" borderId="15" applyNumberFormat="0" applyFont="0" applyAlignment="0" applyProtection="0"/>
    <xf numFmtId="0" fontId="19" fillId="8" borderId="8" applyNumberFormat="0" applyFont="0" applyAlignment="0" applyProtection="0"/>
    <xf numFmtId="0" fontId="1" fillId="8" borderId="8"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2" fillId="41" borderId="15" applyNumberFormat="0" applyFont="0" applyAlignment="0" applyProtection="0"/>
    <xf numFmtId="0" fontId="27" fillId="8" borderId="8"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1" fillId="8" borderId="8"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8"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19" fillId="8" borderId="8" applyNumberFormat="0" applyFont="0" applyAlignment="0" applyProtection="0"/>
    <xf numFmtId="0" fontId="27" fillId="41" borderId="15" applyNumberFormat="0" applyFont="0" applyAlignment="0" applyProtection="0"/>
    <xf numFmtId="0" fontId="22" fillId="41" borderId="15" applyNumberFormat="0" applyFont="0" applyAlignment="0" applyProtection="0"/>
    <xf numFmtId="0" fontId="27" fillId="8" borderId="15" applyNumberFormat="0" applyFont="0" applyAlignment="0" applyProtection="0"/>
    <xf numFmtId="0" fontId="1" fillId="8" borderId="8"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8" borderId="8"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1" fillId="8" borderId="8"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2" fillId="41" borderId="15" applyNumberFormat="0" applyFont="0" applyAlignment="0" applyProtection="0"/>
    <xf numFmtId="0" fontId="1" fillId="8" borderId="8"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8" borderId="8"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1" fillId="8" borderId="8"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2" fillId="41" borderId="15" applyNumberFormat="0" applyFont="0" applyAlignment="0" applyProtection="0"/>
    <xf numFmtId="0" fontId="1" fillId="8" borderId="8"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2"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1" fillId="8" borderId="8"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27" fillId="41" borderId="15" applyNumberFormat="0" applyFont="0" applyAlignment="0" applyProtection="0"/>
    <xf numFmtId="0" fontId="1" fillId="8" borderId="8" applyNumberFormat="0" applyFont="0" applyAlignment="0" applyProtection="0"/>
    <xf numFmtId="0" fontId="22" fillId="41" borderId="15" applyNumberFormat="0" applyFont="0" applyAlignment="0" applyProtection="0"/>
    <xf numFmtId="0" fontId="22" fillId="41" borderId="15"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22"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27"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 fontId="79" fillId="0" borderId="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1" fillId="6" borderId="5" applyNumberFormat="0" applyAlignment="0" applyProtection="0"/>
    <xf numFmtId="0" fontId="80" fillId="44" borderId="16" applyNumberFormat="0" applyAlignment="0" applyProtection="0"/>
    <xf numFmtId="0" fontId="80" fillId="53" borderId="16" applyNumberFormat="0" applyAlignment="0" applyProtection="0"/>
    <xf numFmtId="0" fontId="10" fillId="6" borderId="5"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1" fillId="6" borderId="5" applyNumberFormat="0" applyAlignment="0" applyProtection="0"/>
    <xf numFmtId="0" fontId="80" fillId="44" borderId="16" applyNumberFormat="0" applyAlignment="0" applyProtection="0"/>
    <xf numFmtId="0" fontId="10" fillId="6" borderId="5"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36"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80" fillId="44" borderId="16" applyNumberFormat="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0" fillId="0" borderId="0" applyNumberFormat="0" applyFill="0" applyBorder="0" applyAlignment="0" applyProtection="0"/>
    <xf numFmtId="0" fontId="40" fillId="0" borderId="0" applyNumberFormat="0" applyFill="0" applyBorder="0" applyAlignment="0" applyProtection="0"/>
    <xf numFmtId="0" fontId="14" fillId="0" borderId="0" applyNumberFormat="0" applyFill="0" applyBorder="0" applyAlignment="0" applyProtection="0"/>
    <xf numFmtId="0" fontId="40" fillId="0" borderId="0" applyNumberFormat="0" applyFill="0" applyBorder="0" applyAlignment="0" applyProtection="0"/>
    <xf numFmtId="0" fontId="2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15"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4" fillId="0" borderId="17" applyNumberFormat="0" applyFill="0" applyAlignment="0" applyProtection="0"/>
    <xf numFmtId="0" fontId="85" fillId="0" borderId="17" applyNumberFormat="0" applyFill="0" applyAlignment="0" applyProtection="0"/>
    <xf numFmtId="0" fontId="85" fillId="0" borderId="17" applyNumberFormat="0" applyFill="0" applyAlignment="0" applyProtection="0"/>
    <xf numFmtId="0" fontId="86" fillId="0" borderId="18" applyNumberFormat="0" applyFill="0" applyAlignment="0" applyProtection="0"/>
    <xf numFmtId="0" fontId="87" fillId="0" borderId="1" applyNumberFormat="0" applyFill="0" applyAlignment="0" applyProtection="0"/>
    <xf numFmtId="0" fontId="3" fillId="0" borderId="1" applyNumberFormat="0" applyFill="0" applyAlignment="0" applyProtection="0"/>
    <xf numFmtId="0" fontId="85" fillId="0" borderId="17" applyNumberFormat="0" applyFill="0" applyAlignment="0" applyProtection="0"/>
    <xf numFmtId="0" fontId="87" fillId="0" borderId="1" applyNumberFormat="0" applyFill="0" applyAlignment="0" applyProtection="0"/>
    <xf numFmtId="0" fontId="85" fillId="0" borderId="17" applyNumberFormat="0" applyFill="0" applyAlignment="0" applyProtection="0"/>
    <xf numFmtId="0" fontId="84" fillId="0" borderId="17" applyNumberFormat="0" applyFill="0" applyAlignment="0" applyProtection="0"/>
    <xf numFmtId="0" fontId="85" fillId="0" borderId="17" applyNumberFormat="0" applyFill="0" applyAlignment="0" applyProtection="0"/>
    <xf numFmtId="0" fontId="85" fillId="0" borderId="17" applyNumberFormat="0" applyFill="0" applyAlignment="0" applyProtection="0"/>
    <xf numFmtId="0" fontId="86" fillId="0" borderId="19" applyNumberFormat="0" applyFill="0" applyAlignment="0" applyProtection="0"/>
    <xf numFmtId="0" fontId="85" fillId="0" borderId="17" applyNumberFormat="0" applyFill="0" applyAlignment="0" applyProtection="0"/>
    <xf numFmtId="0" fontId="88" fillId="0" borderId="20" applyNumberFormat="0" applyFill="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1" fillId="0" borderId="2" applyNumberFormat="0" applyFill="0" applyAlignment="0" applyProtection="0"/>
    <xf numFmtId="0" fontId="4" fillId="0" borderId="2" applyNumberFormat="0" applyFill="0" applyAlignment="0" applyProtection="0"/>
    <xf numFmtId="0" fontId="89" fillId="0" borderId="20" applyNumberFormat="0" applyFill="0" applyAlignment="0" applyProtection="0"/>
    <xf numFmtId="0" fontId="91" fillId="0" borderId="2" applyNumberFormat="0" applyFill="0" applyAlignment="0" applyProtection="0"/>
    <xf numFmtId="0" fontId="89" fillId="0" borderId="20" applyNumberFormat="0" applyFill="0" applyAlignment="0" applyProtection="0"/>
    <xf numFmtId="0" fontId="88" fillId="0" borderId="20" applyNumberFormat="0" applyFill="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0" applyNumberFormat="0" applyFill="0" applyAlignment="0" applyProtection="0"/>
    <xf numFmtId="0" fontId="89" fillId="0" borderId="20" applyNumberFormat="0" applyFill="0" applyAlignment="0" applyProtection="0"/>
    <xf numFmtId="0" fontId="43"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6" fillId="0" borderId="23" applyNumberFormat="0" applyFill="0" applyAlignment="0" applyProtection="0"/>
    <xf numFmtId="0" fontId="45" fillId="0" borderId="3" applyNumberFormat="0" applyFill="0" applyAlignment="0" applyProtection="0"/>
    <xf numFmtId="0" fontId="5" fillId="0" borderId="3" applyNumberFormat="0" applyFill="0" applyAlignment="0" applyProtection="0"/>
    <xf numFmtId="0" fontId="44" fillId="0" borderId="22" applyNumberFormat="0" applyFill="0" applyAlignment="0" applyProtection="0"/>
    <xf numFmtId="0" fontId="45" fillId="0" borderId="3" applyNumberFormat="0" applyFill="0" applyAlignment="0" applyProtection="0"/>
    <xf numFmtId="0" fontId="44" fillId="0" borderId="22" applyNumberFormat="0" applyFill="0" applyAlignment="0" applyProtection="0"/>
    <xf numFmtId="0" fontId="43"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6" fillId="0" borderId="24" applyNumberFormat="0" applyFill="0" applyAlignment="0" applyProtection="0"/>
    <xf numFmtId="0" fontId="44" fillId="0" borderId="22" applyNumberFormat="0" applyFill="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2"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8" fillId="0" borderId="9" applyNumberFormat="0" applyFill="0" applyAlignment="0" applyProtection="0"/>
    <xf numFmtId="0" fontId="16" fillId="0" borderId="9"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6"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95"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6" fillId="0" borderId="25" applyNumberFormat="0" applyFill="0" applyAlignment="0" applyProtection="0"/>
    <xf numFmtId="0" fontId="18" fillId="0" borderId="9" applyNumberFormat="0" applyFill="0" applyAlignment="0" applyProtection="0"/>
    <xf numFmtId="0" fontId="16" fillId="0" borderId="25" applyNumberFormat="0" applyFill="0" applyAlignment="0" applyProtection="0"/>
    <xf numFmtId="0" fontId="80" fillId="0" borderId="27" applyNumberFormat="0" applyFill="0" applyAlignment="0" applyProtection="0"/>
    <xf numFmtId="0" fontId="95" fillId="0" borderId="25" applyNumberFormat="0" applyFill="0" applyAlignment="0" applyProtection="0"/>
    <xf numFmtId="38" fontId="23" fillId="0" borderId="0" applyFont="0" applyFill="0" applyBorder="0" applyAlignment="0" applyProtection="0"/>
    <xf numFmtId="40" fontId="23" fillId="0" borderId="0" applyFont="0" applyFill="0" applyBorder="0" applyAlignment="0" applyProtection="0"/>
    <xf numFmtId="0" fontId="96" fillId="0" borderId="0"/>
    <xf numFmtId="0" fontId="97"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186"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1" fontId="1" fillId="0" borderId="0" applyFont="0" applyFill="0" applyBorder="0" applyAlignment="0" applyProtection="0"/>
    <xf numFmtId="0" fontId="6" fillId="2" borderId="0" applyNumberFormat="0" applyBorder="0" applyAlignment="0" applyProtection="0"/>
    <xf numFmtId="0" fontId="120" fillId="0" borderId="0"/>
    <xf numFmtId="9" fontId="120" fillId="0" borderId="0" applyFont="0" applyFill="0" applyBorder="0" applyAlignment="0" applyProtection="0"/>
    <xf numFmtId="0" fontId="7" fillId="3" borderId="0" applyNumberFormat="0" applyBorder="0" applyAlignment="0" applyProtection="0"/>
    <xf numFmtId="0" fontId="62" fillId="0" borderId="0" applyNumberForma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1171">
    <xf numFmtId="0" fontId="0" fillId="0" borderId="0" xfId="0"/>
    <xf numFmtId="0" fontId="14" fillId="33" borderId="0" xfId="0" applyFont="1" applyFill="1"/>
    <xf numFmtId="0" fontId="0" fillId="33" borderId="0" xfId="0" applyFill="1"/>
    <xf numFmtId="0" fontId="18" fillId="33" borderId="0" xfId="0" applyFont="1" applyFill="1"/>
    <xf numFmtId="0" fontId="19" fillId="33" borderId="0" xfId="0" applyFont="1" applyFill="1"/>
    <xf numFmtId="0" fontId="19" fillId="0" borderId="0" xfId="0" applyFont="1" applyFill="1"/>
    <xf numFmtId="0" fontId="19" fillId="33" borderId="0" xfId="0" applyFont="1" applyFill="1" applyAlignment="1">
      <alignment horizontal="right"/>
    </xf>
    <xf numFmtId="0" fontId="20" fillId="33" borderId="0" xfId="0" applyFont="1" applyFill="1"/>
    <xf numFmtId="0" fontId="19" fillId="33" borderId="0" xfId="0" applyFont="1" applyFill="1" applyBorder="1"/>
    <xf numFmtId="0" fontId="21" fillId="33" borderId="0" xfId="0" applyFont="1" applyFill="1"/>
    <xf numFmtId="0" fontId="19" fillId="33" borderId="0" xfId="0" applyFont="1" applyFill="1" applyAlignment="1">
      <alignment horizontal="left"/>
    </xf>
    <xf numFmtId="0" fontId="19" fillId="0" borderId="0" xfId="0" applyFont="1"/>
    <xf numFmtId="0" fontId="22" fillId="33" borderId="0" xfId="0" applyFont="1" applyFill="1" applyAlignment="1">
      <alignment horizontal="left"/>
    </xf>
    <xf numFmtId="0" fontId="22" fillId="33" borderId="0" xfId="0" applyFont="1" applyFill="1"/>
    <xf numFmtId="167" fontId="19" fillId="33" borderId="0" xfId="0" applyNumberFormat="1" applyFont="1" applyFill="1"/>
    <xf numFmtId="0" fontId="25" fillId="33" borderId="0" xfId="0" applyFont="1" applyFill="1"/>
    <xf numFmtId="0" fontId="25" fillId="0" borderId="0" xfId="0" applyFont="1" applyFill="1"/>
    <xf numFmtId="0" fontId="26" fillId="33" borderId="0" xfId="0" applyFont="1" applyFill="1"/>
    <xf numFmtId="180" fontId="99" fillId="33" borderId="0" xfId="1" applyNumberFormat="1" applyFont="1" applyFill="1"/>
    <xf numFmtId="0" fontId="99" fillId="33" borderId="0" xfId="0" applyFont="1" applyFill="1"/>
    <xf numFmtId="180" fontId="99" fillId="33" borderId="0" xfId="1" applyNumberFormat="1" applyFont="1" applyFill="1" applyAlignment="1">
      <alignment horizontal="right"/>
    </xf>
    <xf numFmtId="0" fontId="21" fillId="33" borderId="0" xfId="4" quotePrefix="1" applyFont="1" applyFill="1" applyAlignment="1">
      <alignment horizontal="left"/>
    </xf>
    <xf numFmtId="49" fontId="21" fillId="33" borderId="0" xfId="4" quotePrefix="1" applyNumberFormat="1" applyFont="1" applyFill="1" applyAlignment="1">
      <alignment horizontal="left"/>
    </xf>
    <xf numFmtId="180" fontId="21" fillId="33" borderId="0" xfId="1" quotePrefix="1" applyNumberFormat="1" applyFont="1" applyFill="1" applyBorder="1" applyAlignment="1">
      <alignment horizontal="left"/>
    </xf>
    <xf numFmtId="180" fontId="21" fillId="33" borderId="0" xfId="1" quotePrefix="1" applyNumberFormat="1" applyFont="1" applyFill="1" applyBorder="1" applyAlignment="1">
      <alignment horizontal="right"/>
    </xf>
    <xf numFmtId="0" fontId="22" fillId="33" borderId="0" xfId="4" applyFont="1" applyFill="1" applyAlignment="1">
      <alignment horizontal="left"/>
    </xf>
    <xf numFmtId="166" fontId="21" fillId="33" borderId="0" xfId="1" quotePrefix="1" applyFont="1" applyFill="1" applyBorder="1" applyAlignment="1">
      <alignment horizontal="left"/>
    </xf>
    <xf numFmtId="0" fontId="22" fillId="33" borderId="0" xfId="4" quotePrefix="1" applyFont="1" applyFill="1" applyAlignment="1">
      <alignment horizontal="left"/>
    </xf>
    <xf numFmtId="166" fontId="21" fillId="33" borderId="0" xfId="1" quotePrefix="1" applyFont="1" applyFill="1" applyBorder="1" applyAlignment="1">
      <alignment horizontal="right"/>
    </xf>
    <xf numFmtId="4" fontId="21" fillId="33" borderId="28" xfId="4" applyNumberFormat="1" applyFont="1" applyFill="1" applyBorder="1" applyAlignment="1">
      <alignment horizontal="center"/>
    </xf>
    <xf numFmtId="49" fontId="21" fillId="33" borderId="28" xfId="4" applyNumberFormat="1" applyFont="1" applyFill="1" applyBorder="1" applyAlignment="1">
      <alignment horizontal="center" vertical="center"/>
    </xf>
    <xf numFmtId="192" fontId="21" fillId="33" borderId="28" xfId="1" applyNumberFormat="1" applyFont="1" applyFill="1" applyBorder="1" applyAlignment="1">
      <alignment horizontal="center" vertical="center"/>
    </xf>
    <xf numFmtId="180" fontId="22" fillId="33" borderId="0" xfId="1" quotePrefix="1" applyNumberFormat="1" applyFont="1" applyFill="1" applyBorder="1" applyAlignment="1">
      <alignment horizontal="left"/>
    </xf>
    <xf numFmtId="3" fontId="98" fillId="33" borderId="0" xfId="0" applyNumberFormat="1" applyFont="1" applyFill="1"/>
    <xf numFmtId="0" fontId="98" fillId="33" borderId="0" xfId="0" applyFont="1" applyFill="1"/>
    <xf numFmtId="49" fontId="21" fillId="33" borderId="0" xfId="4" applyNumberFormat="1" applyFont="1" applyFill="1"/>
    <xf numFmtId="0" fontId="22" fillId="33" borderId="0" xfId="4" applyFont="1" applyFill="1" applyAlignment="1">
      <alignment horizontal="center"/>
    </xf>
    <xf numFmtId="180" fontId="99" fillId="33" borderId="0" xfId="1" applyNumberFormat="1" applyFont="1" applyFill="1" applyBorder="1" applyAlignment="1">
      <alignment horizontal="left"/>
    </xf>
    <xf numFmtId="3" fontId="22" fillId="33" borderId="0" xfId="0" applyNumberFormat="1" applyFont="1" applyFill="1"/>
    <xf numFmtId="180" fontId="22" fillId="33" borderId="0" xfId="1" quotePrefix="1" applyNumberFormat="1" applyFont="1" applyFill="1" applyBorder="1" applyAlignment="1">
      <alignment horizontal="right"/>
    </xf>
    <xf numFmtId="0" fontId="68" fillId="33" borderId="0" xfId="4" applyFont="1" applyFill="1"/>
    <xf numFmtId="49" fontId="68" fillId="33" borderId="0" xfId="4" applyNumberFormat="1" applyFont="1" applyFill="1"/>
    <xf numFmtId="180" fontId="68" fillId="33" borderId="0" xfId="1" applyNumberFormat="1" applyFont="1" applyFill="1" applyBorder="1" applyAlignment="1"/>
    <xf numFmtId="0" fontId="68" fillId="33" borderId="0" xfId="4" applyFont="1" applyFill="1" applyAlignment="1">
      <alignment horizontal="left" wrapText="1"/>
    </xf>
    <xf numFmtId="0" fontId="68" fillId="33" borderId="0" xfId="4" applyFont="1" applyFill="1" applyAlignment="1">
      <alignment horizontal="right" wrapText="1"/>
    </xf>
    <xf numFmtId="180" fontId="68" fillId="33" borderId="0" xfId="1" applyNumberFormat="1" applyFont="1" applyFill="1" applyBorder="1" applyAlignment="1">
      <alignment horizontal="right"/>
    </xf>
    <xf numFmtId="49" fontId="99" fillId="33" borderId="0" xfId="0" applyNumberFormat="1" applyFont="1" applyFill="1"/>
    <xf numFmtId="0" fontId="22" fillId="33" borderId="0" xfId="6058" applyFont="1" applyFill="1"/>
    <xf numFmtId="4" fontId="101" fillId="33" borderId="0" xfId="6058" applyNumberFormat="1" applyFont="1" applyFill="1"/>
    <xf numFmtId="0" fontId="20" fillId="33" borderId="0" xfId="6058" applyFont="1" applyFill="1"/>
    <xf numFmtId="0" fontId="99" fillId="33" borderId="0" xfId="6058" applyFont="1" applyFill="1"/>
    <xf numFmtId="0" fontId="102" fillId="33" borderId="0" xfId="0" applyFont="1" applyFill="1"/>
    <xf numFmtId="0" fontId="21" fillId="33" borderId="0" xfId="4" applyFont="1" applyFill="1"/>
    <xf numFmtId="0" fontId="21" fillId="33" borderId="0" xfId="6058" applyFont="1" applyFill="1" applyAlignment="1">
      <alignment horizontal="left"/>
    </xf>
    <xf numFmtId="0" fontId="21" fillId="33" borderId="0" xfId="6058" applyFont="1" applyFill="1" applyAlignment="1">
      <alignment horizontal="right"/>
    </xf>
    <xf numFmtId="4" fontId="21" fillId="33" borderId="28" xfId="4" applyNumberFormat="1" applyFont="1" applyFill="1" applyBorder="1" applyAlignment="1">
      <alignment vertical="center"/>
    </xf>
    <xf numFmtId="4" fontId="21" fillId="33" borderId="28" xfId="4" applyNumberFormat="1" applyFont="1" applyFill="1" applyBorder="1" applyAlignment="1">
      <alignment horizontal="center" vertical="center"/>
    </xf>
    <xf numFmtId="0" fontId="21" fillId="33" borderId="28" xfId="6058" applyFont="1" applyFill="1" applyBorder="1" applyAlignment="1">
      <alignment horizontal="center"/>
    </xf>
    <xf numFmtId="0" fontId="21" fillId="33" borderId="0" xfId="4" applyFont="1" applyFill="1" applyAlignment="1">
      <alignment horizontal="left"/>
    </xf>
    <xf numFmtId="194" fontId="104" fillId="33" borderId="0" xfId="6058" applyNumberFormat="1" applyFont="1" applyFill="1" applyAlignment="1">
      <alignment horizontal="right"/>
    </xf>
    <xf numFmtId="0" fontId="104" fillId="33" borderId="0" xfId="6058" applyFont="1" applyFill="1" applyAlignment="1">
      <alignment horizontal="left"/>
    </xf>
    <xf numFmtId="0" fontId="104" fillId="33" borderId="0" xfId="6058" applyFont="1" applyFill="1"/>
    <xf numFmtId="0" fontId="105" fillId="33" borderId="0" xfId="6058" applyFont="1" applyFill="1"/>
    <xf numFmtId="166" fontId="26" fillId="33" borderId="0" xfId="1" applyFont="1" applyFill="1"/>
    <xf numFmtId="0" fontId="106" fillId="33" borderId="0" xfId="0" applyFont="1" applyFill="1"/>
    <xf numFmtId="191" fontId="107" fillId="0" borderId="0" xfId="1" applyNumberFormat="1" applyFont="1"/>
    <xf numFmtId="0" fontId="68" fillId="33" borderId="0" xfId="6058" applyFont="1" applyFill="1" applyAlignment="1">
      <alignment horizontal="left"/>
    </xf>
    <xf numFmtId="0" fontId="68" fillId="33" borderId="0" xfId="5" applyFont="1" applyFill="1" applyAlignment="1">
      <alignment horizontal="left"/>
    </xf>
    <xf numFmtId="4" fontId="105" fillId="33" borderId="0" xfId="6058" applyNumberFormat="1" applyFont="1" applyFill="1"/>
    <xf numFmtId="4" fontId="22" fillId="33" borderId="0" xfId="6058" applyNumberFormat="1" applyFont="1" applyFill="1"/>
    <xf numFmtId="180" fontId="20" fillId="33" borderId="0" xfId="0" applyNumberFormat="1" applyFont="1" applyFill="1"/>
    <xf numFmtId="0" fontId="21" fillId="33" borderId="0" xfId="5" quotePrefix="1" applyFont="1" applyFill="1" applyAlignment="1">
      <alignment horizontal="left"/>
    </xf>
    <xf numFmtId="0" fontId="21" fillId="33" borderId="0" xfId="5" applyFont="1" applyFill="1"/>
    <xf numFmtId="4" fontId="21" fillId="33" borderId="0" xfId="5" applyNumberFormat="1" applyFont="1" applyFill="1"/>
    <xf numFmtId="191" fontId="22" fillId="0" borderId="0" xfId="1" applyNumberFormat="1" applyFont="1" applyFill="1" applyBorder="1"/>
    <xf numFmtId="0" fontId="68" fillId="33" borderId="0" xfId="6058" applyFont="1" applyFill="1" applyAlignment="1">
      <alignment horizontal="left" vertical="top"/>
    </xf>
    <xf numFmtId="0" fontId="105" fillId="33" borderId="0" xfId="6058" applyFont="1" applyFill="1" applyAlignment="1">
      <alignment horizontal="right"/>
    </xf>
    <xf numFmtId="4" fontId="20" fillId="33" borderId="0" xfId="6058" applyNumberFormat="1" applyFont="1" applyFill="1"/>
    <xf numFmtId="166" fontId="22" fillId="33" borderId="0" xfId="1" applyFont="1" applyFill="1"/>
    <xf numFmtId="180" fontId="102" fillId="33" borderId="0" xfId="1" applyNumberFormat="1" applyFont="1" applyFill="1" applyAlignment="1">
      <alignment horizontal="center"/>
    </xf>
    <xf numFmtId="0" fontId="18" fillId="0" borderId="0" xfId="0" applyFont="1"/>
    <xf numFmtId="0" fontId="21" fillId="33" borderId="0" xfId="6058" applyFont="1" applyFill="1"/>
    <xf numFmtId="0" fontId="100" fillId="33" borderId="0" xfId="6058" applyFont="1" applyFill="1"/>
    <xf numFmtId="180" fontId="22" fillId="33" borderId="0" xfId="1" applyNumberFormat="1" applyFont="1" applyFill="1" applyBorder="1" applyAlignment="1">
      <alignment horizontal="center"/>
    </xf>
    <xf numFmtId="0" fontId="21" fillId="33" borderId="29" xfId="6058" applyFont="1" applyFill="1" applyBorder="1"/>
    <xf numFmtId="0" fontId="68" fillId="33" borderId="0" xfId="6058" applyFont="1" applyFill="1"/>
    <xf numFmtId="0" fontId="109" fillId="33" borderId="0" xfId="0" applyFont="1" applyFill="1"/>
    <xf numFmtId="0" fontId="102" fillId="33" borderId="0" xfId="6058" applyFont="1" applyFill="1"/>
    <xf numFmtId="180" fontId="22" fillId="33" borderId="0" xfId="1" applyNumberFormat="1" applyFont="1" applyFill="1"/>
    <xf numFmtId="1" fontId="21" fillId="33" borderId="28" xfId="6058" applyNumberFormat="1" applyFont="1" applyFill="1" applyBorder="1" applyAlignment="1">
      <alignment horizontal="center"/>
    </xf>
    <xf numFmtId="4" fontId="21" fillId="33" borderId="0" xfId="6058" applyNumberFormat="1" applyFont="1" applyFill="1"/>
    <xf numFmtId="0" fontId="20" fillId="33" borderId="0" xfId="6058" applyFont="1" applyFill="1" applyAlignment="1">
      <alignment horizontal="justify" vertical="top" wrapText="1"/>
    </xf>
    <xf numFmtId="0" fontId="68" fillId="33" borderId="0" xfId="0" applyFont="1" applyFill="1"/>
    <xf numFmtId="0" fontId="111" fillId="33" borderId="0" xfId="6058" applyFont="1" applyFill="1"/>
    <xf numFmtId="3" fontId="111" fillId="33" borderId="0" xfId="6058" applyNumberFormat="1" applyFont="1" applyFill="1"/>
    <xf numFmtId="3" fontId="99" fillId="33" borderId="0" xfId="6058" applyNumberFormat="1" applyFont="1" applyFill="1"/>
    <xf numFmtId="9" fontId="99" fillId="33" borderId="0" xfId="10865" applyFont="1" applyFill="1"/>
    <xf numFmtId="0" fontId="21" fillId="33" borderId="0" xfId="4" applyFont="1" applyFill="1" applyAlignment="1">
      <alignment vertical="center"/>
    </xf>
    <xf numFmtId="180" fontId="22" fillId="33" borderId="0" xfId="6058" applyNumberFormat="1" applyFont="1" applyFill="1"/>
    <xf numFmtId="180" fontId="22" fillId="0" borderId="0" xfId="1" applyNumberFormat="1" applyFont="1" applyFill="1" applyBorder="1" applyAlignment="1">
      <alignment horizontal="center"/>
    </xf>
    <xf numFmtId="41" fontId="19" fillId="0" borderId="0" xfId="0" applyNumberFormat="1" applyFont="1"/>
    <xf numFmtId="41" fontId="22" fillId="0" borderId="0" xfId="0" applyNumberFormat="1" applyFont="1"/>
    <xf numFmtId="180" fontId="22" fillId="33" borderId="0" xfId="0" applyNumberFormat="1" applyFont="1" applyFill="1"/>
    <xf numFmtId="0" fontId="22" fillId="33" borderId="0" xfId="6058" applyFont="1" applyFill="1" applyAlignment="1">
      <alignment horizontal="left"/>
    </xf>
    <xf numFmtId="0" fontId="21" fillId="33" borderId="0" xfId="6" applyFont="1" applyFill="1" applyAlignment="1">
      <alignment vertical="center"/>
    </xf>
    <xf numFmtId="0" fontId="21" fillId="33" borderId="29" xfId="6" applyFont="1" applyFill="1" applyBorder="1" applyAlignment="1">
      <alignment vertical="center"/>
    </xf>
    <xf numFmtId="0" fontId="21" fillId="33" borderId="28" xfId="7" applyFont="1" applyFill="1" applyBorder="1" applyAlignment="1">
      <alignment horizontal="center" vertical="center"/>
    </xf>
    <xf numFmtId="0" fontId="21" fillId="33" borderId="28" xfId="6" applyFont="1" applyFill="1" applyBorder="1" applyAlignment="1">
      <alignment horizontal="center" vertical="center"/>
    </xf>
    <xf numFmtId="0" fontId="103" fillId="33" borderId="0" xfId="0" applyFont="1" applyFill="1"/>
    <xf numFmtId="0" fontId="21" fillId="33" borderId="0" xfId="7" applyFont="1" applyFill="1" applyAlignment="1">
      <alignment horizontal="left" vertical="top"/>
    </xf>
    <xf numFmtId="180" fontId="21" fillId="33" borderId="0" xfId="4948" applyNumberFormat="1" applyFont="1" applyFill="1" applyBorder="1" applyAlignment="1">
      <alignment horizontal="center" vertical="center"/>
    </xf>
    <xf numFmtId="3" fontId="21" fillId="62" borderId="0" xfId="0" applyNumberFormat="1" applyFont="1" applyFill="1" applyAlignment="1">
      <alignment wrapText="1"/>
    </xf>
    <xf numFmtId="180" fontId="22" fillId="33" borderId="0" xfId="4948" applyNumberFormat="1" applyFont="1" applyFill="1" applyBorder="1" applyAlignment="1">
      <alignment horizontal="left" wrapText="1"/>
    </xf>
    <xf numFmtId="180" fontId="22" fillId="33" borderId="0" xfId="4948" applyNumberFormat="1" applyFont="1" applyFill="1" applyBorder="1" applyAlignment="1">
      <alignment horizontal="center" vertical="center"/>
    </xf>
    <xf numFmtId="3" fontId="22" fillId="62" borderId="0" xfId="0" applyNumberFormat="1" applyFont="1" applyFill="1" applyAlignment="1">
      <alignment wrapText="1"/>
    </xf>
    <xf numFmtId="180" fontId="22" fillId="33" borderId="29" xfId="4948" applyNumberFormat="1" applyFont="1" applyFill="1" applyBorder="1" applyAlignment="1">
      <alignment horizontal="left" wrapText="1"/>
    </xf>
    <xf numFmtId="180" fontId="22" fillId="33" borderId="29" xfId="4948" applyNumberFormat="1" applyFont="1" applyFill="1" applyBorder="1" applyAlignment="1">
      <alignment horizontal="center" vertical="center"/>
    </xf>
    <xf numFmtId="0" fontId="22" fillId="33" borderId="29" xfId="0" applyFont="1" applyFill="1" applyBorder="1"/>
    <xf numFmtId="0" fontId="22" fillId="33" borderId="0" xfId="6" applyFont="1" applyFill="1"/>
    <xf numFmtId="0" fontId="68" fillId="33" borderId="30" xfId="7" applyFont="1" applyFill="1" applyBorder="1" applyAlignment="1">
      <alignment horizontal="left" vertical="center"/>
    </xf>
    <xf numFmtId="0" fontId="21" fillId="33" borderId="0" xfId="6" applyFont="1" applyFill="1" applyAlignment="1">
      <alignment vertical="center" wrapText="1"/>
    </xf>
    <xf numFmtId="0" fontId="21" fillId="33" borderId="29" xfId="6" applyFont="1" applyFill="1" applyBorder="1"/>
    <xf numFmtId="0" fontId="21" fillId="33" borderId="0" xfId="6" applyFont="1" applyFill="1"/>
    <xf numFmtId="0" fontId="21" fillId="33" borderId="28" xfId="7" applyFont="1" applyFill="1" applyBorder="1" applyAlignment="1">
      <alignment horizontal="left" vertical="center" wrapText="1" indent="3"/>
    </xf>
    <xf numFmtId="0" fontId="21" fillId="33" borderId="28" xfId="6058" applyFont="1" applyFill="1" applyBorder="1" applyAlignment="1">
      <alignment horizontal="center" vertical="center"/>
    </xf>
    <xf numFmtId="0" fontId="21" fillId="62" borderId="28" xfId="0" applyFont="1" applyFill="1" applyBorder="1" applyAlignment="1">
      <alignment horizontal="center" vertical="center"/>
    </xf>
    <xf numFmtId="0" fontId="21" fillId="33" borderId="0" xfId="7" applyFont="1" applyFill="1" applyAlignment="1">
      <alignment horizontal="left" vertical="top" wrapText="1" indent="3"/>
    </xf>
    <xf numFmtId="180" fontId="21" fillId="33" borderId="0" xfId="4" applyNumberFormat="1" applyFont="1" applyFill="1"/>
    <xf numFmtId="3" fontId="18" fillId="0" borderId="0" xfId="0" applyNumberFormat="1" applyFont="1"/>
    <xf numFmtId="3" fontId="112" fillId="0" borderId="0" xfId="0" applyNumberFormat="1" applyFont="1" applyAlignment="1">
      <alignment wrapText="1"/>
    </xf>
    <xf numFmtId="0" fontId="22" fillId="33" borderId="0" xfId="7" applyFont="1" applyFill="1" applyAlignment="1">
      <alignment horizontal="left" vertical="top" wrapText="1"/>
    </xf>
    <xf numFmtId="180" fontId="22" fillId="33" borderId="0" xfId="4948" applyNumberFormat="1" applyFont="1" applyFill="1" applyAlignment="1">
      <alignment horizontal="right"/>
    </xf>
    <xf numFmtId="3" fontId="19" fillId="0" borderId="0" xfId="0" applyNumberFormat="1" applyFont="1"/>
    <xf numFmtId="3" fontId="100" fillId="0" borderId="0" xfId="0" applyNumberFormat="1" applyFont="1" applyAlignment="1">
      <alignment wrapText="1"/>
    </xf>
    <xf numFmtId="0" fontId="100" fillId="0" borderId="0" xfId="0" applyFont="1" applyAlignment="1">
      <alignment wrapText="1"/>
    </xf>
    <xf numFmtId="0" fontId="22" fillId="33" borderId="29" xfId="7" applyFont="1" applyFill="1" applyBorder="1" applyAlignment="1">
      <alignment horizontal="left" vertical="top" wrapText="1"/>
    </xf>
    <xf numFmtId="180" fontId="22" fillId="33" borderId="29" xfId="4948" applyNumberFormat="1" applyFont="1" applyFill="1" applyBorder="1" applyAlignment="1">
      <alignment horizontal="right"/>
    </xf>
    <xf numFmtId="3" fontId="19" fillId="0" borderId="29" xfId="0" applyNumberFormat="1" applyFont="1" applyBorder="1"/>
    <xf numFmtId="0" fontId="22" fillId="33" borderId="0" xfId="6" applyFont="1" applyFill="1" applyAlignment="1">
      <alignment horizontal="right"/>
    </xf>
    <xf numFmtId="0" fontId="21" fillId="33" borderId="0" xfId="6058" applyFont="1" applyFill="1" applyAlignment="1">
      <alignment wrapText="1"/>
    </xf>
    <xf numFmtId="0" fontId="21" fillId="33" borderId="28" xfId="7" applyFont="1" applyFill="1" applyBorder="1" applyAlignment="1">
      <alignment horizontal="center" vertical="center" wrapText="1"/>
    </xf>
    <xf numFmtId="0" fontId="22" fillId="33" borderId="0" xfId="4" applyFont="1" applyFill="1" applyAlignment="1">
      <alignment vertical="center"/>
    </xf>
    <xf numFmtId="184" fontId="22" fillId="33" borderId="0" xfId="5325" applyFont="1" applyFill="1" applyBorder="1" applyAlignment="1">
      <alignment horizontal="center"/>
    </xf>
    <xf numFmtId="195" fontId="22" fillId="33" borderId="0" xfId="4" applyNumberFormat="1" applyFont="1" applyFill="1" applyAlignment="1">
      <alignment horizontal="left" vertical="center"/>
    </xf>
    <xf numFmtId="195" fontId="21" fillId="33" borderId="0" xfId="4" applyNumberFormat="1" applyFont="1" applyFill="1" applyAlignment="1">
      <alignment horizontal="left" vertical="center"/>
    </xf>
    <xf numFmtId="195" fontId="22" fillId="33" borderId="29" xfId="4" applyNumberFormat="1" applyFont="1" applyFill="1" applyBorder="1" applyAlignment="1">
      <alignment vertical="center"/>
    </xf>
    <xf numFmtId="180" fontId="22" fillId="33" borderId="0" xfId="5004" applyNumberFormat="1" applyFont="1" applyFill="1" applyBorder="1" applyAlignment="1">
      <alignment horizontal="center"/>
    </xf>
    <xf numFmtId="195" fontId="99" fillId="33" borderId="0" xfId="6058" applyNumberFormat="1" applyFont="1" applyFill="1" applyAlignment="1">
      <alignment horizontal="center"/>
    </xf>
    <xf numFmtId="180" fontId="99" fillId="33" borderId="0" xfId="5004" applyNumberFormat="1" applyFont="1" applyFill="1" applyBorder="1" applyAlignment="1">
      <alignment horizontal="center"/>
    </xf>
    <xf numFmtId="0" fontId="108" fillId="33" borderId="0" xfId="6058" applyFont="1" applyFill="1" applyAlignment="1">
      <alignment horizontal="center" vertical="center"/>
    </xf>
    <xf numFmtId="0" fontId="18" fillId="33" borderId="28" xfId="0" applyFont="1" applyFill="1" applyBorder="1" applyAlignment="1">
      <alignment horizontal="center" vertical="center"/>
    </xf>
    <xf numFmtId="196" fontId="19" fillId="33" borderId="0" xfId="4784" applyNumberFormat="1" applyFont="1" applyFill="1" applyBorder="1"/>
    <xf numFmtId="197" fontId="21" fillId="33" borderId="0" xfId="4784" applyNumberFormat="1" applyFont="1" applyFill="1" applyBorder="1" applyAlignment="1">
      <alignment horizontal="right"/>
    </xf>
    <xf numFmtId="3" fontId="19" fillId="33" borderId="0" xfId="0" applyNumberFormat="1" applyFont="1" applyFill="1"/>
    <xf numFmtId="196" fontId="18" fillId="33" borderId="0" xfId="4784" applyNumberFormat="1" applyFont="1" applyFill="1"/>
    <xf numFmtId="196" fontId="21" fillId="33" borderId="0" xfId="4784" applyNumberFormat="1" applyFont="1" applyFill="1" applyBorder="1"/>
    <xf numFmtId="196" fontId="21" fillId="33" borderId="0" xfId="0" applyNumberFormat="1" applyFont="1" applyFill="1"/>
    <xf numFmtId="180" fontId="19" fillId="33" borderId="0" xfId="4784" applyNumberFormat="1" applyFont="1" applyFill="1" applyBorder="1"/>
    <xf numFmtId="180" fontId="19" fillId="33" borderId="0" xfId="4784" applyNumberFormat="1" applyFont="1" applyFill="1"/>
    <xf numFmtId="196" fontId="22" fillId="33" borderId="0" xfId="4784" applyNumberFormat="1" applyFont="1" applyFill="1"/>
    <xf numFmtId="196" fontId="22" fillId="55" borderId="0" xfId="4800" applyNumberFormat="1" applyFont="1" applyFill="1" applyAlignment="1">
      <alignment horizontal="center" vertical="center"/>
    </xf>
    <xf numFmtId="196" fontId="19" fillId="33" borderId="0" xfId="4784" applyNumberFormat="1" applyFont="1" applyFill="1"/>
    <xf numFmtId="167" fontId="22" fillId="33" borderId="0" xfId="4784" applyNumberFormat="1" applyFont="1" applyFill="1" applyBorder="1"/>
    <xf numFmtId="180" fontId="19" fillId="33" borderId="0" xfId="4784" applyNumberFormat="1" applyFont="1" applyFill="1" applyBorder="1" applyAlignment="1"/>
    <xf numFmtId="198" fontId="19" fillId="33" borderId="0" xfId="4946" applyNumberFormat="1" applyFont="1" applyFill="1"/>
    <xf numFmtId="43" fontId="19" fillId="33" borderId="0" xfId="4946" applyFont="1" applyFill="1"/>
    <xf numFmtId="196" fontId="22" fillId="55" borderId="0" xfId="4784" applyNumberFormat="1" applyFont="1" applyFill="1" applyAlignment="1">
      <alignment horizontal="center" vertical="center"/>
    </xf>
    <xf numFmtId="199" fontId="19" fillId="33" borderId="0" xfId="4946" applyNumberFormat="1" applyFont="1" applyFill="1"/>
    <xf numFmtId="0" fontId="19" fillId="33" borderId="0" xfId="0" applyFont="1" applyFill="1" applyBorder="1" applyAlignment="1"/>
    <xf numFmtId="0" fontId="19" fillId="33" borderId="0" xfId="0" applyFont="1" applyFill="1" applyBorder="1" applyAlignment="1">
      <alignment horizontal="right"/>
    </xf>
    <xf numFmtId="196" fontId="21" fillId="33" borderId="0" xfId="4784" applyNumberFormat="1" applyFont="1" applyFill="1"/>
    <xf numFmtId="196" fontId="18" fillId="33" borderId="0" xfId="4784" applyNumberFormat="1" applyFont="1" applyFill="1" applyBorder="1" applyAlignment="1">
      <alignment horizontal="right"/>
    </xf>
    <xf numFmtId="0" fontId="19" fillId="33" borderId="29" xfId="0" applyFont="1" applyFill="1" applyBorder="1"/>
    <xf numFmtId="0" fontId="22" fillId="33" borderId="0" xfId="0" applyFont="1" applyFill="1" applyBorder="1"/>
    <xf numFmtId="196" fontId="22" fillId="33" borderId="0" xfId="4784" applyNumberFormat="1" applyFont="1" applyFill="1" applyBorder="1"/>
    <xf numFmtId="196" fontId="21" fillId="33" borderId="0" xfId="4784" applyNumberFormat="1" applyFont="1" applyFill="1" applyBorder="1" applyAlignment="1"/>
    <xf numFmtId="3" fontId="21" fillId="33" borderId="0" xfId="0" applyNumberFormat="1" applyFont="1" applyFill="1"/>
    <xf numFmtId="0" fontId="22" fillId="0" borderId="0" xfId="0" applyNumberFormat="1" applyFont="1" applyFill="1" applyBorder="1" applyAlignment="1">
      <alignment horizontal="center" vertical="center" wrapText="1"/>
    </xf>
    <xf numFmtId="196" fontId="22" fillId="0" borderId="0" xfId="4784" applyNumberFormat="1" applyFont="1" applyFill="1" applyBorder="1"/>
    <xf numFmtId="167" fontId="22" fillId="33" borderId="0" xfId="0" applyNumberFormat="1" applyFont="1" applyFill="1"/>
    <xf numFmtId="195" fontId="22" fillId="33" borderId="0" xfId="0" applyNumberFormat="1" applyFont="1" applyFill="1"/>
    <xf numFmtId="196" fontId="22" fillId="0" borderId="0" xfId="4784" applyNumberFormat="1" applyFont="1" applyFill="1"/>
    <xf numFmtId="196" fontId="19" fillId="0" borderId="0" xfId="4784" applyNumberFormat="1" applyFont="1" applyFill="1"/>
    <xf numFmtId="0" fontId="22" fillId="0" borderId="29" xfId="0" applyFont="1" applyFill="1" applyBorder="1" applyAlignment="1">
      <alignment horizontal="center" vertical="center" wrapText="1"/>
    </xf>
    <xf numFmtId="196" fontId="22" fillId="0" borderId="29" xfId="4784" applyNumberFormat="1" applyFont="1" applyFill="1" applyBorder="1"/>
    <xf numFmtId="196" fontId="22" fillId="33" borderId="29" xfId="4784" applyNumberFormat="1" applyFont="1" applyFill="1" applyBorder="1"/>
    <xf numFmtId="198" fontId="22" fillId="33" borderId="0" xfId="4946" applyNumberFormat="1" applyFont="1" applyFill="1"/>
    <xf numFmtId="200" fontId="21" fillId="33" borderId="0" xfId="0" applyNumberFormat="1" applyFont="1" applyFill="1"/>
    <xf numFmtId="0" fontId="22" fillId="33" borderId="0" xfId="0" applyNumberFormat="1" applyFont="1" applyFill="1" applyBorder="1" applyAlignment="1">
      <alignment horizontal="center" vertical="center" wrapText="1"/>
    </xf>
    <xf numFmtId="195" fontId="22" fillId="33" borderId="0" xfId="0" applyNumberFormat="1" applyFont="1" applyFill="1" applyBorder="1"/>
    <xf numFmtId="195" fontId="22" fillId="0" borderId="0" xfId="0" applyNumberFormat="1" applyFont="1" applyFill="1" applyBorder="1"/>
    <xf numFmtId="195" fontId="22" fillId="0" borderId="0" xfId="0" applyNumberFormat="1" applyFont="1" applyFill="1"/>
    <xf numFmtId="195" fontId="22" fillId="33" borderId="29" xfId="0" applyNumberFormat="1" applyFont="1" applyFill="1" applyBorder="1"/>
    <xf numFmtId="195" fontId="22" fillId="0" borderId="29" xfId="0" applyNumberFormat="1" applyFont="1" applyFill="1" applyBorder="1"/>
    <xf numFmtId="200" fontId="22" fillId="33" borderId="0" xfId="0" applyNumberFormat="1" applyFont="1" applyFill="1"/>
    <xf numFmtId="0" fontId="19" fillId="33" borderId="0" xfId="0" applyFont="1" applyFill="1" applyAlignment="1">
      <alignment vertical="center"/>
    </xf>
    <xf numFmtId="196" fontId="18" fillId="33" borderId="0" xfId="4784" applyNumberFormat="1" applyFont="1" applyFill="1" applyBorder="1"/>
    <xf numFmtId="199" fontId="18" fillId="33" borderId="0" xfId="0" applyNumberFormat="1" applyFont="1" applyFill="1"/>
    <xf numFmtId="200" fontId="18" fillId="33" borderId="0" xfId="0" applyNumberFormat="1" applyFont="1" applyFill="1"/>
    <xf numFmtId="0" fontId="19" fillId="33" borderId="0" xfId="0" applyFont="1" applyFill="1" applyBorder="1" applyAlignment="1">
      <alignment horizontal="left" vertical="center" wrapText="1"/>
    </xf>
    <xf numFmtId="200" fontId="19" fillId="33" borderId="0" xfId="0" applyNumberFormat="1" applyFont="1" applyFill="1"/>
    <xf numFmtId="0" fontId="19" fillId="0" borderId="0" xfId="0" applyFont="1" applyFill="1" applyBorder="1"/>
    <xf numFmtId="0" fontId="19" fillId="0" borderId="0" xfId="0" applyFont="1" applyFill="1" applyBorder="1" applyAlignment="1">
      <alignment horizontal="left" vertical="center" wrapText="1"/>
    </xf>
    <xf numFmtId="0" fontId="19" fillId="0" borderId="29" xfId="0" applyFont="1" applyFill="1" applyBorder="1" applyAlignment="1">
      <alignment horizontal="left" vertical="center" wrapText="1"/>
    </xf>
    <xf numFmtId="195" fontId="19" fillId="33" borderId="0" xfId="0" applyNumberFormat="1" applyFont="1" applyFill="1"/>
    <xf numFmtId="3" fontId="18" fillId="33" borderId="0" xfId="0" applyNumberFormat="1" applyFont="1" applyFill="1"/>
    <xf numFmtId="0" fontId="22" fillId="0" borderId="0" xfId="0" applyFont="1" applyFill="1" applyBorder="1"/>
    <xf numFmtId="0" fontId="21" fillId="0" borderId="0" xfId="0" applyFont="1" applyFill="1"/>
    <xf numFmtId="0" fontId="22" fillId="0" borderId="0" xfId="0" applyFont="1" applyFill="1"/>
    <xf numFmtId="0" fontId="21" fillId="0" borderId="28" xfId="0" applyFont="1" applyFill="1" applyBorder="1" applyAlignment="1">
      <alignment horizontal="center" vertical="center" wrapText="1"/>
    </xf>
    <xf numFmtId="0" fontId="18" fillId="0" borderId="0" xfId="0" applyFont="1" applyFill="1"/>
    <xf numFmtId="199" fontId="21" fillId="0" borderId="0" xfId="0" applyNumberFormat="1" applyFont="1" applyFill="1"/>
    <xf numFmtId="43" fontId="22" fillId="0" borderId="0" xfId="4946" applyFont="1" applyFill="1"/>
    <xf numFmtId="199" fontId="22" fillId="0" borderId="0" xfId="4946" applyNumberFormat="1" applyFont="1" applyFill="1"/>
    <xf numFmtId="0" fontId="21" fillId="33" borderId="28" xfId="0" applyFont="1" applyFill="1" applyBorder="1" applyAlignment="1">
      <alignment horizontal="center"/>
    </xf>
    <xf numFmtId="0" fontId="18" fillId="33" borderId="0" xfId="0" applyFont="1" applyFill="1" applyAlignment="1">
      <alignment wrapText="1"/>
    </xf>
    <xf numFmtId="196" fontId="19" fillId="33" borderId="0" xfId="4784" applyNumberFormat="1" applyFont="1" applyFill="1" applyAlignment="1">
      <alignment wrapText="1"/>
    </xf>
    <xf numFmtId="196" fontId="19" fillId="0" borderId="0" xfId="4784" applyNumberFormat="1" applyFont="1" applyFill="1" applyAlignment="1">
      <alignment wrapText="1"/>
    </xf>
    <xf numFmtId="196" fontId="19" fillId="0" borderId="0" xfId="4784" applyNumberFormat="1" applyFont="1" applyFill="1" applyBorder="1" applyAlignment="1">
      <alignment wrapText="1"/>
    </xf>
    <xf numFmtId="196" fontId="19" fillId="0" borderId="29" xfId="4784" applyNumberFormat="1" applyFont="1" applyFill="1" applyBorder="1" applyAlignment="1">
      <alignment wrapText="1"/>
    </xf>
    <xf numFmtId="201" fontId="22" fillId="33" borderId="0" xfId="0" applyNumberFormat="1" applyFont="1" applyFill="1"/>
    <xf numFmtId="0" fontId="18" fillId="33" borderId="0" xfId="0" applyFont="1" applyFill="1" applyAlignment="1">
      <alignment horizontal="left"/>
    </xf>
    <xf numFmtId="0" fontId="19" fillId="0" borderId="0" xfId="0" applyFont="1" applyBorder="1"/>
    <xf numFmtId="167" fontId="22" fillId="33" borderId="0" xfId="4784" applyNumberFormat="1" applyFont="1" applyFill="1" applyBorder="1" applyAlignment="1">
      <alignment vertical="center" wrapText="1"/>
    </xf>
    <xf numFmtId="167" fontId="18" fillId="33" borderId="0" xfId="0" applyNumberFormat="1" applyFont="1" applyFill="1"/>
    <xf numFmtId="199" fontId="19" fillId="33" borderId="0" xfId="0" applyNumberFormat="1" applyFont="1" applyFill="1"/>
    <xf numFmtId="43" fontId="19" fillId="33" borderId="0" xfId="0" applyNumberFormat="1" applyFont="1" applyFill="1"/>
    <xf numFmtId="196" fontId="21" fillId="33" borderId="28" xfId="4784" applyNumberFormat="1" applyFont="1" applyFill="1" applyBorder="1" applyAlignment="1">
      <alignment horizontal="center" vertical="center" wrapText="1"/>
    </xf>
    <xf numFmtId="199" fontId="18" fillId="33" borderId="0" xfId="4946" applyNumberFormat="1" applyFont="1" applyFill="1"/>
    <xf numFmtId="167" fontId="19" fillId="33" borderId="0" xfId="0" applyNumberFormat="1" applyFont="1" applyFill="1" applyBorder="1"/>
    <xf numFmtId="167" fontId="18" fillId="0" borderId="0" xfId="0" applyNumberFormat="1" applyFont="1" applyFill="1"/>
    <xf numFmtId="196" fontId="21" fillId="33" borderId="0" xfId="4784" applyNumberFormat="1" applyFont="1" applyFill="1" applyBorder="1" applyAlignment="1">
      <alignment vertical="center"/>
    </xf>
    <xf numFmtId="0" fontId="21" fillId="33" borderId="0" xfId="0" applyFont="1" applyFill="1" applyBorder="1" applyAlignment="1">
      <alignment horizontal="center" vertical="center" wrapText="1"/>
    </xf>
    <xf numFmtId="0" fontId="19" fillId="33" borderId="32" xfId="0" applyNumberFormat="1" applyFont="1" applyFill="1" applyBorder="1"/>
    <xf numFmtId="0" fontId="19" fillId="33" borderId="0" xfId="0" applyNumberFormat="1" applyFont="1" applyFill="1"/>
    <xf numFmtId="0" fontId="109" fillId="33" borderId="0" xfId="0" applyFont="1" applyFill="1" applyBorder="1"/>
    <xf numFmtId="180" fontId="22" fillId="33" borderId="0" xfId="4784" applyNumberFormat="1" applyFont="1" applyFill="1" applyBorder="1"/>
    <xf numFmtId="180" fontId="19" fillId="33" borderId="0" xfId="4784" applyNumberFormat="1" applyFont="1" applyFill="1" applyBorder="1" applyAlignment="1">
      <alignment wrapText="1"/>
    </xf>
    <xf numFmtId="180" fontId="22" fillId="33" borderId="0" xfId="4784" applyNumberFormat="1" applyFont="1" applyFill="1"/>
    <xf numFmtId="180" fontId="22" fillId="33" borderId="0" xfId="4784" applyNumberFormat="1" applyFont="1" applyFill="1" applyBorder="1" applyAlignment="1">
      <alignment horizontal="right"/>
    </xf>
    <xf numFmtId="180" fontId="22" fillId="33" borderId="29" xfId="4784" applyNumberFormat="1" applyFont="1" applyFill="1" applyBorder="1"/>
    <xf numFmtId="180" fontId="19" fillId="33" borderId="0" xfId="0" applyNumberFormat="1" applyFont="1" applyFill="1"/>
    <xf numFmtId="0" fontId="19" fillId="33" borderId="0" xfId="0" applyFont="1" applyFill="1" applyAlignment="1"/>
    <xf numFmtId="0" fontId="19" fillId="33" borderId="0" xfId="0" applyFont="1" applyFill="1" applyBorder="1" applyAlignment="1">
      <alignment horizontal="left"/>
    </xf>
    <xf numFmtId="0" fontId="19" fillId="33" borderId="0" xfId="0" applyNumberFormat="1" applyFont="1" applyFill="1" applyBorder="1"/>
    <xf numFmtId="0" fontId="0" fillId="33" borderId="0" xfId="0" applyFont="1" applyFill="1"/>
    <xf numFmtId="0" fontId="0" fillId="33" borderId="0" xfId="0" applyFont="1" applyFill="1" applyBorder="1"/>
    <xf numFmtId="0" fontId="0" fillId="33" borderId="0" xfId="0" applyFont="1" applyFill="1" applyAlignment="1">
      <alignment horizontal="right"/>
    </xf>
    <xf numFmtId="0" fontId="109" fillId="33" borderId="0" xfId="0" applyFont="1" applyFill="1" applyAlignment="1">
      <alignment horizontal="left"/>
    </xf>
    <xf numFmtId="0" fontId="18" fillId="33" borderId="0" xfId="0" applyFont="1" applyFill="1" applyBorder="1" applyAlignment="1">
      <alignment wrapText="1"/>
    </xf>
    <xf numFmtId="0" fontId="16" fillId="33" borderId="0" xfId="0" applyFont="1" applyFill="1"/>
    <xf numFmtId="0" fontId="68" fillId="33" borderId="0" xfId="0" applyFont="1" applyFill="1" applyBorder="1"/>
    <xf numFmtId="196" fontId="19" fillId="33" borderId="0" xfId="1" applyNumberFormat="1" applyFont="1" applyFill="1"/>
    <xf numFmtId="0" fontId="21" fillId="33" borderId="0" xfId="0" applyFont="1" applyFill="1" applyAlignment="1">
      <alignment horizontal="left"/>
    </xf>
    <xf numFmtId="0" fontId="22" fillId="33" borderId="0" xfId="0" applyFont="1" applyFill="1" applyBorder="1" applyAlignment="1">
      <alignment horizontal="left"/>
    </xf>
    <xf numFmtId="0" fontId="21" fillId="33" borderId="28" xfId="3" applyFont="1" applyFill="1" applyBorder="1" applyAlignment="1">
      <alignment horizontal="center" vertical="center"/>
    </xf>
    <xf numFmtId="0" fontId="21" fillId="33" borderId="0" xfId="3" applyFont="1" applyFill="1" applyBorder="1" applyAlignment="1">
      <alignment horizontal="center" vertical="center"/>
    </xf>
    <xf numFmtId="0" fontId="21" fillId="33" borderId="0" xfId="0" applyFont="1" applyFill="1" applyBorder="1" applyAlignment="1">
      <alignment horizontal="left" vertical="center"/>
    </xf>
    <xf numFmtId="0" fontId="21" fillId="33" borderId="0" xfId="0" applyFont="1" applyFill="1" applyBorder="1" applyAlignment="1">
      <alignment horizontal="left"/>
    </xf>
    <xf numFmtId="166" fontId="21" fillId="33" borderId="0" xfId="4784" applyNumberFormat="1" applyFont="1" applyFill="1" applyBorder="1" applyAlignment="1">
      <alignment horizontal="right"/>
    </xf>
    <xf numFmtId="2" fontId="21" fillId="33" borderId="0" xfId="14154" applyNumberFormat="1" applyFont="1" applyFill="1" applyBorder="1"/>
    <xf numFmtId="0" fontId="19" fillId="33" borderId="0" xfId="6147" applyFont="1" applyFill="1"/>
    <xf numFmtId="166" fontId="22" fillId="33" borderId="0" xfId="4784" applyNumberFormat="1" applyFont="1" applyFill="1" applyBorder="1" applyAlignment="1">
      <alignment horizontal="right"/>
    </xf>
    <xf numFmtId="166" fontId="22" fillId="33" borderId="0" xfId="14154" applyNumberFormat="1" applyFont="1" applyFill="1" applyBorder="1"/>
    <xf numFmtId="166" fontId="21" fillId="33" borderId="0" xfId="0" applyNumberFormat="1" applyFont="1" applyFill="1" applyBorder="1" applyAlignment="1">
      <alignment horizontal="center" wrapText="1"/>
    </xf>
    <xf numFmtId="166" fontId="21" fillId="33" borderId="0" xfId="14154" applyNumberFormat="1" applyFont="1" applyFill="1" applyBorder="1" applyAlignment="1">
      <alignment horizontal="center" vertical="center"/>
    </xf>
    <xf numFmtId="195" fontId="22" fillId="33" borderId="0" xfId="0" applyNumberFormat="1" applyFont="1" applyFill="1" applyAlignment="1"/>
    <xf numFmtId="2" fontId="22" fillId="33" borderId="0" xfId="0" applyNumberFormat="1" applyFont="1" applyFill="1" applyAlignment="1">
      <alignment horizontal="right"/>
    </xf>
    <xf numFmtId="0" fontId="19" fillId="33" borderId="29" xfId="6147" applyFont="1" applyFill="1" applyBorder="1"/>
    <xf numFmtId="166" fontId="22" fillId="33" borderId="29" xfId="4784" applyNumberFormat="1" applyFont="1" applyFill="1" applyBorder="1" applyAlignment="1">
      <alignment horizontal="right"/>
    </xf>
    <xf numFmtId="0" fontId="19" fillId="33" borderId="0" xfId="6147" applyFont="1" applyFill="1" applyBorder="1"/>
    <xf numFmtId="196" fontId="22" fillId="33" borderId="0" xfId="4784" applyNumberFormat="1" applyFont="1" applyFill="1" applyBorder="1" applyAlignment="1">
      <alignment horizontal="right"/>
    </xf>
    <xf numFmtId="180" fontId="68" fillId="33" borderId="0" xfId="4784" applyNumberFormat="1" applyFont="1" applyFill="1"/>
    <xf numFmtId="0" fontId="113" fillId="33" borderId="28" xfId="3" applyFont="1" applyFill="1" applyBorder="1" applyAlignment="1">
      <alignment horizontal="center" vertical="center"/>
    </xf>
    <xf numFmtId="196" fontId="21" fillId="33" borderId="0" xfId="4784" applyNumberFormat="1" applyFont="1" applyFill="1" applyBorder="1" applyAlignment="1">
      <alignment horizontal="right"/>
    </xf>
    <xf numFmtId="2" fontId="22" fillId="33" borderId="0" xfId="14154" applyNumberFormat="1" applyFont="1" applyFill="1" applyBorder="1"/>
    <xf numFmtId="2" fontId="22" fillId="33" borderId="0" xfId="4784" applyNumberFormat="1" applyFont="1" applyFill="1" applyBorder="1" applyAlignment="1">
      <alignment horizontal="right"/>
    </xf>
    <xf numFmtId="0" fontId="22" fillId="33" borderId="0" xfId="0" applyFont="1" applyFill="1" applyAlignment="1">
      <alignment horizontal="right"/>
    </xf>
    <xf numFmtId="2" fontId="22" fillId="33" borderId="29" xfId="4784" applyNumberFormat="1" applyFont="1" applyFill="1" applyBorder="1" applyAlignment="1">
      <alignment horizontal="right"/>
    </xf>
    <xf numFmtId="0" fontId="22" fillId="33" borderId="0" xfId="0" applyFont="1" applyFill="1" applyBorder="1" applyAlignment="1">
      <alignment horizontal="right"/>
    </xf>
    <xf numFmtId="196" fontId="68" fillId="33" borderId="0" xfId="4784" applyNumberFormat="1" applyFont="1" applyFill="1" applyBorder="1" applyAlignment="1">
      <alignment horizontal="right"/>
    </xf>
    <xf numFmtId="180" fontId="68" fillId="33" borderId="0" xfId="4784" applyNumberFormat="1" applyFont="1" applyFill="1" applyBorder="1"/>
    <xf numFmtId="0" fontId="21" fillId="33" borderId="0" xfId="3" applyFont="1" applyFill="1" applyBorder="1" applyAlignment="1"/>
    <xf numFmtId="166" fontId="114" fillId="33" borderId="0" xfId="4784" quotePrefix="1" applyFont="1" applyFill="1" applyBorder="1"/>
    <xf numFmtId="195" fontId="21" fillId="33" borderId="0" xfId="14154" applyNumberFormat="1" applyFont="1" applyFill="1" applyBorder="1"/>
    <xf numFmtId="201" fontId="22" fillId="33" borderId="0" xfId="14154" applyNumberFormat="1" applyFont="1" applyFill="1" applyBorder="1"/>
    <xf numFmtId="202" fontId="22" fillId="33" borderId="0" xfId="14154" applyNumberFormat="1" applyFont="1" applyFill="1" applyBorder="1"/>
    <xf numFmtId="202" fontId="22" fillId="33" borderId="0" xfId="4784" applyNumberFormat="1" applyFont="1" applyFill="1" applyBorder="1" applyAlignment="1">
      <alignment horizontal="right"/>
    </xf>
    <xf numFmtId="2" fontId="22" fillId="33" borderId="29" xfId="14154" applyNumberFormat="1" applyFont="1" applyFill="1" applyBorder="1"/>
    <xf numFmtId="166" fontId="22" fillId="33" borderId="29" xfId="14154" applyNumberFormat="1" applyFont="1" applyFill="1" applyBorder="1"/>
    <xf numFmtId="196" fontId="68" fillId="33" borderId="0" xfId="4784" applyNumberFormat="1" applyFont="1" applyFill="1" applyBorder="1"/>
    <xf numFmtId="0" fontId="21" fillId="0" borderId="0" xfId="0" applyFont="1" applyBorder="1"/>
    <xf numFmtId="0" fontId="22" fillId="63" borderId="0" xfId="0" applyFont="1" applyFill="1" applyBorder="1" applyAlignment="1">
      <alignment vertical="center"/>
    </xf>
    <xf numFmtId="0" fontId="22" fillId="0" borderId="0" xfId="0" applyFont="1" applyBorder="1"/>
    <xf numFmtId="0" fontId="22" fillId="63" borderId="0" xfId="0" applyFont="1" applyFill="1" applyBorder="1"/>
    <xf numFmtId="201" fontId="22" fillId="33" borderId="0" xfId="4784" applyNumberFormat="1" applyFont="1" applyFill="1" applyBorder="1" applyAlignment="1">
      <alignment horizontal="right"/>
    </xf>
    <xf numFmtId="2" fontId="22" fillId="33" borderId="29" xfId="4784" applyNumberFormat="1" applyFont="1" applyFill="1" applyBorder="1" applyAlignment="1"/>
    <xf numFmtId="201" fontId="22" fillId="33" borderId="0" xfId="4784" applyNumberFormat="1" applyFont="1" applyFill="1" applyBorder="1" applyAlignment="1"/>
    <xf numFmtId="0" fontId="22" fillId="0" borderId="0" xfId="0" applyFont="1"/>
    <xf numFmtId="0" fontId="21" fillId="0" borderId="0" xfId="0" applyFont="1"/>
    <xf numFmtId="166" fontId="21" fillId="33" borderId="0" xfId="4784" applyNumberFormat="1" applyFont="1" applyFill="1" applyBorder="1"/>
    <xf numFmtId="166" fontId="113" fillId="33" borderId="0" xfId="4784" applyNumberFormat="1" applyFont="1" applyFill="1"/>
    <xf numFmtId="39" fontId="22" fillId="33" borderId="0" xfId="14154" applyNumberFormat="1" applyFont="1" applyFill="1" applyBorder="1"/>
    <xf numFmtId="166" fontId="22" fillId="33" borderId="0" xfId="6147" applyNumberFormat="1" applyFont="1" applyFill="1"/>
    <xf numFmtId="201" fontId="22" fillId="33" borderId="0" xfId="6147" applyNumberFormat="1" applyFont="1" applyFill="1" applyBorder="1"/>
    <xf numFmtId="166" fontId="22" fillId="33" borderId="0" xfId="4784" applyNumberFormat="1" applyFont="1" applyFill="1" applyBorder="1" applyAlignment="1"/>
    <xf numFmtId="39" fontId="22" fillId="33" borderId="0" xfId="4784" applyNumberFormat="1" applyFont="1" applyFill="1" applyBorder="1" applyAlignment="1"/>
    <xf numFmtId="196" fontId="22" fillId="33" borderId="0" xfId="4784" applyNumberFormat="1" applyFont="1" applyFill="1" applyBorder="1" applyAlignment="1"/>
    <xf numFmtId="203" fontId="22" fillId="33" borderId="0" xfId="14154" applyNumberFormat="1" applyFont="1" applyFill="1" applyBorder="1"/>
    <xf numFmtId="203" fontId="22" fillId="33" borderId="0" xfId="6147" applyNumberFormat="1" applyFont="1" applyFill="1" applyBorder="1"/>
    <xf numFmtId="166" fontId="22" fillId="0" borderId="0" xfId="6147" applyNumberFormat="1" applyFont="1" applyFill="1" applyBorder="1"/>
    <xf numFmtId="39" fontId="22" fillId="33" borderId="29" xfId="14154" applyNumberFormat="1" applyFont="1" applyFill="1" applyBorder="1"/>
    <xf numFmtId="166" fontId="22" fillId="33" borderId="29" xfId="6147" applyNumberFormat="1" applyFont="1" applyFill="1" applyBorder="1"/>
    <xf numFmtId="201" fontId="68" fillId="33" borderId="0" xfId="14154" applyNumberFormat="1" applyFont="1" applyFill="1" applyBorder="1"/>
    <xf numFmtId="0" fontId="21" fillId="33" borderId="0" xfId="0" quotePrefix="1" applyNumberFormat="1" applyFont="1" applyFill="1"/>
    <xf numFmtId="0" fontId="21" fillId="64" borderId="0" xfId="0" quotePrefix="1" applyNumberFormat="1" applyFont="1" applyFill="1"/>
    <xf numFmtId="195" fontId="22" fillId="0" borderId="0" xfId="14154" applyNumberFormat="1" applyFont="1" applyFill="1" applyBorder="1" applyAlignment="1">
      <alignment horizontal="right"/>
    </xf>
    <xf numFmtId="195" fontId="22" fillId="0" borderId="0" xfId="14154" applyNumberFormat="1" applyFont="1" applyFill="1" applyBorder="1"/>
    <xf numFmtId="196" fontId="22" fillId="0" borderId="0" xfId="4784" applyNumberFormat="1" applyFont="1" applyFill="1" applyBorder="1" applyAlignment="1">
      <alignment horizontal="right"/>
    </xf>
    <xf numFmtId="180" fontId="68" fillId="0" borderId="0" xfId="4784" applyNumberFormat="1" applyFont="1" applyFill="1"/>
    <xf numFmtId="180" fontId="22" fillId="0" borderId="0" xfId="4784" applyNumberFormat="1" applyFont="1" applyFill="1"/>
    <xf numFmtId="201" fontId="68" fillId="33" borderId="0" xfId="4784" applyNumberFormat="1" applyFont="1" applyFill="1" applyBorder="1" applyAlignment="1">
      <alignment horizontal="right"/>
    </xf>
    <xf numFmtId="0" fontId="113" fillId="33" borderId="0" xfId="0" applyFont="1" applyFill="1"/>
    <xf numFmtId="202" fontId="22" fillId="33" borderId="29" xfId="4784" applyNumberFormat="1" applyFont="1" applyFill="1" applyBorder="1" applyAlignment="1">
      <alignment horizontal="right"/>
    </xf>
    <xf numFmtId="196" fontId="19" fillId="33" borderId="0" xfId="4939" applyNumberFormat="1" applyFont="1" applyFill="1" applyBorder="1"/>
    <xf numFmtId="197" fontId="21" fillId="33" borderId="0" xfId="4939" applyNumberFormat="1" applyFont="1" applyFill="1" applyBorder="1" applyAlignment="1">
      <alignment horizontal="right"/>
    </xf>
    <xf numFmtId="3" fontId="0" fillId="33" borderId="0" xfId="0" applyNumberFormat="1" applyFont="1" applyFill="1"/>
    <xf numFmtId="196" fontId="19" fillId="33" borderId="0" xfId="4939" applyNumberFormat="1" applyFont="1" applyFill="1"/>
    <xf numFmtId="180" fontId="0" fillId="33" borderId="0" xfId="4939" applyNumberFormat="1" applyFont="1" applyFill="1" applyBorder="1"/>
    <xf numFmtId="180" fontId="0" fillId="33" borderId="0" xfId="4939" applyNumberFormat="1" applyFont="1" applyFill="1"/>
    <xf numFmtId="196" fontId="22" fillId="33" borderId="0" xfId="4939" applyNumberFormat="1" applyFont="1" applyFill="1"/>
    <xf numFmtId="196" fontId="22" fillId="33" borderId="0" xfId="4800" applyNumberFormat="1" applyFont="1" applyFill="1" applyAlignment="1">
      <alignment horizontal="center" vertical="center"/>
    </xf>
    <xf numFmtId="167" fontId="20" fillId="33" borderId="0" xfId="4939" applyNumberFormat="1" applyFont="1" applyFill="1" applyBorder="1"/>
    <xf numFmtId="196" fontId="22" fillId="33" borderId="0" xfId="4939" applyNumberFormat="1" applyFont="1" applyFill="1" applyAlignment="1">
      <alignment horizontal="center" vertical="center"/>
    </xf>
    <xf numFmtId="0" fontId="115" fillId="33" borderId="0" xfId="0" applyFont="1" applyFill="1"/>
    <xf numFmtId="0" fontId="102" fillId="33" borderId="0" xfId="0" applyFont="1" applyFill="1" applyBorder="1"/>
    <xf numFmtId="196" fontId="21" fillId="33" borderId="0" xfId="4939" applyNumberFormat="1" applyFont="1" applyFill="1" applyBorder="1" applyAlignment="1"/>
    <xf numFmtId="3" fontId="103" fillId="33" borderId="0" xfId="0" applyNumberFormat="1" applyFont="1" applyFill="1"/>
    <xf numFmtId="196" fontId="22" fillId="33" borderId="0" xfId="4939" applyNumberFormat="1" applyFont="1" applyFill="1" applyBorder="1"/>
    <xf numFmtId="167" fontId="22" fillId="33" borderId="0" xfId="4939" applyNumberFormat="1" applyFont="1" applyFill="1" applyBorder="1"/>
    <xf numFmtId="3" fontId="102" fillId="33" borderId="0" xfId="0" applyNumberFormat="1" applyFont="1" applyFill="1"/>
    <xf numFmtId="0" fontId="22" fillId="33" borderId="29" xfId="0" applyFont="1" applyFill="1" applyBorder="1" applyAlignment="1">
      <alignment horizontal="center" vertical="center" wrapText="1"/>
    </xf>
    <xf numFmtId="196" fontId="22" fillId="33" borderId="29" xfId="4939" applyNumberFormat="1" applyFont="1" applyFill="1" applyBorder="1"/>
    <xf numFmtId="167" fontId="22" fillId="33" borderId="29" xfId="4939" applyNumberFormat="1" applyFont="1" applyFill="1" applyBorder="1"/>
    <xf numFmtId="167" fontId="22" fillId="33" borderId="29" xfId="0" applyNumberFormat="1" applyFont="1" applyFill="1" applyBorder="1"/>
    <xf numFmtId="167" fontId="102" fillId="33" borderId="0" xfId="0" applyNumberFormat="1" applyFont="1" applyFill="1"/>
    <xf numFmtId="197" fontId="102" fillId="33" borderId="0" xfId="0" applyNumberFormat="1" applyFont="1" applyFill="1"/>
    <xf numFmtId="195" fontId="22" fillId="33" borderId="0" xfId="2" applyNumberFormat="1" applyFont="1" applyFill="1"/>
    <xf numFmtId="195" fontId="22" fillId="33" borderId="29" xfId="2" applyNumberFormat="1" applyFont="1" applyFill="1" applyBorder="1"/>
    <xf numFmtId="166" fontId="0" fillId="33" borderId="0" xfId="4939" applyNumberFormat="1" applyFont="1" applyFill="1"/>
    <xf numFmtId="196" fontId="19" fillId="33" borderId="29" xfId="4939" applyNumberFormat="1" applyFont="1" applyFill="1" applyBorder="1"/>
    <xf numFmtId="167" fontId="22" fillId="33" borderId="0" xfId="4939" applyNumberFormat="1" applyFont="1" applyFill="1" applyBorder="1" applyAlignment="1">
      <alignment horizontal="right" vertical="top"/>
    </xf>
    <xf numFmtId="195" fontId="19" fillId="33" borderId="0" xfId="2" applyNumberFormat="1" applyFont="1" applyFill="1"/>
    <xf numFmtId="197" fontId="22" fillId="33" borderId="0" xfId="4939" applyNumberFormat="1" applyFont="1" applyFill="1" applyBorder="1" applyAlignment="1">
      <alignment horizontal="right" vertical="top"/>
    </xf>
    <xf numFmtId="195" fontId="19" fillId="33" borderId="0" xfId="0" applyNumberFormat="1" applyFont="1" applyFill="1" applyBorder="1"/>
    <xf numFmtId="195" fontId="19" fillId="33" borderId="0" xfId="2" applyNumberFormat="1" applyFont="1" applyFill="1" applyBorder="1"/>
    <xf numFmtId="166" fontId="0" fillId="33" borderId="0" xfId="4939" applyFont="1" applyFill="1"/>
    <xf numFmtId="43" fontId="0" fillId="33" borderId="0" xfId="0" applyNumberFormat="1" applyFont="1" applyFill="1"/>
    <xf numFmtId="196" fontId="18" fillId="33" borderId="0" xfId="4939" applyNumberFormat="1" applyFont="1" applyFill="1" applyBorder="1" applyAlignment="1">
      <alignment horizontal="left"/>
    </xf>
    <xf numFmtId="196" fontId="18" fillId="33" borderId="0" xfId="4939" applyNumberFormat="1" applyFont="1" applyFill="1"/>
    <xf numFmtId="167" fontId="20" fillId="33" borderId="0" xfId="0" applyNumberFormat="1" applyFont="1" applyFill="1"/>
    <xf numFmtId="0" fontId="0" fillId="33" borderId="0" xfId="0" applyFont="1" applyFill="1" applyBorder="1" applyAlignment="1">
      <alignment horizontal="right"/>
    </xf>
    <xf numFmtId="196" fontId="116" fillId="33" borderId="28" xfId="4939" applyNumberFormat="1" applyFont="1" applyFill="1" applyBorder="1" applyAlignment="1">
      <alignment horizontal="center" vertical="center" wrapText="1"/>
    </xf>
    <xf numFmtId="0" fontId="0" fillId="33" borderId="0" xfId="0" applyFont="1" applyFill="1" applyAlignment="1">
      <alignment vertical="center"/>
    </xf>
    <xf numFmtId="196" fontId="19" fillId="33" borderId="0" xfId="4939" applyNumberFormat="1" applyFont="1" applyFill="1" applyAlignment="1">
      <alignment vertical="center"/>
    </xf>
    <xf numFmtId="196" fontId="19" fillId="33" borderId="0" xfId="4939" applyNumberFormat="1" applyFont="1" applyFill="1" applyBorder="1" applyAlignment="1">
      <alignment vertical="center"/>
    </xf>
    <xf numFmtId="196" fontId="115" fillId="33" borderId="0" xfId="0" applyNumberFormat="1" applyFont="1" applyFill="1"/>
    <xf numFmtId="166" fontId="0" fillId="33" borderId="0" xfId="4784" applyFont="1" applyFill="1"/>
    <xf numFmtId="196" fontId="19" fillId="33" borderId="29" xfId="4784" applyNumberFormat="1" applyFont="1" applyFill="1" applyBorder="1"/>
    <xf numFmtId="201" fontId="102" fillId="33" borderId="0" xfId="0" applyNumberFormat="1" applyFont="1" applyFill="1"/>
    <xf numFmtId="196" fontId="116" fillId="33" borderId="28" xfId="4784" applyNumberFormat="1" applyFont="1" applyFill="1" applyBorder="1" applyAlignment="1">
      <alignment horizontal="center" vertical="center" wrapText="1"/>
    </xf>
    <xf numFmtId="196" fontId="18" fillId="33" borderId="0" xfId="4784" applyNumberFormat="1" applyFont="1" applyFill="1" applyBorder="1" applyAlignment="1">
      <alignment horizontal="left" vertical="center" wrapText="1"/>
    </xf>
    <xf numFmtId="3" fontId="16" fillId="33" borderId="0" xfId="0" applyNumberFormat="1" applyFont="1" applyFill="1"/>
    <xf numFmtId="196" fontId="0" fillId="33" borderId="0" xfId="4784" applyNumberFormat="1" applyFont="1" applyFill="1" applyAlignment="1">
      <alignment horizontal="left" vertical="center" wrapText="1" indent="1"/>
    </xf>
    <xf numFmtId="196" fontId="21" fillId="33" borderId="0" xfId="4946" applyNumberFormat="1" applyFont="1" applyFill="1" applyBorder="1" applyAlignment="1">
      <alignment horizontal="center" vertical="center" wrapText="1"/>
    </xf>
    <xf numFmtId="196" fontId="116" fillId="33" borderId="0" xfId="4946" applyNumberFormat="1" applyFont="1" applyFill="1" applyBorder="1" applyAlignment="1">
      <alignment horizontal="center" vertical="center" wrapText="1"/>
    </xf>
    <xf numFmtId="196" fontId="22" fillId="55" borderId="0" xfId="4800" applyNumberFormat="1" applyFont="1" applyFill="1" applyBorder="1" applyAlignment="1">
      <alignment horizontal="center" vertical="center"/>
    </xf>
    <xf numFmtId="200" fontId="109" fillId="33" borderId="0" xfId="0" applyNumberFormat="1" applyFont="1" applyFill="1"/>
    <xf numFmtId="180" fontId="21" fillId="33" borderId="0" xfId="4784" applyNumberFormat="1" applyFont="1" applyFill="1" applyBorder="1"/>
    <xf numFmtId="180" fontId="22" fillId="33" borderId="0" xfId="0" applyNumberFormat="1" applyFont="1" applyFill="1" applyBorder="1"/>
    <xf numFmtId="3" fontId="22" fillId="33" borderId="29" xfId="0" applyNumberFormat="1" applyFont="1" applyFill="1" applyBorder="1"/>
    <xf numFmtId="0" fontId="19" fillId="33" borderId="29" xfId="0" applyFont="1" applyFill="1" applyBorder="1" applyAlignment="1">
      <alignment horizontal="left"/>
    </xf>
    <xf numFmtId="196" fontId="19" fillId="33" borderId="0" xfId="4784" applyNumberFormat="1" applyFont="1" applyFill="1" applyAlignment="1">
      <alignment vertical="center" wrapText="1"/>
    </xf>
    <xf numFmtId="0" fontId="19" fillId="33" borderId="0" xfId="0" applyFont="1" applyFill="1" applyBorder="1" applyAlignment="1">
      <alignment vertical="center" wrapText="1"/>
    </xf>
    <xf numFmtId="196" fontId="19" fillId="33" borderId="0" xfId="4784" applyNumberFormat="1" applyFont="1" applyFill="1" applyAlignment="1">
      <alignment horizontal="left" vertical="center" wrapText="1"/>
    </xf>
    <xf numFmtId="195" fontId="19" fillId="0" borderId="0" xfId="0" applyNumberFormat="1" applyFont="1" applyFill="1"/>
    <xf numFmtId="0" fontId="18" fillId="0" borderId="28" xfId="0" applyFont="1" applyFill="1" applyBorder="1" applyAlignment="1">
      <alignment horizontal="center" wrapText="1"/>
    </xf>
    <xf numFmtId="0" fontId="21" fillId="0" borderId="28" xfId="0" applyFont="1" applyFill="1" applyBorder="1" applyAlignment="1" applyProtection="1">
      <alignment horizontal="center" vertical="center"/>
    </xf>
    <xf numFmtId="3" fontId="22" fillId="0" borderId="0" xfId="0" applyNumberFormat="1" applyFont="1" applyFill="1" applyBorder="1" applyAlignment="1" applyProtection="1">
      <alignment horizontal="left"/>
    </xf>
    <xf numFmtId="3" fontId="19" fillId="0" borderId="0" xfId="0" applyNumberFormat="1" applyFont="1" applyFill="1"/>
    <xf numFmtId="180" fontId="22" fillId="0" borderId="0" xfId="4939" applyNumberFormat="1" applyFont="1" applyFill="1"/>
    <xf numFmtId="0" fontId="22" fillId="0" borderId="0" xfId="0" applyFont="1" applyFill="1" applyBorder="1" applyAlignment="1"/>
    <xf numFmtId="3" fontId="22" fillId="0" borderId="29" xfId="0" applyNumberFormat="1" applyFont="1" applyFill="1" applyBorder="1" applyAlignment="1" applyProtection="1">
      <alignment horizontal="left"/>
    </xf>
    <xf numFmtId="3" fontId="19" fillId="0" borderId="29" xfId="0" applyNumberFormat="1" applyFont="1" applyFill="1" applyBorder="1"/>
    <xf numFmtId="0" fontId="21" fillId="0" borderId="0" xfId="0" applyFont="1" applyFill="1" applyBorder="1" applyAlignment="1" applyProtection="1">
      <alignment horizontal="center" vertical="center"/>
    </xf>
    <xf numFmtId="0" fontId="109" fillId="0" borderId="0" xfId="0" applyFont="1" applyFill="1"/>
    <xf numFmtId="0" fontId="109" fillId="0" borderId="0" xfId="0" applyFont="1" applyFill="1" applyBorder="1"/>
    <xf numFmtId="0" fontId="117" fillId="0" borderId="0" xfId="0" applyFont="1" applyFill="1"/>
    <xf numFmtId="0" fontId="19" fillId="0" borderId="0" xfId="0" applyFont="1" applyFill="1" applyBorder="1" applyAlignment="1">
      <alignment wrapText="1"/>
    </xf>
    <xf numFmtId="0" fontId="21" fillId="0" borderId="28" xfId="5900" applyFont="1" applyFill="1" applyBorder="1" applyAlignment="1" applyProtection="1">
      <alignment horizontal="center" vertical="center"/>
    </xf>
    <xf numFmtId="0" fontId="18" fillId="0" borderId="28" xfId="0" applyFont="1" applyFill="1" applyBorder="1" applyAlignment="1">
      <alignment horizontal="center" vertical="center"/>
    </xf>
    <xf numFmtId="0" fontId="19" fillId="0" borderId="0" xfId="0" applyFont="1" applyFill="1" applyBorder="1" applyAlignment="1">
      <alignment horizontal="left"/>
    </xf>
    <xf numFmtId="195" fontId="22" fillId="0" borderId="0" xfId="4939" applyNumberFormat="1" applyFont="1" applyFill="1"/>
    <xf numFmtId="196" fontId="22" fillId="0" borderId="0" xfId="4939" applyNumberFormat="1" applyFont="1" applyFill="1"/>
    <xf numFmtId="195" fontId="102" fillId="33" borderId="0" xfId="1" applyNumberFormat="1" applyFont="1" applyFill="1"/>
    <xf numFmtId="0" fontId="19" fillId="0" borderId="29" xfId="0" applyFont="1" applyFill="1" applyBorder="1" applyAlignment="1">
      <alignment horizontal="left"/>
    </xf>
    <xf numFmtId="195" fontId="19" fillId="0" borderId="29" xfId="0" applyNumberFormat="1" applyFont="1" applyFill="1" applyBorder="1"/>
    <xf numFmtId="196" fontId="22" fillId="0" borderId="29" xfId="4939" applyNumberFormat="1" applyFont="1" applyFill="1" applyBorder="1"/>
    <xf numFmtId="3" fontId="21" fillId="0" borderId="0" xfId="5900" applyNumberFormat="1" applyFont="1" applyFill="1" applyBorder="1" applyAlignment="1" applyProtection="1">
      <alignment horizontal="left"/>
    </xf>
    <xf numFmtId="3" fontId="18" fillId="0" borderId="31" xfId="0" applyNumberFormat="1" applyFont="1" applyBorder="1"/>
    <xf numFmtId="3" fontId="19" fillId="0" borderId="0" xfId="0" applyNumberFormat="1" applyFont="1" applyBorder="1"/>
    <xf numFmtId="0" fontId="19" fillId="0" borderId="0" xfId="0" applyFont="1" applyBorder="1" applyAlignment="1">
      <alignment wrapText="1"/>
    </xf>
    <xf numFmtId="0" fontId="19" fillId="0" borderId="29" xfId="0" applyFont="1" applyBorder="1" applyAlignment="1">
      <alignment wrapText="1"/>
    </xf>
    <xf numFmtId="3" fontId="22" fillId="0" borderId="0" xfId="5900" applyNumberFormat="1" applyFont="1" applyFill="1" applyBorder="1" applyAlignment="1" applyProtection="1">
      <alignment horizontal="left"/>
    </xf>
    <xf numFmtId="180" fontId="19" fillId="0" borderId="0" xfId="4939" applyNumberFormat="1" applyFont="1" applyFill="1" applyBorder="1"/>
    <xf numFmtId="180" fontId="19" fillId="0" borderId="0" xfId="0" applyNumberFormat="1" applyFont="1" applyFill="1" applyBorder="1"/>
    <xf numFmtId="197" fontId="18" fillId="0" borderId="0" xfId="4939" applyNumberFormat="1" applyFont="1" applyFill="1"/>
    <xf numFmtId="197" fontId="22" fillId="0" borderId="0" xfId="4939" applyNumberFormat="1" applyFont="1" applyFill="1"/>
    <xf numFmtId="197" fontId="19" fillId="0" borderId="0" xfId="0" applyNumberFormat="1" applyFont="1" applyFill="1"/>
    <xf numFmtId="197" fontId="19" fillId="0" borderId="0" xfId="0" applyNumberFormat="1" applyFont="1"/>
    <xf numFmtId="179" fontId="19" fillId="0" borderId="0" xfId="2" applyNumberFormat="1" applyFont="1"/>
    <xf numFmtId="197" fontId="22" fillId="0" borderId="29" xfId="4939" applyNumberFormat="1" applyFont="1" applyFill="1" applyBorder="1"/>
    <xf numFmtId="197" fontId="19" fillId="0" borderId="29" xfId="0" applyNumberFormat="1" applyFont="1" applyFill="1" applyBorder="1"/>
    <xf numFmtId="197" fontId="19" fillId="0" borderId="29" xfId="0" applyNumberFormat="1" applyFont="1" applyBorder="1"/>
    <xf numFmtId="180" fontId="109" fillId="0" borderId="0" xfId="4939" applyNumberFormat="1" applyFont="1" applyFill="1" applyBorder="1"/>
    <xf numFmtId="180" fontId="109" fillId="0" borderId="0" xfId="0" applyNumberFormat="1" applyFont="1" applyFill="1" applyBorder="1"/>
    <xf numFmtId="3" fontId="22" fillId="33" borderId="0" xfId="5900" applyNumberFormat="1" applyFont="1" applyFill="1" applyBorder="1" applyAlignment="1" applyProtection="1">
      <alignment horizontal="left"/>
    </xf>
    <xf numFmtId="3" fontId="19" fillId="0" borderId="0" xfId="0" applyNumberFormat="1" applyFont="1" applyAlignment="1">
      <alignment horizontal="right"/>
    </xf>
    <xf numFmtId="3" fontId="21" fillId="33" borderId="0" xfId="5900" applyNumberFormat="1" applyFont="1" applyFill="1" applyBorder="1" applyAlignment="1" applyProtection="1">
      <alignment horizontal="left"/>
    </xf>
    <xf numFmtId="3" fontId="18" fillId="33" borderId="0" xfId="0" applyNumberFormat="1" applyFont="1" applyFill="1" applyAlignment="1">
      <alignment horizontal="right"/>
    </xf>
    <xf numFmtId="3" fontId="19" fillId="33" borderId="0" xfId="0" applyNumberFormat="1" applyFont="1" applyFill="1" applyAlignment="1">
      <alignment horizontal="right"/>
    </xf>
    <xf numFmtId="3" fontId="22" fillId="0" borderId="29" xfId="5900" applyNumberFormat="1" applyFont="1" applyFill="1" applyBorder="1" applyAlignment="1" applyProtection="1">
      <alignment horizontal="left"/>
    </xf>
    <xf numFmtId="3" fontId="19" fillId="0" borderId="29" xfId="0" applyNumberFormat="1" applyFont="1" applyBorder="1" applyAlignment="1">
      <alignment horizontal="right"/>
    </xf>
    <xf numFmtId="0" fontId="21" fillId="33" borderId="28" xfId="0" applyFont="1" applyFill="1" applyBorder="1" applyAlignment="1" applyProtection="1">
      <alignment horizontal="center"/>
    </xf>
    <xf numFmtId="180" fontId="22" fillId="33" borderId="0" xfId="4939" applyNumberFormat="1" applyFont="1" applyFill="1" applyBorder="1"/>
    <xf numFmtId="180" fontId="19" fillId="62" borderId="0" xfId="4939" applyNumberFormat="1" applyFont="1" applyFill="1" applyBorder="1"/>
    <xf numFmtId="0" fontId="22" fillId="33" borderId="0" xfId="0" applyFont="1" applyFill="1" applyBorder="1" applyAlignment="1"/>
    <xf numFmtId="180" fontId="22" fillId="33" borderId="29" xfId="4939" applyNumberFormat="1" applyFont="1" applyFill="1" applyBorder="1"/>
    <xf numFmtId="3" fontId="22" fillId="33" borderId="0" xfId="0" applyNumberFormat="1" applyFont="1" applyFill="1" applyBorder="1" applyAlignment="1"/>
    <xf numFmtId="0" fontId="109" fillId="0" borderId="0" xfId="0" applyFont="1"/>
    <xf numFmtId="0" fontId="109" fillId="0" borderId="0" xfId="0" applyFont="1" applyFill="1" applyBorder="1" applyAlignment="1">
      <alignment vertical="center" wrapText="1"/>
    </xf>
    <xf numFmtId="0" fontId="21" fillId="33" borderId="31" xfId="5900" applyFont="1" applyFill="1" applyBorder="1" applyAlignment="1" applyProtection="1">
      <alignment vertical="center"/>
    </xf>
    <xf numFmtId="0" fontId="21" fillId="33" borderId="0" xfId="5900" applyFont="1" applyFill="1" applyBorder="1" applyAlignment="1" applyProtection="1">
      <alignment horizontal="left" vertical="center"/>
    </xf>
    <xf numFmtId="195" fontId="22" fillId="33" borderId="0" xfId="5900" applyNumberFormat="1" applyFont="1" applyFill="1" applyAlignment="1"/>
    <xf numFmtId="0" fontId="21" fillId="33" borderId="0" xfId="5900" applyFont="1" applyFill="1" applyBorder="1" applyAlignment="1" applyProtection="1">
      <alignment vertical="center"/>
    </xf>
    <xf numFmtId="195" fontId="22" fillId="33" borderId="29" xfId="5900" applyNumberFormat="1" applyFont="1" applyFill="1" applyBorder="1" applyAlignment="1"/>
    <xf numFmtId="3" fontId="21" fillId="33" borderId="0" xfId="0" applyNumberFormat="1" applyFont="1" applyFill="1" applyBorder="1" applyAlignment="1" applyProtection="1">
      <alignment horizontal="left"/>
    </xf>
    <xf numFmtId="180" fontId="21" fillId="33" borderId="0" xfId="4939" applyNumberFormat="1" applyFont="1" applyFill="1" applyBorder="1"/>
    <xf numFmtId="180" fontId="19" fillId="33" borderId="0" xfId="4939" applyNumberFormat="1" applyFont="1" applyFill="1" applyBorder="1"/>
    <xf numFmtId="180" fontId="19" fillId="0" borderId="0" xfId="0" applyNumberFormat="1" applyFont="1"/>
    <xf numFmtId="180" fontId="19" fillId="33" borderId="29" xfId="4939" applyNumberFormat="1" applyFont="1" applyFill="1" applyBorder="1"/>
    <xf numFmtId="0" fontId="21" fillId="33" borderId="0" xfId="0" applyFont="1" applyFill="1" applyBorder="1" applyAlignment="1" applyProtection="1">
      <alignment horizontal="center" vertical="center"/>
    </xf>
    <xf numFmtId="195" fontId="22" fillId="33" borderId="29" xfId="5900" applyNumberFormat="1" applyFont="1" applyFill="1" applyBorder="1" applyAlignment="1">
      <alignment horizontal="right"/>
    </xf>
    <xf numFmtId="0" fontId="19" fillId="0" borderId="0" xfId="0" applyFont="1" applyFill="1" applyBorder="1" applyAlignment="1">
      <alignment vertical="center" wrapText="1"/>
    </xf>
    <xf numFmtId="3" fontId="19" fillId="33" borderId="0" xfId="4939" applyNumberFormat="1" applyFont="1" applyFill="1" applyBorder="1" applyAlignment="1">
      <alignment horizontal="right"/>
    </xf>
    <xf numFmtId="167" fontId="22" fillId="33" borderId="0" xfId="5900" applyNumberFormat="1" applyFont="1" applyFill="1" applyAlignment="1">
      <alignment horizontal="right"/>
    </xf>
    <xf numFmtId="167" fontId="22" fillId="33" borderId="0" xfId="5900" applyNumberFormat="1" applyFont="1" applyFill="1" applyBorder="1" applyAlignment="1">
      <alignment horizontal="right"/>
    </xf>
    <xf numFmtId="167" fontId="22" fillId="33" borderId="29" xfId="5900" applyNumberFormat="1" applyFont="1" applyFill="1" applyBorder="1" applyAlignment="1">
      <alignment horizontal="right"/>
    </xf>
    <xf numFmtId="0" fontId="110" fillId="33" borderId="0" xfId="0" applyFont="1" applyFill="1"/>
    <xf numFmtId="0" fontId="21" fillId="33" borderId="28" xfId="0" applyFont="1" applyFill="1" applyBorder="1" applyAlignment="1" applyProtection="1">
      <alignment horizontal="center" vertical="center"/>
    </xf>
    <xf numFmtId="167" fontId="21" fillId="33" borderId="0" xfId="4939" applyNumberFormat="1" applyFont="1" applyFill="1" applyBorder="1"/>
    <xf numFmtId="196" fontId="21" fillId="33" borderId="28" xfId="4939" applyNumberFormat="1" applyFont="1" applyFill="1" applyBorder="1" applyAlignment="1">
      <alignment horizontal="center" vertical="center" wrapText="1"/>
    </xf>
    <xf numFmtId="196" fontId="19" fillId="33" borderId="29" xfId="4939" applyNumberFormat="1" applyFont="1" applyFill="1" applyBorder="1" applyAlignment="1">
      <alignment vertical="center"/>
    </xf>
    <xf numFmtId="196" fontId="19" fillId="0" borderId="0" xfId="4784" applyNumberFormat="1" applyFont="1" applyFill="1" applyBorder="1" applyAlignment="1">
      <alignment horizontal="right"/>
    </xf>
    <xf numFmtId="196" fontId="19" fillId="0" borderId="29" xfId="4784" applyNumberFormat="1" applyFont="1" applyFill="1" applyBorder="1" applyAlignment="1">
      <alignment horizontal="right"/>
    </xf>
    <xf numFmtId="196" fontId="22" fillId="55" borderId="0" xfId="4800" applyNumberFormat="1" applyFont="1" applyFill="1" applyBorder="1" applyAlignment="1">
      <alignment horizontal="right"/>
    </xf>
    <xf numFmtId="196" fontId="22" fillId="55" borderId="29" xfId="4800" applyNumberFormat="1" applyFont="1" applyFill="1" applyBorder="1" applyAlignment="1">
      <alignment horizontal="right"/>
    </xf>
    <xf numFmtId="0" fontId="68" fillId="33" borderId="0" xfId="6058" applyFont="1" applyFill="1" applyAlignment="1">
      <alignment horizontal="left" vertical="top" wrapText="1"/>
    </xf>
    <xf numFmtId="195" fontId="22" fillId="33" borderId="0" xfId="4800" applyNumberFormat="1" applyFont="1" applyFill="1" applyBorder="1" applyAlignment="1">
      <alignment horizontal="center"/>
    </xf>
    <xf numFmtId="195" fontId="22" fillId="33" borderId="0" xfId="4800" applyNumberFormat="1" applyFont="1" applyFill="1" applyBorder="1" applyAlignment="1">
      <alignment horizontal="center" vertical="center"/>
    </xf>
    <xf numFmtId="195" fontId="19" fillId="33" borderId="0" xfId="4946" applyNumberFormat="1" applyFont="1" applyFill="1" applyBorder="1" applyAlignment="1">
      <alignment horizontal="center" vertical="center"/>
    </xf>
    <xf numFmtId="195" fontId="22" fillId="33" borderId="29" xfId="4800" applyNumberFormat="1" applyFont="1" applyFill="1" applyBorder="1" applyAlignment="1">
      <alignment horizontal="center"/>
    </xf>
    <xf numFmtId="195" fontId="22" fillId="33" borderId="29" xfId="4800" applyNumberFormat="1" applyFont="1" applyFill="1" applyBorder="1" applyAlignment="1">
      <alignment horizontal="center" vertical="center"/>
    </xf>
    <xf numFmtId="195" fontId="19" fillId="33" borderId="29" xfId="4946" applyNumberFormat="1" applyFont="1" applyFill="1" applyBorder="1" applyAlignment="1">
      <alignment horizontal="center" vertical="center"/>
    </xf>
    <xf numFmtId="0" fontId="22" fillId="33" borderId="0" xfId="4" applyFont="1" applyFill="1" applyAlignment="1">
      <alignment horizontal="right"/>
    </xf>
    <xf numFmtId="3" fontId="22" fillId="0" borderId="0" xfId="1" applyNumberFormat="1" applyFont="1" applyBorder="1" applyAlignment="1">
      <alignment horizontal="right"/>
    </xf>
    <xf numFmtId="3" fontId="22" fillId="0" borderId="0" xfId="1" applyNumberFormat="1" applyFont="1" applyFill="1" applyBorder="1" applyAlignment="1">
      <alignment horizontal="right"/>
    </xf>
    <xf numFmtId="0" fontId="21" fillId="33" borderId="0" xfId="4" applyFont="1" applyFill="1" applyBorder="1" applyAlignment="1">
      <alignment horizontal="right"/>
    </xf>
    <xf numFmtId="0" fontId="21" fillId="33" borderId="0" xfId="4" applyFont="1" applyFill="1" applyBorder="1"/>
    <xf numFmtId="0" fontId="50" fillId="33" borderId="0" xfId="4" applyFont="1" applyFill="1" applyBorder="1"/>
    <xf numFmtId="3" fontId="68" fillId="0" borderId="0" xfId="1" applyNumberFormat="1" applyFont="1" applyBorder="1" applyAlignment="1">
      <alignment horizontal="right"/>
    </xf>
    <xf numFmtId="3" fontId="68" fillId="0" borderId="0" xfId="1" applyNumberFormat="1" applyFont="1" applyFill="1" applyBorder="1" applyAlignment="1">
      <alignment horizontal="right"/>
    </xf>
    <xf numFmtId="166" fontId="68" fillId="33" borderId="0" xfId="1" applyFont="1" applyFill="1"/>
    <xf numFmtId="0" fontId="118" fillId="33" borderId="0" xfId="0" applyFont="1" applyFill="1"/>
    <xf numFmtId="180" fontId="68" fillId="33" borderId="0" xfId="1" applyNumberFormat="1" applyFont="1" applyFill="1"/>
    <xf numFmtId="180" fontId="68" fillId="33" borderId="0" xfId="0" applyNumberFormat="1" applyFont="1" applyFill="1"/>
    <xf numFmtId="1" fontId="22" fillId="33" borderId="0" xfId="4" applyNumberFormat="1" applyFont="1" applyFill="1" applyAlignment="1">
      <alignment horizontal="left"/>
    </xf>
    <xf numFmtId="193" fontId="22" fillId="33" borderId="0" xfId="4" applyNumberFormat="1" applyFont="1" applyFill="1" applyAlignment="1">
      <alignment horizontal="left"/>
    </xf>
    <xf numFmtId="3" fontId="22" fillId="33" borderId="0" xfId="1" applyNumberFormat="1" applyFont="1" applyFill="1" applyBorder="1" applyAlignment="1">
      <alignment horizontal="right"/>
    </xf>
    <xf numFmtId="0" fontId="50" fillId="33" borderId="0" xfId="5" applyFont="1" applyFill="1" applyBorder="1"/>
    <xf numFmtId="3" fontId="68" fillId="33" borderId="0" xfId="1" applyNumberFormat="1" applyFont="1" applyFill="1" applyBorder="1" applyAlignment="1">
      <alignment horizontal="right"/>
    </xf>
    <xf numFmtId="180" fontId="68" fillId="33" borderId="0" xfId="1" applyNumberFormat="1" applyFont="1" applyFill="1" applyAlignment="1">
      <alignment horizontal="center"/>
    </xf>
    <xf numFmtId="0" fontId="68" fillId="0" borderId="0" xfId="6058" applyFont="1"/>
    <xf numFmtId="0" fontId="68" fillId="0" borderId="0" xfId="0" applyFont="1"/>
    <xf numFmtId="191" fontId="68" fillId="0" borderId="0" xfId="1" applyNumberFormat="1" applyFont="1" applyFill="1" applyBorder="1"/>
    <xf numFmtId="0" fontId="19" fillId="0" borderId="29" xfId="0" applyFont="1" applyBorder="1"/>
    <xf numFmtId="0" fontId="109" fillId="0" borderId="0" xfId="0" applyFont="1" applyBorder="1"/>
    <xf numFmtId="0" fontId="22" fillId="33" borderId="29" xfId="4" applyFont="1" applyFill="1" applyBorder="1" applyAlignment="1">
      <alignment horizontal="left"/>
    </xf>
    <xf numFmtId="0" fontId="21" fillId="33" borderId="29" xfId="6058" applyFont="1" applyFill="1" applyBorder="1" applyAlignment="1">
      <alignment horizontal="left"/>
    </xf>
    <xf numFmtId="3" fontId="21" fillId="33" borderId="0" xfId="1" applyNumberFormat="1" applyFont="1" applyFill="1" applyBorder="1" applyAlignment="1">
      <alignment horizontal="right"/>
    </xf>
    <xf numFmtId="0" fontId="21" fillId="0" borderId="0" xfId="14161" applyFont="1" applyFill="1"/>
    <xf numFmtId="180" fontId="21" fillId="33" borderId="0" xfId="1" applyNumberFormat="1" applyFont="1" applyFill="1" applyBorder="1" applyAlignment="1">
      <alignment horizontal="center"/>
    </xf>
    <xf numFmtId="0" fontId="21" fillId="33" borderId="0" xfId="6058" quotePrefix="1" applyFont="1" applyFill="1" applyAlignment="1">
      <alignment horizontal="left"/>
    </xf>
    <xf numFmtId="0" fontId="50" fillId="33" borderId="0" xfId="6058" applyFont="1" applyFill="1" applyBorder="1"/>
    <xf numFmtId="180" fontId="50" fillId="33" borderId="0" xfId="1" applyNumberFormat="1" applyFont="1" applyFill="1" applyBorder="1" applyAlignment="1">
      <alignment horizontal="center"/>
    </xf>
    <xf numFmtId="3" fontId="22" fillId="62" borderId="29" xfId="0" applyNumberFormat="1" applyFont="1" applyFill="1" applyBorder="1" applyAlignment="1">
      <alignment wrapText="1"/>
    </xf>
    <xf numFmtId="0" fontId="105" fillId="33" borderId="30" xfId="7" applyFont="1" applyFill="1" applyBorder="1" applyAlignment="1">
      <alignment horizontal="left" vertical="center"/>
    </xf>
    <xf numFmtId="0" fontId="105" fillId="33" borderId="0" xfId="6058" applyFont="1" applyFill="1" applyAlignment="1">
      <alignment horizontal="left" vertical="center"/>
    </xf>
    <xf numFmtId="0" fontId="68" fillId="33" borderId="30" xfId="7" applyFont="1" applyFill="1" applyBorder="1" applyAlignment="1">
      <alignment horizontal="left"/>
    </xf>
    <xf numFmtId="195" fontId="22" fillId="33" borderId="0" xfId="10635" applyNumberFormat="1" applyFont="1" applyFill="1" applyBorder="1" applyAlignment="1">
      <alignment horizontal="right"/>
    </xf>
    <xf numFmtId="195" fontId="22" fillId="33" borderId="0" xfId="0" applyNumberFormat="1" applyFont="1" applyFill="1" applyAlignment="1">
      <alignment horizontal="right"/>
    </xf>
    <xf numFmtId="195" fontId="22" fillId="33" borderId="0" xfId="5253" applyNumberFormat="1" applyFont="1" applyFill="1" applyBorder="1" applyAlignment="1">
      <alignment horizontal="right"/>
    </xf>
    <xf numFmtId="195" fontId="22" fillId="33" borderId="0" xfId="5325" applyNumberFormat="1" applyFont="1" applyFill="1" applyBorder="1" applyAlignment="1">
      <alignment horizontal="right"/>
    </xf>
    <xf numFmtId="0" fontId="102" fillId="33" borderId="0" xfId="0" applyFont="1" applyFill="1" applyAlignment="1">
      <alignment horizontal="center"/>
    </xf>
    <xf numFmtId="0" fontId="22" fillId="33" borderId="0" xfId="6385" applyFont="1" applyFill="1" applyAlignment="1">
      <alignment horizontal="right"/>
    </xf>
    <xf numFmtId="166" fontId="22" fillId="33" borderId="0" xfId="1" applyFont="1" applyFill="1" applyBorder="1" applyAlignment="1">
      <alignment horizontal="right"/>
    </xf>
    <xf numFmtId="0" fontId="22" fillId="33" borderId="29" xfId="6385" applyFont="1" applyFill="1" applyBorder="1" applyAlignment="1">
      <alignment horizontal="right"/>
    </xf>
    <xf numFmtId="195" fontId="22" fillId="33" borderId="0" xfId="4" applyNumberFormat="1" applyFont="1" applyFill="1" applyAlignment="1">
      <alignment vertical="center" wrapText="1"/>
    </xf>
    <xf numFmtId="195" fontId="22" fillId="0" borderId="29" xfId="4939" applyNumberFormat="1" applyFont="1" applyFill="1" applyBorder="1"/>
    <xf numFmtId="3" fontId="19" fillId="33" borderId="0" xfId="0" applyNumberFormat="1" applyFont="1" applyFill="1" applyBorder="1" applyAlignment="1">
      <alignment horizontal="right"/>
    </xf>
    <xf numFmtId="3" fontId="18" fillId="0" borderId="0" xfId="0" applyNumberFormat="1" applyFont="1" applyAlignment="1">
      <alignment horizontal="right"/>
    </xf>
    <xf numFmtId="0" fontId="18" fillId="33" borderId="31" xfId="0" applyFont="1" applyFill="1" applyBorder="1" applyAlignment="1">
      <alignment wrapText="1"/>
    </xf>
    <xf numFmtId="0" fontId="109" fillId="0" borderId="0" xfId="0" applyFont="1" applyFill="1" applyBorder="1" applyAlignment="1">
      <alignment vertical="center"/>
    </xf>
    <xf numFmtId="0" fontId="22" fillId="33" borderId="0" xfId="0" applyFont="1" applyFill="1" applyBorder="1" applyAlignment="1">
      <alignment horizontal="left" indent="1"/>
    </xf>
    <xf numFmtId="0" fontId="22" fillId="33" borderId="29" xfId="0" applyFont="1" applyFill="1" applyBorder="1" applyAlignment="1">
      <alignment horizontal="left" indent="1"/>
    </xf>
    <xf numFmtId="0" fontId="22" fillId="33" borderId="0" xfId="0" applyFont="1" applyFill="1" applyAlignment="1">
      <alignment horizontal="left" indent="1"/>
    </xf>
    <xf numFmtId="0" fontId="22" fillId="33" borderId="0" xfId="0" applyFont="1" applyFill="1" applyBorder="1" applyAlignment="1">
      <alignment horizontal="left" wrapText="1" indent="1"/>
    </xf>
    <xf numFmtId="2" fontId="22" fillId="33" borderId="0" xfId="14154" applyNumberFormat="1" applyFont="1" applyFill="1" applyBorder="1" applyAlignment="1">
      <alignment horizontal="left" indent="1"/>
    </xf>
    <xf numFmtId="0" fontId="18" fillId="33" borderId="28" xfId="0" applyFont="1" applyFill="1" applyBorder="1" applyAlignment="1">
      <alignment horizontal="center"/>
    </xf>
    <xf numFmtId="0" fontId="18" fillId="33" borderId="0" xfId="0" applyFont="1" applyFill="1" applyAlignment="1">
      <alignment horizontal="right"/>
    </xf>
    <xf numFmtId="0" fontId="18" fillId="66" borderId="0" xfId="0" applyFont="1" applyFill="1" applyAlignment="1">
      <alignment horizontal="right"/>
    </xf>
    <xf numFmtId="0" fontId="19" fillId="66" borderId="0" xfId="0" applyFont="1" applyFill="1" applyAlignment="1">
      <alignment horizontal="right"/>
    </xf>
    <xf numFmtId="196" fontId="22" fillId="33" borderId="29" xfId="4800" applyNumberFormat="1" applyFont="1" applyFill="1" applyBorder="1" applyAlignment="1">
      <alignment horizontal="center" vertical="center"/>
    </xf>
    <xf numFmtId="0" fontId="18" fillId="65" borderId="0" xfId="0" applyFont="1" applyFill="1" applyAlignment="1">
      <alignment horizontal="right"/>
    </xf>
    <xf numFmtId="0" fontId="19" fillId="65" borderId="0" xfId="0" applyFont="1" applyFill="1" applyAlignment="1">
      <alignment horizontal="right"/>
    </xf>
    <xf numFmtId="1" fontId="116" fillId="33" borderId="28" xfId="4946" applyNumberFormat="1" applyFont="1" applyFill="1" applyBorder="1" applyAlignment="1">
      <alignment horizontal="center" vertical="center" wrapText="1"/>
    </xf>
    <xf numFmtId="1" fontId="21" fillId="33" borderId="28" xfId="4946" applyNumberFormat="1" applyFont="1" applyFill="1" applyBorder="1" applyAlignment="1">
      <alignment horizontal="center" vertical="center" wrapText="1"/>
    </xf>
    <xf numFmtId="0" fontId="22" fillId="33" borderId="29" xfId="0" applyFont="1" applyFill="1" applyBorder="1" applyAlignment="1">
      <alignment horizontal="left" vertical="center" wrapText="1"/>
    </xf>
    <xf numFmtId="49" fontId="22" fillId="55" borderId="0" xfId="4800" applyNumberFormat="1" applyFont="1" applyFill="1" applyBorder="1" applyAlignment="1">
      <alignment horizontal="right" vertical="center"/>
    </xf>
    <xf numFmtId="49" fontId="22" fillId="55" borderId="29" xfId="4800" applyNumberFormat="1" applyFont="1" applyFill="1" applyBorder="1" applyAlignment="1">
      <alignment horizontal="right" vertical="center"/>
    </xf>
    <xf numFmtId="196" fontId="22" fillId="55" borderId="0" xfId="4800" applyNumberFormat="1" applyFont="1" applyFill="1" applyBorder="1" applyAlignment="1">
      <alignment horizontal="right" vertical="center"/>
    </xf>
    <xf numFmtId="196" fontId="22" fillId="33" borderId="0" xfId="4946" applyNumberFormat="1" applyFont="1" applyFill="1" applyBorder="1" applyAlignment="1">
      <alignment horizontal="right" vertical="center"/>
    </xf>
    <xf numFmtId="196" fontId="22" fillId="33" borderId="29" xfId="4946" applyNumberFormat="1" applyFont="1" applyFill="1" applyBorder="1" applyAlignment="1">
      <alignment horizontal="right" vertical="center"/>
    </xf>
    <xf numFmtId="0" fontId="19" fillId="33" borderId="0" xfId="4946" applyNumberFormat="1" applyFont="1" applyFill="1" applyBorder="1" applyAlignment="1">
      <alignment horizontal="left"/>
    </xf>
    <xf numFmtId="0" fontId="19" fillId="33" borderId="29" xfId="4946" applyNumberFormat="1" applyFont="1" applyFill="1" applyBorder="1" applyAlignment="1">
      <alignment horizontal="left"/>
    </xf>
    <xf numFmtId="0" fontId="18" fillId="33" borderId="0" xfId="4946" applyNumberFormat="1" applyFont="1" applyFill="1" applyBorder="1" applyAlignment="1">
      <alignment horizontal="left"/>
    </xf>
    <xf numFmtId="196" fontId="21" fillId="55" borderId="0" xfId="4800" applyNumberFormat="1" applyFont="1" applyFill="1" applyBorder="1" applyAlignment="1">
      <alignment horizontal="right"/>
    </xf>
    <xf numFmtId="0" fontId="22" fillId="33" borderId="29" xfId="4946" applyNumberFormat="1" applyFont="1" applyFill="1" applyBorder="1" applyAlignment="1">
      <alignment horizontal="left"/>
    </xf>
    <xf numFmtId="0" fontId="0" fillId="33" borderId="0" xfId="0" applyFill="1" applyAlignment="1">
      <alignment horizontal="left" vertical="top"/>
    </xf>
    <xf numFmtId="0" fontId="0" fillId="0" borderId="0" xfId="0" applyAlignment="1">
      <alignment horizontal="left" vertical="top"/>
    </xf>
    <xf numFmtId="180" fontId="18" fillId="33" borderId="0" xfId="4784" applyNumberFormat="1" applyFont="1" applyFill="1" applyBorder="1" applyAlignment="1">
      <alignment wrapText="1"/>
    </xf>
    <xf numFmtId="180" fontId="19" fillId="0" borderId="0" xfId="4784" applyNumberFormat="1" applyFont="1" applyFill="1"/>
    <xf numFmtId="196" fontId="18" fillId="33" borderId="0" xfId="4784" applyNumberFormat="1" applyFont="1" applyFill="1" applyBorder="1" applyAlignment="1">
      <alignment wrapText="1"/>
    </xf>
    <xf numFmtId="196" fontId="19" fillId="33" borderId="0" xfId="4784" applyNumberFormat="1" applyFont="1" applyFill="1" applyAlignment="1"/>
    <xf numFmtId="196" fontId="19" fillId="33" borderId="0" xfId="4784" applyNumberFormat="1" applyFont="1" applyFill="1" applyBorder="1" applyAlignment="1">
      <alignment wrapText="1"/>
    </xf>
    <xf numFmtId="196" fontId="22" fillId="33" borderId="29" xfId="4784" applyNumberFormat="1" applyFont="1" applyFill="1" applyBorder="1" applyAlignment="1"/>
    <xf numFmtId="180" fontId="19" fillId="33" borderId="0" xfId="4784" applyNumberFormat="1" applyFont="1" applyFill="1" applyAlignment="1"/>
    <xf numFmtId="180" fontId="19" fillId="33" borderId="29" xfId="4784" applyNumberFormat="1" applyFont="1" applyFill="1" applyBorder="1" applyAlignment="1"/>
    <xf numFmtId="180" fontId="19" fillId="0" borderId="29" xfId="4784" applyNumberFormat="1" applyFont="1" applyFill="1" applyBorder="1" applyAlignment="1"/>
    <xf numFmtId="0" fontId="18" fillId="68" borderId="0" xfId="0" applyFont="1" applyFill="1" applyAlignment="1">
      <alignment horizontal="right"/>
    </xf>
    <xf numFmtId="0" fontId="19" fillId="68" borderId="0" xfId="0" applyFont="1" applyFill="1" applyAlignment="1">
      <alignment horizontal="right"/>
    </xf>
    <xf numFmtId="0" fontId="18" fillId="69" borderId="0" xfId="0" applyFont="1" applyFill="1" applyAlignment="1">
      <alignment horizontal="right"/>
    </xf>
    <xf numFmtId="0" fontId="19" fillId="69" borderId="0" xfId="0" applyFont="1" applyFill="1" applyAlignment="1">
      <alignment horizontal="right"/>
    </xf>
    <xf numFmtId="3" fontId="100" fillId="0" borderId="29" xfId="0" applyNumberFormat="1" applyFont="1" applyBorder="1" applyAlignment="1">
      <alignment wrapText="1"/>
    </xf>
    <xf numFmtId="166" fontId="22" fillId="33" borderId="29" xfId="1" applyFont="1" applyFill="1" applyBorder="1" applyAlignment="1">
      <alignment horizontal="right"/>
    </xf>
    <xf numFmtId="0" fontId="24" fillId="0" borderId="0" xfId="0" applyFont="1" applyFill="1"/>
    <xf numFmtId="0" fontId="22" fillId="33" borderId="0" xfId="14154" applyFont="1" applyFill="1" applyBorder="1" applyAlignment="1">
      <alignment vertical="center"/>
    </xf>
    <xf numFmtId="0" fontId="19" fillId="65" borderId="0" xfId="0" applyFont="1" applyFill="1" applyAlignment="1">
      <alignment horizontal="right" vertical="top"/>
    </xf>
    <xf numFmtId="0" fontId="109" fillId="33" borderId="0" xfId="0" applyFont="1" applyFill="1" applyAlignment="1">
      <alignment vertical="center" wrapText="1"/>
    </xf>
    <xf numFmtId="0" fontId="19" fillId="33" borderId="0" xfId="0" applyFont="1" applyFill="1" applyAlignment="1">
      <alignment vertical="center" wrapText="1"/>
    </xf>
    <xf numFmtId="0" fontId="100" fillId="33" borderId="0" xfId="0" applyFont="1" applyFill="1" applyAlignment="1">
      <alignment vertical="top" wrapText="1"/>
    </xf>
    <xf numFmtId="0" fontId="68" fillId="0" borderId="0" xfId="6058" applyFont="1" applyAlignment="1">
      <alignment wrapText="1"/>
    </xf>
    <xf numFmtId="0" fontId="68" fillId="0" borderId="0" xfId="14161" applyFont="1" applyFill="1" applyAlignment="1">
      <alignment wrapText="1"/>
    </xf>
    <xf numFmtId="0" fontId="22" fillId="0" borderId="0" xfId="14161" applyFont="1" applyFill="1" applyAlignment="1">
      <alignment horizontal="left"/>
    </xf>
    <xf numFmtId="0" fontId="22" fillId="33" borderId="0" xfId="6058" applyFont="1" applyFill="1" applyAlignment="1">
      <alignment horizontal="left" vertical="top"/>
    </xf>
    <xf numFmtId="0" fontId="68" fillId="33" borderId="0" xfId="6058" applyFont="1" applyFill="1" applyAlignment="1">
      <alignment vertical="top"/>
    </xf>
    <xf numFmtId="0" fontId="68" fillId="33" borderId="0" xfId="0" applyFont="1" applyFill="1" applyAlignment="1">
      <alignment vertical="top"/>
    </xf>
    <xf numFmtId="166" fontId="68" fillId="33" borderId="0" xfId="1" applyFont="1" applyFill="1" applyAlignment="1">
      <alignment vertical="top"/>
    </xf>
    <xf numFmtId="0" fontId="68" fillId="0" borderId="0" xfId="0" applyFont="1" applyAlignment="1">
      <alignment vertical="top"/>
    </xf>
    <xf numFmtId="0" fontId="118" fillId="33" borderId="0" xfId="0" applyFont="1" applyFill="1" applyAlignment="1">
      <alignment vertical="top"/>
    </xf>
    <xf numFmtId="180" fontId="68" fillId="33" borderId="0" xfId="1" applyNumberFormat="1" applyFont="1" applyFill="1" applyAlignment="1">
      <alignment vertical="top"/>
    </xf>
    <xf numFmtId="180" fontId="68" fillId="33" borderId="0" xfId="0" applyNumberFormat="1" applyFont="1" applyFill="1" applyAlignment="1">
      <alignment vertical="top"/>
    </xf>
    <xf numFmtId="191" fontId="68" fillId="0" borderId="0" xfId="1" applyNumberFormat="1" applyFont="1" applyFill="1" applyBorder="1" applyAlignment="1">
      <alignment vertical="top"/>
    </xf>
    <xf numFmtId="0" fontId="100" fillId="33" borderId="0" xfId="0" applyFont="1" applyFill="1" applyAlignment="1">
      <alignment horizontal="left" vertical="top" wrapText="1"/>
    </xf>
    <xf numFmtId="0" fontId="68" fillId="33" borderId="0" xfId="0" applyFont="1" applyFill="1" applyBorder="1" applyAlignment="1">
      <alignment horizontal="left"/>
    </xf>
    <xf numFmtId="180" fontId="22" fillId="33" borderId="0" xfId="0" applyNumberFormat="1" applyFont="1" applyFill="1" applyBorder="1" applyAlignment="1">
      <alignment horizontal="right"/>
    </xf>
    <xf numFmtId="180" fontId="22" fillId="33" borderId="29" xfId="4939" applyNumberFormat="1" applyFont="1" applyFill="1" applyBorder="1" applyAlignment="1">
      <alignment horizontal="right"/>
    </xf>
    <xf numFmtId="195" fontId="22" fillId="33" borderId="0" xfId="5900" applyNumberFormat="1" applyFont="1" applyFill="1" applyAlignment="1">
      <alignment horizontal="right"/>
    </xf>
    <xf numFmtId="180" fontId="19" fillId="33" borderId="29" xfId="4939" applyNumberFormat="1" applyFont="1" applyFill="1" applyBorder="1" applyAlignment="1">
      <alignment horizontal="right"/>
    </xf>
    <xf numFmtId="0" fontId="18" fillId="72" borderId="0" xfId="0" applyFont="1" applyFill="1" applyAlignment="1">
      <alignment horizontal="right"/>
    </xf>
    <xf numFmtId="0" fontId="19" fillId="72" borderId="0" xfId="0" applyFont="1" applyFill="1" applyAlignment="1">
      <alignment horizontal="right" vertical="top"/>
    </xf>
    <xf numFmtId="0" fontId="100" fillId="33" borderId="0" xfId="0" applyFont="1" applyFill="1" applyAlignment="1">
      <alignment vertical="top"/>
    </xf>
    <xf numFmtId="0" fontId="19" fillId="73" borderId="0" xfId="0" applyFont="1" applyFill="1" applyAlignment="1">
      <alignment horizontal="right"/>
    </xf>
    <xf numFmtId="0" fontId="18" fillId="74" borderId="0" xfId="0" applyFont="1" applyFill="1" applyAlignment="1">
      <alignment horizontal="right"/>
    </xf>
    <xf numFmtId="0" fontId="19" fillId="74" borderId="0" xfId="0" applyFont="1" applyFill="1" applyAlignment="1">
      <alignment horizontal="right" vertical="top"/>
    </xf>
    <xf numFmtId="0" fontId="19" fillId="33" borderId="0" xfId="0" applyFont="1" applyFill="1" applyAlignment="1">
      <alignment horizontal="left" vertical="top" wrapText="1"/>
    </xf>
    <xf numFmtId="0" fontId="68" fillId="33" borderId="0" xfId="0" applyFont="1" applyFill="1" applyBorder="1" applyAlignment="1">
      <alignment horizontal="left"/>
    </xf>
    <xf numFmtId="0" fontId="18" fillId="75" borderId="0" xfId="0" applyFont="1" applyFill="1" applyAlignment="1">
      <alignment horizontal="right"/>
    </xf>
    <xf numFmtId="0" fontId="19" fillId="75" borderId="0" xfId="0" applyFont="1" applyFill="1" applyAlignment="1">
      <alignment horizontal="right"/>
    </xf>
    <xf numFmtId="0" fontId="19" fillId="75" borderId="0" xfId="0" applyFont="1" applyFill="1" applyAlignment="1">
      <alignment horizontal="right" vertical="top"/>
    </xf>
    <xf numFmtId="0" fontId="19" fillId="75" borderId="0" xfId="0" applyFont="1" applyFill="1"/>
    <xf numFmtId="1" fontId="19" fillId="33" borderId="0" xfId="0" applyNumberFormat="1" applyFont="1" applyFill="1"/>
    <xf numFmtId="0" fontId="109" fillId="76" borderId="0" xfId="0" applyFont="1" applyFill="1" applyBorder="1"/>
    <xf numFmtId="0" fontId="19" fillId="76" borderId="0" xfId="0" applyFont="1" applyFill="1" applyBorder="1"/>
    <xf numFmtId="0" fontId="18" fillId="78" borderId="0" xfId="0" applyFont="1" applyFill="1" applyAlignment="1">
      <alignment horizontal="right"/>
    </xf>
    <xf numFmtId="0" fontId="19" fillId="78" borderId="0" xfId="0" applyFont="1" applyFill="1" applyAlignment="1">
      <alignment horizontal="right"/>
    </xf>
    <xf numFmtId="0" fontId="19" fillId="78" borderId="0" xfId="0" applyFont="1" applyFill="1" applyAlignment="1">
      <alignment horizontal="right" vertical="top"/>
    </xf>
    <xf numFmtId="195" fontId="19" fillId="33" borderId="0" xfId="0" applyNumberFormat="1" applyFont="1" applyFill="1" applyAlignment="1">
      <alignment horizontal="center"/>
    </xf>
    <xf numFmtId="0" fontId="22" fillId="33" borderId="0" xfId="4946" applyNumberFormat="1" applyFont="1" applyFill="1" applyBorder="1" applyAlignment="1">
      <alignment horizontal="left"/>
    </xf>
    <xf numFmtId="0" fontId="21" fillId="33" borderId="28" xfId="0" applyFont="1" applyFill="1" applyBorder="1" applyAlignment="1">
      <alignment horizontal="center" vertical="center" wrapText="1"/>
    </xf>
    <xf numFmtId="0" fontId="18" fillId="33" borderId="28" xfId="0" applyFont="1" applyFill="1" applyBorder="1" applyAlignment="1">
      <alignment horizontal="center" vertical="center" wrapText="1"/>
    </xf>
    <xf numFmtId="0" fontId="21" fillId="33" borderId="28" xfId="0" applyFont="1" applyFill="1" applyBorder="1" applyAlignment="1">
      <alignment horizontal="center" vertical="center"/>
    </xf>
    <xf numFmtId="180" fontId="19" fillId="0" borderId="0" xfId="4784" applyNumberFormat="1" applyFont="1" applyFill="1" applyBorder="1" applyAlignment="1"/>
    <xf numFmtId="0" fontId="21" fillId="33" borderId="0" xfId="6058" applyFont="1" applyFill="1" applyBorder="1" applyAlignment="1">
      <alignment horizontal="left"/>
    </xf>
    <xf numFmtId="0" fontId="21" fillId="33" borderId="0" xfId="6058" applyFont="1" applyFill="1" applyBorder="1"/>
    <xf numFmtId="204" fontId="18" fillId="0" borderId="0" xfId="14160" applyNumberFormat="1" applyFont="1" applyBorder="1" applyAlignment="1">
      <alignment horizontal="left"/>
    </xf>
    <xf numFmtId="0" fontId="18" fillId="0" borderId="0" xfId="0" applyFont="1" applyBorder="1"/>
    <xf numFmtId="3" fontId="22" fillId="62" borderId="0" xfId="0" applyNumberFormat="1" applyFont="1" applyFill="1" applyBorder="1" applyAlignment="1">
      <alignment wrapText="1"/>
    </xf>
    <xf numFmtId="0" fontId="22" fillId="33" borderId="0" xfId="7" applyFont="1" applyFill="1" applyBorder="1" applyAlignment="1">
      <alignment horizontal="left" vertical="top" wrapText="1"/>
    </xf>
    <xf numFmtId="180" fontId="22" fillId="33" borderId="0" xfId="4948" applyNumberFormat="1" applyFont="1" applyFill="1" applyBorder="1" applyAlignment="1">
      <alignment horizontal="right"/>
    </xf>
    <xf numFmtId="3" fontId="100" fillId="0" borderId="0" xfId="0" applyNumberFormat="1" applyFont="1" applyBorder="1" applyAlignment="1">
      <alignment wrapText="1"/>
    </xf>
    <xf numFmtId="195" fontId="22" fillId="33" borderId="0" xfId="4" applyNumberFormat="1" applyFont="1" applyFill="1" applyBorder="1" applyAlignment="1">
      <alignment vertical="center"/>
    </xf>
    <xf numFmtId="0" fontId="22" fillId="33" borderId="0" xfId="6385" applyFont="1" applyFill="1" applyBorder="1" applyAlignment="1">
      <alignment horizontal="right"/>
    </xf>
    <xf numFmtId="196" fontId="22" fillId="0" borderId="29" xfId="4939" applyNumberFormat="1" applyFont="1" applyFill="1" applyBorder="1" applyAlignment="1">
      <alignment horizontal="right"/>
    </xf>
    <xf numFmtId="205" fontId="19" fillId="33" borderId="0" xfId="14160" applyNumberFormat="1" applyFont="1" applyFill="1"/>
    <xf numFmtId="41" fontId="19" fillId="0" borderId="0" xfId="14160" applyFont="1"/>
    <xf numFmtId="1" fontId="22" fillId="33" borderId="0" xfId="0" applyNumberFormat="1" applyFont="1" applyFill="1" applyAlignment="1">
      <alignment horizontal="right"/>
    </xf>
    <xf numFmtId="1" fontId="19" fillId="33" borderId="0" xfId="0" applyNumberFormat="1" applyFont="1" applyFill="1" applyAlignment="1">
      <alignment horizontal="right"/>
    </xf>
    <xf numFmtId="41" fontId="0" fillId="0" borderId="0" xfId="14160" applyFont="1"/>
    <xf numFmtId="3" fontId="19" fillId="0" borderId="0" xfId="0" applyNumberFormat="1" applyFont="1" applyBorder="1" applyAlignment="1">
      <alignment horizontal="right"/>
    </xf>
    <xf numFmtId="0" fontId="19" fillId="33" borderId="33" xfId="0" applyFont="1" applyFill="1" applyBorder="1"/>
    <xf numFmtId="0" fontId="21" fillId="33" borderId="0" xfId="0" applyFont="1" applyFill="1" applyAlignment="1">
      <alignment horizontal="left" vertical="center" wrapText="1"/>
    </xf>
    <xf numFmtId="0" fontId="22" fillId="33" borderId="0" xfId="0" applyFont="1" applyFill="1" applyAlignment="1">
      <alignment horizontal="left" vertical="center" wrapText="1"/>
    </xf>
    <xf numFmtId="196" fontId="19" fillId="33" borderId="0" xfId="0" applyNumberFormat="1" applyFont="1" applyFill="1" applyAlignment="1">
      <alignment horizontal="right" vertical="center"/>
    </xf>
    <xf numFmtId="0" fontId="19" fillId="33" borderId="0" xfId="0" applyFont="1" applyFill="1" applyAlignment="1">
      <alignment horizontal="right" vertical="center"/>
    </xf>
    <xf numFmtId="195" fontId="109" fillId="33" borderId="0" xfId="0" applyNumberFormat="1" applyFont="1" applyFill="1"/>
    <xf numFmtId="0" fontId="68" fillId="33" borderId="0" xfId="0" applyFont="1" applyFill="1" applyAlignment="1">
      <alignment vertical="top" wrapText="1"/>
    </xf>
    <xf numFmtId="195" fontId="22" fillId="55" borderId="0" xfId="0" applyNumberFormat="1" applyFont="1" applyFill="1" applyAlignment="1">
      <alignment horizontal="center"/>
    </xf>
    <xf numFmtId="195" fontId="22" fillId="33" borderId="0" xfId="0" applyNumberFormat="1" applyFont="1" applyFill="1" applyAlignment="1">
      <alignment horizontal="center"/>
    </xf>
    <xf numFmtId="195" fontId="0" fillId="33" borderId="0" xfId="0" applyNumberFormat="1" applyFill="1"/>
    <xf numFmtId="3" fontId="0" fillId="33" borderId="0" xfId="0" applyNumberFormat="1" applyFont="1" applyFill="1" applyBorder="1"/>
    <xf numFmtId="0" fontId="0" fillId="33" borderId="29" xfId="0" applyFont="1" applyFill="1" applyBorder="1"/>
    <xf numFmtId="3" fontId="102" fillId="33" borderId="0" xfId="0" applyNumberFormat="1" applyFont="1" applyFill="1" applyBorder="1"/>
    <xf numFmtId="3" fontId="22" fillId="33" borderId="29" xfId="4939" applyNumberFormat="1" applyFont="1" applyFill="1" applyBorder="1"/>
    <xf numFmtId="196" fontId="18" fillId="33" borderId="0" xfId="4939" applyNumberFormat="1" applyFont="1" applyFill="1" applyBorder="1" applyAlignment="1">
      <alignment horizontal="center"/>
    </xf>
    <xf numFmtId="3" fontId="102" fillId="33" borderId="29" xfId="4939" applyNumberFormat="1" applyFont="1" applyFill="1" applyBorder="1"/>
    <xf numFmtId="195" fontId="19" fillId="33" borderId="0" xfId="4939" applyNumberFormat="1" applyFont="1" applyFill="1"/>
    <xf numFmtId="3" fontId="22" fillId="33" borderId="29" xfId="4939" applyNumberFormat="1" applyFont="1" applyFill="1" applyBorder="1" applyAlignment="1">
      <alignment horizontal="right"/>
    </xf>
    <xf numFmtId="197" fontId="0" fillId="33" borderId="0" xfId="0" applyNumberFormat="1" applyFont="1" applyFill="1"/>
    <xf numFmtId="196" fontId="18" fillId="33" borderId="0" xfId="4784" applyNumberFormat="1" applyFont="1" applyFill="1" applyBorder="1" applyAlignment="1">
      <alignment horizontal="center"/>
    </xf>
    <xf numFmtId="196" fontId="18" fillId="33" borderId="0" xfId="4784" applyNumberFormat="1" applyFont="1" applyFill="1" applyBorder="1" applyAlignment="1">
      <alignment horizontal="center" vertical="center" wrapText="1"/>
    </xf>
    <xf numFmtId="195" fontId="0" fillId="33" borderId="0" xfId="0" applyNumberFormat="1" applyFont="1" applyFill="1"/>
    <xf numFmtId="180" fontId="21" fillId="33" borderId="0" xfId="4784" applyNumberFormat="1" applyFont="1" applyFill="1" applyBorder="1" applyAlignment="1">
      <alignment horizontal="right"/>
    </xf>
    <xf numFmtId="180" fontId="21" fillId="33" borderId="0" xfId="4939" applyNumberFormat="1" applyFont="1" applyFill="1" applyBorder="1" applyAlignment="1">
      <alignment horizontal="right"/>
    </xf>
    <xf numFmtId="180" fontId="0" fillId="33" borderId="0" xfId="0" applyNumberFormat="1" applyFont="1" applyFill="1" applyBorder="1"/>
    <xf numFmtId="206" fontId="21" fillId="33" borderId="0" xfId="4939" applyNumberFormat="1" applyFont="1" applyFill="1" applyBorder="1" applyAlignment="1">
      <alignment horizontal="right"/>
    </xf>
    <xf numFmtId="180" fontId="18" fillId="33" borderId="0" xfId="4939" applyNumberFormat="1" applyFont="1" applyFill="1" applyBorder="1" applyAlignment="1"/>
    <xf numFmtId="180" fontId="0" fillId="0" borderId="0" xfId="0" applyNumberFormat="1"/>
    <xf numFmtId="180" fontId="0" fillId="33" borderId="0" xfId="0" applyNumberFormat="1" applyFont="1" applyFill="1"/>
    <xf numFmtId="180" fontId="18" fillId="33" borderId="0" xfId="4939" applyNumberFormat="1" applyFont="1" applyFill="1" applyBorder="1" applyAlignment="1">
      <alignment horizontal="center"/>
    </xf>
    <xf numFmtId="3" fontId="22" fillId="33" borderId="0" xfId="4939" applyNumberFormat="1" applyFont="1" applyFill="1" applyBorder="1"/>
    <xf numFmtId="3" fontId="18" fillId="33" borderId="0" xfId="0" applyNumberFormat="1" applyFont="1" applyFill="1" applyAlignment="1">
      <alignment horizontal="right" vertical="center"/>
    </xf>
    <xf numFmtId="3" fontId="21" fillId="33" borderId="0" xfId="0" applyNumberFormat="1" applyFont="1" applyFill="1" applyAlignment="1">
      <alignment horizontal="right" vertical="center"/>
    </xf>
    <xf numFmtId="180" fontId="21" fillId="33" borderId="0" xfId="4784" applyNumberFormat="1" applyFont="1" applyFill="1" applyBorder="1" applyAlignment="1"/>
    <xf numFmtId="180" fontId="0" fillId="33" borderId="29" xfId="0" applyNumberFormat="1" applyFont="1" applyFill="1" applyBorder="1"/>
    <xf numFmtId="3" fontId="18" fillId="33" borderId="0" xfId="4784" applyNumberFormat="1" applyFont="1" applyFill="1" applyBorder="1" applyAlignment="1">
      <alignment horizontal="right" wrapText="1"/>
    </xf>
    <xf numFmtId="3" fontId="0" fillId="33" borderId="29" xfId="0" applyNumberFormat="1" applyFont="1" applyFill="1" applyBorder="1"/>
    <xf numFmtId="180" fontId="22" fillId="33" borderId="0" xfId="4939" applyNumberFormat="1" applyFont="1" applyFill="1" applyBorder="1" applyAlignment="1">
      <alignment horizontal="right" vertical="center"/>
    </xf>
    <xf numFmtId="179" fontId="19" fillId="33" borderId="0" xfId="2" applyNumberFormat="1" applyFont="1" applyFill="1" applyBorder="1" applyAlignment="1">
      <alignment horizontal="right"/>
    </xf>
    <xf numFmtId="0" fontId="22" fillId="33" borderId="0" xfId="0" applyNumberFormat="1" applyFont="1" applyFill="1" applyBorder="1" applyAlignment="1">
      <alignment horizontal="left" vertical="center" wrapText="1"/>
    </xf>
    <xf numFmtId="180" fontId="21" fillId="0" borderId="0" xfId="4784" applyNumberFormat="1" applyFont="1" applyFill="1" applyBorder="1"/>
    <xf numFmtId="180" fontId="18" fillId="33" borderId="0" xfId="4784" applyNumberFormat="1" applyFont="1" applyFill="1" applyBorder="1" applyAlignment="1">
      <alignment horizontal="right"/>
    </xf>
    <xf numFmtId="180" fontId="18" fillId="0" borderId="0" xfId="4784" applyNumberFormat="1" applyFont="1" applyFill="1" applyBorder="1"/>
    <xf numFmtId="180" fontId="22" fillId="33" borderId="29" xfId="4784" applyNumberFormat="1" applyFont="1" applyFill="1" applyBorder="1" applyAlignment="1">
      <alignment horizontal="right"/>
    </xf>
    <xf numFmtId="180" fontId="22" fillId="0" borderId="29" xfId="4784" applyNumberFormat="1" applyFont="1" applyFill="1" applyBorder="1" applyAlignment="1">
      <alignment horizontal="right" vertical="center" wrapText="1"/>
    </xf>
    <xf numFmtId="180" fontId="22" fillId="33" borderId="29" xfId="4784" applyNumberFormat="1" applyFont="1" applyFill="1" applyBorder="1" applyAlignment="1">
      <alignment horizontal="right" vertical="center" wrapText="1"/>
    </xf>
    <xf numFmtId="49" fontId="22" fillId="33" borderId="0" xfId="0" applyNumberFormat="1" applyFont="1" applyFill="1"/>
    <xf numFmtId="180" fontId="22" fillId="33" borderId="0" xfId="1" applyNumberFormat="1" applyFont="1" applyFill="1" applyAlignment="1">
      <alignment horizontal="right"/>
    </xf>
    <xf numFmtId="49" fontId="21" fillId="33" borderId="0" xfId="4" quotePrefix="1" applyNumberFormat="1" applyFont="1" applyFill="1" applyAlignment="1">
      <alignment horizontal="left" wrapText="1"/>
    </xf>
    <xf numFmtId="198" fontId="21" fillId="33" borderId="0" xfId="4946" applyNumberFormat="1" applyFont="1" applyFill="1"/>
    <xf numFmtId="49" fontId="21" fillId="33" borderId="0" xfId="4" applyNumberFormat="1" applyFont="1" applyFill="1" applyAlignment="1">
      <alignment horizontal="left" wrapText="1"/>
    </xf>
    <xf numFmtId="49" fontId="22" fillId="33" borderId="0" xfId="4" applyNumberFormat="1" applyFont="1" applyFill="1" applyAlignment="1">
      <alignment horizontal="left" wrapText="1"/>
    </xf>
    <xf numFmtId="49" fontId="22" fillId="33" borderId="0" xfId="4" applyNumberFormat="1" applyFont="1" applyFill="1" applyAlignment="1">
      <alignment horizontal="left" vertical="top" wrapText="1"/>
    </xf>
    <xf numFmtId="1" fontId="22" fillId="33" borderId="0" xfId="5" applyNumberFormat="1" applyFont="1" applyFill="1" applyAlignment="1">
      <alignment horizontal="left"/>
    </xf>
    <xf numFmtId="1" fontId="22" fillId="33" borderId="0" xfId="5" applyNumberFormat="1" applyFont="1" applyFill="1" applyAlignment="1">
      <alignment horizontal="left" wrapText="1"/>
    </xf>
    <xf numFmtId="1" fontId="22" fillId="33" borderId="0" xfId="5" applyNumberFormat="1" applyFont="1" applyFill="1" applyAlignment="1">
      <alignment horizontal="left" vertical="center"/>
    </xf>
    <xf numFmtId="0" fontId="22" fillId="33" borderId="0" xfId="6245" applyFont="1" applyFill="1" applyAlignment="1">
      <alignment horizontal="left" vertical="top" wrapText="1"/>
    </xf>
    <xf numFmtId="0" fontId="22" fillId="33" borderId="0" xfId="5" applyFont="1" applyFill="1" applyAlignment="1">
      <alignment horizontal="left" vertical="center"/>
    </xf>
    <xf numFmtId="198" fontId="21" fillId="0" borderId="0" xfId="4946" applyNumberFormat="1" applyFont="1" applyFill="1"/>
    <xf numFmtId="3" fontId="22" fillId="0" borderId="0" xfId="0" applyNumberFormat="1" applyFont="1"/>
    <xf numFmtId="3" fontId="21" fillId="0" borderId="0" xfId="0" applyNumberFormat="1" applyFont="1"/>
    <xf numFmtId="193" fontId="21" fillId="33" borderId="0" xfId="4" applyNumberFormat="1" applyFont="1" applyFill="1" applyAlignment="1">
      <alignment horizontal="left"/>
    </xf>
    <xf numFmtId="49" fontId="22" fillId="33" borderId="29" xfId="4" applyNumberFormat="1" applyFont="1" applyFill="1" applyBorder="1" applyAlignment="1">
      <alignment horizontal="left" wrapText="1"/>
    </xf>
    <xf numFmtId="198" fontId="22" fillId="33" borderId="29" xfId="4946" applyNumberFormat="1" applyFont="1" applyFill="1" applyBorder="1"/>
    <xf numFmtId="0" fontId="21" fillId="33" borderId="0" xfId="6058" applyFont="1" applyFill="1" applyAlignment="1">
      <alignment horizontal="center"/>
    </xf>
    <xf numFmtId="0" fontId="21" fillId="33" borderId="0" xfId="6058" quotePrefix="1" applyFont="1" applyFill="1" applyAlignment="1">
      <alignment horizontal="centerContinuous"/>
    </xf>
    <xf numFmtId="0" fontId="21" fillId="33" borderId="0" xfId="6058" quotePrefix="1" applyFont="1" applyFill="1" applyAlignment="1">
      <alignment horizontal="center"/>
    </xf>
    <xf numFmtId="0" fontId="18" fillId="0" borderId="0" xfId="14160" applyNumberFormat="1" applyFont="1" applyFill="1" applyAlignment="1">
      <alignment horizontal="left"/>
    </xf>
    <xf numFmtId="3" fontId="21" fillId="33" borderId="0" xfId="6058" applyNumberFormat="1" applyFont="1" applyFill="1"/>
    <xf numFmtId="180" fontId="21" fillId="0" borderId="0" xfId="1" applyNumberFormat="1" applyFont="1"/>
    <xf numFmtId="194" fontId="21" fillId="33" borderId="0" xfId="6058" applyNumberFormat="1" applyFont="1" applyFill="1" applyAlignment="1">
      <alignment horizontal="right"/>
    </xf>
    <xf numFmtId="3" fontId="21" fillId="0" borderId="0" xfId="6058" applyNumberFormat="1" applyFont="1"/>
    <xf numFmtId="0" fontId="19" fillId="0" borderId="0" xfId="14160" applyNumberFormat="1" applyFont="1" applyFill="1" applyAlignment="1">
      <alignment horizontal="left"/>
    </xf>
    <xf numFmtId="3" fontId="22" fillId="33" borderId="0" xfId="6058" applyNumberFormat="1" applyFont="1" applyFill="1"/>
    <xf numFmtId="180" fontId="22" fillId="0" borderId="0" xfId="1" applyNumberFormat="1" applyFont="1"/>
    <xf numFmtId="3" fontId="22" fillId="0" borderId="0" xfId="6058" applyNumberFormat="1" applyFont="1"/>
    <xf numFmtId="194" fontId="22" fillId="33" borderId="0" xfId="6058" applyNumberFormat="1" applyFont="1" applyFill="1" applyAlignment="1">
      <alignment horizontal="right"/>
    </xf>
    <xf numFmtId="180" fontId="22" fillId="0" borderId="0" xfId="1" applyNumberFormat="1" applyFont="1" applyFill="1"/>
    <xf numFmtId="180" fontId="21" fillId="0" borderId="0" xfId="1" applyNumberFormat="1" applyFont="1" applyFill="1"/>
    <xf numFmtId="1" fontId="19" fillId="0" borderId="0" xfId="14160" applyNumberFormat="1" applyFont="1" applyFill="1" applyAlignment="1">
      <alignment horizontal="left"/>
    </xf>
    <xf numFmtId="180" fontId="22" fillId="0" borderId="0" xfId="1" applyNumberFormat="1" applyFont="1" applyFill="1" applyBorder="1"/>
    <xf numFmtId="180" fontId="22" fillId="0" borderId="0" xfId="1" applyNumberFormat="1" applyFont="1" applyBorder="1"/>
    <xf numFmtId="0" fontId="21" fillId="33" borderId="0" xfId="5" quotePrefix="1" applyFont="1" applyFill="1" applyAlignment="1">
      <alignment horizontal="center"/>
    </xf>
    <xf numFmtId="0" fontId="21" fillId="33" borderId="0" xfId="5" applyFont="1" applyFill="1" applyAlignment="1">
      <alignment horizontal="center"/>
    </xf>
    <xf numFmtId="0" fontId="22" fillId="33" borderId="0" xfId="5" applyFont="1" applyFill="1" applyAlignment="1">
      <alignment horizontal="center"/>
    </xf>
    <xf numFmtId="0" fontId="22" fillId="33" borderId="29" xfId="5" applyFont="1" applyFill="1" applyBorder="1" applyAlignment="1">
      <alignment horizontal="center"/>
    </xf>
    <xf numFmtId="0" fontId="22" fillId="33" borderId="0" xfId="5" applyFont="1" applyFill="1" applyBorder="1" applyAlignment="1">
      <alignment horizontal="center"/>
    </xf>
    <xf numFmtId="0" fontId="21" fillId="33" borderId="0" xfId="6058" quotePrefix="1" applyFont="1" applyFill="1"/>
    <xf numFmtId="180" fontId="21" fillId="33" borderId="0" xfId="4946" applyNumberFormat="1" applyFont="1" applyFill="1" applyAlignment="1">
      <alignment horizontal="center"/>
    </xf>
    <xf numFmtId="180" fontId="21" fillId="33" borderId="0" xfId="1" applyNumberFormat="1" applyFont="1" applyFill="1" applyAlignment="1">
      <alignment horizontal="center"/>
    </xf>
    <xf numFmtId="41" fontId="18" fillId="0" borderId="0" xfId="0" applyNumberFormat="1" applyFont="1"/>
    <xf numFmtId="198" fontId="19" fillId="0" borderId="0" xfId="0" applyNumberFormat="1" applyFont="1"/>
    <xf numFmtId="180" fontId="22" fillId="33" borderId="0" xfId="1" applyNumberFormat="1" applyFont="1" applyFill="1" applyAlignment="1">
      <alignment horizontal="center"/>
    </xf>
    <xf numFmtId="180" fontId="22" fillId="33" borderId="0" xfId="4946" applyNumberFormat="1" applyFont="1" applyFill="1" applyAlignment="1">
      <alignment horizontal="center"/>
    </xf>
    <xf numFmtId="180" fontId="22" fillId="0" borderId="0" xfId="4946" applyNumberFormat="1" applyFont="1" applyFill="1" applyAlignment="1">
      <alignment horizontal="center"/>
    </xf>
    <xf numFmtId="180" fontId="22" fillId="0" borderId="0" xfId="1" applyNumberFormat="1" applyFont="1" applyFill="1" applyAlignment="1">
      <alignment horizontal="center"/>
    </xf>
    <xf numFmtId="180" fontId="22" fillId="33" borderId="29" xfId="1" applyNumberFormat="1" applyFont="1" applyFill="1" applyBorder="1" applyAlignment="1">
      <alignment horizontal="center"/>
    </xf>
    <xf numFmtId="191" fontId="21" fillId="33" borderId="0" xfId="4946" applyNumberFormat="1" applyFont="1" applyFill="1" applyAlignment="1"/>
    <xf numFmtId="191" fontId="18" fillId="33" borderId="0" xfId="4946" applyNumberFormat="1" applyFont="1" applyFill="1" applyAlignment="1"/>
    <xf numFmtId="191" fontId="22" fillId="33" borderId="0" xfId="4946" applyNumberFormat="1" applyFont="1" applyFill="1" applyAlignment="1"/>
    <xf numFmtId="191" fontId="19" fillId="33" borderId="0" xfId="4946" applyNumberFormat="1" applyFont="1" applyFill="1" applyAlignment="1"/>
    <xf numFmtId="191" fontId="22" fillId="33" borderId="0" xfId="4946" applyNumberFormat="1" applyFont="1" applyFill="1" applyBorder="1" applyAlignment="1"/>
    <xf numFmtId="191" fontId="21" fillId="33" borderId="0" xfId="4946" applyNumberFormat="1" applyFont="1" applyFill="1" applyBorder="1" applyAlignment="1"/>
    <xf numFmtId="191" fontId="21" fillId="33" borderId="29" xfId="4946" applyNumberFormat="1" applyFont="1" applyFill="1" applyBorder="1" applyAlignment="1"/>
    <xf numFmtId="0" fontId="112" fillId="33" borderId="0" xfId="6058" applyFont="1" applyFill="1" applyAlignment="1">
      <alignment wrapText="1"/>
    </xf>
    <xf numFmtId="41" fontId="18" fillId="0" borderId="0" xfId="14160" applyFont="1"/>
    <xf numFmtId="41" fontId="21" fillId="0" borderId="0" xfId="14164" applyNumberFormat="1" applyFont="1" applyFill="1"/>
    <xf numFmtId="41" fontId="21" fillId="0" borderId="0" xfId="0" applyNumberFormat="1" applyFont="1"/>
    <xf numFmtId="41" fontId="21" fillId="0" borderId="0" xfId="14161" applyNumberFormat="1" applyFont="1" applyFill="1"/>
    <xf numFmtId="9" fontId="98" fillId="33" borderId="0" xfId="2" applyFont="1" applyFill="1"/>
    <xf numFmtId="41" fontId="22" fillId="0" borderId="0" xfId="14160" applyFont="1" applyFill="1"/>
    <xf numFmtId="41" fontId="22" fillId="0" borderId="0" xfId="14164" applyNumberFormat="1" applyFont="1" applyFill="1"/>
    <xf numFmtId="41" fontId="22" fillId="0" borderId="0" xfId="14161" applyNumberFormat="1" applyFont="1" applyFill="1"/>
    <xf numFmtId="41" fontId="18" fillId="0" borderId="29" xfId="0" applyNumberFormat="1" applyFont="1" applyBorder="1"/>
    <xf numFmtId="0" fontId="18" fillId="0" borderId="0" xfId="14160" applyNumberFormat="1" applyFont="1" applyAlignment="1">
      <alignment horizontal="left"/>
    </xf>
    <xf numFmtId="0" fontId="21" fillId="0" borderId="0" xfId="14161" applyNumberFormat="1" applyFont="1" applyFill="1" applyAlignment="1">
      <alignment horizontal="left"/>
    </xf>
    <xf numFmtId="0" fontId="19" fillId="0" borderId="0" xfId="14160" applyNumberFormat="1" applyFont="1" applyAlignment="1">
      <alignment horizontal="left"/>
    </xf>
    <xf numFmtId="0" fontId="22" fillId="0" borderId="0" xfId="14160" applyNumberFormat="1" applyFont="1" applyFill="1" applyAlignment="1">
      <alignment horizontal="left"/>
    </xf>
    <xf numFmtId="0" fontId="22" fillId="0" borderId="0" xfId="14161" applyNumberFormat="1" applyFont="1" applyFill="1" applyAlignment="1">
      <alignment horizontal="left"/>
    </xf>
    <xf numFmtId="0" fontId="18" fillId="0" borderId="29" xfId="14160" applyNumberFormat="1" applyFont="1" applyBorder="1" applyAlignment="1">
      <alignment horizontal="left"/>
    </xf>
    <xf numFmtId="41" fontId="21" fillId="0" borderId="0" xfId="14160" applyFont="1"/>
    <xf numFmtId="180" fontId="21" fillId="33" borderId="0" xfId="1" applyNumberFormat="1" applyFont="1" applyFill="1"/>
    <xf numFmtId="180" fontId="22" fillId="33" borderId="29" xfId="1" applyNumberFormat="1" applyFont="1" applyFill="1" applyBorder="1"/>
    <xf numFmtId="198" fontId="19" fillId="0" borderId="29" xfId="0" applyNumberFormat="1" applyFont="1" applyBorder="1"/>
    <xf numFmtId="3" fontId="22" fillId="62" borderId="0" xfId="0" applyNumberFormat="1" applyFont="1" applyFill="1" applyAlignment="1">
      <alignment vertical="center" wrapText="1"/>
    </xf>
    <xf numFmtId="3" fontId="19" fillId="33" borderId="0" xfId="4784" applyNumberFormat="1" applyFont="1" applyFill="1" applyBorder="1" applyAlignment="1"/>
    <xf numFmtId="0" fontId="19" fillId="33" borderId="29" xfId="0" applyNumberFormat="1" applyFont="1" applyFill="1" applyBorder="1"/>
    <xf numFmtId="167" fontId="19" fillId="33" borderId="29" xfId="4784" applyNumberFormat="1" applyFont="1" applyFill="1" applyBorder="1" applyAlignment="1"/>
    <xf numFmtId="1" fontId="19" fillId="33" borderId="0" xfId="4784" applyNumberFormat="1" applyFont="1" applyFill="1" applyBorder="1" applyAlignment="1"/>
    <xf numFmtId="0" fontId="109" fillId="33" borderId="0" xfId="0" applyFont="1" applyFill="1" applyBorder="1" applyAlignment="1">
      <alignment vertical="top"/>
    </xf>
    <xf numFmtId="3" fontId="19" fillId="33" borderId="29" xfId="4784" applyNumberFormat="1" applyFont="1" applyFill="1" applyBorder="1" applyAlignment="1"/>
    <xf numFmtId="0" fontId="109" fillId="0" borderId="0" xfId="0" applyFont="1" applyBorder="1" applyAlignment="1">
      <alignment vertical="top"/>
    </xf>
    <xf numFmtId="196" fontId="19" fillId="33" borderId="0" xfId="0" applyNumberFormat="1" applyFont="1" applyFill="1"/>
    <xf numFmtId="0" fontId="19" fillId="0" borderId="0" xfId="0" applyFont="1" applyAlignment="1">
      <alignment vertical="center"/>
    </xf>
    <xf numFmtId="0" fontId="62" fillId="33" borderId="0" xfId="14165" applyFill="1"/>
    <xf numFmtId="0" fontId="62" fillId="33" borderId="0" xfId="14165" applyFill="1" applyAlignment="1">
      <alignment horizontal="left"/>
    </xf>
    <xf numFmtId="167" fontId="62" fillId="33" borderId="0" xfId="14165" applyNumberFormat="1" applyFill="1"/>
    <xf numFmtId="0" fontId="62" fillId="0" borderId="0" xfId="14165" applyFill="1" applyBorder="1"/>
    <xf numFmtId="0" fontId="62" fillId="33" borderId="0" xfId="14165" applyFill="1" applyBorder="1" applyAlignment="1"/>
    <xf numFmtId="0" fontId="62" fillId="0" borderId="0" xfId="14165"/>
    <xf numFmtId="49" fontId="62" fillId="33" borderId="0" xfId="14165" applyNumberFormat="1" applyFill="1" applyBorder="1" applyAlignment="1">
      <alignment horizontal="left" vertical="center"/>
    </xf>
    <xf numFmtId="0" fontId="62" fillId="33" borderId="0" xfId="14165" applyFill="1" applyBorder="1" applyAlignment="1">
      <alignment horizontal="left" vertical="center"/>
    </xf>
    <xf numFmtId="0" fontId="37" fillId="71" borderId="0" xfId="0" applyFont="1" applyFill="1" applyAlignment="1">
      <alignment horizontal="right"/>
    </xf>
    <xf numFmtId="0" fontId="30" fillId="71" borderId="0" xfId="0" applyFont="1" applyFill="1" applyAlignment="1">
      <alignment horizontal="right"/>
    </xf>
    <xf numFmtId="0" fontId="30" fillId="71" borderId="0" xfId="0" applyFont="1" applyFill="1"/>
    <xf numFmtId="0" fontId="37" fillId="77" borderId="0" xfId="0" applyFont="1" applyFill="1" applyAlignment="1">
      <alignment horizontal="right"/>
    </xf>
    <xf numFmtId="0" fontId="30" fillId="77" borderId="0" xfId="0" applyFont="1" applyFill="1" applyAlignment="1">
      <alignment horizontal="right"/>
    </xf>
    <xf numFmtId="0" fontId="30" fillId="77" borderId="0" xfId="0" applyFont="1" applyFill="1"/>
    <xf numFmtId="0" fontId="37" fillId="67" borderId="0" xfId="0" applyFont="1" applyFill="1" applyAlignment="1">
      <alignment horizontal="right"/>
    </xf>
    <xf numFmtId="0" fontId="30" fillId="67" borderId="0" xfId="0" applyFont="1" applyFill="1" applyAlignment="1">
      <alignment horizontal="right"/>
    </xf>
    <xf numFmtId="0" fontId="37" fillId="70" borderId="0" xfId="0" applyFont="1" applyFill="1" applyAlignment="1">
      <alignment horizontal="right"/>
    </xf>
    <xf numFmtId="0" fontId="30" fillId="70" borderId="0" xfId="0" applyFont="1" applyFill="1" applyAlignment="1">
      <alignment horizontal="right"/>
    </xf>
    <xf numFmtId="0" fontId="30" fillId="71" borderId="0" xfId="0" applyFont="1" applyFill="1" applyAlignment="1">
      <alignment horizontal="right" vertical="top"/>
    </xf>
    <xf numFmtId="0" fontId="30" fillId="77" borderId="0" xfId="0" applyFont="1" applyFill="1" applyAlignment="1">
      <alignment horizontal="right" vertical="top"/>
    </xf>
    <xf numFmtId="0" fontId="30" fillId="70" borderId="0" xfId="0" applyFont="1" applyFill="1" applyAlignment="1">
      <alignment horizontal="right" vertical="top"/>
    </xf>
    <xf numFmtId="0" fontId="17" fillId="33" borderId="0" xfId="0" applyFont="1" applyFill="1"/>
    <xf numFmtId="0" fontId="21" fillId="33" borderId="28" xfId="0" applyFont="1" applyFill="1" applyBorder="1" applyAlignment="1">
      <alignment horizontal="center" vertical="center" wrapText="1"/>
    </xf>
    <xf numFmtId="0" fontId="18" fillId="0" borderId="0" xfId="0" applyFont="1" applyFill="1" applyAlignment="1">
      <alignment horizontal="right"/>
    </xf>
    <xf numFmtId="0" fontId="19" fillId="0" borderId="0" xfId="0" applyFont="1" applyFill="1" applyAlignment="1">
      <alignment horizontal="right"/>
    </xf>
    <xf numFmtId="0" fontId="20" fillId="33" borderId="33" xfId="0" applyFont="1" applyFill="1" applyBorder="1"/>
    <xf numFmtId="0" fontId="18" fillId="33" borderId="33" xfId="0" applyFont="1" applyFill="1" applyBorder="1"/>
    <xf numFmtId="0" fontId="18" fillId="33" borderId="28" xfId="0" applyFont="1" applyFill="1" applyBorder="1" applyAlignment="1">
      <alignment horizontal="center" wrapText="1"/>
    </xf>
    <xf numFmtId="0" fontId="21" fillId="33" borderId="28" xfId="5900" applyFont="1" applyFill="1" applyBorder="1" applyAlignment="1" applyProtection="1">
      <alignment horizontal="center" vertical="center"/>
    </xf>
    <xf numFmtId="0" fontId="21" fillId="33" borderId="28" xfId="0" applyFont="1" applyFill="1" applyBorder="1" applyAlignment="1">
      <alignment horizontal="center" vertical="center" wrapText="1"/>
    </xf>
    <xf numFmtId="0" fontId="21" fillId="33" borderId="28" xfId="0" applyFont="1" applyFill="1" applyBorder="1" applyAlignment="1">
      <alignment horizontal="center" vertical="center"/>
    </xf>
    <xf numFmtId="0" fontId="19" fillId="0" borderId="29" xfId="14160" applyNumberFormat="1" applyFont="1" applyFill="1" applyBorder="1" applyAlignment="1">
      <alignment horizontal="left"/>
    </xf>
    <xf numFmtId="180" fontId="22" fillId="0" borderId="29" xfId="1" applyNumberFormat="1" applyFont="1" applyBorder="1"/>
    <xf numFmtId="180" fontId="22" fillId="0" borderId="29" xfId="1" applyNumberFormat="1" applyFont="1" applyFill="1" applyBorder="1"/>
    <xf numFmtId="0" fontId="22" fillId="0" borderId="0" xfId="6058" applyFont="1" applyFill="1" applyAlignment="1">
      <alignment horizontal="left"/>
    </xf>
    <xf numFmtId="0" fontId="22" fillId="0" borderId="0" xfId="6058" applyFont="1" applyFill="1" applyAlignment="1">
      <alignment horizontal="left" vertical="top"/>
    </xf>
    <xf numFmtId="0" fontId="22" fillId="0" borderId="0" xfId="6058" applyFont="1" applyAlignment="1">
      <alignment vertical="top"/>
    </xf>
    <xf numFmtId="0" fontId="22" fillId="0" borderId="0" xfId="0" applyFont="1" applyAlignment="1">
      <alignment vertical="top"/>
    </xf>
    <xf numFmtId="191" fontId="22" fillId="0" borderId="0" xfId="1" applyNumberFormat="1" applyFont="1" applyFill="1" applyBorder="1" applyAlignment="1">
      <alignment vertical="top"/>
    </xf>
    <xf numFmtId="0" fontId="22" fillId="33" borderId="0" xfId="0" applyFont="1" applyFill="1" applyAlignment="1">
      <alignment vertical="top"/>
    </xf>
    <xf numFmtId="0" fontId="22" fillId="0" borderId="30" xfId="7" applyFont="1" applyBorder="1" applyAlignment="1">
      <alignment horizontal="left" vertical="center"/>
    </xf>
    <xf numFmtId="0" fontId="37" fillId="80" borderId="0" xfId="0" applyFont="1" applyFill="1" applyAlignment="1">
      <alignment horizontal="right"/>
    </xf>
    <xf numFmtId="0" fontId="30" fillId="80" borderId="0" xfId="0" applyFont="1" applyFill="1" applyAlignment="1">
      <alignment horizontal="right"/>
    </xf>
    <xf numFmtId="0" fontId="30" fillId="80" borderId="0" xfId="0" applyFont="1" applyFill="1"/>
    <xf numFmtId="180" fontId="22" fillId="33" borderId="0" xfId="4784" applyNumberFormat="1" applyFont="1" applyFill="1" applyBorder="1" applyAlignment="1"/>
    <xf numFmtId="0" fontId="30" fillId="67" borderId="0" xfId="0" applyFont="1" applyFill="1"/>
    <xf numFmtId="3" fontId="19" fillId="0" borderId="29" xfId="0" applyNumberFormat="1" applyFont="1" applyFill="1" applyBorder="1" applyAlignment="1">
      <alignment horizontal="right"/>
    </xf>
    <xf numFmtId="0" fontId="19" fillId="72" borderId="0" xfId="0" applyFont="1" applyFill="1" applyAlignment="1">
      <alignment horizontal="right"/>
    </xf>
    <xf numFmtId="0" fontId="19" fillId="72" borderId="0" xfId="0" applyFont="1" applyFill="1"/>
    <xf numFmtId="0" fontId="18" fillId="79" borderId="0" xfId="0" applyFont="1" applyFill="1" applyAlignment="1">
      <alignment horizontal="right"/>
    </xf>
    <xf numFmtId="0" fontId="19" fillId="79" borderId="0" xfId="0" applyFont="1" applyFill="1" applyAlignment="1">
      <alignment horizontal="right"/>
    </xf>
    <xf numFmtId="0" fontId="19" fillId="79" borderId="0" xfId="0" applyFont="1" applyFill="1"/>
    <xf numFmtId="3" fontId="19" fillId="33" borderId="29" xfId="0" applyNumberFormat="1" applyFont="1" applyFill="1" applyBorder="1"/>
    <xf numFmtId="3" fontId="19" fillId="33" borderId="0" xfId="0" applyNumberFormat="1" applyFont="1" applyFill="1" applyBorder="1"/>
    <xf numFmtId="0" fontId="109" fillId="0" borderId="0" xfId="0" applyFont="1" applyAlignment="1">
      <alignment horizontal="left"/>
    </xf>
    <xf numFmtId="0" fontId="0" fillId="33" borderId="0" xfId="0" applyFill="1" applyBorder="1" applyAlignment="1">
      <alignment horizontal="left" vertical="top"/>
    </xf>
    <xf numFmtId="0" fontId="0" fillId="0" borderId="0" xfId="0" applyFill="1" applyBorder="1" applyAlignment="1">
      <alignment horizontal="left" vertical="top"/>
    </xf>
    <xf numFmtId="180" fontId="18" fillId="33" borderId="0" xfId="4784" applyNumberFormat="1" applyFont="1" applyFill="1"/>
    <xf numFmtId="180" fontId="18" fillId="0" borderId="0" xfId="4784" applyNumberFormat="1" applyFont="1" applyFill="1"/>
    <xf numFmtId="0" fontId="121" fillId="33" borderId="0" xfId="0" applyFont="1" applyFill="1" applyAlignment="1">
      <alignment vertical="top"/>
    </xf>
    <xf numFmtId="0" fontId="121" fillId="33" borderId="0" xfId="0" applyFont="1" applyFill="1" applyAlignment="1">
      <alignment vertical="center"/>
    </xf>
    <xf numFmtId="180" fontId="22" fillId="0" borderId="29" xfId="4784" applyNumberFormat="1" applyFont="1" applyFill="1" applyBorder="1"/>
    <xf numFmtId="180" fontId="22" fillId="0" borderId="0" xfId="4784" applyNumberFormat="1" applyFont="1" applyFill="1" applyBorder="1"/>
    <xf numFmtId="0" fontId="68" fillId="33" borderId="0" xfId="0" applyFont="1" applyFill="1" applyBorder="1" applyAlignment="1"/>
    <xf numFmtId="0" fontId="68" fillId="33" borderId="0" xfId="0" applyFont="1" applyFill="1" applyBorder="1" applyAlignment="1">
      <alignment wrapText="1"/>
    </xf>
    <xf numFmtId="0" fontId="122" fillId="33" borderId="0" xfId="0" applyFont="1" applyFill="1" applyBorder="1" applyAlignment="1">
      <alignment horizontal="left" vertical="top"/>
    </xf>
    <xf numFmtId="0" fontId="122" fillId="0" borderId="0" xfId="0" applyFont="1" applyFill="1" applyBorder="1" applyAlignment="1">
      <alignment horizontal="left" vertical="top"/>
    </xf>
    <xf numFmtId="195" fontId="19" fillId="33" borderId="0" xfId="1" applyNumberFormat="1" applyFont="1" applyFill="1" applyAlignment="1">
      <alignment horizontal="right"/>
    </xf>
    <xf numFmtId="195" fontId="19" fillId="33" borderId="0" xfId="1" applyNumberFormat="1" applyFont="1" applyFill="1"/>
    <xf numFmtId="195" fontId="19" fillId="33" borderId="29" xfId="1" applyNumberFormat="1" applyFont="1" applyFill="1" applyBorder="1" applyAlignment="1">
      <alignment horizontal="right"/>
    </xf>
    <xf numFmtId="195" fontId="19" fillId="33" borderId="29" xfId="1" applyNumberFormat="1" applyFont="1" applyFill="1" applyBorder="1"/>
    <xf numFmtId="195" fontId="19" fillId="33" borderId="0" xfId="1" applyNumberFormat="1" applyFont="1" applyFill="1" applyBorder="1" applyAlignment="1">
      <alignment horizontal="right"/>
    </xf>
    <xf numFmtId="195" fontId="19" fillId="33" borderId="0" xfId="1" applyNumberFormat="1" applyFont="1" applyFill="1" applyBorder="1"/>
    <xf numFmtId="0" fontId="109" fillId="33" borderId="0" xfId="0" applyFont="1" applyFill="1" applyAlignment="1"/>
    <xf numFmtId="0" fontId="68" fillId="33" borderId="0" xfId="0" applyFont="1" applyFill="1" applyBorder="1" applyAlignment="1">
      <alignment vertical="center"/>
    </xf>
    <xf numFmtId="0" fontId="22" fillId="33" borderId="0" xfId="3" applyFont="1" applyFill="1" applyBorder="1" applyAlignment="1"/>
    <xf numFmtId="0" fontId="30" fillId="33" borderId="0" xfId="0" applyFont="1" applyFill="1" applyBorder="1"/>
    <xf numFmtId="0" fontId="18" fillId="33" borderId="0" xfId="0" applyFont="1" applyFill="1" applyBorder="1"/>
    <xf numFmtId="41" fontId="19" fillId="33" borderId="0" xfId="4703" applyNumberFormat="1" applyFont="1" applyFill="1"/>
    <xf numFmtId="41" fontId="19" fillId="33" borderId="0" xfId="4703" applyFont="1" applyFill="1"/>
    <xf numFmtId="207" fontId="22" fillId="33" borderId="0" xfId="5900" applyNumberFormat="1" applyFont="1" applyFill="1"/>
    <xf numFmtId="207" fontId="22" fillId="33" borderId="0" xfId="5900" applyNumberFormat="1" applyFont="1" applyFill="1" applyAlignment="1">
      <alignment horizontal="right"/>
    </xf>
    <xf numFmtId="3" fontId="19" fillId="33" borderId="0" xfId="4784" applyNumberFormat="1" applyFont="1" applyFill="1" applyBorder="1"/>
    <xf numFmtId="2" fontId="22" fillId="33" borderId="0" xfId="2" applyNumberFormat="1" applyFont="1" applyFill="1" applyBorder="1"/>
    <xf numFmtId="207" fontId="22" fillId="33" borderId="0" xfId="5900" applyNumberFormat="1" applyFont="1" applyFill="1" applyBorder="1"/>
    <xf numFmtId="207" fontId="22" fillId="33" borderId="0" xfId="5900" applyNumberFormat="1" applyFont="1" applyFill="1" applyBorder="1" applyAlignment="1">
      <alignment horizontal="right"/>
    </xf>
    <xf numFmtId="195" fontId="19" fillId="33" borderId="29" xfId="0" applyNumberFormat="1" applyFont="1" applyFill="1" applyBorder="1"/>
    <xf numFmtId="2" fontId="22" fillId="33" borderId="29" xfId="2" applyNumberFormat="1" applyFont="1" applyFill="1" applyBorder="1"/>
    <xf numFmtId="0" fontId="68" fillId="33" borderId="0" xfId="0" applyFont="1" applyFill="1" applyAlignment="1">
      <alignment vertical="center"/>
    </xf>
    <xf numFmtId="0" fontId="20" fillId="33" borderId="0" xfId="0" applyFont="1" applyFill="1" applyBorder="1"/>
    <xf numFmtId="180" fontId="19" fillId="0" borderId="0" xfId="4784" applyNumberFormat="1" applyFont="1" applyFill="1" applyBorder="1"/>
    <xf numFmtId="0" fontId="18" fillId="33" borderId="0" xfId="0" applyFont="1" applyFill="1" applyBorder="1" applyAlignment="1">
      <alignment horizontal="center" wrapText="1"/>
    </xf>
    <xf numFmtId="0" fontId="18" fillId="0" borderId="0" xfId="0" applyFont="1" applyFill="1" applyBorder="1"/>
    <xf numFmtId="3" fontId="22" fillId="33" borderId="0" xfId="4784" applyNumberFormat="1" applyFont="1" applyFill="1" applyBorder="1"/>
    <xf numFmtId="0" fontId="21" fillId="33" borderId="0" xfId="0" applyFont="1" applyFill="1" applyBorder="1"/>
    <xf numFmtId="41" fontId="18" fillId="33" borderId="0" xfId="4703" applyFont="1" applyFill="1"/>
    <xf numFmtId="1" fontId="19" fillId="0" borderId="0" xfId="0" applyNumberFormat="1" applyFont="1"/>
    <xf numFmtId="1" fontId="22" fillId="33" borderId="0" xfId="5900" applyNumberFormat="1" applyFont="1" applyFill="1"/>
    <xf numFmtId="1" fontId="19" fillId="33" borderId="29" xfId="0" applyNumberFormat="1" applyFont="1" applyFill="1" applyBorder="1"/>
    <xf numFmtId="180" fontId="18" fillId="33" borderId="0" xfId="0" applyNumberFormat="1" applyFont="1" applyFill="1" applyBorder="1"/>
    <xf numFmtId="180" fontId="19" fillId="33" borderId="0" xfId="0" applyNumberFormat="1" applyFont="1" applyFill="1" applyBorder="1"/>
    <xf numFmtId="180" fontId="19" fillId="33" borderId="29" xfId="0" applyNumberFormat="1" applyFont="1" applyFill="1" applyBorder="1"/>
    <xf numFmtId="0" fontId="68" fillId="0" borderId="0" xfId="0" applyFont="1" applyFill="1" applyBorder="1"/>
    <xf numFmtId="3" fontId="22" fillId="33" borderId="0" xfId="0" applyNumberFormat="1" applyFont="1" applyFill="1" applyBorder="1"/>
    <xf numFmtId="3" fontId="21" fillId="33" borderId="0" xfId="0" applyNumberFormat="1" applyFont="1" applyFill="1" applyBorder="1" applyAlignment="1">
      <alignment horizontal="right"/>
    </xf>
    <xf numFmtId="3" fontId="22" fillId="33" borderId="0" xfId="0" applyNumberFormat="1" applyFont="1" applyFill="1" applyBorder="1" applyAlignment="1">
      <alignment horizontal="right"/>
    </xf>
    <xf numFmtId="3" fontId="22" fillId="33" borderId="29" xfId="0" applyNumberFormat="1" applyFont="1" applyFill="1" applyBorder="1" applyAlignment="1">
      <alignment horizontal="right"/>
    </xf>
    <xf numFmtId="3" fontId="18" fillId="33" borderId="0" xfId="0" applyNumberFormat="1" applyFont="1" applyFill="1" applyBorder="1"/>
    <xf numFmtId="0" fontId="18" fillId="33" borderId="28" xfId="0" applyFont="1" applyFill="1" applyBorder="1" applyAlignment="1">
      <alignment vertical="center" wrapText="1"/>
    </xf>
    <xf numFmtId="0" fontId="21" fillId="33" borderId="28" xfId="3" applyFont="1" applyFill="1" applyBorder="1" applyAlignment="1">
      <alignment horizontal="center" vertical="center" wrapText="1"/>
    </xf>
    <xf numFmtId="0" fontId="21" fillId="33" borderId="0" xfId="3" applyFont="1" applyFill="1" applyBorder="1" applyAlignment="1">
      <alignment horizontal="center" vertical="center" wrapText="1"/>
    </xf>
    <xf numFmtId="0" fontId="18" fillId="33" borderId="0" xfId="0" applyFont="1" applyFill="1" applyBorder="1" applyAlignment="1">
      <alignment horizontal="left"/>
    </xf>
    <xf numFmtId="179" fontId="21" fillId="33" borderId="0" xfId="2" applyNumberFormat="1" applyFont="1" applyFill="1" applyBorder="1"/>
    <xf numFmtId="195" fontId="21" fillId="33" borderId="0" xfId="4784" applyNumberFormat="1" applyFont="1" applyFill="1" applyBorder="1"/>
    <xf numFmtId="179" fontId="22" fillId="33" borderId="0" xfId="2" applyNumberFormat="1" applyFont="1" applyFill="1" applyBorder="1"/>
    <xf numFmtId="179" fontId="22" fillId="33" borderId="29" xfId="2" applyNumberFormat="1" applyFont="1" applyFill="1" applyBorder="1"/>
    <xf numFmtId="0" fontId="62" fillId="33" borderId="0" xfId="14165" applyFill="1" applyBorder="1"/>
    <xf numFmtId="0" fontId="24" fillId="33" borderId="0" xfId="0" applyFont="1" applyFill="1"/>
    <xf numFmtId="180" fontId="21" fillId="33" borderId="0" xfId="4784" applyNumberFormat="1" applyFont="1" applyFill="1"/>
    <xf numFmtId="0" fontId="24" fillId="33" borderId="0" xfId="0" applyFont="1" applyFill="1" applyBorder="1" applyAlignment="1">
      <alignment horizontal="left"/>
    </xf>
    <xf numFmtId="3" fontId="22" fillId="33" borderId="0" xfId="4784" applyNumberFormat="1" applyFont="1" applyFill="1"/>
    <xf numFmtId="0" fontId="18" fillId="0" borderId="28" xfId="0" applyFont="1" applyBorder="1" applyAlignment="1">
      <alignment horizontal="center" wrapText="1"/>
    </xf>
    <xf numFmtId="0" fontId="21" fillId="0" borderId="28" xfId="0" applyFont="1" applyBorder="1" applyAlignment="1">
      <alignment horizontal="center" vertical="center"/>
    </xf>
    <xf numFmtId="3" fontId="21" fillId="0" borderId="0" xfId="0" applyNumberFormat="1" applyFont="1" applyAlignment="1">
      <alignment horizontal="left"/>
    </xf>
    <xf numFmtId="180" fontId="21" fillId="0" borderId="0" xfId="4939" applyNumberFormat="1" applyFont="1" applyFill="1"/>
    <xf numFmtId="0" fontId="22" fillId="63" borderId="0" xfId="0" applyFont="1" applyFill="1" applyAlignment="1">
      <alignment vertical="center" wrapText="1"/>
    </xf>
    <xf numFmtId="0" fontId="22" fillId="63" borderId="29" xfId="0" applyFont="1" applyFill="1" applyBorder="1" applyAlignment="1">
      <alignment vertical="center" wrapText="1"/>
    </xf>
    <xf numFmtId="180" fontId="22" fillId="0" borderId="29" xfId="4939" applyNumberFormat="1" applyFont="1" applyFill="1" applyBorder="1"/>
    <xf numFmtId="0" fontId="21" fillId="0" borderId="0" xfId="0" applyFont="1" applyAlignment="1">
      <alignment horizontal="center" vertical="center"/>
    </xf>
    <xf numFmtId="0" fontId="68" fillId="33" borderId="0" xfId="14154" applyFont="1" applyFill="1" applyAlignment="1">
      <alignment vertical="center"/>
    </xf>
    <xf numFmtId="0" fontId="123" fillId="33" borderId="0" xfId="14154" applyFont="1" applyFill="1" applyAlignment="1">
      <alignment vertical="center"/>
    </xf>
    <xf numFmtId="0" fontId="109" fillId="0" borderId="0" xfId="0" applyFont="1" applyAlignment="1">
      <alignment vertical="center" wrapText="1"/>
    </xf>
    <xf numFmtId="0" fontId="19" fillId="0" borderId="0" xfId="0" applyFont="1" applyAlignment="1">
      <alignment wrapText="1"/>
    </xf>
    <xf numFmtId="3" fontId="21" fillId="0" borderId="0" xfId="4939" applyNumberFormat="1" applyFont="1" applyFill="1"/>
    <xf numFmtId="196" fontId="22" fillId="0" borderId="0" xfId="0" applyNumberFormat="1" applyFont="1"/>
    <xf numFmtId="3" fontId="22" fillId="0" borderId="0" xfId="4939" applyNumberFormat="1" applyFont="1" applyFill="1"/>
    <xf numFmtId="3" fontId="22" fillId="0" borderId="29" xfId="4939" applyNumberFormat="1" applyFont="1" applyFill="1" applyBorder="1"/>
    <xf numFmtId="3" fontId="21" fillId="0" borderId="29" xfId="0" applyNumberFormat="1" applyFont="1" applyBorder="1" applyAlignment="1">
      <alignment horizontal="left"/>
    </xf>
    <xf numFmtId="180" fontId="21" fillId="0" borderId="29" xfId="4939" applyNumberFormat="1" applyFont="1" applyFill="1" applyBorder="1"/>
    <xf numFmtId="0" fontId="21" fillId="63" borderId="0" xfId="0" applyFont="1" applyFill="1" applyBorder="1" applyAlignment="1">
      <alignment vertical="center" wrapText="1"/>
    </xf>
    <xf numFmtId="180" fontId="21" fillId="0" borderId="0" xfId="4939" applyNumberFormat="1" applyFont="1" applyFill="1" applyBorder="1"/>
    <xf numFmtId="180" fontId="22" fillId="0" borderId="0" xfId="4939" applyNumberFormat="1" applyFont="1" applyFill="1" applyAlignment="1">
      <alignment horizontal="center"/>
    </xf>
    <xf numFmtId="0" fontId="21" fillId="63" borderId="29" xfId="0" applyFont="1" applyFill="1" applyBorder="1" applyAlignment="1">
      <alignment vertical="center" wrapText="1"/>
    </xf>
    <xf numFmtId="180" fontId="22" fillId="0" borderId="0" xfId="4939" applyNumberFormat="1" applyFont="1" applyFill="1" applyAlignment="1"/>
    <xf numFmtId="0" fontId="117" fillId="0" borderId="0" xfId="0" applyFont="1"/>
    <xf numFmtId="41" fontId="22" fillId="33" borderId="0" xfId="4703" applyFont="1" applyFill="1"/>
    <xf numFmtId="9" fontId="19" fillId="33" borderId="0" xfId="2" applyFont="1" applyFill="1"/>
    <xf numFmtId="41" fontId="19" fillId="33" borderId="0" xfId="0" applyNumberFormat="1" applyFont="1" applyFill="1"/>
    <xf numFmtId="0" fontId="18" fillId="33" borderId="0" xfId="0" applyNumberFormat="1" applyFont="1" applyFill="1" applyBorder="1" applyAlignment="1">
      <alignment horizontal="left"/>
    </xf>
    <xf numFmtId="196" fontId="19" fillId="33" borderId="0" xfId="4784" applyNumberFormat="1" applyFont="1" applyFill="1" applyBorder="1" applyAlignment="1">
      <alignment horizontal="right"/>
    </xf>
    <xf numFmtId="0" fontId="19" fillId="33" borderId="0" xfId="0" applyNumberFormat="1" applyFont="1" applyFill="1" applyBorder="1" applyAlignment="1">
      <alignment horizontal="left"/>
    </xf>
    <xf numFmtId="0" fontId="0" fillId="33" borderId="0" xfId="0" applyFill="1" applyBorder="1"/>
    <xf numFmtId="180" fontId="19" fillId="33" borderId="0" xfId="4784" applyNumberFormat="1" applyFont="1" applyFill="1" applyBorder="1" applyAlignment="1">
      <alignment horizontal="right"/>
    </xf>
    <xf numFmtId="0" fontId="19" fillId="33" borderId="0" xfId="0" applyNumberFormat="1" applyFont="1" applyFill="1" applyBorder="1" applyAlignment="1">
      <alignment horizontal="left" indent="1"/>
    </xf>
    <xf numFmtId="0" fontId="0" fillId="33" borderId="29" xfId="0" applyFill="1" applyBorder="1" applyAlignment="1">
      <alignment horizontal="left" indent="1"/>
    </xf>
    <xf numFmtId="196" fontId="19" fillId="33" borderId="29" xfId="4784" applyNumberFormat="1" applyFont="1" applyFill="1" applyBorder="1" applyAlignment="1">
      <alignment horizontal="right"/>
    </xf>
    <xf numFmtId="0" fontId="19" fillId="76" borderId="0" xfId="0" applyFont="1" applyFill="1"/>
    <xf numFmtId="0" fontId="124" fillId="76" borderId="0" xfId="0" applyFont="1" applyFill="1"/>
    <xf numFmtId="0" fontId="18" fillId="76" borderId="0" xfId="0" applyFont="1" applyFill="1"/>
    <xf numFmtId="0" fontId="18" fillId="76" borderId="34" xfId="0" applyFont="1" applyFill="1" applyBorder="1" applyAlignment="1">
      <alignment horizontal="center" vertical="center" wrapText="1"/>
    </xf>
    <xf numFmtId="0" fontId="124" fillId="76" borderId="0" xfId="0" applyFont="1" applyFill="1" applyAlignment="1">
      <alignment horizontal="center"/>
    </xf>
    <xf numFmtId="0" fontId="19" fillId="76" borderId="0" xfId="0" applyFont="1" applyFill="1" applyAlignment="1">
      <alignment horizontal="left"/>
    </xf>
    <xf numFmtId="180" fontId="19" fillId="76" borderId="0" xfId="0" applyNumberFormat="1" applyFont="1" applyFill="1"/>
    <xf numFmtId="180" fontId="126" fillId="76" borderId="0" xfId="1" applyNumberFormat="1" applyFont="1" applyFill="1"/>
    <xf numFmtId="180" fontId="124" fillId="76" borderId="0" xfId="1" applyNumberFormat="1" applyFont="1" applyFill="1"/>
    <xf numFmtId="180" fontId="124" fillId="76" borderId="0" xfId="0" applyNumberFormat="1" applyFont="1" applyFill="1"/>
    <xf numFmtId="180" fontId="19" fillId="76" borderId="0" xfId="0" applyNumberFormat="1" applyFont="1" applyFill="1" applyAlignment="1">
      <alignment horizontal="right"/>
    </xf>
    <xf numFmtId="0" fontId="19" fillId="76" borderId="29" xfId="0" applyFont="1" applyFill="1" applyBorder="1" applyAlignment="1">
      <alignment horizontal="left"/>
    </xf>
    <xf numFmtId="180" fontId="19" fillId="76" borderId="29" xfId="0" applyNumberFormat="1" applyFont="1" applyFill="1" applyBorder="1"/>
    <xf numFmtId="166" fontId="124" fillId="76" borderId="0" xfId="1" applyFont="1" applyFill="1"/>
    <xf numFmtId="0" fontId="19" fillId="76" borderId="0" xfId="0" applyFont="1" applyFill="1" applyAlignment="1">
      <alignment horizontal="center"/>
    </xf>
    <xf numFmtId="0" fontId="109" fillId="76" borderId="0" xfId="0" applyFont="1" applyFill="1"/>
    <xf numFmtId="0" fontId="18" fillId="76" borderId="0" xfId="0" applyFont="1" applyFill="1" applyAlignment="1">
      <alignment horizontal="center" vertical="center" wrapText="1"/>
    </xf>
    <xf numFmtId="0" fontId="18" fillId="76" borderId="29" xfId="0" applyFont="1" applyFill="1" applyBorder="1" applyAlignment="1">
      <alignment horizontal="center" vertical="center" wrapText="1"/>
    </xf>
    <xf numFmtId="180" fontId="19" fillId="76" borderId="29" xfId="0" applyNumberFormat="1" applyFont="1" applyFill="1" applyBorder="1" applyAlignment="1">
      <alignment horizontal="right"/>
    </xf>
    <xf numFmtId="0" fontId="19" fillId="76" borderId="0" xfId="0" applyFont="1" applyFill="1" applyAlignment="1">
      <alignment wrapText="1"/>
    </xf>
    <xf numFmtId="0" fontId="18" fillId="76" borderId="0" xfId="0" applyFont="1" applyFill="1" applyAlignment="1">
      <alignment wrapText="1"/>
    </xf>
    <xf numFmtId="0" fontId="18" fillId="76" borderId="34" xfId="0" applyFont="1" applyFill="1" applyBorder="1" applyAlignment="1">
      <alignment horizontal="center" vertical="center"/>
    </xf>
    <xf numFmtId="180" fontId="18" fillId="76" borderId="0" xfId="0" applyNumberFormat="1" applyFont="1" applyFill="1" applyAlignment="1">
      <alignment horizontal="center" wrapText="1"/>
    </xf>
    <xf numFmtId="180" fontId="18" fillId="76" borderId="0" xfId="0" applyNumberFormat="1" applyFont="1" applyFill="1" applyAlignment="1">
      <alignment horizontal="right"/>
    </xf>
    <xf numFmtId="180" fontId="128" fillId="76" borderId="0" xfId="0" applyNumberFormat="1" applyFont="1" applyFill="1" applyAlignment="1">
      <alignment horizontal="right"/>
    </xf>
    <xf numFmtId="0" fontId="124" fillId="76" borderId="0" xfId="0" applyFont="1" applyFill="1" applyAlignment="1">
      <alignment horizontal="right"/>
    </xf>
    <xf numFmtId="180" fontId="19" fillId="76" borderId="0" xfId="0" applyNumberFormat="1" applyFont="1" applyFill="1" applyAlignment="1">
      <alignment horizontal="right" vertical="center"/>
    </xf>
    <xf numFmtId="180" fontId="124" fillId="76" borderId="0" xfId="0" applyNumberFormat="1" applyFont="1" applyFill="1" applyAlignment="1">
      <alignment horizontal="right"/>
    </xf>
    <xf numFmtId="180" fontId="19" fillId="76" borderId="0" xfId="0" applyNumberFormat="1" applyFont="1" applyFill="1" applyAlignment="1">
      <alignment horizontal="right" vertical="center" wrapText="1"/>
    </xf>
    <xf numFmtId="0" fontId="19" fillId="76" borderId="36" xfId="0" applyFont="1" applyFill="1" applyBorder="1" applyAlignment="1">
      <alignment horizontal="center"/>
    </xf>
    <xf numFmtId="0" fontId="19" fillId="76" borderId="36" xfId="0" applyFont="1" applyFill="1" applyBorder="1" applyAlignment="1">
      <alignment wrapText="1"/>
    </xf>
    <xf numFmtId="180" fontId="19" fillId="76" borderId="36" xfId="0" applyNumberFormat="1" applyFont="1" applyFill="1" applyBorder="1" applyAlignment="1">
      <alignment horizontal="right"/>
    </xf>
    <xf numFmtId="0" fontId="124" fillId="76" borderId="36" xfId="0" applyFont="1" applyFill="1" applyBorder="1" applyAlignment="1">
      <alignment horizontal="right"/>
    </xf>
    <xf numFmtId="0" fontId="124" fillId="76" borderId="0" xfId="0" applyFont="1" applyFill="1" applyAlignment="1">
      <alignment wrapText="1"/>
    </xf>
    <xf numFmtId="0" fontId="109" fillId="76" borderId="0" xfId="0" applyFont="1" applyFill="1" applyAlignment="1">
      <alignment horizontal="left"/>
    </xf>
    <xf numFmtId="0" fontId="128" fillId="76" borderId="0" xfId="0" applyFont="1" applyFill="1" applyAlignment="1">
      <alignment wrapText="1"/>
    </xf>
    <xf numFmtId="0" fontId="18" fillId="76" borderId="0" xfId="0" applyFont="1" applyFill="1" applyAlignment="1">
      <alignment horizontal="center"/>
    </xf>
    <xf numFmtId="180" fontId="18" fillId="76" borderId="0" xfId="0" applyNumberFormat="1" applyFont="1" applyFill="1"/>
    <xf numFmtId="0" fontId="128" fillId="76" borderId="0" xfId="0" applyFont="1" applyFill="1"/>
    <xf numFmtId="180" fontId="128" fillId="76" borderId="0" xfId="0" applyNumberFormat="1" applyFont="1" applyFill="1"/>
    <xf numFmtId="0" fontId="19" fillId="76" borderId="0" xfId="0" applyFont="1" applyFill="1" applyAlignment="1">
      <alignment horizontal="right"/>
    </xf>
    <xf numFmtId="180" fontId="19" fillId="76" borderId="36" xfId="0" applyNumberFormat="1" applyFont="1" applyFill="1" applyBorder="1"/>
    <xf numFmtId="0" fontId="128" fillId="76" borderId="0" xfId="0" applyFont="1" applyFill="1" applyAlignment="1">
      <alignment horizontal="center" vertical="center" wrapText="1"/>
    </xf>
    <xf numFmtId="0" fontId="19" fillId="76" borderId="0" xfId="0" applyFont="1" applyFill="1" applyAlignment="1">
      <alignment horizontal="left" wrapText="1"/>
    </xf>
    <xf numFmtId="180" fontId="18" fillId="76" borderId="34" xfId="0" applyNumberFormat="1" applyFont="1" applyFill="1" applyBorder="1" applyAlignment="1">
      <alignment horizontal="center" vertical="center"/>
    </xf>
    <xf numFmtId="0" fontId="19" fillId="76" borderId="29" xfId="0" applyFont="1" applyFill="1" applyBorder="1" applyAlignment="1">
      <alignment horizontal="left" wrapText="1"/>
    </xf>
    <xf numFmtId="180" fontId="128" fillId="76" borderId="0" xfId="0" applyNumberFormat="1" applyFont="1" applyFill="1" applyAlignment="1">
      <alignment wrapText="1"/>
    </xf>
    <xf numFmtId="180" fontId="126" fillId="76" borderId="0" xfId="0" applyNumberFormat="1" applyFont="1" applyFill="1"/>
    <xf numFmtId="180" fontId="129" fillId="33" borderId="0" xfId="4946" applyNumberFormat="1" applyFont="1" applyFill="1" applyBorder="1" applyAlignment="1">
      <alignment horizontal="right" vertical="center"/>
    </xf>
    <xf numFmtId="180" fontId="124" fillId="76" borderId="29" xfId="0" applyNumberFormat="1" applyFont="1" applyFill="1" applyBorder="1"/>
    <xf numFmtId="0" fontId="109" fillId="76" borderId="0" xfId="0" applyFont="1" applyFill="1" applyAlignment="1">
      <alignment horizontal="center"/>
    </xf>
    <xf numFmtId="0" fontId="18" fillId="76" borderId="0" xfId="0" applyFont="1" applyFill="1" applyAlignment="1">
      <alignment horizontal="center" vertical="top" wrapText="1"/>
    </xf>
    <xf numFmtId="3" fontId="18" fillId="76" borderId="0" xfId="0" applyNumberFormat="1" applyFont="1" applyFill="1" applyAlignment="1">
      <alignment horizontal="right" vertical="top" wrapText="1"/>
    </xf>
    <xf numFmtId="166" fontId="128" fillId="76" borderId="0" xfId="1" applyFont="1" applyFill="1"/>
    <xf numFmtId="0" fontId="19" fillId="76" borderId="0" xfId="0" applyFont="1" applyFill="1" applyAlignment="1">
      <alignment horizontal="left" vertical="top" wrapText="1"/>
    </xf>
    <xf numFmtId="3" fontId="19" fillId="76" borderId="0" xfId="0" applyNumberFormat="1" applyFont="1" applyFill="1" applyAlignment="1">
      <alignment horizontal="right" vertical="top" wrapText="1"/>
    </xf>
    <xf numFmtId="0" fontId="19" fillId="76" borderId="36" xfId="0" applyFont="1" applyFill="1" applyBorder="1" applyAlignment="1">
      <alignment horizontal="left" vertical="top" wrapText="1"/>
    </xf>
    <xf numFmtId="3" fontId="19" fillId="76" borderId="36" xfId="0" applyNumberFormat="1" applyFont="1" applyFill="1" applyBorder="1" applyAlignment="1">
      <alignment horizontal="right" vertical="top" wrapText="1"/>
    </xf>
    <xf numFmtId="180" fontId="18" fillId="76" borderId="35" xfId="0" applyNumberFormat="1" applyFont="1" applyFill="1" applyBorder="1" applyAlignment="1">
      <alignment horizontal="center" vertical="center" wrapText="1"/>
    </xf>
    <xf numFmtId="0" fontId="19" fillId="76" borderId="0" xfId="0" applyFont="1" applyFill="1" applyAlignment="1">
      <alignment horizontal="center" vertical="center"/>
    </xf>
    <xf numFmtId="180" fontId="0" fillId="33" borderId="0" xfId="1" applyNumberFormat="1" applyFont="1" applyFill="1"/>
    <xf numFmtId="0" fontId="18" fillId="76" borderId="0" xfId="0" applyFont="1" applyFill="1" applyAlignment="1">
      <alignment horizontal="left" vertical="top"/>
    </xf>
    <xf numFmtId="3" fontId="19" fillId="76" borderId="29" xfId="0" applyNumberFormat="1" applyFont="1" applyFill="1" applyBorder="1" applyAlignment="1">
      <alignment horizontal="right" vertical="top" wrapText="1"/>
    </xf>
    <xf numFmtId="0" fontId="19" fillId="76" borderId="37" xfId="0" applyFont="1" applyFill="1" applyBorder="1"/>
    <xf numFmtId="0" fontId="124" fillId="76" borderId="0" xfId="0" applyFont="1" applyFill="1" applyAlignment="1">
      <alignment horizontal="center" vertical="center"/>
    </xf>
    <xf numFmtId="180" fontId="124" fillId="76" borderId="0" xfId="1" applyNumberFormat="1" applyFont="1" applyFill="1" applyAlignment="1">
      <alignment horizontal="center" vertical="center"/>
    </xf>
    <xf numFmtId="0" fontId="18" fillId="76" borderId="0" xfId="0" applyFont="1" applyFill="1" applyAlignment="1">
      <alignment horizontal="left" vertical="top" wrapText="1"/>
    </xf>
    <xf numFmtId="0" fontId="19" fillId="76" borderId="29" xfId="0" applyFont="1" applyFill="1" applyBorder="1" applyAlignment="1">
      <alignment horizontal="left" vertical="top" wrapText="1"/>
    </xf>
    <xf numFmtId="195" fontId="19" fillId="76" borderId="0" xfId="0" applyNumberFormat="1" applyFont="1" applyFill="1"/>
    <xf numFmtId="0" fontId="130" fillId="76" borderId="0" xfId="0" applyFont="1" applyFill="1"/>
    <xf numFmtId="0" fontId="19" fillId="76" borderId="0" xfId="14166" applyFont="1" applyFill="1"/>
    <xf numFmtId="0" fontId="124" fillId="76" borderId="0" xfId="14166" applyFont="1" applyFill="1"/>
    <xf numFmtId="0" fontId="1" fillId="0" borderId="0" xfId="14166"/>
    <xf numFmtId="0" fontId="18" fillId="76" borderId="0" xfId="14166" applyFont="1" applyFill="1"/>
    <xf numFmtId="180" fontId="19" fillId="76" borderId="0" xfId="14166" applyNumberFormat="1" applyFont="1" applyFill="1"/>
    <xf numFmtId="0" fontId="19" fillId="76" borderId="0" xfId="14166" applyFont="1" applyFill="1" applyAlignment="1">
      <alignment horizontal="left"/>
    </xf>
    <xf numFmtId="0" fontId="18" fillId="76" borderId="34" xfId="14166" applyFont="1" applyFill="1" applyBorder="1" applyAlignment="1">
      <alignment horizontal="center" vertical="center"/>
    </xf>
    <xf numFmtId="180" fontId="18" fillId="76" borderId="0" xfId="14166" applyNumberFormat="1" applyFont="1" applyFill="1"/>
    <xf numFmtId="196" fontId="18" fillId="76" borderId="0" xfId="14166" applyNumberFormat="1" applyFont="1" applyFill="1"/>
    <xf numFmtId="195" fontId="124" fillId="76" borderId="0" xfId="14166" applyNumberFormat="1" applyFont="1" applyFill="1"/>
    <xf numFmtId="196" fontId="19" fillId="76" borderId="0" xfId="14166" applyNumberFormat="1" applyFont="1" applyFill="1"/>
    <xf numFmtId="180" fontId="19" fillId="76" borderId="36" xfId="14166" applyNumberFormat="1" applyFont="1" applyFill="1" applyBorder="1"/>
    <xf numFmtId="196" fontId="19" fillId="76" borderId="29" xfId="14166" applyNumberFormat="1" applyFont="1" applyFill="1" applyBorder="1"/>
    <xf numFmtId="195" fontId="22" fillId="33" borderId="0" xfId="14166" applyNumberFormat="1" applyFont="1" applyFill="1" applyAlignment="1">
      <alignment horizontal="left"/>
    </xf>
    <xf numFmtId="0" fontId="109" fillId="76" borderId="0" xfId="14166" applyFont="1" applyFill="1"/>
    <xf numFmtId="196" fontId="109" fillId="76" borderId="0" xfId="14166" applyNumberFormat="1" applyFont="1" applyFill="1"/>
    <xf numFmtId="0" fontId="109" fillId="76" borderId="0" xfId="14166" applyFont="1" applyFill="1" applyAlignment="1">
      <alignment horizontal="left"/>
    </xf>
    <xf numFmtId="0" fontId="22" fillId="33" borderId="0" xfId="14166" applyFont="1" applyFill="1" applyAlignment="1">
      <alignment horizontal="left"/>
    </xf>
    <xf numFmtId="195" fontId="22" fillId="81" borderId="0" xfId="14166" applyNumberFormat="1" applyFont="1" applyFill="1" applyAlignment="1">
      <alignment horizontal="right"/>
    </xf>
    <xf numFmtId="195" fontId="30" fillId="81" borderId="0" xfId="14166" applyNumberFormat="1" applyFont="1" applyFill="1" applyAlignment="1">
      <alignment horizontal="right"/>
    </xf>
    <xf numFmtId="2" fontId="19" fillId="75" borderId="0" xfId="0" applyNumberFormat="1" applyFont="1" applyFill="1" applyAlignment="1">
      <alignment horizontal="right"/>
    </xf>
    <xf numFmtId="49" fontId="19" fillId="33" borderId="0" xfId="0" applyNumberFormat="1" applyFont="1" applyFill="1"/>
    <xf numFmtId="0" fontId="19" fillId="33" borderId="0" xfId="0" applyFont="1" applyFill="1" applyAlignment="1">
      <alignment horizontal="left" vertical="top" wrapText="1"/>
    </xf>
    <xf numFmtId="0" fontId="18" fillId="33" borderId="28" xfId="0" applyFont="1" applyFill="1" applyBorder="1" applyAlignment="1">
      <alignment horizontal="center" vertical="center" wrapText="1"/>
    </xf>
    <xf numFmtId="0" fontId="21" fillId="33" borderId="28" xfId="0" applyFont="1" applyFill="1" applyBorder="1" applyAlignment="1">
      <alignment horizontal="center" vertical="center"/>
    </xf>
    <xf numFmtId="49" fontId="21" fillId="33" borderId="0" xfId="0" applyNumberFormat="1" applyFont="1" applyFill="1" applyBorder="1" applyAlignment="1">
      <alignment horizontal="left" vertical="center"/>
    </xf>
    <xf numFmtId="49" fontId="22" fillId="33" borderId="0" xfId="0" applyNumberFormat="1" applyFont="1" applyFill="1" applyBorder="1" applyAlignment="1">
      <alignment horizontal="left" vertical="center"/>
    </xf>
    <xf numFmtId="0" fontId="21" fillId="33" borderId="0" xfId="0" applyFont="1" applyFill="1" applyBorder="1" applyAlignment="1">
      <alignment horizontal="left" vertical="center" wrapText="1"/>
    </xf>
    <xf numFmtId="0" fontId="21" fillId="33" borderId="31" xfId="0" applyFont="1" applyFill="1" applyBorder="1" applyAlignment="1">
      <alignment horizontal="center" vertical="center" wrapText="1"/>
    </xf>
    <xf numFmtId="0" fontId="22" fillId="33" borderId="31" xfId="5" applyFont="1" applyFill="1" applyBorder="1"/>
    <xf numFmtId="0" fontId="22" fillId="33" borderId="31" xfId="0" applyFont="1" applyFill="1" applyBorder="1" applyAlignment="1">
      <alignment vertical="center"/>
    </xf>
    <xf numFmtId="0" fontId="22" fillId="33" borderId="31" xfId="0" applyFont="1" applyFill="1" applyBorder="1" applyAlignment="1">
      <alignment vertical="center" wrapText="1"/>
    </xf>
    <xf numFmtId="208" fontId="22" fillId="33" borderId="31" xfId="4946" applyNumberFormat="1" applyFont="1" applyFill="1" applyBorder="1" applyAlignment="1">
      <alignment vertical="center" wrapText="1"/>
    </xf>
    <xf numFmtId="0" fontId="22" fillId="33" borderId="0" xfId="5" applyFont="1" applyFill="1" applyBorder="1"/>
    <xf numFmtId="0" fontId="22" fillId="33" borderId="0" xfId="0" applyFont="1" applyFill="1" applyBorder="1" applyAlignment="1">
      <alignment vertical="center"/>
    </xf>
    <xf numFmtId="0" fontId="22" fillId="33" borderId="0" xfId="0" applyFont="1" applyFill="1" applyBorder="1" applyAlignment="1">
      <alignment vertical="center" wrapText="1"/>
    </xf>
    <xf numFmtId="208" fontId="22" fillId="33" borderId="0" xfId="4946" applyNumberFormat="1" applyFont="1" applyFill="1" applyBorder="1" applyAlignment="1">
      <alignment vertical="center" wrapText="1"/>
    </xf>
    <xf numFmtId="0" fontId="113" fillId="33" borderId="0" xfId="0" applyFont="1" applyFill="1" applyBorder="1"/>
    <xf numFmtId="0" fontId="113" fillId="33" borderId="0" xfId="5" applyFont="1" applyFill="1" applyBorder="1"/>
    <xf numFmtId="0" fontId="113" fillId="33" borderId="0" xfId="0" applyFont="1" applyFill="1" applyBorder="1" applyAlignment="1">
      <alignment vertical="center" wrapText="1"/>
    </xf>
    <xf numFmtId="208" fontId="113" fillId="33" borderId="0" xfId="4946" applyNumberFormat="1" applyFont="1" applyFill="1" applyBorder="1" applyAlignment="1">
      <alignment vertical="center" wrapText="1"/>
    </xf>
    <xf numFmtId="3" fontId="22" fillId="33" borderId="0" xfId="0" applyNumberFormat="1" applyFont="1" applyFill="1" applyBorder="1" applyAlignment="1">
      <alignment wrapText="1"/>
    </xf>
    <xf numFmtId="208" fontId="22" fillId="33" borderId="0" xfId="4946" applyNumberFormat="1" applyFont="1" applyFill="1" applyBorder="1" applyAlignment="1">
      <alignment wrapText="1"/>
    </xf>
    <xf numFmtId="0" fontId="21" fillId="33" borderId="29" xfId="0" applyFont="1" applyFill="1" applyBorder="1" applyAlignment="1">
      <alignment vertical="center" wrapText="1"/>
    </xf>
    <xf numFmtId="0" fontId="21" fillId="33" borderId="29" xfId="0" applyFont="1" applyFill="1" applyBorder="1"/>
    <xf numFmtId="3" fontId="21" fillId="33" borderId="29" xfId="0" applyNumberFormat="1" applyFont="1" applyFill="1" applyBorder="1" applyAlignment="1">
      <alignment wrapText="1"/>
    </xf>
    <xf numFmtId="208" fontId="21" fillId="33" borderId="29" xfId="4946" applyNumberFormat="1" applyFont="1" applyFill="1" applyBorder="1" applyAlignment="1">
      <alignment wrapText="1"/>
    </xf>
    <xf numFmtId="0" fontId="21" fillId="33" borderId="0" xfId="0" applyFont="1" applyFill="1" applyBorder="1" applyAlignment="1">
      <alignment vertical="center" wrapText="1"/>
    </xf>
    <xf numFmtId="3" fontId="21" fillId="33" borderId="0" xfId="0" applyNumberFormat="1" applyFont="1" applyFill="1" applyBorder="1" applyAlignment="1">
      <alignment wrapText="1"/>
    </xf>
    <xf numFmtId="3" fontId="21" fillId="33" borderId="0" xfId="5" applyNumberFormat="1" applyFont="1" applyFill="1" applyBorder="1" applyAlignment="1">
      <alignment horizontal="right" vertical="center"/>
    </xf>
    <xf numFmtId="0" fontId="68" fillId="33" borderId="0" xfId="5" applyFont="1" applyFill="1" applyBorder="1" applyAlignment="1" applyProtection="1">
      <alignment horizontal="left" vertical="center"/>
    </xf>
    <xf numFmtId="209" fontId="22" fillId="33" borderId="0" xfId="0" applyNumberFormat="1" applyFont="1" applyFill="1" applyBorder="1"/>
    <xf numFmtId="210" fontId="22" fillId="33" borderId="0" xfId="0" applyNumberFormat="1" applyFont="1" applyFill="1" applyBorder="1"/>
    <xf numFmtId="0" fontId="22" fillId="33" borderId="0" xfId="0" applyFont="1" applyFill="1" applyBorder="1" applyAlignment="1">
      <alignment horizontal="left" vertical="center"/>
    </xf>
    <xf numFmtId="211" fontId="22" fillId="33" borderId="31" xfId="4946" applyNumberFormat="1" applyFont="1" applyFill="1" applyBorder="1" applyAlignment="1">
      <alignment vertical="center" wrapText="1"/>
    </xf>
    <xf numFmtId="211" fontId="22" fillId="33" borderId="0" xfId="4946" applyNumberFormat="1" applyFont="1" applyFill="1" applyBorder="1" applyAlignment="1">
      <alignment vertical="center" wrapText="1"/>
    </xf>
    <xf numFmtId="211" fontId="113" fillId="33" borderId="0" xfId="4946" applyNumberFormat="1" applyFont="1" applyFill="1" applyBorder="1" applyAlignment="1">
      <alignment vertical="center" wrapText="1"/>
    </xf>
    <xf numFmtId="211" fontId="22" fillId="33" borderId="0" xfId="4946" applyNumberFormat="1" applyFont="1" applyFill="1" applyBorder="1" applyAlignment="1">
      <alignment wrapText="1"/>
    </xf>
    <xf numFmtId="211" fontId="21" fillId="33" borderId="29" xfId="4946" applyNumberFormat="1" applyFont="1" applyFill="1" applyBorder="1" applyAlignment="1">
      <alignment wrapText="1"/>
    </xf>
    <xf numFmtId="0" fontId="18" fillId="33" borderId="0" xfId="0" applyFont="1" applyFill="1" applyBorder="1" applyAlignment="1">
      <alignment vertical="center" wrapText="1"/>
    </xf>
    <xf numFmtId="195" fontId="22" fillId="33" borderId="0" xfId="5" applyNumberFormat="1" applyFont="1" applyFill="1" applyBorder="1"/>
    <xf numFmtId="209" fontId="19" fillId="33" borderId="0" xfId="0" applyNumberFormat="1" applyFont="1" applyFill="1" applyBorder="1"/>
    <xf numFmtId="212" fontId="22" fillId="33" borderId="0" xfId="5" applyNumberFormat="1" applyFont="1" applyFill="1" applyBorder="1" applyAlignment="1">
      <alignment horizontal="right"/>
    </xf>
    <xf numFmtId="0" fontId="22" fillId="33" borderId="31" xfId="5" applyFont="1" applyFill="1" applyBorder="1" applyAlignment="1">
      <alignment wrapText="1"/>
    </xf>
    <xf numFmtId="0" fontId="22" fillId="33" borderId="0" xfId="5" applyFont="1" applyFill="1" applyBorder="1" applyAlignment="1">
      <alignment wrapText="1"/>
    </xf>
    <xf numFmtId="0" fontId="21" fillId="33" borderId="0" xfId="0" applyFont="1" applyFill="1" applyBorder="1" applyAlignment="1">
      <alignment wrapText="1"/>
    </xf>
    <xf numFmtId="0" fontId="22" fillId="33" borderId="0" xfId="0" applyFont="1" applyFill="1" applyBorder="1" applyAlignment="1">
      <alignment wrapText="1"/>
    </xf>
    <xf numFmtId="0" fontId="22" fillId="33" borderId="29" xfId="0" applyFont="1" applyFill="1" applyBorder="1" applyAlignment="1">
      <alignment wrapText="1"/>
    </xf>
    <xf numFmtId="0" fontId="22" fillId="33" borderId="0" xfId="5" applyFont="1" applyFill="1" applyBorder="1" applyAlignment="1" applyProtection="1">
      <alignment horizontal="left"/>
    </xf>
    <xf numFmtId="167" fontId="21" fillId="33" borderId="0" xfId="5" applyNumberFormat="1" applyFont="1" applyFill="1" applyBorder="1" applyAlignment="1">
      <alignment horizontal="right" vertical="center"/>
    </xf>
    <xf numFmtId="167" fontId="22" fillId="33" borderId="31" xfId="4946" applyNumberFormat="1" applyFont="1" applyFill="1" applyBorder="1" applyAlignment="1">
      <alignment horizontal="right" vertical="center" wrapText="1"/>
    </xf>
    <xf numFmtId="167" fontId="22" fillId="33" borderId="0" xfId="4946" applyNumberFormat="1" applyFont="1" applyFill="1" applyBorder="1" applyAlignment="1">
      <alignment horizontal="right" vertical="center" wrapText="1"/>
    </xf>
    <xf numFmtId="0" fontId="133" fillId="33" borderId="0" xfId="0" applyFont="1" applyFill="1" applyBorder="1" applyAlignment="1">
      <alignment wrapText="1"/>
    </xf>
    <xf numFmtId="0" fontId="114" fillId="33" borderId="0" xfId="5" applyFont="1" applyFill="1" applyBorder="1" applyAlignment="1">
      <alignment wrapText="1"/>
    </xf>
    <xf numFmtId="0" fontId="133" fillId="33" borderId="0" xfId="0" applyFont="1" applyFill="1" applyBorder="1" applyAlignment="1">
      <alignment vertical="center" wrapText="1"/>
    </xf>
    <xf numFmtId="167" fontId="133" fillId="33" borderId="0" xfId="4946" applyNumberFormat="1" applyFont="1" applyFill="1" applyBorder="1" applyAlignment="1">
      <alignment horizontal="right" vertical="center" wrapText="1"/>
    </xf>
    <xf numFmtId="0" fontId="19" fillId="33" borderId="0" xfId="0" applyFont="1" applyFill="1" applyBorder="1" applyAlignment="1">
      <alignment wrapText="1"/>
    </xf>
    <xf numFmtId="167" fontId="22" fillId="33" borderId="0" xfId="4946" applyNumberFormat="1" applyFont="1" applyFill="1" applyBorder="1" applyAlignment="1">
      <alignment horizontal="right" wrapText="1"/>
    </xf>
    <xf numFmtId="0" fontId="18" fillId="33" borderId="29" xfId="0" applyFont="1" applyFill="1" applyBorder="1" applyAlignment="1">
      <alignment vertical="center" wrapText="1"/>
    </xf>
    <xf numFmtId="0" fontId="19" fillId="33" borderId="29" xfId="0" applyFont="1" applyFill="1" applyBorder="1" applyAlignment="1">
      <alignment wrapText="1"/>
    </xf>
    <xf numFmtId="167" fontId="21" fillId="33" borderId="29" xfId="4946" applyNumberFormat="1" applyFont="1" applyFill="1" applyBorder="1" applyAlignment="1">
      <alignment horizontal="right" wrapText="1"/>
    </xf>
    <xf numFmtId="195" fontId="134" fillId="33" borderId="0" xfId="0" applyNumberFormat="1" applyFont="1" applyFill="1" applyBorder="1" applyAlignment="1">
      <alignment vertical="center" wrapText="1"/>
    </xf>
    <xf numFmtId="212" fontId="19" fillId="33" borderId="0" xfId="0" applyNumberFormat="1" applyFont="1" applyFill="1" applyBorder="1"/>
    <xf numFmtId="210" fontId="19" fillId="33" borderId="0" xfId="0" applyNumberFormat="1" applyFont="1" applyFill="1" applyBorder="1"/>
    <xf numFmtId="0" fontId="21" fillId="33" borderId="0" xfId="5" quotePrefix="1" applyFont="1" applyFill="1" applyBorder="1" applyAlignment="1" applyProtection="1">
      <alignment horizontal="left"/>
    </xf>
    <xf numFmtId="167" fontId="21" fillId="33" borderId="31" xfId="5" quotePrefix="1" applyNumberFormat="1" applyFont="1" applyFill="1" applyBorder="1" applyAlignment="1" applyProtection="1">
      <alignment horizontal="right" vertical="center"/>
    </xf>
    <xf numFmtId="0" fontId="22" fillId="33" borderId="0" xfId="0" applyFont="1" applyFill="1" applyBorder="1" applyAlignment="1">
      <alignment horizontal="center"/>
    </xf>
    <xf numFmtId="3" fontId="19" fillId="33" borderId="0" xfId="0" applyNumberFormat="1" applyFont="1" applyFill="1" applyBorder="1" applyAlignment="1">
      <alignment vertical="center"/>
    </xf>
    <xf numFmtId="167" fontId="19" fillId="33" borderId="0" xfId="0" applyNumberFormat="1" applyFont="1" applyFill="1" applyBorder="1" applyAlignment="1">
      <alignment horizontal="right" vertical="center"/>
    </xf>
    <xf numFmtId="167" fontId="22" fillId="33" borderId="0" xfId="5" applyNumberFormat="1" applyFont="1" applyFill="1" applyBorder="1" applyAlignment="1" applyProtection="1">
      <alignment horizontal="right" vertical="center"/>
    </xf>
    <xf numFmtId="0" fontId="21" fillId="33" borderId="0" xfId="0" applyFont="1" applyFill="1" applyBorder="1" applyAlignment="1">
      <alignment horizontal="center"/>
    </xf>
    <xf numFmtId="3" fontId="18" fillId="33" borderId="0" xfId="0" applyNumberFormat="1" applyFont="1" applyFill="1" applyBorder="1" applyAlignment="1">
      <alignment vertical="center"/>
    </xf>
    <xf numFmtId="167" fontId="18" fillId="33" borderId="0" xfId="0" applyNumberFormat="1" applyFont="1" applyFill="1" applyBorder="1" applyAlignment="1">
      <alignment horizontal="right" vertical="center"/>
    </xf>
    <xf numFmtId="0" fontId="22" fillId="33" borderId="0" xfId="5" quotePrefix="1" applyFont="1" applyFill="1" applyBorder="1" applyAlignment="1" applyProtection="1">
      <alignment horizontal="left"/>
    </xf>
    <xf numFmtId="167" fontId="22" fillId="33" borderId="0" xfId="5" quotePrefix="1" applyNumberFormat="1" applyFont="1" applyFill="1" applyBorder="1" applyAlignment="1" applyProtection="1">
      <alignment horizontal="right" vertical="center"/>
    </xf>
    <xf numFmtId="0" fontId="22" fillId="33" borderId="29" xfId="0" applyFont="1" applyFill="1" applyBorder="1" applyAlignment="1">
      <alignment horizontal="center"/>
    </xf>
    <xf numFmtId="0" fontId="22" fillId="33" borderId="29" xfId="5" applyFont="1" applyFill="1" applyBorder="1" applyAlignment="1" applyProtection="1">
      <alignment horizontal="left"/>
    </xf>
    <xf numFmtId="167" fontId="22" fillId="33" borderId="29" xfId="5" applyNumberFormat="1" applyFont="1" applyFill="1" applyBorder="1" applyAlignment="1" applyProtection="1">
      <alignment horizontal="right" vertical="center"/>
    </xf>
    <xf numFmtId="0" fontId="22" fillId="33" borderId="0" xfId="5" applyNumberFormat="1" applyFont="1" applyFill="1" applyBorder="1" applyAlignment="1" applyProtection="1">
      <alignment horizontal="left"/>
    </xf>
    <xf numFmtId="3" fontId="22" fillId="33" borderId="0" xfId="5" applyNumberFormat="1" applyFont="1" applyFill="1" applyBorder="1"/>
    <xf numFmtId="213" fontId="22" fillId="33" borderId="0" xfId="0" applyNumberFormat="1" applyFont="1" applyFill="1" applyBorder="1"/>
    <xf numFmtId="0" fontId="18" fillId="73" borderId="0" xfId="0" applyFont="1" applyFill="1" applyAlignment="1">
      <alignment horizontal="right"/>
    </xf>
    <xf numFmtId="0" fontId="19" fillId="73" borderId="0" xfId="0" applyFont="1" applyFill="1" applyAlignment="1">
      <alignment horizontal="right" vertical="top"/>
    </xf>
    <xf numFmtId="0" fontId="18" fillId="33" borderId="0" xfId="0" applyFont="1" applyFill="1" applyBorder="1" applyAlignment="1">
      <alignment horizontal="center" vertical="center"/>
    </xf>
    <xf numFmtId="195" fontId="19" fillId="33" borderId="31" xfId="0" applyNumberFormat="1" applyFont="1" applyFill="1" applyBorder="1" applyAlignment="1">
      <alignment horizontal="right"/>
    </xf>
    <xf numFmtId="195" fontId="19" fillId="33" borderId="0" xfId="0" applyNumberFormat="1" applyFont="1" applyFill="1" applyBorder="1" applyAlignment="1">
      <alignment horizontal="right"/>
    </xf>
    <xf numFmtId="214" fontId="19" fillId="33" borderId="0" xfId="0" applyNumberFormat="1" applyFont="1" applyFill="1" applyBorder="1" applyAlignment="1">
      <alignment horizontal="right"/>
    </xf>
    <xf numFmtId="195" fontId="19" fillId="33" borderId="29" xfId="0" applyNumberFormat="1" applyFont="1" applyFill="1" applyBorder="1" applyAlignment="1">
      <alignment horizontal="right"/>
    </xf>
    <xf numFmtId="0" fontId="68" fillId="33" borderId="38" xfId="14154" applyFont="1" applyFill="1" applyBorder="1"/>
    <xf numFmtId="196" fontId="22" fillId="33" borderId="0" xfId="4939" applyNumberFormat="1" applyFont="1" applyFill="1" applyBorder="1" applyAlignment="1">
      <alignment horizontal="center" vertical="center"/>
    </xf>
    <xf numFmtId="0" fontId="68" fillId="33" borderId="0" xfId="14154" applyFont="1" applyFill="1"/>
    <xf numFmtId="195" fontId="19" fillId="33" borderId="29" xfId="0" applyNumberFormat="1" applyFont="1" applyFill="1" applyBorder="1" applyAlignment="1">
      <alignment horizontal="center"/>
    </xf>
    <xf numFmtId="195" fontId="19" fillId="33" borderId="0" xfId="0" applyNumberFormat="1" applyFont="1" applyFill="1" applyAlignment="1">
      <alignment horizontal="right"/>
    </xf>
    <xf numFmtId="0" fontId="19" fillId="82" borderId="0" xfId="0" applyFont="1" applyFill="1" applyAlignment="1">
      <alignment horizontal="right"/>
    </xf>
    <xf numFmtId="0" fontId="19" fillId="76" borderId="0" xfId="14166" applyFont="1" applyFill="1" applyBorder="1"/>
    <xf numFmtId="0" fontId="1" fillId="33" borderId="0" xfId="14166" applyFill="1"/>
    <xf numFmtId="0" fontId="18" fillId="76" borderId="0" xfId="14166" applyFont="1" applyFill="1" applyBorder="1"/>
    <xf numFmtId="0" fontId="1" fillId="33" borderId="0" xfId="14166" applyFill="1" applyBorder="1"/>
    <xf numFmtId="180" fontId="19" fillId="76" borderId="0" xfId="14166" applyNumberFormat="1" applyFont="1" applyFill="1" applyBorder="1" applyAlignment="1">
      <alignment horizontal="right"/>
    </xf>
    <xf numFmtId="0" fontId="18" fillId="76" borderId="0" xfId="14166" applyFont="1" applyFill="1" applyBorder="1" applyAlignment="1">
      <alignment horizontal="left"/>
    </xf>
    <xf numFmtId="180" fontId="18" fillId="76" borderId="0" xfId="14166" applyNumberFormat="1" applyFont="1" applyFill="1" applyBorder="1" applyAlignment="1">
      <alignment horizontal="right"/>
    </xf>
    <xf numFmtId="0" fontId="19" fillId="76" borderId="0" xfId="14166" applyFont="1" applyFill="1" applyBorder="1" applyAlignment="1">
      <alignment horizontal="left"/>
    </xf>
    <xf numFmtId="196" fontId="19" fillId="76" borderId="0" xfId="14166" applyNumberFormat="1" applyFont="1" applyFill="1" applyBorder="1" applyAlignment="1">
      <alignment horizontal="right"/>
    </xf>
    <xf numFmtId="0" fontId="19" fillId="76" borderId="0" xfId="14166" applyFont="1" applyFill="1" applyBorder="1" applyAlignment="1">
      <alignment horizontal="center"/>
    </xf>
    <xf numFmtId="180" fontId="19" fillId="76" borderId="0" xfId="14166" applyNumberFormat="1" applyFont="1" applyFill="1" applyBorder="1"/>
    <xf numFmtId="196" fontId="19" fillId="76" borderId="0" xfId="14166" applyNumberFormat="1" applyFont="1" applyFill="1" applyBorder="1"/>
    <xf numFmtId="215" fontId="1" fillId="33" borderId="0" xfId="14166" applyNumberFormat="1" applyFill="1"/>
    <xf numFmtId="0" fontId="19" fillId="76" borderId="29" xfId="14166" applyFont="1" applyFill="1" applyBorder="1" applyAlignment="1">
      <alignment horizontal="left"/>
    </xf>
    <xf numFmtId="196" fontId="19" fillId="76" borderId="29" xfId="14166" applyNumberFormat="1" applyFont="1" applyFill="1" applyBorder="1" applyAlignment="1">
      <alignment horizontal="right"/>
    </xf>
    <xf numFmtId="0" fontId="109" fillId="76" borderId="0" xfId="14166" applyFont="1" applyFill="1" applyBorder="1"/>
    <xf numFmtId="179" fontId="19" fillId="76" borderId="0" xfId="14167" applyNumberFormat="1" applyFont="1" applyFill="1" applyBorder="1"/>
    <xf numFmtId="180" fontId="18" fillId="76" borderId="37" xfId="14166" applyNumberFormat="1" applyFont="1" applyFill="1" applyBorder="1" applyAlignment="1">
      <alignment vertical="center"/>
    </xf>
    <xf numFmtId="1" fontId="18" fillId="76" borderId="37" xfId="14166" applyNumberFormat="1" applyFont="1" applyFill="1" applyBorder="1" applyAlignment="1">
      <alignment horizontal="center" vertical="center" wrapText="1"/>
    </xf>
    <xf numFmtId="1" fontId="18" fillId="76" borderId="37" xfId="14166" applyNumberFormat="1" applyFont="1" applyFill="1" applyBorder="1" applyAlignment="1">
      <alignment horizontal="center" vertical="center"/>
    </xf>
    <xf numFmtId="0" fontId="18" fillId="76" borderId="31" xfId="14166" applyFont="1" applyFill="1" applyBorder="1" applyAlignment="1">
      <alignment horizontal="left"/>
    </xf>
    <xf numFmtId="180" fontId="18" fillId="76" borderId="31" xfId="14166" applyNumberFormat="1" applyFont="1" applyFill="1" applyBorder="1"/>
    <xf numFmtId="180" fontId="19" fillId="76" borderId="31" xfId="14166" applyNumberFormat="1" applyFont="1" applyFill="1" applyBorder="1"/>
    <xf numFmtId="180" fontId="19" fillId="76" borderId="29" xfId="14166" applyNumberFormat="1" applyFont="1" applyFill="1" applyBorder="1"/>
    <xf numFmtId="180" fontId="18" fillId="76" borderId="34" xfId="14166" applyNumberFormat="1" applyFont="1" applyFill="1" applyBorder="1" applyAlignment="1">
      <alignment vertical="center"/>
    </xf>
    <xf numFmtId="1" fontId="18" fillId="76" borderId="34" xfId="14166" applyNumberFormat="1" applyFont="1" applyFill="1" applyBorder="1" applyAlignment="1">
      <alignment horizontal="center" vertical="center"/>
    </xf>
    <xf numFmtId="1" fontId="18" fillId="76" borderId="34" xfId="14166" applyNumberFormat="1" applyFont="1" applyFill="1" applyBorder="1" applyAlignment="1">
      <alignment horizontal="center" vertical="center" wrapText="1"/>
    </xf>
    <xf numFmtId="196" fontId="18" fillId="76" borderId="0" xfId="14166" applyNumberFormat="1" applyFont="1" applyFill="1" applyBorder="1" applyAlignment="1">
      <alignment horizontal="center" vertical="center"/>
    </xf>
    <xf numFmtId="196" fontId="19" fillId="76" borderId="0" xfId="14166" applyNumberFormat="1" applyFont="1" applyFill="1" applyBorder="1" applyAlignment="1">
      <alignment horizontal="center" vertical="center"/>
    </xf>
    <xf numFmtId="196" fontId="19" fillId="76" borderId="29" xfId="14166" applyNumberFormat="1" applyFont="1" applyFill="1" applyBorder="1" applyAlignment="1">
      <alignment horizontal="center" vertical="center"/>
    </xf>
    <xf numFmtId="0" fontId="124" fillId="76" borderId="0" xfId="14166" applyFont="1" applyFill="1" applyAlignment="1">
      <alignment horizontal="center"/>
    </xf>
    <xf numFmtId="195" fontId="126" fillId="76" borderId="0" xfId="14166" applyNumberFormat="1" applyFont="1" applyFill="1"/>
    <xf numFmtId="200" fontId="126" fillId="76" borderId="0" xfId="14166" applyNumberFormat="1" applyFont="1" applyFill="1"/>
    <xf numFmtId="195" fontId="137" fillId="0" borderId="0" xfId="0" applyNumberFormat="1" applyFont="1"/>
    <xf numFmtId="0" fontId="135" fillId="76" borderId="0" xfId="14166" applyFont="1" applyFill="1" applyAlignment="1">
      <alignment horizontal="left"/>
    </xf>
    <xf numFmtId="0" fontId="18" fillId="76" borderId="0" xfId="14166" applyFont="1" applyFill="1" applyBorder="1" applyAlignment="1">
      <alignment horizontal="center" vertical="center"/>
    </xf>
    <xf numFmtId="196" fontId="126" fillId="76" borderId="0" xfId="1" applyNumberFormat="1" applyFont="1" applyFill="1"/>
    <xf numFmtId="196" fontId="126" fillId="76" borderId="0" xfId="1" applyNumberFormat="1" applyFont="1" applyFill="1" applyBorder="1"/>
    <xf numFmtId="167" fontId="21" fillId="33" borderId="0" xfId="0" applyNumberFormat="1" applyFont="1" applyFill="1"/>
    <xf numFmtId="0" fontId="119" fillId="33" borderId="0" xfId="0" applyFont="1" applyFill="1" applyAlignment="1">
      <alignment horizontal="center"/>
    </xf>
    <xf numFmtId="0" fontId="19" fillId="33" borderId="0" xfId="0" applyFont="1" applyFill="1" applyAlignment="1">
      <alignment horizontal="left" vertical="top" wrapText="1"/>
    </xf>
    <xf numFmtId="0" fontId="22" fillId="33" borderId="0" xfId="14154" applyFont="1" applyFill="1" applyBorder="1" applyAlignment="1">
      <alignment horizontal="left" vertical="top" wrapText="1"/>
    </xf>
    <xf numFmtId="0" fontId="109" fillId="0" borderId="0" xfId="0" applyFont="1" applyAlignment="1">
      <alignment horizontal="left" vertical="center" wrapText="1"/>
    </xf>
    <xf numFmtId="0" fontId="19" fillId="33" borderId="0" xfId="0" applyFont="1" applyFill="1" applyAlignment="1">
      <alignment horizontal="left" wrapText="1"/>
    </xf>
    <xf numFmtId="0" fontId="22" fillId="0" borderId="0" xfId="6058" applyFont="1" applyAlignment="1">
      <alignment horizontal="left" vertical="top" wrapText="1"/>
    </xf>
    <xf numFmtId="0" fontId="22" fillId="33" borderId="0" xfId="6058" applyFont="1" applyFill="1" applyAlignment="1">
      <alignment horizontal="left" vertical="top" wrapText="1"/>
    </xf>
    <xf numFmtId="0" fontId="22" fillId="33" borderId="0" xfId="0" applyFont="1" applyFill="1" applyBorder="1" applyAlignment="1">
      <alignment horizontal="left" vertical="top" wrapText="1"/>
    </xf>
    <xf numFmtId="0" fontId="100" fillId="33" borderId="0" xfId="0" applyFont="1" applyFill="1" applyAlignment="1">
      <alignment horizontal="left" vertical="top" wrapText="1"/>
    </xf>
    <xf numFmtId="0" fontId="68" fillId="33" borderId="0" xfId="6058" applyFont="1" applyFill="1" applyAlignment="1">
      <alignment horizontal="left" vertical="top" wrapText="1"/>
    </xf>
    <xf numFmtId="0" fontId="109" fillId="0" borderId="0" xfId="0" applyFont="1" applyFill="1" applyBorder="1" applyAlignment="1">
      <alignment horizontal="left" vertical="center" wrapText="1"/>
    </xf>
    <xf numFmtId="0" fontId="109" fillId="0" borderId="0" xfId="0" applyFont="1" applyFill="1" applyAlignment="1">
      <alignment horizontal="left" wrapText="1"/>
    </xf>
    <xf numFmtId="0" fontId="18" fillId="33" borderId="28" xfId="0" applyFont="1" applyFill="1" applyBorder="1" applyAlignment="1">
      <alignment horizontal="center" wrapText="1"/>
    </xf>
    <xf numFmtId="0" fontId="21" fillId="33" borderId="28" xfId="5900" applyFont="1" applyFill="1" applyBorder="1" applyAlignment="1" applyProtection="1">
      <alignment horizontal="center" vertical="center"/>
    </xf>
    <xf numFmtId="0" fontId="50" fillId="33" borderId="0" xfId="14154" applyFont="1" applyFill="1" applyBorder="1" applyAlignment="1">
      <alignment horizontal="left" vertical="center" wrapText="1"/>
    </xf>
    <xf numFmtId="0" fontId="68" fillId="33" borderId="0" xfId="14154" applyFont="1" applyFill="1" applyBorder="1" applyAlignment="1">
      <alignment horizontal="left" vertical="center" wrapText="1"/>
    </xf>
    <xf numFmtId="0" fontId="109" fillId="33" borderId="0" xfId="0" applyFont="1" applyFill="1" applyAlignment="1">
      <alignment horizontal="left" wrapText="1"/>
    </xf>
    <xf numFmtId="0" fontId="21" fillId="33" borderId="28" xfId="0" applyFont="1" applyFill="1" applyBorder="1" applyAlignment="1">
      <alignment horizontal="center" vertical="center" wrapText="1"/>
    </xf>
    <xf numFmtId="0" fontId="68" fillId="33" borderId="0" xfId="0" applyFont="1" applyFill="1" applyAlignment="1">
      <alignment horizontal="left" vertical="top" wrapText="1"/>
    </xf>
    <xf numFmtId="0" fontId="18" fillId="76" borderId="35" xfId="0" applyFont="1" applyFill="1" applyBorder="1" applyAlignment="1">
      <alignment horizontal="center" vertical="center" wrapText="1"/>
    </xf>
    <xf numFmtId="0" fontId="18" fillId="76" borderId="31" xfId="0" applyFont="1" applyFill="1" applyBorder="1" applyAlignment="1">
      <alignment horizontal="center" vertical="center" wrapText="1"/>
    </xf>
    <xf numFmtId="0" fontId="18" fillId="76" borderId="0" xfId="0" applyFont="1" applyFill="1" applyAlignment="1">
      <alignment horizontal="center" vertical="center" wrapText="1"/>
    </xf>
    <xf numFmtId="0" fontId="127" fillId="0" borderId="0" xfId="0" applyFont="1"/>
    <xf numFmtId="0" fontId="127" fillId="0" borderId="29" xfId="0" applyFont="1" applyBorder="1"/>
    <xf numFmtId="0" fontId="18" fillId="33" borderId="28" xfId="0" applyFont="1" applyFill="1" applyBorder="1" applyAlignment="1">
      <alignment horizontal="center" vertical="center" wrapText="1"/>
    </xf>
    <xf numFmtId="0" fontId="21" fillId="33" borderId="28" xfId="0" applyFont="1" applyFill="1" applyBorder="1" applyAlignment="1">
      <alignment horizontal="center" vertical="center"/>
    </xf>
    <xf numFmtId="0" fontId="109" fillId="76" borderId="0" xfId="14166" applyFont="1" applyFill="1" applyBorder="1" applyAlignment="1">
      <alignment horizontal="left"/>
    </xf>
    <xf numFmtId="0" fontId="127" fillId="33" borderId="0" xfId="14166" applyFont="1" applyFill="1" applyBorder="1"/>
  </cellXfs>
  <cellStyles count="14169">
    <cellStyle name=" Task]_x000d__x000a_TaskName=Scan At_x000d__x000a_TaskID=3_x000d__x000a_WorkstationName=SmarTone_x000d__x000a_LastExecuted=0_x000d__x000a_LastSt" xfId="8"/>
    <cellStyle name=" Task]_x000d__x000a_TaskName=Scan At_x000d__x000a_TaskID=3_x000d__x000a_WorkstationName=SmarTone_x000d__x000a_LastExecuted=0_x000d__x000a_LastSt 2" xfId="9"/>
    <cellStyle name="20% - Énfasis1 2" xfId="10"/>
    <cellStyle name="20% - Énfasis1 2 2" xfId="11"/>
    <cellStyle name="20% - Énfasis1 2 2 2" xfId="12"/>
    <cellStyle name="20% - Énfasis1 2 2 3" xfId="13"/>
    <cellStyle name="20% - Énfasis1 2 3" xfId="14"/>
    <cellStyle name="20% - Énfasis1 2 4" xfId="15"/>
    <cellStyle name="20% - Énfasis1 2 5" xfId="16"/>
    <cellStyle name="20% - Énfasis1 3" xfId="17"/>
    <cellStyle name="20% - Énfasis1 3 2" xfId="18"/>
    <cellStyle name="20% - Énfasis1 3 2 2" xfId="19"/>
    <cellStyle name="20% - Énfasis1 3 3" xfId="20"/>
    <cellStyle name="20% - Énfasis1 4" xfId="21"/>
    <cellStyle name="20% - Énfasis1 4 2" xfId="22"/>
    <cellStyle name="20% - Énfasis1 4 3" xfId="23"/>
    <cellStyle name="20% - Énfasis1 5" xfId="24"/>
    <cellStyle name="20% - Énfasis2 2" xfId="25"/>
    <cellStyle name="20% - Énfasis2 2 2" xfId="26"/>
    <cellStyle name="20% - Énfasis2 2 2 2" xfId="27"/>
    <cellStyle name="20% - Énfasis2 2 2 3" xfId="28"/>
    <cellStyle name="20% - Énfasis2 2 3" xfId="29"/>
    <cellStyle name="20% - Énfasis2 2 4" xfId="30"/>
    <cellStyle name="20% - Énfasis2 2 5" xfId="31"/>
    <cellStyle name="20% - Énfasis2 3" xfId="32"/>
    <cellStyle name="20% - Énfasis2 3 2" xfId="33"/>
    <cellStyle name="20% - Énfasis2 3 2 2" xfId="34"/>
    <cellStyle name="20% - Énfasis2 3 3" xfId="35"/>
    <cellStyle name="20% - Énfasis2 4" xfId="36"/>
    <cellStyle name="20% - Énfasis2 4 2" xfId="37"/>
    <cellStyle name="20% - Énfasis2 4 3" xfId="38"/>
    <cellStyle name="20% - Énfasis2 5" xfId="39"/>
    <cellStyle name="20% - Énfasis3 2" xfId="40"/>
    <cellStyle name="20% - Énfasis3 2 2" xfId="41"/>
    <cellStyle name="20% - Énfasis3 2 2 2" xfId="42"/>
    <cellStyle name="20% - Énfasis3 2 2 3" xfId="43"/>
    <cellStyle name="20% - Énfasis3 2 3" xfId="44"/>
    <cellStyle name="20% - Énfasis3 2 4" xfId="45"/>
    <cellStyle name="20% - Énfasis3 2 5" xfId="46"/>
    <cellStyle name="20% - Énfasis3 3" xfId="47"/>
    <cellStyle name="20% - Énfasis3 3 2" xfId="48"/>
    <cellStyle name="20% - Énfasis3 3 2 2" xfId="49"/>
    <cellStyle name="20% - Énfasis3 3 3" xfId="50"/>
    <cellStyle name="20% - Énfasis3 4" xfId="51"/>
    <cellStyle name="20% - Énfasis3 4 2" xfId="52"/>
    <cellStyle name="20% - Énfasis3 4 3" xfId="53"/>
    <cellStyle name="20% - Énfasis3 5" xfId="54"/>
    <cellStyle name="20% - Énfasis4 2" xfId="55"/>
    <cellStyle name="20% - Énfasis4 2 2" xfId="56"/>
    <cellStyle name="20% - Énfasis4 2 2 2" xfId="57"/>
    <cellStyle name="20% - Énfasis4 2 2 3" xfId="58"/>
    <cellStyle name="20% - Énfasis4 2 3" xfId="59"/>
    <cellStyle name="20% - Énfasis4 2 4" xfId="60"/>
    <cellStyle name="20% - Énfasis4 2 5" xfId="61"/>
    <cellStyle name="20% - Énfasis4 3" xfId="62"/>
    <cellStyle name="20% - Énfasis4 3 2" xfId="63"/>
    <cellStyle name="20% - Énfasis4 3 2 2" xfId="64"/>
    <cellStyle name="20% - Énfasis4 3 3" xfId="65"/>
    <cellStyle name="20% - Énfasis4 4" xfId="66"/>
    <cellStyle name="20% - Énfasis4 4 2" xfId="67"/>
    <cellStyle name="20% - Énfasis4 4 3" xfId="68"/>
    <cellStyle name="20% - Énfasis4 5" xfId="69"/>
    <cellStyle name="20% - Énfasis5 2" xfId="70"/>
    <cellStyle name="20% - Énfasis5 2 2" xfId="71"/>
    <cellStyle name="20% - Énfasis5 2 3" xfId="72"/>
    <cellStyle name="20% - Énfasis5 2 4" xfId="73"/>
    <cellStyle name="20% - Énfasis5 3" xfId="74"/>
    <cellStyle name="20% - Énfasis5 3 2" xfId="75"/>
    <cellStyle name="20% - Énfasis5 3 2 2" xfId="76"/>
    <cellStyle name="20% - Énfasis5 3 3" xfId="77"/>
    <cellStyle name="20% - Énfasis5 4" xfId="78"/>
    <cellStyle name="20% - Énfasis5 4 2" xfId="79"/>
    <cellStyle name="20% - Énfasis5 4 3" xfId="80"/>
    <cellStyle name="20% - Énfasis5 5" xfId="81"/>
    <cellStyle name="20% - Énfasis5 6" xfId="82"/>
    <cellStyle name="20% - Énfasis6 2" xfId="83"/>
    <cellStyle name="20% - Énfasis6 2 2" xfId="84"/>
    <cellStyle name="20% - Énfasis6 2 3" xfId="85"/>
    <cellStyle name="20% - Énfasis6 2 3 2" xfId="86"/>
    <cellStyle name="20% - Énfasis6 2 4" xfId="87"/>
    <cellStyle name="20% - Énfasis6 2 5" xfId="88"/>
    <cellStyle name="20% - Énfasis6 3" xfId="89"/>
    <cellStyle name="20% - Énfasis6 3 2" xfId="90"/>
    <cellStyle name="20% - Énfasis6 3 2 2" xfId="91"/>
    <cellStyle name="20% - Énfasis6 3 3" xfId="92"/>
    <cellStyle name="20% - Énfasis6 4" xfId="93"/>
    <cellStyle name="20% - Énfasis6 4 2" xfId="94"/>
    <cellStyle name="20% - Énfasis6 4 3" xfId="95"/>
    <cellStyle name="20% - Énfasis6 5" xfId="96"/>
    <cellStyle name="20% - Énfasis6 6" xfId="97"/>
    <cellStyle name="40% - Énfasis1 2" xfId="98"/>
    <cellStyle name="40% - Énfasis1 2 2" xfId="99"/>
    <cellStyle name="40% - Énfasis1 2 2 2" xfId="100"/>
    <cellStyle name="40% - Énfasis1 2 2 3" xfId="101"/>
    <cellStyle name="40% - Énfasis1 2 3" xfId="102"/>
    <cellStyle name="40% - Énfasis1 2 4" xfId="103"/>
    <cellStyle name="40% - Énfasis1 2 5" xfId="104"/>
    <cellStyle name="40% - Énfasis1 3" xfId="105"/>
    <cellStyle name="40% - Énfasis1 3 2" xfId="106"/>
    <cellStyle name="40% - Énfasis1 3 2 2" xfId="107"/>
    <cellStyle name="40% - Énfasis1 3 3" xfId="108"/>
    <cellStyle name="40% - Énfasis1 4" xfId="109"/>
    <cellStyle name="40% - Énfasis1 4 2" xfId="110"/>
    <cellStyle name="40% - Énfasis1 4 3" xfId="111"/>
    <cellStyle name="40% - Énfasis1 5" xfId="112"/>
    <cellStyle name="40% - Énfasis2 2" xfId="113"/>
    <cellStyle name="40% - Énfasis2 2 2" xfId="114"/>
    <cellStyle name="40% - Énfasis2 2 3" xfId="115"/>
    <cellStyle name="40% - Énfasis2 2 4" xfId="116"/>
    <cellStyle name="40% - Énfasis2 3" xfId="117"/>
    <cellStyle name="40% - Énfasis2 3 2" xfId="118"/>
    <cellStyle name="40% - Énfasis2 3 2 2" xfId="119"/>
    <cellStyle name="40% - Énfasis2 3 3" xfId="120"/>
    <cellStyle name="40% - Énfasis2 4" xfId="121"/>
    <cellStyle name="40% - Énfasis2 4 2" xfId="122"/>
    <cellStyle name="40% - Énfasis2 4 3" xfId="123"/>
    <cellStyle name="40% - Énfasis2 5" xfId="124"/>
    <cellStyle name="40% - Énfasis2 6" xfId="125"/>
    <cellStyle name="40% - Énfasis3 2" xfId="126"/>
    <cellStyle name="40% - Énfasis3 2 2" xfId="127"/>
    <cellStyle name="40% - Énfasis3 2 2 2" xfId="128"/>
    <cellStyle name="40% - Énfasis3 2 2 3" xfId="129"/>
    <cellStyle name="40% - Énfasis3 2 3" xfId="130"/>
    <cellStyle name="40% - Énfasis3 2 4" xfId="131"/>
    <cellStyle name="40% - Énfasis3 2 5" xfId="132"/>
    <cellStyle name="40% - Énfasis3 3" xfId="133"/>
    <cellStyle name="40% - Énfasis3 3 2" xfId="134"/>
    <cellStyle name="40% - Énfasis3 3 2 2" xfId="135"/>
    <cellStyle name="40% - Énfasis3 3 3" xfId="136"/>
    <cellStyle name="40% - Énfasis3 4" xfId="137"/>
    <cellStyle name="40% - Énfasis3 4 2" xfId="138"/>
    <cellStyle name="40% - Énfasis3 4 3" xfId="139"/>
    <cellStyle name="40% - Énfasis3 5" xfId="140"/>
    <cellStyle name="40% - Énfasis4 2" xfId="141"/>
    <cellStyle name="40% - Énfasis4 2 2" xfId="142"/>
    <cellStyle name="40% - Énfasis4 2 2 2" xfId="143"/>
    <cellStyle name="40% - Énfasis4 2 2 3" xfId="144"/>
    <cellStyle name="40% - Énfasis4 2 3" xfId="145"/>
    <cellStyle name="40% - Énfasis4 2 3 2" xfId="146"/>
    <cellStyle name="40% - Énfasis4 2 4" xfId="147"/>
    <cellStyle name="40% - Énfasis4 2 5" xfId="148"/>
    <cellStyle name="40% - Énfasis4 3" xfId="149"/>
    <cellStyle name="40% - Énfasis4 3 2" xfId="150"/>
    <cellStyle name="40% - Énfasis4 3 2 2" xfId="151"/>
    <cellStyle name="40% - Énfasis4 3 3" xfId="152"/>
    <cellStyle name="40% - Énfasis4 4" xfId="153"/>
    <cellStyle name="40% - Énfasis4 4 2" xfId="154"/>
    <cellStyle name="40% - Énfasis4 4 3" xfId="155"/>
    <cellStyle name="40% - Énfasis4 5" xfId="156"/>
    <cellStyle name="40% - Énfasis5 2" xfId="157"/>
    <cellStyle name="40% - Énfasis5 2 2" xfId="158"/>
    <cellStyle name="40% - Énfasis5 2 3" xfId="159"/>
    <cellStyle name="40% - Énfasis5 2 3 2" xfId="160"/>
    <cellStyle name="40% - Énfasis5 2 4" xfId="161"/>
    <cellStyle name="40% - Énfasis5 2 5" xfId="162"/>
    <cellStyle name="40% - Énfasis5 3" xfId="163"/>
    <cellStyle name="40% - Énfasis5 3 2" xfId="164"/>
    <cellStyle name="40% - Énfasis5 3 2 2" xfId="165"/>
    <cellStyle name="40% - Énfasis5 3 3" xfId="166"/>
    <cellStyle name="40% - Énfasis5 4" xfId="167"/>
    <cellStyle name="40% - Énfasis5 4 2" xfId="168"/>
    <cellStyle name="40% - Énfasis5 4 3" xfId="169"/>
    <cellStyle name="40% - Énfasis5 5" xfId="170"/>
    <cellStyle name="40% - Énfasis5 6" xfId="171"/>
    <cellStyle name="40% - Énfasis6 2" xfId="172"/>
    <cellStyle name="40% - Énfasis6 2 2" xfId="173"/>
    <cellStyle name="40% - Énfasis6 2 2 2" xfId="174"/>
    <cellStyle name="40% - Énfasis6 2 2 3" xfId="175"/>
    <cellStyle name="40% - Énfasis6 2 3" xfId="176"/>
    <cellStyle name="40% - Énfasis6 2 4" xfId="177"/>
    <cellStyle name="40% - Énfasis6 2 5" xfId="178"/>
    <cellStyle name="40% - Énfasis6 3" xfId="179"/>
    <cellStyle name="40% - Énfasis6 3 2" xfId="180"/>
    <cellStyle name="40% - Énfasis6 3 2 2" xfId="181"/>
    <cellStyle name="40% - Énfasis6 3 3" xfId="182"/>
    <cellStyle name="40% - Énfasis6 4" xfId="183"/>
    <cellStyle name="40% - Énfasis6 4 2" xfId="184"/>
    <cellStyle name="40% - Énfasis6 4 3" xfId="185"/>
    <cellStyle name="40% - Énfasis6 5" xfId="186"/>
    <cellStyle name="60% - Énfasis1 2" xfId="187"/>
    <cellStyle name="60% - Énfasis1 2 2" xfId="188"/>
    <cellStyle name="60% - Énfasis1 2 2 2" xfId="189"/>
    <cellStyle name="60% - Énfasis1 2 2 3" xfId="190"/>
    <cellStyle name="60% - Énfasis1 2 3" xfId="191"/>
    <cellStyle name="60% - Énfasis1 2 4" xfId="192"/>
    <cellStyle name="60% - Énfasis1 3" xfId="193"/>
    <cellStyle name="60% - Énfasis1 3 2" xfId="194"/>
    <cellStyle name="60% - Énfasis1 3 2 2" xfId="195"/>
    <cellStyle name="60% - Énfasis1 3 3" xfId="196"/>
    <cellStyle name="60% - Énfasis1 4" xfId="197"/>
    <cellStyle name="60% - Énfasis1 4 2" xfId="198"/>
    <cellStyle name="60% - Énfasis1 4 3" xfId="199"/>
    <cellStyle name="60% - Énfasis1 5" xfId="200"/>
    <cellStyle name="60% - Énfasis2 2" xfId="201"/>
    <cellStyle name="60% - Énfasis2 2 2" xfId="202"/>
    <cellStyle name="60% - Énfasis2 2 2 2" xfId="203"/>
    <cellStyle name="60% - Énfasis2 2 3" xfId="204"/>
    <cellStyle name="60% - Énfasis2 2 4" xfId="205"/>
    <cellStyle name="60% - Énfasis2 3" xfId="206"/>
    <cellStyle name="60% - Énfasis2 3 2" xfId="207"/>
    <cellStyle name="60% - Énfasis2 3 2 2" xfId="208"/>
    <cellStyle name="60% - Énfasis2 3 3" xfId="209"/>
    <cellStyle name="60% - Énfasis2 4" xfId="210"/>
    <cellStyle name="60% - Énfasis2 5" xfId="211"/>
    <cellStyle name="60% - Énfasis3 2" xfId="212"/>
    <cellStyle name="60% - Énfasis3 2 2" xfId="213"/>
    <cellStyle name="60% - Énfasis3 2 2 2" xfId="214"/>
    <cellStyle name="60% - Énfasis3 2 2 3" xfId="215"/>
    <cellStyle name="60% - Énfasis3 2 3" xfId="216"/>
    <cellStyle name="60% - Énfasis3 2 4" xfId="217"/>
    <cellStyle name="60% - Énfasis3 3" xfId="218"/>
    <cellStyle name="60% - Énfasis3 3 2" xfId="219"/>
    <cellStyle name="60% - Énfasis3 3 2 2" xfId="220"/>
    <cellStyle name="60% - Énfasis3 3 3" xfId="221"/>
    <cellStyle name="60% - Énfasis3 4" xfId="222"/>
    <cellStyle name="60% - Énfasis3 4 2" xfId="223"/>
    <cellStyle name="60% - Énfasis3 4 3" xfId="224"/>
    <cellStyle name="60% - Énfasis3 5" xfId="225"/>
    <cellStyle name="60% - Énfasis4 2" xfId="226"/>
    <cellStyle name="60% - Énfasis4 2 2" xfId="227"/>
    <cellStyle name="60% - Énfasis4 2 2 2" xfId="228"/>
    <cellStyle name="60% - Énfasis4 2 2 3" xfId="229"/>
    <cellStyle name="60% - Énfasis4 2 3" xfId="230"/>
    <cellStyle name="60% - Énfasis4 2 4" xfId="231"/>
    <cellStyle name="60% - Énfasis4 3" xfId="232"/>
    <cellStyle name="60% - Énfasis4 3 2" xfId="233"/>
    <cellStyle name="60% - Énfasis4 3 2 2" xfId="234"/>
    <cellStyle name="60% - Énfasis4 3 3" xfId="235"/>
    <cellStyle name="60% - Énfasis4 4" xfId="236"/>
    <cellStyle name="60% - Énfasis4 4 2" xfId="237"/>
    <cellStyle name="60% - Énfasis4 4 3" xfId="238"/>
    <cellStyle name="60% - Énfasis4 5" xfId="239"/>
    <cellStyle name="60% - Énfasis5 2" xfId="240"/>
    <cellStyle name="60% - Énfasis5 2 2" xfId="241"/>
    <cellStyle name="60% - Énfasis5 2 2 2" xfId="242"/>
    <cellStyle name="60% - Énfasis5 2 3" xfId="243"/>
    <cellStyle name="60% - Énfasis5 2 4" xfId="244"/>
    <cellStyle name="60% - Énfasis5 3" xfId="245"/>
    <cellStyle name="60% - Énfasis5 3 2" xfId="246"/>
    <cellStyle name="60% - Énfasis5 3 2 2" xfId="247"/>
    <cellStyle name="60% - Énfasis5 3 3" xfId="248"/>
    <cellStyle name="60% - Énfasis5 4" xfId="249"/>
    <cellStyle name="60% - Énfasis5 5" xfId="250"/>
    <cellStyle name="60% - Énfasis6 2" xfId="251"/>
    <cellStyle name="60% - Énfasis6 2 2" xfId="252"/>
    <cellStyle name="60% - Énfasis6 2 2 2" xfId="253"/>
    <cellStyle name="60% - Énfasis6 2 2 3" xfId="254"/>
    <cellStyle name="60% - Énfasis6 2 3" xfId="255"/>
    <cellStyle name="60% - Énfasis6 2 4" xfId="256"/>
    <cellStyle name="60% - Énfasis6 3" xfId="257"/>
    <cellStyle name="60% - Énfasis6 3 2" xfId="258"/>
    <cellStyle name="60% - Énfasis6 3 2 2" xfId="259"/>
    <cellStyle name="60% - Énfasis6 3 3" xfId="260"/>
    <cellStyle name="60% - Énfasis6 4" xfId="261"/>
    <cellStyle name="60% - Énfasis6 4 2" xfId="262"/>
    <cellStyle name="60% - Énfasis6 4 3" xfId="263"/>
    <cellStyle name="60% - Énfasis6 5" xfId="264"/>
    <cellStyle name="Buena" xfId="14161" builtinId="26"/>
    <cellStyle name="Buena 2" xfId="265"/>
    <cellStyle name="Buena 2 2" xfId="266"/>
    <cellStyle name="Buena 2 2 2" xfId="267"/>
    <cellStyle name="Buena 2 3" xfId="268"/>
    <cellStyle name="Buena 2 4" xfId="269"/>
    <cellStyle name="Buena 3" xfId="270"/>
    <cellStyle name="Buena 3 2" xfId="271"/>
    <cellStyle name="Buena 3 2 2" xfId="272"/>
    <cellStyle name="Buena 3 3" xfId="273"/>
    <cellStyle name="Buena 4" xfId="274"/>
    <cellStyle name="Buena 5" xfId="275"/>
    <cellStyle name="Cálculo 2" xfId="276"/>
    <cellStyle name="Cálculo 2 10" xfId="277"/>
    <cellStyle name="Cálculo 2 10 2" xfId="278"/>
    <cellStyle name="Cálculo 2 10 2 2" xfId="279"/>
    <cellStyle name="Cálculo 2 10 3" xfId="280"/>
    <cellStyle name="Cálculo 2 10 3 2" xfId="281"/>
    <cellStyle name="Cálculo 2 10 4" xfId="282"/>
    <cellStyle name="Cálculo 2 11" xfId="283"/>
    <cellStyle name="Cálculo 2 11 2" xfId="284"/>
    <cellStyle name="Cálculo 2 11 2 2" xfId="285"/>
    <cellStyle name="Cálculo 2 11 3" xfId="286"/>
    <cellStyle name="Cálculo 2 11 3 2" xfId="287"/>
    <cellStyle name="Cálculo 2 11 4" xfId="288"/>
    <cellStyle name="Cálculo 2 12" xfId="289"/>
    <cellStyle name="Cálculo 2 12 2" xfId="290"/>
    <cellStyle name="Cálculo 2 12 2 2" xfId="291"/>
    <cellStyle name="Cálculo 2 12 3" xfId="292"/>
    <cellStyle name="Cálculo 2 13" xfId="293"/>
    <cellStyle name="Cálculo 2 13 2" xfId="294"/>
    <cellStyle name="Cálculo 2 14" xfId="295"/>
    <cellStyle name="Cálculo 2 15" xfId="296"/>
    <cellStyle name="Cálculo 2 15 2" xfId="297"/>
    <cellStyle name="Cálculo 2 16" xfId="298"/>
    <cellStyle name="Cálculo 2 17" xfId="299"/>
    <cellStyle name="Cálculo 2 2" xfId="300"/>
    <cellStyle name="Cálculo 2 2 10" xfId="301"/>
    <cellStyle name="Cálculo 2 2 10 2" xfId="302"/>
    <cellStyle name="Cálculo 2 2 10 2 2" xfId="303"/>
    <cellStyle name="Cálculo 2 2 10 3" xfId="304"/>
    <cellStyle name="Cálculo 2 2 10 3 2" xfId="305"/>
    <cellStyle name="Cálculo 2 2 10 4" xfId="306"/>
    <cellStyle name="Cálculo 2 2 11" xfId="307"/>
    <cellStyle name="Cálculo 2 2 11 2" xfId="308"/>
    <cellStyle name="Cálculo 2 2 11 2 2" xfId="309"/>
    <cellStyle name="Cálculo 2 2 11 3" xfId="310"/>
    <cellStyle name="Cálculo 2 2 12" xfId="311"/>
    <cellStyle name="Cálculo 2 2 12 2" xfId="312"/>
    <cellStyle name="Cálculo 2 2 13" xfId="313"/>
    <cellStyle name="Cálculo 2 2 2" xfId="314"/>
    <cellStyle name="Cálculo 2 2 2 10" xfId="315"/>
    <cellStyle name="Cálculo 2 2 2 10 2" xfId="316"/>
    <cellStyle name="Cálculo 2 2 2 11" xfId="317"/>
    <cellStyle name="Cálculo 2 2 2 2" xfId="318"/>
    <cellStyle name="Cálculo 2 2 2 2 10" xfId="319"/>
    <cellStyle name="Cálculo 2 2 2 2 2" xfId="320"/>
    <cellStyle name="Cálculo 2 2 2 2 2 2" xfId="321"/>
    <cellStyle name="Cálculo 2 2 2 2 2 2 2" xfId="322"/>
    <cellStyle name="Cálculo 2 2 2 2 2 3" xfId="323"/>
    <cellStyle name="Cálculo 2 2 2 2 2 3 2" xfId="324"/>
    <cellStyle name="Cálculo 2 2 2 2 2 4" xfId="325"/>
    <cellStyle name="Cálculo 2 2 2 2 3" xfId="326"/>
    <cellStyle name="Cálculo 2 2 2 2 3 2" xfId="327"/>
    <cellStyle name="Cálculo 2 2 2 2 3 2 2" xfId="328"/>
    <cellStyle name="Cálculo 2 2 2 2 3 3" xfId="329"/>
    <cellStyle name="Cálculo 2 2 2 2 3 3 2" xfId="330"/>
    <cellStyle name="Cálculo 2 2 2 2 3 4" xfId="331"/>
    <cellStyle name="Cálculo 2 2 2 2 4" xfId="332"/>
    <cellStyle name="Cálculo 2 2 2 2 4 2" xfId="333"/>
    <cellStyle name="Cálculo 2 2 2 2 4 2 2" xfId="334"/>
    <cellStyle name="Cálculo 2 2 2 2 4 3" xfId="335"/>
    <cellStyle name="Cálculo 2 2 2 2 4 3 2" xfId="336"/>
    <cellStyle name="Cálculo 2 2 2 2 4 4" xfId="337"/>
    <cellStyle name="Cálculo 2 2 2 2 5" xfId="338"/>
    <cellStyle name="Cálculo 2 2 2 2 5 2" xfId="339"/>
    <cellStyle name="Cálculo 2 2 2 2 5 2 2" xfId="340"/>
    <cellStyle name="Cálculo 2 2 2 2 5 3" xfId="341"/>
    <cellStyle name="Cálculo 2 2 2 2 5 3 2" xfId="342"/>
    <cellStyle name="Cálculo 2 2 2 2 5 4" xfId="343"/>
    <cellStyle name="Cálculo 2 2 2 2 6" xfId="344"/>
    <cellStyle name="Cálculo 2 2 2 2 6 2" xfId="345"/>
    <cellStyle name="Cálculo 2 2 2 2 6 2 2" xfId="346"/>
    <cellStyle name="Cálculo 2 2 2 2 6 3" xfId="347"/>
    <cellStyle name="Cálculo 2 2 2 2 6 3 2" xfId="348"/>
    <cellStyle name="Cálculo 2 2 2 2 6 4" xfId="349"/>
    <cellStyle name="Cálculo 2 2 2 2 7" xfId="350"/>
    <cellStyle name="Cálculo 2 2 2 2 7 2" xfId="351"/>
    <cellStyle name="Cálculo 2 2 2 2 7 2 2" xfId="352"/>
    <cellStyle name="Cálculo 2 2 2 2 7 3" xfId="353"/>
    <cellStyle name="Cálculo 2 2 2 2 7 3 2" xfId="354"/>
    <cellStyle name="Cálculo 2 2 2 2 7 4" xfId="355"/>
    <cellStyle name="Cálculo 2 2 2 2 8" xfId="356"/>
    <cellStyle name="Cálculo 2 2 2 2 8 2" xfId="357"/>
    <cellStyle name="Cálculo 2 2 2 2 8 2 2" xfId="358"/>
    <cellStyle name="Cálculo 2 2 2 2 8 3" xfId="359"/>
    <cellStyle name="Cálculo 2 2 2 2 9" xfId="360"/>
    <cellStyle name="Cálculo 2 2 2 2 9 2" xfId="361"/>
    <cellStyle name="Cálculo 2 2 2 3" xfId="362"/>
    <cellStyle name="Cálculo 2 2 2 3 2" xfId="363"/>
    <cellStyle name="Cálculo 2 2 2 3 2 2" xfId="364"/>
    <cellStyle name="Cálculo 2 2 2 3 3" xfId="365"/>
    <cellStyle name="Cálculo 2 2 2 3 3 2" xfId="366"/>
    <cellStyle name="Cálculo 2 2 2 3 4" xfId="367"/>
    <cellStyle name="Cálculo 2 2 2 4" xfId="368"/>
    <cellStyle name="Cálculo 2 2 2 4 2" xfId="369"/>
    <cellStyle name="Cálculo 2 2 2 4 2 2" xfId="370"/>
    <cellStyle name="Cálculo 2 2 2 4 3" xfId="371"/>
    <cellStyle name="Cálculo 2 2 2 4 3 2" xfId="372"/>
    <cellStyle name="Cálculo 2 2 2 4 4" xfId="373"/>
    <cellStyle name="Cálculo 2 2 2 5" xfId="374"/>
    <cellStyle name="Cálculo 2 2 2 5 2" xfId="375"/>
    <cellStyle name="Cálculo 2 2 2 5 2 2" xfId="376"/>
    <cellStyle name="Cálculo 2 2 2 5 3" xfId="377"/>
    <cellStyle name="Cálculo 2 2 2 5 3 2" xfId="378"/>
    <cellStyle name="Cálculo 2 2 2 5 4" xfId="379"/>
    <cellStyle name="Cálculo 2 2 2 6" xfId="380"/>
    <cellStyle name="Cálculo 2 2 2 6 2" xfId="381"/>
    <cellStyle name="Cálculo 2 2 2 6 2 2" xfId="382"/>
    <cellStyle name="Cálculo 2 2 2 6 3" xfId="383"/>
    <cellStyle name="Cálculo 2 2 2 6 3 2" xfId="384"/>
    <cellStyle name="Cálculo 2 2 2 6 4" xfId="385"/>
    <cellStyle name="Cálculo 2 2 2 7" xfId="386"/>
    <cellStyle name="Cálculo 2 2 2 7 2" xfId="387"/>
    <cellStyle name="Cálculo 2 2 2 7 2 2" xfId="388"/>
    <cellStyle name="Cálculo 2 2 2 7 3" xfId="389"/>
    <cellStyle name="Cálculo 2 2 2 7 3 2" xfId="390"/>
    <cellStyle name="Cálculo 2 2 2 7 4" xfId="391"/>
    <cellStyle name="Cálculo 2 2 2 8" xfId="392"/>
    <cellStyle name="Cálculo 2 2 2 8 2" xfId="393"/>
    <cellStyle name="Cálculo 2 2 2 8 2 2" xfId="394"/>
    <cellStyle name="Cálculo 2 2 2 8 3" xfId="395"/>
    <cellStyle name="Cálculo 2 2 2 8 3 2" xfId="396"/>
    <cellStyle name="Cálculo 2 2 2 8 4" xfId="397"/>
    <cellStyle name="Cálculo 2 2 2 9" xfId="398"/>
    <cellStyle name="Cálculo 2 2 2 9 2" xfId="399"/>
    <cellStyle name="Cálculo 2 2 2 9 2 2" xfId="400"/>
    <cellStyle name="Cálculo 2 2 2 9 3" xfId="401"/>
    <cellStyle name="Cálculo 2 2 3" xfId="402"/>
    <cellStyle name="Cálculo 2 2 3 10" xfId="403"/>
    <cellStyle name="Cálculo 2 2 3 10 2" xfId="404"/>
    <cellStyle name="Cálculo 2 2 3 11" xfId="405"/>
    <cellStyle name="Cálculo 2 2 3 2" xfId="406"/>
    <cellStyle name="Cálculo 2 2 3 2 10" xfId="407"/>
    <cellStyle name="Cálculo 2 2 3 2 2" xfId="408"/>
    <cellStyle name="Cálculo 2 2 3 2 2 2" xfId="409"/>
    <cellStyle name="Cálculo 2 2 3 2 2 2 2" xfId="410"/>
    <cellStyle name="Cálculo 2 2 3 2 2 3" xfId="411"/>
    <cellStyle name="Cálculo 2 2 3 2 2 3 2" xfId="412"/>
    <cellStyle name="Cálculo 2 2 3 2 2 4" xfId="413"/>
    <cellStyle name="Cálculo 2 2 3 2 3" xfId="414"/>
    <cellStyle name="Cálculo 2 2 3 2 3 2" xfId="415"/>
    <cellStyle name="Cálculo 2 2 3 2 3 2 2" xfId="416"/>
    <cellStyle name="Cálculo 2 2 3 2 3 3" xfId="417"/>
    <cellStyle name="Cálculo 2 2 3 2 3 3 2" xfId="418"/>
    <cellStyle name="Cálculo 2 2 3 2 3 4" xfId="419"/>
    <cellStyle name="Cálculo 2 2 3 2 4" xfId="420"/>
    <cellStyle name="Cálculo 2 2 3 2 4 2" xfId="421"/>
    <cellStyle name="Cálculo 2 2 3 2 4 2 2" xfId="422"/>
    <cellStyle name="Cálculo 2 2 3 2 4 3" xfId="423"/>
    <cellStyle name="Cálculo 2 2 3 2 4 3 2" xfId="424"/>
    <cellStyle name="Cálculo 2 2 3 2 4 4" xfId="425"/>
    <cellStyle name="Cálculo 2 2 3 2 5" xfId="426"/>
    <cellStyle name="Cálculo 2 2 3 2 5 2" xfId="427"/>
    <cellStyle name="Cálculo 2 2 3 2 5 2 2" xfId="428"/>
    <cellStyle name="Cálculo 2 2 3 2 5 3" xfId="429"/>
    <cellStyle name="Cálculo 2 2 3 2 5 3 2" xfId="430"/>
    <cellStyle name="Cálculo 2 2 3 2 5 4" xfId="431"/>
    <cellStyle name="Cálculo 2 2 3 2 6" xfId="432"/>
    <cellStyle name="Cálculo 2 2 3 2 6 2" xfId="433"/>
    <cellStyle name="Cálculo 2 2 3 2 6 2 2" xfId="434"/>
    <cellStyle name="Cálculo 2 2 3 2 6 3" xfId="435"/>
    <cellStyle name="Cálculo 2 2 3 2 6 3 2" xfId="436"/>
    <cellStyle name="Cálculo 2 2 3 2 6 4" xfId="437"/>
    <cellStyle name="Cálculo 2 2 3 2 7" xfId="438"/>
    <cellStyle name="Cálculo 2 2 3 2 7 2" xfId="439"/>
    <cellStyle name="Cálculo 2 2 3 2 7 2 2" xfId="440"/>
    <cellStyle name="Cálculo 2 2 3 2 7 3" xfId="441"/>
    <cellStyle name="Cálculo 2 2 3 2 7 3 2" xfId="442"/>
    <cellStyle name="Cálculo 2 2 3 2 7 4" xfId="443"/>
    <cellStyle name="Cálculo 2 2 3 2 8" xfId="444"/>
    <cellStyle name="Cálculo 2 2 3 2 8 2" xfId="445"/>
    <cellStyle name="Cálculo 2 2 3 2 8 2 2" xfId="446"/>
    <cellStyle name="Cálculo 2 2 3 2 8 3" xfId="447"/>
    <cellStyle name="Cálculo 2 2 3 2 9" xfId="448"/>
    <cellStyle name="Cálculo 2 2 3 2 9 2" xfId="449"/>
    <cellStyle name="Cálculo 2 2 3 3" xfId="450"/>
    <cellStyle name="Cálculo 2 2 3 3 2" xfId="451"/>
    <cellStyle name="Cálculo 2 2 3 3 2 2" xfId="452"/>
    <cellStyle name="Cálculo 2 2 3 3 3" xfId="453"/>
    <cellStyle name="Cálculo 2 2 3 3 3 2" xfId="454"/>
    <cellStyle name="Cálculo 2 2 3 3 4" xfId="455"/>
    <cellStyle name="Cálculo 2 2 3 4" xfId="456"/>
    <cellStyle name="Cálculo 2 2 3 4 2" xfId="457"/>
    <cellStyle name="Cálculo 2 2 3 4 2 2" xfId="458"/>
    <cellStyle name="Cálculo 2 2 3 4 3" xfId="459"/>
    <cellStyle name="Cálculo 2 2 3 4 3 2" xfId="460"/>
    <cellStyle name="Cálculo 2 2 3 4 4" xfId="461"/>
    <cellStyle name="Cálculo 2 2 3 5" xfId="462"/>
    <cellStyle name="Cálculo 2 2 3 5 2" xfId="463"/>
    <cellStyle name="Cálculo 2 2 3 5 2 2" xfId="464"/>
    <cellStyle name="Cálculo 2 2 3 5 3" xfId="465"/>
    <cellStyle name="Cálculo 2 2 3 5 3 2" xfId="466"/>
    <cellStyle name="Cálculo 2 2 3 5 4" xfId="467"/>
    <cellStyle name="Cálculo 2 2 3 6" xfId="468"/>
    <cellStyle name="Cálculo 2 2 3 6 2" xfId="469"/>
    <cellStyle name="Cálculo 2 2 3 6 2 2" xfId="470"/>
    <cellStyle name="Cálculo 2 2 3 6 3" xfId="471"/>
    <cellStyle name="Cálculo 2 2 3 6 3 2" xfId="472"/>
    <cellStyle name="Cálculo 2 2 3 6 4" xfId="473"/>
    <cellStyle name="Cálculo 2 2 3 7" xfId="474"/>
    <cellStyle name="Cálculo 2 2 3 7 2" xfId="475"/>
    <cellStyle name="Cálculo 2 2 3 7 2 2" xfId="476"/>
    <cellStyle name="Cálculo 2 2 3 7 3" xfId="477"/>
    <cellStyle name="Cálculo 2 2 3 7 3 2" xfId="478"/>
    <cellStyle name="Cálculo 2 2 3 7 4" xfId="479"/>
    <cellStyle name="Cálculo 2 2 3 8" xfId="480"/>
    <cellStyle name="Cálculo 2 2 3 8 2" xfId="481"/>
    <cellStyle name="Cálculo 2 2 3 8 2 2" xfId="482"/>
    <cellStyle name="Cálculo 2 2 3 8 3" xfId="483"/>
    <cellStyle name="Cálculo 2 2 3 8 3 2" xfId="484"/>
    <cellStyle name="Cálculo 2 2 3 8 4" xfId="485"/>
    <cellStyle name="Cálculo 2 2 3 9" xfId="486"/>
    <cellStyle name="Cálculo 2 2 3 9 2" xfId="487"/>
    <cellStyle name="Cálculo 2 2 3 9 2 2" xfId="488"/>
    <cellStyle name="Cálculo 2 2 3 9 3" xfId="489"/>
    <cellStyle name="Cálculo 2 2 4" xfId="490"/>
    <cellStyle name="Cálculo 2 2 4 10" xfId="491"/>
    <cellStyle name="Cálculo 2 2 4 2" xfId="492"/>
    <cellStyle name="Cálculo 2 2 4 2 2" xfId="493"/>
    <cellStyle name="Cálculo 2 2 4 2 2 2" xfId="494"/>
    <cellStyle name="Cálculo 2 2 4 2 3" xfId="495"/>
    <cellStyle name="Cálculo 2 2 4 2 3 2" xfId="496"/>
    <cellStyle name="Cálculo 2 2 4 2 4" xfId="497"/>
    <cellStyle name="Cálculo 2 2 4 3" xfId="498"/>
    <cellStyle name="Cálculo 2 2 4 3 2" xfId="499"/>
    <cellStyle name="Cálculo 2 2 4 3 2 2" xfId="500"/>
    <cellStyle name="Cálculo 2 2 4 3 3" xfId="501"/>
    <cellStyle name="Cálculo 2 2 4 3 3 2" xfId="502"/>
    <cellStyle name="Cálculo 2 2 4 3 4" xfId="503"/>
    <cellStyle name="Cálculo 2 2 4 4" xfId="504"/>
    <cellStyle name="Cálculo 2 2 4 4 2" xfId="505"/>
    <cellStyle name="Cálculo 2 2 4 4 2 2" xfId="506"/>
    <cellStyle name="Cálculo 2 2 4 4 3" xfId="507"/>
    <cellStyle name="Cálculo 2 2 4 4 3 2" xfId="508"/>
    <cellStyle name="Cálculo 2 2 4 4 4" xfId="509"/>
    <cellStyle name="Cálculo 2 2 4 5" xfId="510"/>
    <cellStyle name="Cálculo 2 2 4 5 2" xfId="511"/>
    <cellStyle name="Cálculo 2 2 4 5 2 2" xfId="512"/>
    <cellStyle name="Cálculo 2 2 4 5 3" xfId="513"/>
    <cellStyle name="Cálculo 2 2 4 5 3 2" xfId="514"/>
    <cellStyle name="Cálculo 2 2 4 5 4" xfId="515"/>
    <cellStyle name="Cálculo 2 2 4 6" xfId="516"/>
    <cellStyle name="Cálculo 2 2 4 6 2" xfId="517"/>
    <cellStyle name="Cálculo 2 2 4 6 2 2" xfId="518"/>
    <cellStyle name="Cálculo 2 2 4 6 3" xfId="519"/>
    <cellStyle name="Cálculo 2 2 4 6 3 2" xfId="520"/>
    <cellStyle name="Cálculo 2 2 4 6 4" xfId="521"/>
    <cellStyle name="Cálculo 2 2 4 7" xfId="522"/>
    <cellStyle name="Cálculo 2 2 4 7 2" xfId="523"/>
    <cellStyle name="Cálculo 2 2 4 7 2 2" xfId="524"/>
    <cellStyle name="Cálculo 2 2 4 7 3" xfId="525"/>
    <cellStyle name="Cálculo 2 2 4 7 3 2" xfId="526"/>
    <cellStyle name="Cálculo 2 2 4 7 4" xfId="527"/>
    <cellStyle name="Cálculo 2 2 4 8" xfId="528"/>
    <cellStyle name="Cálculo 2 2 4 8 2" xfId="529"/>
    <cellStyle name="Cálculo 2 2 4 8 2 2" xfId="530"/>
    <cellStyle name="Cálculo 2 2 4 8 3" xfId="531"/>
    <cellStyle name="Cálculo 2 2 4 9" xfId="532"/>
    <cellStyle name="Cálculo 2 2 4 9 2" xfId="533"/>
    <cellStyle name="Cálculo 2 2 5" xfId="534"/>
    <cellStyle name="Cálculo 2 2 5 2" xfId="535"/>
    <cellStyle name="Cálculo 2 2 5 2 2" xfId="536"/>
    <cellStyle name="Cálculo 2 2 5 3" xfId="537"/>
    <cellStyle name="Cálculo 2 2 5 3 2" xfId="538"/>
    <cellStyle name="Cálculo 2 2 5 4" xfId="539"/>
    <cellStyle name="Cálculo 2 2 6" xfId="540"/>
    <cellStyle name="Cálculo 2 2 6 2" xfId="541"/>
    <cellStyle name="Cálculo 2 2 6 2 2" xfId="542"/>
    <cellStyle name="Cálculo 2 2 6 3" xfId="543"/>
    <cellStyle name="Cálculo 2 2 6 3 2" xfId="544"/>
    <cellStyle name="Cálculo 2 2 6 4" xfId="545"/>
    <cellStyle name="Cálculo 2 2 7" xfId="546"/>
    <cellStyle name="Cálculo 2 2 7 2" xfId="547"/>
    <cellStyle name="Cálculo 2 2 7 2 2" xfId="548"/>
    <cellStyle name="Cálculo 2 2 7 3" xfId="549"/>
    <cellStyle name="Cálculo 2 2 7 3 2" xfId="550"/>
    <cellStyle name="Cálculo 2 2 7 4" xfId="551"/>
    <cellStyle name="Cálculo 2 2 8" xfId="552"/>
    <cellStyle name="Cálculo 2 2 8 2" xfId="553"/>
    <cellStyle name="Cálculo 2 2 8 2 2" xfId="554"/>
    <cellStyle name="Cálculo 2 2 8 3" xfId="555"/>
    <cellStyle name="Cálculo 2 2 8 3 2" xfId="556"/>
    <cellStyle name="Cálculo 2 2 8 4" xfId="557"/>
    <cellStyle name="Cálculo 2 2 9" xfId="558"/>
    <cellStyle name="Cálculo 2 2 9 2" xfId="559"/>
    <cellStyle name="Cálculo 2 2 9 2 2" xfId="560"/>
    <cellStyle name="Cálculo 2 2 9 3" xfId="561"/>
    <cellStyle name="Cálculo 2 2 9 3 2" xfId="562"/>
    <cellStyle name="Cálculo 2 2 9 4" xfId="563"/>
    <cellStyle name="Cálculo 2 3" xfId="564"/>
    <cellStyle name="Cálculo 2 3 10" xfId="565"/>
    <cellStyle name="Cálculo 2 3 10 2" xfId="566"/>
    <cellStyle name="Cálculo 2 3 11" xfId="567"/>
    <cellStyle name="Cálculo 2 3 2" xfId="568"/>
    <cellStyle name="Cálculo 2 3 2 10" xfId="569"/>
    <cellStyle name="Cálculo 2 3 2 2" xfId="570"/>
    <cellStyle name="Cálculo 2 3 2 2 2" xfId="571"/>
    <cellStyle name="Cálculo 2 3 2 2 2 2" xfId="572"/>
    <cellStyle name="Cálculo 2 3 2 2 3" xfId="573"/>
    <cellStyle name="Cálculo 2 3 2 2 3 2" xfId="574"/>
    <cellStyle name="Cálculo 2 3 2 2 4" xfId="575"/>
    <cellStyle name="Cálculo 2 3 2 3" xfId="576"/>
    <cellStyle name="Cálculo 2 3 2 3 2" xfId="577"/>
    <cellStyle name="Cálculo 2 3 2 3 2 2" xfId="578"/>
    <cellStyle name="Cálculo 2 3 2 3 3" xfId="579"/>
    <cellStyle name="Cálculo 2 3 2 3 3 2" xfId="580"/>
    <cellStyle name="Cálculo 2 3 2 3 4" xfId="581"/>
    <cellStyle name="Cálculo 2 3 2 4" xfId="582"/>
    <cellStyle name="Cálculo 2 3 2 4 2" xfId="583"/>
    <cellStyle name="Cálculo 2 3 2 4 2 2" xfId="584"/>
    <cellStyle name="Cálculo 2 3 2 4 3" xfId="585"/>
    <cellStyle name="Cálculo 2 3 2 4 3 2" xfId="586"/>
    <cellStyle name="Cálculo 2 3 2 4 4" xfId="587"/>
    <cellStyle name="Cálculo 2 3 2 5" xfId="588"/>
    <cellStyle name="Cálculo 2 3 2 5 2" xfId="589"/>
    <cellStyle name="Cálculo 2 3 2 5 2 2" xfId="590"/>
    <cellStyle name="Cálculo 2 3 2 5 3" xfId="591"/>
    <cellStyle name="Cálculo 2 3 2 5 3 2" xfId="592"/>
    <cellStyle name="Cálculo 2 3 2 5 4" xfId="593"/>
    <cellStyle name="Cálculo 2 3 2 6" xfId="594"/>
    <cellStyle name="Cálculo 2 3 2 6 2" xfId="595"/>
    <cellStyle name="Cálculo 2 3 2 6 2 2" xfId="596"/>
    <cellStyle name="Cálculo 2 3 2 6 3" xfId="597"/>
    <cellStyle name="Cálculo 2 3 2 6 3 2" xfId="598"/>
    <cellStyle name="Cálculo 2 3 2 6 4" xfId="599"/>
    <cellStyle name="Cálculo 2 3 2 7" xfId="600"/>
    <cellStyle name="Cálculo 2 3 2 7 2" xfId="601"/>
    <cellStyle name="Cálculo 2 3 2 7 2 2" xfId="602"/>
    <cellStyle name="Cálculo 2 3 2 7 3" xfId="603"/>
    <cellStyle name="Cálculo 2 3 2 7 3 2" xfId="604"/>
    <cellStyle name="Cálculo 2 3 2 7 4" xfId="605"/>
    <cellStyle name="Cálculo 2 3 2 8" xfId="606"/>
    <cellStyle name="Cálculo 2 3 2 8 2" xfId="607"/>
    <cellStyle name="Cálculo 2 3 2 8 2 2" xfId="608"/>
    <cellStyle name="Cálculo 2 3 2 8 3" xfId="609"/>
    <cellStyle name="Cálculo 2 3 2 9" xfId="610"/>
    <cellStyle name="Cálculo 2 3 2 9 2" xfId="611"/>
    <cellStyle name="Cálculo 2 3 3" xfId="612"/>
    <cellStyle name="Cálculo 2 3 3 2" xfId="613"/>
    <cellStyle name="Cálculo 2 3 3 2 2" xfId="614"/>
    <cellStyle name="Cálculo 2 3 3 3" xfId="615"/>
    <cellStyle name="Cálculo 2 3 3 3 2" xfId="616"/>
    <cellStyle name="Cálculo 2 3 3 4" xfId="617"/>
    <cellStyle name="Cálculo 2 3 4" xfId="618"/>
    <cellStyle name="Cálculo 2 3 4 2" xfId="619"/>
    <cellStyle name="Cálculo 2 3 4 2 2" xfId="620"/>
    <cellStyle name="Cálculo 2 3 4 3" xfId="621"/>
    <cellStyle name="Cálculo 2 3 4 3 2" xfId="622"/>
    <cellStyle name="Cálculo 2 3 4 4" xfId="623"/>
    <cellStyle name="Cálculo 2 3 5" xfId="624"/>
    <cellStyle name="Cálculo 2 3 5 2" xfId="625"/>
    <cellStyle name="Cálculo 2 3 5 2 2" xfId="626"/>
    <cellStyle name="Cálculo 2 3 5 3" xfId="627"/>
    <cellStyle name="Cálculo 2 3 5 3 2" xfId="628"/>
    <cellStyle name="Cálculo 2 3 5 4" xfId="629"/>
    <cellStyle name="Cálculo 2 3 6" xfId="630"/>
    <cellStyle name="Cálculo 2 3 6 2" xfId="631"/>
    <cellStyle name="Cálculo 2 3 6 2 2" xfId="632"/>
    <cellStyle name="Cálculo 2 3 6 3" xfId="633"/>
    <cellStyle name="Cálculo 2 3 6 3 2" xfId="634"/>
    <cellStyle name="Cálculo 2 3 6 4" xfId="635"/>
    <cellStyle name="Cálculo 2 3 7" xfId="636"/>
    <cellStyle name="Cálculo 2 3 7 2" xfId="637"/>
    <cellStyle name="Cálculo 2 3 7 2 2" xfId="638"/>
    <cellStyle name="Cálculo 2 3 7 3" xfId="639"/>
    <cellStyle name="Cálculo 2 3 7 3 2" xfId="640"/>
    <cellStyle name="Cálculo 2 3 7 4" xfId="641"/>
    <cellStyle name="Cálculo 2 3 8" xfId="642"/>
    <cellStyle name="Cálculo 2 3 8 2" xfId="643"/>
    <cellStyle name="Cálculo 2 3 8 2 2" xfId="644"/>
    <cellStyle name="Cálculo 2 3 8 3" xfId="645"/>
    <cellStyle name="Cálculo 2 3 8 3 2" xfId="646"/>
    <cellStyle name="Cálculo 2 3 8 4" xfId="647"/>
    <cellStyle name="Cálculo 2 3 9" xfId="648"/>
    <cellStyle name="Cálculo 2 3 9 2" xfId="649"/>
    <cellStyle name="Cálculo 2 3 9 2 2" xfId="650"/>
    <cellStyle name="Cálculo 2 3 9 3" xfId="651"/>
    <cellStyle name="Cálculo 2 4" xfId="652"/>
    <cellStyle name="Cálculo 2 4 10" xfId="653"/>
    <cellStyle name="Cálculo 2 4 10 2" xfId="654"/>
    <cellStyle name="Cálculo 2 4 11" xfId="655"/>
    <cellStyle name="Cálculo 2 4 2" xfId="656"/>
    <cellStyle name="Cálculo 2 4 2 10" xfId="657"/>
    <cellStyle name="Cálculo 2 4 2 2" xfId="658"/>
    <cellStyle name="Cálculo 2 4 2 2 2" xfId="659"/>
    <cellStyle name="Cálculo 2 4 2 2 2 2" xfId="660"/>
    <cellStyle name="Cálculo 2 4 2 2 3" xfId="661"/>
    <cellStyle name="Cálculo 2 4 2 2 3 2" xfId="662"/>
    <cellStyle name="Cálculo 2 4 2 2 4" xfId="663"/>
    <cellStyle name="Cálculo 2 4 2 3" xfId="664"/>
    <cellStyle name="Cálculo 2 4 2 3 2" xfId="665"/>
    <cellStyle name="Cálculo 2 4 2 3 2 2" xfId="666"/>
    <cellStyle name="Cálculo 2 4 2 3 3" xfId="667"/>
    <cellStyle name="Cálculo 2 4 2 3 3 2" xfId="668"/>
    <cellStyle name="Cálculo 2 4 2 3 4" xfId="669"/>
    <cellStyle name="Cálculo 2 4 2 4" xfId="670"/>
    <cellStyle name="Cálculo 2 4 2 4 2" xfId="671"/>
    <cellStyle name="Cálculo 2 4 2 4 2 2" xfId="672"/>
    <cellStyle name="Cálculo 2 4 2 4 3" xfId="673"/>
    <cellStyle name="Cálculo 2 4 2 4 3 2" xfId="674"/>
    <cellStyle name="Cálculo 2 4 2 4 4" xfId="675"/>
    <cellStyle name="Cálculo 2 4 2 5" xfId="676"/>
    <cellStyle name="Cálculo 2 4 2 5 2" xfId="677"/>
    <cellStyle name="Cálculo 2 4 2 5 2 2" xfId="678"/>
    <cellStyle name="Cálculo 2 4 2 5 3" xfId="679"/>
    <cellStyle name="Cálculo 2 4 2 5 3 2" xfId="680"/>
    <cellStyle name="Cálculo 2 4 2 5 4" xfId="681"/>
    <cellStyle name="Cálculo 2 4 2 6" xfId="682"/>
    <cellStyle name="Cálculo 2 4 2 6 2" xfId="683"/>
    <cellStyle name="Cálculo 2 4 2 6 2 2" xfId="684"/>
    <cellStyle name="Cálculo 2 4 2 6 3" xfId="685"/>
    <cellStyle name="Cálculo 2 4 2 6 3 2" xfId="686"/>
    <cellStyle name="Cálculo 2 4 2 6 4" xfId="687"/>
    <cellStyle name="Cálculo 2 4 2 7" xfId="688"/>
    <cellStyle name="Cálculo 2 4 2 7 2" xfId="689"/>
    <cellStyle name="Cálculo 2 4 2 7 2 2" xfId="690"/>
    <cellStyle name="Cálculo 2 4 2 7 3" xfId="691"/>
    <cellStyle name="Cálculo 2 4 2 7 3 2" xfId="692"/>
    <cellStyle name="Cálculo 2 4 2 7 4" xfId="693"/>
    <cellStyle name="Cálculo 2 4 2 8" xfId="694"/>
    <cellStyle name="Cálculo 2 4 2 8 2" xfId="695"/>
    <cellStyle name="Cálculo 2 4 2 8 2 2" xfId="696"/>
    <cellStyle name="Cálculo 2 4 2 8 3" xfId="697"/>
    <cellStyle name="Cálculo 2 4 2 9" xfId="698"/>
    <cellStyle name="Cálculo 2 4 2 9 2" xfId="699"/>
    <cellStyle name="Cálculo 2 4 3" xfId="700"/>
    <cellStyle name="Cálculo 2 4 3 2" xfId="701"/>
    <cellStyle name="Cálculo 2 4 3 2 2" xfId="702"/>
    <cellStyle name="Cálculo 2 4 3 3" xfId="703"/>
    <cellStyle name="Cálculo 2 4 3 3 2" xfId="704"/>
    <cellStyle name="Cálculo 2 4 3 4" xfId="705"/>
    <cellStyle name="Cálculo 2 4 4" xfId="706"/>
    <cellStyle name="Cálculo 2 4 4 2" xfId="707"/>
    <cellStyle name="Cálculo 2 4 4 2 2" xfId="708"/>
    <cellStyle name="Cálculo 2 4 4 3" xfId="709"/>
    <cellStyle name="Cálculo 2 4 4 3 2" xfId="710"/>
    <cellStyle name="Cálculo 2 4 4 4" xfId="711"/>
    <cellStyle name="Cálculo 2 4 5" xfId="712"/>
    <cellStyle name="Cálculo 2 4 5 2" xfId="713"/>
    <cellStyle name="Cálculo 2 4 5 2 2" xfId="714"/>
    <cellStyle name="Cálculo 2 4 5 3" xfId="715"/>
    <cellStyle name="Cálculo 2 4 5 3 2" xfId="716"/>
    <cellStyle name="Cálculo 2 4 5 4" xfId="717"/>
    <cellStyle name="Cálculo 2 4 6" xfId="718"/>
    <cellStyle name="Cálculo 2 4 6 2" xfId="719"/>
    <cellStyle name="Cálculo 2 4 6 2 2" xfId="720"/>
    <cellStyle name="Cálculo 2 4 6 3" xfId="721"/>
    <cellStyle name="Cálculo 2 4 6 3 2" xfId="722"/>
    <cellStyle name="Cálculo 2 4 6 4" xfId="723"/>
    <cellStyle name="Cálculo 2 4 7" xfId="724"/>
    <cellStyle name="Cálculo 2 4 7 2" xfId="725"/>
    <cellStyle name="Cálculo 2 4 7 2 2" xfId="726"/>
    <cellStyle name="Cálculo 2 4 7 3" xfId="727"/>
    <cellStyle name="Cálculo 2 4 7 3 2" xfId="728"/>
    <cellStyle name="Cálculo 2 4 7 4" xfId="729"/>
    <cellStyle name="Cálculo 2 4 8" xfId="730"/>
    <cellStyle name="Cálculo 2 4 8 2" xfId="731"/>
    <cellStyle name="Cálculo 2 4 8 2 2" xfId="732"/>
    <cellStyle name="Cálculo 2 4 8 3" xfId="733"/>
    <cellStyle name="Cálculo 2 4 8 3 2" xfId="734"/>
    <cellStyle name="Cálculo 2 4 8 4" xfId="735"/>
    <cellStyle name="Cálculo 2 4 9" xfId="736"/>
    <cellStyle name="Cálculo 2 4 9 2" xfId="737"/>
    <cellStyle name="Cálculo 2 4 9 2 2" xfId="738"/>
    <cellStyle name="Cálculo 2 4 9 3" xfId="739"/>
    <cellStyle name="Cálculo 2 5" xfId="740"/>
    <cellStyle name="Cálculo 2 5 10" xfId="741"/>
    <cellStyle name="Cálculo 2 5 2" xfId="742"/>
    <cellStyle name="Cálculo 2 5 2 2" xfId="743"/>
    <cellStyle name="Cálculo 2 5 2 2 2" xfId="744"/>
    <cellStyle name="Cálculo 2 5 2 3" xfId="745"/>
    <cellStyle name="Cálculo 2 5 2 3 2" xfId="746"/>
    <cellStyle name="Cálculo 2 5 2 4" xfId="747"/>
    <cellStyle name="Cálculo 2 5 3" xfId="748"/>
    <cellStyle name="Cálculo 2 5 3 2" xfId="749"/>
    <cellStyle name="Cálculo 2 5 3 2 2" xfId="750"/>
    <cellStyle name="Cálculo 2 5 3 3" xfId="751"/>
    <cellStyle name="Cálculo 2 5 3 3 2" xfId="752"/>
    <cellStyle name="Cálculo 2 5 3 4" xfId="753"/>
    <cellStyle name="Cálculo 2 5 4" xfId="754"/>
    <cellStyle name="Cálculo 2 5 4 2" xfId="755"/>
    <cellStyle name="Cálculo 2 5 4 2 2" xfId="756"/>
    <cellStyle name="Cálculo 2 5 4 3" xfId="757"/>
    <cellStyle name="Cálculo 2 5 4 3 2" xfId="758"/>
    <cellStyle name="Cálculo 2 5 4 4" xfId="759"/>
    <cellStyle name="Cálculo 2 5 5" xfId="760"/>
    <cellStyle name="Cálculo 2 5 5 2" xfId="761"/>
    <cellStyle name="Cálculo 2 5 5 2 2" xfId="762"/>
    <cellStyle name="Cálculo 2 5 5 3" xfId="763"/>
    <cellStyle name="Cálculo 2 5 5 3 2" xfId="764"/>
    <cellStyle name="Cálculo 2 5 5 4" xfId="765"/>
    <cellStyle name="Cálculo 2 5 6" xfId="766"/>
    <cellStyle name="Cálculo 2 5 6 2" xfId="767"/>
    <cellStyle name="Cálculo 2 5 6 2 2" xfId="768"/>
    <cellStyle name="Cálculo 2 5 6 3" xfId="769"/>
    <cellStyle name="Cálculo 2 5 6 3 2" xfId="770"/>
    <cellStyle name="Cálculo 2 5 6 4" xfId="771"/>
    <cellStyle name="Cálculo 2 5 7" xfId="772"/>
    <cellStyle name="Cálculo 2 5 7 2" xfId="773"/>
    <cellStyle name="Cálculo 2 5 7 2 2" xfId="774"/>
    <cellStyle name="Cálculo 2 5 7 3" xfId="775"/>
    <cellStyle name="Cálculo 2 5 7 3 2" xfId="776"/>
    <cellStyle name="Cálculo 2 5 7 4" xfId="777"/>
    <cellStyle name="Cálculo 2 5 8" xfId="778"/>
    <cellStyle name="Cálculo 2 5 8 2" xfId="779"/>
    <cellStyle name="Cálculo 2 5 8 2 2" xfId="780"/>
    <cellStyle name="Cálculo 2 5 8 3" xfId="781"/>
    <cellStyle name="Cálculo 2 5 9" xfId="782"/>
    <cellStyle name="Cálculo 2 5 9 2" xfId="783"/>
    <cellStyle name="Cálculo 2 6" xfId="784"/>
    <cellStyle name="Cálculo 2 6 2" xfId="785"/>
    <cellStyle name="Cálculo 2 6 2 2" xfId="786"/>
    <cellStyle name="Cálculo 2 6 3" xfId="787"/>
    <cellStyle name="Cálculo 2 6 3 2" xfId="788"/>
    <cellStyle name="Cálculo 2 6 4" xfId="789"/>
    <cellStyle name="Cálculo 2 7" xfId="790"/>
    <cellStyle name="Cálculo 2 7 2" xfId="791"/>
    <cellStyle name="Cálculo 2 7 2 2" xfId="792"/>
    <cellStyle name="Cálculo 2 7 3" xfId="793"/>
    <cellStyle name="Cálculo 2 7 3 2" xfId="794"/>
    <cellStyle name="Cálculo 2 7 4" xfId="795"/>
    <cellStyle name="Cálculo 2 8" xfId="796"/>
    <cellStyle name="Cálculo 2 8 2" xfId="797"/>
    <cellStyle name="Cálculo 2 8 2 2" xfId="798"/>
    <cellStyle name="Cálculo 2 8 3" xfId="799"/>
    <cellStyle name="Cálculo 2 8 3 2" xfId="800"/>
    <cellStyle name="Cálculo 2 8 4" xfId="801"/>
    <cellStyle name="Cálculo 2 9" xfId="802"/>
    <cellStyle name="Cálculo 2 9 2" xfId="803"/>
    <cellStyle name="Cálculo 2 9 2 2" xfId="804"/>
    <cellStyle name="Cálculo 2 9 3" xfId="805"/>
    <cellStyle name="Cálculo 2 9 3 2" xfId="806"/>
    <cellStyle name="Cálculo 2 9 4" xfId="807"/>
    <cellStyle name="Cálculo 3" xfId="808"/>
    <cellStyle name="Cálculo 3 10" xfId="809"/>
    <cellStyle name="Cálculo 3 10 2" xfId="810"/>
    <cellStyle name="Cálculo 3 10 2 2" xfId="811"/>
    <cellStyle name="Cálculo 3 10 3" xfId="812"/>
    <cellStyle name="Cálculo 3 10 3 2" xfId="813"/>
    <cellStyle name="Cálculo 3 10 4" xfId="814"/>
    <cellStyle name="Cálculo 3 11" xfId="815"/>
    <cellStyle name="Cálculo 3 11 2" xfId="816"/>
    <cellStyle name="Cálculo 3 11 2 2" xfId="817"/>
    <cellStyle name="Cálculo 3 11 3" xfId="818"/>
    <cellStyle name="Cálculo 3 11 3 2" xfId="819"/>
    <cellStyle name="Cálculo 3 11 4" xfId="820"/>
    <cellStyle name="Cálculo 3 12" xfId="821"/>
    <cellStyle name="Cálculo 3 12 2" xfId="822"/>
    <cellStyle name="Cálculo 3 12 2 2" xfId="823"/>
    <cellStyle name="Cálculo 3 12 3" xfId="824"/>
    <cellStyle name="Cálculo 3 13" xfId="825"/>
    <cellStyle name="Cálculo 3 13 2" xfId="826"/>
    <cellStyle name="Cálculo 3 14" xfId="827"/>
    <cellStyle name="Cálculo 3 15" xfId="828"/>
    <cellStyle name="Cálculo 3 15 2" xfId="829"/>
    <cellStyle name="Cálculo 3 16" xfId="830"/>
    <cellStyle name="Cálculo 3 2" xfId="831"/>
    <cellStyle name="Cálculo 3 2 10" xfId="832"/>
    <cellStyle name="Cálculo 3 2 10 2" xfId="833"/>
    <cellStyle name="Cálculo 3 2 10 2 2" xfId="834"/>
    <cellStyle name="Cálculo 3 2 10 3" xfId="835"/>
    <cellStyle name="Cálculo 3 2 10 3 2" xfId="836"/>
    <cellStyle name="Cálculo 3 2 10 4" xfId="837"/>
    <cellStyle name="Cálculo 3 2 11" xfId="838"/>
    <cellStyle name="Cálculo 3 2 11 2" xfId="839"/>
    <cellStyle name="Cálculo 3 2 11 2 2" xfId="840"/>
    <cellStyle name="Cálculo 3 2 11 3" xfId="841"/>
    <cellStyle name="Cálculo 3 2 12" xfId="842"/>
    <cellStyle name="Cálculo 3 2 12 2" xfId="843"/>
    <cellStyle name="Cálculo 3 2 13" xfId="844"/>
    <cellStyle name="Cálculo 3 2 2" xfId="845"/>
    <cellStyle name="Cálculo 3 2 2 10" xfId="846"/>
    <cellStyle name="Cálculo 3 2 2 10 2" xfId="847"/>
    <cellStyle name="Cálculo 3 2 2 11" xfId="848"/>
    <cellStyle name="Cálculo 3 2 2 2" xfId="849"/>
    <cellStyle name="Cálculo 3 2 2 2 10" xfId="850"/>
    <cellStyle name="Cálculo 3 2 2 2 2" xfId="851"/>
    <cellStyle name="Cálculo 3 2 2 2 2 2" xfId="852"/>
    <cellStyle name="Cálculo 3 2 2 2 2 2 2" xfId="853"/>
    <cellStyle name="Cálculo 3 2 2 2 2 3" xfId="854"/>
    <cellStyle name="Cálculo 3 2 2 2 2 3 2" xfId="855"/>
    <cellStyle name="Cálculo 3 2 2 2 2 4" xfId="856"/>
    <cellStyle name="Cálculo 3 2 2 2 3" xfId="857"/>
    <cellStyle name="Cálculo 3 2 2 2 3 2" xfId="858"/>
    <cellStyle name="Cálculo 3 2 2 2 3 2 2" xfId="859"/>
    <cellStyle name="Cálculo 3 2 2 2 3 3" xfId="860"/>
    <cellStyle name="Cálculo 3 2 2 2 3 3 2" xfId="861"/>
    <cellStyle name="Cálculo 3 2 2 2 3 4" xfId="862"/>
    <cellStyle name="Cálculo 3 2 2 2 4" xfId="863"/>
    <cellStyle name="Cálculo 3 2 2 2 4 2" xfId="864"/>
    <cellStyle name="Cálculo 3 2 2 2 4 2 2" xfId="865"/>
    <cellStyle name="Cálculo 3 2 2 2 4 3" xfId="866"/>
    <cellStyle name="Cálculo 3 2 2 2 4 3 2" xfId="867"/>
    <cellStyle name="Cálculo 3 2 2 2 4 4" xfId="868"/>
    <cellStyle name="Cálculo 3 2 2 2 5" xfId="869"/>
    <cellStyle name="Cálculo 3 2 2 2 5 2" xfId="870"/>
    <cellStyle name="Cálculo 3 2 2 2 5 2 2" xfId="871"/>
    <cellStyle name="Cálculo 3 2 2 2 5 3" xfId="872"/>
    <cellStyle name="Cálculo 3 2 2 2 5 3 2" xfId="873"/>
    <cellStyle name="Cálculo 3 2 2 2 5 4" xfId="874"/>
    <cellStyle name="Cálculo 3 2 2 2 6" xfId="875"/>
    <cellStyle name="Cálculo 3 2 2 2 6 2" xfId="876"/>
    <cellStyle name="Cálculo 3 2 2 2 6 2 2" xfId="877"/>
    <cellStyle name="Cálculo 3 2 2 2 6 3" xfId="878"/>
    <cellStyle name="Cálculo 3 2 2 2 6 3 2" xfId="879"/>
    <cellStyle name="Cálculo 3 2 2 2 6 4" xfId="880"/>
    <cellStyle name="Cálculo 3 2 2 2 7" xfId="881"/>
    <cellStyle name="Cálculo 3 2 2 2 7 2" xfId="882"/>
    <cellStyle name="Cálculo 3 2 2 2 7 2 2" xfId="883"/>
    <cellStyle name="Cálculo 3 2 2 2 7 3" xfId="884"/>
    <cellStyle name="Cálculo 3 2 2 2 7 3 2" xfId="885"/>
    <cellStyle name="Cálculo 3 2 2 2 7 4" xfId="886"/>
    <cellStyle name="Cálculo 3 2 2 2 8" xfId="887"/>
    <cellStyle name="Cálculo 3 2 2 2 8 2" xfId="888"/>
    <cellStyle name="Cálculo 3 2 2 2 8 2 2" xfId="889"/>
    <cellStyle name="Cálculo 3 2 2 2 8 3" xfId="890"/>
    <cellStyle name="Cálculo 3 2 2 2 9" xfId="891"/>
    <cellStyle name="Cálculo 3 2 2 2 9 2" xfId="892"/>
    <cellStyle name="Cálculo 3 2 2 3" xfId="893"/>
    <cellStyle name="Cálculo 3 2 2 3 2" xfId="894"/>
    <cellStyle name="Cálculo 3 2 2 3 2 2" xfId="895"/>
    <cellStyle name="Cálculo 3 2 2 3 3" xfId="896"/>
    <cellStyle name="Cálculo 3 2 2 3 3 2" xfId="897"/>
    <cellStyle name="Cálculo 3 2 2 3 4" xfId="898"/>
    <cellStyle name="Cálculo 3 2 2 4" xfId="899"/>
    <cellStyle name="Cálculo 3 2 2 4 2" xfId="900"/>
    <cellStyle name="Cálculo 3 2 2 4 2 2" xfId="901"/>
    <cellStyle name="Cálculo 3 2 2 4 3" xfId="902"/>
    <cellStyle name="Cálculo 3 2 2 4 3 2" xfId="903"/>
    <cellStyle name="Cálculo 3 2 2 4 4" xfId="904"/>
    <cellStyle name="Cálculo 3 2 2 5" xfId="905"/>
    <cellStyle name="Cálculo 3 2 2 5 2" xfId="906"/>
    <cellStyle name="Cálculo 3 2 2 5 2 2" xfId="907"/>
    <cellStyle name="Cálculo 3 2 2 5 3" xfId="908"/>
    <cellStyle name="Cálculo 3 2 2 5 3 2" xfId="909"/>
    <cellStyle name="Cálculo 3 2 2 5 4" xfId="910"/>
    <cellStyle name="Cálculo 3 2 2 6" xfId="911"/>
    <cellStyle name="Cálculo 3 2 2 6 2" xfId="912"/>
    <cellStyle name="Cálculo 3 2 2 6 2 2" xfId="913"/>
    <cellStyle name="Cálculo 3 2 2 6 3" xfId="914"/>
    <cellStyle name="Cálculo 3 2 2 6 3 2" xfId="915"/>
    <cellStyle name="Cálculo 3 2 2 6 4" xfId="916"/>
    <cellStyle name="Cálculo 3 2 2 7" xfId="917"/>
    <cellStyle name="Cálculo 3 2 2 7 2" xfId="918"/>
    <cellStyle name="Cálculo 3 2 2 7 2 2" xfId="919"/>
    <cellStyle name="Cálculo 3 2 2 7 3" xfId="920"/>
    <cellStyle name="Cálculo 3 2 2 7 3 2" xfId="921"/>
    <cellStyle name="Cálculo 3 2 2 7 4" xfId="922"/>
    <cellStyle name="Cálculo 3 2 2 8" xfId="923"/>
    <cellStyle name="Cálculo 3 2 2 8 2" xfId="924"/>
    <cellStyle name="Cálculo 3 2 2 8 2 2" xfId="925"/>
    <cellStyle name="Cálculo 3 2 2 8 3" xfId="926"/>
    <cellStyle name="Cálculo 3 2 2 8 3 2" xfId="927"/>
    <cellStyle name="Cálculo 3 2 2 8 4" xfId="928"/>
    <cellStyle name="Cálculo 3 2 2 9" xfId="929"/>
    <cellStyle name="Cálculo 3 2 2 9 2" xfId="930"/>
    <cellStyle name="Cálculo 3 2 2 9 2 2" xfId="931"/>
    <cellStyle name="Cálculo 3 2 2 9 3" xfId="932"/>
    <cellStyle name="Cálculo 3 2 3" xfId="933"/>
    <cellStyle name="Cálculo 3 2 3 10" xfId="934"/>
    <cellStyle name="Cálculo 3 2 3 10 2" xfId="935"/>
    <cellStyle name="Cálculo 3 2 3 11" xfId="936"/>
    <cellStyle name="Cálculo 3 2 3 2" xfId="937"/>
    <cellStyle name="Cálculo 3 2 3 2 10" xfId="938"/>
    <cellStyle name="Cálculo 3 2 3 2 2" xfId="939"/>
    <cellStyle name="Cálculo 3 2 3 2 2 2" xfId="940"/>
    <cellStyle name="Cálculo 3 2 3 2 2 2 2" xfId="941"/>
    <cellStyle name="Cálculo 3 2 3 2 2 3" xfId="942"/>
    <cellStyle name="Cálculo 3 2 3 2 2 3 2" xfId="943"/>
    <cellStyle name="Cálculo 3 2 3 2 2 4" xfId="944"/>
    <cellStyle name="Cálculo 3 2 3 2 3" xfId="945"/>
    <cellStyle name="Cálculo 3 2 3 2 3 2" xfId="946"/>
    <cellStyle name="Cálculo 3 2 3 2 3 2 2" xfId="947"/>
    <cellStyle name="Cálculo 3 2 3 2 3 3" xfId="948"/>
    <cellStyle name="Cálculo 3 2 3 2 3 3 2" xfId="949"/>
    <cellStyle name="Cálculo 3 2 3 2 3 4" xfId="950"/>
    <cellStyle name="Cálculo 3 2 3 2 4" xfId="951"/>
    <cellStyle name="Cálculo 3 2 3 2 4 2" xfId="952"/>
    <cellStyle name="Cálculo 3 2 3 2 4 2 2" xfId="953"/>
    <cellStyle name="Cálculo 3 2 3 2 4 3" xfId="954"/>
    <cellStyle name="Cálculo 3 2 3 2 4 3 2" xfId="955"/>
    <cellStyle name="Cálculo 3 2 3 2 4 4" xfId="956"/>
    <cellStyle name="Cálculo 3 2 3 2 5" xfId="957"/>
    <cellStyle name="Cálculo 3 2 3 2 5 2" xfId="958"/>
    <cellStyle name="Cálculo 3 2 3 2 5 2 2" xfId="959"/>
    <cellStyle name="Cálculo 3 2 3 2 5 3" xfId="960"/>
    <cellStyle name="Cálculo 3 2 3 2 5 3 2" xfId="961"/>
    <cellStyle name="Cálculo 3 2 3 2 5 4" xfId="962"/>
    <cellStyle name="Cálculo 3 2 3 2 6" xfId="963"/>
    <cellStyle name="Cálculo 3 2 3 2 6 2" xfId="964"/>
    <cellStyle name="Cálculo 3 2 3 2 6 2 2" xfId="965"/>
    <cellStyle name="Cálculo 3 2 3 2 6 3" xfId="966"/>
    <cellStyle name="Cálculo 3 2 3 2 6 3 2" xfId="967"/>
    <cellStyle name="Cálculo 3 2 3 2 6 4" xfId="968"/>
    <cellStyle name="Cálculo 3 2 3 2 7" xfId="969"/>
    <cellStyle name="Cálculo 3 2 3 2 7 2" xfId="970"/>
    <cellStyle name="Cálculo 3 2 3 2 7 2 2" xfId="971"/>
    <cellStyle name="Cálculo 3 2 3 2 7 3" xfId="972"/>
    <cellStyle name="Cálculo 3 2 3 2 7 3 2" xfId="973"/>
    <cellStyle name="Cálculo 3 2 3 2 7 4" xfId="974"/>
    <cellStyle name="Cálculo 3 2 3 2 8" xfId="975"/>
    <cellStyle name="Cálculo 3 2 3 2 8 2" xfId="976"/>
    <cellStyle name="Cálculo 3 2 3 2 8 2 2" xfId="977"/>
    <cellStyle name="Cálculo 3 2 3 2 8 3" xfId="978"/>
    <cellStyle name="Cálculo 3 2 3 2 9" xfId="979"/>
    <cellStyle name="Cálculo 3 2 3 2 9 2" xfId="980"/>
    <cellStyle name="Cálculo 3 2 3 3" xfId="981"/>
    <cellStyle name="Cálculo 3 2 3 3 2" xfId="982"/>
    <cellStyle name="Cálculo 3 2 3 3 2 2" xfId="983"/>
    <cellStyle name="Cálculo 3 2 3 3 3" xfId="984"/>
    <cellStyle name="Cálculo 3 2 3 3 3 2" xfId="985"/>
    <cellStyle name="Cálculo 3 2 3 3 4" xfId="986"/>
    <cellStyle name="Cálculo 3 2 3 4" xfId="987"/>
    <cellStyle name="Cálculo 3 2 3 4 2" xfId="988"/>
    <cellStyle name="Cálculo 3 2 3 4 2 2" xfId="989"/>
    <cellStyle name="Cálculo 3 2 3 4 3" xfId="990"/>
    <cellStyle name="Cálculo 3 2 3 4 3 2" xfId="991"/>
    <cellStyle name="Cálculo 3 2 3 4 4" xfId="992"/>
    <cellStyle name="Cálculo 3 2 3 5" xfId="993"/>
    <cellStyle name="Cálculo 3 2 3 5 2" xfId="994"/>
    <cellStyle name="Cálculo 3 2 3 5 2 2" xfId="995"/>
    <cellStyle name="Cálculo 3 2 3 5 3" xfId="996"/>
    <cellStyle name="Cálculo 3 2 3 5 3 2" xfId="997"/>
    <cellStyle name="Cálculo 3 2 3 5 4" xfId="998"/>
    <cellStyle name="Cálculo 3 2 3 6" xfId="999"/>
    <cellStyle name="Cálculo 3 2 3 6 2" xfId="1000"/>
    <cellStyle name="Cálculo 3 2 3 6 2 2" xfId="1001"/>
    <cellStyle name="Cálculo 3 2 3 6 3" xfId="1002"/>
    <cellStyle name="Cálculo 3 2 3 6 3 2" xfId="1003"/>
    <cellStyle name="Cálculo 3 2 3 6 4" xfId="1004"/>
    <cellStyle name="Cálculo 3 2 3 7" xfId="1005"/>
    <cellStyle name="Cálculo 3 2 3 7 2" xfId="1006"/>
    <cellStyle name="Cálculo 3 2 3 7 2 2" xfId="1007"/>
    <cellStyle name="Cálculo 3 2 3 7 3" xfId="1008"/>
    <cellStyle name="Cálculo 3 2 3 7 3 2" xfId="1009"/>
    <cellStyle name="Cálculo 3 2 3 7 4" xfId="1010"/>
    <cellStyle name="Cálculo 3 2 3 8" xfId="1011"/>
    <cellStyle name="Cálculo 3 2 3 8 2" xfId="1012"/>
    <cellStyle name="Cálculo 3 2 3 8 2 2" xfId="1013"/>
    <cellStyle name="Cálculo 3 2 3 8 3" xfId="1014"/>
    <cellStyle name="Cálculo 3 2 3 8 3 2" xfId="1015"/>
    <cellStyle name="Cálculo 3 2 3 8 4" xfId="1016"/>
    <cellStyle name="Cálculo 3 2 3 9" xfId="1017"/>
    <cellStyle name="Cálculo 3 2 3 9 2" xfId="1018"/>
    <cellStyle name="Cálculo 3 2 3 9 2 2" xfId="1019"/>
    <cellStyle name="Cálculo 3 2 3 9 3" xfId="1020"/>
    <cellStyle name="Cálculo 3 2 4" xfId="1021"/>
    <cellStyle name="Cálculo 3 2 4 10" xfId="1022"/>
    <cellStyle name="Cálculo 3 2 4 2" xfId="1023"/>
    <cellStyle name="Cálculo 3 2 4 2 2" xfId="1024"/>
    <cellStyle name="Cálculo 3 2 4 2 2 2" xfId="1025"/>
    <cellStyle name="Cálculo 3 2 4 2 3" xfId="1026"/>
    <cellStyle name="Cálculo 3 2 4 2 3 2" xfId="1027"/>
    <cellStyle name="Cálculo 3 2 4 2 4" xfId="1028"/>
    <cellStyle name="Cálculo 3 2 4 3" xfId="1029"/>
    <cellStyle name="Cálculo 3 2 4 3 2" xfId="1030"/>
    <cellStyle name="Cálculo 3 2 4 3 2 2" xfId="1031"/>
    <cellStyle name="Cálculo 3 2 4 3 3" xfId="1032"/>
    <cellStyle name="Cálculo 3 2 4 3 3 2" xfId="1033"/>
    <cellStyle name="Cálculo 3 2 4 3 4" xfId="1034"/>
    <cellStyle name="Cálculo 3 2 4 4" xfId="1035"/>
    <cellStyle name="Cálculo 3 2 4 4 2" xfId="1036"/>
    <cellStyle name="Cálculo 3 2 4 4 2 2" xfId="1037"/>
    <cellStyle name="Cálculo 3 2 4 4 3" xfId="1038"/>
    <cellStyle name="Cálculo 3 2 4 4 3 2" xfId="1039"/>
    <cellStyle name="Cálculo 3 2 4 4 4" xfId="1040"/>
    <cellStyle name="Cálculo 3 2 4 5" xfId="1041"/>
    <cellStyle name="Cálculo 3 2 4 5 2" xfId="1042"/>
    <cellStyle name="Cálculo 3 2 4 5 2 2" xfId="1043"/>
    <cellStyle name="Cálculo 3 2 4 5 3" xfId="1044"/>
    <cellStyle name="Cálculo 3 2 4 5 3 2" xfId="1045"/>
    <cellStyle name="Cálculo 3 2 4 5 4" xfId="1046"/>
    <cellStyle name="Cálculo 3 2 4 6" xfId="1047"/>
    <cellStyle name="Cálculo 3 2 4 6 2" xfId="1048"/>
    <cellStyle name="Cálculo 3 2 4 6 2 2" xfId="1049"/>
    <cellStyle name="Cálculo 3 2 4 6 3" xfId="1050"/>
    <cellStyle name="Cálculo 3 2 4 6 3 2" xfId="1051"/>
    <cellStyle name="Cálculo 3 2 4 6 4" xfId="1052"/>
    <cellStyle name="Cálculo 3 2 4 7" xfId="1053"/>
    <cellStyle name="Cálculo 3 2 4 7 2" xfId="1054"/>
    <cellStyle name="Cálculo 3 2 4 7 2 2" xfId="1055"/>
    <cellStyle name="Cálculo 3 2 4 7 3" xfId="1056"/>
    <cellStyle name="Cálculo 3 2 4 7 3 2" xfId="1057"/>
    <cellStyle name="Cálculo 3 2 4 7 4" xfId="1058"/>
    <cellStyle name="Cálculo 3 2 4 8" xfId="1059"/>
    <cellStyle name="Cálculo 3 2 4 8 2" xfId="1060"/>
    <cellStyle name="Cálculo 3 2 4 8 2 2" xfId="1061"/>
    <cellStyle name="Cálculo 3 2 4 8 3" xfId="1062"/>
    <cellStyle name="Cálculo 3 2 4 9" xfId="1063"/>
    <cellStyle name="Cálculo 3 2 4 9 2" xfId="1064"/>
    <cellStyle name="Cálculo 3 2 5" xfId="1065"/>
    <cellStyle name="Cálculo 3 2 5 2" xfId="1066"/>
    <cellStyle name="Cálculo 3 2 5 2 2" xfId="1067"/>
    <cellStyle name="Cálculo 3 2 5 3" xfId="1068"/>
    <cellStyle name="Cálculo 3 2 5 3 2" xfId="1069"/>
    <cellStyle name="Cálculo 3 2 5 4" xfId="1070"/>
    <cellStyle name="Cálculo 3 2 6" xfId="1071"/>
    <cellStyle name="Cálculo 3 2 6 2" xfId="1072"/>
    <cellStyle name="Cálculo 3 2 6 2 2" xfId="1073"/>
    <cellStyle name="Cálculo 3 2 6 3" xfId="1074"/>
    <cellStyle name="Cálculo 3 2 6 3 2" xfId="1075"/>
    <cellStyle name="Cálculo 3 2 6 4" xfId="1076"/>
    <cellStyle name="Cálculo 3 2 7" xfId="1077"/>
    <cellStyle name="Cálculo 3 2 7 2" xfId="1078"/>
    <cellStyle name="Cálculo 3 2 7 2 2" xfId="1079"/>
    <cellStyle name="Cálculo 3 2 7 3" xfId="1080"/>
    <cellStyle name="Cálculo 3 2 7 3 2" xfId="1081"/>
    <cellStyle name="Cálculo 3 2 7 4" xfId="1082"/>
    <cellStyle name="Cálculo 3 2 8" xfId="1083"/>
    <cellStyle name="Cálculo 3 2 8 2" xfId="1084"/>
    <cellStyle name="Cálculo 3 2 8 2 2" xfId="1085"/>
    <cellStyle name="Cálculo 3 2 8 3" xfId="1086"/>
    <cellStyle name="Cálculo 3 2 8 3 2" xfId="1087"/>
    <cellStyle name="Cálculo 3 2 8 4" xfId="1088"/>
    <cellStyle name="Cálculo 3 2 9" xfId="1089"/>
    <cellStyle name="Cálculo 3 2 9 2" xfId="1090"/>
    <cellStyle name="Cálculo 3 2 9 2 2" xfId="1091"/>
    <cellStyle name="Cálculo 3 2 9 3" xfId="1092"/>
    <cellStyle name="Cálculo 3 2 9 3 2" xfId="1093"/>
    <cellStyle name="Cálculo 3 2 9 4" xfId="1094"/>
    <cellStyle name="Cálculo 3 3" xfId="1095"/>
    <cellStyle name="Cálculo 3 3 10" xfId="1096"/>
    <cellStyle name="Cálculo 3 3 10 2" xfId="1097"/>
    <cellStyle name="Cálculo 3 3 11" xfId="1098"/>
    <cellStyle name="Cálculo 3 3 2" xfId="1099"/>
    <cellStyle name="Cálculo 3 3 2 10" xfId="1100"/>
    <cellStyle name="Cálculo 3 3 2 2" xfId="1101"/>
    <cellStyle name="Cálculo 3 3 2 2 2" xfId="1102"/>
    <cellStyle name="Cálculo 3 3 2 2 2 2" xfId="1103"/>
    <cellStyle name="Cálculo 3 3 2 2 3" xfId="1104"/>
    <cellStyle name="Cálculo 3 3 2 2 3 2" xfId="1105"/>
    <cellStyle name="Cálculo 3 3 2 2 4" xfId="1106"/>
    <cellStyle name="Cálculo 3 3 2 3" xfId="1107"/>
    <cellStyle name="Cálculo 3 3 2 3 2" xfId="1108"/>
    <cellStyle name="Cálculo 3 3 2 3 2 2" xfId="1109"/>
    <cellStyle name="Cálculo 3 3 2 3 3" xfId="1110"/>
    <cellStyle name="Cálculo 3 3 2 3 3 2" xfId="1111"/>
    <cellStyle name="Cálculo 3 3 2 3 4" xfId="1112"/>
    <cellStyle name="Cálculo 3 3 2 4" xfId="1113"/>
    <cellStyle name="Cálculo 3 3 2 4 2" xfId="1114"/>
    <cellStyle name="Cálculo 3 3 2 4 2 2" xfId="1115"/>
    <cellStyle name="Cálculo 3 3 2 4 3" xfId="1116"/>
    <cellStyle name="Cálculo 3 3 2 4 3 2" xfId="1117"/>
    <cellStyle name="Cálculo 3 3 2 4 4" xfId="1118"/>
    <cellStyle name="Cálculo 3 3 2 5" xfId="1119"/>
    <cellStyle name="Cálculo 3 3 2 5 2" xfId="1120"/>
    <cellStyle name="Cálculo 3 3 2 5 2 2" xfId="1121"/>
    <cellStyle name="Cálculo 3 3 2 5 3" xfId="1122"/>
    <cellStyle name="Cálculo 3 3 2 5 3 2" xfId="1123"/>
    <cellStyle name="Cálculo 3 3 2 5 4" xfId="1124"/>
    <cellStyle name="Cálculo 3 3 2 6" xfId="1125"/>
    <cellStyle name="Cálculo 3 3 2 6 2" xfId="1126"/>
    <cellStyle name="Cálculo 3 3 2 6 2 2" xfId="1127"/>
    <cellStyle name="Cálculo 3 3 2 6 3" xfId="1128"/>
    <cellStyle name="Cálculo 3 3 2 6 3 2" xfId="1129"/>
    <cellStyle name="Cálculo 3 3 2 6 4" xfId="1130"/>
    <cellStyle name="Cálculo 3 3 2 7" xfId="1131"/>
    <cellStyle name="Cálculo 3 3 2 7 2" xfId="1132"/>
    <cellStyle name="Cálculo 3 3 2 7 2 2" xfId="1133"/>
    <cellStyle name="Cálculo 3 3 2 7 3" xfId="1134"/>
    <cellStyle name="Cálculo 3 3 2 7 3 2" xfId="1135"/>
    <cellStyle name="Cálculo 3 3 2 7 4" xfId="1136"/>
    <cellStyle name="Cálculo 3 3 2 8" xfId="1137"/>
    <cellStyle name="Cálculo 3 3 2 8 2" xfId="1138"/>
    <cellStyle name="Cálculo 3 3 2 8 2 2" xfId="1139"/>
    <cellStyle name="Cálculo 3 3 2 8 3" xfId="1140"/>
    <cellStyle name="Cálculo 3 3 2 9" xfId="1141"/>
    <cellStyle name="Cálculo 3 3 2 9 2" xfId="1142"/>
    <cellStyle name="Cálculo 3 3 3" xfId="1143"/>
    <cellStyle name="Cálculo 3 3 3 2" xfId="1144"/>
    <cellStyle name="Cálculo 3 3 3 2 2" xfId="1145"/>
    <cellStyle name="Cálculo 3 3 3 3" xfId="1146"/>
    <cellStyle name="Cálculo 3 3 3 3 2" xfId="1147"/>
    <cellStyle name="Cálculo 3 3 3 4" xfId="1148"/>
    <cellStyle name="Cálculo 3 3 4" xfId="1149"/>
    <cellStyle name="Cálculo 3 3 4 2" xfId="1150"/>
    <cellStyle name="Cálculo 3 3 4 2 2" xfId="1151"/>
    <cellStyle name="Cálculo 3 3 4 3" xfId="1152"/>
    <cellStyle name="Cálculo 3 3 4 3 2" xfId="1153"/>
    <cellStyle name="Cálculo 3 3 4 4" xfId="1154"/>
    <cellStyle name="Cálculo 3 3 5" xfId="1155"/>
    <cellStyle name="Cálculo 3 3 5 2" xfId="1156"/>
    <cellStyle name="Cálculo 3 3 5 2 2" xfId="1157"/>
    <cellStyle name="Cálculo 3 3 5 3" xfId="1158"/>
    <cellStyle name="Cálculo 3 3 5 3 2" xfId="1159"/>
    <cellStyle name="Cálculo 3 3 5 4" xfId="1160"/>
    <cellStyle name="Cálculo 3 3 6" xfId="1161"/>
    <cellStyle name="Cálculo 3 3 6 2" xfId="1162"/>
    <cellStyle name="Cálculo 3 3 6 2 2" xfId="1163"/>
    <cellStyle name="Cálculo 3 3 6 3" xfId="1164"/>
    <cellStyle name="Cálculo 3 3 6 3 2" xfId="1165"/>
    <cellStyle name="Cálculo 3 3 6 4" xfId="1166"/>
    <cellStyle name="Cálculo 3 3 7" xfId="1167"/>
    <cellStyle name="Cálculo 3 3 7 2" xfId="1168"/>
    <cellStyle name="Cálculo 3 3 7 2 2" xfId="1169"/>
    <cellStyle name="Cálculo 3 3 7 3" xfId="1170"/>
    <cellStyle name="Cálculo 3 3 7 3 2" xfId="1171"/>
    <cellStyle name="Cálculo 3 3 7 4" xfId="1172"/>
    <cellStyle name="Cálculo 3 3 8" xfId="1173"/>
    <cellStyle name="Cálculo 3 3 8 2" xfId="1174"/>
    <cellStyle name="Cálculo 3 3 8 2 2" xfId="1175"/>
    <cellStyle name="Cálculo 3 3 8 3" xfId="1176"/>
    <cellStyle name="Cálculo 3 3 8 3 2" xfId="1177"/>
    <cellStyle name="Cálculo 3 3 8 4" xfId="1178"/>
    <cellStyle name="Cálculo 3 3 9" xfId="1179"/>
    <cellStyle name="Cálculo 3 3 9 2" xfId="1180"/>
    <cellStyle name="Cálculo 3 3 9 2 2" xfId="1181"/>
    <cellStyle name="Cálculo 3 3 9 3" xfId="1182"/>
    <cellStyle name="Cálculo 3 4" xfId="1183"/>
    <cellStyle name="Cálculo 3 4 10" xfId="1184"/>
    <cellStyle name="Cálculo 3 4 10 2" xfId="1185"/>
    <cellStyle name="Cálculo 3 4 11" xfId="1186"/>
    <cellStyle name="Cálculo 3 4 2" xfId="1187"/>
    <cellStyle name="Cálculo 3 4 2 10" xfId="1188"/>
    <cellStyle name="Cálculo 3 4 2 2" xfId="1189"/>
    <cellStyle name="Cálculo 3 4 2 2 2" xfId="1190"/>
    <cellStyle name="Cálculo 3 4 2 2 2 2" xfId="1191"/>
    <cellStyle name="Cálculo 3 4 2 2 3" xfId="1192"/>
    <cellStyle name="Cálculo 3 4 2 2 3 2" xfId="1193"/>
    <cellStyle name="Cálculo 3 4 2 2 4" xfId="1194"/>
    <cellStyle name="Cálculo 3 4 2 3" xfId="1195"/>
    <cellStyle name="Cálculo 3 4 2 3 2" xfId="1196"/>
    <cellStyle name="Cálculo 3 4 2 3 2 2" xfId="1197"/>
    <cellStyle name="Cálculo 3 4 2 3 3" xfId="1198"/>
    <cellStyle name="Cálculo 3 4 2 3 3 2" xfId="1199"/>
    <cellStyle name="Cálculo 3 4 2 3 4" xfId="1200"/>
    <cellStyle name="Cálculo 3 4 2 4" xfId="1201"/>
    <cellStyle name="Cálculo 3 4 2 4 2" xfId="1202"/>
    <cellStyle name="Cálculo 3 4 2 4 2 2" xfId="1203"/>
    <cellStyle name="Cálculo 3 4 2 4 3" xfId="1204"/>
    <cellStyle name="Cálculo 3 4 2 4 3 2" xfId="1205"/>
    <cellStyle name="Cálculo 3 4 2 4 4" xfId="1206"/>
    <cellStyle name="Cálculo 3 4 2 5" xfId="1207"/>
    <cellStyle name="Cálculo 3 4 2 5 2" xfId="1208"/>
    <cellStyle name="Cálculo 3 4 2 5 2 2" xfId="1209"/>
    <cellStyle name="Cálculo 3 4 2 5 3" xfId="1210"/>
    <cellStyle name="Cálculo 3 4 2 5 3 2" xfId="1211"/>
    <cellStyle name="Cálculo 3 4 2 5 4" xfId="1212"/>
    <cellStyle name="Cálculo 3 4 2 6" xfId="1213"/>
    <cellStyle name="Cálculo 3 4 2 6 2" xfId="1214"/>
    <cellStyle name="Cálculo 3 4 2 6 2 2" xfId="1215"/>
    <cellStyle name="Cálculo 3 4 2 6 3" xfId="1216"/>
    <cellStyle name="Cálculo 3 4 2 6 3 2" xfId="1217"/>
    <cellStyle name="Cálculo 3 4 2 6 4" xfId="1218"/>
    <cellStyle name="Cálculo 3 4 2 7" xfId="1219"/>
    <cellStyle name="Cálculo 3 4 2 7 2" xfId="1220"/>
    <cellStyle name="Cálculo 3 4 2 7 2 2" xfId="1221"/>
    <cellStyle name="Cálculo 3 4 2 7 3" xfId="1222"/>
    <cellStyle name="Cálculo 3 4 2 7 3 2" xfId="1223"/>
    <cellStyle name="Cálculo 3 4 2 7 4" xfId="1224"/>
    <cellStyle name="Cálculo 3 4 2 8" xfId="1225"/>
    <cellStyle name="Cálculo 3 4 2 8 2" xfId="1226"/>
    <cellStyle name="Cálculo 3 4 2 8 2 2" xfId="1227"/>
    <cellStyle name="Cálculo 3 4 2 8 3" xfId="1228"/>
    <cellStyle name="Cálculo 3 4 2 9" xfId="1229"/>
    <cellStyle name="Cálculo 3 4 2 9 2" xfId="1230"/>
    <cellStyle name="Cálculo 3 4 3" xfId="1231"/>
    <cellStyle name="Cálculo 3 4 3 2" xfId="1232"/>
    <cellStyle name="Cálculo 3 4 3 2 2" xfId="1233"/>
    <cellStyle name="Cálculo 3 4 3 3" xfId="1234"/>
    <cellStyle name="Cálculo 3 4 3 3 2" xfId="1235"/>
    <cellStyle name="Cálculo 3 4 3 4" xfId="1236"/>
    <cellStyle name="Cálculo 3 4 4" xfId="1237"/>
    <cellStyle name="Cálculo 3 4 4 2" xfId="1238"/>
    <cellStyle name="Cálculo 3 4 4 2 2" xfId="1239"/>
    <cellStyle name="Cálculo 3 4 4 3" xfId="1240"/>
    <cellStyle name="Cálculo 3 4 4 3 2" xfId="1241"/>
    <cellStyle name="Cálculo 3 4 4 4" xfId="1242"/>
    <cellStyle name="Cálculo 3 4 5" xfId="1243"/>
    <cellStyle name="Cálculo 3 4 5 2" xfId="1244"/>
    <cellStyle name="Cálculo 3 4 5 2 2" xfId="1245"/>
    <cellStyle name="Cálculo 3 4 5 3" xfId="1246"/>
    <cellStyle name="Cálculo 3 4 5 3 2" xfId="1247"/>
    <cellStyle name="Cálculo 3 4 5 4" xfId="1248"/>
    <cellStyle name="Cálculo 3 4 6" xfId="1249"/>
    <cellStyle name="Cálculo 3 4 6 2" xfId="1250"/>
    <cellStyle name="Cálculo 3 4 6 2 2" xfId="1251"/>
    <cellStyle name="Cálculo 3 4 6 3" xfId="1252"/>
    <cellStyle name="Cálculo 3 4 6 3 2" xfId="1253"/>
    <cellStyle name="Cálculo 3 4 6 4" xfId="1254"/>
    <cellStyle name="Cálculo 3 4 7" xfId="1255"/>
    <cellStyle name="Cálculo 3 4 7 2" xfId="1256"/>
    <cellStyle name="Cálculo 3 4 7 2 2" xfId="1257"/>
    <cellStyle name="Cálculo 3 4 7 3" xfId="1258"/>
    <cellStyle name="Cálculo 3 4 7 3 2" xfId="1259"/>
    <cellStyle name="Cálculo 3 4 7 4" xfId="1260"/>
    <cellStyle name="Cálculo 3 4 8" xfId="1261"/>
    <cellStyle name="Cálculo 3 4 8 2" xfId="1262"/>
    <cellStyle name="Cálculo 3 4 8 2 2" xfId="1263"/>
    <cellStyle name="Cálculo 3 4 8 3" xfId="1264"/>
    <cellStyle name="Cálculo 3 4 8 3 2" xfId="1265"/>
    <cellStyle name="Cálculo 3 4 8 4" xfId="1266"/>
    <cellStyle name="Cálculo 3 4 9" xfId="1267"/>
    <cellStyle name="Cálculo 3 4 9 2" xfId="1268"/>
    <cellStyle name="Cálculo 3 4 9 2 2" xfId="1269"/>
    <cellStyle name="Cálculo 3 4 9 3" xfId="1270"/>
    <cellStyle name="Cálculo 3 5" xfId="1271"/>
    <cellStyle name="Cálculo 3 5 10" xfId="1272"/>
    <cellStyle name="Cálculo 3 5 2" xfId="1273"/>
    <cellStyle name="Cálculo 3 5 2 2" xfId="1274"/>
    <cellStyle name="Cálculo 3 5 2 2 2" xfId="1275"/>
    <cellStyle name="Cálculo 3 5 2 3" xfId="1276"/>
    <cellStyle name="Cálculo 3 5 2 3 2" xfId="1277"/>
    <cellStyle name="Cálculo 3 5 2 4" xfId="1278"/>
    <cellStyle name="Cálculo 3 5 3" xfId="1279"/>
    <cellStyle name="Cálculo 3 5 3 2" xfId="1280"/>
    <cellStyle name="Cálculo 3 5 3 2 2" xfId="1281"/>
    <cellStyle name="Cálculo 3 5 3 3" xfId="1282"/>
    <cellStyle name="Cálculo 3 5 3 3 2" xfId="1283"/>
    <cellStyle name="Cálculo 3 5 3 4" xfId="1284"/>
    <cellStyle name="Cálculo 3 5 4" xfId="1285"/>
    <cellStyle name="Cálculo 3 5 4 2" xfId="1286"/>
    <cellStyle name="Cálculo 3 5 4 2 2" xfId="1287"/>
    <cellStyle name="Cálculo 3 5 4 3" xfId="1288"/>
    <cellStyle name="Cálculo 3 5 4 3 2" xfId="1289"/>
    <cellStyle name="Cálculo 3 5 4 4" xfId="1290"/>
    <cellStyle name="Cálculo 3 5 5" xfId="1291"/>
    <cellStyle name="Cálculo 3 5 5 2" xfId="1292"/>
    <cellStyle name="Cálculo 3 5 5 2 2" xfId="1293"/>
    <cellStyle name="Cálculo 3 5 5 3" xfId="1294"/>
    <cellStyle name="Cálculo 3 5 5 3 2" xfId="1295"/>
    <cellStyle name="Cálculo 3 5 5 4" xfId="1296"/>
    <cellStyle name="Cálculo 3 5 6" xfId="1297"/>
    <cellStyle name="Cálculo 3 5 6 2" xfId="1298"/>
    <cellStyle name="Cálculo 3 5 6 2 2" xfId="1299"/>
    <cellStyle name="Cálculo 3 5 6 3" xfId="1300"/>
    <cellStyle name="Cálculo 3 5 6 3 2" xfId="1301"/>
    <cellStyle name="Cálculo 3 5 6 4" xfId="1302"/>
    <cellStyle name="Cálculo 3 5 7" xfId="1303"/>
    <cellStyle name="Cálculo 3 5 7 2" xfId="1304"/>
    <cellStyle name="Cálculo 3 5 7 2 2" xfId="1305"/>
    <cellStyle name="Cálculo 3 5 7 3" xfId="1306"/>
    <cellStyle name="Cálculo 3 5 7 3 2" xfId="1307"/>
    <cellStyle name="Cálculo 3 5 7 4" xfId="1308"/>
    <cellStyle name="Cálculo 3 5 8" xfId="1309"/>
    <cellStyle name="Cálculo 3 5 8 2" xfId="1310"/>
    <cellStyle name="Cálculo 3 5 8 2 2" xfId="1311"/>
    <cellStyle name="Cálculo 3 5 8 3" xfId="1312"/>
    <cellStyle name="Cálculo 3 5 9" xfId="1313"/>
    <cellStyle name="Cálculo 3 5 9 2" xfId="1314"/>
    <cellStyle name="Cálculo 3 6" xfId="1315"/>
    <cellStyle name="Cálculo 3 6 2" xfId="1316"/>
    <cellStyle name="Cálculo 3 6 2 2" xfId="1317"/>
    <cellStyle name="Cálculo 3 6 3" xfId="1318"/>
    <cellStyle name="Cálculo 3 6 3 2" xfId="1319"/>
    <cellStyle name="Cálculo 3 6 4" xfId="1320"/>
    <cellStyle name="Cálculo 3 7" xfId="1321"/>
    <cellStyle name="Cálculo 3 7 2" xfId="1322"/>
    <cellStyle name="Cálculo 3 7 2 2" xfId="1323"/>
    <cellStyle name="Cálculo 3 7 3" xfId="1324"/>
    <cellStyle name="Cálculo 3 7 3 2" xfId="1325"/>
    <cellStyle name="Cálculo 3 7 4" xfId="1326"/>
    <cellStyle name="Cálculo 3 8" xfId="1327"/>
    <cellStyle name="Cálculo 3 8 2" xfId="1328"/>
    <cellStyle name="Cálculo 3 8 2 2" xfId="1329"/>
    <cellStyle name="Cálculo 3 8 3" xfId="1330"/>
    <cellStyle name="Cálculo 3 8 3 2" xfId="1331"/>
    <cellStyle name="Cálculo 3 8 4" xfId="1332"/>
    <cellStyle name="Cálculo 3 9" xfId="1333"/>
    <cellStyle name="Cálculo 3 9 2" xfId="1334"/>
    <cellStyle name="Cálculo 3 9 2 2" xfId="1335"/>
    <cellStyle name="Cálculo 3 9 3" xfId="1336"/>
    <cellStyle name="Cálculo 3 9 3 2" xfId="1337"/>
    <cellStyle name="Cálculo 3 9 4" xfId="1338"/>
    <cellStyle name="Cálculo 4" xfId="1339"/>
    <cellStyle name="Cálculo 4 10" xfId="1340"/>
    <cellStyle name="Cálculo 4 10 2" xfId="1341"/>
    <cellStyle name="Cálculo 4 10 2 2" xfId="1342"/>
    <cellStyle name="Cálculo 4 10 3" xfId="1343"/>
    <cellStyle name="Cálculo 4 10 3 2" xfId="1344"/>
    <cellStyle name="Cálculo 4 10 4" xfId="1345"/>
    <cellStyle name="Cálculo 4 11" xfId="1346"/>
    <cellStyle name="Cálculo 4 11 2" xfId="1347"/>
    <cellStyle name="Cálculo 4 11 2 2" xfId="1348"/>
    <cellStyle name="Cálculo 4 11 3" xfId="1349"/>
    <cellStyle name="Cálculo 4 11 3 2" xfId="1350"/>
    <cellStyle name="Cálculo 4 11 4" xfId="1351"/>
    <cellStyle name="Cálculo 4 12" xfId="1352"/>
    <cellStyle name="Cálculo 4 12 2" xfId="1353"/>
    <cellStyle name="Cálculo 4 12 2 2" xfId="1354"/>
    <cellStyle name="Cálculo 4 12 3" xfId="1355"/>
    <cellStyle name="Cálculo 4 13" xfId="1356"/>
    <cellStyle name="Cálculo 4 13 2" xfId="1357"/>
    <cellStyle name="Cálculo 4 14" xfId="1358"/>
    <cellStyle name="Cálculo 4 15" xfId="1359"/>
    <cellStyle name="Cálculo 4 16" xfId="1360"/>
    <cellStyle name="Cálculo 4 2" xfId="1361"/>
    <cellStyle name="Cálculo 4 2 10" xfId="1362"/>
    <cellStyle name="Cálculo 4 2 10 2" xfId="1363"/>
    <cellStyle name="Cálculo 4 2 10 2 2" xfId="1364"/>
    <cellStyle name="Cálculo 4 2 10 3" xfId="1365"/>
    <cellStyle name="Cálculo 4 2 10 3 2" xfId="1366"/>
    <cellStyle name="Cálculo 4 2 10 4" xfId="1367"/>
    <cellStyle name="Cálculo 4 2 11" xfId="1368"/>
    <cellStyle name="Cálculo 4 2 11 2" xfId="1369"/>
    <cellStyle name="Cálculo 4 2 11 2 2" xfId="1370"/>
    <cellStyle name="Cálculo 4 2 11 3" xfId="1371"/>
    <cellStyle name="Cálculo 4 2 12" xfId="1372"/>
    <cellStyle name="Cálculo 4 2 12 2" xfId="1373"/>
    <cellStyle name="Cálculo 4 2 13" xfId="1374"/>
    <cellStyle name="Cálculo 4 2 2" xfId="1375"/>
    <cellStyle name="Cálculo 4 2 2 10" xfId="1376"/>
    <cellStyle name="Cálculo 4 2 2 10 2" xfId="1377"/>
    <cellStyle name="Cálculo 4 2 2 11" xfId="1378"/>
    <cellStyle name="Cálculo 4 2 2 2" xfId="1379"/>
    <cellStyle name="Cálculo 4 2 2 2 10" xfId="1380"/>
    <cellStyle name="Cálculo 4 2 2 2 2" xfId="1381"/>
    <cellStyle name="Cálculo 4 2 2 2 2 2" xfId="1382"/>
    <cellStyle name="Cálculo 4 2 2 2 2 2 2" xfId="1383"/>
    <cellStyle name="Cálculo 4 2 2 2 2 3" xfId="1384"/>
    <cellStyle name="Cálculo 4 2 2 2 2 3 2" xfId="1385"/>
    <cellStyle name="Cálculo 4 2 2 2 2 4" xfId="1386"/>
    <cellStyle name="Cálculo 4 2 2 2 3" xfId="1387"/>
    <cellStyle name="Cálculo 4 2 2 2 3 2" xfId="1388"/>
    <cellStyle name="Cálculo 4 2 2 2 3 2 2" xfId="1389"/>
    <cellStyle name="Cálculo 4 2 2 2 3 3" xfId="1390"/>
    <cellStyle name="Cálculo 4 2 2 2 3 3 2" xfId="1391"/>
    <cellStyle name="Cálculo 4 2 2 2 3 4" xfId="1392"/>
    <cellStyle name="Cálculo 4 2 2 2 4" xfId="1393"/>
    <cellStyle name="Cálculo 4 2 2 2 4 2" xfId="1394"/>
    <cellStyle name="Cálculo 4 2 2 2 4 2 2" xfId="1395"/>
    <cellStyle name="Cálculo 4 2 2 2 4 3" xfId="1396"/>
    <cellStyle name="Cálculo 4 2 2 2 4 3 2" xfId="1397"/>
    <cellStyle name="Cálculo 4 2 2 2 4 4" xfId="1398"/>
    <cellStyle name="Cálculo 4 2 2 2 5" xfId="1399"/>
    <cellStyle name="Cálculo 4 2 2 2 5 2" xfId="1400"/>
    <cellStyle name="Cálculo 4 2 2 2 5 2 2" xfId="1401"/>
    <cellStyle name="Cálculo 4 2 2 2 5 3" xfId="1402"/>
    <cellStyle name="Cálculo 4 2 2 2 5 3 2" xfId="1403"/>
    <cellStyle name="Cálculo 4 2 2 2 5 4" xfId="1404"/>
    <cellStyle name="Cálculo 4 2 2 2 6" xfId="1405"/>
    <cellStyle name="Cálculo 4 2 2 2 6 2" xfId="1406"/>
    <cellStyle name="Cálculo 4 2 2 2 6 2 2" xfId="1407"/>
    <cellStyle name="Cálculo 4 2 2 2 6 3" xfId="1408"/>
    <cellStyle name="Cálculo 4 2 2 2 6 3 2" xfId="1409"/>
    <cellStyle name="Cálculo 4 2 2 2 6 4" xfId="1410"/>
    <cellStyle name="Cálculo 4 2 2 2 7" xfId="1411"/>
    <cellStyle name="Cálculo 4 2 2 2 7 2" xfId="1412"/>
    <cellStyle name="Cálculo 4 2 2 2 7 2 2" xfId="1413"/>
    <cellStyle name="Cálculo 4 2 2 2 7 3" xfId="1414"/>
    <cellStyle name="Cálculo 4 2 2 2 7 3 2" xfId="1415"/>
    <cellStyle name="Cálculo 4 2 2 2 7 4" xfId="1416"/>
    <cellStyle name="Cálculo 4 2 2 2 8" xfId="1417"/>
    <cellStyle name="Cálculo 4 2 2 2 8 2" xfId="1418"/>
    <cellStyle name="Cálculo 4 2 2 2 8 2 2" xfId="1419"/>
    <cellStyle name="Cálculo 4 2 2 2 8 3" xfId="1420"/>
    <cellStyle name="Cálculo 4 2 2 2 9" xfId="1421"/>
    <cellStyle name="Cálculo 4 2 2 2 9 2" xfId="1422"/>
    <cellStyle name="Cálculo 4 2 2 3" xfId="1423"/>
    <cellStyle name="Cálculo 4 2 2 3 2" xfId="1424"/>
    <cellStyle name="Cálculo 4 2 2 3 2 2" xfId="1425"/>
    <cellStyle name="Cálculo 4 2 2 3 3" xfId="1426"/>
    <cellStyle name="Cálculo 4 2 2 3 3 2" xfId="1427"/>
    <cellStyle name="Cálculo 4 2 2 3 4" xfId="1428"/>
    <cellStyle name="Cálculo 4 2 2 4" xfId="1429"/>
    <cellStyle name="Cálculo 4 2 2 4 2" xfId="1430"/>
    <cellStyle name="Cálculo 4 2 2 4 2 2" xfId="1431"/>
    <cellStyle name="Cálculo 4 2 2 4 3" xfId="1432"/>
    <cellStyle name="Cálculo 4 2 2 4 3 2" xfId="1433"/>
    <cellStyle name="Cálculo 4 2 2 4 4" xfId="1434"/>
    <cellStyle name="Cálculo 4 2 2 5" xfId="1435"/>
    <cellStyle name="Cálculo 4 2 2 5 2" xfId="1436"/>
    <cellStyle name="Cálculo 4 2 2 5 2 2" xfId="1437"/>
    <cellStyle name="Cálculo 4 2 2 5 3" xfId="1438"/>
    <cellStyle name="Cálculo 4 2 2 5 3 2" xfId="1439"/>
    <cellStyle name="Cálculo 4 2 2 5 4" xfId="1440"/>
    <cellStyle name="Cálculo 4 2 2 6" xfId="1441"/>
    <cellStyle name="Cálculo 4 2 2 6 2" xfId="1442"/>
    <cellStyle name="Cálculo 4 2 2 6 2 2" xfId="1443"/>
    <cellStyle name="Cálculo 4 2 2 6 3" xfId="1444"/>
    <cellStyle name="Cálculo 4 2 2 6 3 2" xfId="1445"/>
    <cellStyle name="Cálculo 4 2 2 6 4" xfId="1446"/>
    <cellStyle name="Cálculo 4 2 2 7" xfId="1447"/>
    <cellStyle name="Cálculo 4 2 2 7 2" xfId="1448"/>
    <cellStyle name="Cálculo 4 2 2 7 2 2" xfId="1449"/>
    <cellStyle name="Cálculo 4 2 2 7 3" xfId="1450"/>
    <cellStyle name="Cálculo 4 2 2 7 3 2" xfId="1451"/>
    <cellStyle name="Cálculo 4 2 2 7 4" xfId="1452"/>
    <cellStyle name="Cálculo 4 2 2 8" xfId="1453"/>
    <cellStyle name="Cálculo 4 2 2 8 2" xfId="1454"/>
    <cellStyle name="Cálculo 4 2 2 8 2 2" xfId="1455"/>
    <cellStyle name="Cálculo 4 2 2 8 3" xfId="1456"/>
    <cellStyle name="Cálculo 4 2 2 8 3 2" xfId="1457"/>
    <cellStyle name="Cálculo 4 2 2 8 4" xfId="1458"/>
    <cellStyle name="Cálculo 4 2 2 9" xfId="1459"/>
    <cellStyle name="Cálculo 4 2 2 9 2" xfId="1460"/>
    <cellStyle name="Cálculo 4 2 2 9 2 2" xfId="1461"/>
    <cellStyle name="Cálculo 4 2 2 9 3" xfId="1462"/>
    <cellStyle name="Cálculo 4 2 3" xfId="1463"/>
    <cellStyle name="Cálculo 4 2 3 10" xfId="1464"/>
    <cellStyle name="Cálculo 4 2 3 10 2" xfId="1465"/>
    <cellStyle name="Cálculo 4 2 3 11" xfId="1466"/>
    <cellStyle name="Cálculo 4 2 3 2" xfId="1467"/>
    <cellStyle name="Cálculo 4 2 3 2 10" xfId="1468"/>
    <cellStyle name="Cálculo 4 2 3 2 2" xfId="1469"/>
    <cellStyle name="Cálculo 4 2 3 2 2 2" xfId="1470"/>
    <cellStyle name="Cálculo 4 2 3 2 2 2 2" xfId="1471"/>
    <cellStyle name="Cálculo 4 2 3 2 2 3" xfId="1472"/>
    <cellStyle name="Cálculo 4 2 3 2 2 3 2" xfId="1473"/>
    <cellStyle name="Cálculo 4 2 3 2 2 4" xfId="1474"/>
    <cellStyle name="Cálculo 4 2 3 2 3" xfId="1475"/>
    <cellStyle name="Cálculo 4 2 3 2 3 2" xfId="1476"/>
    <cellStyle name="Cálculo 4 2 3 2 3 2 2" xfId="1477"/>
    <cellStyle name="Cálculo 4 2 3 2 3 3" xfId="1478"/>
    <cellStyle name="Cálculo 4 2 3 2 3 3 2" xfId="1479"/>
    <cellStyle name="Cálculo 4 2 3 2 3 4" xfId="1480"/>
    <cellStyle name="Cálculo 4 2 3 2 4" xfId="1481"/>
    <cellStyle name="Cálculo 4 2 3 2 4 2" xfId="1482"/>
    <cellStyle name="Cálculo 4 2 3 2 4 2 2" xfId="1483"/>
    <cellStyle name="Cálculo 4 2 3 2 4 3" xfId="1484"/>
    <cellStyle name="Cálculo 4 2 3 2 4 3 2" xfId="1485"/>
    <cellStyle name="Cálculo 4 2 3 2 4 4" xfId="1486"/>
    <cellStyle name="Cálculo 4 2 3 2 5" xfId="1487"/>
    <cellStyle name="Cálculo 4 2 3 2 5 2" xfId="1488"/>
    <cellStyle name="Cálculo 4 2 3 2 5 2 2" xfId="1489"/>
    <cellStyle name="Cálculo 4 2 3 2 5 3" xfId="1490"/>
    <cellStyle name="Cálculo 4 2 3 2 5 3 2" xfId="1491"/>
    <cellStyle name="Cálculo 4 2 3 2 5 4" xfId="1492"/>
    <cellStyle name="Cálculo 4 2 3 2 6" xfId="1493"/>
    <cellStyle name="Cálculo 4 2 3 2 6 2" xfId="1494"/>
    <cellStyle name="Cálculo 4 2 3 2 6 2 2" xfId="1495"/>
    <cellStyle name="Cálculo 4 2 3 2 6 3" xfId="1496"/>
    <cellStyle name="Cálculo 4 2 3 2 6 3 2" xfId="1497"/>
    <cellStyle name="Cálculo 4 2 3 2 6 4" xfId="1498"/>
    <cellStyle name="Cálculo 4 2 3 2 7" xfId="1499"/>
    <cellStyle name="Cálculo 4 2 3 2 7 2" xfId="1500"/>
    <cellStyle name="Cálculo 4 2 3 2 7 2 2" xfId="1501"/>
    <cellStyle name="Cálculo 4 2 3 2 7 3" xfId="1502"/>
    <cellStyle name="Cálculo 4 2 3 2 7 3 2" xfId="1503"/>
    <cellStyle name="Cálculo 4 2 3 2 7 4" xfId="1504"/>
    <cellStyle name="Cálculo 4 2 3 2 8" xfId="1505"/>
    <cellStyle name="Cálculo 4 2 3 2 8 2" xfId="1506"/>
    <cellStyle name="Cálculo 4 2 3 2 8 2 2" xfId="1507"/>
    <cellStyle name="Cálculo 4 2 3 2 8 3" xfId="1508"/>
    <cellStyle name="Cálculo 4 2 3 2 9" xfId="1509"/>
    <cellStyle name="Cálculo 4 2 3 2 9 2" xfId="1510"/>
    <cellStyle name="Cálculo 4 2 3 3" xfId="1511"/>
    <cellStyle name="Cálculo 4 2 3 3 2" xfId="1512"/>
    <cellStyle name="Cálculo 4 2 3 3 2 2" xfId="1513"/>
    <cellStyle name="Cálculo 4 2 3 3 3" xfId="1514"/>
    <cellStyle name="Cálculo 4 2 3 3 3 2" xfId="1515"/>
    <cellStyle name="Cálculo 4 2 3 3 4" xfId="1516"/>
    <cellStyle name="Cálculo 4 2 3 4" xfId="1517"/>
    <cellStyle name="Cálculo 4 2 3 4 2" xfId="1518"/>
    <cellStyle name="Cálculo 4 2 3 4 2 2" xfId="1519"/>
    <cellStyle name="Cálculo 4 2 3 4 3" xfId="1520"/>
    <cellStyle name="Cálculo 4 2 3 4 3 2" xfId="1521"/>
    <cellStyle name="Cálculo 4 2 3 4 4" xfId="1522"/>
    <cellStyle name="Cálculo 4 2 3 5" xfId="1523"/>
    <cellStyle name="Cálculo 4 2 3 5 2" xfId="1524"/>
    <cellStyle name="Cálculo 4 2 3 5 2 2" xfId="1525"/>
    <cellStyle name="Cálculo 4 2 3 5 3" xfId="1526"/>
    <cellStyle name="Cálculo 4 2 3 5 3 2" xfId="1527"/>
    <cellStyle name="Cálculo 4 2 3 5 4" xfId="1528"/>
    <cellStyle name="Cálculo 4 2 3 6" xfId="1529"/>
    <cellStyle name="Cálculo 4 2 3 6 2" xfId="1530"/>
    <cellStyle name="Cálculo 4 2 3 6 2 2" xfId="1531"/>
    <cellStyle name="Cálculo 4 2 3 6 3" xfId="1532"/>
    <cellStyle name="Cálculo 4 2 3 6 3 2" xfId="1533"/>
    <cellStyle name="Cálculo 4 2 3 6 4" xfId="1534"/>
    <cellStyle name="Cálculo 4 2 3 7" xfId="1535"/>
    <cellStyle name="Cálculo 4 2 3 7 2" xfId="1536"/>
    <cellStyle name="Cálculo 4 2 3 7 2 2" xfId="1537"/>
    <cellStyle name="Cálculo 4 2 3 7 3" xfId="1538"/>
    <cellStyle name="Cálculo 4 2 3 7 3 2" xfId="1539"/>
    <cellStyle name="Cálculo 4 2 3 7 4" xfId="1540"/>
    <cellStyle name="Cálculo 4 2 3 8" xfId="1541"/>
    <cellStyle name="Cálculo 4 2 3 8 2" xfId="1542"/>
    <cellStyle name="Cálculo 4 2 3 8 2 2" xfId="1543"/>
    <cellStyle name="Cálculo 4 2 3 8 3" xfId="1544"/>
    <cellStyle name="Cálculo 4 2 3 8 3 2" xfId="1545"/>
    <cellStyle name="Cálculo 4 2 3 8 4" xfId="1546"/>
    <cellStyle name="Cálculo 4 2 3 9" xfId="1547"/>
    <cellStyle name="Cálculo 4 2 3 9 2" xfId="1548"/>
    <cellStyle name="Cálculo 4 2 3 9 2 2" xfId="1549"/>
    <cellStyle name="Cálculo 4 2 3 9 3" xfId="1550"/>
    <cellStyle name="Cálculo 4 2 4" xfId="1551"/>
    <cellStyle name="Cálculo 4 2 4 10" xfId="1552"/>
    <cellStyle name="Cálculo 4 2 4 2" xfId="1553"/>
    <cellStyle name="Cálculo 4 2 4 2 2" xfId="1554"/>
    <cellStyle name="Cálculo 4 2 4 2 2 2" xfId="1555"/>
    <cellStyle name="Cálculo 4 2 4 2 3" xfId="1556"/>
    <cellStyle name="Cálculo 4 2 4 2 3 2" xfId="1557"/>
    <cellStyle name="Cálculo 4 2 4 2 4" xfId="1558"/>
    <cellStyle name="Cálculo 4 2 4 3" xfId="1559"/>
    <cellStyle name="Cálculo 4 2 4 3 2" xfId="1560"/>
    <cellStyle name="Cálculo 4 2 4 3 2 2" xfId="1561"/>
    <cellStyle name="Cálculo 4 2 4 3 3" xfId="1562"/>
    <cellStyle name="Cálculo 4 2 4 3 3 2" xfId="1563"/>
    <cellStyle name="Cálculo 4 2 4 3 4" xfId="1564"/>
    <cellStyle name="Cálculo 4 2 4 4" xfId="1565"/>
    <cellStyle name="Cálculo 4 2 4 4 2" xfId="1566"/>
    <cellStyle name="Cálculo 4 2 4 4 2 2" xfId="1567"/>
    <cellStyle name="Cálculo 4 2 4 4 3" xfId="1568"/>
    <cellStyle name="Cálculo 4 2 4 4 3 2" xfId="1569"/>
    <cellStyle name="Cálculo 4 2 4 4 4" xfId="1570"/>
    <cellStyle name="Cálculo 4 2 4 5" xfId="1571"/>
    <cellStyle name="Cálculo 4 2 4 5 2" xfId="1572"/>
    <cellStyle name="Cálculo 4 2 4 5 2 2" xfId="1573"/>
    <cellStyle name="Cálculo 4 2 4 5 3" xfId="1574"/>
    <cellStyle name="Cálculo 4 2 4 5 3 2" xfId="1575"/>
    <cellStyle name="Cálculo 4 2 4 5 4" xfId="1576"/>
    <cellStyle name="Cálculo 4 2 4 6" xfId="1577"/>
    <cellStyle name="Cálculo 4 2 4 6 2" xfId="1578"/>
    <cellStyle name="Cálculo 4 2 4 6 2 2" xfId="1579"/>
    <cellStyle name="Cálculo 4 2 4 6 3" xfId="1580"/>
    <cellStyle name="Cálculo 4 2 4 6 3 2" xfId="1581"/>
    <cellStyle name="Cálculo 4 2 4 6 4" xfId="1582"/>
    <cellStyle name="Cálculo 4 2 4 7" xfId="1583"/>
    <cellStyle name="Cálculo 4 2 4 7 2" xfId="1584"/>
    <cellStyle name="Cálculo 4 2 4 7 2 2" xfId="1585"/>
    <cellStyle name="Cálculo 4 2 4 7 3" xfId="1586"/>
    <cellStyle name="Cálculo 4 2 4 7 3 2" xfId="1587"/>
    <cellStyle name="Cálculo 4 2 4 7 4" xfId="1588"/>
    <cellStyle name="Cálculo 4 2 4 8" xfId="1589"/>
    <cellStyle name="Cálculo 4 2 4 8 2" xfId="1590"/>
    <cellStyle name="Cálculo 4 2 4 8 2 2" xfId="1591"/>
    <cellStyle name="Cálculo 4 2 4 8 3" xfId="1592"/>
    <cellStyle name="Cálculo 4 2 4 9" xfId="1593"/>
    <cellStyle name="Cálculo 4 2 4 9 2" xfId="1594"/>
    <cellStyle name="Cálculo 4 2 5" xfId="1595"/>
    <cellStyle name="Cálculo 4 2 5 2" xfId="1596"/>
    <cellStyle name="Cálculo 4 2 5 2 2" xfId="1597"/>
    <cellStyle name="Cálculo 4 2 5 3" xfId="1598"/>
    <cellStyle name="Cálculo 4 2 5 3 2" xfId="1599"/>
    <cellStyle name="Cálculo 4 2 5 4" xfId="1600"/>
    <cellStyle name="Cálculo 4 2 6" xfId="1601"/>
    <cellStyle name="Cálculo 4 2 6 2" xfId="1602"/>
    <cellStyle name="Cálculo 4 2 6 2 2" xfId="1603"/>
    <cellStyle name="Cálculo 4 2 6 3" xfId="1604"/>
    <cellStyle name="Cálculo 4 2 6 3 2" xfId="1605"/>
    <cellStyle name="Cálculo 4 2 6 4" xfId="1606"/>
    <cellStyle name="Cálculo 4 2 7" xfId="1607"/>
    <cellStyle name="Cálculo 4 2 7 2" xfId="1608"/>
    <cellStyle name="Cálculo 4 2 7 2 2" xfId="1609"/>
    <cellStyle name="Cálculo 4 2 7 3" xfId="1610"/>
    <cellStyle name="Cálculo 4 2 7 3 2" xfId="1611"/>
    <cellStyle name="Cálculo 4 2 7 4" xfId="1612"/>
    <cellStyle name="Cálculo 4 2 8" xfId="1613"/>
    <cellStyle name="Cálculo 4 2 8 2" xfId="1614"/>
    <cellStyle name="Cálculo 4 2 8 2 2" xfId="1615"/>
    <cellStyle name="Cálculo 4 2 8 3" xfId="1616"/>
    <cellStyle name="Cálculo 4 2 8 3 2" xfId="1617"/>
    <cellStyle name="Cálculo 4 2 8 4" xfId="1618"/>
    <cellStyle name="Cálculo 4 2 9" xfId="1619"/>
    <cellStyle name="Cálculo 4 2 9 2" xfId="1620"/>
    <cellStyle name="Cálculo 4 2 9 2 2" xfId="1621"/>
    <cellStyle name="Cálculo 4 2 9 3" xfId="1622"/>
    <cellStyle name="Cálculo 4 2 9 3 2" xfId="1623"/>
    <cellStyle name="Cálculo 4 2 9 4" xfId="1624"/>
    <cellStyle name="Cálculo 4 3" xfId="1625"/>
    <cellStyle name="Cálculo 4 3 10" xfId="1626"/>
    <cellStyle name="Cálculo 4 3 10 2" xfId="1627"/>
    <cellStyle name="Cálculo 4 3 11" xfId="1628"/>
    <cellStyle name="Cálculo 4 3 2" xfId="1629"/>
    <cellStyle name="Cálculo 4 3 2 10" xfId="1630"/>
    <cellStyle name="Cálculo 4 3 2 2" xfId="1631"/>
    <cellStyle name="Cálculo 4 3 2 2 2" xfId="1632"/>
    <cellStyle name="Cálculo 4 3 2 2 2 2" xfId="1633"/>
    <cellStyle name="Cálculo 4 3 2 2 3" xfId="1634"/>
    <cellStyle name="Cálculo 4 3 2 2 3 2" xfId="1635"/>
    <cellStyle name="Cálculo 4 3 2 2 4" xfId="1636"/>
    <cellStyle name="Cálculo 4 3 2 3" xfId="1637"/>
    <cellStyle name="Cálculo 4 3 2 3 2" xfId="1638"/>
    <cellStyle name="Cálculo 4 3 2 3 2 2" xfId="1639"/>
    <cellStyle name="Cálculo 4 3 2 3 3" xfId="1640"/>
    <cellStyle name="Cálculo 4 3 2 3 3 2" xfId="1641"/>
    <cellStyle name="Cálculo 4 3 2 3 4" xfId="1642"/>
    <cellStyle name="Cálculo 4 3 2 4" xfId="1643"/>
    <cellStyle name="Cálculo 4 3 2 4 2" xfId="1644"/>
    <cellStyle name="Cálculo 4 3 2 4 2 2" xfId="1645"/>
    <cellStyle name="Cálculo 4 3 2 4 3" xfId="1646"/>
    <cellStyle name="Cálculo 4 3 2 4 3 2" xfId="1647"/>
    <cellStyle name="Cálculo 4 3 2 4 4" xfId="1648"/>
    <cellStyle name="Cálculo 4 3 2 5" xfId="1649"/>
    <cellStyle name="Cálculo 4 3 2 5 2" xfId="1650"/>
    <cellStyle name="Cálculo 4 3 2 5 2 2" xfId="1651"/>
    <cellStyle name="Cálculo 4 3 2 5 3" xfId="1652"/>
    <cellStyle name="Cálculo 4 3 2 5 3 2" xfId="1653"/>
    <cellStyle name="Cálculo 4 3 2 5 4" xfId="1654"/>
    <cellStyle name="Cálculo 4 3 2 6" xfId="1655"/>
    <cellStyle name="Cálculo 4 3 2 6 2" xfId="1656"/>
    <cellStyle name="Cálculo 4 3 2 6 2 2" xfId="1657"/>
    <cellStyle name="Cálculo 4 3 2 6 3" xfId="1658"/>
    <cellStyle name="Cálculo 4 3 2 6 3 2" xfId="1659"/>
    <cellStyle name="Cálculo 4 3 2 6 4" xfId="1660"/>
    <cellStyle name="Cálculo 4 3 2 7" xfId="1661"/>
    <cellStyle name="Cálculo 4 3 2 7 2" xfId="1662"/>
    <cellStyle name="Cálculo 4 3 2 7 2 2" xfId="1663"/>
    <cellStyle name="Cálculo 4 3 2 7 3" xfId="1664"/>
    <cellStyle name="Cálculo 4 3 2 7 3 2" xfId="1665"/>
    <cellStyle name="Cálculo 4 3 2 7 4" xfId="1666"/>
    <cellStyle name="Cálculo 4 3 2 8" xfId="1667"/>
    <cellStyle name="Cálculo 4 3 2 8 2" xfId="1668"/>
    <cellStyle name="Cálculo 4 3 2 8 2 2" xfId="1669"/>
    <cellStyle name="Cálculo 4 3 2 8 3" xfId="1670"/>
    <cellStyle name="Cálculo 4 3 2 9" xfId="1671"/>
    <cellStyle name="Cálculo 4 3 2 9 2" xfId="1672"/>
    <cellStyle name="Cálculo 4 3 3" xfId="1673"/>
    <cellStyle name="Cálculo 4 3 3 2" xfId="1674"/>
    <cellStyle name="Cálculo 4 3 3 2 2" xfId="1675"/>
    <cellStyle name="Cálculo 4 3 3 3" xfId="1676"/>
    <cellStyle name="Cálculo 4 3 3 3 2" xfId="1677"/>
    <cellStyle name="Cálculo 4 3 3 4" xfId="1678"/>
    <cellStyle name="Cálculo 4 3 4" xfId="1679"/>
    <cellStyle name="Cálculo 4 3 4 2" xfId="1680"/>
    <cellStyle name="Cálculo 4 3 4 2 2" xfId="1681"/>
    <cellStyle name="Cálculo 4 3 4 3" xfId="1682"/>
    <cellStyle name="Cálculo 4 3 4 3 2" xfId="1683"/>
    <cellStyle name="Cálculo 4 3 4 4" xfId="1684"/>
    <cellStyle name="Cálculo 4 3 5" xfId="1685"/>
    <cellStyle name="Cálculo 4 3 5 2" xfId="1686"/>
    <cellStyle name="Cálculo 4 3 5 2 2" xfId="1687"/>
    <cellStyle name="Cálculo 4 3 5 3" xfId="1688"/>
    <cellStyle name="Cálculo 4 3 5 3 2" xfId="1689"/>
    <cellStyle name="Cálculo 4 3 5 4" xfId="1690"/>
    <cellStyle name="Cálculo 4 3 6" xfId="1691"/>
    <cellStyle name="Cálculo 4 3 6 2" xfId="1692"/>
    <cellStyle name="Cálculo 4 3 6 2 2" xfId="1693"/>
    <cellStyle name="Cálculo 4 3 6 3" xfId="1694"/>
    <cellStyle name="Cálculo 4 3 6 3 2" xfId="1695"/>
    <cellStyle name="Cálculo 4 3 6 4" xfId="1696"/>
    <cellStyle name="Cálculo 4 3 7" xfId="1697"/>
    <cellStyle name="Cálculo 4 3 7 2" xfId="1698"/>
    <cellStyle name="Cálculo 4 3 7 2 2" xfId="1699"/>
    <cellStyle name="Cálculo 4 3 7 3" xfId="1700"/>
    <cellStyle name="Cálculo 4 3 7 3 2" xfId="1701"/>
    <cellStyle name="Cálculo 4 3 7 4" xfId="1702"/>
    <cellStyle name="Cálculo 4 3 8" xfId="1703"/>
    <cellStyle name="Cálculo 4 3 8 2" xfId="1704"/>
    <cellStyle name="Cálculo 4 3 8 2 2" xfId="1705"/>
    <cellStyle name="Cálculo 4 3 8 3" xfId="1706"/>
    <cellStyle name="Cálculo 4 3 8 3 2" xfId="1707"/>
    <cellStyle name="Cálculo 4 3 8 4" xfId="1708"/>
    <cellStyle name="Cálculo 4 3 9" xfId="1709"/>
    <cellStyle name="Cálculo 4 3 9 2" xfId="1710"/>
    <cellStyle name="Cálculo 4 3 9 2 2" xfId="1711"/>
    <cellStyle name="Cálculo 4 3 9 3" xfId="1712"/>
    <cellStyle name="Cálculo 4 4" xfId="1713"/>
    <cellStyle name="Cálculo 4 4 10" xfId="1714"/>
    <cellStyle name="Cálculo 4 4 10 2" xfId="1715"/>
    <cellStyle name="Cálculo 4 4 11" xfId="1716"/>
    <cellStyle name="Cálculo 4 4 2" xfId="1717"/>
    <cellStyle name="Cálculo 4 4 2 10" xfId="1718"/>
    <cellStyle name="Cálculo 4 4 2 2" xfId="1719"/>
    <cellStyle name="Cálculo 4 4 2 2 2" xfId="1720"/>
    <cellStyle name="Cálculo 4 4 2 2 2 2" xfId="1721"/>
    <cellStyle name="Cálculo 4 4 2 2 3" xfId="1722"/>
    <cellStyle name="Cálculo 4 4 2 2 3 2" xfId="1723"/>
    <cellStyle name="Cálculo 4 4 2 2 4" xfId="1724"/>
    <cellStyle name="Cálculo 4 4 2 3" xfId="1725"/>
    <cellStyle name="Cálculo 4 4 2 3 2" xfId="1726"/>
    <cellStyle name="Cálculo 4 4 2 3 2 2" xfId="1727"/>
    <cellStyle name="Cálculo 4 4 2 3 3" xfId="1728"/>
    <cellStyle name="Cálculo 4 4 2 3 3 2" xfId="1729"/>
    <cellStyle name="Cálculo 4 4 2 3 4" xfId="1730"/>
    <cellStyle name="Cálculo 4 4 2 4" xfId="1731"/>
    <cellStyle name="Cálculo 4 4 2 4 2" xfId="1732"/>
    <cellStyle name="Cálculo 4 4 2 4 2 2" xfId="1733"/>
    <cellStyle name="Cálculo 4 4 2 4 3" xfId="1734"/>
    <cellStyle name="Cálculo 4 4 2 4 3 2" xfId="1735"/>
    <cellStyle name="Cálculo 4 4 2 4 4" xfId="1736"/>
    <cellStyle name="Cálculo 4 4 2 5" xfId="1737"/>
    <cellStyle name="Cálculo 4 4 2 5 2" xfId="1738"/>
    <cellStyle name="Cálculo 4 4 2 5 2 2" xfId="1739"/>
    <cellStyle name="Cálculo 4 4 2 5 3" xfId="1740"/>
    <cellStyle name="Cálculo 4 4 2 5 3 2" xfId="1741"/>
    <cellStyle name="Cálculo 4 4 2 5 4" xfId="1742"/>
    <cellStyle name="Cálculo 4 4 2 6" xfId="1743"/>
    <cellStyle name="Cálculo 4 4 2 6 2" xfId="1744"/>
    <cellStyle name="Cálculo 4 4 2 6 2 2" xfId="1745"/>
    <cellStyle name="Cálculo 4 4 2 6 3" xfId="1746"/>
    <cellStyle name="Cálculo 4 4 2 6 3 2" xfId="1747"/>
    <cellStyle name="Cálculo 4 4 2 6 4" xfId="1748"/>
    <cellStyle name="Cálculo 4 4 2 7" xfId="1749"/>
    <cellStyle name="Cálculo 4 4 2 7 2" xfId="1750"/>
    <cellStyle name="Cálculo 4 4 2 7 2 2" xfId="1751"/>
    <cellStyle name="Cálculo 4 4 2 7 3" xfId="1752"/>
    <cellStyle name="Cálculo 4 4 2 7 3 2" xfId="1753"/>
    <cellStyle name="Cálculo 4 4 2 7 4" xfId="1754"/>
    <cellStyle name="Cálculo 4 4 2 8" xfId="1755"/>
    <cellStyle name="Cálculo 4 4 2 8 2" xfId="1756"/>
    <cellStyle name="Cálculo 4 4 2 8 2 2" xfId="1757"/>
    <cellStyle name="Cálculo 4 4 2 8 3" xfId="1758"/>
    <cellStyle name="Cálculo 4 4 2 9" xfId="1759"/>
    <cellStyle name="Cálculo 4 4 2 9 2" xfId="1760"/>
    <cellStyle name="Cálculo 4 4 3" xfId="1761"/>
    <cellStyle name="Cálculo 4 4 3 2" xfId="1762"/>
    <cellStyle name="Cálculo 4 4 3 2 2" xfId="1763"/>
    <cellStyle name="Cálculo 4 4 3 3" xfId="1764"/>
    <cellStyle name="Cálculo 4 4 3 3 2" xfId="1765"/>
    <cellStyle name="Cálculo 4 4 3 4" xfId="1766"/>
    <cellStyle name="Cálculo 4 4 4" xfId="1767"/>
    <cellStyle name="Cálculo 4 4 4 2" xfId="1768"/>
    <cellStyle name="Cálculo 4 4 4 2 2" xfId="1769"/>
    <cellStyle name="Cálculo 4 4 4 3" xfId="1770"/>
    <cellStyle name="Cálculo 4 4 4 3 2" xfId="1771"/>
    <cellStyle name="Cálculo 4 4 4 4" xfId="1772"/>
    <cellStyle name="Cálculo 4 4 5" xfId="1773"/>
    <cellStyle name="Cálculo 4 4 5 2" xfId="1774"/>
    <cellStyle name="Cálculo 4 4 5 2 2" xfId="1775"/>
    <cellStyle name="Cálculo 4 4 5 3" xfId="1776"/>
    <cellStyle name="Cálculo 4 4 5 3 2" xfId="1777"/>
    <cellStyle name="Cálculo 4 4 5 4" xfId="1778"/>
    <cellStyle name="Cálculo 4 4 6" xfId="1779"/>
    <cellStyle name="Cálculo 4 4 6 2" xfId="1780"/>
    <cellStyle name="Cálculo 4 4 6 2 2" xfId="1781"/>
    <cellStyle name="Cálculo 4 4 6 3" xfId="1782"/>
    <cellStyle name="Cálculo 4 4 6 3 2" xfId="1783"/>
    <cellStyle name="Cálculo 4 4 6 4" xfId="1784"/>
    <cellStyle name="Cálculo 4 4 7" xfId="1785"/>
    <cellStyle name="Cálculo 4 4 7 2" xfId="1786"/>
    <cellStyle name="Cálculo 4 4 7 2 2" xfId="1787"/>
    <cellStyle name="Cálculo 4 4 7 3" xfId="1788"/>
    <cellStyle name="Cálculo 4 4 7 3 2" xfId="1789"/>
    <cellStyle name="Cálculo 4 4 7 4" xfId="1790"/>
    <cellStyle name="Cálculo 4 4 8" xfId="1791"/>
    <cellStyle name="Cálculo 4 4 8 2" xfId="1792"/>
    <cellStyle name="Cálculo 4 4 8 2 2" xfId="1793"/>
    <cellStyle name="Cálculo 4 4 8 3" xfId="1794"/>
    <cellStyle name="Cálculo 4 4 8 3 2" xfId="1795"/>
    <cellStyle name="Cálculo 4 4 8 4" xfId="1796"/>
    <cellStyle name="Cálculo 4 4 9" xfId="1797"/>
    <cellStyle name="Cálculo 4 4 9 2" xfId="1798"/>
    <cellStyle name="Cálculo 4 4 9 2 2" xfId="1799"/>
    <cellStyle name="Cálculo 4 4 9 3" xfId="1800"/>
    <cellStyle name="Cálculo 4 5" xfId="1801"/>
    <cellStyle name="Cálculo 4 5 10" xfId="1802"/>
    <cellStyle name="Cálculo 4 5 2" xfId="1803"/>
    <cellStyle name="Cálculo 4 5 2 2" xfId="1804"/>
    <cellStyle name="Cálculo 4 5 2 2 2" xfId="1805"/>
    <cellStyle name="Cálculo 4 5 2 3" xfId="1806"/>
    <cellStyle name="Cálculo 4 5 2 3 2" xfId="1807"/>
    <cellStyle name="Cálculo 4 5 2 4" xfId="1808"/>
    <cellStyle name="Cálculo 4 5 3" xfId="1809"/>
    <cellStyle name="Cálculo 4 5 3 2" xfId="1810"/>
    <cellStyle name="Cálculo 4 5 3 2 2" xfId="1811"/>
    <cellStyle name="Cálculo 4 5 3 3" xfId="1812"/>
    <cellStyle name="Cálculo 4 5 3 3 2" xfId="1813"/>
    <cellStyle name="Cálculo 4 5 3 4" xfId="1814"/>
    <cellStyle name="Cálculo 4 5 4" xfId="1815"/>
    <cellStyle name="Cálculo 4 5 4 2" xfId="1816"/>
    <cellStyle name="Cálculo 4 5 4 2 2" xfId="1817"/>
    <cellStyle name="Cálculo 4 5 4 3" xfId="1818"/>
    <cellStyle name="Cálculo 4 5 4 3 2" xfId="1819"/>
    <cellStyle name="Cálculo 4 5 4 4" xfId="1820"/>
    <cellStyle name="Cálculo 4 5 5" xfId="1821"/>
    <cellStyle name="Cálculo 4 5 5 2" xfId="1822"/>
    <cellStyle name="Cálculo 4 5 5 2 2" xfId="1823"/>
    <cellStyle name="Cálculo 4 5 5 3" xfId="1824"/>
    <cellStyle name="Cálculo 4 5 5 3 2" xfId="1825"/>
    <cellStyle name="Cálculo 4 5 5 4" xfId="1826"/>
    <cellStyle name="Cálculo 4 5 6" xfId="1827"/>
    <cellStyle name="Cálculo 4 5 6 2" xfId="1828"/>
    <cellStyle name="Cálculo 4 5 6 2 2" xfId="1829"/>
    <cellStyle name="Cálculo 4 5 6 3" xfId="1830"/>
    <cellStyle name="Cálculo 4 5 6 3 2" xfId="1831"/>
    <cellStyle name="Cálculo 4 5 6 4" xfId="1832"/>
    <cellStyle name="Cálculo 4 5 7" xfId="1833"/>
    <cellStyle name="Cálculo 4 5 7 2" xfId="1834"/>
    <cellStyle name="Cálculo 4 5 7 2 2" xfId="1835"/>
    <cellStyle name="Cálculo 4 5 7 3" xfId="1836"/>
    <cellStyle name="Cálculo 4 5 7 3 2" xfId="1837"/>
    <cellStyle name="Cálculo 4 5 7 4" xfId="1838"/>
    <cellStyle name="Cálculo 4 5 8" xfId="1839"/>
    <cellStyle name="Cálculo 4 5 8 2" xfId="1840"/>
    <cellStyle name="Cálculo 4 5 8 2 2" xfId="1841"/>
    <cellStyle name="Cálculo 4 5 8 3" xfId="1842"/>
    <cellStyle name="Cálculo 4 5 9" xfId="1843"/>
    <cellStyle name="Cálculo 4 5 9 2" xfId="1844"/>
    <cellStyle name="Cálculo 4 6" xfId="1845"/>
    <cellStyle name="Cálculo 4 6 2" xfId="1846"/>
    <cellStyle name="Cálculo 4 6 2 2" xfId="1847"/>
    <cellStyle name="Cálculo 4 6 3" xfId="1848"/>
    <cellStyle name="Cálculo 4 6 3 2" xfId="1849"/>
    <cellStyle name="Cálculo 4 6 4" xfId="1850"/>
    <cellStyle name="Cálculo 4 7" xfId="1851"/>
    <cellStyle name="Cálculo 4 7 2" xfId="1852"/>
    <cellStyle name="Cálculo 4 7 2 2" xfId="1853"/>
    <cellStyle name="Cálculo 4 7 3" xfId="1854"/>
    <cellStyle name="Cálculo 4 7 3 2" xfId="1855"/>
    <cellStyle name="Cálculo 4 7 4" xfId="1856"/>
    <cellStyle name="Cálculo 4 8" xfId="1857"/>
    <cellStyle name="Cálculo 4 8 2" xfId="1858"/>
    <cellStyle name="Cálculo 4 8 2 2" xfId="1859"/>
    <cellStyle name="Cálculo 4 8 3" xfId="1860"/>
    <cellStyle name="Cálculo 4 8 3 2" xfId="1861"/>
    <cellStyle name="Cálculo 4 8 4" xfId="1862"/>
    <cellStyle name="Cálculo 4 9" xfId="1863"/>
    <cellStyle name="Cálculo 4 9 2" xfId="1864"/>
    <cellStyle name="Cálculo 4 9 2 2" xfId="1865"/>
    <cellStyle name="Cálculo 4 9 3" xfId="1866"/>
    <cellStyle name="Cálculo 4 9 3 2" xfId="1867"/>
    <cellStyle name="Cálculo 4 9 4" xfId="1868"/>
    <cellStyle name="Cálculo 5" xfId="1869"/>
    <cellStyle name="Cálculo 5 10" xfId="1870"/>
    <cellStyle name="Cálculo 5 10 2" xfId="1871"/>
    <cellStyle name="Cálculo 5 10 2 2" xfId="1872"/>
    <cellStyle name="Cálculo 5 10 3" xfId="1873"/>
    <cellStyle name="Cálculo 5 10 3 2" xfId="1874"/>
    <cellStyle name="Cálculo 5 10 4" xfId="1875"/>
    <cellStyle name="Cálculo 5 11" xfId="1876"/>
    <cellStyle name="Cálculo 5 11 2" xfId="1877"/>
    <cellStyle name="Cálculo 5 11 2 2" xfId="1878"/>
    <cellStyle name="Cálculo 5 11 3" xfId="1879"/>
    <cellStyle name="Cálculo 5 11 3 2" xfId="1880"/>
    <cellStyle name="Cálculo 5 11 4" xfId="1881"/>
    <cellStyle name="Cálculo 5 12" xfId="1882"/>
    <cellStyle name="Cálculo 5 12 2" xfId="1883"/>
    <cellStyle name="Cálculo 5 12 2 2" xfId="1884"/>
    <cellStyle name="Cálculo 5 12 3" xfId="1885"/>
    <cellStyle name="Cálculo 5 13" xfId="1886"/>
    <cellStyle name="Cálculo 5 13 2" xfId="1887"/>
    <cellStyle name="Cálculo 5 14" xfId="1888"/>
    <cellStyle name="Cálculo 5 2" xfId="1889"/>
    <cellStyle name="Cálculo 5 2 10" xfId="1890"/>
    <cellStyle name="Cálculo 5 2 10 2" xfId="1891"/>
    <cellStyle name="Cálculo 5 2 10 2 2" xfId="1892"/>
    <cellStyle name="Cálculo 5 2 10 3" xfId="1893"/>
    <cellStyle name="Cálculo 5 2 10 3 2" xfId="1894"/>
    <cellStyle name="Cálculo 5 2 10 4" xfId="1895"/>
    <cellStyle name="Cálculo 5 2 11" xfId="1896"/>
    <cellStyle name="Cálculo 5 2 11 2" xfId="1897"/>
    <cellStyle name="Cálculo 5 2 11 2 2" xfId="1898"/>
    <cellStyle name="Cálculo 5 2 11 3" xfId="1899"/>
    <cellStyle name="Cálculo 5 2 12" xfId="1900"/>
    <cellStyle name="Cálculo 5 2 12 2" xfId="1901"/>
    <cellStyle name="Cálculo 5 2 13" xfId="1902"/>
    <cellStyle name="Cálculo 5 2 2" xfId="1903"/>
    <cellStyle name="Cálculo 5 2 2 10" xfId="1904"/>
    <cellStyle name="Cálculo 5 2 2 10 2" xfId="1905"/>
    <cellStyle name="Cálculo 5 2 2 11" xfId="1906"/>
    <cellStyle name="Cálculo 5 2 2 2" xfId="1907"/>
    <cellStyle name="Cálculo 5 2 2 2 10" xfId="1908"/>
    <cellStyle name="Cálculo 5 2 2 2 2" xfId="1909"/>
    <cellStyle name="Cálculo 5 2 2 2 2 2" xfId="1910"/>
    <cellStyle name="Cálculo 5 2 2 2 2 2 2" xfId="1911"/>
    <cellStyle name="Cálculo 5 2 2 2 2 3" xfId="1912"/>
    <cellStyle name="Cálculo 5 2 2 2 2 3 2" xfId="1913"/>
    <cellStyle name="Cálculo 5 2 2 2 2 4" xfId="1914"/>
    <cellStyle name="Cálculo 5 2 2 2 3" xfId="1915"/>
    <cellStyle name="Cálculo 5 2 2 2 3 2" xfId="1916"/>
    <cellStyle name="Cálculo 5 2 2 2 3 2 2" xfId="1917"/>
    <cellStyle name="Cálculo 5 2 2 2 3 3" xfId="1918"/>
    <cellStyle name="Cálculo 5 2 2 2 3 3 2" xfId="1919"/>
    <cellStyle name="Cálculo 5 2 2 2 3 4" xfId="1920"/>
    <cellStyle name="Cálculo 5 2 2 2 4" xfId="1921"/>
    <cellStyle name="Cálculo 5 2 2 2 4 2" xfId="1922"/>
    <cellStyle name="Cálculo 5 2 2 2 4 2 2" xfId="1923"/>
    <cellStyle name="Cálculo 5 2 2 2 4 3" xfId="1924"/>
    <cellStyle name="Cálculo 5 2 2 2 4 3 2" xfId="1925"/>
    <cellStyle name="Cálculo 5 2 2 2 4 4" xfId="1926"/>
    <cellStyle name="Cálculo 5 2 2 2 5" xfId="1927"/>
    <cellStyle name="Cálculo 5 2 2 2 5 2" xfId="1928"/>
    <cellStyle name="Cálculo 5 2 2 2 5 2 2" xfId="1929"/>
    <cellStyle name="Cálculo 5 2 2 2 5 3" xfId="1930"/>
    <cellStyle name="Cálculo 5 2 2 2 5 3 2" xfId="1931"/>
    <cellStyle name="Cálculo 5 2 2 2 5 4" xfId="1932"/>
    <cellStyle name="Cálculo 5 2 2 2 6" xfId="1933"/>
    <cellStyle name="Cálculo 5 2 2 2 6 2" xfId="1934"/>
    <cellStyle name="Cálculo 5 2 2 2 6 2 2" xfId="1935"/>
    <cellStyle name="Cálculo 5 2 2 2 6 3" xfId="1936"/>
    <cellStyle name="Cálculo 5 2 2 2 6 3 2" xfId="1937"/>
    <cellStyle name="Cálculo 5 2 2 2 6 4" xfId="1938"/>
    <cellStyle name="Cálculo 5 2 2 2 7" xfId="1939"/>
    <cellStyle name="Cálculo 5 2 2 2 7 2" xfId="1940"/>
    <cellStyle name="Cálculo 5 2 2 2 7 2 2" xfId="1941"/>
    <cellStyle name="Cálculo 5 2 2 2 7 3" xfId="1942"/>
    <cellStyle name="Cálculo 5 2 2 2 7 3 2" xfId="1943"/>
    <cellStyle name="Cálculo 5 2 2 2 7 4" xfId="1944"/>
    <cellStyle name="Cálculo 5 2 2 2 8" xfId="1945"/>
    <cellStyle name="Cálculo 5 2 2 2 8 2" xfId="1946"/>
    <cellStyle name="Cálculo 5 2 2 2 8 2 2" xfId="1947"/>
    <cellStyle name="Cálculo 5 2 2 2 8 3" xfId="1948"/>
    <cellStyle name="Cálculo 5 2 2 2 9" xfId="1949"/>
    <cellStyle name="Cálculo 5 2 2 2 9 2" xfId="1950"/>
    <cellStyle name="Cálculo 5 2 2 3" xfId="1951"/>
    <cellStyle name="Cálculo 5 2 2 3 2" xfId="1952"/>
    <cellStyle name="Cálculo 5 2 2 3 2 2" xfId="1953"/>
    <cellStyle name="Cálculo 5 2 2 3 3" xfId="1954"/>
    <cellStyle name="Cálculo 5 2 2 3 3 2" xfId="1955"/>
    <cellStyle name="Cálculo 5 2 2 3 4" xfId="1956"/>
    <cellStyle name="Cálculo 5 2 2 4" xfId="1957"/>
    <cellStyle name="Cálculo 5 2 2 4 2" xfId="1958"/>
    <cellStyle name="Cálculo 5 2 2 4 2 2" xfId="1959"/>
    <cellStyle name="Cálculo 5 2 2 4 3" xfId="1960"/>
    <cellStyle name="Cálculo 5 2 2 4 3 2" xfId="1961"/>
    <cellStyle name="Cálculo 5 2 2 4 4" xfId="1962"/>
    <cellStyle name="Cálculo 5 2 2 5" xfId="1963"/>
    <cellStyle name="Cálculo 5 2 2 5 2" xfId="1964"/>
    <cellStyle name="Cálculo 5 2 2 5 2 2" xfId="1965"/>
    <cellStyle name="Cálculo 5 2 2 5 3" xfId="1966"/>
    <cellStyle name="Cálculo 5 2 2 5 3 2" xfId="1967"/>
    <cellStyle name="Cálculo 5 2 2 5 4" xfId="1968"/>
    <cellStyle name="Cálculo 5 2 2 6" xfId="1969"/>
    <cellStyle name="Cálculo 5 2 2 6 2" xfId="1970"/>
    <cellStyle name="Cálculo 5 2 2 6 2 2" xfId="1971"/>
    <cellStyle name="Cálculo 5 2 2 6 3" xfId="1972"/>
    <cellStyle name="Cálculo 5 2 2 6 3 2" xfId="1973"/>
    <cellStyle name="Cálculo 5 2 2 6 4" xfId="1974"/>
    <cellStyle name="Cálculo 5 2 2 7" xfId="1975"/>
    <cellStyle name="Cálculo 5 2 2 7 2" xfId="1976"/>
    <cellStyle name="Cálculo 5 2 2 7 2 2" xfId="1977"/>
    <cellStyle name="Cálculo 5 2 2 7 3" xfId="1978"/>
    <cellStyle name="Cálculo 5 2 2 7 3 2" xfId="1979"/>
    <cellStyle name="Cálculo 5 2 2 7 4" xfId="1980"/>
    <cellStyle name="Cálculo 5 2 2 8" xfId="1981"/>
    <cellStyle name="Cálculo 5 2 2 8 2" xfId="1982"/>
    <cellStyle name="Cálculo 5 2 2 8 2 2" xfId="1983"/>
    <cellStyle name="Cálculo 5 2 2 8 3" xfId="1984"/>
    <cellStyle name="Cálculo 5 2 2 8 3 2" xfId="1985"/>
    <cellStyle name="Cálculo 5 2 2 8 4" xfId="1986"/>
    <cellStyle name="Cálculo 5 2 2 9" xfId="1987"/>
    <cellStyle name="Cálculo 5 2 2 9 2" xfId="1988"/>
    <cellStyle name="Cálculo 5 2 2 9 2 2" xfId="1989"/>
    <cellStyle name="Cálculo 5 2 2 9 3" xfId="1990"/>
    <cellStyle name="Cálculo 5 2 3" xfId="1991"/>
    <cellStyle name="Cálculo 5 2 3 10" xfId="1992"/>
    <cellStyle name="Cálculo 5 2 3 10 2" xfId="1993"/>
    <cellStyle name="Cálculo 5 2 3 11" xfId="1994"/>
    <cellStyle name="Cálculo 5 2 3 2" xfId="1995"/>
    <cellStyle name="Cálculo 5 2 3 2 10" xfId="1996"/>
    <cellStyle name="Cálculo 5 2 3 2 2" xfId="1997"/>
    <cellStyle name="Cálculo 5 2 3 2 2 2" xfId="1998"/>
    <cellStyle name="Cálculo 5 2 3 2 2 2 2" xfId="1999"/>
    <cellStyle name="Cálculo 5 2 3 2 2 3" xfId="2000"/>
    <cellStyle name="Cálculo 5 2 3 2 2 3 2" xfId="2001"/>
    <cellStyle name="Cálculo 5 2 3 2 2 4" xfId="2002"/>
    <cellStyle name="Cálculo 5 2 3 2 3" xfId="2003"/>
    <cellStyle name="Cálculo 5 2 3 2 3 2" xfId="2004"/>
    <cellStyle name="Cálculo 5 2 3 2 3 2 2" xfId="2005"/>
    <cellStyle name="Cálculo 5 2 3 2 3 3" xfId="2006"/>
    <cellStyle name="Cálculo 5 2 3 2 3 3 2" xfId="2007"/>
    <cellStyle name="Cálculo 5 2 3 2 3 4" xfId="2008"/>
    <cellStyle name="Cálculo 5 2 3 2 4" xfId="2009"/>
    <cellStyle name="Cálculo 5 2 3 2 4 2" xfId="2010"/>
    <cellStyle name="Cálculo 5 2 3 2 4 2 2" xfId="2011"/>
    <cellStyle name="Cálculo 5 2 3 2 4 3" xfId="2012"/>
    <cellStyle name="Cálculo 5 2 3 2 4 3 2" xfId="2013"/>
    <cellStyle name="Cálculo 5 2 3 2 4 4" xfId="2014"/>
    <cellStyle name="Cálculo 5 2 3 2 5" xfId="2015"/>
    <cellStyle name="Cálculo 5 2 3 2 5 2" xfId="2016"/>
    <cellStyle name="Cálculo 5 2 3 2 5 2 2" xfId="2017"/>
    <cellStyle name="Cálculo 5 2 3 2 5 3" xfId="2018"/>
    <cellStyle name="Cálculo 5 2 3 2 5 3 2" xfId="2019"/>
    <cellStyle name="Cálculo 5 2 3 2 5 4" xfId="2020"/>
    <cellStyle name="Cálculo 5 2 3 2 6" xfId="2021"/>
    <cellStyle name="Cálculo 5 2 3 2 6 2" xfId="2022"/>
    <cellStyle name="Cálculo 5 2 3 2 6 2 2" xfId="2023"/>
    <cellStyle name="Cálculo 5 2 3 2 6 3" xfId="2024"/>
    <cellStyle name="Cálculo 5 2 3 2 6 3 2" xfId="2025"/>
    <cellStyle name="Cálculo 5 2 3 2 6 4" xfId="2026"/>
    <cellStyle name="Cálculo 5 2 3 2 7" xfId="2027"/>
    <cellStyle name="Cálculo 5 2 3 2 7 2" xfId="2028"/>
    <cellStyle name="Cálculo 5 2 3 2 7 2 2" xfId="2029"/>
    <cellStyle name="Cálculo 5 2 3 2 7 3" xfId="2030"/>
    <cellStyle name="Cálculo 5 2 3 2 7 3 2" xfId="2031"/>
    <cellStyle name="Cálculo 5 2 3 2 7 4" xfId="2032"/>
    <cellStyle name="Cálculo 5 2 3 2 8" xfId="2033"/>
    <cellStyle name="Cálculo 5 2 3 2 8 2" xfId="2034"/>
    <cellStyle name="Cálculo 5 2 3 2 8 2 2" xfId="2035"/>
    <cellStyle name="Cálculo 5 2 3 2 8 3" xfId="2036"/>
    <cellStyle name="Cálculo 5 2 3 2 9" xfId="2037"/>
    <cellStyle name="Cálculo 5 2 3 2 9 2" xfId="2038"/>
    <cellStyle name="Cálculo 5 2 3 3" xfId="2039"/>
    <cellStyle name="Cálculo 5 2 3 3 2" xfId="2040"/>
    <cellStyle name="Cálculo 5 2 3 3 2 2" xfId="2041"/>
    <cellStyle name="Cálculo 5 2 3 3 3" xfId="2042"/>
    <cellStyle name="Cálculo 5 2 3 3 3 2" xfId="2043"/>
    <cellStyle name="Cálculo 5 2 3 3 4" xfId="2044"/>
    <cellStyle name="Cálculo 5 2 3 4" xfId="2045"/>
    <cellStyle name="Cálculo 5 2 3 4 2" xfId="2046"/>
    <cellStyle name="Cálculo 5 2 3 4 2 2" xfId="2047"/>
    <cellStyle name="Cálculo 5 2 3 4 3" xfId="2048"/>
    <cellStyle name="Cálculo 5 2 3 4 3 2" xfId="2049"/>
    <cellStyle name="Cálculo 5 2 3 4 4" xfId="2050"/>
    <cellStyle name="Cálculo 5 2 3 5" xfId="2051"/>
    <cellStyle name="Cálculo 5 2 3 5 2" xfId="2052"/>
    <cellStyle name="Cálculo 5 2 3 5 2 2" xfId="2053"/>
    <cellStyle name="Cálculo 5 2 3 5 3" xfId="2054"/>
    <cellStyle name="Cálculo 5 2 3 5 3 2" xfId="2055"/>
    <cellStyle name="Cálculo 5 2 3 5 4" xfId="2056"/>
    <cellStyle name="Cálculo 5 2 3 6" xfId="2057"/>
    <cellStyle name="Cálculo 5 2 3 6 2" xfId="2058"/>
    <cellStyle name="Cálculo 5 2 3 6 2 2" xfId="2059"/>
    <cellStyle name="Cálculo 5 2 3 6 3" xfId="2060"/>
    <cellStyle name="Cálculo 5 2 3 6 3 2" xfId="2061"/>
    <cellStyle name="Cálculo 5 2 3 6 4" xfId="2062"/>
    <cellStyle name="Cálculo 5 2 3 7" xfId="2063"/>
    <cellStyle name="Cálculo 5 2 3 7 2" xfId="2064"/>
    <cellStyle name="Cálculo 5 2 3 7 2 2" xfId="2065"/>
    <cellStyle name="Cálculo 5 2 3 7 3" xfId="2066"/>
    <cellStyle name="Cálculo 5 2 3 7 3 2" xfId="2067"/>
    <cellStyle name="Cálculo 5 2 3 7 4" xfId="2068"/>
    <cellStyle name="Cálculo 5 2 3 8" xfId="2069"/>
    <cellStyle name="Cálculo 5 2 3 8 2" xfId="2070"/>
    <cellStyle name="Cálculo 5 2 3 8 2 2" xfId="2071"/>
    <cellStyle name="Cálculo 5 2 3 8 3" xfId="2072"/>
    <cellStyle name="Cálculo 5 2 3 8 3 2" xfId="2073"/>
    <cellStyle name="Cálculo 5 2 3 8 4" xfId="2074"/>
    <cellStyle name="Cálculo 5 2 3 9" xfId="2075"/>
    <cellStyle name="Cálculo 5 2 3 9 2" xfId="2076"/>
    <cellStyle name="Cálculo 5 2 3 9 2 2" xfId="2077"/>
    <cellStyle name="Cálculo 5 2 3 9 3" xfId="2078"/>
    <cellStyle name="Cálculo 5 2 4" xfId="2079"/>
    <cellStyle name="Cálculo 5 2 4 10" xfId="2080"/>
    <cellStyle name="Cálculo 5 2 4 2" xfId="2081"/>
    <cellStyle name="Cálculo 5 2 4 2 2" xfId="2082"/>
    <cellStyle name="Cálculo 5 2 4 2 2 2" xfId="2083"/>
    <cellStyle name="Cálculo 5 2 4 2 3" xfId="2084"/>
    <cellStyle name="Cálculo 5 2 4 2 3 2" xfId="2085"/>
    <cellStyle name="Cálculo 5 2 4 2 4" xfId="2086"/>
    <cellStyle name="Cálculo 5 2 4 3" xfId="2087"/>
    <cellStyle name="Cálculo 5 2 4 3 2" xfId="2088"/>
    <cellStyle name="Cálculo 5 2 4 3 2 2" xfId="2089"/>
    <cellStyle name="Cálculo 5 2 4 3 3" xfId="2090"/>
    <cellStyle name="Cálculo 5 2 4 3 3 2" xfId="2091"/>
    <cellStyle name="Cálculo 5 2 4 3 4" xfId="2092"/>
    <cellStyle name="Cálculo 5 2 4 4" xfId="2093"/>
    <cellStyle name="Cálculo 5 2 4 4 2" xfId="2094"/>
    <cellStyle name="Cálculo 5 2 4 4 2 2" xfId="2095"/>
    <cellStyle name="Cálculo 5 2 4 4 3" xfId="2096"/>
    <cellStyle name="Cálculo 5 2 4 4 3 2" xfId="2097"/>
    <cellStyle name="Cálculo 5 2 4 4 4" xfId="2098"/>
    <cellStyle name="Cálculo 5 2 4 5" xfId="2099"/>
    <cellStyle name="Cálculo 5 2 4 5 2" xfId="2100"/>
    <cellStyle name="Cálculo 5 2 4 5 2 2" xfId="2101"/>
    <cellStyle name="Cálculo 5 2 4 5 3" xfId="2102"/>
    <cellStyle name="Cálculo 5 2 4 5 3 2" xfId="2103"/>
    <cellStyle name="Cálculo 5 2 4 5 4" xfId="2104"/>
    <cellStyle name="Cálculo 5 2 4 6" xfId="2105"/>
    <cellStyle name="Cálculo 5 2 4 6 2" xfId="2106"/>
    <cellStyle name="Cálculo 5 2 4 6 2 2" xfId="2107"/>
    <cellStyle name="Cálculo 5 2 4 6 3" xfId="2108"/>
    <cellStyle name="Cálculo 5 2 4 6 3 2" xfId="2109"/>
    <cellStyle name="Cálculo 5 2 4 6 4" xfId="2110"/>
    <cellStyle name="Cálculo 5 2 4 7" xfId="2111"/>
    <cellStyle name="Cálculo 5 2 4 7 2" xfId="2112"/>
    <cellStyle name="Cálculo 5 2 4 7 2 2" xfId="2113"/>
    <cellStyle name="Cálculo 5 2 4 7 3" xfId="2114"/>
    <cellStyle name="Cálculo 5 2 4 7 3 2" xfId="2115"/>
    <cellStyle name="Cálculo 5 2 4 7 4" xfId="2116"/>
    <cellStyle name="Cálculo 5 2 4 8" xfId="2117"/>
    <cellStyle name="Cálculo 5 2 4 8 2" xfId="2118"/>
    <cellStyle name="Cálculo 5 2 4 8 2 2" xfId="2119"/>
    <cellStyle name="Cálculo 5 2 4 8 3" xfId="2120"/>
    <cellStyle name="Cálculo 5 2 4 9" xfId="2121"/>
    <cellStyle name="Cálculo 5 2 4 9 2" xfId="2122"/>
    <cellStyle name="Cálculo 5 2 5" xfId="2123"/>
    <cellStyle name="Cálculo 5 2 5 2" xfId="2124"/>
    <cellStyle name="Cálculo 5 2 5 2 2" xfId="2125"/>
    <cellStyle name="Cálculo 5 2 5 3" xfId="2126"/>
    <cellStyle name="Cálculo 5 2 5 3 2" xfId="2127"/>
    <cellStyle name="Cálculo 5 2 5 4" xfId="2128"/>
    <cellStyle name="Cálculo 5 2 6" xfId="2129"/>
    <cellStyle name="Cálculo 5 2 6 2" xfId="2130"/>
    <cellStyle name="Cálculo 5 2 6 2 2" xfId="2131"/>
    <cellStyle name="Cálculo 5 2 6 3" xfId="2132"/>
    <cellStyle name="Cálculo 5 2 6 3 2" xfId="2133"/>
    <cellStyle name="Cálculo 5 2 6 4" xfId="2134"/>
    <cellStyle name="Cálculo 5 2 7" xfId="2135"/>
    <cellStyle name="Cálculo 5 2 7 2" xfId="2136"/>
    <cellStyle name="Cálculo 5 2 7 2 2" xfId="2137"/>
    <cellStyle name="Cálculo 5 2 7 3" xfId="2138"/>
    <cellStyle name="Cálculo 5 2 7 3 2" xfId="2139"/>
    <cellStyle name="Cálculo 5 2 7 4" xfId="2140"/>
    <cellStyle name="Cálculo 5 2 8" xfId="2141"/>
    <cellStyle name="Cálculo 5 2 8 2" xfId="2142"/>
    <cellStyle name="Cálculo 5 2 8 2 2" xfId="2143"/>
    <cellStyle name="Cálculo 5 2 8 3" xfId="2144"/>
    <cellStyle name="Cálculo 5 2 8 3 2" xfId="2145"/>
    <cellStyle name="Cálculo 5 2 8 4" xfId="2146"/>
    <cellStyle name="Cálculo 5 2 9" xfId="2147"/>
    <cellStyle name="Cálculo 5 2 9 2" xfId="2148"/>
    <cellStyle name="Cálculo 5 2 9 2 2" xfId="2149"/>
    <cellStyle name="Cálculo 5 2 9 3" xfId="2150"/>
    <cellStyle name="Cálculo 5 2 9 3 2" xfId="2151"/>
    <cellStyle name="Cálculo 5 2 9 4" xfId="2152"/>
    <cellStyle name="Cálculo 5 3" xfId="2153"/>
    <cellStyle name="Cálculo 5 3 10" xfId="2154"/>
    <cellStyle name="Cálculo 5 3 10 2" xfId="2155"/>
    <cellStyle name="Cálculo 5 3 11" xfId="2156"/>
    <cellStyle name="Cálculo 5 3 2" xfId="2157"/>
    <cellStyle name="Cálculo 5 3 2 10" xfId="2158"/>
    <cellStyle name="Cálculo 5 3 2 2" xfId="2159"/>
    <cellStyle name="Cálculo 5 3 2 2 2" xfId="2160"/>
    <cellStyle name="Cálculo 5 3 2 2 2 2" xfId="2161"/>
    <cellStyle name="Cálculo 5 3 2 2 3" xfId="2162"/>
    <cellStyle name="Cálculo 5 3 2 2 3 2" xfId="2163"/>
    <cellStyle name="Cálculo 5 3 2 2 4" xfId="2164"/>
    <cellStyle name="Cálculo 5 3 2 3" xfId="2165"/>
    <cellStyle name="Cálculo 5 3 2 3 2" xfId="2166"/>
    <cellStyle name="Cálculo 5 3 2 3 2 2" xfId="2167"/>
    <cellStyle name="Cálculo 5 3 2 3 3" xfId="2168"/>
    <cellStyle name="Cálculo 5 3 2 3 3 2" xfId="2169"/>
    <cellStyle name="Cálculo 5 3 2 3 4" xfId="2170"/>
    <cellStyle name="Cálculo 5 3 2 4" xfId="2171"/>
    <cellStyle name="Cálculo 5 3 2 4 2" xfId="2172"/>
    <cellStyle name="Cálculo 5 3 2 4 2 2" xfId="2173"/>
    <cellStyle name="Cálculo 5 3 2 4 3" xfId="2174"/>
    <cellStyle name="Cálculo 5 3 2 4 3 2" xfId="2175"/>
    <cellStyle name="Cálculo 5 3 2 4 4" xfId="2176"/>
    <cellStyle name="Cálculo 5 3 2 5" xfId="2177"/>
    <cellStyle name="Cálculo 5 3 2 5 2" xfId="2178"/>
    <cellStyle name="Cálculo 5 3 2 5 2 2" xfId="2179"/>
    <cellStyle name="Cálculo 5 3 2 5 3" xfId="2180"/>
    <cellStyle name="Cálculo 5 3 2 5 3 2" xfId="2181"/>
    <cellStyle name="Cálculo 5 3 2 5 4" xfId="2182"/>
    <cellStyle name="Cálculo 5 3 2 6" xfId="2183"/>
    <cellStyle name="Cálculo 5 3 2 6 2" xfId="2184"/>
    <cellStyle name="Cálculo 5 3 2 6 2 2" xfId="2185"/>
    <cellStyle name="Cálculo 5 3 2 6 3" xfId="2186"/>
    <cellStyle name="Cálculo 5 3 2 6 3 2" xfId="2187"/>
    <cellStyle name="Cálculo 5 3 2 6 4" xfId="2188"/>
    <cellStyle name="Cálculo 5 3 2 7" xfId="2189"/>
    <cellStyle name="Cálculo 5 3 2 7 2" xfId="2190"/>
    <cellStyle name="Cálculo 5 3 2 7 2 2" xfId="2191"/>
    <cellStyle name="Cálculo 5 3 2 7 3" xfId="2192"/>
    <cellStyle name="Cálculo 5 3 2 7 3 2" xfId="2193"/>
    <cellStyle name="Cálculo 5 3 2 7 4" xfId="2194"/>
    <cellStyle name="Cálculo 5 3 2 8" xfId="2195"/>
    <cellStyle name="Cálculo 5 3 2 8 2" xfId="2196"/>
    <cellStyle name="Cálculo 5 3 2 8 2 2" xfId="2197"/>
    <cellStyle name="Cálculo 5 3 2 8 3" xfId="2198"/>
    <cellStyle name="Cálculo 5 3 2 9" xfId="2199"/>
    <cellStyle name="Cálculo 5 3 2 9 2" xfId="2200"/>
    <cellStyle name="Cálculo 5 3 3" xfId="2201"/>
    <cellStyle name="Cálculo 5 3 3 2" xfId="2202"/>
    <cellStyle name="Cálculo 5 3 3 2 2" xfId="2203"/>
    <cellStyle name="Cálculo 5 3 3 3" xfId="2204"/>
    <cellStyle name="Cálculo 5 3 3 3 2" xfId="2205"/>
    <cellStyle name="Cálculo 5 3 3 4" xfId="2206"/>
    <cellStyle name="Cálculo 5 3 4" xfId="2207"/>
    <cellStyle name="Cálculo 5 3 4 2" xfId="2208"/>
    <cellStyle name="Cálculo 5 3 4 2 2" xfId="2209"/>
    <cellStyle name="Cálculo 5 3 4 3" xfId="2210"/>
    <cellStyle name="Cálculo 5 3 4 3 2" xfId="2211"/>
    <cellStyle name="Cálculo 5 3 4 4" xfId="2212"/>
    <cellStyle name="Cálculo 5 3 5" xfId="2213"/>
    <cellStyle name="Cálculo 5 3 5 2" xfId="2214"/>
    <cellStyle name="Cálculo 5 3 5 2 2" xfId="2215"/>
    <cellStyle name="Cálculo 5 3 5 3" xfId="2216"/>
    <cellStyle name="Cálculo 5 3 5 3 2" xfId="2217"/>
    <cellStyle name="Cálculo 5 3 5 4" xfId="2218"/>
    <cellStyle name="Cálculo 5 3 6" xfId="2219"/>
    <cellStyle name="Cálculo 5 3 6 2" xfId="2220"/>
    <cellStyle name="Cálculo 5 3 6 2 2" xfId="2221"/>
    <cellStyle name="Cálculo 5 3 6 3" xfId="2222"/>
    <cellStyle name="Cálculo 5 3 6 3 2" xfId="2223"/>
    <cellStyle name="Cálculo 5 3 6 4" xfId="2224"/>
    <cellStyle name="Cálculo 5 3 7" xfId="2225"/>
    <cellStyle name="Cálculo 5 3 7 2" xfId="2226"/>
    <cellStyle name="Cálculo 5 3 7 2 2" xfId="2227"/>
    <cellStyle name="Cálculo 5 3 7 3" xfId="2228"/>
    <cellStyle name="Cálculo 5 3 7 3 2" xfId="2229"/>
    <cellStyle name="Cálculo 5 3 7 4" xfId="2230"/>
    <cellStyle name="Cálculo 5 3 8" xfId="2231"/>
    <cellStyle name="Cálculo 5 3 8 2" xfId="2232"/>
    <cellStyle name="Cálculo 5 3 8 2 2" xfId="2233"/>
    <cellStyle name="Cálculo 5 3 8 3" xfId="2234"/>
    <cellStyle name="Cálculo 5 3 8 3 2" xfId="2235"/>
    <cellStyle name="Cálculo 5 3 8 4" xfId="2236"/>
    <cellStyle name="Cálculo 5 3 9" xfId="2237"/>
    <cellStyle name="Cálculo 5 3 9 2" xfId="2238"/>
    <cellStyle name="Cálculo 5 3 9 2 2" xfId="2239"/>
    <cellStyle name="Cálculo 5 3 9 3" xfId="2240"/>
    <cellStyle name="Cálculo 5 4" xfId="2241"/>
    <cellStyle name="Cálculo 5 4 10" xfId="2242"/>
    <cellStyle name="Cálculo 5 4 10 2" xfId="2243"/>
    <cellStyle name="Cálculo 5 4 11" xfId="2244"/>
    <cellStyle name="Cálculo 5 4 2" xfId="2245"/>
    <cellStyle name="Cálculo 5 4 2 10" xfId="2246"/>
    <cellStyle name="Cálculo 5 4 2 2" xfId="2247"/>
    <cellStyle name="Cálculo 5 4 2 2 2" xfId="2248"/>
    <cellStyle name="Cálculo 5 4 2 2 2 2" xfId="2249"/>
    <cellStyle name="Cálculo 5 4 2 2 3" xfId="2250"/>
    <cellStyle name="Cálculo 5 4 2 2 3 2" xfId="2251"/>
    <cellStyle name="Cálculo 5 4 2 2 4" xfId="2252"/>
    <cellStyle name="Cálculo 5 4 2 3" xfId="2253"/>
    <cellStyle name="Cálculo 5 4 2 3 2" xfId="2254"/>
    <cellStyle name="Cálculo 5 4 2 3 2 2" xfId="2255"/>
    <cellStyle name="Cálculo 5 4 2 3 3" xfId="2256"/>
    <cellStyle name="Cálculo 5 4 2 3 3 2" xfId="2257"/>
    <cellStyle name="Cálculo 5 4 2 3 4" xfId="2258"/>
    <cellStyle name="Cálculo 5 4 2 4" xfId="2259"/>
    <cellStyle name="Cálculo 5 4 2 4 2" xfId="2260"/>
    <cellStyle name="Cálculo 5 4 2 4 2 2" xfId="2261"/>
    <cellStyle name="Cálculo 5 4 2 4 3" xfId="2262"/>
    <cellStyle name="Cálculo 5 4 2 4 3 2" xfId="2263"/>
    <cellStyle name="Cálculo 5 4 2 4 4" xfId="2264"/>
    <cellStyle name="Cálculo 5 4 2 5" xfId="2265"/>
    <cellStyle name="Cálculo 5 4 2 5 2" xfId="2266"/>
    <cellStyle name="Cálculo 5 4 2 5 2 2" xfId="2267"/>
    <cellStyle name="Cálculo 5 4 2 5 3" xfId="2268"/>
    <cellStyle name="Cálculo 5 4 2 5 3 2" xfId="2269"/>
    <cellStyle name="Cálculo 5 4 2 5 4" xfId="2270"/>
    <cellStyle name="Cálculo 5 4 2 6" xfId="2271"/>
    <cellStyle name="Cálculo 5 4 2 6 2" xfId="2272"/>
    <cellStyle name="Cálculo 5 4 2 6 2 2" xfId="2273"/>
    <cellStyle name="Cálculo 5 4 2 6 3" xfId="2274"/>
    <cellStyle name="Cálculo 5 4 2 6 3 2" xfId="2275"/>
    <cellStyle name="Cálculo 5 4 2 6 4" xfId="2276"/>
    <cellStyle name="Cálculo 5 4 2 7" xfId="2277"/>
    <cellStyle name="Cálculo 5 4 2 7 2" xfId="2278"/>
    <cellStyle name="Cálculo 5 4 2 7 2 2" xfId="2279"/>
    <cellStyle name="Cálculo 5 4 2 7 3" xfId="2280"/>
    <cellStyle name="Cálculo 5 4 2 7 3 2" xfId="2281"/>
    <cellStyle name="Cálculo 5 4 2 7 4" xfId="2282"/>
    <cellStyle name="Cálculo 5 4 2 8" xfId="2283"/>
    <cellStyle name="Cálculo 5 4 2 8 2" xfId="2284"/>
    <cellStyle name="Cálculo 5 4 2 8 2 2" xfId="2285"/>
    <cellStyle name="Cálculo 5 4 2 8 3" xfId="2286"/>
    <cellStyle name="Cálculo 5 4 2 9" xfId="2287"/>
    <cellStyle name="Cálculo 5 4 2 9 2" xfId="2288"/>
    <cellStyle name="Cálculo 5 4 3" xfId="2289"/>
    <cellStyle name="Cálculo 5 4 3 2" xfId="2290"/>
    <cellStyle name="Cálculo 5 4 3 2 2" xfId="2291"/>
    <cellStyle name="Cálculo 5 4 3 3" xfId="2292"/>
    <cellStyle name="Cálculo 5 4 3 3 2" xfId="2293"/>
    <cellStyle name="Cálculo 5 4 3 4" xfId="2294"/>
    <cellStyle name="Cálculo 5 4 4" xfId="2295"/>
    <cellStyle name="Cálculo 5 4 4 2" xfId="2296"/>
    <cellStyle name="Cálculo 5 4 4 2 2" xfId="2297"/>
    <cellStyle name="Cálculo 5 4 4 3" xfId="2298"/>
    <cellStyle name="Cálculo 5 4 4 3 2" xfId="2299"/>
    <cellStyle name="Cálculo 5 4 4 4" xfId="2300"/>
    <cellStyle name="Cálculo 5 4 5" xfId="2301"/>
    <cellStyle name="Cálculo 5 4 5 2" xfId="2302"/>
    <cellStyle name="Cálculo 5 4 5 2 2" xfId="2303"/>
    <cellStyle name="Cálculo 5 4 5 3" xfId="2304"/>
    <cellStyle name="Cálculo 5 4 5 3 2" xfId="2305"/>
    <cellStyle name="Cálculo 5 4 5 4" xfId="2306"/>
    <cellStyle name="Cálculo 5 4 6" xfId="2307"/>
    <cellStyle name="Cálculo 5 4 6 2" xfId="2308"/>
    <cellStyle name="Cálculo 5 4 6 2 2" xfId="2309"/>
    <cellStyle name="Cálculo 5 4 6 3" xfId="2310"/>
    <cellStyle name="Cálculo 5 4 6 3 2" xfId="2311"/>
    <cellStyle name="Cálculo 5 4 6 4" xfId="2312"/>
    <cellStyle name="Cálculo 5 4 7" xfId="2313"/>
    <cellStyle name="Cálculo 5 4 7 2" xfId="2314"/>
    <cellStyle name="Cálculo 5 4 7 2 2" xfId="2315"/>
    <cellStyle name="Cálculo 5 4 7 3" xfId="2316"/>
    <cellStyle name="Cálculo 5 4 7 3 2" xfId="2317"/>
    <cellStyle name="Cálculo 5 4 7 4" xfId="2318"/>
    <cellStyle name="Cálculo 5 4 8" xfId="2319"/>
    <cellStyle name="Cálculo 5 4 8 2" xfId="2320"/>
    <cellStyle name="Cálculo 5 4 8 2 2" xfId="2321"/>
    <cellStyle name="Cálculo 5 4 8 3" xfId="2322"/>
    <cellStyle name="Cálculo 5 4 8 3 2" xfId="2323"/>
    <cellStyle name="Cálculo 5 4 8 4" xfId="2324"/>
    <cellStyle name="Cálculo 5 4 9" xfId="2325"/>
    <cellStyle name="Cálculo 5 4 9 2" xfId="2326"/>
    <cellStyle name="Cálculo 5 4 9 2 2" xfId="2327"/>
    <cellStyle name="Cálculo 5 4 9 3" xfId="2328"/>
    <cellStyle name="Cálculo 5 5" xfId="2329"/>
    <cellStyle name="Cálculo 5 5 10" xfId="2330"/>
    <cellStyle name="Cálculo 5 5 2" xfId="2331"/>
    <cellStyle name="Cálculo 5 5 2 2" xfId="2332"/>
    <cellStyle name="Cálculo 5 5 2 2 2" xfId="2333"/>
    <cellStyle name="Cálculo 5 5 2 3" xfId="2334"/>
    <cellStyle name="Cálculo 5 5 2 3 2" xfId="2335"/>
    <cellStyle name="Cálculo 5 5 2 4" xfId="2336"/>
    <cellStyle name="Cálculo 5 5 3" xfId="2337"/>
    <cellStyle name="Cálculo 5 5 3 2" xfId="2338"/>
    <cellStyle name="Cálculo 5 5 3 2 2" xfId="2339"/>
    <cellStyle name="Cálculo 5 5 3 3" xfId="2340"/>
    <cellStyle name="Cálculo 5 5 3 3 2" xfId="2341"/>
    <cellStyle name="Cálculo 5 5 3 4" xfId="2342"/>
    <cellStyle name="Cálculo 5 5 4" xfId="2343"/>
    <cellStyle name="Cálculo 5 5 4 2" xfId="2344"/>
    <cellStyle name="Cálculo 5 5 4 2 2" xfId="2345"/>
    <cellStyle name="Cálculo 5 5 4 3" xfId="2346"/>
    <cellStyle name="Cálculo 5 5 4 3 2" xfId="2347"/>
    <cellStyle name="Cálculo 5 5 4 4" xfId="2348"/>
    <cellStyle name="Cálculo 5 5 5" xfId="2349"/>
    <cellStyle name="Cálculo 5 5 5 2" xfId="2350"/>
    <cellStyle name="Cálculo 5 5 5 2 2" xfId="2351"/>
    <cellStyle name="Cálculo 5 5 5 3" xfId="2352"/>
    <cellStyle name="Cálculo 5 5 5 3 2" xfId="2353"/>
    <cellStyle name="Cálculo 5 5 5 4" xfId="2354"/>
    <cellStyle name="Cálculo 5 5 6" xfId="2355"/>
    <cellStyle name="Cálculo 5 5 6 2" xfId="2356"/>
    <cellStyle name="Cálculo 5 5 6 2 2" xfId="2357"/>
    <cellStyle name="Cálculo 5 5 6 3" xfId="2358"/>
    <cellStyle name="Cálculo 5 5 6 3 2" xfId="2359"/>
    <cellStyle name="Cálculo 5 5 6 4" xfId="2360"/>
    <cellStyle name="Cálculo 5 5 7" xfId="2361"/>
    <cellStyle name="Cálculo 5 5 7 2" xfId="2362"/>
    <cellStyle name="Cálculo 5 5 7 2 2" xfId="2363"/>
    <cellStyle name="Cálculo 5 5 7 3" xfId="2364"/>
    <cellStyle name="Cálculo 5 5 7 3 2" xfId="2365"/>
    <cellStyle name="Cálculo 5 5 7 4" xfId="2366"/>
    <cellStyle name="Cálculo 5 5 8" xfId="2367"/>
    <cellStyle name="Cálculo 5 5 8 2" xfId="2368"/>
    <cellStyle name="Cálculo 5 5 8 2 2" xfId="2369"/>
    <cellStyle name="Cálculo 5 5 8 3" xfId="2370"/>
    <cellStyle name="Cálculo 5 5 9" xfId="2371"/>
    <cellStyle name="Cálculo 5 5 9 2" xfId="2372"/>
    <cellStyle name="Cálculo 5 6" xfId="2373"/>
    <cellStyle name="Cálculo 5 6 2" xfId="2374"/>
    <cellStyle name="Cálculo 5 6 2 2" xfId="2375"/>
    <cellStyle name="Cálculo 5 6 3" xfId="2376"/>
    <cellStyle name="Cálculo 5 6 3 2" xfId="2377"/>
    <cellStyle name="Cálculo 5 6 4" xfId="2378"/>
    <cellStyle name="Cálculo 5 7" xfId="2379"/>
    <cellStyle name="Cálculo 5 7 2" xfId="2380"/>
    <cellStyle name="Cálculo 5 7 2 2" xfId="2381"/>
    <cellStyle name="Cálculo 5 7 3" xfId="2382"/>
    <cellStyle name="Cálculo 5 7 3 2" xfId="2383"/>
    <cellStyle name="Cálculo 5 7 4" xfId="2384"/>
    <cellStyle name="Cálculo 5 8" xfId="2385"/>
    <cellStyle name="Cálculo 5 8 2" xfId="2386"/>
    <cellStyle name="Cálculo 5 8 2 2" xfId="2387"/>
    <cellStyle name="Cálculo 5 8 3" xfId="2388"/>
    <cellStyle name="Cálculo 5 8 3 2" xfId="2389"/>
    <cellStyle name="Cálculo 5 8 4" xfId="2390"/>
    <cellStyle name="Cálculo 5 9" xfId="2391"/>
    <cellStyle name="Cálculo 5 9 2" xfId="2392"/>
    <cellStyle name="Cálculo 5 9 2 2" xfId="2393"/>
    <cellStyle name="Cálculo 5 9 3" xfId="2394"/>
    <cellStyle name="Cálculo 5 9 3 2" xfId="2395"/>
    <cellStyle name="Cálculo 5 9 4" xfId="2396"/>
    <cellStyle name="Celda de comprobación 2" xfId="2397"/>
    <cellStyle name="Celda de comprobación 2 2" xfId="2398"/>
    <cellStyle name="Celda de comprobación 2 2 2" xfId="2399"/>
    <cellStyle name="Celda de comprobación 2 3" xfId="2400"/>
    <cellStyle name="Celda de comprobación 3" xfId="2401"/>
    <cellStyle name="Celda de comprobación 3 2" xfId="2402"/>
    <cellStyle name="Celda de comprobación 4" xfId="2403"/>
    <cellStyle name="Celda de comprobación 5" xfId="2404"/>
    <cellStyle name="Celda vinculada 2" xfId="2405"/>
    <cellStyle name="Celda vinculada 2 2" xfId="2406"/>
    <cellStyle name="Celda vinculada 2 2 2" xfId="2407"/>
    <cellStyle name="Celda vinculada 2 3" xfId="2408"/>
    <cellStyle name="Celda vinculada 2 4" xfId="2409"/>
    <cellStyle name="Celda vinculada 3" xfId="2410"/>
    <cellStyle name="Celda vinculada 3 2" xfId="2411"/>
    <cellStyle name="Celda vinculada 3 2 2" xfId="2412"/>
    <cellStyle name="Celda vinculada 3 3" xfId="2413"/>
    <cellStyle name="Celda vinculada 4" xfId="2414"/>
    <cellStyle name="Celda vinculada 5" xfId="2415"/>
    <cellStyle name="clsAltData" xfId="2416"/>
    <cellStyle name="clsColumnHeader" xfId="2417"/>
    <cellStyle name="clsData" xfId="2418"/>
    <cellStyle name="clsDefault_f15653cb-6dc5-4af0-b1bd-0329b339bef0(1)" xfId="2419"/>
    <cellStyle name="Comma 2" xfId="2420"/>
    <cellStyle name="Comma 2 2" xfId="14157"/>
    <cellStyle name="Comma0" xfId="2421"/>
    <cellStyle name="Currency0" xfId="2422"/>
    <cellStyle name="Date" xfId="2423"/>
    <cellStyle name="Encabezado 4 2" xfId="2424"/>
    <cellStyle name="Encabezado 4 2 2" xfId="2425"/>
    <cellStyle name="Encabezado 4 2 3" xfId="2426"/>
    <cellStyle name="Encabezado 4 2 4" xfId="2427"/>
    <cellStyle name="Encabezado 4 3" xfId="2428"/>
    <cellStyle name="Encabezado 4 3 2" xfId="2429"/>
    <cellStyle name="Encabezado 4 3 2 2" xfId="2430"/>
    <cellStyle name="Encabezado 4 3 3" xfId="2431"/>
    <cellStyle name="Encabezado 4 4" xfId="2432"/>
    <cellStyle name="Encabezado 4 5" xfId="2433"/>
    <cellStyle name="Énfasis1 2" xfId="2434"/>
    <cellStyle name="Énfasis1 2 2" xfId="2435"/>
    <cellStyle name="Énfasis1 2 2 2" xfId="2436"/>
    <cellStyle name="Énfasis1 2 2 3" xfId="2437"/>
    <cellStyle name="Énfasis1 2 3" xfId="2438"/>
    <cellStyle name="Énfasis1 2 4" xfId="2439"/>
    <cellStyle name="Énfasis1 3" xfId="2440"/>
    <cellStyle name="Énfasis1 3 2" xfId="2441"/>
    <cellStyle name="Énfasis1 3 2 2" xfId="2442"/>
    <cellStyle name="Énfasis1 3 3" xfId="2443"/>
    <cellStyle name="Énfasis1 4" xfId="2444"/>
    <cellStyle name="Énfasis1 4 2" xfId="2445"/>
    <cellStyle name="Énfasis1 4 3" xfId="2446"/>
    <cellStyle name="Énfasis1 5" xfId="2447"/>
    <cellStyle name="Énfasis2 2" xfId="2448"/>
    <cellStyle name="Énfasis2 2 2" xfId="2449"/>
    <cellStyle name="Énfasis2 2 2 2" xfId="2450"/>
    <cellStyle name="Énfasis2 2 3" xfId="2451"/>
    <cellStyle name="Énfasis2 2 4" xfId="2452"/>
    <cellStyle name="Énfasis2 3" xfId="2453"/>
    <cellStyle name="Énfasis2 3 2" xfId="2454"/>
    <cellStyle name="Énfasis2 3 2 2" xfId="2455"/>
    <cellStyle name="Énfasis2 3 3" xfId="2456"/>
    <cellStyle name="Énfasis2 4" xfId="2457"/>
    <cellStyle name="Énfasis2 5" xfId="2458"/>
    <cellStyle name="Énfasis3 2" xfId="2459"/>
    <cellStyle name="Énfasis3 2 2" xfId="2460"/>
    <cellStyle name="Énfasis3 2 2 2" xfId="2461"/>
    <cellStyle name="Énfasis3 2 3" xfId="2462"/>
    <cellStyle name="Énfasis3 2 4" xfId="2463"/>
    <cellStyle name="Énfasis3 3" xfId="2464"/>
    <cellStyle name="Énfasis3 3 2" xfId="2465"/>
    <cellStyle name="Énfasis3 3 2 2" xfId="2466"/>
    <cellStyle name="Énfasis3 3 3" xfId="2467"/>
    <cellStyle name="Énfasis3 4" xfId="2468"/>
    <cellStyle name="Énfasis3 5" xfId="2469"/>
    <cellStyle name="Énfasis4 2" xfId="2470"/>
    <cellStyle name="Énfasis4 2 2" xfId="2471"/>
    <cellStyle name="Énfasis4 2 3" xfId="2472"/>
    <cellStyle name="Énfasis4 2 4" xfId="2473"/>
    <cellStyle name="Énfasis4 3" xfId="2474"/>
    <cellStyle name="Énfasis4 3 2" xfId="2475"/>
    <cellStyle name="Énfasis4 3 2 2" xfId="2476"/>
    <cellStyle name="Énfasis4 3 3" xfId="2477"/>
    <cellStyle name="Énfasis4 4" xfId="2478"/>
    <cellStyle name="Énfasis4 5" xfId="2479"/>
    <cellStyle name="Énfasis5 2" xfId="2480"/>
    <cellStyle name="Énfasis5 2 2" xfId="2481"/>
    <cellStyle name="Énfasis5 2 2 2" xfId="2482"/>
    <cellStyle name="Énfasis5 2 3" xfId="2483"/>
    <cellStyle name="Énfasis5 3" xfId="2484"/>
    <cellStyle name="Énfasis5 3 2" xfId="2485"/>
    <cellStyle name="Énfasis5 4" xfId="2486"/>
    <cellStyle name="Énfasis5 5" xfId="2487"/>
    <cellStyle name="Énfasis6 2" xfId="2488"/>
    <cellStyle name="Énfasis6 2 2" xfId="2489"/>
    <cellStyle name="Énfasis6 2 2 2" xfId="2490"/>
    <cellStyle name="Énfasis6 2 3" xfId="2491"/>
    <cellStyle name="Énfasis6 2 4" xfId="2492"/>
    <cellStyle name="Énfasis6 3" xfId="2493"/>
    <cellStyle name="Énfasis6 3 2" xfId="2494"/>
    <cellStyle name="Énfasis6 3 2 2" xfId="2495"/>
    <cellStyle name="Énfasis6 3 3" xfId="2496"/>
    <cellStyle name="Énfasis6 4" xfId="2497"/>
    <cellStyle name="Énfasis6 5" xfId="2498"/>
    <cellStyle name="Entrada 2" xfId="2499"/>
    <cellStyle name="Entrada 2 10" xfId="2500"/>
    <cellStyle name="Entrada 2 10 2" xfId="2501"/>
    <cellStyle name="Entrada 2 10 2 2" xfId="2502"/>
    <cellStyle name="Entrada 2 10 3" xfId="2503"/>
    <cellStyle name="Entrada 2 10 3 2" xfId="2504"/>
    <cellStyle name="Entrada 2 10 4" xfId="2505"/>
    <cellStyle name="Entrada 2 11" xfId="2506"/>
    <cellStyle name="Entrada 2 11 2" xfId="2507"/>
    <cellStyle name="Entrada 2 11 2 2" xfId="2508"/>
    <cellStyle name="Entrada 2 11 3" xfId="2509"/>
    <cellStyle name="Entrada 2 11 3 2" xfId="2510"/>
    <cellStyle name="Entrada 2 11 4" xfId="2511"/>
    <cellStyle name="Entrada 2 12" xfId="2512"/>
    <cellStyle name="Entrada 2 12 2" xfId="2513"/>
    <cellStyle name="Entrada 2 12 2 2" xfId="2514"/>
    <cellStyle name="Entrada 2 12 3" xfId="2515"/>
    <cellStyle name="Entrada 2 13" xfId="2516"/>
    <cellStyle name="Entrada 2 13 2" xfId="2517"/>
    <cellStyle name="Entrada 2 14" xfId="2518"/>
    <cellStyle name="Entrada 2 15" xfId="2519"/>
    <cellStyle name="Entrada 2 15 2" xfId="2520"/>
    <cellStyle name="Entrada 2 16" xfId="2521"/>
    <cellStyle name="Entrada 2 17" xfId="2522"/>
    <cellStyle name="Entrada 2 2" xfId="2523"/>
    <cellStyle name="Entrada 2 2 10" xfId="2524"/>
    <cellStyle name="Entrada 2 2 10 2" xfId="2525"/>
    <cellStyle name="Entrada 2 2 10 2 2" xfId="2526"/>
    <cellStyle name="Entrada 2 2 10 3" xfId="2527"/>
    <cellStyle name="Entrada 2 2 10 3 2" xfId="2528"/>
    <cellStyle name="Entrada 2 2 10 4" xfId="2529"/>
    <cellStyle name="Entrada 2 2 11" xfId="2530"/>
    <cellStyle name="Entrada 2 2 11 2" xfId="2531"/>
    <cellStyle name="Entrada 2 2 11 2 2" xfId="2532"/>
    <cellStyle name="Entrada 2 2 11 3" xfId="2533"/>
    <cellStyle name="Entrada 2 2 12" xfId="2534"/>
    <cellStyle name="Entrada 2 2 12 2" xfId="2535"/>
    <cellStyle name="Entrada 2 2 13" xfId="2536"/>
    <cellStyle name="Entrada 2 2 2" xfId="2537"/>
    <cellStyle name="Entrada 2 2 2 10" xfId="2538"/>
    <cellStyle name="Entrada 2 2 2 10 2" xfId="2539"/>
    <cellStyle name="Entrada 2 2 2 11" xfId="2540"/>
    <cellStyle name="Entrada 2 2 2 2" xfId="2541"/>
    <cellStyle name="Entrada 2 2 2 2 10" xfId="2542"/>
    <cellStyle name="Entrada 2 2 2 2 2" xfId="2543"/>
    <cellStyle name="Entrada 2 2 2 2 2 2" xfId="2544"/>
    <cellStyle name="Entrada 2 2 2 2 2 2 2" xfId="2545"/>
    <cellStyle name="Entrada 2 2 2 2 2 3" xfId="2546"/>
    <cellStyle name="Entrada 2 2 2 2 2 3 2" xfId="2547"/>
    <cellStyle name="Entrada 2 2 2 2 2 4" xfId="2548"/>
    <cellStyle name="Entrada 2 2 2 2 3" xfId="2549"/>
    <cellStyle name="Entrada 2 2 2 2 3 2" xfId="2550"/>
    <cellStyle name="Entrada 2 2 2 2 3 2 2" xfId="2551"/>
    <cellStyle name="Entrada 2 2 2 2 3 3" xfId="2552"/>
    <cellStyle name="Entrada 2 2 2 2 3 3 2" xfId="2553"/>
    <cellStyle name="Entrada 2 2 2 2 3 4" xfId="2554"/>
    <cellStyle name="Entrada 2 2 2 2 4" xfId="2555"/>
    <cellStyle name="Entrada 2 2 2 2 4 2" xfId="2556"/>
    <cellStyle name="Entrada 2 2 2 2 4 2 2" xfId="2557"/>
    <cellStyle name="Entrada 2 2 2 2 4 3" xfId="2558"/>
    <cellStyle name="Entrada 2 2 2 2 4 3 2" xfId="2559"/>
    <cellStyle name="Entrada 2 2 2 2 4 4" xfId="2560"/>
    <cellStyle name="Entrada 2 2 2 2 5" xfId="2561"/>
    <cellStyle name="Entrada 2 2 2 2 5 2" xfId="2562"/>
    <cellStyle name="Entrada 2 2 2 2 5 2 2" xfId="2563"/>
    <cellStyle name="Entrada 2 2 2 2 5 3" xfId="2564"/>
    <cellStyle name="Entrada 2 2 2 2 5 3 2" xfId="2565"/>
    <cellStyle name="Entrada 2 2 2 2 5 4" xfId="2566"/>
    <cellStyle name="Entrada 2 2 2 2 6" xfId="2567"/>
    <cellStyle name="Entrada 2 2 2 2 6 2" xfId="2568"/>
    <cellStyle name="Entrada 2 2 2 2 6 2 2" xfId="2569"/>
    <cellStyle name="Entrada 2 2 2 2 6 3" xfId="2570"/>
    <cellStyle name="Entrada 2 2 2 2 6 3 2" xfId="2571"/>
    <cellStyle name="Entrada 2 2 2 2 6 4" xfId="2572"/>
    <cellStyle name="Entrada 2 2 2 2 7" xfId="2573"/>
    <cellStyle name="Entrada 2 2 2 2 7 2" xfId="2574"/>
    <cellStyle name="Entrada 2 2 2 2 7 2 2" xfId="2575"/>
    <cellStyle name="Entrada 2 2 2 2 7 3" xfId="2576"/>
    <cellStyle name="Entrada 2 2 2 2 7 3 2" xfId="2577"/>
    <cellStyle name="Entrada 2 2 2 2 7 4" xfId="2578"/>
    <cellStyle name="Entrada 2 2 2 2 8" xfId="2579"/>
    <cellStyle name="Entrada 2 2 2 2 8 2" xfId="2580"/>
    <cellStyle name="Entrada 2 2 2 2 8 2 2" xfId="2581"/>
    <cellStyle name="Entrada 2 2 2 2 8 3" xfId="2582"/>
    <cellStyle name="Entrada 2 2 2 2 9" xfId="2583"/>
    <cellStyle name="Entrada 2 2 2 2 9 2" xfId="2584"/>
    <cellStyle name="Entrada 2 2 2 3" xfId="2585"/>
    <cellStyle name="Entrada 2 2 2 3 2" xfId="2586"/>
    <cellStyle name="Entrada 2 2 2 3 2 2" xfId="2587"/>
    <cellStyle name="Entrada 2 2 2 3 3" xfId="2588"/>
    <cellStyle name="Entrada 2 2 2 3 3 2" xfId="2589"/>
    <cellStyle name="Entrada 2 2 2 3 4" xfId="2590"/>
    <cellStyle name="Entrada 2 2 2 4" xfId="2591"/>
    <cellStyle name="Entrada 2 2 2 4 2" xfId="2592"/>
    <cellStyle name="Entrada 2 2 2 4 2 2" xfId="2593"/>
    <cellStyle name="Entrada 2 2 2 4 3" xfId="2594"/>
    <cellStyle name="Entrada 2 2 2 4 3 2" xfId="2595"/>
    <cellStyle name="Entrada 2 2 2 4 4" xfId="2596"/>
    <cellStyle name="Entrada 2 2 2 5" xfId="2597"/>
    <cellStyle name="Entrada 2 2 2 5 2" xfId="2598"/>
    <cellStyle name="Entrada 2 2 2 5 2 2" xfId="2599"/>
    <cellStyle name="Entrada 2 2 2 5 3" xfId="2600"/>
    <cellStyle name="Entrada 2 2 2 5 3 2" xfId="2601"/>
    <cellStyle name="Entrada 2 2 2 5 4" xfId="2602"/>
    <cellStyle name="Entrada 2 2 2 6" xfId="2603"/>
    <cellStyle name="Entrada 2 2 2 6 2" xfId="2604"/>
    <cellStyle name="Entrada 2 2 2 6 2 2" xfId="2605"/>
    <cellStyle name="Entrada 2 2 2 6 3" xfId="2606"/>
    <cellStyle name="Entrada 2 2 2 6 3 2" xfId="2607"/>
    <cellStyle name="Entrada 2 2 2 6 4" xfId="2608"/>
    <cellStyle name="Entrada 2 2 2 7" xfId="2609"/>
    <cellStyle name="Entrada 2 2 2 7 2" xfId="2610"/>
    <cellStyle name="Entrada 2 2 2 7 2 2" xfId="2611"/>
    <cellStyle name="Entrada 2 2 2 7 3" xfId="2612"/>
    <cellStyle name="Entrada 2 2 2 7 3 2" xfId="2613"/>
    <cellStyle name="Entrada 2 2 2 7 4" xfId="2614"/>
    <cellStyle name="Entrada 2 2 2 8" xfId="2615"/>
    <cellStyle name="Entrada 2 2 2 8 2" xfId="2616"/>
    <cellStyle name="Entrada 2 2 2 8 2 2" xfId="2617"/>
    <cellStyle name="Entrada 2 2 2 8 3" xfId="2618"/>
    <cellStyle name="Entrada 2 2 2 8 3 2" xfId="2619"/>
    <cellStyle name="Entrada 2 2 2 8 4" xfId="2620"/>
    <cellStyle name="Entrada 2 2 2 9" xfId="2621"/>
    <cellStyle name="Entrada 2 2 2 9 2" xfId="2622"/>
    <cellStyle name="Entrada 2 2 2 9 2 2" xfId="2623"/>
    <cellStyle name="Entrada 2 2 2 9 3" xfId="2624"/>
    <cellStyle name="Entrada 2 2 3" xfId="2625"/>
    <cellStyle name="Entrada 2 2 3 10" xfId="2626"/>
    <cellStyle name="Entrada 2 2 3 10 2" xfId="2627"/>
    <cellStyle name="Entrada 2 2 3 11" xfId="2628"/>
    <cellStyle name="Entrada 2 2 3 2" xfId="2629"/>
    <cellStyle name="Entrada 2 2 3 2 10" xfId="2630"/>
    <cellStyle name="Entrada 2 2 3 2 2" xfId="2631"/>
    <cellStyle name="Entrada 2 2 3 2 2 2" xfId="2632"/>
    <cellStyle name="Entrada 2 2 3 2 2 2 2" xfId="2633"/>
    <cellStyle name="Entrada 2 2 3 2 2 3" xfId="2634"/>
    <cellStyle name="Entrada 2 2 3 2 2 3 2" xfId="2635"/>
    <cellStyle name="Entrada 2 2 3 2 2 4" xfId="2636"/>
    <cellStyle name="Entrada 2 2 3 2 3" xfId="2637"/>
    <cellStyle name="Entrada 2 2 3 2 3 2" xfId="2638"/>
    <cellStyle name="Entrada 2 2 3 2 3 2 2" xfId="2639"/>
    <cellStyle name="Entrada 2 2 3 2 3 3" xfId="2640"/>
    <cellStyle name="Entrada 2 2 3 2 3 3 2" xfId="2641"/>
    <cellStyle name="Entrada 2 2 3 2 3 4" xfId="2642"/>
    <cellStyle name="Entrada 2 2 3 2 4" xfId="2643"/>
    <cellStyle name="Entrada 2 2 3 2 4 2" xfId="2644"/>
    <cellStyle name="Entrada 2 2 3 2 4 2 2" xfId="2645"/>
    <cellStyle name="Entrada 2 2 3 2 4 3" xfId="2646"/>
    <cellStyle name="Entrada 2 2 3 2 4 3 2" xfId="2647"/>
    <cellStyle name="Entrada 2 2 3 2 4 4" xfId="2648"/>
    <cellStyle name="Entrada 2 2 3 2 5" xfId="2649"/>
    <cellStyle name="Entrada 2 2 3 2 5 2" xfId="2650"/>
    <cellStyle name="Entrada 2 2 3 2 5 2 2" xfId="2651"/>
    <cellStyle name="Entrada 2 2 3 2 5 3" xfId="2652"/>
    <cellStyle name="Entrada 2 2 3 2 5 3 2" xfId="2653"/>
    <cellStyle name="Entrada 2 2 3 2 5 4" xfId="2654"/>
    <cellStyle name="Entrada 2 2 3 2 6" xfId="2655"/>
    <cellStyle name="Entrada 2 2 3 2 6 2" xfId="2656"/>
    <cellStyle name="Entrada 2 2 3 2 6 2 2" xfId="2657"/>
    <cellStyle name="Entrada 2 2 3 2 6 3" xfId="2658"/>
    <cellStyle name="Entrada 2 2 3 2 6 3 2" xfId="2659"/>
    <cellStyle name="Entrada 2 2 3 2 6 4" xfId="2660"/>
    <cellStyle name="Entrada 2 2 3 2 7" xfId="2661"/>
    <cellStyle name="Entrada 2 2 3 2 7 2" xfId="2662"/>
    <cellStyle name="Entrada 2 2 3 2 7 2 2" xfId="2663"/>
    <cellStyle name="Entrada 2 2 3 2 7 3" xfId="2664"/>
    <cellStyle name="Entrada 2 2 3 2 7 3 2" xfId="2665"/>
    <cellStyle name="Entrada 2 2 3 2 7 4" xfId="2666"/>
    <cellStyle name="Entrada 2 2 3 2 8" xfId="2667"/>
    <cellStyle name="Entrada 2 2 3 2 8 2" xfId="2668"/>
    <cellStyle name="Entrada 2 2 3 2 8 2 2" xfId="2669"/>
    <cellStyle name="Entrada 2 2 3 2 8 3" xfId="2670"/>
    <cellStyle name="Entrada 2 2 3 2 9" xfId="2671"/>
    <cellStyle name="Entrada 2 2 3 2 9 2" xfId="2672"/>
    <cellStyle name="Entrada 2 2 3 3" xfId="2673"/>
    <cellStyle name="Entrada 2 2 3 3 2" xfId="2674"/>
    <cellStyle name="Entrada 2 2 3 3 2 2" xfId="2675"/>
    <cellStyle name="Entrada 2 2 3 3 3" xfId="2676"/>
    <cellStyle name="Entrada 2 2 3 3 3 2" xfId="2677"/>
    <cellStyle name="Entrada 2 2 3 3 4" xfId="2678"/>
    <cellStyle name="Entrada 2 2 3 4" xfId="2679"/>
    <cellStyle name="Entrada 2 2 3 4 2" xfId="2680"/>
    <cellStyle name="Entrada 2 2 3 4 2 2" xfId="2681"/>
    <cellStyle name="Entrada 2 2 3 4 3" xfId="2682"/>
    <cellStyle name="Entrada 2 2 3 4 3 2" xfId="2683"/>
    <cellStyle name="Entrada 2 2 3 4 4" xfId="2684"/>
    <cellStyle name="Entrada 2 2 3 5" xfId="2685"/>
    <cellStyle name="Entrada 2 2 3 5 2" xfId="2686"/>
    <cellStyle name="Entrada 2 2 3 5 2 2" xfId="2687"/>
    <cellStyle name="Entrada 2 2 3 5 3" xfId="2688"/>
    <cellStyle name="Entrada 2 2 3 5 3 2" xfId="2689"/>
    <cellStyle name="Entrada 2 2 3 5 4" xfId="2690"/>
    <cellStyle name="Entrada 2 2 3 6" xfId="2691"/>
    <cellStyle name="Entrada 2 2 3 6 2" xfId="2692"/>
    <cellStyle name="Entrada 2 2 3 6 2 2" xfId="2693"/>
    <cellStyle name="Entrada 2 2 3 6 3" xfId="2694"/>
    <cellStyle name="Entrada 2 2 3 6 3 2" xfId="2695"/>
    <cellStyle name="Entrada 2 2 3 6 4" xfId="2696"/>
    <cellStyle name="Entrada 2 2 3 7" xfId="2697"/>
    <cellStyle name="Entrada 2 2 3 7 2" xfId="2698"/>
    <cellStyle name="Entrada 2 2 3 7 2 2" xfId="2699"/>
    <cellStyle name="Entrada 2 2 3 7 3" xfId="2700"/>
    <cellStyle name="Entrada 2 2 3 7 3 2" xfId="2701"/>
    <cellStyle name="Entrada 2 2 3 7 4" xfId="2702"/>
    <cellStyle name="Entrada 2 2 3 8" xfId="2703"/>
    <cellStyle name="Entrada 2 2 3 8 2" xfId="2704"/>
    <cellStyle name="Entrada 2 2 3 8 2 2" xfId="2705"/>
    <cellStyle name="Entrada 2 2 3 8 3" xfId="2706"/>
    <cellStyle name="Entrada 2 2 3 8 3 2" xfId="2707"/>
    <cellStyle name="Entrada 2 2 3 8 4" xfId="2708"/>
    <cellStyle name="Entrada 2 2 3 9" xfId="2709"/>
    <cellStyle name="Entrada 2 2 3 9 2" xfId="2710"/>
    <cellStyle name="Entrada 2 2 3 9 2 2" xfId="2711"/>
    <cellStyle name="Entrada 2 2 3 9 3" xfId="2712"/>
    <cellStyle name="Entrada 2 2 4" xfId="2713"/>
    <cellStyle name="Entrada 2 2 4 10" xfId="2714"/>
    <cellStyle name="Entrada 2 2 4 2" xfId="2715"/>
    <cellStyle name="Entrada 2 2 4 2 2" xfId="2716"/>
    <cellStyle name="Entrada 2 2 4 2 2 2" xfId="2717"/>
    <cellStyle name="Entrada 2 2 4 2 3" xfId="2718"/>
    <cellStyle name="Entrada 2 2 4 2 3 2" xfId="2719"/>
    <cellStyle name="Entrada 2 2 4 2 4" xfId="2720"/>
    <cellStyle name="Entrada 2 2 4 3" xfId="2721"/>
    <cellStyle name="Entrada 2 2 4 3 2" xfId="2722"/>
    <cellStyle name="Entrada 2 2 4 3 2 2" xfId="2723"/>
    <cellStyle name="Entrada 2 2 4 3 3" xfId="2724"/>
    <cellStyle name="Entrada 2 2 4 3 3 2" xfId="2725"/>
    <cellStyle name="Entrada 2 2 4 3 4" xfId="2726"/>
    <cellStyle name="Entrada 2 2 4 4" xfId="2727"/>
    <cellStyle name="Entrada 2 2 4 4 2" xfId="2728"/>
    <cellStyle name="Entrada 2 2 4 4 2 2" xfId="2729"/>
    <cellStyle name="Entrada 2 2 4 4 3" xfId="2730"/>
    <cellStyle name="Entrada 2 2 4 4 3 2" xfId="2731"/>
    <cellStyle name="Entrada 2 2 4 4 4" xfId="2732"/>
    <cellStyle name="Entrada 2 2 4 5" xfId="2733"/>
    <cellStyle name="Entrada 2 2 4 5 2" xfId="2734"/>
    <cellStyle name="Entrada 2 2 4 5 2 2" xfId="2735"/>
    <cellStyle name="Entrada 2 2 4 5 3" xfId="2736"/>
    <cellStyle name="Entrada 2 2 4 5 3 2" xfId="2737"/>
    <cellStyle name="Entrada 2 2 4 5 4" xfId="2738"/>
    <cellStyle name="Entrada 2 2 4 6" xfId="2739"/>
    <cellStyle name="Entrada 2 2 4 6 2" xfId="2740"/>
    <cellStyle name="Entrada 2 2 4 6 2 2" xfId="2741"/>
    <cellStyle name="Entrada 2 2 4 6 3" xfId="2742"/>
    <cellStyle name="Entrada 2 2 4 6 3 2" xfId="2743"/>
    <cellStyle name="Entrada 2 2 4 6 4" xfId="2744"/>
    <cellStyle name="Entrada 2 2 4 7" xfId="2745"/>
    <cellStyle name="Entrada 2 2 4 7 2" xfId="2746"/>
    <cellStyle name="Entrada 2 2 4 7 2 2" xfId="2747"/>
    <cellStyle name="Entrada 2 2 4 7 3" xfId="2748"/>
    <cellStyle name="Entrada 2 2 4 7 3 2" xfId="2749"/>
    <cellStyle name="Entrada 2 2 4 7 4" xfId="2750"/>
    <cellStyle name="Entrada 2 2 4 8" xfId="2751"/>
    <cellStyle name="Entrada 2 2 4 8 2" xfId="2752"/>
    <cellStyle name="Entrada 2 2 4 8 2 2" xfId="2753"/>
    <cellStyle name="Entrada 2 2 4 8 3" xfId="2754"/>
    <cellStyle name="Entrada 2 2 4 9" xfId="2755"/>
    <cellStyle name="Entrada 2 2 4 9 2" xfId="2756"/>
    <cellStyle name="Entrada 2 2 5" xfId="2757"/>
    <cellStyle name="Entrada 2 2 5 2" xfId="2758"/>
    <cellStyle name="Entrada 2 2 5 2 2" xfId="2759"/>
    <cellStyle name="Entrada 2 2 5 3" xfId="2760"/>
    <cellStyle name="Entrada 2 2 5 3 2" xfId="2761"/>
    <cellStyle name="Entrada 2 2 5 4" xfId="2762"/>
    <cellStyle name="Entrada 2 2 6" xfId="2763"/>
    <cellStyle name="Entrada 2 2 6 2" xfId="2764"/>
    <cellStyle name="Entrada 2 2 6 2 2" xfId="2765"/>
    <cellStyle name="Entrada 2 2 6 3" xfId="2766"/>
    <cellStyle name="Entrada 2 2 6 3 2" xfId="2767"/>
    <cellStyle name="Entrada 2 2 6 4" xfId="2768"/>
    <cellStyle name="Entrada 2 2 7" xfId="2769"/>
    <cellStyle name="Entrada 2 2 7 2" xfId="2770"/>
    <cellStyle name="Entrada 2 2 7 2 2" xfId="2771"/>
    <cellStyle name="Entrada 2 2 7 3" xfId="2772"/>
    <cellStyle name="Entrada 2 2 7 3 2" xfId="2773"/>
    <cellStyle name="Entrada 2 2 7 4" xfId="2774"/>
    <cellStyle name="Entrada 2 2 8" xfId="2775"/>
    <cellStyle name="Entrada 2 2 8 2" xfId="2776"/>
    <cellStyle name="Entrada 2 2 8 2 2" xfId="2777"/>
    <cellStyle name="Entrada 2 2 8 3" xfId="2778"/>
    <cellStyle name="Entrada 2 2 8 3 2" xfId="2779"/>
    <cellStyle name="Entrada 2 2 8 4" xfId="2780"/>
    <cellStyle name="Entrada 2 2 9" xfId="2781"/>
    <cellStyle name="Entrada 2 2 9 2" xfId="2782"/>
    <cellStyle name="Entrada 2 2 9 2 2" xfId="2783"/>
    <cellStyle name="Entrada 2 2 9 3" xfId="2784"/>
    <cellStyle name="Entrada 2 2 9 3 2" xfId="2785"/>
    <cellStyle name="Entrada 2 2 9 4" xfId="2786"/>
    <cellStyle name="Entrada 2 3" xfId="2787"/>
    <cellStyle name="Entrada 2 3 10" xfId="2788"/>
    <cellStyle name="Entrada 2 3 10 2" xfId="2789"/>
    <cellStyle name="Entrada 2 3 11" xfId="2790"/>
    <cellStyle name="Entrada 2 3 2" xfId="2791"/>
    <cellStyle name="Entrada 2 3 2 10" xfId="2792"/>
    <cellStyle name="Entrada 2 3 2 2" xfId="2793"/>
    <cellStyle name="Entrada 2 3 2 2 2" xfId="2794"/>
    <cellStyle name="Entrada 2 3 2 2 2 2" xfId="2795"/>
    <cellStyle name="Entrada 2 3 2 2 3" xfId="2796"/>
    <cellStyle name="Entrada 2 3 2 2 3 2" xfId="2797"/>
    <cellStyle name="Entrada 2 3 2 2 4" xfId="2798"/>
    <cellStyle name="Entrada 2 3 2 3" xfId="2799"/>
    <cellStyle name="Entrada 2 3 2 3 2" xfId="2800"/>
    <cellStyle name="Entrada 2 3 2 3 2 2" xfId="2801"/>
    <cellStyle name="Entrada 2 3 2 3 3" xfId="2802"/>
    <cellStyle name="Entrada 2 3 2 3 3 2" xfId="2803"/>
    <cellStyle name="Entrada 2 3 2 3 4" xfId="2804"/>
    <cellStyle name="Entrada 2 3 2 4" xfId="2805"/>
    <cellStyle name="Entrada 2 3 2 4 2" xfId="2806"/>
    <cellStyle name="Entrada 2 3 2 4 2 2" xfId="2807"/>
    <cellStyle name="Entrada 2 3 2 4 3" xfId="2808"/>
    <cellStyle name="Entrada 2 3 2 4 3 2" xfId="2809"/>
    <cellStyle name="Entrada 2 3 2 4 4" xfId="2810"/>
    <cellStyle name="Entrada 2 3 2 5" xfId="2811"/>
    <cellStyle name="Entrada 2 3 2 5 2" xfId="2812"/>
    <cellStyle name="Entrada 2 3 2 5 2 2" xfId="2813"/>
    <cellStyle name="Entrada 2 3 2 5 3" xfId="2814"/>
    <cellStyle name="Entrada 2 3 2 5 3 2" xfId="2815"/>
    <cellStyle name="Entrada 2 3 2 5 4" xfId="2816"/>
    <cellStyle name="Entrada 2 3 2 6" xfId="2817"/>
    <cellStyle name="Entrada 2 3 2 6 2" xfId="2818"/>
    <cellStyle name="Entrada 2 3 2 6 2 2" xfId="2819"/>
    <cellStyle name="Entrada 2 3 2 6 3" xfId="2820"/>
    <cellStyle name="Entrada 2 3 2 6 3 2" xfId="2821"/>
    <cellStyle name="Entrada 2 3 2 6 4" xfId="2822"/>
    <cellStyle name="Entrada 2 3 2 7" xfId="2823"/>
    <cellStyle name="Entrada 2 3 2 7 2" xfId="2824"/>
    <cellStyle name="Entrada 2 3 2 7 2 2" xfId="2825"/>
    <cellStyle name="Entrada 2 3 2 7 3" xfId="2826"/>
    <cellStyle name="Entrada 2 3 2 7 3 2" xfId="2827"/>
    <cellStyle name="Entrada 2 3 2 7 4" xfId="2828"/>
    <cellStyle name="Entrada 2 3 2 8" xfId="2829"/>
    <cellStyle name="Entrada 2 3 2 8 2" xfId="2830"/>
    <cellStyle name="Entrada 2 3 2 8 2 2" xfId="2831"/>
    <cellStyle name="Entrada 2 3 2 8 3" xfId="2832"/>
    <cellStyle name="Entrada 2 3 2 9" xfId="2833"/>
    <cellStyle name="Entrada 2 3 2 9 2" xfId="2834"/>
    <cellStyle name="Entrada 2 3 3" xfId="2835"/>
    <cellStyle name="Entrada 2 3 3 2" xfId="2836"/>
    <cellStyle name="Entrada 2 3 3 2 2" xfId="2837"/>
    <cellStyle name="Entrada 2 3 3 3" xfId="2838"/>
    <cellStyle name="Entrada 2 3 3 3 2" xfId="2839"/>
    <cellStyle name="Entrada 2 3 3 4" xfId="2840"/>
    <cellStyle name="Entrada 2 3 4" xfId="2841"/>
    <cellStyle name="Entrada 2 3 4 2" xfId="2842"/>
    <cellStyle name="Entrada 2 3 4 2 2" xfId="2843"/>
    <cellStyle name="Entrada 2 3 4 3" xfId="2844"/>
    <cellStyle name="Entrada 2 3 4 3 2" xfId="2845"/>
    <cellStyle name="Entrada 2 3 4 4" xfId="2846"/>
    <cellStyle name="Entrada 2 3 5" xfId="2847"/>
    <cellStyle name="Entrada 2 3 5 2" xfId="2848"/>
    <cellStyle name="Entrada 2 3 5 2 2" xfId="2849"/>
    <cellStyle name="Entrada 2 3 5 3" xfId="2850"/>
    <cellStyle name="Entrada 2 3 5 3 2" xfId="2851"/>
    <cellStyle name="Entrada 2 3 5 4" xfId="2852"/>
    <cellStyle name="Entrada 2 3 6" xfId="2853"/>
    <cellStyle name="Entrada 2 3 6 2" xfId="2854"/>
    <cellStyle name="Entrada 2 3 6 2 2" xfId="2855"/>
    <cellStyle name="Entrada 2 3 6 3" xfId="2856"/>
    <cellStyle name="Entrada 2 3 6 3 2" xfId="2857"/>
    <cellStyle name="Entrada 2 3 6 4" xfId="2858"/>
    <cellStyle name="Entrada 2 3 7" xfId="2859"/>
    <cellStyle name="Entrada 2 3 7 2" xfId="2860"/>
    <cellStyle name="Entrada 2 3 7 2 2" xfId="2861"/>
    <cellStyle name="Entrada 2 3 7 3" xfId="2862"/>
    <cellStyle name="Entrada 2 3 7 3 2" xfId="2863"/>
    <cellStyle name="Entrada 2 3 7 4" xfId="2864"/>
    <cellStyle name="Entrada 2 3 8" xfId="2865"/>
    <cellStyle name="Entrada 2 3 8 2" xfId="2866"/>
    <cellStyle name="Entrada 2 3 8 2 2" xfId="2867"/>
    <cellStyle name="Entrada 2 3 8 3" xfId="2868"/>
    <cellStyle name="Entrada 2 3 8 3 2" xfId="2869"/>
    <cellStyle name="Entrada 2 3 8 4" xfId="2870"/>
    <cellStyle name="Entrada 2 3 9" xfId="2871"/>
    <cellStyle name="Entrada 2 3 9 2" xfId="2872"/>
    <cellStyle name="Entrada 2 3 9 2 2" xfId="2873"/>
    <cellStyle name="Entrada 2 3 9 3" xfId="2874"/>
    <cellStyle name="Entrada 2 4" xfId="2875"/>
    <cellStyle name="Entrada 2 4 10" xfId="2876"/>
    <cellStyle name="Entrada 2 4 10 2" xfId="2877"/>
    <cellStyle name="Entrada 2 4 11" xfId="2878"/>
    <cellStyle name="Entrada 2 4 2" xfId="2879"/>
    <cellStyle name="Entrada 2 4 2 10" xfId="2880"/>
    <cellStyle name="Entrada 2 4 2 2" xfId="2881"/>
    <cellStyle name="Entrada 2 4 2 2 2" xfId="2882"/>
    <cellStyle name="Entrada 2 4 2 2 2 2" xfId="2883"/>
    <cellStyle name="Entrada 2 4 2 2 3" xfId="2884"/>
    <cellStyle name="Entrada 2 4 2 2 3 2" xfId="2885"/>
    <cellStyle name="Entrada 2 4 2 2 4" xfId="2886"/>
    <cellStyle name="Entrada 2 4 2 3" xfId="2887"/>
    <cellStyle name="Entrada 2 4 2 3 2" xfId="2888"/>
    <cellStyle name="Entrada 2 4 2 3 2 2" xfId="2889"/>
    <cellStyle name="Entrada 2 4 2 3 3" xfId="2890"/>
    <cellStyle name="Entrada 2 4 2 3 3 2" xfId="2891"/>
    <cellStyle name="Entrada 2 4 2 3 4" xfId="2892"/>
    <cellStyle name="Entrada 2 4 2 4" xfId="2893"/>
    <cellStyle name="Entrada 2 4 2 4 2" xfId="2894"/>
    <cellStyle name="Entrada 2 4 2 4 2 2" xfId="2895"/>
    <cellStyle name="Entrada 2 4 2 4 3" xfId="2896"/>
    <cellStyle name="Entrada 2 4 2 4 3 2" xfId="2897"/>
    <cellStyle name="Entrada 2 4 2 4 4" xfId="2898"/>
    <cellStyle name="Entrada 2 4 2 5" xfId="2899"/>
    <cellStyle name="Entrada 2 4 2 5 2" xfId="2900"/>
    <cellStyle name="Entrada 2 4 2 5 2 2" xfId="2901"/>
    <cellStyle name="Entrada 2 4 2 5 3" xfId="2902"/>
    <cellStyle name="Entrada 2 4 2 5 3 2" xfId="2903"/>
    <cellStyle name="Entrada 2 4 2 5 4" xfId="2904"/>
    <cellStyle name="Entrada 2 4 2 6" xfId="2905"/>
    <cellStyle name="Entrada 2 4 2 6 2" xfId="2906"/>
    <cellStyle name="Entrada 2 4 2 6 2 2" xfId="2907"/>
    <cellStyle name="Entrada 2 4 2 6 3" xfId="2908"/>
    <cellStyle name="Entrada 2 4 2 6 3 2" xfId="2909"/>
    <cellStyle name="Entrada 2 4 2 6 4" xfId="2910"/>
    <cellStyle name="Entrada 2 4 2 7" xfId="2911"/>
    <cellStyle name="Entrada 2 4 2 7 2" xfId="2912"/>
    <cellStyle name="Entrada 2 4 2 7 2 2" xfId="2913"/>
    <cellStyle name="Entrada 2 4 2 7 3" xfId="2914"/>
    <cellStyle name="Entrada 2 4 2 7 3 2" xfId="2915"/>
    <cellStyle name="Entrada 2 4 2 7 4" xfId="2916"/>
    <cellStyle name="Entrada 2 4 2 8" xfId="2917"/>
    <cellStyle name="Entrada 2 4 2 8 2" xfId="2918"/>
    <cellStyle name="Entrada 2 4 2 8 2 2" xfId="2919"/>
    <cellStyle name="Entrada 2 4 2 8 3" xfId="2920"/>
    <cellStyle name="Entrada 2 4 2 9" xfId="2921"/>
    <cellStyle name="Entrada 2 4 2 9 2" xfId="2922"/>
    <cellStyle name="Entrada 2 4 3" xfId="2923"/>
    <cellStyle name="Entrada 2 4 3 2" xfId="2924"/>
    <cellStyle name="Entrada 2 4 3 2 2" xfId="2925"/>
    <cellStyle name="Entrada 2 4 3 3" xfId="2926"/>
    <cellStyle name="Entrada 2 4 3 3 2" xfId="2927"/>
    <cellStyle name="Entrada 2 4 3 4" xfId="2928"/>
    <cellStyle name="Entrada 2 4 4" xfId="2929"/>
    <cellStyle name="Entrada 2 4 4 2" xfId="2930"/>
    <cellStyle name="Entrada 2 4 4 2 2" xfId="2931"/>
    <cellStyle name="Entrada 2 4 4 3" xfId="2932"/>
    <cellStyle name="Entrada 2 4 4 3 2" xfId="2933"/>
    <cellStyle name="Entrada 2 4 4 4" xfId="2934"/>
    <cellStyle name="Entrada 2 4 5" xfId="2935"/>
    <cellStyle name="Entrada 2 4 5 2" xfId="2936"/>
    <cellStyle name="Entrada 2 4 5 2 2" xfId="2937"/>
    <cellStyle name="Entrada 2 4 5 3" xfId="2938"/>
    <cellStyle name="Entrada 2 4 5 3 2" xfId="2939"/>
    <cellStyle name="Entrada 2 4 5 4" xfId="2940"/>
    <cellStyle name="Entrada 2 4 6" xfId="2941"/>
    <cellStyle name="Entrada 2 4 6 2" xfId="2942"/>
    <cellStyle name="Entrada 2 4 6 2 2" xfId="2943"/>
    <cellStyle name="Entrada 2 4 6 3" xfId="2944"/>
    <cellStyle name="Entrada 2 4 6 3 2" xfId="2945"/>
    <cellStyle name="Entrada 2 4 6 4" xfId="2946"/>
    <cellStyle name="Entrada 2 4 7" xfId="2947"/>
    <cellStyle name="Entrada 2 4 7 2" xfId="2948"/>
    <cellStyle name="Entrada 2 4 7 2 2" xfId="2949"/>
    <cellStyle name="Entrada 2 4 7 3" xfId="2950"/>
    <cellStyle name="Entrada 2 4 7 3 2" xfId="2951"/>
    <cellStyle name="Entrada 2 4 7 4" xfId="2952"/>
    <cellStyle name="Entrada 2 4 8" xfId="2953"/>
    <cellStyle name="Entrada 2 4 8 2" xfId="2954"/>
    <cellStyle name="Entrada 2 4 8 2 2" xfId="2955"/>
    <cellStyle name="Entrada 2 4 8 3" xfId="2956"/>
    <cellStyle name="Entrada 2 4 8 3 2" xfId="2957"/>
    <cellStyle name="Entrada 2 4 8 4" xfId="2958"/>
    <cellStyle name="Entrada 2 4 9" xfId="2959"/>
    <cellStyle name="Entrada 2 4 9 2" xfId="2960"/>
    <cellStyle name="Entrada 2 4 9 2 2" xfId="2961"/>
    <cellStyle name="Entrada 2 4 9 3" xfId="2962"/>
    <cellStyle name="Entrada 2 5" xfId="2963"/>
    <cellStyle name="Entrada 2 5 10" xfId="2964"/>
    <cellStyle name="Entrada 2 5 2" xfId="2965"/>
    <cellStyle name="Entrada 2 5 2 2" xfId="2966"/>
    <cellStyle name="Entrada 2 5 2 2 2" xfId="2967"/>
    <cellStyle name="Entrada 2 5 2 3" xfId="2968"/>
    <cellStyle name="Entrada 2 5 2 3 2" xfId="2969"/>
    <cellStyle name="Entrada 2 5 2 4" xfId="2970"/>
    <cellStyle name="Entrada 2 5 3" xfId="2971"/>
    <cellStyle name="Entrada 2 5 3 2" xfId="2972"/>
    <cellStyle name="Entrada 2 5 3 2 2" xfId="2973"/>
    <cellStyle name="Entrada 2 5 3 3" xfId="2974"/>
    <cellStyle name="Entrada 2 5 3 3 2" xfId="2975"/>
    <cellStyle name="Entrada 2 5 3 4" xfId="2976"/>
    <cellStyle name="Entrada 2 5 4" xfId="2977"/>
    <cellStyle name="Entrada 2 5 4 2" xfId="2978"/>
    <cellStyle name="Entrada 2 5 4 2 2" xfId="2979"/>
    <cellStyle name="Entrada 2 5 4 3" xfId="2980"/>
    <cellStyle name="Entrada 2 5 4 3 2" xfId="2981"/>
    <cellStyle name="Entrada 2 5 4 4" xfId="2982"/>
    <cellStyle name="Entrada 2 5 5" xfId="2983"/>
    <cellStyle name="Entrada 2 5 5 2" xfId="2984"/>
    <cellStyle name="Entrada 2 5 5 2 2" xfId="2985"/>
    <cellStyle name="Entrada 2 5 5 3" xfId="2986"/>
    <cellStyle name="Entrada 2 5 5 3 2" xfId="2987"/>
    <cellStyle name="Entrada 2 5 5 4" xfId="2988"/>
    <cellStyle name="Entrada 2 5 6" xfId="2989"/>
    <cellStyle name="Entrada 2 5 6 2" xfId="2990"/>
    <cellStyle name="Entrada 2 5 6 2 2" xfId="2991"/>
    <cellStyle name="Entrada 2 5 6 3" xfId="2992"/>
    <cellStyle name="Entrada 2 5 6 3 2" xfId="2993"/>
    <cellStyle name="Entrada 2 5 6 4" xfId="2994"/>
    <cellStyle name="Entrada 2 5 7" xfId="2995"/>
    <cellStyle name="Entrada 2 5 7 2" xfId="2996"/>
    <cellStyle name="Entrada 2 5 7 2 2" xfId="2997"/>
    <cellStyle name="Entrada 2 5 7 3" xfId="2998"/>
    <cellStyle name="Entrada 2 5 7 3 2" xfId="2999"/>
    <cellStyle name="Entrada 2 5 7 4" xfId="3000"/>
    <cellStyle name="Entrada 2 5 8" xfId="3001"/>
    <cellStyle name="Entrada 2 5 8 2" xfId="3002"/>
    <cellStyle name="Entrada 2 5 8 2 2" xfId="3003"/>
    <cellStyle name="Entrada 2 5 8 3" xfId="3004"/>
    <cellStyle name="Entrada 2 5 9" xfId="3005"/>
    <cellStyle name="Entrada 2 5 9 2" xfId="3006"/>
    <cellStyle name="Entrada 2 6" xfId="3007"/>
    <cellStyle name="Entrada 2 6 2" xfId="3008"/>
    <cellStyle name="Entrada 2 6 2 2" xfId="3009"/>
    <cellStyle name="Entrada 2 6 3" xfId="3010"/>
    <cellStyle name="Entrada 2 6 3 2" xfId="3011"/>
    <cellStyle name="Entrada 2 6 4" xfId="3012"/>
    <cellStyle name="Entrada 2 7" xfId="3013"/>
    <cellStyle name="Entrada 2 7 2" xfId="3014"/>
    <cellStyle name="Entrada 2 7 2 2" xfId="3015"/>
    <cellStyle name="Entrada 2 7 3" xfId="3016"/>
    <cellStyle name="Entrada 2 7 3 2" xfId="3017"/>
    <cellStyle name="Entrada 2 7 4" xfId="3018"/>
    <cellStyle name="Entrada 2 8" xfId="3019"/>
    <cellStyle name="Entrada 2 8 2" xfId="3020"/>
    <cellStyle name="Entrada 2 8 2 2" xfId="3021"/>
    <cellStyle name="Entrada 2 8 3" xfId="3022"/>
    <cellStyle name="Entrada 2 8 3 2" xfId="3023"/>
    <cellStyle name="Entrada 2 8 4" xfId="3024"/>
    <cellStyle name="Entrada 2 9" xfId="3025"/>
    <cellStyle name="Entrada 2 9 2" xfId="3026"/>
    <cellStyle name="Entrada 2 9 2 2" xfId="3027"/>
    <cellStyle name="Entrada 2 9 3" xfId="3028"/>
    <cellStyle name="Entrada 2 9 3 2" xfId="3029"/>
    <cellStyle name="Entrada 2 9 4" xfId="3030"/>
    <cellStyle name="Entrada 3" xfId="3031"/>
    <cellStyle name="Entrada 3 10" xfId="3032"/>
    <cellStyle name="Entrada 3 10 2" xfId="3033"/>
    <cellStyle name="Entrada 3 10 2 2" xfId="3034"/>
    <cellStyle name="Entrada 3 10 3" xfId="3035"/>
    <cellStyle name="Entrada 3 10 3 2" xfId="3036"/>
    <cellStyle name="Entrada 3 10 4" xfId="3037"/>
    <cellStyle name="Entrada 3 11" xfId="3038"/>
    <cellStyle name="Entrada 3 11 2" xfId="3039"/>
    <cellStyle name="Entrada 3 11 2 2" xfId="3040"/>
    <cellStyle name="Entrada 3 11 3" xfId="3041"/>
    <cellStyle name="Entrada 3 11 3 2" xfId="3042"/>
    <cellStyle name="Entrada 3 11 4" xfId="3043"/>
    <cellStyle name="Entrada 3 12" xfId="3044"/>
    <cellStyle name="Entrada 3 12 2" xfId="3045"/>
    <cellStyle name="Entrada 3 12 2 2" xfId="3046"/>
    <cellStyle name="Entrada 3 12 3" xfId="3047"/>
    <cellStyle name="Entrada 3 13" xfId="3048"/>
    <cellStyle name="Entrada 3 13 2" xfId="3049"/>
    <cellStyle name="Entrada 3 14" xfId="3050"/>
    <cellStyle name="Entrada 3 15" xfId="3051"/>
    <cellStyle name="Entrada 3 15 2" xfId="3052"/>
    <cellStyle name="Entrada 3 16" xfId="3053"/>
    <cellStyle name="Entrada 3 2" xfId="3054"/>
    <cellStyle name="Entrada 3 2 10" xfId="3055"/>
    <cellStyle name="Entrada 3 2 10 2" xfId="3056"/>
    <cellStyle name="Entrada 3 2 10 2 2" xfId="3057"/>
    <cellStyle name="Entrada 3 2 10 3" xfId="3058"/>
    <cellStyle name="Entrada 3 2 10 3 2" xfId="3059"/>
    <cellStyle name="Entrada 3 2 10 4" xfId="3060"/>
    <cellStyle name="Entrada 3 2 11" xfId="3061"/>
    <cellStyle name="Entrada 3 2 11 2" xfId="3062"/>
    <cellStyle name="Entrada 3 2 11 2 2" xfId="3063"/>
    <cellStyle name="Entrada 3 2 11 3" xfId="3064"/>
    <cellStyle name="Entrada 3 2 12" xfId="3065"/>
    <cellStyle name="Entrada 3 2 12 2" xfId="3066"/>
    <cellStyle name="Entrada 3 2 13" xfId="3067"/>
    <cellStyle name="Entrada 3 2 2" xfId="3068"/>
    <cellStyle name="Entrada 3 2 2 10" xfId="3069"/>
    <cellStyle name="Entrada 3 2 2 10 2" xfId="3070"/>
    <cellStyle name="Entrada 3 2 2 11" xfId="3071"/>
    <cellStyle name="Entrada 3 2 2 2" xfId="3072"/>
    <cellStyle name="Entrada 3 2 2 2 10" xfId="3073"/>
    <cellStyle name="Entrada 3 2 2 2 2" xfId="3074"/>
    <cellStyle name="Entrada 3 2 2 2 2 2" xfId="3075"/>
    <cellStyle name="Entrada 3 2 2 2 2 2 2" xfId="3076"/>
    <cellStyle name="Entrada 3 2 2 2 2 3" xfId="3077"/>
    <cellStyle name="Entrada 3 2 2 2 2 3 2" xfId="3078"/>
    <cellStyle name="Entrada 3 2 2 2 2 4" xfId="3079"/>
    <cellStyle name="Entrada 3 2 2 2 3" xfId="3080"/>
    <cellStyle name="Entrada 3 2 2 2 3 2" xfId="3081"/>
    <cellStyle name="Entrada 3 2 2 2 3 2 2" xfId="3082"/>
    <cellStyle name="Entrada 3 2 2 2 3 3" xfId="3083"/>
    <cellStyle name="Entrada 3 2 2 2 3 3 2" xfId="3084"/>
    <cellStyle name="Entrada 3 2 2 2 3 4" xfId="3085"/>
    <cellStyle name="Entrada 3 2 2 2 4" xfId="3086"/>
    <cellStyle name="Entrada 3 2 2 2 4 2" xfId="3087"/>
    <cellStyle name="Entrada 3 2 2 2 4 2 2" xfId="3088"/>
    <cellStyle name="Entrada 3 2 2 2 4 3" xfId="3089"/>
    <cellStyle name="Entrada 3 2 2 2 4 3 2" xfId="3090"/>
    <cellStyle name="Entrada 3 2 2 2 4 4" xfId="3091"/>
    <cellStyle name="Entrada 3 2 2 2 5" xfId="3092"/>
    <cellStyle name="Entrada 3 2 2 2 5 2" xfId="3093"/>
    <cellStyle name="Entrada 3 2 2 2 5 2 2" xfId="3094"/>
    <cellStyle name="Entrada 3 2 2 2 5 3" xfId="3095"/>
    <cellStyle name="Entrada 3 2 2 2 5 3 2" xfId="3096"/>
    <cellStyle name="Entrada 3 2 2 2 5 4" xfId="3097"/>
    <cellStyle name="Entrada 3 2 2 2 6" xfId="3098"/>
    <cellStyle name="Entrada 3 2 2 2 6 2" xfId="3099"/>
    <cellStyle name="Entrada 3 2 2 2 6 2 2" xfId="3100"/>
    <cellStyle name="Entrada 3 2 2 2 6 3" xfId="3101"/>
    <cellStyle name="Entrada 3 2 2 2 6 3 2" xfId="3102"/>
    <cellStyle name="Entrada 3 2 2 2 6 4" xfId="3103"/>
    <cellStyle name="Entrada 3 2 2 2 7" xfId="3104"/>
    <cellStyle name="Entrada 3 2 2 2 7 2" xfId="3105"/>
    <cellStyle name="Entrada 3 2 2 2 7 2 2" xfId="3106"/>
    <cellStyle name="Entrada 3 2 2 2 7 3" xfId="3107"/>
    <cellStyle name="Entrada 3 2 2 2 7 3 2" xfId="3108"/>
    <cellStyle name="Entrada 3 2 2 2 7 4" xfId="3109"/>
    <cellStyle name="Entrada 3 2 2 2 8" xfId="3110"/>
    <cellStyle name="Entrada 3 2 2 2 8 2" xfId="3111"/>
    <cellStyle name="Entrada 3 2 2 2 8 2 2" xfId="3112"/>
    <cellStyle name="Entrada 3 2 2 2 8 3" xfId="3113"/>
    <cellStyle name="Entrada 3 2 2 2 9" xfId="3114"/>
    <cellStyle name="Entrada 3 2 2 2 9 2" xfId="3115"/>
    <cellStyle name="Entrada 3 2 2 3" xfId="3116"/>
    <cellStyle name="Entrada 3 2 2 3 2" xfId="3117"/>
    <cellStyle name="Entrada 3 2 2 3 2 2" xfId="3118"/>
    <cellStyle name="Entrada 3 2 2 3 3" xfId="3119"/>
    <cellStyle name="Entrada 3 2 2 3 3 2" xfId="3120"/>
    <cellStyle name="Entrada 3 2 2 3 4" xfId="3121"/>
    <cellStyle name="Entrada 3 2 2 4" xfId="3122"/>
    <cellStyle name="Entrada 3 2 2 4 2" xfId="3123"/>
    <cellStyle name="Entrada 3 2 2 4 2 2" xfId="3124"/>
    <cellStyle name="Entrada 3 2 2 4 3" xfId="3125"/>
    <cellStyle name="Entrada 3 2 2 4 3 2" xfId="3126"/>
    <cellStyle name="Entrada 3 2 2 4 4" xfId="3127"/>
    <cellStyle name="Entrada 3 2 2 5" xfId="3128"/>
    <cellStyle name="Entrada 3 2 2 5 2" xfId="3129"/>
    <cellStyle name="Entrada 3 2 2 5 2 2" xfId="3130"/>
    <cellStyle name="Entrada 3 2 2 5 3" xfId="3131"/>
    <cellStyle name="Entrada 3 2 2 5 3 2" xfId="3132"/>
    <cellStyle name="Entrada 3 2 2 5 4" xfId="3133"/>
    <cellStyle name="Entrada 3 2 2 6" xfId="3134"/>
    <cellStyle name="Entrada 3 2 2 6 2" xfId="3135"/>
    <cellStyle name="Entrada 3 2 2 6 2 2" xfId="3136"/>
    <cellStyle name="Entrada 3 2 2 6 3" xfId="3137"/>
    <cellStyle name="Entrada 3 2 2 6 3 2" xfId="3138"/>
    <cellStyle name="Entrada 3 2 2 6 4" xfId="3139"/>
    <cellStyle name="Entrada 3 2 2 7" xfId="3140"/>
    <cellStyle name="Entrada 3 2 2 7 2" xfId="3141"/>
    <cellStyle name="Entrada 3 2 2 7 2 2" xfId="3142"/>
    <cellStyle name="Entrada 3 2 2 7 3" xfId="3143"/>
    <cellStyle name="Entrada 3 2 2 7 3 2" xfId="3144"/>
    <cellStyle name="Entrada 3 2 2 7 4" xfId="3145"/>
    <cellStyle name="Entrada 3 2 2 8" xfId="3146"/>
    <cellStyle name="Entrada 3 2 2 8 2" xfId="3147"/>
    <cellStyle name="Entrada 3 2 2 8 2 2" xfId="3148"/>
    <cellStyle name="Entrada 3 2 2 8 3" xfId="3149"/>
    <cellStyle name="Entrada 3 2 2 8 3 2" xfId="3150"/>
    <cellStyle name="Entrada 3 2 2 8 4" xfId="3151"/>
    <cellStyle name="Entrada 3 2 2 9" xfId="3152"/>
    <cellStyle name="Entrada 3 2 2 9 2" xfId="3153"/>
    <cellStyle name="Entrada 3 2 2 9 2 2" xfId="3154"/>
    <cellStyle name="Entrada 3 2 2 9 3" xfId="3155"/>
    <cellStyle name="Entrada 3 2 3" xfId="3156"/>
    <cellStyle name="Entrada 3 2 3 10" xfId="3157"/>
    <cellStyle name="Entrada 3 2 3 10 2" xfId="3158"/>
    <cellStyle name="Entrada 3 2 3 11" xfId="3159"/>
    <cellStyle name="Entrada 3 2 3 2" xfId="3160"/>
    <cellStyle name="Entrada 3 2 3 2 10" xfId="3161"/>
    <cellStyle name="Entrada 3 2 3 2 2" xfId="3162"/>
    <cellStyle name="Entrada 3 2 3 2 2 2" xfId="3163"/>
    <cellStyle name="Entrada 3 2 3 2 2 2 2" xfId="3164"/>
    <cellStyle name="Entrada 3 2 3 2 2 3" xfId="3165"/>
    <cellStyle name="Entrada 3 2 3 2 2 3 2" xfId="3166"/>
    <cellStyle name="Entrada 3 2 3 2 2 4" xfId="3167"/>
    <cellStyle name="Entrada 3 2 3 2 3" xfId="3168"/>
    <cellStyle name="Entrada 3 2 3 2 3 2" xfId="3169"/>
    <cellStyle name="Entrada 3 2 3 2 3 2 2" xfId="3170"/>
    <cellStyle name="Entrada 3 2 3 2 3 3" xfId="3171"/>
    <cellStyle name="Entrada 3 2 3 2 3 3 2" xfId="3172"/>
    <cellStyle name="Entrada 3 2 3 2 3 4" xfId="3173"/>
    <cellStyle name="Entrada 3 2 3 2 4" xfId="3174"/>
    <cellStyle name="Entrada 3 2 3 2 4 2" xfId="3175"/>
    <cellStyle name="Entrada 3 2 3 2 4 2 2" xfId="3176"/>
    <cellStyle name="Entrada 3 2 3 2 4 3" xfId="3177"/>
    <cellStyle name="Entrada 3 2 3 2 4 3 2" xfId="3178"/>
    <cellStyle name="Entrada 3 2 3 2 4 4" xfId="3179"/>
    <cellStyle name="Entrada 3 2 3 2 5" xfId="3180"/>
    <cellStyle name="Entrada 3 2 3 2 5 2" xfId="3181"/>
    <cellStyle name="Entrada 3 2 3 2 5 2 2" xfId="3182"/>
    <cellStyle name="Entrada 3 2 3 2 5 3" xfId="3183"/>
    <cellStyle name="Entrada 3 2 3 2 5 3 2" xfId="3184"/>
    <cellStyle name="Entrada 3 2 3 2 5 4" xfId="3185"/>
    <cellStyle name="Entrada 3 2 3 2 6" xfId="3186"/>
    <cellStyle name="Entrada 3 2 3 2 6 2" xfId="3187"/>
    <cellStyle name="Entrada 3 2 3 2 6 2 2" xfId="3188"/>
    <cellStyle name="Entrada 3 2 3 2 6 3" xfId="3189"/>
    <cellStyle name="Entrada 3 2 3 2 6 3 2" xfId="3190"/>
    <cellStyle name="Entrada 3 2 3 2 6 4" xfId="3191"/>
    <cellStyle name="Entrada 3 2 3 2 7" xfId="3192"/>
    <cellStyle name="Entrada 3 2 3 2 7 2" xfId="3193"/>
    <cellStyle name="Entrada 3 2 3 2 7 2 2" xfId="3194"/>
    <cellStyle name="Entrada 3 2 3 2 7 3" xfId="3195"/>
    <cellStyle name="Entrada 3 2 3 2 7 3 2" xfId="3196"/>
    <cellStyle name="Entrada 3 2 3 2 7 4" xfId="3197"/>
    <cellStyle name="Entrada 3 2 3 2 8" xfId="3198"/>
    <cellStyle name="Entrada 3 2 3 2 8 2" xfId="3199"/>
    <cellStyle name="Entrada 3 2 3 2 8 2 2" xfId="3200"/>
    <cellStyle name="Entrada 3 2 3 2 8 3" xfId="3201"/>
    <cellStyle name="Entrada 3 2 3 2 9" xfId="3202"/>
    <cellStyle name="Entrada 3 2 3 2 9 2" xfId="3203"/>
    <cellStyle name="Entrada 3 2 3 3" xfId="3204"/>
    <cellStyle name="Entrada 3 2 3 3 2" xfId="3205"/>
    <cellStyle name="Entrada 3 2 3 3 2 2" xfId="3206"/>
    <cellStyle name="Entrada 3 2 3 3 3" xfId="3207"/>
    <cellStyle name="Entrada 3 2 3 3 3 2" xfId="3208"/>
    <cellStyle name="Entrada 3 2 3 3 4" xfId="3209"/>
    <cellStyle name="Entrada 3 2 3 4" xfId="3210"/>
    <cellStyle name="Entrada 3 2 3 4 2" xfId="3211"/>
    <cellStyle name="Entrada 3 2 3 4 2 2" xfId="3212"/>
    <cellStyle name="Entrada 3 2 3 4 3" xfId="3213"/>
    <cellStyle name="Entrada 3 2 3 4 3 2" xfId="3214"/>
    <cellStyle name="Entrada 3 2 3 4 4" xfId="3215"/>
    <cellStyle name="Entrada 3 2 3 5" xfId="3216"/>
    <cellStyle name="Entrada 3 2 3 5 2" xfId="3217"/>
    <cellStyle name="Entrada 3 2 3 5 2 2" xfId="3218"/>
    <cellStyle name="Entrada 3 2 3 5 3" xfId="3219"/>
    <cellStyle name="Entrada 3 2 3 5 3 2" xfId="3220"/>
    <cellStyle name="Entrada 3 2 3 5 4" xfId="3221"/>
    <cellStyle name="Entrada 3 2 3 6" xfId="3222"/>
    <cellStyle name="Entrada 3 2 3 6 2" xfId="3223"/>
    <cellStyle name="Entrada 3 2 3 6 2 2" xfId="3224"/>
    <cellStyle name="Entrada 3 2 3 6 3" xfId="3225"/>
    <cellStyle name="Entrada 3 2 3 6 3 2" xfId="3226"/>
    <cellStyle name="Entrada 3 2 3 6 4" xfId="3227"/>
    <cellStyle name="Entrada 3 2 3 7" xfId="3228"/>
    <cellStyle name="Entrada 3 2 3 7 2" xfId="3229"/>
    <cellStyle name="Entrada 3 2 3 7 2 2" xfId="3230"/>
    <cellStyle name="Entrada 3 2 3 7 3" xfId="3231"/>
    <cellStyle name="Entrada 3 2 3 7 3 2" xfId="3232"/>
    <cellStyle name="Entrada 3 2 3 7 4" xfId="3233"/>
    <cellStyle name="Entrada 3 2 3 8" xfId="3234"/>
    <cellStyle name="Entrada 3 2 3 8 2" xfId="3235"/>
    <cellStyle name="Entrada 3 2 3 8 2 2" xfId="3236"/>
    <cellStyle name="Entrada 3 2 3 8 3" xfId="3237"/>
    <cellStyle name="Entrada 3 2 3 8 3 2" xfId="3238"/>
    <cellStyle name="Entrada 3 2 3 8 4" xfId="3239"/>
    <cellStyle name="Entrada 3 2 3 9" xfId="3240"/>
    <cellStyle name="Entrada 3 2 3 9 2" xfId="3241"/>
    <cellStyle name="Entrada 3 2 3 9 2 2" xfId="3242"/>
    <cellStyle name="Entrada 3 2 3 9 3" xfId="3243"/>
    <cellStyle name="Entrada 3 2 4" xfId="3244"/>
    <cellStyle name="Entrada 3 2 4 10" xfId="3245"/>
    <cellStyle name="Entrada 3 2 4 2" xfId="3246"/>
    <cellStyle name="Entrada 3 2 4 2 2" xfId="3247"/>
    <cellStyle name="Entrada 3 2 4 2 2 2" xfId="3248"/>
    <cellStyle name="Entrada 3 2 4 2 3" xfId="3249"/>
    <cellStyle name="Entrada 3 2 4 2 3 2" xfId="3250"/>
    <cellStyle name="Entrada 3 2 4 2 4" xfId="3251"/>
    <cellStyle name="Entrada 3 2 4 3" xfId="3252"/>
    <cellStyle name="Entrada 3 2 4 3 2" xfId="3253"/>
    <cellStyle name="Entrada 3 2 4 3 2 2" xfId="3254"/>
    <cellStyle name="Entrada 3 2 4 3 3" xfId="3255"/>
    <cellStyle name="Entrada 3 2 4 3 3 2" xfId="3256"/>
    <cellStyle name="Entrada 3 2 4 3 4" xfId="3257"/>
    <cellStyle name="Entrada 3 2 4 4" xfId="3258"/>
    <cellStyle name="Entrada 3 2 4 4 2" xfId="3259"/>
    <cellStyle name="Entrada 3 2 4 4 2 2" xfId="3260"/>
    <cellStyle name="Entrada 3 2 4 4 3" xfId="3261"/>
    <cellStyle name="Entrada 3 2 4 4 3 2" xfId="3262"/>
    <cellStyle name="Entrada 3 2 4 4 4" xfId="3263"/>
    <cellStyle name="Entrada 3 2 4 5" xfId="3264"/>
    <cellStyle name="Entrada 3 2 4 5 2" xfId="3265"/>
    <cellStyle name="Entrada 3 2 4 5 2 2" xfId="3266"/>
    <cellStyle name="Entrada 3 2 4 5 3" xfId="3267"/>
    <cellStyle name="Entrada 3 2 4 5 3 2" xfId="3268"/>
    <cellStyle name="Entrada 3 2 4 5 4" xfId="3269"/>
    <cellStyle name="Entrada 3 2 4 6" xfId="3270"/>
    <cellStyle name="Entrada 3 2 4 6 2" xfId="3271"/>
    <cellStyle name="Entrada 3 2 4 6 2 2" xfId="3272"/>
    <cellStyle name="Entrada 3 2 4 6 3" xfId="3273"/>
    <cellStyle name="Entrada 3 2 4 6 3 2" xfId="3274"/>
    <cellStyle name="Entrada 3 2 4 6 4" xfId="3275"/>
    <cellStyle name="Entrada 3 2 4 7" xfId="3276"/>
    <cellStyle name="Entrada 3 2 4 7 2" xfId="3277"/>
    <cellStyle name="Entrada 3 2 4 7 2 2" xfId="3278"/>
    <cellStyle name="Entrada 3 2 4 7 3" xfId="3279"/>
    <cellStyle name="Entrada 3 2 4 7 3 2" xfId="3280"/>
    <cellStyle name="Entrada 3 2 4 7 4" xfId="3281"/>
    <cellStyle name="Entrada 3 2 4 8" xfId="3282"/>
    <cellStyle name="Entrada 3 2 4 8 2" xfId="3283"/>
    <cellStyle name="Entrada 3 2 4 8 2 2" xfId="3284"/>
    <cellStyle name="Entrada 3 2 4 8 3" xfId="3285"/>
    <cellStyle name="Entrada 3 2 4 9" xfId="3286"/>
    <cellStyle name="Entrada 3 2 4 9 2" xfId="3287"/>
    <cellStyle name="Entrada 3 2 5" xfId="3288"/>
    <cellStyle name="Entrada 3 2 5 2" xfId="3289"/>
    <cellStyle name="Entrada 3 2 5 2 2" xfId="3290"/>
    <cellStyle name="Entrada 3 2 5 3" xfId="3291"/>
    <cellStyle name="Entrada 3 2 5 3 2" xfId="3292"/>
    <cellStyle name="Entrada 3 2 5 4" xfId="3293"/>
    <cellStyle name="Entrada 3 2 6" xfId="3294"/>
    <cellStyle name="Entrada 3 2 6 2" xfId="3295"/>
    <cellStyle name="Entrada 3 2 6 2 2" xfId="3296"/>
    <cellStyle name="Entrada 3 2 6 3" xfId="3297"/>
    <cellStyle name="Entrada 3 2 6 3 2" xfId="3298"/>
    <cellStyle name="Entrada 3 2 6 4" xfId="3299"/>
    <cellStyle name="Entrada 3 2 7" xfId="3300"/>
    <cellStyle name="Entrada 3 2 7 2" xfId="3301"/>
    <cellStyle name="Entrada 3 2 7 2 2" xfId="3302"/>
    <cellStyle name="Entrada 3 2 7 3" xfId="3303"/>
    <cellStyle name="Entrada 3 2 7 3 2" xfId="3304"/>
    <cellStyle name="Entrada 3 2 7 4" xfId="3305"/>
    <cellStyle name="Entrada 3 2 8" xfId="3306"/>
    <cellStyle name="Entrada 3 2 8 2" xfId="3307"/>
    <cellStyle name="Entrada 3 2 8 2 2" xfId="3308"/>
    <cellStyle name="Entrada 3 2 8 3" xfId="3309"/>
    <cellStyle name="Entrada 3 2 8 3 2" xfId="3310"/>
    <cellStyle name="Entrada 3 2 8 4" xfId="3311"/>
    <cellStyle name="Entrada 3 2 9" xfId="3312"/>
    <cellStyle name="Entrada 3 2 9 2" xfId="3313"/>
    <cellStyle name="Entrada 3 2 9 2 2" xfId="3314"/>
    <cellStyle name="Entrada 3 2 9 3" xfId="3315"/>
    <cellStyle name="Entrada 3 2 9 3 2" xfId="3316"/>
    <cellStyle name="Entrada 3 2 9 4" xfId="3317"/>
    <cellStyle name="Entrada 3 3" xfId="3318"/>
    <cellStyle name="Entrada 3 3 10" xfId="3319"/>
    <cellStyle name="Entrada 3 3 10 2" xfId="3320"/>
    <cellStyle name="Entrada 3 3 11" xfId="3321"/>
    <cellStyle name="Entrada 3 3 2" xfId="3322"/>
    <cellStyle name="Entrada 3 3 2 10" xfId="3323"/>
    <cellStyle name="Entrada 3 3 2 2" xfId="3324"/>
    <cellStyle name="Entrada 3 3 2 2 2" xfId="3325"/>
    <cellStyle name="Entrada 3 3 2 2 2 2" xfId="3326"/>
    <cellStyle name="Entrada 3 3 2 2 3" xfId="3327"/>
    <cellStyle name="Entrada 3 3 2 2 3 2" xfId="3328"/>
    <cellStyle name="Entrada 3 3 2 2 4" xfId="3329"/>
    <cellStyle name="Entrada 3 3 2 3" xfId="3330"/>
    <cellStyle name="Entrada 3 3 2 3 2" xfId="3331"/>
    <cellStyle name="Entrada 3 3 2 3 2 2" xfId="3332"/>
    <cellStyle name="Entrada 3 3 2 3 3" xfId="3333"/>
    <cellStyle name="Entrada 3 3 2 3 3 2" xfId="3334"/>
    <cellStyle name="Entrada 3 3 2 3 4" xfId="3335"/>
    <cellStyle name="Entrada 3 3 2 4" xfId="3336"/>
    <cellStyle name="Entrada 3 3 2 4 2" xfId="3337"/>
    <cellStyle name="Entrada 3 3 2 4 2 2" xfId="3338"/>
    <cellStyle name="Entrada 3 3 2 4 3" xfId="3339"/>
    <cellStyle name="Entrada 3 3 2 4 3 2" xfId="3340"/>
    <cellStyle name="Entrada 3 3 2 4 4" xfId="3341"/>
    <cellStyle name="Entrada 3 3 2 5" xfId="3342"/>
    <cellStyle name="Entrada 3 3 2 5 2" xfId="3343"/>
    <cellStyle name="Entrada 3 3 2 5 2 2" xfId="3344"/>
    <cellStyle name="Entrada 3 3 2 5 3" xfId="3345"/>
    <cellStyle name="Entrada 3 3 2 5 3 2" xfId="3346"/>
    <cellStyle name="Entrada 3 3 2 5 4" xfId="3347"/>
    <cellStyle name="Entrada 3 3 2 6" xfId="3348"/>
    <cellStyle name="Entrada 3 3 2 6 2" xfId="3349"/>
    <cellStyle name="Entrada 3 3 2 6 2 2" xfId="3350"/>
    <cellStyle name="Entrada 3 3 2 6 3" xfId="3351"/>
    <cellStyle name="Entrada 3 3 2 6 3 2" xfId="3352"/>
    <cellStyle name="Entrada 3 3 2 6 4" xfId="3353"/>
    <cellStyle name="Entrada 3 3 2 7" xfId="3354"/>
    <cellStyle name="Entrada 3 3 2 7 2" xfId="3355"/>
    <cellStyle name="Entrada 3 3 2 7 2 2" xfId="3356"/>
    <cellStyle name="Entrada 3 3 2 7 3" xfId="3357"/>
    <cellStyle name="Entrada 3 3 2 7 3 2" xfId="3358"/>
    <cellStyle name="Entrada 3 3 2 7 4" xfId="3359"/>
    <cellStyle name="Entrada 3 3 2 8" xfId="3360"/>
    <cellStyle name="Entrada 3 3 2 8 2" xfId="3361"/>
    <cellStyle name="Entrada 3 3 2 8 2 2" xfId="3362"/>
    <cellStyle name="Entrada 3 3 2 8 3" xfId="3363"/>
    <cellStyle name="Entrada 3 3 2 9" xfId="3364"/>
    <cellStyle name="Entrada 3 3 2 9 2" xfId="3365"/>
    <cellStyle name="Entrada 3 3 3" xfId="3366"/>
    <cellStyle name="Entrada 3 3 3 2" xfId="3367"/>
    <cellStyle name="Entrada 3 3 3 2 2" xfId="3368"/>
    <cellStyle name="Entrada 3 3 3 3" xfId="3369"/>
    <cellStyle name="Entrada 3 3 3 3 2" xfId="3370"/>
    <cellStyle name="Entrada 3 3 3 4" xfId="3371"/>
    <cellStyle name="Entrada 3 3 4" xfId="3372"/>
    <cellStyle name="Entrada 3 3 4 2" xfId="3373"/>
    <cellStyle name="Entrada 3 3 4 2 2" xfId="3374"/>
    <cellStyle name="Entrada 3 3 4 3" xfId="3375"/>
    <cellStyle name="Entrada 3 3 4 3 2" xfId="3376"/>
    <cellStyle name="Entrada 3 3 4 4" xfId="3377"/>
    <cellStyle name="Entrada 3 3 5" xfId="3378"/>
    <cellStyle name="Entrada 3 3 5 2" xfId="3379"/>
    <cellStyle name="Entrada 3 3 5 2 2" xfId="3380"/>
    <cellStyle name="Entrada 3 3 5 3" xfId="3381"/>
    <cellStyle name="Entrada 3 3 5 3 2" xfId="3382"/>
    <cellStyle name="Entrada 3 3 5 4" xfId="3383"/>
    <cellStyle name="Entrada 3 3 6" xfId="3384"/>
    <cellStyle name="Entrada 3 3 6 2" xfId="3385"/>
    <cellStyle name="Entrada 3 3 6 2 2" xfId="3386"/>
    <cellStyle name="Entrada 3 3 6 3" xfId="3387"/>
    <cellStyle name="Entrada 3 3 6 3 2" xfId="3388"/>
    <cellStyle name="Entrada 3 3 6 4" xfId="3389"/>
    <cellStyle name="Entrada 3 3 7" xfId="3390"/>
    <cellStyle name="Entrada 3 3 7 2" xfId="3391"/>
    <cellStyle name="Entrada 3 3 7 2 2" xfId="3392"/>
    <cellStyle name="Entrada 3 3 7 3" xfId="3393"/>
    <cellStyle name="Entrada 3 3 7 3 2" xfId="3394"/>
    <cellStyle name="Entrada 3 3 7 4" xfId="3395"/>
    <cellStyle name="Entrada 3 3 8" xfId="3396"/>
    <cellStyle name="Entrada 3 3 8 2" xfId="3397"/>
    <cellStyle name="Entrada 3 3 8 2 2" xfId="3398"/>
    <cellStyle name="Entrada 3 3 8 3" xfId="3399"/>
    <cellStyle name="Entrada 3 3 8 3 2" xfId="3400"/>
    <cellStyle name="Entrada 3 3 8 4" xfId="3401"/>
    <cellStyle name="Entrada 3 3 9" xfId="3402"/>
    <cellStyle name="Entrada 3 3 9 2" xfId="3403"/>
    <cellStyle name="Entrada 3 3 9 2 2" xfId="3404"/>
    <cellStyle name="Entrada 3 3 9 3" xfId="3405"/>
    <cellStyle name="Entrada 3 4" xfId="3406"/>
    <cellStyle name="Entrada 3 4 10" xfId="3407"/>
    <cellStyle name="Entrada 3 4 10 2" xfId="3408"/>
    <cellStyle name="Entrada 3 4 11" xfId="3409"/>
    <cellStyle name="Entrada 3 4 2" xfId="3410"/>
    <cellStyle name="Entrada 3 4 2 10" xfId="3411"/>
    <cellStyle name="Entrada 3 4 2 2" xfId="3412"/>
    <cellStyle name="Entrada 3 4 2 2 2" xfId="3413"/>
    <cellStyle name="Entrada 3 4 2 2 2 2" xfId="3414"/>
    <cellStyle name="Entrada 3 4 2 2 3" xfId="3415"/>
    <cellStyle name="Entrada 3 4 2 2 3 2" xfId="3416"/>
    <cellStyle name="Entrada 3 4 2 2 4" xfId="3417"/>
    <cellStyle name="Entrada 3 4 2 3" xfId="3418"/>
    <cellStyle name="Entrada 3 4 2 3 2" xfId="3419"/>
    <cellStyle name="Entrada 3 4 2 3 2 2" xfId="3420"/>
    <cellStyle name="Entrada 3 4 2 3 3" xfId="3421"/>
    <cellStyle name="Entrada 3 4 2 3 3 2" xfId="3422"/>
    <cellStyle name="Entrada 3 4 2 3 4" xfId="3423"/>
    <cellStyle name="Entrada 3 4 2 4" xfId="3424"/>
    <cellStyle name="Entrada 3 4 2 4 2" xfId="3425"/>
    <cellStyle name="Entrada 3 4 2 4 2 2" xfId="3426"/>
    <cellStyle name="Entrada 3 4 2 4 3" xfId="3427"/>
    <cellStyle name="Entrada 3 4 2 4 3 2" xfId="3428"/>
    <cellStyle name="Entrada 3 4 2 4 4" xfId="3429"/>
    <cellStyle name="Entrada 3 4 2 5" xfId="3430"/>
    <cellStyle name="Entrada 3 4 2 5 2" xfId="3431"/>
    <cellStyle name="Entrada 3 4 2 5 2 2" xfId="3432"/>
    <cellStyle name="Entrada 3 4 2 5 3" xfId="3433"/>
    <cellStyle name="Entrada 3 4 2 5 3 2" xfId="3434"/>
    <cellStyle name="Entrada 3 4 2 5 4" xfId="3435"/>
    <cellStyle name="Entrada 3 4 2 6" xfId="3436"/>
    <cellStyle name="Entrada 3 4 2 6 2" xfId="3437"/>
    <cellStyle name="Entrada 3 4 2 6 2 2" xfId="3438"/>
    <cellStyle name="Entrada 3 4 2 6 3" xfId="3439"/>
    <cellStyle name="Entrada 3 4 2 6 3 2" xfId="3440"/>
    <cellStyle name="Entrada 3 4 2 6 4" xfId="3441"/>
    <cellStyle name="Entrada 3 4 2 7" xfId="3442"/>
    <cellStyle name="Entrada 3 4 2 7 2" xfId="3443"/>
    <cellStyle name="Entrada 3 4 2 7 2 2" xfId="3444"/>
    <cellStyle name="Entrada 3 4 2 7 3" xfId="3445"/>
    <cellStyle name="Entrada 3 4 2 7 3 2" xfId="3446"/>
    <cellStyle name="Entrada 3 4 2 7 4" xfId="3447"/>
    <cellStyle name="Entrada 3 4 2 8" xfId="3448"/>
    <cellStyle name="Entrada 3 4 2 8 2" xfId="3449"/>
    <cellStyle name="Entrada 3 4 2 8 2 2" xfId="3450"/>
    <cellStyle name="Entrada 3 4 2 8 3" xfId="3451"/>
    <cellStyle name="Entrada 3 4 2 9" xfId="3452"/>
    <cellStyle name="Entrada 3 4 2 9 2" xfId="3453"/>
    <cellStyle name="Entrada 3 4 3" xfId="3454"/>
    <cellStyle name="Entrada 3 4 3 2" xfId="3455"/>
    <cellStyle name="Entrada 3 4 3 2 2" xfId="3456"/>
    <cellStyle name="Entrada 3 4 3 3" xfId="3457"/>
    <cellStyle name="Entrada 3 4 3 3 2" xfId="3458"/>
    <cellStyle name="Entrada 3 4 3 4" xfId="3459"/>
    <cellStyle name="Entrada 3 4 4" xfId="3460"/>
    <cellStyle name="Entrada 3 4 4 2" xfId="3461"/>
    <cellStyle name="Entrada 3 4 4 2 2" xfId="3462"/>
    <cellStyle name="Entrada 3 4 4 3" xfId="3463"/>
    <cellStyle name="Entrada 3 4 4 3 2" xfId="3464"/>
    <cellStyle name="Entrada 3 4 4 4" xfId="3465"/>
    <cellStyle name="Entrada 3 4 5" xfId="3466"/>
    <cellStyle name="Entrada 3 4 5 2" xfId="3467"/>
    <cellStyle name="Entrada 3 4 5 2 2" xfId="3468"/>
    <cellStyle name="Entrada 3 4 5 3" xfId="3469"/>
    <cellStyle name="Entrada 3 4 5 3 2" xfId="3470"/>
    <cellStyle name="Entrada 3 4 5 4" xfId="3471"/>
    <cellStyle name="Entrada 3 4 6" xfId="3472"/>
    <cellStyle name="Entrada 3 4 6 2" xfId="3473"/>
    <cellStyle name="Entrada 3 4 6 2 2" xfId="3474"/>
    <cellStyle name="Entrada 3 4 6 3" xfId="3475"/>
    <cellStyle name="Entrada 3 4 6 3 2" xfId="3476"/>
    <cellStyle name="Entrada 3 4 6 4" xfId="3477"/>
    <cellStyle name="Entrada 3 4 7" xfId="3478"/>
    <cellStyle name="Entrada 3 4 7 2" xfId="3479"/>
    <cellStyle name="Entrada 3 4 7 2 2" xfId="3480"/>
    <cellStyle name="Entrada 3 4 7 3" xfId="3481"/>
    <cellStyle name="Entrada 3 4 7 3 2" xfId="3482"/>
    <cellStyle name="Entrada 3 4 7 4" xfId="3483"/>
    <cellStyle name="Entrada 3 4 8" xfId="3484"/>
    <cellStyle name="Entrada 3 4 8 2" xfId="3485"/>
    <cellStyle name="Entrada 3 4 8 2 2" xfId="3486"/>
    <cellStyle name="Entrada 3 4 8 3" xfId="3487"/>
    <cellStyle name="Entrada 3 4 8 3 2" xfId="3488"/>
    <cellStyle name="Entrada 3 4 8 4" xfId="3489"/>
    <cellStyle name="Entrada 3 4 9" xfId="3490"/>
    <cellStyle name="Entrada 3 4 9 2" xfId="3491"/>
    <cellStyle name="Entrada 3 4 9 2 2" xfId="3492"/>
    <cellStyle name="Entrada 3 4 9 3" xfId="3493"/>
    <cellStyle name="Entrada 3 5" xfId="3494"/>
    <cellStyle name="Entrada 3 5 10" xfId="3495"/>
    <cellStyle name="Entrada 3 5 2" xfId="3496"/>
    <cellStyle name="Entrada 3 5 2 2" xfId="3497"/>
    <cellStyle name="Entrada 3 5 2 2 2" xfId="3498"/>
    <cellStyle name="Entrada 3 5 2 3" xfId="3499"/>
    <cellStyle name="Entrada 3 5 2 3 2" xfId="3500"/>
    <cellStyle name="Entrada 3 5 2 4" xfId="3501"/>
    <cellStyle name="Entrada 3 5 3" xfId="3502"/>
    <cellStyle name="Entrada 3 5 3 2" xfId="3503"/>
    <cellStyle name="Entrada 3 5 3 2 2" xfId="3504"/>
    <cellStyle name="Entrada 3 5 3 3" xfId="3505"/>
    <cellStyle name="Entrada 3 5 3 3 2" xfId="3506"/>
    <cellStyle name="Entrada 3 5 3 4" xfId="3507"/>
    <cellStyle name="Entrada 3 5 4" xfId="3508"/>
    <cellStyle name="Entrada 3 5 4 2" xfId="3509"/>
    <cellStyle name="Entrada 3 5 4 2 2" xfId="3510"/>
    <cellStyle name="Entrada 3 5 4 3" xfId="3511"/>
    <cellStyle name="Entrada 3 5 4 3 2" xfId="3512"/>
    <cellStyle name="Entrada 3 5 4 4" xfId="3513"/>
    <cellStyle name="Entrada 3 5 5" xfId="3514"/>
    <cellStyle name="Entrada 3 5 5 2" xfId="3515"/>
    <cellStyle name="Entrada 3 5 5 2 2" xfId="3516"/>
    <cellStyle name="Entrada 3 5 5 3" xfId="3517"/>
    <cellStyle name="Entrada 3 5 5 3 2" xfId="3518"/>
    <cellStyle name="Entrada 3 5 5 4" xfId="3519"/>
    <cellStyle name="Entrada 3 5 6" xfId="3520"/>
    <cellStyle name="Entrada 3 5 6 2" xfId="3521"/>
    <cellStyle name="Entrada 3 5 6 2 2" xfId="3522"/>
    <cellStyle name="Entrada 3 5 6 3" xfId="3523"/>
    <cellStyle name="Entrada 3 5 6 3 2" xfId="3524"/>
    <cellStyle name="Entrada 3 5 6 4" xfId="3525"/>
    <cellStyle name="Entrada 3 5 7" xfId="3526"/>
    <cellStyle name="Entrada 3 5 7 2" xfId="3527"/>
    <cellStyle name="Entrada 3 5 7 2 2" xfId="3528"/>
    <cellStyle name="Entrada 3 5 7 3" xfId="3529"/>
    <cellStyle name="Entrada 3 5 7 3 2" xfId="3530"/>
    <cellStyle name="Entrada 3 5 7 4" xfId="3531"/>
    <cellStyle name="Entrada 3 5 8" xfId="3532"/>
    <cellStyle name="Entrada 3 5 8 2" xfId="3533"/>
    <cellStyle name="Entrada 3 5 8 2 2" xfId="3534"/>
    <cellStyle name="Entrada 3 5 8 3" xfId="3535"/>
    <cellStyle name="Entrada 3 5 9" xfId="3536"/>
    <cellStyle name="Entrada 3 5 9 2" xfId="3537"/>
    <cellStyle name="Entrada 3 6" xfId="3538"/>
    <cellStyle name="Entrada 3 6 2" xfId="3539"/>
    <cellStyle name="Entrada 3 6 2 2" xfId="3540"/>
    <cellStyle name="Entrada 3 6 3" xfId="3541"/>
    <cellStyle name="Entrada 3 6 3 2" xfId="3542"/>
    <cellStyle name="Entrada 3 6 4" xfId="3543"/>
    <cellStyle name="Entrada 3 7" xfId="3544"/>
    <cellStyle name="Entrada 3 7 2" xfId="3545"/>
    <cellStyle name="Entrada 3 7 2 2" xfId="3546"/>
    <cellStyle name="Entrada 3 7 3" xfId="3547"/>
    <cellStyle name="Entrada 3 7 3 2" xfId="3548"/>
    <cellStyle name="Entrada 3 7 4" xfId="3549"/>
    <cellStyle name="Entrada 3 8" xfId="3550"/>
    <cellStyle name="Entrada 3 8 2" xfId="3551"/>
    <cellStyle name="Entrada 3 8 2 2" xfId="3552"/>
    <cellStyle name="Entrada 3 8 3" xfId="3553"/>
    <cellStyle name="Entrada 3 8 3 2" xfId="3554"/>
    <cellStyle name="Entrada 3 8 4" xfId="3555"/>
    <cellStyle name="Entrada 3 9" xfId="3556"/>
    <cellStyle name="Entrada 3 9 2" xfId="3557"/>
    <cellStyle name="Entrada 3 9 2 2" xfId="3558"/>
    <cellStyle name="Entrada 3 9 3" xfId="3559"/>
    <cellStyle name="Entrada 3 9 3 2" xfId="3560"/>
    <cellStyle name="Entrada 3 9 4" xfId="3561"/>
    <cellStyle name="Entrada 4" xfId="3562"/>
    <cellStyle name="Entrada 4 10" xfId="3563"/>
    <cellStyle name="Entrada 4 10 2" xfId="3564"/>
    <cellStyle name="Entrada 4 10 2 2" xfId="3565"/>
    <cellStyle name="Entrada 4 10 3" xfId="3566"/>
    <cellStyle name="Entrada 4 10 3 2" xfId="3567"/>
    <cellStyle name="Entrada 4 10 4" xfId="3568"/>
    <cellStyle name="Entrada 4 11" xfId="3569"/>
    <cellStyle name="Entrada 4 11 2" xfId="3570"/>
    <cellStyle name="Entrada 4 11 2 2" xfId="3571"/>
    <cellStyle name="Entrada 4 11 3" xfId="3572"/>
    <cellStyle name="Entrada 4 11 3 2" xfId="3573"/>
    <cellStyle name="Entrada 4 11 4" xfId="3574"/>
    <cellStyle name="Entrada 4 12" xfId="3575"/>
    <cellStyle name="Entrada 4 12 2" xfId="3576"/>
    <cellStyle name="Entrada 4 12 2 2" xfId="3577"/>
    <cellStyle name="Entrada 4 12 3" xfId="3578"/>
    <cellStyle name="Entrada 4 13" xfId="3579"/>
    <cellStyle name="Entrada 4 13 2" xfId="3580"/>
    <cellStyle name="Entrada 4 14" xfId="3581"/>
    <cellStyle name="Entrada 4 2" xfId="3582"/>
    <cellStyle name="Entrada 4 2 10" xfId="3583"/>
    <cellStyle name="Entrada 4 2 10 2" xfId="3584"/>
    <cellStyle name="Entrada 4 2 10 2 2" xfId="3585"/>
    <cellStyle name="Entrada 4 2 10 3" xfId="3586"/>
    <cellStyle name="Entrada 4 2 10 3 2" xfId="3587"/>
    <cellStyle name="Entrada 4 2 10 4" xfId="3588"/>
    <cellStyle name="Entrada 4 2 11" xfId="3589"/>
    <cellStyle name="Entrada 4 2 11 2" xfId="3590"/>
    <cellStyle name="Entrada 4 2 11 2 2" xfId="3591"/>
    <cellStyle name="Entrada 4 2 11 3" xfId="3592"/>
    <cellStyle name="Entrada 4 2 12" xfId="3593"/>
    <cellStyle name="Entrada 4 2 12 2" xfId="3594"/>
    <cellStyle name="Entrada 4 2 13" xfId="3595"/>
    <cellStyle name="Entrada 4 2 2" xfId="3596"/>
    <cellStyle name="Entrada 4 2 2 10" xfId="3597"/>
    <cellStyle name="Entrada 4 2 2 10 2" xfId="3598"/>
    <cellStyle name="Entrada 4 2 2 11" xfId="3599"/>
    <cellStyle name="Entrada 4 2 2 2" xfId="3600"/>
    <cellStyle name="Entrada 4 2 2 2 10" xfId="3601"/>
    <cellStyle name="Entrada 4 2 2 2 2" xfId="3602"/>
    <cellStyle name="Entrada 4 2 2 2 2 2" xfId="3603"/>
    <cellStyle name="Entrada 4 2 2 2 2 2 2" xfId="3604"/>
    <cellStyle name="Entrada 4 2 2 2 2 3" xfId="3605"/>
    <cellStyle name="Entrada 4 2 2 2 2 3 2" xfId="3606"/>
    <cellStyle name="Entrada 4 2 2 2 2 4" xfId="3607"/>
    <cellStyle name="Entrada 4 2 2 2 3" xfId="3608"/>
    <cellStyle name="Entrada 4 2 2 2 3 2" xfId="3609"/>
    <cellStyle name="Entrada 4 2 2 2 3 2 2" xfId="3610"/>
    <cellStyle name="Entrada 4 2 2 2 3 3" xfId="3611"/>
    <cellStyle name="Entrada 4 2 2 2 3 3 2" xfId="3612"/>
    <cellStyle name="Entrada 4 2 2 2 3 4" xfId="3613"/>
    <cellStyle name="Entrada 4 2 2 2 4" xfId="3614"/>
    <cellStyle name="Entrada 4 2 2 2 4 2" xfId="3615"/>
    <cellStyle name="Entrada 4 2 2 2 4 2 2" xfId="3616"/>
    <cellStyle name="Entrada 4 2 2 2 4 3" xfId="3617"/>
    <cellStyle name="Entrada 4 2 2 2 4 3 2" xfId="3618"/>
    <cellStyle name="Entrada 4 2 2 2 4 4" xfId="3619"/>
    <cellStyle name="Entrada 4 2 2 2 5" xfId="3620"/>
    <cellStyle name="Entrada 4 2 2 2 5 2" xfId="3621"/>
    <cellStyle name="Entrada 4 2 2 2 5 2 2" xfId="3622"/>
    <cellStyle name="Entrada 4 2 2 2 5 3" xfId="3623"/>
    <cellStyle name="Entrada 4 2 2 2 5 3 2" xfId="3624"/>
    <cellStyle name="Entrada 4 2 2 2 5 4" xfId="3625"/>
    <cellStyle name="Entrada 4 2 2 2 6" xfId="3626"/>
    <cellStyle name="Entrada 4 2 2 2 6 2" xfId="3627"/>
    <cellStyle name="Entrada 4 2 2 2 6 2 2" xfId="3628"/>
    <cellStyle name="Entrada 4 2 2 2 6 3" xfId="3629"/>
    <cellStyle name="Entrada 4 2 2 2 6 3 2" xfId="3630"/>
    <cellStyle name="Entrada 4 2 2 2 6 4" xfId="3631"/>
    <cellStyle name="Entrada 4 2 2 2 7" xfId="3632"/>
    <cellStyle name="Entrada 4 2 2 2 7 2" xfId="3633"/>
    <cellStyle name="Entrada 4 2 2 2 7 2 2" xfId="3634"/>
    <cellStyle name="Entrada 4 2 2 2 7 3" xfId="3635"/>
    <cellStyle name="Entrada 4 2 2 2 7 3 2" xfId="3636"/>
    <cellStyle name="Entrada 4 2 2 2 7 4" xfId="3637"/>
    <cellStyle name="Entrada 4 2 2 2 8" xfId="3638"/>
    <cellStyle name="Entrada 4 2 2 2 8 2" xfId="3639"/>
    <cellStyle name="Entrada 4 2 2 2 8 2 2" xfId="3640"/>
    <cellStyle name="Entrada 4 2 2 2 8 3" xfId="3641"/>
    <cellStyle name="Entrada 4 2 2 2 9" xfId="3642"/>
    <cellStyle name="Entrada 4 2 2 2 9 2" xfId="3643"/>
    <cellStyle name="Entrada 4 2 2 3" xfId="3644"/>
    <cellStyle name="Entrada 4 2 2 3 2" xfId="3645"/>
    <cellStyle name="Entrada 4 2 2 3 2 2" xfId="3646"/>
    <cellStyle name="Entrada 4 2 2 3 3" xfId="3647"/>
    <cellStyle name="Entrada 4 2 2 3 3 2" xfId="3648"/>
    <cellStyle name="Entrada 4 2 2 3 4" xfId="3649"/>
    <cellStyle name="Entrada 4 2 2 4" xfId="3650"/>
    <cellStyle name="Entrada 4 2 2 4 2" xfId="3651"/>
    <cellStyle name="Entrada 4 2 2 4 2 2" xfId="3652"/>
    <cellStyle name="Entrada 4 2 2 4 3" xfId="3653"/>
    <cellStyle name="Entrada 4 2 2 4 3 2" xfId="3654"/>
    <cellStyle name="Entrada 4 2 2 4 4" xfId="3655"/>
    <cellStyle name="Entrada 4 2 2 5" xfId="3656"/>
    <cellStyle name="Entrada 4 2 2 5 2" xfId="3657"/>
    <cellStyle name="Entrada 4 2 2 5 2 2" xfId="3658"/>
    <cellStyle name="Entrada 4 2 2 5 3" xfId="3659"/>
    <cellStyle name="Entrada 4 2 2 5 3 2" xfId="3660"/>
    <cellStyle name="Entrada 4 2 2 5 4" xfId="3661"/>
    <cellStyle name="Entrada 4 2 2 6" xfId="3662"/>
    <cellStyle name="Entrada 4 2 2 6 2" xfId="3663"/>
    <cellStyle name="Entrada 4 2 2 6 2 2" xfId="3664"/>
    <cellStyle name="Entrada 4 2 2 6 3" xfId="3665"/>
    <cellStyle name="Entrada 4 2 2 6 3 2" xfId="3666"/>
    <cellStyle name="Entrada 4 2 2 6 4" xfId="3667"/>
    <cellStyle name="Entrada 4 2 2 7" xfId="3668"/>
    <cellStyle name="Entrada 4 2 2 7 2" xfId="3669"/>
    <cellStyle name="Entrada 4 2 2 7 2 2" xfId="3670"/>
    <cellStyle name="Entrada 4 2 2 7 3" xfId="3671"/>
    <cellStyle name="Entrada 4 2 2 7 3 2" xfId="3672"/>
    <cellStyle name="Entrada 4 2 2 7 4" xfId="3673"/>
    <cellStyle name="Entrada 4 2 2 8" xfId="3674"/>
    <cellStyle name="Entrada 4 2 2 8 2" xfId="3675"/>
    <cellStyle name="Entrada 4 2 2 8 2 2" xfId="3676"/>
    <cellStyle name="Entrada 4 2 2 8 3" xfId="3677"/>
    <cellStyle name="Entrada 4 2 2 8 3 2" xfId="3678"/>
    <cellStyle name="Entrada 4 2 2 8 4" xfId="3679"/>
    <cellStyle name="Entrada 4 2 2 9" xfId="3680"/>
    <cellStyle name="Entrada 4 2 2 9 2" xfId="3681"/>
    <cellStyle name="Entrada 4 2 2 9 2 2" xfId="3682"/>
    <cellStyle name="Entrada 4 2 2 9 3" xfId="3683"/>
    <cellStyle name="Entrada 4 2 3" xfId="3684"/>
    <cellStyle name="Entrada 4 2 3 10" xfId="3685"/>
    <cellStyle name="Entrada 4 2 3 10 2" xfId="3686"/>
    <cellStyle name="Entrada 4 2 3 11" xfId="3687"/>
    <cellStyle name="Entrada 4 2 3 2" xfId="3688"/>
    <cellStyle name="Entrada 4 2 3 2 10" xfId="3689"/>
    <cellStyle name="Entrada 4 2 3 2 2" xfId="3690"/>
    <cellStyle name="Entrada 4 2 3 2 2 2" xfId="3691"/>
    <cellStyle name="Entrada 4 2 3 2 2 2 2" xfId="3692"/>
    <cellStyle name="Entrada 4 2 3 2 2 3" xfId="3693"/>
    <cellStyle name="Entrada 4 2 3 2 2 3 2" xfId="3694"/>
    <cellStyle name="Entrada 4 2 3 2 2 4" xfId="3695"/>
    <cellStyle name="Entrada 4 2 3 2 3" xfId="3696"/>
    <cellStyle name="Entrada 4 2 3 2 3 2" xfId="3697"/>
    <cellStyle name="Entrada 4 2 3 2 3 2 2" xfId="3698"/>
    <cellStyle name="Entrada 4 2 3 2 3 3" xfId="3699"/>
    <cellStyle name="Entrada 4 2 3 2 3 3 2" xfId="3700"/>
    <cellStyle name="Entrada 4 2 3 2 3 4" xfId="3701"/>
    <cellStyle name="Entrada 4 2 3 2 4" xfId="3702"/>
    <cellStyle name="Entrada 4 2 3 2 4 2" xfId="3703"/>
    <cellStyle name="Entrada 4 2 3 2 4 2 2" xfId="3704"/>
    <cellStyle name="Entrada 4 2 3 2 4 3" xfId="3705"/>
    <cellStyle name="Entrada 4 2 3 2 4 3 2" xfId="3706"/>
    <cellStyle name="Entrada 4 2 3 2 4 4" xfId="3707"/>
    <cellStyle name="Entrada 4 2 3 2 5" xfId="3708"/>
    <cellStyle name="Entrada 4 2 3 2 5 2" xfId="3709"/>
    <cellStyle name="Entrada 4 2 3 2 5 2 2" xfId="3710"/>
    <cellStyle name="Entrada 4 2 3 2 5 3" xfId="3711"/>
    <cellStyle name="Entrada 4 2 3 2 5 3 2" xfId="3712"/>
    <cellStyle name="Entrada 4 2 3 2 5 4" xfId="3713"/>
    <cellStyle name="Entrada 4 2 3 2 6" xfId="3714"/>
    <cellStyle name="Entrada 4 2 3 2 6 2" xfId="3715"/>
    <cellStyle name="Entrada 4 2 3 2 6 2 2" xfId="3716"/>
    <cellStyle name="Entrada 4 2 3 2 6 3" xfId="3717"/>
    <cellStyle name="Entrada 4 2 3 2 6 3 2" xfId="3718"/>
    <cellStyle name="Entrada 4 2 3 2 6 4" xfId="3719"/>
    <cellStyle name="Entrada 4 2 3 2 7" xfId="3720"/>
    <cellStyle name="Entrada 4 2 3 2 7 2" xfId="3721"/>
    <cellStyle name="Entrada 4 2 3 2 7 2 2" xfId="3722"/>
    <cellStyle name="Entrada 4 2 3 2 7 3" xfId="3723"/>
    <cellStyle name="Entrada 4 2 3 2 7 3 2" xfId="3724"/>
    <cellStyle name="Entrada 4 2 3 2 7 4" xfId="3725"/>
    <cellStyle name="Entrada 4 2 3 2 8" xfId="3726"/>
    <cellStyle name="Entrada 4 2 3 2 8 2" xfId="3727"/>
    <cellStyle name="Entrada 4 2 3 2 8 2 2" xfId="3728"/>
    <cellStyle name="Entrada 4 2 3 2 8 3" xfId="3729"/>
    <cellStyle name="Entrada 4 2 3 2 9" xfId="3730"/>
    <cellStyle name="Entrada 4 2 3 2 9 2" xfId="3731"/>
    <cellStyle name="Entrada 4 2 3 3" xfId="3732"/>
    <cellStyle name="Entrada 4 2 3 3 2" xfId="3733"/>
    <cellStyle name="Entrada 4 2 3 3 2 2" xfId="3734"/>
    <cellStyle name="Entrada 4 2 3 3 3" xfId="3735"/>
    <cellStyle name="Entrada 4 2 3 3 3 2" xfId="3736"/>
    <cellStyle name="Entrada 4 2 3 3 4" xfId="3737"/>
    <cellStyle name="Entrada 4 2 3 4" xfId="3738"/>
    <cellStyle name="Entrada 4 2 3 4 2" xfId="3739"/>
    <cellStyle name="Entrada 4 2 3 4 2 2" xfId="3740"/>
    <cellStyle name="Entrada 4 2 3 4 3" xfId="3741"/>
    <cellStyle name="Entrada 4 2 3 4 3 2" xfId="3742"/>
    <cellStyle name="Entrada 4 2 3 4 4" xfId="3743"/>
    <cellStyle name="Entrada 4 2 3 5" xfId="3744"/>
    <cellStyle name="Entrada 4 2 3 5 2" xfId="3745"/>
    <cellStyle name="Entrada 4 2 3 5 2 2" xfId="3746"/>
    <cellStyle name="Entrada 4 2 3 5 3" xfId="3747"/>
    <cellStyle name="Entrada 4 2 3 5 3 2" xfId="3748"/>
    <cellStyle name="Entrada 4 2 3 5 4" xfId="3749"/>
    <cellStyle name="Entrada 4 2 3 6" xfId="3750"/>
    <cellStyle name="Entrada 4 2 3 6 2" xfId="3751"/>
    <cellStyle name="Entrada 4 2 3 6 2 2" xfId="3752"/>
    <cellStyle name="Entrada 4 2 3 6 3" xfId="3753"/>
    <cellStyle name="Entrada 4 2 3 6 3 2" xfId="3754"/>
    <cellStyle name="Entrada 4 2 3 6 4" xfId="3755"/>
    <cellStyle name="Entrada 4 2 3 7" xfId="3756"/>
    <cellStyle name="Entrada 4 2 3 7 2" xfId="3757"/>
    <cellStyle name="Entrada 4 2 3 7 2 2" xfId="3758"/>
    <cellStyle name="Entrada 4 2 3 7 3" xfId="3759"/>
    <cellStyle name="Entrada 4 2 3 7 3 2" xfId="3760"/>
    <cellStyle name="Entrada 4 2 3 7 4" xfId="3761"/>
    <cellStyle name="Entrada 4 2 3 8" xfId="3762"/>
    <cellStyle name="Entrada 4 2 3 8 2" xfId="3763"/>
    <cellStyle name="Entrada 4 2 3 8 2 2" xfId="3764"/>
    <cellStyle name="Entrada 4 2 3 8 3" xfId="3765"/>
    <cellStyle name="Entrada 4 2 3 8 3 2" xfId="3766"/>
    <cellStyle name="Entrada 4 2 3 8 4" xfId="3767"/>
    <cellStyle name="Entrada 4 2 3 9" xfId="3768"/>
    <cellStyle name="Entrada 4 2 3 9 2" xfId="3769"/>
    <cellStyle name="Entrada 4 2 3 9 2 2" xfId="3770"/>
    <cellStyle name="Entrada 4 2 3 9 3" xfId="3771"/>
    <cellStyle name="Entrada 4 2 4" xfId="3772"/>
    <cellStyle name="Entrada 4 2 4 10" xfId="3773"/>
    <cellStyle name="Entrada 4 2 4 2" xfId="3774"/>
    <cellStyle name="Entrada 4 2 4 2 2" xfId="3775"/>
    <cellStyle name="Entrada 4 2 4 2 2 2" xfId="3776"/>
    <cellStyle name="Entrada 4 2 4 2 3" xfId="3777"/>
    <cellStyle name="Entrada 4 2 4 2 3 2" xfId="3778"/>
    <cellStyle name="Entrada 4 2 4 2 4" xfId="3779"/>
    <cellStyle name="Entrada 4 2 4 3" xfId="3780"/>
    <cellStyle name="Entrada 4 2 4 3 2" xfId="3781"/>
    <cellStyle name="Entrada 4 2 4 3 2 2" xfId="3782"/>
    <cellStyle name="Entrada 4 2 4 3 3" xfId="3783"/>
    <cellStyle name="Entrada 4 2 4 3 3 2" xfId="3784"/>
    <cellStyle name="Entrada 4 2 4 3 4" xfId="3785"/>
    <cellStyle name="Entrada 4 2 4 4" xfId="3786"/>
    <cellStyle name="Entrada 4 2 4 4 2" xfId="3787"/>
    <cellStyle name="Entrada 4 2 4 4 2 2" xfId="3788"/>
    <cellStyle name="Entrada 4 2 4 4 3" xfId="3789"/>
    <cellStyle name="Entrada 4 2 4 4 3 2" xfId="3790"/>
    <cellStyle name="Entrada 4 2 4 4 4" xfId="3791"/>
    <cellStyle name="Entrada 4 2 4 5" xfId="3792"/>
    <cellStyle name="Entrada 4 2 4 5 2" xfId="3793"/>
    <cellStyle name="Entrada 4 2 4 5 2 2" xfId="3794"/>
    <cellStyle name="Entrada 4 2 4 5 3" xfId="3795"/>
    <cellStyle name="Entrada 4 2 4 5 3 2" xfId="3796"/>
    <cellStyle name="Entrada 4 2 4 5 4" xfId="3797"/>
    <cellStyle name="Entrada 4 2 4 6" xfId="3798"/>
    <cellStyle name="Entrada 4 2 4 6 2" xfId="3799"/>
    <cellStyle name="Entrada 4 2 4 6 2 2" xfId="3800"/>
    <cellStyle name="Entrada 4 2 4 6 3" xfId="3801"/>
    <cellStyle name="Entrada 4 2 4 6 3 2" xfId="3802"/>
    <cellStyle name="Entrada 4 2 4 6 4" xfId="3803"/>
    <cellStyle name="Entrada 4 2 4 7" xfId="3804"/>
    <cellStyle name="Entrada 4 2 4 7 2" xfId="3805"/>
    <cellStyle name="Entrada 4 2 4 7 2 2" xfId="3806"/>
    <cellStyle name="Entrada 4 2 4 7 3" xfId="3807"/>
    <cellStyle name="Entrada 4 2 4 7 3 2" xfId="3808"/>
    <cellStyle name="Entrada 4 2 4 7 4" xfId="3809"/>
    <cellStyle name="Entrada 4 2 4 8" xfId="3810"/>
    <cellStyle name="Entrada 4 2 4 8 2" xfId="3811"/>
    <cellStyle name="Entrada 4 2 4 8 2 2" xfId="3812"/>
    <cellStyle name="Entrada 4 2 4 8 3" xfId="3813"/>
    <cellStyle name="Entrada 4 2 4 9" xfId="3814"/>
    <cellStyle name="Entrada 4 2 4 9 2" xfId="3815"/>
    <cellStyle name="Entrada 4 2 5" xfId="3816"/>
    <cellStyle name="Entrada 4 2 5 2" xfId="3817"/>
    <cellStyle name="Entrada 4 2 5 2 2" xfId="3818"/>
    <cellStyle name="Entrada 4 2 5 3" xfId="3819"/>
    <cellStyle name="Entrada 4 2 5 3 2" xfId="3820"/>
    <cellStyle name="Entrada 4 2 5 4" xfId="3821"/>
    <cellStyle name="Entrada 4 2 6" xfId="3822"/>
    <cellStyle name="Entrada 4 2 6 2" xfId="3823"/>
    <cellStyle name="Entrada 4 2 6 2 2" xfId="3824"/>
    <cellStyle name="Entrada 4 2 6 3" xfId="3825"/>
    <cellStyle name="Entrada 4 2 6 3 2" xfId="3826"/>
    <cellStyle name="Entrada 4 2 6 4" xfId="3827"/>
    <cellStyle name="Entrada 4 2 7" xfId="3828"/>
    <cellStyle name="Entrada 4 2 7 2" xfId="3829"/>
    <cellStyle name="Entrada 4 2 7 2 2" xfId="3830"/>
    <cellStyle name="Entrada 4 2 7 3" xfId="3831"/>
    <cellStyle name="Entrada 4 2 7 3 2" xfId="3832"/>
    <cellStyle name="Entrada 4 2 7 4" xfId="3833"/>
    <cellStyle name="Entrada 4 2 8" xfId="3834"/>
    <cellStyle name="Entrada 4 2 8 2" xfId="3835"/>
    <cellStyle name="Entrada 4 2 8 2 2" xfId="3836"/>
    <cellStyle name="Entrada 4 2 8 3" xfId="3837"/>
    <cellStyle name="Entrada 4 2 8 3 2" xfId="3838"/>
    <cellStyle name="Entrada 4 2 8 4" xfId="3839"/>
    <cellStyle name="Entrada 4 2 9" xfId="3840"/>
    <cellStyle name="Entrada 4 2 9 2" xfId="3841"/>
    <cellStyle name="Entrada 4 2 9 2 2" xfId="3842"/>
    <cellStyle name="Entrada 4 2 9 3" xfId="3843"/>
    <cellStyle name="Entrada 4 2 9 3 2" xfId="3844"/>
    <cellStyle name="Entrada 4 2 9 4" xfId="3845"/>
    <cellStyle name="Entrada 4 3" xfId="3846"/>
    <cellStyle name="Entrada 4 3 10" xfId="3847"/>
    <cellStyle name="Entrada 4 3 10 2" xfId="3848"/>
    <cellStyle name="Entrada 4 3 11" xfId="3849"/>
    <cellStyle name="Entrada 4 3 2" xfId="3850"/>
    <cellStyle name="Entrada 4 3 2 10" xfId="3851"/>
    <cellStyle name="Entrada 4 3 2 2" xfId="3852"/>
    <cellStyle name="Entrada 4 3 2 2 2" xfId="3853"/>
    <cellStyle name="Entrada 4 3 2 2 2 2" xfId="3854"/>
    <cellStyle name="Entrada 4 3 2 2 3" xfId="3855"/>
    <cellStyle name="Entrada 4 3 2 2 3 2" xfId="3856"/>
    <cellStyle name="Entrada 4 3 2 2 4" xfId="3857"/>
    <cellStyle name="Entrada 4 3 2 3" xfId="3858"/>
    <cellStyle name="Entrada 4 3 2 3 2" xfId="3859"/>
    <cellStyle name="Entrada 4 3 2 3 2 2" xfId="3860"/>
    <cellStyle name="Entrada 4 3 2 3 3" xfId="3861"/>
    <cellStyle name="Entrada 4 3 2 3 3 2" xfId="3862"/>
    <cellStyle name="Entrada 4 3 2 3 4" xfId="3863"/>
    <cellStyle name="Entrada 4 3 2 4" xfId="3864"/>
    <cellStyle name="Entrada 4 3 2 4 2" xfId="3865"/>
    <cellStyle name="Entrada 4 3 2 4 2 2" xfId="3866"/>
    <cellStyle name="Entrada 4 3 2 4 3" xfId="3867"/>
    <cellStyle name="Entrada 4 3 2 4 3 2" xfId="3868"/>
    <cellStyle name="Entrada 4 3 2 4 4" xfId="3869"/>
    <cellStyle name="Entrada 4 3 2 5" xfId="3870"/>
    <cellStyle name="Entrada 4 3 2 5 2" xfId="3871"/>
    <cellStyle name="Entrada 4 3 2 5 2 2" xfId="3872"/>
    <cellStyle name="Entrada 4 3 2 5 3" xfId="3873"/>
    <cellStyle name="Entrada 4 3 2 5 3 2" xfId="3874"/>
    <cellStyle name="Entrada 4 3 2 5 4" xfId="3875"/>
    <cellStyle name="Entrada 4 3 2 6" xfId="3876"/>
    <cellStyle name="Entrada 4 3 2 6 2" xfId="3877"/>
    <cellStyle name="Entrada 4 3 2 6 2 2" xfId="3878"/>
    <cellStyle name="Entrada 4 3 2 6 3" xfId="3879"/>
    <cellStyle name="Entrada 4 3 2 6 3 2" xfId="3880"/>
    <cellStyle name="Entrada 4 3 2 6 4" xfId="3881"/>
    <cellStyle name="Entrada 4 3 2 7" xfId="3882"/>
    <cellStyle name="Entrada 4 3 2 7 2" xfId="3883"/>
    <cellStyle name="Entrada 4 3 2 7 2 2" xfId="3884"/>
    <cellStyle name="Entrada 4 3 2 7 3" xfId="3885"/>
    <cellStyle name="Entrada 4 3 2 7 3 2" xfId="3886"/>
    <cellStyle name="Entrada 4 3 2 7 4" xfId="3887"/>
    <cellStyle name="Entrada 4 3 2 8" xfId="3888"/>
    <cellStyle name="Entrada 4 3 2 8 2" xfId="3889"/>
    <cellStyle name="Entrada 4 3 2 8 2 2" xfId="3890"/>
    <cellStyle name="Entrada 4 3 2 8 3" xfId="3891"/>
    <cellStyle name="Entrada 4 3 2 9" xfId="3892"/>
    <cellStyle name="Entrada 4 3 2 9 2" xfId="3893"/>
    <cellStyle name="Entrada 4 3 3" xfId="3894"/>
    <cellStyle name="Entrada 4 3 3 2" xfId="3895"/>
    <cellStyle name="Entrada 4 3 3 2 2" xfId="3896"/>
    <cellStyle name="Entrada 4 3 3 3" xfId="3897"/>
    <cellStyle name="Entrada 4 3 3 3 2" xfId="3898"/>
    <cellStyle name="Entrada 4 3 3 4" xfId="3899"/>
    <cellStyle name="Entrada 4 3 4" xfId="3900"/>
    <cellStyle name="Entrada 4 3 4 2" xfId="3901"/>
    <cellStyle name="Entrada 4 3 4 2 2" xfId="3902"/>
    <cellStyle name="Entrada 4 3 4 3" xfId="3903"/>
    <cellStyle name="Entrada 4 3 4 3 2" xfId="3904"/>
    <cellStyle name="Entrada 4 3 4 4" xfId="3905"/>
    <cellStyle name="Entrada 4 3 5" xfId="3906"/>
    <cellStyle name="Entrada 4 3 5 2" xfId="3907"/>
    <cellStyle name="Entrada 4 3 5 2 2" xfId="3908"/>
    <cellStyle name="Entrada 4 3 5 3" xfId="3909"/>
    <cellStyle name="Entrada 4 3 5 3 2" xfId="3910"/>
    <cellStyle name="Entrada 4 3 5 4" xfId="3911"/>
    <cellStyle name="Entrada 4 3 6" xfId="3912"/>
    <cellStyle name="Entrada 4 3 6 2" xfId="3913"/>
    <cellStyle name="Entrada 4 3 6 2 2" xfId="3914"/>
    <cellStyle name="Entrada 4 3 6 3" xfId="3915"/>
    <cellStyle name="Entrada 4 3 6 3 2" xfId="3916"/>
    <cellStyle name="Entrada 4 3 6 4" xfId="3917"/>
    <cellStyle name="Entrada 4 3 7" xfId="3918"/>
    <cellStyle name="Entrada 4 3 7 2" xfId="3919"/>
    <cellStyle name="Entrada 4 3 7 2 2" xfId="3920"/>
    <cellStyle name="Entrada 4 3 7 3" xfId="3921"/>
    <cellStyle name="Entrada 4 3 7 3 2" xfId="3922"/>
    <cellStyle name="Entrada 4 3 7 4" xfId="3923"/>
    <cellStyle name="Entrada 4 3 8" xfId="3924"/>
    <cellStyle name="Entrada 4 3 8 2" xfId="3925"/>
    <cellStyle name="Entrada 4 3 8 2 2" xfId="3926"/>
    <cellStyle name="Entrada 4 3 8 3" xfId="3927"/>
    <cellStyle name="Entrada 4 3 8 3 2" xfId="3928"/>
    <cellStyle name="Entrada 4 3 8 4" xfId="3929"/>
    <cellStyle name="Entrada 4 3 9" xfId="3930"/>
    <cellStyle name="Entrada 4 3 9 2" xfId="3931"/>
    <cellStyle name="Entrada 4 3 9 2 2" xfId="3932"/>
    <cellStyle name="Entrada 4 3 9 3" xfId="3933"/>
    <cellStyle name="Entrada 4 4" xfId="3934"/>
    <cellStyle name="Entrada 4 4 10" xfId="3935"/>
    <cellStyle name="Entrada 4 4 10 2" xfId="3936"/>
    <cellStyle name="Entrada 4 4 11" xfId="3937"/>
    <cellStyle name="Entrada 4 4 2" xfId="3938"/>
    <cellStyle name="Entrada 4 4 2 10" xfId="3939"/>
    <cellStyle name="Entrada 4 4 2 2" xfId="3940"/>
    <cellStyle name="Entrada 4 4 2 2 2" xfId="3941"/>
    <cellStyle name="Entrada 4 4 2 2 2 2" xfId="3942"/>
    <cellStyle name="Entrada 4 4 2 2 3" xfId="3943"/>
    <cellStyle name="Entrada 4 4 2 2 3 2" xfId="3944"/>
    <cellStyle name="Entrada 4 4 2 2 4" xfId="3945"/>
    <cellStyle name="Entrada 4 4 2 3" xfId="3946"/>
    <cellStyle name="Entrada 4 4 2 3 2" xfId="3947"/>
    <cellStyle name="Entrada 4 4 2 3 2 2" xfId="3948"/>
    <cellStyle name="Entrada 4 4 2 3 3" xfId="3949"/>
    <cellStyle name="Entrada 4 4 2 3 3 2" xfId="3950"/>
    <cellStyle name="Entrada 4 4 2 3 4" xfId="3951"/>
    <cellStyle name="Entrada 4 4 2 4" xfId="3952"/>
    <cellStyle name="Entrada 4 4 2 4 2" xfId="3953"/>
    <cellStyle name="Entrada 4 4 2 4 2 2" xfId="3954"/>
    <cellStyle name="Entrada 4 4 2 4 3" xfId="3955"/>
    <cellStyle name="Entrada 4 4 2 4 3 2" xfId="3956"/>
    <cellStyle name="Entrada 4 4 2 4 4" xfId="3957"/>
    <cellStyle name="Entrada 4 4 2 5" xfId="3958"/>
    <cellStyle name="Entrada 4 4 2 5 2" xfId="3959"/>
    <cellStyle name="Entrada 4 4 2 5 2 2" xfId="3960"/>
    <cellStyle name="Entrada 4 4 2 5 3" xfId="3961"/>
    <cellStyle name="Entrada 4 4 2 5 3 2" xfId="3962"/>
    <cellStyle name="Entrada 4 4 2 5 4" xfId="3963"/>
    <cellStyle name="Entrada 4 4 2 6" xfId="3964"/>
    <cellStyle name="Entrada 4 4 2 6 2" xfId="3965"/>
    <cellStyle name="Entrada 4 4 2 6 2 2" xfId="3966"/>
    <cellStyle name="Entrada 4 4 2 6 3" xfId="3967"/>
    <cellStyle name="Entrada 4 4 2 6 3 2" xfId="3968"/>
    <cellStyle name="Entrada 4 4 2 6 4" xfId="3969"/>
    <cellStyle name="Entrada 4 4 2 7" xfId="3970"/>
    <cellStyle name="Entrada 4 4 2 7 2" xfId="3971"/>
    <cellStyle name="Entrada 4 4 2 7 2 2" xfId="3972"/>
    <cellStyle name="Entrada 4 4 2 7 3" xfId="3973"/>
    <cellStyle name="Entrada 4 4 2 7 3 2" xfId="3974"/>
    <cellStyle name="Entrada 4 4 2 7 4" xfId="3975"/>
    <cellStyle name="Entrada 4 4 2 8" xfId="3976"/>
    <cellStyle name="Entrada 4 4 2 8 2" xfId="3977"/>
    <cellStyle name="Entrada 4 4 2 8 2 2" xfId="3978"/>
    <cellStyle name="Entrada 4 4 2 8 3" xfId="3979"/>
    <cellStyle name="Entrada 4 4 2 9" xfId="3980"/>
    <cellStyle name="Entrada 4 4 2 9 2" xfId="3981"/>
    <cellStyle name="Entrada 4 4 3" xfId="3982"/>
    <cellStyle name="Entrada 4 4 3 2" xfId="3983"/>
    <cellStyle name="Entrada 4 4 3 2 2" xfId="3984"/>
    <cellStyle name="Entrada 4 4 3 3" xfId="3985"/>
    <cellStyle name="Entrada 4 4 3 3 2" xfId="3986"/>
    <cellStyle name="Entrada 4 4 3 4" xfId="3987"/>
    <cellStyle name="Entrada 4 4 4" xfId="3988"/>
    <cellStyle name="Entrada 4 4 4 2" xfId="3989"/>
    <cellStyle name="Entrada 4 4 4 2 2" xfId="3990"/>
    <cellStyle name="Entrada 4 4 4 3" xfId="3991"/>
    <cellStyle name="Entrada 4 4 4 3 2" xfId="3992"/>
    <cellStyle name="Entrada 4 4 4 4" xfId="3993"/>
    <cellStyle name="Entrada 4 4 5" xfId="3994"/>
    <cellStyle name="Entrada 4 4 5 2" xfId="3995"/>
    <cellStyle name="Entrada 4 4 5 2 2" xfId="3996"/>
    <cellStyle name="Entrada 4 4 5 3" xfId="3997"/>
    <cellStyle name="Entrada 4 4 5 3 2" xfId="3998"/>
    <cellStyle name="Entrada 4 4 5 4" xfId="3999"/>
    <cellStyle name="Entrada 4 4 6" xfId="4000"/>
    <cellStyle name="Entrada 4 4 6 2" xfId="4001"/>
    <cellStyle name="Entrada 4 4 6 2 2" xfId="4002"/>
    <cellStyle name="Entrada 4 4 6 3" xfId="4003"/>
    <cellStyle name="Entrada 4 4 6 3 2" xfId="4004"/>
    <cellStyle name="Entrada 4 4 6 4" xfId="4005"/>
    <cellStyle name="Entrada 4 4 7" xfId="4006"/>
    <cellStyle name="Entrada 4 4 7 2" xfId="4007"/>
    <cellStyle name="Entrada 4 4 7 2 2" xfId="4008"/>
    <cellStyle name="Entrada 4 4 7 3" xfId="4009"/>
    <cellStyle name="Entrada 4 4 7 3 2" xfId="4010"/>
    <cellStyle name="Entrada 4 4 7 4" xfId="4011"/>
    <cellStyle name="Entrada 4 4 8" xfId="4012"/>
    <cellStyle name="Entrada 4 4 8 2" xfId="4013"/>
    <cellStyle name="Entrada 4 4 8 2 2" xfId="4014"/>
    <cellStyle name="Entrada 4 4 8 3" xfId="4015"/>
    <cellStyle name="Entrada 4 4 8 3 2" xfId="4016"/>
    <cellStyle name="Entrada 4 4 8 4" xfId="4017"/>
    <cellStyle name="Entrada 4 4 9" xfId="4018"/>
    <cellStyle name="Entrada 4 4 9 2" xfId="4019"/>
    <cellStyle name="Entrada 4 4 9 2 2" xfId="4020"/>
    <cellStyle name="Entrada 4 4 9 3" xfId="4021"/>
    <cellStyle name="Entrada 4 5" xfId="4022"/>
    <cellStyle name="Entrada 4 5 10" xfId="4023"/>
    <cellStyle name="Entrada 4 5 2" xfId="4024"/>
    <cellStyle name="Entrada 4 5 2 2" xfId="4025"/>
    <cellStyle name="Entrada 4 5 2 2 2" xfId="4026"/>
    <cellStyle name="Entrada 4 5 2 3" xfId="4027"/>
    <cellStyle name="Entrada 4 5 2 3 2" xfId="4028"/>
    <cellStyle name="Entrada 4 5 2 4" xfId="4029"/>
    <cellStyle name="Entrada 4 5 3" xfId="4030"/>
    <cellStyle name="Entrada 4 5 3 2" xfId="4031"/>
    <cellStyle name="Entrada 4 5 3 2 2" xfId="4032"/>
    <cellStyle name="Entrada 4 5 3 3" xfId="4033"/>
    <cellStyle name="Entrada 4 5 3 3 2" xfId="4034"/>
    <cellStyle name="Entrada 4 5 3 4" xfId="4035"/>
    <cellStyle name="Entrada 4 5 4" xfId="4036"/>
    <cellStyle name="Entrada 4 5 4 2" xfId="4037"/>
    <cellStyle name="Entrada 4 5 4 2 2" xfId="4038"/>
    <cellStyle name="Entrada 4 5 4 3" xfId="4039"/>
    <cellStyle name="Entrada 4 5 4 3 2" xfId="4040"/>
    <cellStyle name="Entrada 4 5 4 4" xfId="4041"/>
    <cellStyle name="Entrada 4 5 5" xfId="4042"/>
    <cellStyle name="Entrada 4 5 5 2" xfId="4043"/>
    <cellStyle name="Entrada 4 5 5 2 2" xfId="4044"/>
    <cellStyle name="Entrada 4 5 5 3" xfId="4045"/>
    <cellStyle name="Entrada 4 5 5 3 2" xfId="4046"/>
    <cellStyle name="Entrada 4 5 5 4" xfId="4047"/>
    <cellStyle name="Entrada 4 5 6" xfId="4048"/>
    <cellStyle name="Entrada 4 5 6 2" xfId="4049"/>
    <cellStyle name="Entrada 4 5 6 2 2" xfId="4050"/>
    <cellStyle name="Entrada 4 5 6 3" xfId="4051"/>
    <cellStyle name="Entrada 4 5 6 3 2" xfId="4052"/>
    <cellStyle name="Entrada 4 5 6 4" xfId="4053"/>
    <cellStyle name="Entrada 4 5 7" xfId="4054"/>
    <cellStyle name="Entrada 4 5 7 2" xfId="4055"/>
    <cellStyle name="Entrada 4 5 7 2 2" xfId="4056"/>
    <cellStyle name="Entrada 4 5 7 3" xfId="4057"/>
    <cellStyle name="Entrada 4 5 7 3 2" xfId="4058"/>
    <cellStyle name="Entrada 4 5 7 4" xfId="4059"/>
    <cellStyle name="Entrada 4 5 8" xfId="4060"/>
    <cellStyle name="Entrada 4 5 8 2" xfId="4061"/>
    <cellStyle name="Entrada 4 5 8 2 2" xfId="4062"/>
    <cellStyle name="Entrada 4 5 8 3" xfId="4063"/>
    <cellStyle name="Entrada 4 5 9" xfId="4064"/>
    <cellStyle name="Entrada 4 5 9 2" xfId="4065"/>
    <cellStyle name="Entrada 4 6" xfId="4066"/>
    <cellStyle name="Entrada 4 6 2" xfId="4067"/>
    <cellStyle name="Entrada 4 6 2 2" xfId="4068"/>
    <cellStyle name="Entrada 4 6 3" xfId="4069"/>
    <cellStyle name="Entrada 4 6 3 2" xfId="4070"/>
    <cellStyle name="Entrada 4 6 4" xfId="4071"/>
    <cellStyle name="Entrada 4 7" xfId="4072"/>
    <cellStyle name="Entrada 4 7 2" xfId="4073"/>
    <cellStyle name="Entrada 4 7 2 2" xfId="4074"/>
    <cellStyle name="Entrada 4 7 3" xfId="4075"/>
    <cellStyle name="Entrada 4 7 3 2" xfId="4076"/>
    <cellStyle name="Entrada 4 7 4" xfId="4077"/>
    <cellStyle name="Entrada 4 8" xfId="4078"/>
    <cellStyle name="Entrada 4 8 2" xfId="4079"/>
    <cellStyle name="Entrada 4 8 2 2" xfId="4080"/>
    <cellStyle name="Entrada 4 8 3" xfId="4081"/>
    <cellStyle name="Entrada 4 8 3 2" xfId="4082"/>
    <cellStyle name="Entrada 4 8 4" xfId="4083"/>
    <cellStyle name="Entrada 4 9" xfId="4084"/>
    <cellStyle name="Entrada 4 9 2" xfId="4085"/>
    <cellStyle name="Entrada 4 9 2 2" xfId="4086"/>
    <cellStyle name="Entrada 4 9 3" xfId="4087"/>
    <cellStyle name="Entrada 4 9 3 2" xfId="4088"/>
    <cellStyle name="Entrada 4 9 4" xfId="4089"/>
    <cellStyle name="Entrada 5" xfId="4090"/>
    <cellStyle name="Entrada 5 10" xfId="4091"/>
    <cellStyle name="Entrada 5 10 2" xfId="4092"/>
    <cellStyle name="Entrada 5 10 2 2" xfId="4093"/>
    <cellStyle name="Entrada 5 10 3" xfId="4094"/>
    <cellStyle name="Entrada 5 10 3 2" xfId="4095"/>
    <cellStyle name="Entrada 5 10 4" xfId="4096"/>
    <cellStyle name="Entrada 5 11" xfId="4097"/>
    <cellStyle name="Entrada 5 11 2" xfId="4098"/>
    <cellStyle name="Entrada 5 11 2 2" xfId="4099"/>
    <cellStyle name="Entrada 5 11 3" xfId="4100"/>
    <cellStyle name="Entrada 5 11 3 2" xfId="4101"/>
    <cellStyle name="Entrada 5 11 4" xfId="4102"/>
    <cellStyle name="Entrada 5 12" xfId="4103"/>
    <cellStyle name="Entrada 5 12 2" xfId="4104"/>
    <cellStyle name="Entrada 5 12 2 2" xfId="4105"/>
    <cellStyle name="Entrada 5 12 3" xfId="4106"/>
    <cellStyle name="Entrada 5 13" xfId="4107"/>
    <cellStyle name="Entrada 5 13 2" xfId="4108"/>
    <cellStyle name="Entrada 5 14" xfId="4109"/>
    <cellStyle name="Entrada 5 2" xfId="4110"/>
    <cellStyle name="Entrada 5 2 10" xfId="4111"/>
    <cellStyle name="Entrada 5 2 10 2" xfId="4112"/>
    <cellStyle name="Entrada 5 2 10 2 2" xfId="4113"/>
    <cellStyle name="Entrada 5 2 10 3" xfId="4114"/>
    <cellStyle name="Entrada 5 2 10 3 2" xfId="4115"/>
    <cellStyle name="Entrada 5 2 10 4" xfId="4116"/>
    <cellStyle name="Entrada 5 2 11" xfId="4117"/>
    <cellStyle name="Entrada 5 2 11 2" xfId="4118"/>
    <cellStyle name="Entrada 5 2 11 2 2" xfId="4119"/>
    <cellStyle name="Entrada 5 2 11 3" xfId="4120"/>
    <cellStyle name="Entrada 5 2 12" xfId="4121"/>
    <cellStyle name="Entrada 5 2 12 2" xfId="4122"/>
    <cellStyle name="Entrada 5 2 13" xfId="4123"/>
    <cellStyle name="Entrada 5 2 2" xfId="4124"/>
    <cellStyle name="Entrada 5 2 2 10" xfId="4125"/>
    <cellStyle name="Entrada 5 2 2 10 2" xfId="4126"/>
    <cellStyle name="Entrada 5 2 2 11" xfId="4127"/>
    <cellStyle name="Entrada 5 2 2 2" xfId="4128"/>
    <cellStyle name="Entrada 5 2 2 2 10" xfId="4129"/>
    <cellStyle name="Entrada 5 2 2 2 2" xfId="4130"/>
    <cellStyle name="Entrada 5 2 2 2 2 2" xfId="4131"/>
    <cellStyle name="Entrada 5 2 2 2 2 2 2" xfId="4132"/>
    <cellStyle name="Entrada 5 2 2 2 2 3" xfId="4133"/>
    <cellStyle name="Entrada 5 2 2 2 2 3 2" xfId="4134"/>
    <cellStyle name="Entrada 5 2 2 2 2 4" xfId="4135"/>
    <cellStyle name="Entrada 5 2 2 2 3" xfId="4136"/>
    <cellStyle name="Entrada 5 2 2 2 3 2" xfId="4137"/>
    <cellStyle name="Entrada 5 2 2 2 3 2 2" xfId="4138"/>
    <cellStyle name="Entrada 5 2 2 2 3 3" xfId="4139"/>
    <cellStyle name="Entrada 5 2 2 2 3 3 2" xfId="4140"/>
    <cellStyle name="Entrada 5 2 2 2 3 4" xfId="4141"/>
    <cellStyle name="Entrada 5 2 2 2 4" xfId="4142"/>
    <cellStyle name="Entrada 5 2 2 2 4 2" xfId="4143"/>
    <cellStyle name="Entrada 5 2 2 2 4 2 2" xfId="4144"/>
    <cellStyle name="Entrada 5 2 2 2 4 3" xfId="4145"/>
    <cellStyle name="Entrada 5 2 2 2 4 3 2" xfId="4146"/>
    <cellStyle name="Entrada 5 2 2 2 4 4" xfId="4147"/>
    <cellStyle name="Entrada 5 2 2 2 5" xfId="4148"/>
    <cellStyle name="Entrada 5 2 2 2 5 2" xfId="4149"/>
    <cellStyle name="Entrada 5 2 2 2 5 2 2" xfId="4150"/>
    <cellStyle name="Entrada 5 2 2 2 5 3" xfId="4151"/>
    <cellStyle name="Entrada 5 2 2 2 5 3 2" xfId="4152"/>
    <cellStyle name="Entrada 5 2 2 2 5 4" xfId="4153"/>
    <cellStyle name="Entrada 5 2 2 2 6" xfId="4154"/>
    <cellStyle name="Entrada 5 2 2 2 6 2" xfId="4155"/>
    <cellStyle name="Entrada 5 2 2 2 6 2 2" xfId="4156"/>
    <cellStyle name="Entrada 5 2 2 2 6 3" xfId="4157"/>
    <cellStyle name="Entrada 5 2 2 2 6 3 2" xfId="4158"/>
    <cellStyle name="Entrada 5 2 2 2 6 4" xfId="4159"/>
    <cellStyle name="Entrada 5 2 2 2 7" xfId="4160"/>
    <cellStyle name="Entrada 5 2 2 2 7 2" xfId="4161"/>
    <cellStyle name="Entrada 5 2 2 2 7 2 2" xfId="4162"/>
    <cellStyle name="Entrada 5 2 2 2 7 3" xfId="4163"/>
    <cellStyle name="Entrada 5 2 2 2 7 3 2" xfId="4164"/>
    <cellStyle name="Entrada 5 2 2 2 7 4" xfId="4165"/>
    <cellStyle name="Entrada 5 2 2 2 8" xfId="4166"/>
    <cellStyle name="Entrada 5 2 2 2 8 2" xfId="4167"/>
    <cellStyle name="Entrada 5 2 2 2 8 2 2" xfId="4168"/>
    <cellStyle name="Entrada 5 2 2 2 8 3" xfId="4169"/>
    <cellStyle name="Entrada 5 2 2 2 9" xfId="4170"/>
    <cellStyle name="Entrada 5 2 2 2 9 2" xfId="4171"/>
    <cellStyle name="Entrada 5 2 2 3" xfId="4172"/>
    <cellStyle name="Entrada 5 2 2 3 2" xfId="4173"/>
    <cellStyle name="Entrada 5 2 2 3 2 2" xfId="4174"/>
    <cellStyle name="Entrada 5 2 2 3 3" xfId="4175"/>
    <cellStyle name="Entrada 5 2 2 3 3 2" xfId="4176"/>
    <cellStyle name="Entrada 5 2 2 3 4" xfId="4177"/>
    <cellStyle name="Entrada 5 2 2 4" xfId="4178"/>
    <cellStyle name="Entrada 5 2 2 4 2" xfId="4179"/>
    <cellStyle name="Entrada 5 2 2 4 2 2" xfId="4180"/>
    <cellStyle name="Entrada 5 2 2 4 3" xfId="4181"/>
    <cellStyle name="Entrada 5 2 2 4 3 2" xfId="4182"/>
    <cellStyle name="Entrada 5 2 2 4 4" xfId="4183"/>
    <cellStyle name="Entrada 5 2 2 5" xfId="4184"/>
    <cellStyle name="Entrada 5 2 2 5 2" xfId="4185"/>
    <cellStyle name="Entrada 5 2 2 5 2 2" xfId="4186"/>
    <cellStyle name="Entrada 5 2 2 5 3" xfId="4187"/>
    <cellStyle name="Entrada 5 2 2 5 3 2" xfId="4188"/>
    <cellStyle name="Entrada 5 2 2 5 4" xfId="4189"/>
    <cellStyle name="Entrada 5 2 2 6" xfId="4190"/>
    <cellStyle name="Entrada 5 2 2 6 2" xfId="4191"/>
    <cellStyle name="Entrada 5 2 2 6 2 2" xfId="4192"/>
    <cellStyle name="Entrada 5 2 2 6 3" xfId="4193"/>
    <cellStyle name="Entrada 5 2 2 6 3 2" xfId="4194"/>
    <cellStyle name="Entrada 5 2 2 6 4" xfId="4195"/>
    <cellStyle name="Entrada 5 2 2 7" xfId="4196"/>
    <cellStyle name="Entrada 5 2 2 7 2" xfId="4197"/>
    <cellStyle name="Entrada 5 2 2 7 2 2" xfId="4198"/>
    <cellStyle name="Entrada 5 2 2 7 3" xfId="4199"/>
    <cellStyle name="Entrada 5 2 2 7 3 2" xfId="4200"/>
    <cellStyle name="Entrada 5 2 2 7 4" xfId="4201"/>
    <cellStyle name="Entrada 5 2 2 8" xfId="4202"/>
    <cellStyle name="Entrada 5 2 2 8 2" xfId="4203"/>
    <cellStyle name="Entrada 5 2 2 8 2 2" xfId="4204"/>
    <cellStyle name="Entrada 5 2 2 8 3" xfId="4205"/>
    <cellStyle name="Entrada 5 2 2 8 3 2" xfId="4206"/>
    <cellStyle name="Entrada 5 2 2 8 4" xfId="4207"/>
    <cellStyle name="Entrada 5 2 2 9" xfId="4208"/>
    <cellStyle name="Entrada 5 2 2 9 2" xfId="4209"/>
    <cellStyle name="Entrada 5 2 2 9 2 2" xfId="4210"/>
    <cellStyle name="Entrada 5 2 2 9 3" xfId="4211"/>
    <cellStyle name="Entrada 5 2 3" xfId="4212"/>
    <cellStyle name="Entrada 5 2 3 10" xfId="4213"/>
    <cellStyle name="Entrada 5 2 3 10 2" xfId="4214"/>
    <cellStyle name="Entrada 5 2 3 11" xfId="4215"/>
    <cellStyle name="Entrada 5 2 3 2" xfId="4216"/>
    <cellStyle name="Entrada 5 2 3 2 10" xfId="4217"/>
    <cellStyle name="Entrada 5 2 3 2 2" xfId="4218"/>
    <cellStyle name="Entrada 5 2 3 2 2 2" xfId="4219"/>
    <cellStyle name="Entrada 5 2 3 2 2 2 2" xfId="4220"/>
    <cellStyle name="Entrada 5 2 3 2 2 3" xfId="4221"/>
    <cellStyle name="Entrada 5 2 3 2 2 3 2" xfId="4222"/>
    <cellStyle name="Entrada 5 2 3 2 2 4" xfId="4223"/>
    <cellStyle name="Entrada 5 2 3 2 3" xfId="4224"/>
    <cellStyle name="Entrada 5 2 3 2 3 2" xfId="4225"/>
    <cellStyle name="Entrada 5 2 3 2 3 2 2" xfId="4226"/>
    <cellStyle name="Entrada 5 2 3 2 3 3" xfId="4227"/>
    <cellStyle name="Entrada 5 2 3 2 3 3 2" xfId="4228"/>
    <cellStyle name="Entrada 5 2 3 2 3 4" xfId="4229"/>
    <cellStyle name="Entrada 5 2 3 2 4" xfId="4230"/>
    <cellStyle name="Entrada 5 2 3 2 4 2" xfId="4231"/>
    <cellStyle name="Entrada 5 2 3 2 4 2 2" xfId="4232"/>
    <cellStyle name="Entrada 5 2 3 2 4 3" xfId="4233"/>
    <cellStyle name="Entrada 5 2 3 2 4 3 2" xfId="4234"/>
    <cellStyle name="Entrada 5 2 3 2 4 4" xfId="4235"/>
    <cellStyle name="Entrada 5 2 3 2 5" xfId="4236"/>
    <cellStyle name="Entrada 5 2 3 2 5 2" xfId="4237"/>
    <cellStyle name="Entrada 5 2 3 2 5 2 2" xfId="4238"/>
    <cellStyle name="Entrada 5 2 3 2 5 3" xfId="4239"/>
    <cellStyle name="Entrada 5 2 3 2 5 3 2" xfId="4240"/>
    <cellStyle name="Entrada 5 2 3 2 5 4" xfId="4241"/>
    <cellStyle name="Entrada 5 2 3 2 6" xfId="4242"/>
    <cellStyle name="Entrada 5 2 3 2 6 2" xfId="4243"/>
    <cellStyle name="Entrada 5 2 3 2 6 2 2" xfId="4244"/>
    <cellStyle name="Entrada 5 2 3 2 6 3" xfId="4245"/>
    <cellStyle name="Entrada 5 2 3 2 6 3 2" xfId="4246"/>
    <cellStyle name="Entrada 5 2 3 2 6 4" xfId="4247"/>
    <cellStyle name="Entrada 5 2 3 2 7" xfId="4248"/>
    <cellStyle name="Entrada 5 2 3 2 7 2" xfId="4249"/>
    <cellStyle name="Entrada 5 2 3 2 7 2 2" xfId="4250"/>
    <cellStyle name="Entrada 5 2 3 2 7 3" xfId="4251"/>
    <cellStyle name="Entrada 5 2 3 2 7 3 2" xfId="4252"/>
    <cellStyle name="Entrada 5 2 3 2 7 4" xfId="4253"/>
    <cellStyle name="Entrada 5 2 3 2 8" xfId="4254"/>
    <cellStyle name="Entrada 5 2 3 2 8 2" xfId="4255"/>
    <cellStyle name="Entrada 5 2 3 2 8 2 2" xfId="4256"/>
    <cellStyle name="Entrada 5 2 3 2 8 3" xfId="4257"/>
    <cellStyle name="Entrada 5 2 3 2 9" xfId="4258"/>
    <cellStyle name="Entrada 5 2 3 2 9 2" xfId="4259"/>
    <cellStyle name="Entrada 5 2 3 3" xfId="4260"/>
    <cellStyle name="Entrada 5 2 3 3 2" xfId="4261"/>
    <cellStyle name="Entrada 5 2 3 3 2 2" xfId="4262"/>
    <cellStyle name="Entrada 5 2 3 3 3" xfId="4263"/>
    <cellStyle name="Entrada 5 2 3 3 3 2" xfId="4264"/>
    <cellStyle name="Entrada 5 2 3 3 4" xfId="4265"/>
    <cellStyle name="Entrada 5 2 3 4" xfId="4266"/>
    <cellStyle name="Entrada 5 2 3 4 2" xfId="4267"/>
    <cellStyle name="Entrada 5 2 3 4 2 2" xfId="4268"/>
    <cellStyle name="Entrada 5 2 3 4 3" xfId="4269"/>
    <cellStyle name="Entrada 5 2 3 4 3 2" xfId="4270"/>
    <cellStyle name="Entrada 5 2 3 4 4" xfId="4271"/>
    <cellStyle name="Entrada 5 2 3 5" xfId="4272"/>
    <cellStyle name="Entrada 5 2 3 5 2" xfId="4273"/>
    <cellStyle name="Entrada 5 2 3 5 2 2" xfId="4274"/>
    <cellStyle name="Entrada 5 2 3 5 3" xfId="4275"/>
    <cellStyle name="Entrada 5 2 3 5 3 2" xfId="4276"/>
    <cellStyle name="Entrada 5 2 3 5 4" xfId="4277"/>
    <cellStyle name="Entrada 5 2 3 6" xfId="4278"/>
    <cellStyle name="Entrada 5 2 3 6 2" xfId="4279"/>
    <cellStyle name="Entrada 5 2 3 6 2 2" xfId="4280"/>
    <cellStyle name="Entrada 5 2 3 6 3" xfId="4281"/>
    <cellStyle name="Entrada 5 2 3 6 3 2" xfId="4282"/>
    <cellStyle name="Entrada 5 2 3 6 4" xfId="4283"/>
    <cellStyle name="Entrada 5 2 3 7" xfId="4284"/>
    <cellStyle name="Entrada 5 2 3 7 2" xfId="4285"/>
    <cellStyle name="Entrada 5 2 3 7 2 2" xfId="4286"/>
    <cellStyle name="Entrada 5 2 3 7 3" xfId="4287"/>
    <cellStyle name="Entrada 5 2 3 7 3 2" xfId="4288"/>
    <cellStyle name="Entrada 5 2 3 7 4" xfId="4289"/>
    <cellStyle name="Entrada 5 2 3 8" xfId="4290"/>
    <cellStyle name="Entrada 5 2 3 8 2" xfId="4291"/>
    <cellStyle name="Entrada 5 2 3 8 2 2" xfId="4292"/>
    <cellStyle name="Entrada 5 2 3 8 3" xfId="4293"/>
    <cellStyle name="Entrada 5 2 3 8 3 2" xfId="4294"/>
    <cellStyle name="Entrada 5 2 3 8 4" xfId="4295"/>
    <cellStyle name="Entrada 5 2 3 9" xfId="4296"/>
    <cellStyle name="Entrada 5 2 3 9 2" xfId="4297"/>
    <cellStyle name="Entrada 5 2 3 9 2 2" xfId="4298"/>
    <cellStyle name="Entrada 5 2 3 9 3" xfId="4299"/>
    <cellStyle name="Entrada 5 2 4" xfId="4300"/>
    <cellStyle name="Entrada 5 2 4 10" xfId="4301"/>
    <cellStyle name="Entrada 5 2 4 2" xfId="4302"/>
    <cellStyle name="Entrada 5 2 4 2 2" xfId="4303"/>
    <cellStyle name="Entrada 5 2 4 2 2 2" xfId="4304"/>
    <cellStyle name="Entrada 5 2 4 2 3" xfId="4305"/>
    <cellStyle name="Entrada 5 2 4 2 3 2" xfId="4306"/>
    <cellStyle name="Entrada 5 2 4 2 4" xfId="4307"/>
    <cellStyle name="Entrada 5 2 4 3" xfId="4308"/>
    <cellStyle name="Entrada 5 2 4 3 2" xfId="4309"/>
    <cellStyle name="Entrada 5 2 4 3 2 2" xfId="4310"/>
    <cellStyle name="Entrada 5 2 4 3 3" xfId="4311"/>
    <cellStyle name="Entrada 5 2 4 3 3 2" xfId="4312"/>
    <cellStyle name="Entrada 5 2 4 3 4" xfId="4313"/>
    <cellStyle name="Entrada 5 2 4 4" xfId="4314"/>
    <cellStyle name="Entrada 5 2 4 4 2" xfId="4315"/>
    <cellStyle name="Entrada 5 2 4 4 2 2" xfId="4316"/>
    <cellStyle name="Entrada 5 2 4 4 3" xfId="4317"/>
    <cellStyle name="Entrada 5 2 4 4 3 2" xfId="4318"/>
    <cellStyle name="Entrada 5 2 4 4 4" xfId="4319"/>
    <cellStyle name="Entrada 5 2 4 5" xfId="4320"/>
    <cellStyle name="Entrada 5 2 4 5 2" xfId="4321"/>
    <cellStyle name="Entrada 5 2 4 5 2 2" xfId="4322"/>
    <cellStyle name="Entrada 5 2 4 5 3" xfId="4323"/>
    <cellStyle name="Entrada 5 2 4 5 3 2" xfId="4324"/>
    <cellStyle name="Entrada 5 2 4 5 4" xfId="4325"/>
    <cellStyle name="Entrada 5 2 4 6" xfId="4326"/>
    <cellStyle name="Entrada 5 2 4 6 2" xfId="4327"/>
    <cellStyle name="Entrada 5 2 4 6 2 2" xfId="4328"/>
    <cellStyle name="Entrada 5 2 4 6 3" xfId="4329"/>
    <cellStyle name="Entrada 5 2 4 6 3 2" xfId="4330"/>
    <cellStyle name="Entrada 5 2 4 6 4" xfId="4331"/>
    <cellStyle name="Entrada 5 2 4 7" xfId="4332"/>
    <cellStyle name="Entrada 5 2 4 7 2" xfId="4333"/>
    <cellStyle name="Entrada 5 2 4 7 2 2" xfId="4334"/>
    <cellStyle name="Entrada 5 2 4 7 3" xfId="4335"/>
    <cellStyle name="Entrada 5 2 4 7 3 2" xfId="4336"/>
    <cellStyle name="Entrada 5 2 4 7 4" xfId="4337"/>
    <cellStyle name="Entrada 5 2 4 8" xfId="4338"/>
    <cellStyle name="Entrada 5 2 4 8 2" xfId="4339"/>
    <cellStyle name="Entrada 5 2 4 8 2 2" xfId="4340"/>
    <cellStyle name="Entrada 5 2 4 8 3" xfId="4341"/>
    <cellStyle name="Entrada 5 2 4 9" xfId="4342"/>
    <cellStyle name="Entrada 5 2 4 9 2" xfId="4343"/>
    <cellStyle name="Entrada 5 2 5" xfId="4344"/>
    <cellStyle name="Entrada 5 2 5 2" xfId="4345"/>
    <cellStyle name="Entrada 5 2 5 2 2" xfId="4346"/>
    <cellStyle name="Entrada 5 2 5 3" xfId="4347"/>
    <cellStyle name="Entrada 5 2 5 3 2" xfId="4348"/>
    <cellStyle name="Entrada 5 2 5 4" xfId="4349"/>
    <cellStyle name="Entrada 5 2 6" xfId="4350"/>
    <cellStyle name="Entrada 5 2 6 2" xfId="4351"/>
    <cellStyle name="Entrada 5 2 6 2 2" xfId="4352"/>
    <cellStyle name="Entrada 5 2 6 3" xfId="4353"/>
    <cellStyle name="Entrada 5 2 6 3 2" xfId="4354"/>
    <cellStyle name="Entrada 5 2 6 4" xfId="4355"/>
    <cellStyle name="Entrada 5 2 7" xfId="4356"/>
    <cellStyle name="Entrada 5 2 7 2" xfId="4357"/>
    <cellStyle name="Entrada 5 2 7 2 2" xfId="4358"/>
    <cellStyle name="Entrada 5 2 7 3" xfId="4359"/>
    <cellStyle name="Entrada 5 2 7 3 2" xfId="4360"/>
    <cellStyle name="Entrada 5 2 7 4" xfId="4361"/>
    <cellStyle name="Entrada 5 2 8" xfId="4362"/>
    <cellStyle name="Entrada 5 2 8 2" xfId="4363"/>
    <cellStyle name="Entrada 5 2 8 2 2" xfId="4364"/>
    <cellStyle name="Entrada 5 2 8 3" xfId="4365"/>
    <cellStyle name="Entrada 5 2 8 3 2" xfId="4366"/>
    <cellStyle name="Entrada 5 2 8 4" xfId="4367"/>
    <cellStyle name="Entrada 5 2 9" xfId="4368"/>
    <cellStyle name="Entrada 5 2 9 2" xfId="4369"/>
    <cellStyle name="Entrada 5 2 9 2 2" xfId="4370"/>
    <cellStyle name="Entrada 5 2 9 3" xfId="4371"/>
    <cellStyle name="Entrada 5 2 9 3 2" xfId="4372"/>
    <cellStyle name="Entrada 5 2 9 4" xfId="4373"/>
    <cellStyle name="Entrada 5 3" xfId="4374"/>
    <cellStyle name="Entrada 5 3 10" xfId="4375"/>
    <cellStyle name="Entrada 5 3 10 2" xfId="4376"/>
    <cellStyle name="Entrada 5 3 11" xfId="4377"/>
    <cellStyle name="Entrada 5 3 2" xfId="4378"/>
    <cellStyle name="Entrada 5 3 2 10" xfId="4379"/>
    <cellStyle name="Entrada 5 3 2 2" xfId="4380"/>
    <cellStyle name="Entrada 5 3 2 2 2" xfId="4381"/>
    <cellStyle name="Entrada 5 3 2 2 2 2" xfId="4382"/>
    <cellStyle name="Entrada 5 3 2 2 3" xfId="4383"/>
    <cellStyle name="Entrada 5 3 2 2 3 2" xfId="4384"/>
    <cellStyle name="Entrada 5 3 2 2 4" xfId="4385"/>
    <cellStyle name="Entrada 5 3 2 3" xfId="4386"/>
    <cellStyle name="Entrada 5 3 2 3 2" xfId="4387"/>
    <cellStyle name="Entrada 5 3 2 3 2 2" xfId="4388"/>
    <cellStyle name="Entrada 5 3 2 3 3" xfId="4389"/>
    <cellStyle name="Entrada 5 3 2 3 3 2" xfId="4390"/>
    <cellStyle name="Entrada 5 3 2 3 4" xfId="4391"/>
    <cellStyle name="Entrada 5 3 2 4" xfId="4392"/>
    <cellStyle name="Entrada 5 3 2 4 2" xfId="4393"/>
    <cellStyle name="Entrada 5 3 2 4 2 2" xfId="4394"/>
    <cellStyle name="Entrada 5 3 2 4 3" xfId="4395"/>
    <cellStyle name="Entrada 5 3 2 4 3 2" xfId="4396"/>
    <cellStyle name="Entrada 5 3 2 4 4" xfId="4397"/>
    <cellStyle name="Entrada 5 3 2 5" xfId="4398"/>
    <cellStyle name="Entrada 5 3 2 5 2" xfId="4399"/>
    <cellStyle name="Entrada 5 3 2 5 2 2" xfId="4400"/>
    <cellStyle name="Entrada 5 3 2 5 3" xfId="4401"/>
    <cellStyle name="Entrada 5 3 2 5 3 2" xfId="4402"/>
    <cellStyle name="Entrada 5 3 2 5 4" xfId="4403"/>
    <cellStyle name="Entrada 5 3 2 6" xfId="4404"/>
    <cellStyle name="Entrada 5 3 2 6 2" xfId="4405"/>
    <cellStyle name="Entrada 5 3 2 6 2 2" xfId="4406"/>
    <cellStyle name="Entrada 5 3 2 6 3" xfId="4407"/>
    <cellStyle name="Entrada 5 3 2 6 3 2" xfId="4408"/>
    <cellStyle name="Entrada 5 3 2 6 4" xfId="4409"/>
    <cellStyle name="Entrada 5 3 2 7" xfId="4410"/>
    <cellStyle name="Entrada 5 3 2 7 2" xfId="4411"/>
    <cellStyle name="Entrada 5 3 2 7 2 2" xfId="4412"/>
    <cellStyle name="Entrada 5 3 2 7 3" xfId="4413"/>
    <cellStyle name="Entrada 5 3 2 7 3 2" xfId="4414"/>
    <cellStyle name="Entrada 5 3 2 7 4" xfId="4415"/>
    <cellStyle name="Entrada 5 3 2 8" xfId="4416"/>
    <cellStyle name="Entrada 5 3 2 8 2" xfId="4417"/>
    <cellStyle name="Entrada 5 3 2 8 2 2" xfId="4418"/>
    <cellStyle name="Entrada 5 3 2 8 3" xfId="4419"/>
    <cellStyle name="Entrada 5 3 2 9" xfId="4420"/>
    <cellStyle name="Entrada 5 3 2 9 2" xfId="4421"/>
    <cellStyle name="Entrada 5 3 3" xfId="4422"/>
    <cellStyle name="Entrada 5 3 3 2" xfId="4423"/>
    <cellStyle name="Entrada 5 3 3 2 2" xfId="4424"/>
    <cellStyle name="Entrada 5 3 3 3" xfId="4425"/>
    <cellStyle name="Entrada 5 3 3 3 2" xfId="4426"/>
    <cellStyle name="Entrada 5 3 3 4" xfId="4427"/>
    <cellStyle name="Entrada 5 3 4" xfId="4428"/>
    <cellStyle name="Entrada 5 3 4 2" xfId="4429"/>
    <cellStyle name="Entrada 5 3 4 2 2" xfId="4430"/>
    <cellStyle name="Entrada 5 3 4 3" xfId="4431"/>
    <cellStyle name="Entrada 5 3 4 3 2" xfId="4432"/>
    <cellStyle name="Entrada 5 3 4 4" xfId="4433"/>
    <cellStyle name="Entrada 5 3 5" xfId="4434"/>
    <cellStyle name="Entrada 5 3 5 2" xfId="4435"/>
    <cellStyle name="Entrada 5 3 5 2 2" xfId="4436"/>
    <cellStyle name="Entrada 5 3 5 3" xfId="4437"/>
    <cellStyle name="Entrada 5 3 5 3 2" xfId="4438"/>
    <cellStyle name="Entrada 5 3 5 4" xfId="4439"/>
    <cellStyle name="Entrada 5 3 6" xfId="4440"/>
    <cellStyle name="Entrada 5 3 6 2" xfId="4441"/>
    <cellStyle name="Entrada 5 3 6 2 2" xfId="4442"/>
    <cellStyle name="Entrada 5 3 6 3" xfId="4443"/>
    <cellStyle name="Entrada 5 3 6 3 2" xfId="4444"/>
    <cellStyle name="Entrada 5 3 6 4" xfId="4445"/>
    <cellStyle name="Entrada 5 3 7" xfId="4446"/>
    <cellStyle name="Entrada 5 3 7 2" xfId="4447"/>
    <cellStyle name="Entrada 5 3 7 2 2" xfId="4448"/>
    <cellStyle name="Entrada 5 3 7 3" xfId="4449"/>
    <cellStyle name="Entrada 5 3 7 3 2" xfId="4450"/>
    <cellStyle name="Entrada 5 3 7 4" xfId="4451"/>
    <cellStyle name="Entrada 5 3 8" xfId="4452"/>
    <cellStyle name="Entrada 5 3 8 2" xfId="4453"/>
    <cellStyle name="Entrada 5 3 8 2 2" xfId="4454"/>
    <cellStyle name="Entrada 5 3 8 3" xfId="4455"/>
    <cellStyle name="Entrada 5 3 8 3 2" xfId="4456"/>
    <cellStyle name="Entrada 5 3 8 4" xfId="4457"/>
    <cellStyle name="Entrada 5 3 9" xfId="4458"/>
    <cellStyle name="Entrada 5 3 9 2" xfId="4459"/>
    <cellStyle name="Entrada 5 3 9 2 2" xfId="4460"/>
    <cellStyle name="Entrada 5 3 9 3" xfId="4461"/>
    <cellStyle name="Entrada 5 4" xfId="4462"/>
    <cellStyle name="Entrada 5 4 10" xfId="4463"/>
    <cellStyle name="Entrada 5 4 10 2" xfId="4464"/>
    <cellStyle name="Entrada 5 4 11" xfId="4465"/>
    <cellStyle name="Entrada 5 4 2" xfId="4466"/>
    <cellStyle name="Entrada 5 4 2 10" xfId="4467"/>
    <cellStyle name="Entrada 5 4 2 2" xfId="4468"/>
    <cellStyle name="Entrada 5 4 2 2 2" xfId="4469"/>
    <cellStyle name="Entrada 5 4 2 2 2 2" xfId="4470"/>
    <cellStyle name="Entrada 5 4 2 2 3" xfId="4471"/>
    <cellStyle name="Entrada 5 4 2 2 3 2" xfId="4472"/>
    <cellStyle name="Entrada 5 4 2 2 4" xfId="4473"/>
    <cellStyle name="Entrada 5 4 2 3" xfId="4474"/>
    <cellStyle name="Entrada 5 4 2 3 2" xfId="4475"/>
    <cellStyle name="Entrada 5 4 2 3 2 2" xfId="4476"/>
    <cellStyle name="Entrada 5 4 2 3 3" xfId="4477"/>
    <cellStyle name="Entrada 5 4 2 3 3 2" xfId="4478"/>
    <cellStyle name="Entrada 5 4 2 3 4" xfId="4479"/>
    <cellStyle name="Entrada 5 4 2 4" xfId="4480"/>
    <cellStyle name="Entrada 5 4 2 4 2" xfId="4481"/>
    <cellStyle name="Entrada 5 4 2 4 2 2" xfId="4482"/>
    <cellStyle name="Entrada 5 4 2 4 3" xfId="4483"/>
    <cellStyle name="Entrada 5 4 2 4 3 2" xfId="4484"/>
    <cellStyle name="Entrada 5 4 2 4 4" xfId="4485"/>
    <cellStyle name="Entrada 5 4 2 5" xfId="4486"/>
    <cellStyle name="Entrada 5 4 2 5 2" xfId="4487"/>
    <cellStyle name="Entrada 5 4 2 5 2 2" xfId="4488"/>
    <cellStyle name="Entrada 5 4 2 5 3" xfId="4489"/>
    <cellStyle name="Entrada 5 4 2 5 3 2" xfId="4490"/>
    <cellStyle name="Entrada 5 4 2 5 4" xfId="4491"/>
    <cellStyle name="Entrada 5 4 2 6" xfId="4492"/>
    <cellStyle name="Entrada 5 4 2 6 2" xfId="4493"/>
    <cellStyle name="Entrada 5 4 2 6 2 2" xfId="4494"/>
    <cellStyle name="Entrada 5 4 2 6 3" xfId="4495"/>
    <cellStyle name="Entrada 5 4 2 6 3 2" xfId="4496"/>
    <cellStyle name="Entrada 5 4 2 6 4" xfId="4497"/>
    <cellStyle name="Entrada 5 4 2 7" xfId="4498"/>
    <cellStyle name="Entrada 5 4 2 7 2" xfId="4499"/>
    <cellStyle name="Entrada 5 4 2 7 2 2" xfId="4500"/>
    <cellStyle name="Entrada 5 4 2 7 3" xfId="4501"/>
    <cellStyle name="Entrada 5 4 2 7 3 2" xfId="4502"/>
    <cellStyle name="Entrada 5 4 2 7 4" xfId="4503"/>
    <cellStyle name="Entrada 5 4 2 8" xfId="4504"/>
    <cellStyle name="Entrada 5 4 2 8 2" xfId="4505"/>
    <cellStyle name="Entrada 5 4 2 8 2 2" xfId="4506"/>
    <cellStyle name="Entrada 5 4 2 8 3" xfId="4507"/>
    <cellStyle name="Entrada 5 4 2 9" xfId="4508"/>
    <cellStyle name="Entrada 5 4 2 9 2" xfId="4509"/>
    <cellStyle name="Entrada 5 4 3" xfId="4510"/>
    <cellStyle name="Entrada 5 4 3 2" xfId="4511"/>
    <cellStyle name="Entrada 5 4 3 2 2" xfId="4512"/>
    <cellStyle name="Entrada 5 4 3 3" xfId="4513"/>
    <cellStyle name="Entrada 5 4 3 3 2" xfId="4514"/>
    <cellStyle name="Entrada 5 4 3 4" xfId="4515"/>
    <cellStyle name="Entrada 5 4 4" xfId="4516"/>
    <cellStyle name="Entrada 5 4 4 2" xfId="4517"/>
    <cellStyle name="Entrada 5 4 4 2 2" xfId="4518"/>
    <cellStyle name="Entrada 5 4 4 3" xfId="4519"/>
    <cellStyle name="Entrada 5 4 4 3 2" xfId="4520"/>
    <cellStyle name="Entrada 5 4 4 4" xfId="4521"/>
    <cellStyle name="Entrada 5 4 5" xfId="4522"/>
    <cellStyle name="Entrada 5 4 5 2" xfId="4523"/>
    <cellStyle name="Entrada 5 4 5 2 2" xfId="4524"/>
    <cellStyle name="Entrada 5 4 5 3" xfId="4525"/>
    <cellStyle name="Entrada 5 4 5 3 2" xfId="4526"/>
    <cellStyle name="Entrada 5 4 5 4" xfId="4527"/>
    <cellStyle name="Entrada 5 4 6" xfId="4528"/>
    <cellStyle name="Entrada 5 4 6 2" xfId="4529"/>
    <cellStyle name="Entrada 5 4 6 2 2" xfId="4530"/>
    <cellStyle name="Entrada 5 4 6 3" xfId="4531"/>
    <cellStyle name="Entrada 5 4 6 3 2" xfId="4532"/>
    <cellStyle name="Entrada 5 4 6 4" xfId="4533"/>
    <cellStyle name="Entrada 5 4 7" xfId="4534"/>
    <cellStyle name="Entrada 5 4 7 2" xfId="4535"/>
    <cellStyle name="Entrada 5 4 7 2 2" xfId="4536"/>
    <cellStyle name="Entrada 5 4 7 3" xfId="4537"/>
    <cellStyle name="Entrada 5 4 7 3 2" xfId="4538"/>
    <cellStyle name="Entrada 5 4 7 4" xfId="4539"/>
    <cellStyle name="Entrada 5 4 8" xfId="4540"/>
    <cellStyle name="Entrada 5 4 8 2" xfId="4541"/>
    <cellStyle name="Entrada 5 4 8 2 2" xfId="4542"/>
    <cellStyle name="Entrada 5 4 8 3" xfId="4543"/>
    <cellStyle name="Entrada 5 4 8 3 2" xfId="4544"/>
    <cellStyle name="Entrada 5 4 8 4" xfId="4545"/>
    <cellStyle name="Entrada 5 4 9" xfId="4546"/>
    <cellStyle name="Entrada 5 4 9 2" xfId="4547"/>
    <cellStyle name="Entrada 5 4 9 2 2" xfId="4548"/>
    <cellStyle name="Entrada 5 4 9 3" xfId="4549"/>
    <cellStyle name="Entrada 5 5" xfId="4550"/>
    <cellStyle name="Entrada 5 5 10" xfId="4551"/>
    <cellStyle name="Entrada 5 5 2" xfId="4552"/>
    <cellStyle name="Entrada 5 5 2 2" xfId="4553"/>
    <cellStyle name="Entrada 5 5 2 2 2" xfId="4554"/>
    <cellStyle name="Entrada 5 5 2 3" xfId="4555"/>
    <cellStyle name="Entrada 5 5 2 3 2" xfId="4556"/>
    <cellStyle name="Entrada 5 5 2 4" xfId="4557"/>
    <cellStyle name="Entrada 5 5 3" xfId="4558"/>
    <cellStyle name="Entrada 5 5 3 2" xfId="4559"/>
    <cellStyle name="Entrada 5 5 3 2 2" xfId="4560"/>
    <cellStyle name="Entrada 5 5 3 3" xfId="4561"/>
    <cellStyle name="Entrada 5 5 3 3 2" xfId="4562"/>
    <cellStyle name="Entrada 5 5 3 4" xfId="4563"/>
    <cellStyle name="Entrada 5 5 4" xfId="4564"/>
    <cellStyle name="Entrada 5 5 4 2" xfId="4565"/>
    <cellStyle name="Entrada 5 5 4 2 2" xfId="4566"/>
    <cellStyle name="Entrada 5 5 4 3" xfId="4567"/>
    <cellStyle name="Entrada 5 5 4 3 2" xfId="4568"/>
    <cellStyle name="Entrada 5 5 4 4" xfId="4569"/>
    <cellStyle name="Entrada 5 5 5" xfId="4570"/>
    <cellStyle name="Entrada 5 5 5 2" xfId="4571"/>
    <cellStyle name="Entrada 5 5 5 2 2" xfId="4572"/>
    <cellStyle name="Entrada 5 5 5 3" xfId="4573"/>
    <cellStyle name="Entrada 5 5 5 3 2" xfId="4574"/>
    <cellStyle name="Entrada 5 5 5 4" xfId="4575"/>
    <cellStyle name="Entrada 5 5 6" xfId="4576"/>
    <cellStyle name="Entrada 5 5 6 2" xfId="4577"/>
    <cellStyle name="Entrada 5 5 6 2 2" xfId="4578"/>
    <cellStyle name="Entrada 5 5 6 3" xfId="4579"/>
    <cellStyle name="Entrada 5 5 6 3 2" xfId="4580"/>
    <cellStyle name="Entrada 5 5 6 4" xfId="4581"/>
    <cellStyle name="Entrada 5 5 7" xfId="4582"/>
    <cellStyle name="Entrada 5 5 7 2" xfId="4583"/>
    <cellStyle name="Entrada 5 5 7 2 2" xfId="4584"/>
    <cellStyle name="Entrada 5 5 7 3" xfId="4585"/>
    <cellStyle name="Entrada 5 5 7 3 2" xfId="4586"/>
    <cellStyle name="Entrada 5 5 7 4" xfId="4587"/>
    <cellStyle name="Entrada 5 5 8" xfId="4588"/>
    <cellStyle name="Entrada 5 5 8 2" xfId="4589"/>
    <cellStyle name="Entrada 5 5 8 2 2" xfId="4590"/>
    <cellStyle name="Entrada 5 5 8 3" xfId="4591"/>
    <cellStyle name="Entrada 5 5 9" xfId="4592"/>
    <cellStyle name="Entrada 5 5 9 2" xfId="4593"/>
    <cellStyle name="Entrada 5 6" xfId="4594"/>
    <cellStyle name="Entrada 5 6 2" xfId="4595"/>
    <cellStyle name="Entrada 5 6 2 2" xfId="4596"/>
    <cellStyle name="Entrada 5 6 3" xfId="4597"/>
    <cellStyle name="Entrada 5 6 3 2" xfId="4598"/>
    <cellStyle name="Entrada 5 6 4" xfId="4599"/>
    <cellStyle name="Entrada 5 7" xfId="4600"/>
    <cellStyle name="Entrada 5 7 2" xfId="4601"/>
    <cellStyle name="Entrada 5 7 2 2" xfId="4602"/>
    <cellStyle name="Entrada 5 7 3" xfId="4603"/>
    <cellStyle name="Entrada 5 7 3 2" xfId="4604"/>
    <cellStyle name="Entrada 5 7 4" xfId="4605"/>
    <cellStyle name="Entrada 5 8" xfId="4606"/>
    <cellStyle name="Entrada 5 8 2" xfId="4607"/>
    <cellStyle name="Entrada 5 8 2 2" xfId="4608"/>
    <cellStyle name="Entrada 5 8 3" xfId="4609"/>
    <cellStyle name="Entrada 5 8 3 2" xfId="4610"/>
    <cellStyle name="Entrada 5 8 4" xfId="4611"/>
    <cellStyle name="Entrada 5 9" xfId="4612"/>
    <cellStyle name="Entrada 5 9 2" xfId="4613"/>
    <cellStyle name="Entrada 5 9 2 2" xfId="4614"/>
    <cellStyle name="Entrada 5 9 3" xfId="4615"/>
    <cellStyle name="Entrada 5 9 3 2" xfId="4616"/>
    <cellStyle name="Entrada 5 9 4" xfId="4617"/>
    <cellStyle name="Estilo 1" xfId="4618"/>
    <cellStyle name="Estilo 1 2" xfId="4619"/>
    <cellStyle name="Estilo 1 3" xfId="4620"/>
    <cellStyle name="Estilo 1 3 2" xfId="4621"/>
    <cellStyle name="Estilo 1 4" xfId="4622"/>
    <cellStyle name="Estilo 1_DEPARTAMENTOS_VALOR PROMEDIO REMESAS HASTA III 2010" xfId="4623"/>
    <cellStyle name="Euro" xfId="4624"/>
    <cellStyle name="Euro 10" xfId="4625"/>
    <cellStyle name="Euro 11" xfId="4626"/>
    <cellStyle name="Euro 2" xfId="4627"/>
    <cellStyle name="Euro 2 2" xfId="4628"/>
    <cellStyle name="Euro 2 2 2" xfId="4629"/>
    <cellStyle name="Euro 3" xfId="4630"/>
    <cellStyle name="Euro 3 2" xfId="4631"/>
    <cellStyle name="Euro 3 3" xfId="4632"/>
    <cellStyle name="Euro 4" xfId="4633"/>
    <cellStyle name="Euro 5" xfId="4634"/>
    <cellStyle name="Euro 6" xfId="4635"/>
    <cellStyle name="Euro 7" xfId="4636"/>
    <cellStyle name="Euro 8" xfId="4637"/>
    <cellStyle name="Euro 8 2" xfId="4638"/>
    <cellStyle name="Euro 8 3" xfId="4639"/>
    <cellStyle name="Euro 9" xfId="4640"/>
    <cellStyle name="Euro 9 2" xfId="4641"/>
    <cellStyle name="Euro 9 3" xfId="4642"/>
    <cellStyle name="Euro 9 4" xfId="4643"/>
    <cellStyle name="Fixed" xfId="4644"/>
    <cellStyle name="Header" xfId="4645"/>
    <cellStyle name="Heading 1" xfId="4646"/>
    <cellStyle name="Heading 2" xfId="4647"/>
    <cellStyle name="Hipervínculo" xfId="14165" builtinId="8"/>
    <cellStyle name="Hipervínculo 10" xfId="4648"/>
    <cellStyle name="Hipervínculo 11" xfId="4649"/>
    <cellStyle name="Hipervínculo 12" xfId="4650"/>
    <cellStyle name="Hipervínculo 2" xfId="4651"/>
    <cellStyle name="Hipervínculo 2 10" xfId="4652"/>
    <cellStyle name="Hipervínculo 2 11" xfId="4653"/>
    <cellStyle name="Hipervínculo 2 2" xfId="4654"/>
    <cellStyle name="Hipervínculo 2 2 2" xfId="4655"/>
    <cellStyle name="Hipervínculo 2 3" xfId="4656"/>
    <cellStyle name="Hipervínculo 2 4" xfId="4657"/>
    <cellStyle name="Hipervínculo 2 5" xfId="4658"/>
    <cellStyle name="Hipervínculo 2 6" xfId="4659"/>
    <cellStyle name="Hipervínculo 2 7" xfId="4660"/>
    <cellStyle name="Hipervínculo 2 8" xfId="4661"/>
    <cellStyle name="Hipervínculo 2 9" xfId="4662"/>
    <cellStyle name="Hipervínculo 3" xfId="4663"/>
    <cellStyle name="Hipervínculo 3 2" xfId="4664"/>
    <cellStyle name="Hipervínculo 3 3" xfId="4665"/>
    <cellStyle name="Hipervínculo 3 4" xfId="4666"/>
    <cellStyle name="Hipervínculo 3 5" xfId="4667"/>
    <cellStyle name="Hipervínculo 3 5 2" xfId="4668"/>
    <cellStyle name="Hipervínculo 3 6" xfId="4669"/>
    <cellStyle name="Hipervínculo 3 7" xfId="4670"/>
    <cellStyle name="Hipervínculo 4" xfId="4671"/>
    <cellStyle name="Hipervínculo 4 2" xfId="4672"/>
    <cellStyle name="Hipervínculo 5" xfId="4673"/>
    <cellStyle name="Hipervínculo 5 2" xfId="4674"/>
    <cellStyle name="Hipervínculo 6" xfId="4675"/>
    <cellStyle name="Hipervínculo 6 2" xfId="4676"/>
    <cellStyle name="Hipervínculo 6 3" xfId="4677"/>
    <cellStyle name="Hipervínculo 7" xfId="4678"/>
    <cellStyle name="Hipervínculo 7 2" xfId="4679"/>
    <cellStyle name="Hipervínculo 8" xfId="4680"/>
    <cellStyle name="Hipervínculo 9" xfId="4681"/>
    <cellStyle name="Hipervínculo visitado 2" xfId="4682"/>
    <cellStyle name="Hipervínculo visitado 3" xfId="4683"/>
    <cellStyle name="Hipervínculo visitado 4" xfId="4684"/>
    <cellStyle name="Hipervínculo visitado 5" xfId="4685"/>
    <cellStyle name="Hipervínculo visitado 6" xfId="4686"/>
    <cellStyle name="Incorrecto" xfId="14164" builtinId="27"/>
    <cellStyle name="Incorrecto 2" xfId="4687"/>
    <cellStyle name="Incorrecto 2 2" xfId="4688"/>
    <cellStyle name="Incorrecto 2 2 2" xfId="4689"/>
    <cellStyle name="Incorrecto 2 3" xfId="4690"/>
    <cellStyle name="Incorrecto 2 4" xfId="4691"/>
    <cellStyle name="Incorrecto 3" xfId="4692"/>
    <cellStyle name="Incorrecto 3 2" xfId="4693"/>
    <cellStyle name="Incorrecto 3 2 2" xfId="4694"/>
    <cellStyle name="Incorrecto 3 3" xfId="4695"/>
    <cellStyle name="Incorrecto 4" xfId="4696"/>
    <cellStyle name="Incorrecto 5" xfId="4697"/>
    <cellStyle name="Köprü" xfId="4698"/>
    <cellStyle name="miles" xfId="4699"/>
    <cellStyle name="Millares" xfId="1" builtinId="3"/>
    <cellStyle name="Millares [0]" xfId="14160" builtinId="6"/>
    <cellStyle name="Millares [0] 2" xfId="4700"/>
    <cellStyle name="Millares [0] 2 2" xfId="4701"/>
    <cellStyle name="Millares [0] 3" xfId="4702"/>
    <cellStyle name="Millares [0] 4" xfId="4703"/>
    <cellStyle name="Millares 10" xfId="4704"/>
    <cellStyle name="Millares 10 2" xfId="4705"/>
    <cellStyle name="Millares 10 2 2" xfId="4706"/>
    <cellStyle name="Millares 10 2 2 2" xfId="4707"/>
    <cellStyle name="Millares 10 2 2 2 2" xfId="4708"/>
    <cellStyle name="Millares 10 2 2 2 2 2" xfId="4709"/>
    <cellStyle name="Millares 10 2 2 2 2 2 2" xfId="4710"/>
    <cellStyle name="Millares 10 2 2 2 2 3" xfId="4711"/>
    <cellStyle name="Millares 10 2 2 2 3" xfId="4712"/>
    <cellStyle name="Millares 10 2 2 2 3 2" xfId="4713"/>
    <cellStyle name="Millares 10 2 2 2 4" xfId="4714"/>
    <cellStyle name="Millares 10 2 2 3" xfId="4715"/>
    <cellStyle name="Millares 10 2 2 3 2" xfId="4716"/>
    <cellStyle name="Millares 10 2 2 3 2 2" xfId="4717"/>
    <cellStyle name="Millares 10 2 2 3 3" xfId="4718"/>
    <cellStyle name="Millares 10 2 2 4" xfId="4719"/>
    <cellStyle name="Millares 10 2 2 4 2" xfId="4720"/>
    <cellStyle name="Millares 10 2 2 5" xfId="4721"/>
    <cellStyle name="Millares 10 2 3" xfId="4722"/>
    <cellStyle name="Millares 10 2 3 2" xfId="4723"/>
    <cellStyle name="Millares 10 2 3 2 2" xfId="4724"/>
    <cellStyle name="Millares 10 2 3 2 2 2" xfId="4725"/>
    <cellStyle name="Millares 10 2 3 2 3" xfId="4726"/>
    <cellStyle name="Millares 10 2 3 3" xfId="4727"/>
    <cellStyle name="Millares 10 2 3 3 2" xfId="4728"/>
    <cellStyle name="Millares 10 2 3 4" xfId="4729"/>
    <cellStyle name="Millares 10 2 4" xfId="4730"/>
    <cellStyle name="Millares 10 2 4 2" xfId="4731"/>
    <cellStyle name="Millares 10 2 4 2 2" xfId="4732"/>
    <cellStyle name="Millares 10 2 4 3" xfId="4733"/>
    <cellStyle name="Millares 10 2 5" xfId="4734"/>
    <cellStyle name="Millares 10 2 5 2" xfId="4735"/>
    <cellStyle name="Millares 10 2 6" xfId="4736"/>
    <cellStyle name="Millares 10 2 7" xfId="4737"/>
    <cellStyle name="Millares 10 3" xfId="4738"/>
    <cellStyle name="Millares 10 3 2" xfId="4739"/>
    <cellStyle name="Millares 10 3 2 2" xfId="4740"/>
    <cellStyle name="Millares 10 3 2 2 2" xfId="4741"/>
    <cellStyle name="Millares 10 3 2 2 2 2" xfId="4742"/>
    <cellStyle name="Millares 10 3 2 2 3" xfId="4743"/>
    <cellStyle name="Millares 10 3 2 3" xfId="4744"/>
    <cellStyle name="Millares 10 3 2 3 2" xfId="4745"/>
    <cellStyle name="Millares 10 3 2 4" xfId="4746"/>
    <cellStyle name="Millares 10 3 3" xfId="4747"/>
    <cellStyle name="Millares 10 3 3 2" xfId="4748"/>
    <cellStyle name="Millares 10 3 3 2 2" xfId="4749"/>
    <cellStyle name="Millares 10 3 3 3" xfId="4750"/>
    <cellStyle name="Millares 10 3 4" xfId="4751"/>
    <cellStyle name="Millares 10 3 4 2" xfId="4752"/>
    <cellStyle name="Millares 10 3 5" xfId="4753"/>
    <cellStyle name="Millares 10 3 6" xfId="4754"/>
    <cellStyle name="Millares 10 4" xfId="4755"/>
    <cellStyle name="Millares 10 4 2" xfId="4756"/>
    <cellStyle name="Millares 10 4 2 2" xfId="4757"/>
    <cellStyle name="Millares 10 4 2 2 2" xfId="4758"/>
    <cellStyle name="Millares 10 4 2 3" xfId="4759"/>
    <cellStyle name="Millares 10 4 3" xfId="4760"/>
    <cellStyle name="Millares 10 4 3 2" xfId="4761"/>
    <cellStyle name="Millares 10 4 4" xfId="4762"/>
    <cellStyle name="Millares 10 5" xfId="4763"/>
    <cellStyle name="Millares 10 5 2" xfId="4764"/>
    <cellStyle name="Millares 10 5 2 2" xfId="4765"/>
    <cellStyle name="Millares 10 5 3" xfId="4766"/>
    <cellStyle name="Millares 10 6" xfId="4767"/>
    <cellStyle name="Millares 10 6 2" xfId="4768"/>
    <cellStyle name="Millares 10 7" xfId="4769"/>
    <cellStyle name="Millares 10 8" xfId="4770"/>
    <cellStyle name="Millares 100" xfId="4771"/>
    <cellStyle name="Millares 101" xfId="4772"/>
    <cellStyle name="Millares 102" xfId="4773"/>
    <cellStyle name="Millares 103" xfId="4774"/>
    <cellStyle name="Millares 104" xfId="4775"/>
    <cellStyle name="Millares 105" xfId="4776"/>
    <cellStyle name="Millares 106" xfId="4777"/>
    <cellStyle name="Millares 107" xfId="4778"/>
    <cellStyle name="Millares 108" xfId="4779"/>
    <cellStyle name="Millares 109" xfId="4780"/>
    <cellStyle name="Millares 11" xfId="4781"/>
    <cellStyle name="Millares 11 2" xfId="4782"/>
    <cellStyle name="Millares 11 2 2" xfId="4783"/>
    <cellStyle name="Millares 11 3" xfId="4784"/>
    <cellStyle name="Millares 11 3 2" xfId="4785"/>
    <cellStyle name="Millares 11 3 2 2" xfId="4786"/>
    <cellStyle name="Millares 11 4" xfId="4787"/>
    <cellStyle name="Millares 11 5" xfId="4788"/>
    <cellStyle name="Millares 110" xfId="4789"/>
    <cellStyle name="Millares 111" xfId="4790"/>
    <cellStyle name="Millares 112" xfId="4791"/>
    <cellStyle name="Millares 113" xfId="4792"/>
    <cellStyle name="Millares 114" xfId="4793"/>
    <cellStyle name="Millares 115" xfId="4794"/>
    <cellStyle name="Millares 116" xfId="4795"/>
    <cellStyle name="Millares 117" xfId="4796"/>
    <cellStyle name="Millares 118" xfId="4797"/>
    <cellStyle name="Millares 119" xfId="4798"/>
    <cellStyle name="Millares 12" xfId="4799"/>
    <cellStyle name="Millares 12 2" xfId="4800"/>
    <cellStyle name="Millares 12 2 2" xfId="4801"/>
    <cellStyle name="Millares 12 2 2 2" xfId="4802"/>
    <cellStyle name="Millares 12 2 2 2 2" xfId="4803"/>
    <cellStyle name="Millares 12 2 2 2 2 2" xfId="4804"/>
    <cellStyle name="Millares 12 2 2 2 3" xfId="4805"/>
    <cellStyle name="Millares 12 2 2 3" xfId="4806"/>
    <cellStyle name="Millares 12 2 2 3 2" xfId="4807"/>
    <cellStyle name="Millares 12 2 2 4" xfId="4808"/>
    <cellStyle name="Millares 12 2 2 5" xfId="4809"/>
    <cellStyle name="Millares 12 2 3" xfId="4810"/>
    <cellStyle name="Millares 12 2 3 2" xfId="4811"/>
    <cellStyle name="Millares 12 2 3 2 2" xfId="4812"/>
    <cellStyle name="Millares 12 2 3 3" xfId="4813"/>
    <cellStyle name="Millares 12 2 4" xfId="4814"/>
    <cellStyle name="Millares 12 2 4 2" xfId="4815"/>
    <cellStyle name="Millares 12 2 5" xfId="4816"/>
    <cellStyle name="Millares 12 2 6" xfId="4817"/>
    <cellStyle name="Millares 12 3" xfId="4818"/>
    <cellStyle name="Millares 12 3 2" xfId="4819"/>
    <cellStyle name="Millares 12 3 2 2" xfId="4820"/>
    <cellStyle name="Millares 12 3 2 2 2" xfId="4821"/>
    <cellStyle name="Millares 12 3 2 3" xfId="4822"/>
    <cellStyle name="Millares 12 3 2 4" xfId="4823"/>
    <cellStyle name="Millares 12 3 3" xfId="4824"/>
    <cellStyle name="Millares 12 3 3 2" xfId="4825"/>
    <cellStyle name="Millares 12 3 3 3" xfId="4826"/>
    <cellStyle name="Millares 12 3 4" xfId="4827"/>
    <cellStyle name="Millares 12 3 4 2" xfId="4828"/>
    <cellStyle name="Millares 12 3 5" xfId="4829"/>
    <cellStyle name="Millares 12 3 6" xfId="4830"/>
    <cellStyle name="Millares 12 4" xfId="4831"/>
    <cellStyle name="Millares 12 4 2" xfId="4832"/>
    <cellStyle name="Millares 12 4 2 2" xfId="4833"/>
    <cellStyle name="Millares 12 4 3" xfId="4834"/>
    <cellStyle name="Millares 12 4 4" xfId="4835"/>
    <cellStyle name="Millares 12 5" xfId="4836"/>
    <cellStyle name="Millares 12 5 2" xfId="4837"/>
    <cellStyle name="Millares 12 6" xfId="4838"/>
    <cellStyle name="Millares 12 7" xfId="4839"/>
    <cellStyle name="Millares 120" xfId="4840"/>
    <cellStyle name="Millares 121" xfId="4841"/>
    <cellStyle name="Millares 122" xfId="4842"/>
    <cellStyle name="Millares 123" xfId="4843"/>
    <cellStyle name="Millares 124" xfId="4844"/>
    <cellStyle name="Millares 125" xfId="4845"/>
    <cellStyle name="Millares 126" xfId="4846"/>
    <cellStyle name="Millares 127" xfId="4847"/>
    <cellStyle name="Millares 128" xfId="4848"/>
    <cellStyle name="Millares 129" xfId="4849"/>
    <cellStyle name="Millares 13" xfId="4850"/>
    <cellStyle name="Millares 13 2" xfId="4851"/>
    <cellStyle name="Millares 13 2 2" xfId="4852"/>
    <cellStyle name="Millares 13 2 2 2" xfId="4853"/>
    <cellStyle name="Millares 13 3" xfId="4854"/>
    <cellStyle name="Millares 13 4" xfId="4855"/>
    <cellStyle name="Millares 13 5" xfId="4856"/>
    <cellStyle name="Millares 130" xfId="4857"/>
    <cellStyle name="Millares 131" xfId="4858"/>
    <cellStyle name="Millares 132" xfId="4859"/>
    <cellStyle name="Millares 133" xfId="4860"/>
    <cellStyle name="Millares 134" xfId="4861"/>
    <cellStyle name="Millares 135" xfId="4862"/>
    <cellStyle name="Millares 136" xfId="4863"/>
    <cellStyle name="Millares 137" xfId="4864"/>
    <cellStyle name="Millares 138" xfId="4865"/>
    <cellStyle name="Millares 139" xfId="4866"/>
    <cellStyle name="Millares 14" xfId="4867"/>
    <cellStyle name="Millares 14 2" xfId="4868"/>
    <cellStyle name="Millares 14 2 2" xfId="4869"/>
    <cellStyle name="Millares 14 2 2 2" xfId="4870"/>
    <cellStyle name="Millares 14 2 2 2 2" xfId="4871"/>
    <cellStyle name="Millares 14 2 2 3" xfId="4872"/>
    <cellStyle name="Millares 14 2 3" xfId="4873"/>
    <cellStyle name="Millares 14 2 3 2" xfId="4874"/>
    <cellStyle name="Millares 14 2 4" xfId="4875"/>
    <cellStyle name="Millares 14 2 5" xfId="4876"/>
    <cellStyle name="Millares 14 3" xfId="4877"/>
    <cellStyle name="Millares 14 3 2" xfId="4878"/>
    <cellStyle name="Millares 14 3 2 2" xfId="4879"/>
    <cellStyle name="Millares 14 3 3" xfId="4880"/>
    <cellStyle name="Millares 14 3 4" xfId="4881"/>
    <cellStyle name="Millares 14 4" xfId="4882"/>
    <cellStyle name="Millares 14 4 2" xfId="4883"/>
    <cellStyle name="Millares 14 5" xfId="4884"/>
    <cellStyle name="Millares 14 6" xfId="4885"/>
    <cellStyle name="Millares 140" xfId="4886"/>
    <cellStyle name="Millares 140 2" xfId="4887"/>
    <cellStyle name="Millares 141" xfId="4888"/>
    <cellStyle name="Millares 141 2" xfId="4889"/>
    <cellStyle name="Millares 142" xfId="4890"/>
    <cellStyle name="Millares 142 2" xfId="4891"/>
    <cellStyle name="Millares 143" xfId="4892"/>
    <cellStyle name="Millares 143 2" xfId="4893"/>
    <cellStyle name="Millares 144" xfId="4894"/>
    <cellStyle name="Millares 144 2" xfId="4895"/>
    <cellStyle name="Millares 145" xfId="4896"/>
    <cellStyle name="Millares 145 2" xfId="4897"/>
    <cellStyle name="Millares 146" xfId="4898"/>
    <cellStyle name="Millares 147" xfId="4899"/>
    <cellStyle name="Millares 148" xfId="4900"/>
    <cellStyle name="Millares 149" xfId="4901"/>
    <cellStyle name="Millares 15" xfId="4902"/>
    <cellStyle name="Millares 15 2" xfId="4903"/>
    <cellStyle name="Millares 15 3" xfId="4904"/>
    <cellStyle name="Millares 15 4" xfId="4905"/>
    <cellStyle name="Millares 15 5" xfId="4906"/>
    <cellStyle name="Millares 150" xfId="4907"/>
    <cellStyle name="Millares 151" xfId="4908"/>
    <cellStyle name="Millares 152" xfId="4909"/>
    <cellStyle name="Millares 153" xfId="4910"/>
    <cellStyle name="Millares 154" xfId="4911"/>
    <cellStyle name="Millares 155" xfId="4912"/>
    <cellStyle name="Millares 156" xfId="4913"/>
    <cellStyle name="Millares 157" xfId="4914"/>
    <cellStyle name="Millares 158" xfId="4915"/>
    <cellStyle name="Millares 159" xfId="4916"/>
    <cellStyle name="Millares 16" xfId="4917"/>
    <cellStyle name="Millares 16 2" xfId="4918"/>
    <cellStyle name="Millares 16 2 2" xfId="4919"/>
    <cellStyle name="Millares 16 2 2 2" xfId="4920"/>
    <cellStyle name="Millares 16 2 3" xfId="4921"/>
    <cellStyle name="Millares 16 2 4" xfId="4922"/>
    <cellStyle name="Millares 16 3" xfId="4923"/>
    <cellStyle name="Millares 16 3 2" xfId="4924"/>
    <cellStyle name="Millares 16 4" xfId="4925"/>
    <cellStyle name="Millares 16 5" xfId="4926"/>
    <cellStyle name="Millares 160" xfId="4927"/>
    <cellStyle name="Millares 161" xfId="4928"/>
    <cellStyle name="Millares 162" xfId="14168"/>
    <cellStyle name="Millares 17" xfId="4929"/>
    <cellStyle name="Millares 17 2" xfId="4930"/>
    <cellStyle name="Millares 18" xfId="4931"/>
    <cellStyle name="Millares 18 2" xfId="4932"/>
    <cellStyle name="Millares 18 2 2" xfId="4933"/>
    <cellStyle name="Millares 18 3" xfId="4934"/>
    <cellStyle name="Millares 18 4" xfId="4935"/>
    <cellStyle name="Millares 19" xfId="4936"/>
    <cellStyle name="Millares 19 2" xfId="4937"/>
    <cellStyle name="Millares 19 3" xfId="4938"/>
    <cellStyle name="Millares 2" xfId="4939"/>
    <cellStyle name="Millares 2 10" xfId="4940"/>
    <cellStyle name="Millares 2 11" xfId="4941"/>
    <cellStyle name="Millares 2 12" xfId="4942"/>
    <cellStyle name="Millares 2 13" xfId="4943"/>
    <cellStyle name="Millares 2 14" xfId="4944"/>
    <cellStyle name="Millares 2 15" xfId="4945"/>
    <cellStyle name="Millares 2 16" xfId="4946"/>
    <cellStyle name="Millares 2 2" xfId="4947"/>
    <cellStyle name="Millares 2 2 2" xfId="4948"/>
    <cellStyle name="Millares 2 2 2 2" xfId="4949"/>
    <cellStyle name="Millares 2 2 2 3" xfId="4950"/>
    <cellStyle name="Millares 2 2 2 4" xfId="4951"/>
    <cellStyle name="Millares 2 2 2 5" xfId="4952"/>
    <cellStyle name="Millares 2 2 3" xfId="4953"/>
    <cellStyle name="Millares 2 2 3 2" xfId="4954"/>
    <cellStyle name="Millares 2 2 3 3" xfId="4955"/>
    <cellStyle name="Millares 2 2 3 4" xfId="4956"/>
    <cellStyle name="Millares 2 2 4" xfId="4957"/>
    <cellStyle name="Millares 2 2 5" xfId="4958"/>
    <cellStyle name="Millares 2 2 6" xfId="4959"/>
    <cellStyle name="Millares 2 2 7" xfId="4960"/>
    <cellStyle name="Millares 2 3" xfId="4961"/>
    <cellStyle name="Millares 2 3 2" xfId="4962"/>
    <cellStyle name="Millares 2 3 2 2" xfId="4963"/>
    <cellStyle name="Millares 2 3 2 3" xfId="4964"/>
    <cellStyle name="Millares 2 3 2 3 2" xfId="4965"/>
    <cellStyle name="Millares 2 3 2 4" xfId="4966"/>
    <cellStyle name="Millares 2 3 2 5" xfId="4967"/>
    <cellStyle name="Millares 2 3 2 6" xfId="4968"/>
    <cellStyle name="Millares 2 3 2 7" xfId="4969"/>
    <cellStyle name="Millares 2 3 3" xfId="4970"/>
    <cellStyle name="Millares 2 3 4" xfId="4971"/>
    <cellStyle name="Millares 2 3 5" xfId="4972"/>
    <cellStyle name="Millares 2 3 6" xfId="4973"/>
    <cellStyle name="Millares 2 4" xfId="4974"/>
    <cellStyle name="Millares 2 4 2" xfId="4975"/>
    <cellStyle name="Millares 2 4 3" xfId="4976"/>
    <cellStyle name="Millares 2 4 4" xfId="4977"/>
    <cellStyle name="Millares 2 4 5" xfId="4978"/>
    <cellStyle name="Millares 2 5" xfId="4979"/>
    <cellStyle name="Millares 2 6" xfId="4980"/>
    <cellStyle name="Millares 2 7" xfId="4981"/>
    <cellStyle name="Millares 2 8" xfId="4982"/>
    <cellStyle name="Millares 2 9" xfId="4983"/>
    <cellStyle name="Millares 20" xfId="4984"/>
    <cellStyle name="Millares 20 2" xfId="4985"/>
    <cellStyle name="Millares 20 2 2" xfId="4986"/>
    <cellStyle name="Millares 20 3" xfId="4987"/>
    <cellStyle name="Millares 21" xfId="4988"/>
    <cellStyle name="Millares 21 2" xfId="4989"/>
    <cellStyle name="Millares 21 3" xfId="4990"/>
    <cellStyle name="Millares 22" xfId="4991"/>
    <cellStyle name="Millares 22 2" xfId="4992"/>
    <cellStyle name="Millares 22 3" xfId="4993"/>
    <cellStyle name="Millares 23" xfId="4994"/>
    <cellStyle name="Millares 23 2" xfId="4995"/>
    <cellStyle name="Millares 24" xfId="4996"/>
    <cellStyle name="Millares 24 2" xfId="4997"/>
    <cellStyle name="Millares 25" xfId="4998"/>
    <cellStyle name="Millares 25 2" xfId="4999"/>
    <cellStyle name="Millares 26" xfId="5000"/>
    <cellStyle name="Millares 26 2" xfId="5001"/>
    <cellStyle name="Millares 27" xfId="5002"/>
    <cellStyle name="Millares 27 2" xfId="5003"/>
    <cellStyle name="Millares 28" xfId="5004"/>
    <cellStyle name="Millares 28 2" xfId="5005"/>
    <cellStyle name="Millares 29" xfId="5006"/>
    <cellStyle name="Millares 29 2" xfId="5007"/>
    <cellStyle name="Millares 3" xfId="5008"/>
    <cellStyle name="Millares 3 10" xfId="5009"/>
    <cellStyle name="Millares 3 11" xfId="5010"/>
    <cellStyle name="Millares 3 12" xfId="5011"/>
    <cellStyle name="Millares 3 2" xfId="5012"/>
    <cellStyle name="Millares 3 2 2" xfId="5013"/>
    <cellStyle name="Millares 3 2 2 2" xfId="5014"/>
    <cellStyle name="Millares 3 2 3" xfId="5015"/>
    <cellStyle name="Millares 3 2 4" xfId="5016"/>
    <cellStyle name="Millares 3 2 5" xfId="5017"/>
    <cellStyle name="Millares 3 3" xfId="5018"/>
    <cellStyle name="Millares 3 3 2" xfId="5019"/>
    <cellStyle name="Millares 3 4" xfId="5020"/>
    <cellStyle name="Millares 3 5" xfId="5021"/>
    <cellStyle name="Millares 3 6" xfId="5022"/>
    <cellStyle name="Millares 3 7" xfId="5023"/>
    <cellStyle name="Millares 3 8" xfId="5024"/>
    <cellStyle name="Millares 3 9" xfId="5025"/>
    <cellStyle name="Millares 30" xfId="5026"/>
    <cellStyle name="Millares 30 2" xfId="5027"/>
    <cellStyle name="Millares 31" xfId="5028"/>
    <cellStyle name="Millares 31 2" xfId="5029"/>
    <cellStyle name="Millares 32" xfId="5030"/>
    <cellStyle name="Millares 32 2" xfId="5031"/>
    <cellStyle name="Millares 33" xfId="5032"/>
    <cellStyle name="Millares 33 2" xfId="5033"/>
    <cellStyle name="Millares 34" xfId="5034"/>
    <cellStyle name="Millares 34 2" xfId="5035"/>
    <cellStyle name="Millares 35" xfId="5036"/>
    <cellStyle name="Millares 35 2" xfId="5037"/>
    <cellStyle name="Millares 36" xfId="5038"/>
    <cellStyle name="Millares 36 2" xfId="5039"/>
    <cellStyle name="Millares 37" xfId="5040"/>
    <cellStyle name="Millares 37 2" xfId="5041"/>
    <cellStyle name="Millares 38" xfId="5042"/>
    <cellStyle name="Millares 38 2" xfId="5043"/>
    <cellStyle name="Millares 39" xfId="5044"/>
    <cellStyle name="Millares 39 2" xfId="5045"/>
    <cellStyle name="Millares 4" xfId="5046"/>
    <cellStyle name="Millares 4 10" xfId="5047"/>
    <cellStyle name="Millares 4 2" xfId="5048"/>
    <cellStyle name="Millares 4 2 2" xfId="5049"/>
    <cellStyle name="Millares 4 2 2 2" xfId="5050"/>
    <cellStyle name="Millares 4 2 2 2 2" xfId="5051"/>
    <cellStyle name="Millares 4 2 2 2 2 2" xfId="5052"/>
    <cellStyle name="Millares 4 2 2 2 2 2 2" xfId="5053"/>
    <cellStyle name="Millares 4 2 2 2 2 2 2 2" xfId="5054"/>
    <cellStyle name="Millares 4 2 2 2 2 2 2 2 2" xfId="5055"/>
    <cellStyle name="Millares 4 2 2 2 2 2 2 3" xfId="5056"/>
    <cellStyle name="Millares 4 2 2 2 2 2 3" xfId="5057"/>
    <cellStyle name="Millares 4 2 2 2 2 2 3 2" xfId="5058"/>
    <cellStyle name="Millares 4 2 2 2 2 2 4" xfId="5059"/>
    <cellStyle name="Millares 4 2 2 2 2 3" xfId="5060"/>
    <cellStyle name="Millares 4 2 2 2 2 3 2" xfId="5061"/>
    <cellStyle name="Millares 4 2 2 2 2 3 2 2" xfId="5062"/>
    <cellStyle name="Millares 4 2 2 2 2 3 3" xfId="5063"/>
    <cellStyle name="Millares 4 2 2 2 2 4" xfId="5064"/>
    <cellStyle name="Millares 4 2 2 2 2 4 2" xfId="5065"/>
    <cellStyle name="Millares 4 2 2 2 2 5" xfId="5066"/>
    <cellStyle name="Millares 4 2 2 2 3" xfId="5067"/>
    <cellStyle name="Millares 4 2 2 2 3 2" xfId="5068"/>
    <cellStyle name="Millares 4 2 2 2 3 2 2" xfId="5069"/>
    <cellStyle name="Millares 4 2 2 2 3 2 2 2" xfId="5070"/>
    <cellStyle name="Millares 4 2 2 2 3 2 3" xfId="5071"/>
    <cellStyle name="Millares 4 2 2 2 3 3" xfId="5072"/>
    <cellStyle name="Millares 4 2 2 2 3 3 2" xfId="5073"/>
    <cellStyle name="Millares 4 2 2 2 3 4" xfId="5074"/>
    <cellStyle name="Millares 4 2 2 2 4" xfId="5075"/>
    <cellStyle name="Millares 4 2 2 2 4 2" xfId="5076"/>
    <cellStyle name="Millares 4 2 2 2 4 2 2" xfId="5077"/>
    <cellStyle name="Millares 4 2 2 2 4 3" xfId="5078"/>
    <cellStyle name="Millares 4 2 2 2 5" xfId="5079"/>
    <cellStyle name="Millares 4 2 2 2 5 2" xfId="5080"/>
    <cellStyle name="Millares 4 2 2 2 6" xfId="5081"/>
    <cellStyle name="Millares 4 2 2 2 7" xfId="5082"/>
    <cellStyle name="Millares 4 2 2 3" xfId="5083"/>
    <cellStyle name="Millares 4 2 2 3 2" xfId="5084"/>
    <cellStyle name="Millares 4 2 2 3 2 2" xfId="5085"/>
    <cellStyle name="Millares 4 2 2 3 2 2 2" xfId="5086"/>
    <cellStyle name="Millares 4 2 2 3 2 2 2 2" xfId="5087"/>
    <cellStyle name="Millares 4 2 2 3 2 2 3" xfId="5088"/>
    <cellStyle name="Millares 4 2 2 3 2 3" xfId="5089"/>
    <cellStyle name="Millares 4 2 2 3 2 3 2" xfId="5090"/>
    <cellStyle name="Millares 4 2 2 3 2 4" xfId="5091"/>
    <cellStyle name="Millares 4 2 2 3 3" xfId="5092"/>
    <cellStyle name="Millares 4 2 2 3 3 2" xfId="5093"/>
    <cellStyle name="Millares 4 2 2 3 3 2 2" xfId="5094"/>
    <cellStyle name="Millares 4 2 2 3 3 3" xfId="5095"/>
    <cellStyle name="Millares 4 2 2 3 4" xfId="5096"/>
    <cellStyle name="Millares 4 2 2 3 4 2" xfId="5097"/>
    <cellStyle name="Millares 4 2 2 3 5" xfId="5098"/>
    <cellStyle name="Millares 4 2 2 4" xfId="5099"/>
    <cellStyle name="Millares 4 2 2 4 2" xfId="5100"/>
    <cellStyle name="Millares 4 2 2 4 2 2" xfId="5101"/>
    <cellStyle name="Millares 4 2 2 4 2 2 2" xfId="5102"/>
    <cellStyle name="Millares 4 2 2 4 2 3" xfId="5103"/>
    <cellStyle name="Millares 4 2 2 4 3" xfId="5104"/>
    <cellStyle name="Millares 4 2 2 4 3 2" xfId="5105"/>
    <cellStyle name="Millares 4 2 2 4 4" xfId="5106"/>
    <cellStyle name="Millares 4 2 2 5" xfId="5107"/>
    <cellStyle name="Millares 4 2 2 5 2" xfId="5108"/>
    <cellStyle name="Millares 4 2 2 5 2 2" xfId="5109"/>
    <cellStyle name="Millares 4 2 2 5 3" xfId="5110"/>
    <cellStyle name="Millares 4 2 2 6" xfId="5111"/>
    <cellStyle name="Millares 4 2 2 6 2" xfId="5112"/>
    <cellStyle name="Millares 4 2 2 7" xfId="5113"/>
    <cellStyle name="Millares 4 2 2 8" xfId="5114"/>
    <cellStyle name="Millares 4 2 3" xfId="5115"/>
    <cellStyle name="Millares 4 2 3 2" xfId="5116"/>
    <cellStyle name="Millares 4 2 3 2 2" xfId="5117"/>
    <cellStyle name="Millares 4 2 3 2 2 2" xfId="5118"/>
    <cellStyle name="Millares 4 2 3 2 2 2 2" xfId="5119"/>
    <cellStyle name="Millares 4 2 3 2 2 2 2 2" xfId="5120"/>
    <cellStyle name="Millares 4 2 3 2 2 2 3" xfId="5121"/>
    <cellStyle name="Millares 4 2 3 2 2 3" xfId="5122"/>
    <cellStyle name="Millares 4 2 3 2 2 3 2" xfId="5123"/>
    <cellStyle name="Millares 4 2 3 2 2 4" xfId="5124"/>
    <cellStyle name="Millares 4 2 3 2 3" xfId="5125"/>
    <cellStyle name="Millares 4 2 3 2 3 2" xfId="5126"/>
    <cellStyle name="Millares 4 2 3 2 3 2 2" xfId="5127"/>
    <cellStyle name="Millares 4 2 3 2 3 3" xfId="5128"/>
    <cellStyle name="Millares 4 2 3 2 4" xfId="5129"/>
    <cellStyle name="Millares 4 2 3 2 4 2" xfId="5130"/>
    <cellStyle name="Millares 4 2 3 2 5" xfId="5131"/>
    <cellStyle name="Millares 4 2 3 2 6" xfId="5132"/>
    <cellStyle name="Millares 4 2 3 3" xfId="5133"/>
    <cellStyle name="Millares 4 2 3 3 2" xfId="5134"/>
    <cellStyle name="Millares 4 2 3 3 2 2" xfId="5135"/>
    <cellStyle name="Millares 4 2 3 3 2 2 2" xfId="5136"/>
    <cellStyle name="Millares 4 2 3 3 2 3" xfId="5137"/>
    <cellStyle name="Millares 4 2 3 3 3" xfId="5138"/>
    <cellStyle name="Millares 4 2 3 3 3 2" xfId="5139"/>
    <cellStyle name="Millares 4 2 3 3 4" xfId="5140"/>
    <cellStyle name="Millares 4 2 3 4" xfId="5141"/>
    <cellStyle name="Millares 4 2 3 4 2" xfId="5142"/>
    <cellStyle name="Millares 4 2 3 4 2 2" xfId="5143"/>
    <cellStyle name="Millares 4 2 3 4 3" xfId="5144"/>
    <cellStyle name="Millares 4 2 3 5" xfId="5145"/>
    <cellStyle name="Millares 4 2 3 5 2" xfId="5146"/>
    <cellStyle name="Millares 4 2 3 6" xfId="5147"/>
    <cellStyle name="Millares 4 2 3 7" xfId="5148"/>
    <cellStyle name="Millares 4 2 4" xfId="5149"/>
    <cellStyle name="Millares 4 2 4 2" xfId="5150"/>
    <cellStyle name="Millares 4 2 4 2 2" xfId="5151"/>
    <cellStyle name="Millares 4 2 4 2 2 2" xfId="5152"/>
    <cellStyle name="Millares 4 2 4 2 2 2 2" xfId="5153"/>
    <cellStyle name="Millares 4 2 4 2 2 3" xfId="5154"/>
    <cellStyle name="Millares 4 2 4 2 3" xfId="5155"/>
    <cellStyle name="Millares 4 2 4 2 3 2" xfId="5156"/>
    <cellStyle name="Millares 4 2 4 2 4" xfId="5157"/>
    <cellStyle name="Millares 4 2 4 3" xfId="5158"/>
    <cellStyle name="Millares 4 2 4 3 2" xfId="5159"/>
    <cellStyle name="Millares 4 2 4 3 2 2" xfId="5160"/>
    <cellStyle name="Millares 4 2 4 3 3" xfId="5161"/>
    <cellStyle name="Millares 4 2 4 4" xfId="5162"/>
    <cellStyle name="Millares 4 2 4 4 2" xfId="5163"/>
    <cellStyle name="Millares 4 2 4 5" xfId="5164"/>
    <cellStyle name="Millares 4 2 4 6" xfId="5165"/>
    <cellStyle name="Millares 4 2 5" xfId="5166"/>
    <cellStyle name="Millares 4 2 5 2" xfId="5167"/>
    <cellStyle name="Millares 4 2 5 2 2" xfId="5168"/>
    <cellStyle name="Millares 4 2 5 2 2 2" xfId="5169"/>
    <cellStyle name="Millares 4 2 5 2 3" xfId="5170"/>
    <cellStyle name="Millares 4 2 5 3" xfId="5171"/>
    <cellStyle name="Millares 4 2 5 3 2" xfId="5172"/>
    <cellStyle name="Millares 4 2 5 4" xfId="5173"/>
    <cellStyle name="Millares 4 2 5 5" xfId="5174"/>
    <cellStyle name="Millares 4 2 6" xfId="5175"/>
    <cellStyle name="Millares 4 2 6 2" xfId="5176"/>
    <cellStyle name="Millares 4 2 6 2 2" xfId="5177"/>
    <cellStyle name="Millares 4 2 6 3" xfId="5178"/>
    <cellStyle name="Millares 4 2 6 4" xfId="5179"/>
    <cellStyle name="Millares 4 2 7" xfId="5180"/>
    <cellStyle name="Millares 4 2 7 2" xfId="5181"/>
    <cellStyle name="Millares 4 2 8" xfId="5182"/>
    <cellStyle name="Millares 4 2 9" xfId="5183"/>
    <cellStyle name="Millares 4 3" xfId="5184"/>
    <cellStyle name="Millares 4 3 2" xfId="5185"/>
    <cellStyle name="Millares 4 3 2 2" xfId="5186"/>
    <cellStyle name="Millares 4 3 2 2 2" xfId="5187"/>
    <cellStyle name="Millares 4 3 2 2 2 2" xfId="5188"/>
    <cellStyle name="Millares 4 3 2 2 2 2 2" xfId="5189"/>
    <cellStyle name="Millares 4 3 2 2 2 2 2 2" xfId="5190"/>
    <cellStyle name="Millares 4 3 2 2 2 2 3" xfId="5191"/>
    <cellStyle name="Millares 4 3 2 2 2 3" xfId="5192"/>
    <cellStyle name="Millares 4 3 2 2 2 3 2" xfId="5193"/>
    <cellStyle name="Millares 4 3 2 2 2 4" xfId="5194"/>
    <cellStyle name="Millares 4 3 2 2 3" xfId="5195"/>
    <cellStyle name="Millares 4 3 2 2 3 2" xfId="5196"/>
    <cellStyle name="Millares 4 3 2 2 3 2 2" xfId="5197"/>
    <cellStyle name="Millares 4 3 2 2 3 3" xfId="5198"/>
    <cellStyle name="Millares 4 3 2 2 4" xfId="5199"/>
    <cellStyle name="Millares 4 3 2 2 4 2" xfId="5200"/>
    <cellStyle name="Millares 4 3 2 2 5" xfId="5201"/>
    <cellStyle name="Millares 4 3 2 3" xfId="5202"/>
    <cellStyle name="Millares 4 3 2 3 2" xfId="5203"/>
    <cellStyle name="Millares 4 3 2 3 2 2" xfId="5204"/>
    <cellStyle name="Millares 4 3 2 3 2 2 2" xfId="5205"/>
    <cellStyle name="Millares 4 3 2 3 2 3" xfId="5206"/>
    <cellStyle name="Millares 4 3 2 3 3" xfId="5207"/>
    <cellStyle name="Millares 4 3 2 3 3 2" xfId="5208"/>
    <cellStyle name="Millares 4 3 2 3 4" xfId="5209"/>
    <cellStyle name="Millares 4 3 2 4" xfId="5210"/>
    <cellStyle name="Millares 4 3 2 4 2" xfId="5211"/>
    <cellStyle name="Millares 4 3 2 4 2 2" xfId="5212"/>
    <cellStyle name="Millares 4 3 2 4 3" xfId="5213"/>
    <cellStyle name="Millares 4 3 2 5" xfId="5214"/>
    <cellStyle name="Millares 4 3 2 5 2" xfId="5215"/>
    <cellStyle name="Millares 4 3 2 6" xfId="5216"/>
    <cellStyle name="Millares 4 3 2 7" xfId="5217"/>
    <cellStyle name="Millares 4 3 3" xfId="5218"/>
    <cellStyle name="Millares 4 3 3 2" xfId="5219"/>
    <cellStyle name="Millares 4 3 3 2 2" xfId="5220"/>
    <cellStyle name="Millares 4 3 3 2 2 2" xfId="5221"/>
    <cellStyle name="Millares 4 3 3 2 2 2 2" xfId="5222"/>
    <cellStyle name="Millares 4 3 3 2 2 3" xfId="5223"/>
    <cellStyle name="Millares 4 3 3 2 3" xfId="5224"/>
    <cellStyle name="Millares 4 3 3 2 3 2" xfId="5225"/>
    <cellStyle name="Millares 4 3 3 2 4" xfId="5226"/>
    <cellStyle name="Millares 4 3 3 3" xfId="5227"/>
    <cellStyle name="Millares 4 3 3 3 2" xfId="5228"/>
    <cellStyle name="Millares 4 3 3 3 2 2" xfId="5229"/>
    <cellStyle name="Millares 4 3 3 3 3" xfId="5230"/>
    <cellStyle name="Millares 4 3 3 4" xfId="5231"/>
    <cellStyle name="Millares 4 3 3 4 2" xfId="5232"/>
    <cellStyle name="Millares 4 3 3 5" xfId="5233"/>
    <cellStyle name="Millares 4 3 3 6" xfId="5234"/>
    <cellStyle name="Millares 4 3 4" xfId="5235"/>
    <cellStyle name="Millares 4 3 4 2" xfId="5236"/>
    <cellStyle name="Millares 4 3 4 2 2" xfId="5237"/>
    <cellStyle name="Millares 4 3 4 2 2 2" xfId="5238"/>
    <cellStyle name="Millares 4 3 4 2 3" xfId="5239"/>
    <cellStyle name="Millares 4 3 4 3" xfId="5240"/>
    <cellStyle name="Millares 4 3 4 3 2" xfId="5241"/>
    <cellStyle name="Millares 4 3 4 4" xfId="5242"/>
    <cellStyle name="Millares 4 3 4 5" xfId="5243"/>
    <cellStyle name="Millares 4 3 5" xfId="5244"/>
    <cellStyle name="Millares 4 3 5 2" xfId="5245"/>
    <cellStyle name="Millares 4 3 5 2 2" xfId="5246"/>
    <cellStyle name="Millares 4 3 5 3" xfId="5247"/>
    <cellStyle name="Millares 4 3 5 4" xfId="5248"/>
    <cellStyle name="Millares 4 3 6" xfId="5249"/>
    <cellStyle name="Millares 4 3 6 2" xfId="5250"/>
    <cellStyle name="Millares 4 3 7" xfId="5251"/>
    <cellStyle name="Millares 4 3 8" xfId="5252"/>
    <cellStyle name="Millares 4 4" xfId="5253"/>
    <cellStyle name="Millares 4 4 2" xfId="5254"/>
    <cellStyle name="Millares 4 4 2 2" xfId="5255"/>
    <cellStyle name="Millares 4 4 2 2 2" xfId="5256"/>
    <cellStyle name="Millares 4 4 2 2 2 2" xfId="5257"/>
    <cellStyle name="Millares 4 4 2 2 2 2 2" xfId="5258"/>
    <cellStyle name="Millares 4 4 2 2 2 3" xfId="5259"/>
    <cellStyle name="Millares 4 4 2 2 3" xfId="5260"/>
    <cellStyle name="Millares 4 4 2 2 3 2" xfId="5261"/>
    <cellStyle name="Millares 4 4 2 2 4" xfId="5262"/>
    <cellStyle name="Millares 4 4 2 3" xfId="5263"/>
    <cellStyle name="Millares 4 4 2 3 2" xfId="5264"/>
    <cellStyle name="Millares 4 4 2 3 2 2" xfId="5265"/>
    <cellStyle name="Millares 4 4 2 3 3" xfId="5266"/>
    <cellStyle name="Millares 4 4 2 4" xfId="5267"/>
    <cellStyle name="Millares 4 4 2 4 2" xfId="5268"/>
    <cellStyle name="Millares 4 4 2 5" xfId="5269"/>
    <cellStyle name="Millares 4 4 2 6" xfId="5270"/>
    <cellStyle name="Millares 4 4 3" xfId="5271"/>
    <cellStyle name="Millares 4 4 3 2" xfId="5272"/>
    <cellStyle name="Millares 4 4 3 2 2" xfId="5273"/>
    <cellStyle name="Millares 4 4 3 2 2 2" xfId="5274"/>
    <cellStyle name="Millares 4 4 3 2 3" xfId="5275"/>
    <cellStyle name="Millares 4 4 3 3" xfId="5276"/>
    <cellStyle name="Millares 4 4 3 3 2" xfId="5277"/>
    <cellStyle name="Millares 4 4 3 4" xfId="5278"/>
    <cellStyle name="Millares 4 4 4" xfId="5279"/>
    <cellStyle name="Millares 4 4 4 2" xfId="5280"/>
    <cellStyle name="Millares 4 4 4 2 2" xfId="5281"/>
    <cellStyle name="Millares 4 4 4 3" xfId="5282"/>
    <cellStyle name="Millares 4 4 5" xfId="5283"/>
    <cellStyle name="Millares 4 4 5 2" xfId="5284"/>
    <cellStyle name="Millares 4 4 6" xfId="5285"/>
    <cellStyle name="Millares 4 4 7" xfId="5286"/>
    <cellStyle name="Millares 4 5" xfId="5287"/>
    <cellStyle name="Millares 4 5 2" xfId="5288"/>
    <cellStyle name="Millares 4 5 2 2" xfId="5289"/>
    <cellStyle name="Millares 4 5 2 2 2" xfId="5290"/>
    <cellStyle name="Millares 4 5 2 2 2 2" xfId="5291"/>
    <cellStyle name="Millares 4 5 2 2 3" xfId="5292"/>
    <cellStyle name="Millares 4 5 2 3" xfId="5293"/>
    <cellStyle name="Millares 4 5 2 3 2" xfId="5294"/>
    <cellStyle name="Millares 4 5 2 4" xfId="5295"/>
    <cellStyle name="Millares 4 5 3" xfId="5296"/>
    <cellStyle name="Millares 4 5 3 2" xfId="5297"/>
    <cellStyle name="Millares 4 5 3 2 2" xfId="5298"/>
    <cellStyle name="Millares 4 5 3 3" xfId="5299"/>
    <cellStyle name="Millares 4 5 4" xfId="5300"/>
    <cellStyle name="Millares 4 5 4 2" xfId="5301"/>
    <cellStyle name="Millares 4 5 5" xfId="5302"/>
    <cellStyle name="Millares 4 5 6" xfId="5303"/>
    <cellStyle name="Millares 4 6" xfId="5304"/>
    <cellStyle name="Millares 4 6 2" xfId="5305"/>
    <cellStyle name="Millares 4 6 2 2" xfId="5306"/>
    <cellStyle name="Millares 4 6 2 2 2" xfId="5307"/>
    <cellStyle name="Millares 4 6 2 3" xfId="5308"/>
    <cellStyle name="Millares 4 6 3" xfId="5309"/>
    <cellStyle name="Millares 4 6 3 2" xfId="5310"/>
    <cellStyle name="Millares 4 6 4" xfId="5311"/>
    <cellStyle name="Millares 4 6 5" xfId="5312"/>
    <cellStyle name="Millares 4 7" xfId="5313"/>
    <cellStyle name="Millares 4 7 2" xfId="5314"/>
    <cellStyle name="Millares 4 7 2 2" xfId="5315"/>
    <cellStyle name="Millares 4 7 3" xfId="5316"/>
    <cellStyle name="Millares 4 7 4" xfId="5317"/>
    <cellStyle name="Millares 4 8" xfId="5318"/>
    <cellStyle name="Millares 4 8 2" xfId="5319"/>
    <cellStyle name="Millares 4 9" xfId="5320"/>
    <cellStyle name="Millares 40" xfId="5321"/>
    <cellStyle name="Millares 40 2" xfId="5322"/>
    <cellStyle name="Millares 41" xfId="5323"/>
    <cellStyle name="Millares 41 2" xfId="5324"/>
    <cellStyle name="Millares 42" xfId="5325"/>
    <cellStyle name="Millares 42 2" xfId="5326"/>
    <cellStyle name="Millares 43" xfId="5327"/>
    <cellStyle name="Millares 43 2" xfId="5328"/>
    <cellStyle name="Millares 44" xfId="5329"/>
    <cellStyle name="Millares 44 2" xfId="5330"/>
    <cellStyle name="Millares 45" xfId="5331"/>
    <cellStyle name="Millares 45 2" xfId="5332"/>
    <cellStyle name="Millares 46" xfId="5333"/>
    <cellStyle name="Millares 46 2" xfId="5334"/>
    <cellStyle name="Millares 47" xfId="5335"/>
    <cellStyle name="Millares 47 2" xfId="5336"/>
    <cellStyle name="Millares 48" xfId="5337"/>
    <cellStyle name="Millares 48 2" xfId="5338"/>
    <cellStyle name="Millares 49" xfId="5339"/>
    <cellStyle name="Millares 49 2" xfId="5340"/>
    <cellStyle name="Millares 5" xfId="5341"/>
    <cellStyle name="Millares 5 2" xfId="5342"/>
    <cellStyle name="Millares 5 2 2" xfId="5343"/>
    <cellStyle name="Millares 5 2 2 2" xfId="5344"/>
    <cellStyle name="Millares 5 2 2 3" xfId="5345"/>
    <cellStyle name="Millares 5 2 3" xfId="5346"/>
    <cellStyle name="Millares 5 2 4" xfId="5347"/>
    <cellStyle name="Millares 5 2 5" xfId="5348"/>
    <cellStyle name="Millares 5 3" xfId="5349"/>
    <cellStyle name="Millares 5 3 2" xfId="5350"/>
    <cellStyle name="Millares 5 3 3" xfId="5351"/>
    <cellStyle name="Millares 5 3 4" xfId="5352"/>
    <cellStyle name="Millares 5 4" xfId="5353"/>
    <cellStyle name="Millares 5 4 2" xfId="5354"/>
    <cellStyle name="Millares 5 5" xfId="5355"/>
    <cellStyle name="Millares 5 5 2" xfId="5356"/>
    <cellStyle name="Millares 5 6" xfId="5357"/>
    <cellStyle name="Millares 5 7" xfId="5358"/>
    <cellStyle name="Millares 5 8" xfId="5359"/>
    <cellStyle name="Millares 50" xfId="5360"/>
    <cellStyle name="Millares 50 2" xfId="5361"/>
    <cellStyle name="Millares 51" xfId="5362"/>
    <cellStyle name="Millares 51 2" xfId="5363"/>
    <cellStyle name="Millares 52" xfId="5364"/>
    <cellStyle name="Millares 52 2" xfId="5365"/>
    <cellStyle name="Millares 53" xfId="5366"/>
    <cellStyle name="Millares 53 2" xfId="5367"/>
    <cellStyle name="Millares 54" xfId="5368"/>
    <cellStyle name="Millares 54 2" xfId="5369"/>
    <cellStyle name="Millares 55" xfId="5370"/>
    <cellStyle name="Millares 55 2" xfId="5371"/>
    <cellStyle name="Millares 56" xfId="5372"/>
    <cellStyle name="Millares 56 2" xfId="5373"/>
    <cellStyle name="Millares 57" xfId="5374"/>
    <cellStyle name="Millares 57 2" xfId="5375"/>
    <cellStyle name="Millares 58" xfId="5376"/>
    <cellStyle name="Millares 58 2" xfId="5377"/>
    <cellStyle name="Millares 59" xfId="5378"/>
    <cellStyle name="Millares 59 2" xfId="5379"/>
    <cellStyle name="Millares 6" xfId="5380"/>
    <cellStyle name="Millares 6 10" xfId="5381"/>
    <cellStyle name="Millares 6 2" xfId="5382"/>
    <cellStyle name="Millares 6 2 2" xfId="5383"/>
    <cellStyle name="Millares 6 2 2 2" xfId="5384"/>
    <cellStyle name="Millares 6 2 2 2 2" xfId="5385"/>
    <cellStyle name="Millares 6 2 2 2 2 2" xfId="5386"/>
    <cellStyle name="Millares 6 2 2 2 2 2 2" xfId="5387"/>
    <cellStyle name="Millares 6 2 2 2 2 2 2 2" xfId="5388"/>
    <cellStyle name="Millares 6 2 2 2 2 2 2 2 2" xfId="5389"/>
    <cellStyle name="Millares 6 2 2 2 2 2 2 3" xfId="5390"/>
    <cellStyle name="Millares 6 2 2 2 2 2 3" xfId="5391"/>
    <cellStyle name="Millares 6 2 2 2 2 2 3 2" xfId="5392"/>
    <cellStyle name="Millares 6 2 2 2 2 2 4" xfId="5393"/>
    <cellStyle name="Millares 6 2 2 2 2 3" xfId="5394"/>
    <cellStyle name="Millares 6 2 2 2 2 3 2" xfId="5395"/>
    <cellStyle name="Millares 6 2 2 2 2 3 2 2" xfId="5396"/>
    <cellStyle name="Millares 6 2 2 2 2 3 3" xfId="5397"/>
    <cellStyle name="Millares 6 2 2 2 2 4" xfId="5398"/>
    <cellStyle name="Millares 6 2 2 2 2 4 2" xfId="5399"/>
    <cellStyle name="Millares 6 2 2 2 2 5" xfId="5400"/>
    <cellStyle name="Millares 6 2 2 2 3" xfId="5401"/>
    <cellStyle name="Millares 6 2 2 2 3 2" xfId="5402"/>
    <cellStyle name="Millares 6 2 2 2 3 2 2" xfId="5403"/>
    <cellStyle name="Millares 6 2 2 2 3 2 2 2" xfId="5404"/>
    <cellStyle name="Millares 6 2 2 2 3 2 3" xfId="5405"/>
    <cellStyle name="Millares 6 2 2 2 3 3" xfId="5406"/>
    <cellStyle name="Millares 6 2 2 2 3 3 2" xfId="5407"/>
    <cellStyle name="Millares 6 2 2 2 3 4" xfId="5408"/>
    <cellStyle name="Millares 6 2 2 2 4" xfId="5409"/>
    <cellStyle name="Millares 6 2 2 2 4 2" xfId="5410"/>
    <cellStyle name="Millares 6 2 2 2 4 2 2" xfId="5411"/>
    <cellStyle name="Millares 6 2 2 2 4 3" xfId="5412"/>
    <cellStyle name="Millares 6 2 2 2 5" xfId="5413"/>
    <cellStyle name="Millares 6 2 2 2 5 2" xfId="5414"/>
    <cellStyle name="Millares 6 2 2 2 6" xfId="5415"/>
    <cellStyle name="Millares 6 2 2 3" xfId="5416"/>
    <cellStyle name="Millares 6 2 2 3 2" xfId="5417"/>
    <cellStyle name="Millares 6 2 2 3 2 2" xfId="5418"/>
    <cellStyle name="Millares 6 2 2 3 2 2 2" xfId="5419"/>
    <cellStyle name="Millares 6 2 2 3 2 2 2 2" xfId="5420"/>
    <cellStyle name="Millares 6 2 2 3 2 2 3" xfId="5421"/>
    <cellStyle name="Millares 6 2 2 3 2 3" xfId="5422"/>
    <cellStyle name="Millares 6 2 2 3 2 3 2" xfId="5423"/>
    <cellStyle name="Millares 6 2 2 3 2 4" xfId="5424"/>
    <cellStyle name="Millares 6 2 2 3 3" xfId="5425"/>
    <cellStyle name="Millares 6 2 2 3 3 2" xfId="5426"/>
    <cellStyle name="Millares 6 2 2 3 3 2 2" xfId="5427"/>
    <cellStyle name="Millares 6 2 2 3 3 3" xfId="5428"/>
    <cellStyle name="Millares 6 2 2 3 4" xfId="5429"/>
    <cellStyle name="Millares 6 2 2 3 4 2" xfId="5430"/>
    <cellStyle name="Millares 6 2 2 3 5" xfId="5431"/>
    <cellStyle name="Millares 6 2 2 4" xfId="5432"/>
    <cellStyle name="Millares 6 2 2 4 2" xfId="5433"/>
    <cellStyle name="Millares 6 2 2 4 2 2" xfId="5434"/>
    <cellStyle name="Millares 6 2 2 4 2 2 2" xfId="5435"/>
    <cellStyle name="Millares 6 2 2 4 2 3" xfId="5436"/>
    <cellStyle name="Millares 6 2 2 4 3" xfId="5437"/>
    <cellStyle name="Millares 6 2 2 4 3 2" xfId="5438"/>
    <cellStyle name="Millares 6 2 2 4 4" xfId="5439"/>
    <cellStyle name="Millares 6 2 2 5" xfId="5440"/>
    <cellStyle name="Millares 6 2 2 5 2" xfId="5441"/>
    <cellStyle name="Millares 6 2 2 5 2 2" xfId="5442"/>
    <cellStyle name="Millares 6 2 2 5 3" xfId="5443"/>
    <cellStyle name="Millares 6 2 2 6" xfId="5444"/>
    <cellStyle name="Millares 6 2 2 6 2" xfId="5445"/>
    <cellStyle name="Millares 6 2 2 7" xfId="5446"/>
    <cellStyle name="Millares 6 2 2 8" xfId="5447"/>
    <cellStyle name="Millares 6 2 3" xfId="5448"/>
    <cellStyle name="Millares 6 2 3 2" xfId="5449"/>
    <cellStyle name="Millares 6 2 3 2 2" xfId="5450"/>
    <cellStyle name="Millares 6 2 3 2 2 2" xfId="5451"/>
    <cellStyle name="Millares 6 2 3 2 2 2 2" xfId="5452"/>
    <cellStyle name="Millares 6 2 3 2 2 2 2 2" xfId="5453"/>
    <cellStyle name="Millares 6 2 3 2 2 2 3" xfId="5454"/>
    <cellStyle name="Millares 6 2 3 2 2 3" xfId="5455"/>
    <cellStyle name="Millares 6 2 3 2 2 3 2" xfId="5456"/>
    <cellStyle name="Millares 6 2 3 2 2 4" xfId="5457"/>
    <cellStyle name="Millares 6 2 3 2 3" xfId="5458"/>
    <cellStyle name="Millares 6 2 3 2 3 2" xfId="5459"/>
    <cellStyle name="Millares 6 2 3 2 3 2 2" xfId="5460"/>
    <cellStyle name="Millares 6 2 3 2 3 3" xfId="5461"/>
    <cellStyle name="Millares 6 2 3 2 4" xfId="5462"/>
    <cellStyle name="Millares 6 2 3 2 4 2" xfId="5463"/>
    <cellStyle name="Millares 6 2 3 2 5" xfId="5464"/>
    <cellStyle name="Millares 6 2 3 3" xfId="5465"/>
    <cellStyle name="Millares 6 2 3 3 2" xfId="5466"/>
    <cellStyle name="Millares 6 2 3 3 2 2" xfId="5467"/>
    <cellStyle name="Millares 6 2 3 3 2 2 2" xfId="5468"/>
    <cellStyle name="Millares 6 2 3 3 2 3" xfId="5469"/>
    <cellStyle name="Millares 6 2 3 3 3" xfId="5470"/>
    <cellStyle name="Millares 6 2 3 3 3 2" xfId="5471"/>
    <cellStyle name="Millares 6 2 3 3 4" xfId="5472"/>
    <cellStyle name="Millares 6 2 3 4" xfId="5473"/>
    <cellStyle name="Millares 6 2 3 4 2" xfId="5474"/>
    <cellStyle name="Millares 6 2 3 4 2 2" xfId="5475"/>
    <cellStyle name="Millares 6 2 3 4 3" xfId="5476"/>
    <cellStyle name="Millares 6 2 3 5" xfId="5477"/>
    <cellStyle name="Millares 6 2 3 5 2" xfId="5478"/>
    <cellStyle name="Millares 6 2 3 6" xfId="5479"/>
    <cellStyle name="Millares 6 2 3 7" xfId="5480"/>
    <cellStyle name="Millares 6 2 4" xfId="5481"/>
    <cellStyle name="Millares 6 2 4 2" xfId="5482"/>
    <cellStyle name="Millares 6 2 4 2 2" xfId="5483"/>
    <cellStyle name="Millares 6 2 4 2 2 2" xfId="5484"/>
    <cellStyle name="Millares 6 2 4 2 2 2 2" xfId="5485"/>
    <cellStyle name="Millares 6 2 4 2 2 3" xfId="5486"/>
    <cellStyle name="Millares 6 2 4 2 3" xfId="5487"/>
    <cellStyle name="Millares 6 2 4 2 3 2" xfId="5488"/>
    <cellStyle name="Millares 6 2 4 2 4" xfId="5489"/>
    <cellStyle name="Millares 6 2 4 3" xfId="5490"/>
    <cellStyle name="Millares 6 2 4 3 2" xfId="5491"/>
    <cellStyle name="Millares 6 2 4 3 2 2" xfId="5492"/>
    <cellStyle name="Millares 6 2 4 3 3" xfId="5493"/>
    <cellStyle name="Millares 6 2 4 4" xfId="5494"/>
    <cellStyle name="Millares 6 2 4 4 2" xfId="5495"/>
    <cellStyle name="Millares 6 2 4 5" xfId="5496"/>
    <cellStyle name="Millares 6 2 5" xfId="5497"/>
    <cellStyle name="Millares 6 2 5 2" xfId="5498"/>
    <cellStyle name="Millares 6 2 5 2 2" xfId="5499"/>
    <cellStyle name="Millares 6 2 5 2 2 2" xfId="5500"/>
    <cellStyle name="Millares 6 2 5 2 3" xfId="5501"/>
    <cellStyle name="Millares 6 2 5 3" xfId="5502"/>
    <cellStyle name="Millares 6 2 5 3 2" xfId="5503"/>
    <cellStyle name="Millares 6 2 5 4" xfId="5504"/>
    <cellStyle name="Millares 6 2 6" xfId="5505"/>
    <cellStyle name="Millares 6 2 6 2" xfId="5506"/>
    <cellStyle name="Millares 6 2 6 2 2" xfId="5507"/>
    <cellStyle name="Millares 6 2 6 3" xfId="5508"/>
    <cellStyle name="Millares 6 2 7" xfId="5509"/>
    <cellStyle name="Millares 6 2 7 2" xfId="5510"/>
    <cellStyle name="Millares 6 2 8" xfId="5511"/>
    <cellStyle name="Millares 6 2 9" xfId="5512"/>
    <cellStyle name="Millares 6 3" xfId="5513"/>
    <cellStyle name="Millares 6 3 2" xfId="5514"/>
    <cellStyle name="Millares 6 3 2 2" xfId="5515"/>
    <cellStyle name="Millares 6 3 2 2 2" xfId="5516"/>
    <cellStyle name="Millares 6 3 2 2 2 2" xfId="5517"/>
    <cellStyle name="Millares 6 3 2 2 2 2 2" xfId="5518"/>
    <cellStyle name="Millares 6 3 2 2 2 2 2 2" xfId="5519"/>
    <cellStyle name="Millares 6 3 2 2 2 2 3" xfId="5520"/>
    <cellStyle name="Millares 6 3 2 2 2 3" xfId="5521"/>
    <cellStyle name="Millares 6 3 2 2 2 3 2" xfId="5522"/>
    <cellStyle name="Millares 6 3 2 2 2 4" xfId="5523"/>
    <cellStyle name="Millares 6 3 2 2 3" xfId="5524"/>
    <cellStyle name="Millares 6 3 2 2 3 2" xfId="5525"/>
    <cellStyle name="Millares 6 3 2 2 3 2 2" xfId="5526"/>
    <cellStyle name="Millares 6 3 2 2 3 3" xfId="5527"/>
    <cellStyle name="Millares 6 3 2 2 4" xfId="5528"/>
    <cellStyle name="Millares 6 3 2 2 4 2" xfId="5529"/>
    <cellStyle name="Millares 6 3 2 2 5" xfId="5530"/>
    <cellStyle name="Millares 6 3 2 3" xfId="5531"/>
    <cellStyle name="Millares 6 3 2 3 2" xfId="5532"/>
    <cellStyle name="Millares 6 3 2 3 2 2" xfId="5533"/>
    <cellStyle name="Millares 6 3 2 3 2 2 2" xfId="5534"/>
    <cellStyle name="Millares 6 3 2 3 2 3" xfId="5535"/>
    <cellStyle name="Millares 6 3 2 3 3" xfId="5536"/>
    <cellStyle name="Millares 6 3 2 3 3 2" xfId="5537"/>
    <cellStyle name="Millares 6 3 2 3 4" xfId="5538"/>
    <cellStyle name="Millares 6 3 2 4" xfId="5539"/>
    <cellStyle name="Millares 6 3 2 4 2" xfId="5540"/>
    <cellStyle name="Millares 6 3 2 4 2 2" xfId="5541"/>
    <cellStyle name="Millares 6 3 2 4 3" xfId="5542"/>
    <cellStyle name="Millares 6 3 2 5" xfId="5543"/>
    <cellStyle name="Millares 6 3 2 5 2" xfId="5544"/>
    <cellStyle name="Millares 6 3 2 6" xfId="5545"/>
    <cellStyle name="Millares 6 3 3" xfId="5546"/>
    <cellStyle name="Millares 6 3 3 2" xfId="5547"/>
    <cellStyle name="Millares 6 3 3 2 2" xfId="5548"/>
    <cellStyle name="Millares 6 3 3 2 2 2" xfId="5549"/>
    <cellStyle name="Millares 6 3 3 2 2 2 2" xfId="5550"/>
    <cellStyle name="Millares 6 3 3 2 2 3" xfId="5551"/>
    <cellStyle name="Millares 6 3 3 2 3" xfId="5552"/>
    <cellStyle name="Millares 6 3 3 2 3 2" xfId="5553"/>
    <cellStyle name="Millares 6 3 3 2 4" xfId="5554"/>
    <cellStyle name="Millares 6 3 3 3" xfId="5555"/>
    <cellStyle name="Millares 6 3 3 3 2" xfId="5556"/>
    <cellStyle name="Millares 6 3 3 3 2 2" xfId="5557"/>
    <cellStyle name="Millares 6 3 3 3 3" xfId="5558"/>
    <cellStyle name="Millares 6 3 3 4" xfId="5559"/>
    <cellStyle name="Millares 6 3 3 4 2" xfId="5560"/>
    <cellStyle name="Millares 6 3 3 5" xfId="5561"/>
    <cellStyle name="Millares 6 3 4" xfId="5562"/>
    <cellStyle name="Millares 6 3 4 2" xfId="5563"/>
    <cellStyle name="Millares 6 3 4 2 2" xfId="5564"/>
    <cellStyle name="Millares 6 3 4 2 2 2" xfId="5565"/>
    <cellStyle name="Millares 6 3 4 2 3" xfId="5566"/>
    <cellStyle name="Millares 6 3 4 3" xfId="5567"/>
    <cellStyle name="Millares 6 3 4 3 2" xfId="5568"/>
    <cellStyle name="Millares 6 3 4 4" xfId="5569"/>
    <cellStyle name="Millares 6 3 5" xfId="5570"/>
    <cellStyle name="Millares 6 3 5 2" xfId="5571"/>
    <cellStyle name="Millares 6 3 5 2 2" xfId="5572"/>
    <cellStyle name="Millares 6 3 5 3" xfId="5573"/>
    <cellStyle name="Millares 6 3 6" xfId="5574"/>
    <cellStyle name="Millares 6 3 6 2" xfId="5575"/>
    <cellStyle name="Millares 6 3 7" xfId="5576"/>
    <cellStyle name="Millares 6 3 8" xfId="5577"/>
    <cellStyle name="Millares 6 4" xfId="5578"/>
    <cellStyle name="Millares 6 4 2" xfId="5579"/>
    <cellStyle name="Millares 6 4 2 2" xfId="5580"/>
    <cellStyle name="Millares 6 4 2 2 2" xfId="5581"/>
    <cellStyle name="Millares 6 4 2 2 2 2" xfId="5582"/>
    <cellStyle name="Millares 6 4 2 2 2 2 2" xfId="5583"/>
    <cellStyle name="Millares 6 4 2 2 2 3" xfId="5584"/>
    <cellStyle name="Millares 6 4 2 2 3" xfId="5585"/>
    <cellStyle name="Millares 6 4 2 2 3 2" xfId="5586"/>
    <cellStyle name="Millares 6 4 2 2 4" xfId="5587"/>
    <cellStyle name="Millares 6 4 2 3" xfId="5588"/>
    <cellStyle name="Millares 6 4 2 3 2" xfId="5589"/>
    <cellStyle name="Millares 6 4 2 3 2 2" xfId="5590"/>
    <cellStyle name="Millares 6 4 2 3 3" xfId="5591"/>
    <cellStyle name="Millares 6 4 2 4" xfId="5592"/>
    <cellStyle name="Millares 6 4 2 4 2" xfId="5593"/>
    <cellStyle name="Millares 6 4 2 5" xfId="5594"/>
    <cellStyle name="Millares 6 4 3" xfId="5595"/>
    <cellStyle name="Millares 6 4 3 2" xfId="5596"/>
    <cellStyle name="Millares 6 4 3 2 2" xfId="5597"/>
    <cellStyle name="Millares 6 4 3 2 2 2" xfId="5598"/>
    <cellStyle name="Millares 6 4 3 2 3" xfId="5599"/>
    <cellStyle name="Millares 6 4 3 3" xfId="5600"/>
    <cellStyle name="Millares 6 4 3 3 2" xfId="5601"/>
    <cellStyle name="Millares 6 4 3 4" xfId="5602"/>
    <cellStyle name="Millares 6 4 4" xfId="5603"/>
    <cellStyle name="Millares 6 4 4 2" xfId="5604"/>
    <cellStyle name="Millares 6 4 4 2 2" xfId="5605"/>
    <cellStyle name="Millares 6 4 4 3" xfId="5606"/>
    <cellStyle name="Millares 6 4 5" xfId="5607"/>
    <cellStyle name="Millares 6 4 5 2" xfId="5608"/>
    <cellStyle name="Millares 6 4 6" xfId="5609"/>
    <cellStyle name="Millares 6 4 7" xfId="5610"/>
    <cellStyle name="Millares 6 5" xfId="5611"/>
    <cellStyle name="Millares 6 5 2" xfId="5612"/>
    <cellStyle name="Millares 6 5 2 2" xfId="5613"/>
    <cellStyle name="Millares 6 5 2 2 2" xfId="5614"/>
    <cellStyle name="Millares 6 5 2 2 2 2" xfId="5615"/>
    <cellStyle name="Millares 6 5 2 2 3" xfId="5616"/>
    <cellStyle name="Millares 6 5 2 3" xfId="5617"/>
    <cellStyle name="Millares 6 5 2 3 2" xfId="5618"/>
    <cellStyle name="Millares 6 5 2 4" xfId="5619"/>
    <cellStyle name="Millares 6 5 3" xfId="5620"/>
    <cellStyle name="Millares 6 5 3 2" xfId="5621"/>
    <cellStyle name="Millares 6 5 3 2 2" xfId="5622"/>
    <cellStyle name="Millares 6 5 3 3" xfId="5623"/>
    <cellStyle name="Millares 6 5 4" xfId="5624"/>
    <cellStyle name="Millares 6 5 4 2" xfId="5625"/>
    <cellStyle name="Millares 6 5 5" xfId="5626"/>
    <cellStyle name="Millares 6 5 6" xfId="5627"/>
    <cellStyle name="Millares 6 6" xfId="5628"/>
    <cellStyle name="Millares 6 6 2" xfId="5629"/>
    <cellStyle name="Millares 6 6 2 2" xfId="5630"/>
    <cellStyle name="Millares 6 6 2 2 2" xfId="5631"/>
    <cellStyle name="Millares 6 6 2 3" xfId="5632"/>
    <cellStyle name="Millares 6 6 3" xfId="5633"/>
    <cellStyle name="Millares 6 6 3 2" xfId="5634"/>
    <cellStyle name="Millares 6 6 4" xfId="5635"/>
    <cellStyle name="Millares 6 6 5" xfId="5636"/>
    <cellStyle name="Millares 6 7" xfId="5637"/>
    <cellStyle name="Millares 6 7 2" xfId="5638"/>
    <cellStyle name="Millares 6 7 2 2" xfId="5639"/>
    <cellStyle name="Millares 6 7 3" xfId="5640"/>
    <cellStyle name="Millares 6 8" xfId="5641"/>
    <cellStyle name="Millares 6 8 2" xfId="5642"/>
    <cellStyle name="Millares 6 9" xfId="5643"/>
    <cellStyle name="Millares 60" xfId="5644"/>
    <cellStyle name="Millares 60 2" xfId="5645"/>
    <cellStyle name="Millares 61" xfId="5646"/>
    <cellStyle name="Millares 61 2" xfId="5647"/>
    <cellStyle name="Millares 62" xfId="5648"/>
    <cellStyle name="Millares 62 2" xfId="5649"/>
    <cellStyle name="Millares 63" xfId="5650"/>
    <cellStyle name="Millares 63 2" xfId="5651"/>
    <cellStyle name="Millares 64" xfId="5652"/>
    <cellStyle name="Millares 64 2" xfId="5653"/>
    <cellStyle name="Millares 65" xfId="5654"/>
    <cellStyle name="Millares 65 2" xfId="5655"/>
    <cellStyle name="Millares 66" xfId="5656"/>
    <cellStyle name="Millares 66 2" xfId="5657"/>
    <cellStyle name="Millares 67" xfId="5658"/>
    <cellStyle name="Millares 67 2" xfId="5659"/>
    <cellStyle name="Millares 68" xfId="5660"/>
    <cellStyle name="Millares 68 2" xfId="5661"/>
    <cellStyle name="Millares 69" xfId="5662"/>
    <cellStyle name="Millares 69 2" xfId="5663"/>
    <cellStyle name="Millares 7" xfId="5664"/>
    <cellStyle name="Millares 7 2" xfId="5665"/>
    <cellStyle name="Millares 7 2 2" xfId="5666"/>
    <cellStyle name="Millares 7 2 2 2" xfId="5667"/>
    <cellStyle name="Millares 7 2 2 2 2" xfId="5668"/>
    <cellStyle name="Millares 7 2 2 2 2 2" xfId="5669"/>
    <cellStyle name="Millares 7 2 2 2 2 2 2" xfId="5670"/>
    <cellStyle name="Millares 7 2 2 2 2 2 2 2" xfId="5671"/>
    <cellStyle name="Millares 7 2 2 2 2 2 3" xfId="5672"/>
    <cellStyle name="Millares 7 2 2 2 2 3" xfId="5673"/>
    <cellStyle name="Millares 7 2 2 2 2 3 2" xfId="5674"/>
    <cellStyle name="Millares 7 2 2 2 2 4" xfId="5675"/>
    <cellStyle name="Millares 7 2 2 2 3" xfId="5676"/>
    <cellStyle name="Millares 7 2 2 2 3 2" xfId="5677"/>
    <cellStyle name="Millares 7 2 2 2 3 2 2" xfId="5678"/>
    <cellStyle name="Millares 7 2 2 2 3 3" xfId="5679"/>
    <cellStyle name="Millares 7 2 2 2 4" xfId="5680"/>
    <cellStyle name="Millares 7 2 2 2 4 2" xfId="5681"/>
    <cellStyle name="Millares 7 2 2 2 5" xfId="5682"/>
    <cellStyle name="Millares 7 2 2 3" xfId="5683"/>
    <cellStyle name="Millares 7 2 2 3 2" xfId="5684"/>
    <cellStyle name="Millares 7 2 2 3 2 2" xfId="5685"/>
    <cellStyle name="Millares 7 2 2 3 2 2 2" xfId="5686"/>
    <cellStyle name="Millares 7 2 2 3 2 3" xfId="5687"/>
    <cellStyle name="Millares 7 2 2 3 3" xfId="5688"/>
    <cellStyle name="Millares 7 2 2 3 3 2" xfId="5689"/>
    <cellStyle name="Millares 7 2 2 3 4" xfId="5690"/>
    <cellStyle name="Millares 7 2 2 4" xfId="5691"/>
    <cellStyle name="Millares 7 2 2 4 2" xfId="5692"/>
    <cellStyle name="Millares 7 2 2 4 2 2" xfId="5693"/>
    <cellStyle name="Millares 7 2 2 4 3" xfId="5694"/>
    <cellStyle name="Millares 7 2 2 5" xfId="5695"/>
    <cellStyle name="Millares 7 2 2 5 2" xfId="5696"/>
    <cellStyle name="Millares 7 2 2 6" xfId="5697"/>
    <cellStyle name="Millares 7 2 2 7" xfId="5698"/>
    <cellStyle name="Millares 7 2 3" xfId="5699"/>
    <cellStyle name="Millares 7 2 3 2" xfId="5700"/>
    <cellStyle name="Millares 7 2 3 2 2" xfId="5701"/>
    <cellStyle name="Millares 7 2 3 2 2 2" xfId="5702"/>
    <cellStyle name="Millares 7 2 3 2 2 2 2" xfId="5703"/>
    <cellStyle name="Millares 7 2 3 2 2 3" xfId="5704"/>
    <cellStyle name="Millares 7 2 3 2 3" xfId="5705"/>
    <cellStyle name="Millares 7 2 3 2 3 2" xfId="5706"/>
    <cellStyle name="Millares 7 2 3 2 4" xfId="5707"/>
    <cellStyle name="Millares 7 2 3 3" xfId="5708"/>
    <cellStyle name="Millares 7 2 3 3 2" xfId="5709"/>
    <cellStyle name="Millares 7 2 3 3 2 2" xfId="5710"/>
    <cellStyle name="Millares 7 2 3 3 3" xfId="5711"/>
    <cellStyle name="Millares 7 2 3 4" xfId="5712"/>
    <cellStyle name="Millares 7 2 3 4 2" xfId="5713"/>
    <cellStyle name="Millares 7 2 3 5" xfId="5714"/>
    <cellStyle name="Millares 7 2 4" xfId="5715"/>
    <cellStyle name="Millares 7 2 4 2" xfId="5716"/>
    <cellStyle name="Millares 7 2 4 2 2" xfId="5717"/>
    <cellStyle name="Millares 7 2 4 2 2 2" xfId="5718"/>
    <cellStyle name="Millares 7 2 4 2 3" xfId="5719"/>
    <cellStyle name="Millares 7 2 4 3" xfId="5720"/>
    <cellStyle name="Millares 7 2 4 3 2" xfId="5721"/>
    <cellStyle name="Millares 7 2 4 4" xfId="5722"/>
    <cellStyle name="Millares 7 2 5" xfId="5723"/>
    <cellStyle name="Millares 7 2 5 2" xfId="5724"/>
    <cellStyle name="Millares 7 2 5 2 2" xfId="5725"/>
    <cellStyle name="Millares 7 2 5 3" xfId="5726"/>
    <cellStyle name="Millares 7 2 6" xfId="5727"/>
    <cellStyle name="Millares 7 2 6 2" xfId="5728"/>
    <cellStyle name="Millares 7 2 7" xfId="5729"/>
    <cellStyle name="Millares 7 2 8" xfId="5730"/>
    <cellStyle name="Millares 7 3" xfId="5731"/>
    <cellStyle name="Millares 7 3 2" xfId="5732"/>
    <cellStyle name="Millares 7 3 2 2" xfId="5733"/>
    <cellStyle name="Millares 7 3 2 2 2" xfId="5734"/>
    <cellStyle name="Millares 7 3 2 2 2 2" xfId="5735"/>
    <cellStyle name="Millares 7 3 2 2 2 2 2" xfId="5736"/>
    <cellStyle name="Millares 7 3 2 2 2 3" xfId="5737"/>
    <cellStyle name="Millares 7 3 2 2 3" xfId="5738"/>
    <cellStyle name="Millares 7 3 2 2 3 2" xfId="5739"/>
    <cellStyle name="Millares 7 3 2 2 4" xfId="5740"/>
    <cellStyle name="Millares 7 3 2 3" xfId="5741"/>
    <cellStyle name="Millares 7 3 2 3 2" xfId="5742"/>
    <cellStyle name="Millares 7 3 2 3 2 2" xfId="5743"/>
    <cellStyle name="Millares 7 3 2 3 3" xfId="5744"/>
    <cellStyle name="Millares 7 3 2 4" xfId="5745"/>
    <cellStyle name="Millares 7 3 2 4 2" xfId="5746"/>
    <cellStyle name="Millares 7 3 2 5" xfId="5747"/>
    <cellStyle name="Millares 7 3 3" xfId="5748"/>
    <cellStyle name="Millares 7 3 3 2" xfId="5749"/>
    <cellStyle name="Millares 7 3 3 2 2" xfId="5750"/>
    <cellStyle name="Millares 7 3 3 2 2 2" xfId="5751"/>
    <cellStyle name="Millares 7 3 3 2 3" xfId="5752"/>
    <cellStyle name="Millares 7 3 3 3" xfId="5753"/>
    <cellStyle name="Millares 7 3 3 3 2" xfId="5754"/>
    <cellStyle name="Millares 7 3 3 4" xfId="5755"/>
    <cellStyle name="Millares 7 3 4" xfId="5756"/>
    <cellStyle name="Millares 7 3 4 2" xfId="5757"/>
    <cellStyle name="Millares 7 3 4 2 2" xfId="5758"/>
    <cellStyle name="Millares 7 3 4 3" xfId="5759"/>
    <cellStyle name="Millares 7 3 5" xfId="5760"/>
    <cellStyle name="Millares 7 3 5 2" xfId="5761"/>
    <cellStyle name="Millares 7 3 6" xfId="5762"/>
    <cellStyle name="Millares 7 3 7" xfId="5763"/>
    <cellStyle name="Millares 7 4" xfId="5764"/>
    <cellStyle name="Millares 7 4 2" xfId="5765"/>
    <cellStyle name="Millares 7 4 2 2" xfId="5766"/>
    <cellStyle name="Millares 7 4 2 2 2" xfId="5767"/>
    <cellStyle name="Millares 7 4 2 2 2 2" xfId="5768"/>
    <cellStyle name="Millares 7 4 2 2 3" xfId="5769"/>
    <cellStyle name="Millares 7 4 2 3" xfId="5770"/>
    <cellStyle name="Millares 7 4 2 3 2" xfId="5771"/>
    <cellStyle name="Millares 7 4 2 4" xfId="5772"/>
    <cellStyle name="Millares 7 4 3" xfId="5773"/>
    <cellStyle name="Millares 7 4 3 2" xfId="5774"/>
    <cellStyle name="Millares 7 4 3 2 2" xfId="5775"/>
    <cellStyle name="Millares 7 4 3 3" xfId="5776"/>
    <cellStyle name="Millares 7 4 4" xfId="5777"/>
    <cellStyle name="Millares 7 4 4 2" xfId="5778"/>
    <cellStyle name="Millares 7 4 5" xfId="5779"/>
    <cellStyle name="Millares 7 4 6" xfId="5780"/>
    <cellStyle name="Millares 7 5" xfId="5781"/>
    <cellStyle name="Millares 7 5 2" xfId="5782"/>
    <cellStyle name="Millares 7 5 2 2" xfId="5783"/>
    <cellStyle name="Millares 7 5 2 2 2" xfId="5784"/>
    <cellStyle name="Millares 7 5 2 3" xfId="5785"/>
    <cellStyle name="Millares 7 5 3" xfId="5786"/>
    <cellStyle name="Millares 7 5 3 2" xfId="5787"/>
    <cellStyle name="Millares 7 5 4" xfId="5788"/>
    <cellStyle name="Millares 7 5 5" xfId="5789"/>
    <cellStyle name="Millares 7 6" xfId="5790"/>
    <cellStyle name="Millares 7 6 2" xfId="5791"/>
    <cellStyle name="Millares 7 6 2 2" xfId="5792"/>
    <cellStyle name="Millares 7 6 3" xfId="5793"/>
    <cellStyle name="Millares 7 6 4" xfId="5794"/>
    <cellStyle name="Millares 7 7" xfId="5795"/>
    <cellStyle name="Millares 7 7 2" xfId="5796"/>
    <cellStyle name="Millares 7 8" xfId="5797"/>
    <cellStyle name="Millares 7 9" xfId="5798"/>
    <cellStyle name="Millares 70" xfId="5799"/>
    <cellStyle name="Millares 70 2" xfId="5800"/>
    <cellStyle name="Millares 71" xfId="5801"/>
    <cellStyle name="Millares 71 2" xfId="5802"/>
    <cellStyle name="Millares 72" xfId="5803"/>
    <cellStyle name="Millares 72 2" xfId="5804"/>
    <cellStyle name="Millares 73" xfId="5805"/>
    <cellStyle name="Millares 73 2" xfId="5806"/>
    <cellStyle name="Millares 74" xfId="5807"/>
    <cellStyle name="Millares 74 2" xfId="5808"/>
    <cellStyle name="Millares 75" xfId="5809"/>
    <cellStyle name="Millares 75 2" xfId="5810"/>
    <cellStyle name="Millares 76" xfId="5811"/>
    <cellStyle name="Millares 76 2" xfId="5812"/>
    <cellStyle name="Millares 77" xfId="5813"/>
    <cellStyle name="Millares 77 2" xfId="5814"/>
    <cellStyle name="Millares 78" xfId="5815"/>
    <cellStyle name="Millares 78 2" xfId="5816"/>
    <cellStyle name="Millares 79" xfId="5817"/>
    <cellStyle name="Millares 79 2" xfId="5818"/>
    <cellStyle name="Millares 8" xfId="5819"/>
    <cellStyle name="Millares 8 2" xfId="5820"/>
    <cellStyle name="Millares 8 2 2" xfId="5821"/>
    <cellStyle name="Millares 8 2 3" xfId="5822"/>
    <cellStyle name="Millares 8 3" xfId="5823"/>
    <cellStyle name="Millares 8 4" xfId="5824"/>
    <cellStyle name="Millares 8 5" xfId="5825"/>
    <cellStyle name="Millares 8 6" xfId="5826"/>
    <cellStyle name="Millares 8 7" xfId="5827"/>
    <cellStyle name="Millares 8 8" xfId="5828"/>
    <cellStyle name="Millares 80" xfId="5829"/>
    <cellStyle name="Millares 80 2" xfId="5830"/>
    <cellStyle name="Millares 81" xfId="5831"/>
    <cellStyle name="Millares 81 2" xfId="5832"/>
    <cellStyle name="Millares 82" xfId="5833"/>
    <cellStyle name="Millares 82 2" xfId="5834"/>
    <cellStyle name="Millares 83" xfId="5835"/>
    <cellStyle name="Millares 83 2" xfId="5836"/>
    <cellStyle name="Millares 84" xfId="5837"/>
    <cellStyle name="Millares 84 2" xfId="5838"/>
    <cellStyle name="Millares 85" xfId="5839"/>
    <cellStyle name="Millares 85 2" xfId="5840"/>
    <cellStyle name="Millares 86" xfId="5841"/>
    <cellStyle name="Millares 86 2" xfId="5842"/>
    <cellStyle name="Millares 87" xfId="5843"/>
    <cellStyle name="Millares 87 2" xfId="5844"/>
    <cellStyle name="Millares 88" xfId="5845"/>
    <cellStyle name="Millares 88 2" xfId="5846"/>
    <cellStyle name="Millares 89" xfId="5847"/>
    <cellStyle name="Millares 89 2" xfId="5848"/>
    <cellStyle name="Millares 9" xfId="5849"/>
    <cellStyle name="Millares 9 2" xfId="5850"/>
    <cellStyle name="Millares 9 3" xfId="5851"/>
    <cellStyle name="Millares 9 4" xfId="5852"/>
    <cellStyle name="Millares 9 5" xfId="5853"/>
    <cellStyle name="Millares 90" xfId="5854"/>
    <cellStyle name="Millares 90 2" xfId="5855"/>
    <cellStyle name="Millares 91" xfId="5856"/>
    <cellStyle name="Millares 91 2" xfId="5857"/>
    <cellStyle name="Millares 92" xfId="5858"/>
    <cellStyle name="Millares 92 2" xfId="5859"/>
    <cellStyle name="Millares 93" xfId="5860"/>
    <cellStyle name="Millares 93 2" xfId="5861"/>
    <cellStyle name="Millares 94" xfId="5862"/>
    <cellStyle name="Millares 94 2" xfId="5863"/>
    <cellStyle name="Millares 95" xfId="5864"/>
    <cellStyle name="Millares 95 2" xfId="5865"/>
    <cellStyle name="Millares 96" xfId="5866"/>
    <cellStyle name="Millares 96 2" xfId="5867"/>
    <cellStyle name="Millares 97" xfId="5868"/>
    <cellStyle name="Millares 97 2" xfId="5869"/>
    <cellStyle name="Millares 98" xfId="5870"/>
    <cellStyle name="Millares 98 2" xfId="5871"/>
    <cellStyle name="Millares 99" xfId="5872"/>
    <cellStyle name="Millares 99 2" xfId="5873"/>
    <cellStyle name="Moneda 2" xfId="5874"/>
    <cellStyle name="MS_Arabic" xfId="5875"/>
    <cellStyle name="Neutral 2" xfId="5876"/>
    <cellStyle name="Neutral 2 2" xfId="5877"/>
    <cellStyle name="Neutral 2 2 2" xfId="5878"/>
    <cellStyle name="Neutral 2 3" xfId="5879"/>
    <cellStyle name="Neutral 2 4" xfId="5880"/>
    <cellStyle name="Neutral 3" xfId="5881"/>
    <cellStyle name="Neutral 3 2" xfId="5882"/>
    <cellStyle name="Neutral 4" xfId="5883"/>
    <cellStyle name="Normal" xfId="0" builtinId="0"/>
    <cellStyle name="Normal 10" xfId="5884"/>
    <cellStyle name="Normal 10 2" xfId="5885"/>
    <cellStyle name="Normal 10 2 2" xfId="5886"/>
    <cellStyle name="Normal 10 2 3" xfId="5887"/>
    <cellStyle name="Normal 10 3" xfId="4"/>
    <cellStyle name="Normal 10 4" xfId="5888"/>
    <cellStyle name="Normal 10 5" xfId="5889"/>
    <cellStyle name="Normal 100" xfId="5890"/>
    <cellStyle name="Normal 101" xfId="5891"/>
    <cellStyle name="Normal 102" xfId="5892"/>
    <cellStyle name="Normal 103" xfId="5893"/>
    <cellStyle name="Normal 104" xfId="5894"/>
    <cellStyle name="Normal 105" xfId="5895"/>
    <cellStyle name="Normal 106" xfId="5896"/>
    <cellStyle name="Normal 107" xfId="5897"/>
    <cellStyle name="Normal 108" xfId="5898"/>
    <cellStyle name="Normal 109" xfId="5899"/>
    <cellStyle name="Normal 11" xfId="5900"/>
    <cellStyle name="Normal 11 2" xfId="5901"/>
    <cellStyle name="Normal 11 2 2" xfId="5902"/>
    <cellStyle name="Normal 11 2 2 2" xfId="5903"/>
    <cellStyle name="Normal 11 2 2 2 2" xfId="5904"/>
    <cellStyle name="Normal 11 2 2 2 2 2" xfId="5905"/>
    <cellStyle name="Normal 11 2 2 2 2 2 2" xfId="5906"/>
    <cellStyle name="Normal 11 2 2 2 2 3" xfId="5907"/>
    <cellStyle name="Normal 11 2 2 2 3" xfId="5908"/>
    <cellStyle name="Normal 11 2 2 2 3 2" xfId="5909"/>
    <cellStyle name="Normal 11 2 2 2 4" xfId="5910"/>
    <cellStyle name="Normal 11 2 2 3" xfId="5911"/>
    <cellStyle name="Normal 11 2 2 3 2" xfId="5912"/>
    <cellStyle name="Normal 11 2 2 3 2 2" xfId="5913"/>
    <cellStyle name="Normal 11 2 2 3 3" xfId="5914"/>
    <cellStyle name="Normal 11 2 2 4" xfId="5915"/>
    <cellStyle name="Normal 11 2 2 4 2" xfId="5916"/>
    <cellStyle name="Normal 11 2 2 5" xfId="5917"/>
    <cellStyle name="Normal 11 2 2 6" xfId="5918"/>
    <cellStyle name="Normal 11 2 3" xfId="5919"/>
    <cellStyle name="Normal 11 2 3 2" xfId="5920"/>
    <cellStyle name="Normal 11 2 3 2 2" xfId="5921"/>
    <cellStyle name="Normal 11 2 3 2 2 2" xfId="5922"/>
    <cellStyle name="Normal 11 2 3 2 3" xfId="5923"/>
    <cellStyle name="Normal 11 2 3 3" xfId="5924"/>
    <cellStyle name="Normal 11 2 3 3 2" xfId="5925"/>
    <cellStyle name="Normal 11 2 3 4" xfId="5926"/>
    <cellStyle name="Normal 11 2 3 5" xfId="5927"/>
    <cellStyle name="Normal 11 2 4" xfId="5928"/>
    <cellStyle name="Normal 11 2 4 2" xfId="5929"/>
    <cellStyle name="Normal 11 2 4 2 2" xfId="5930"/>
    <cellStyle name="Normal 11 2 4 3" xfId="5931"/>
    <cellStyle name="Normal 11 2 4 4" xfId="5932"/>
    <cellStyle name="Normal 11 2 5" xfId="5933"/>
    <cellStyle name="Normal 11 2 5 2" xfId="5934"/>
    <cellStyle name="Normal 11 2 5 3" xfId="5935"/>
    <cellStyle name="Normal 11 2 6" xfId="5936"/>
    <cellStyle name="Normal 11 2 7" xfId="5937"/>
    <cellStyle name="Normal 11 3" xfId="5938"/>
    <cellStyle name="Normal 11 3 2" xfId="5939"/>
    <cellStyle name="Normal 11 3 2 2" xfId="5940"/>
    <cellStyle name="Normal 11 3 2 2 2" xfId="5941"/>
    <cellStyle name="Normal 11 3 2 2 2 2" xfId="5942"/>
    <cellStyle name="Normal 11 3 2 2 3" xfId="5943"/>
    <cellStyle name="Normal 11 3 2 3" xfId="5944"/>
    <cellStyle name="Normal 11 3 2 3 2" xfId="5945"/>
    <cellStyle name="Normal 11 3 2 4" xfId="5946"/>
    <cellStyle name="Normal 11 3 3" xfId="5947"/>
    <cellStyle name="Normal 11 3 3 2" xfId="5948"/>
    <cellStyle name="Normal 11 3 3 2 2" xfId="5949"/>
    <cellStyle name="Normal 11 3 3 3" xfId="5950"/>
    <cellStyle name="Normal 11 3 4" xfId="5951"/>
    <cellStyle name="Normal 11 3 4 2" xfId="5952"/>
    <cellStyle name="Normal 11 3 5" xfId="5953"/>
    <cellStyle name="Normal 11 3 6" xfId="5954"/>
    <cellStyle name="Normal 11 4" xfId="5955"/>
    <cellStyle name="Normal 11 4 2" xfId="5956"/>
    <cellStyle name="Normal 11 4 2 2" xfId="5957"/>
    <cellStyle name="Normal 11 4 2 2 2" xfId="5958"/>
    <cellStyle name="Normal 11 4 2 3" xfId="5959"/>
    <cellStyle name="Normal 11 4 3" xfId="5960"/>
    <cellStyle name="Normal 11 4 3 2" xfId="5961"/>
    <cellStyle name="Normal 11 4 4" xfId="5962"/>
    <cellStyle name="Normal 11 5" xfId="5963"/>
    <cellStyle name="Normal 11 5 2" xfId="5964"/>
    <cellStyle name="Normal 11 5 2 2" xfId="5965"/>
    <cellStyle name="Normal 11 5 3" xfId="5966"/>
    <cellStyle name="Normal 11 6" xfId="5967"/>
    <cellStyle name="Normal 11 6 2" xfId="5968"/>
    <cellStyle name="Normal 11 7" xfId="5969"/>
    <cellStyle name="Normal 11 8" xfId="5970"/>
    <cellStyle name="Normal 110" xfId="5971"/>
    <cellStyle name="Normal 111" xfId="5972"/>
    <cellStyle name="Normal 112" xfId="5973"/>
    <cellStyle name="Normal 113" xfId="5974"/>
    <cellStyle name="Normal 114" xfId="5975"/>
    <cellStyle name="Normal 115" xfId="5976"/>
    <cellStyle name="Normal 116" xfId="5977"/>
    <cellStyle name="Normal 117" xfId="5978"/>
    <cellStyle name="Normal 118" xfId="5979"/>
    <cellStyle name="Normal 119" xfId="5980"/>
    <cellStyle name="Normal 12" xfId="5981"/>
    <cellStyle name="Normal 12 2" xfId="5982"/>
    <cellStyle name="Normal 12 2 2" xfId="5983"/>
    <cellStyle name="Normal 12 2 3" xfId="5984"/>
    <cellStyle name="Normal 12 3" xfId="5985"/>
    <cellStyle name="Normal 120" xfId="5986"/>
    <cellStyle name="Normal 121" xfId="5987"/>
    <cellStyle name="Normal 122" xfId="5988"/>
    <cellStyle name="Normal 123" xfId="5989"/>
    <cellStyle name="Normal 124" xfId="5990"/>
    <cellStyle name="Normal 125" xfId="5991"/>
    <cellStyle name="Normal 126" xfId="5992"/>
    <cellStyle name="Normal 127" xfId="5993"/>
    <cellStyle name="Normal 128" xfId="5994"/>
    <cellStyle name="Normal 129" xfId="5995"/>
    <cellStyle name="Normal 13" xfId="5996"/>
    <cellStyle name="Normal 13 2" xfId="5997"/>
    <cellStyle name="Normal 13 2 2" xfId="5998"/>
    <cellStyle name="Normal 13 2 2 2" xfId="5999"/>
    <cellStyle name="Normal 13 2 2 2 2" xfId="6000"/>
    <cellStyle name="Normal 13 2 2 2 2 2" xfId="6001"/>
    <cellStyle name="Normal 13 2 2 2 3" xfId="6002"/>
    <cellStyle name="Normal 13 2 2 3" xfId="6003"/>
    <cellStyle name="Normal 13 2 2 3 2" xfId="6004"/>
    <cellStyle name="Normal 13 2 2 4" xfId="6005"/>
    <cellStyle name="Normal 13 2 2 5" xfId="6006"/>
    <cellStyle name="Normal 13 2 3" xfId="6007"/>
    <cellStyle name="Normal 13 2 3 2" xfId="6008"/>
    <cellStyle name="Normal 13 2 3 2 2" xfId="6009"/>
    <cellStyle name="Normal 13 2 3 3" xfId="6010"/>
    <cellStyle name="Normal 13 2 4" xfId="6011"/>
    <cellStyle name="Normal 13 2 4 2" xfId="6012"/>
    <cellStyle name="Normal 13 2 5" xfId="6013"/>
    <cellStyle name="Normal 13 2 6" xfId="6014"/>
    <cellStyle name="Normal 13 3" xfId="6015"/>
    <cellStyle name="Normal 13 3 2" xfId="6016"/>
    <cellStyle name="Normal 13 3 2 2" xfId="6017"/>
    <cellStyle name="Normal 13 3 2 2 2" xfId="6018"/>
    <cellStyle name="Normal 13 3 2 3" xfId="6019"/>
    <cellStyle name="Normal 13 3 2 4" xfId="6020"/>
    <cellStyle name="Normal 13 3 3" xfId="6021"/>
    <cellStyle name="Normal 13 3 3 2" xfId="6022"/>
    <cellStyle name="Normal 13 3 4" xfId="6023"/>
    <cellStyle name="Normal 13 3 5" xfId="6024"/>
    <cellStyle name="Normal 13 4" xfId="6025"/>
    <cellStyle name="Normal 13 4 2" xfId="6026"/>
    <cellStyle name="Normal 13 4 2 2" xfId="6027"/>
    <cellStyle name="Normal 13 4 3" xfId="6028"/>
    <cellStyle name="Normal 13 4 4" xfId="6029"/>
    <cellStyle name="Normal 13 5" xfId="6030"/>
    <cellStyle name="Normal 13 5 2" xfId="6031"/>
    <cellStyle name="Normal 13 6" xfId="6032"/>
    <cellStyle name="Normal 13 7" xfId="6033"/>
    <cellStyle name="Normal 130" xfId="6034"/>
    <cellStyle name="Normal 131" xfId="6035"/>
    <cellStyle name="Normal 132" xfId="6036"/>
    <cellStyle name="Normal 133" xfId="6037"/>
    <cellStyle name="Normal 134" xfId="6038"/>
    <cellStyle name="Normal 135" xfId="6039"/>
    <cellStyle name="Normal 136" xfId="6040"/>
    <cellStyle name="Normal 137" xfId="6041"/>
    <cellStyle name="Normal 138" xfId="6042"/>
    <cellStyle name="Normal 139" xfId="6043"/>
    <cellStyle name="Normal 14" xfId="6044"/>
    <cellStyle name="Normal 14 2" xfId="6045"/>
    <cellStyle name="Normal 14 3" xfId="6046"/>
    <cellStyle name="Normal 14 4" xfId="6047"/>
    <cellStyle name="Normal 140" xfId="6048"/>
    <cellStyle name="Normal 141" xfId="6049"/>
    <cellStyle name="Normal 142" xfId="6050"/>
    <cellStyle name="Normal 143" xfId="6051"/>
    <cellStyle name="Normal 144" xfId="6052"/>
    <cellStyle name="Normal 145" xfId="6053"/>
    <cellStyle name="Normal 146" xfId="6054"/>
    <cellStyle name="Normal 147" xfId="6055"/>
    <cellStyle name="Normal 148" xfId="6056"/>
    <cellStyle name="Normal 149" xfId="6057"/>
    <cellStyle name="Normal 15" xfId="6"/>
    <cellStyle name="Normal 15 2" xfId="6058"/>
    <cellStyle name="Normal 15 2 2" xfId="6059"/>
    <cellStyle name="Normal 15 2 2 2" xfId="6060"/>
    <cellStyle name="Normal 15 2 2 2 2" xfId="6061"/>
    <cellStyle name="Normal 15 2 2 3" xfId="6062"/>
    <cellStyle name="Normal 15 2 3" xfId="6063"/>
    <cellStyle name="Normal 15 2 3 2" xfId="6064"/>
    <cellStyle name="Normal 15 2 4" xfId="6065"/>
    <cellStyle name="Normal 15 2 5" xfId="6066"/>
    <cellStyle name="Normal 15 3" xfId="6067"/>
    <cellStyle name="Normal 15 3 2" xfId="6068"/>
    <cellStyle name="Normal 15 3 2 2" xfId="6069"/>
    <cellStyle name="Normal 15 3 3" xfId="6070"/>
    <cellStyle name="Normal 15 3 4" xfId="6071"/>
    <cellStyle name="Normal 15 4" xfId="6072"/>
    <cellStyle name="Normal 15 4 2" xfId="6073"/>
    <cellStyle name="Normal 15 4 3" xfId="6074"/>
    <cellStyle name="Normal 15 5" xfId="6075"/>
    <cellStyle name="Normal 15 6" xfId="6076"/>
    <cellStyle name="Normal 150" xfId="6077"/>
    <cellStyle name="Normal 151" xfId="6078"/>
    <cellStyle name="Normal 152" xfId="6079"/>
    <cellStyle name="Normal 153" xfId="6080"/>
    <cellStyle name="Normal 154" xfId="6081"/>
    <cellStyle name="Normal 155" xfId="6082"/>
    <cellStyle name="Normal 156" xfId="6083"/>
    <cellStyle name="Normal 157" xfId="6084"/>
    <cellStyle name="Normal 158" xfId="6085"/>
    <cellStyle name="Normal 159" xfId="6086"/>
    <cellStyle name="Normal 16" xfId="6087"/>
    <cellStyle name="Normal 16 2" xfId="6088"/>
    <cellStyle name="Normal 16 2 2" xfId="6089"/>
    <cellStyle name="Normal 16 2 2 2" xfId="6090"/>
    <cellStyle name="Normal 16 2 2 2 2" xfId="6091"/>
    <cellStyle name="Normal 16 2 2 3" xfId="6092"/>
    <cellStyle name="Normal 16 2 3" xfId="6093"/>
    <cellStyle name="Normal 16 2 3 2" xfId="6094"/>
    <cellStyle name="Normal 16 2 4" xfId="6095"/>
    <cellStyle name="Normal 16 2 5" xfId="6096"/>
    <cellStyle name="Normal 16 3" xfId="6097"/>
    <cellStyle name="Normal 16 3 2" xfId="6098"/>
    <cellStyle name="Normal 16 3 2 2" xfId="6099"/>
    <cellStyle name="Normal 16 3 3" xfId="6100"/>
    <cellStyle name="Normal 16 3 4" xfId="6101"/>
    <cellStyle name="Normal 16 4" xfId="6102"/>
    <cellStyle name="Normal 16 4 2" xfId="6103"/>
    <cellStyle name="Normal 16 4 3" xfId="6104"/>
    <cellStyle name="Normal 16 5" xfId="6105"/>
    <cellStyle name="Normal 16 5 2" xfId="6106"/>
    <cellStyle name="Normal 16 6" xfId="6107"/>
    <cellStyle name="Normal 160" xfId="6108"/>
    <cellStyle name="Normal 161" xfId="6109"/>
    <cellStyle name="Normal 162" xfId="6110"/>
    <cellStyle name="Normal 163" xfId="6111"/>
    <cellStyle name="Normal 164" xfId="6112"/>
    <cellStyle name="Normal 165" xfId="6113"/>
    <cellStyle name="Normal 166" xfId="6114"/>
    <cellStyle name="Normal 167" xfId="6115"/>
    <cellStyle name="Normal 168" xfId="6116"/>
    <cellStyle name="Normal 169" xfId="6117"/>
    <cellStyle name="Normal 17" xfId="6118"/>
    <cellStyle name="Normal 17 2" xfId="6119"/>
    <cellStyle name="Normal 17 3" xfId="6120"/>
    <cellStyle name="Normal 17 4" xfId="6121"/>
    <cellStyle name="Normal 170" xfId="6122"/>
    <cellStyle name="Normal 171" xfId="6123"/>
    <cellStyle name="Normal 172" xfId="6124"/>
    <cellStyle name="Normal 173" xfId="6125"/>
    <cellStyle name="Normal 174" xfId="6126"/>
    <cellStyle name="Normal 175" xfId="6127"/>
    <cellStyle name="Normal 176" xfId="6128"/>
    <cellStyle name="Normal 176 2" xfId="6129"/>
    <cellStyle name="Normal 177" xfId="6130"/>
    <cellStyle name="Normal 178" xfId="14162"/>
    <cellStyle name="Normal 178 2" xfId="14166"/>
    <cellStyle name="Normal 18" xfId="6131"/>
    <cellStyle name="Normal 18 2" xfId="6132"/>
    <cellStyle name="Normal 18 2 2" xfId="6133"/>
    <cellStyle name="Normal 18 2 2 2" xfId="6134"/>
    <cellStyle name="Normal 18 2 3" xfId="6135"/>
    <cellStyle name="Normal 18 2 4" xfId="6136"/>
    <cellStyle name="Normal 18 3" xfId="6137"/>
    <cellStyle name="Normal 18 3 2" xfId="6138"/>
    <cellStyle name="Normal 18 3 3" xfId="6139"/>
    <cellStyle name="Normal 18 4" xfId="6140"/>
    <cellStyle name="Normal 18 4 2" xfId="6141"/>
    <cellStyle name="Normal 18 5" xfId="6142"/>
    <cellStyle name="Normal 19" xfId="6143"/>
    <cellStyle name="Normal 19 2" xfId="6144"/>
    <cellStyle name="Normal 19 3" xfId="6145"/>
    <cellStyle name="Normal 19 4" xfId="6146"/>
    <cellStyle name="Normal 2" xfId="5"/>
    <cellStyle name="Normal 2 10" xfId="6147"/>
    <cellStyle name="Normal 2 17" xfId="6148"/>
    <cellStyle name="Normal 2 17 2" xfId="6149"/>
    <cellStyle name="Normal 2 17 2 2" xfId="6150"/>
    <cellStyle name="Normal 2 17 3" xfId="6151"/>
    <cellStyle name="Normal 2 17 3 2" xfId="6152"/>
    <cellStyle name="Normal 2 17 4" xfId="6153"/>
    <cellStyle name="Normal 2 18" xfId="6154"/>
    <cellStyle name="Normal 2 19" xfId="6155"/>
    <cellStyle name="Normal 2 19 2" xfId="6156"/>
    <cellStyle name="Normal 2 2" xfId="6157"/>
    <cellStyle name="Normal 2 2 2" xfId="6158"/>
    <cellStyle name="Normal 2 2 2 2" xfId="6159"/>
    <cellStyle name="Normal 2 2 3" xfId="6160"/>
    <cellStyle name="Normal 2 2 3 2" xfId="6161"/>
    <cellStyle name="Normal 2 2 4" xfId="6162"/>
    <cellStyle name="Normal 2 2 5" xfId="6163"/>
    <cellStyle name="Normal 2 2 6" xfId="6164"/>
    <cellStyle name="Normal 2 2 7" xfId="6165"/>
    <cellStyle name="Normal 2 2 8" xfId="6166"/>
    <cellStyle name="Normal 2 3" xfId="6167"/>
    <cellStyle name="Normal 2 3 2" xfId="6168"/>
    <cellStyle name="Normal 2 3 2 2" xfId="6169"/>
    <cellStyle name="Normal 2 3 2 3" xfId="6170"/>
    <cellStyle name="Normal 2 3 2 3 2" xfId="6171"/>
    <cellStyle name="Normal 2 3 2 4" xfId="6172"/>
    <cellStyle name="Normal 2 3 2 5" xfId="6173"/>
    <cellStyle name="Normal 2 3 2 6" xfId="6174"/>
    <cellStyle name="Normal 2 3 3" xfId="6175"/>
    <cellStyle name="Normal 2 3 4" xfId="6176"/>
    <cellStyle name="Normal 2 3 5" xfId="6177"/>
    <cellStyle name="Normal 2 4" xfId="6178"/>
    <cellStyle name="Normal 2 4 2" xfId="6179"/>
    <cellStyle name="Normal 2 4 3" xfId="6180"/>
    <cellStyle name="Normal 2 5" xfId="6181"/>
    <cellStyle name="Normal 2 5 2" xfId="6182"/>
    <cellStyle name="Normal 2 5 3" xfId="6183"/>
    <cellStyle name="Normal 2 6" xfId="6184"/>
    <cellStyle name="Normal 2 6 2" xfId="6185"/>
    <cellStyle name="Normal 2_Cuadros base 2000 (Compendio) 07 10 2010" xfId="6186"/>
    <cellStyle name="Normal 20" xfId="6187"/>
    <cellStyle name="Normal 20 2" xfId="6188"/>
    <cellStyle name="Normal 20 2 2" xfId="6189"/>
    <cellStyle name="Normal 20 2 3" xfId="6190"/>
    <cellStyle name="Normal 20 3" xfId="6191"/>
    <cellStyle name="Normal 20 3 2" xfId="6192"/>
    <cellStyle name="Normal 20 4" xfId="6193"/>
    <cellStyle name="Normal 20 5" xfId="6194"/>
    <cellStyle name="Normal 21" xfId="6195"/>
    <cellStyle name="Normal 21 2" xfId="6196"/>
    <cellStyle name="Normal 21 3" xfId="6197"/>
    <cellStyle name="Normal 21 4" xfId="6198"/>
    <cellStyle name="Normal 21 5" xfId="6199"/>
    <cellStyle name="Normal 22" xfId="6200"/>
    <cellStyle name="Normal 22 2" xfId="6201"/>
    <cellStyle name="Normal 22 2 2" xfId="6202"/>
    <cellStyle name="Normal 22 3" xfId="6203"/>
    <cellStyle name="Normal 23" xfId="6204"/>
    <cellStyle name="Normal 23 2" xfId="6205"/>
    <cellStyle name="Normal 23 3" xfId="6206"/>
    <cellStyle name="Normal 24" xfId="6207"/>
    <cellStyle name="Normal 24 2" xfId="6208"/>
    <cellStyle name="Normal 24 3" xfId="6209"/>
    <cellStyle name="Normal 25" xfId="6210"/>
    <cellStyle name="Normal 25 2" xfId="6211"/>
    <cellStyle name="Normal 26" xfId="6212"/>
    <cellStyle name="Normal 26 2" xfId="6213"/>
    <cellStyle name="Normal 27" xfId="6214"/>
    <cellStyle name="Normal 27 2" xfId="6215"/>
    <cellStyle name="Normal 28" xfId="6216"/>
    <cellStyle name="Normal 28 2" xfId="6217"/>
    <cellStyle name="Normal 29" xfId="6218"/>
    <cellStyle name="Normal 29 2" xfId="6219"/>
    <cellStyle name="Normal 3" xfId="6220"/>
    <cellStyle name="Normal 3 10" xfId="6221"/>
    <cellStyle name="Normal 3 10 2" xfId="6222"/>
    <cellStyle name="Normal 3 100" xfId="6223"/>
    <cellStyle name="Normal 3 11" xfId="6224"/>
    <cellStyle name="Normal 3 11 2" xfId="6225"/>
    <cellStyle name="Normal 3 12" xfId="6226"/>
    <cellStyle name="Normal 3 12 2" xfId="6227"/>
    <cellStyle name="Normal 3 13" xfId="6228"/>
    <cellStyle name="Normal 3 13 2" xfId="6229"/>
    <cellStyle name="Normal 3 14" xfId="6230"/>
    <cellStyle name="Normal 3 14 2" xfId="6231"/>
    <cellStyle name="Normal 3 15" xfId="6232"/>
    <cellStyle name="Normal 3 15 2" xfId="6233"/>
    <cellStyle name="Normal 3 16" xfId="6234"/>
    <cellStyle name="Normal 3 16 2" xfId="6235"/>
    <cellStyle name="Normal 3 17" xfId="6236"/>
    <cellStyle name="Normal 3 17 2" xfId="6237"/>
    <cellStyle name="Normal 3 18" xfId="6238"/>
    <cellStyle name="Normal 3 18 2" xfId="6239"/>
    <cellStyle name="Normal 3 19" xfId="6240"/>
    <cellStyle name="Normal 3 19 2" xfId="6241"/>
    <cellStyle name="Normal 3 2" xfId="6242"/>
    <cellStyle name="Normal 3 2 2" xfId="6243"/>
    <cellStyle name="Normal 3 2 2 2" xfId="6244"/>
    <cellStyle name="Normal 3 2 2 3" xfId="6245"/>
    <cellStyle name="Normal 3 2 2 4" xfId="6246"/>
    <cellStyle name="Normal 3 2 2 5" xfId="6247"/>
    <cellStyle name="Normal 3 2 3" xfId="6248"/>
    <cellStyle name="Normal 3 2 4" xfId="6249"/>
    <cellStyle name="Normal 3 2 5" xfId="6250"/>
    <cellStyle name="Normal 3 2 6" xfId="6251"/>
    <cellStyle name="Normal 3 2_Cuadros de publicación base 2005_16 10 2010" xfId="6252"/>
    <cellStyle name="Normal 3 20" xfId="6253"/>
    <cellStyle name="Normal 3 20 2" xfId="6254"/>
    <cellStyle name="Normal 3 21" xfId="6255"/>
    <cellStyle name="Normal 3 21 2" xfId="6256"/>
    <cellStyle name="Normal 3 22" xfId="6257"/>
    <cellStyle name="Normal 3 22 2" xfId="6258"/>
    <cellStyle name="Normal 3 23" xfId="6259"/>
    <cellStyle name="Normal 3 23 2" xfId="6260"/>
    <cellStyle name="Normal 3 24" xfId="6261"/>
    <cellStyle name="Normal 3 24 2" xfId="6262"/>
    <cellStyle name="Normal 3 25" xfId="6263"/>
    <cellStyle name="Normal 3 25 2" xfId="6264"/>
    <cellStyle name="Normal 3 26" xfId="6265"/>
    <cellStyle name="Normal 3 26 2" xfId="6266"/>
    <cellStyle name="Normal 3 27" xfId="6267"/>
    <cellStyle name="Normal 3 27 2" xfId="6268"/>
    <cellStyle name="Normal 3 28" xfId="6269"/>
    <cellStyle name="Normal 3 29" xfId="6270"/>
    <cellStyle name="Normal 3 3" xfId="6271"/>
    <cellStyle name="Normal 3 3 2" xfId="6272"/>
    <cellStyle name="Normal 3 3 3" xfId="6273"/>
    <cellStyle name="Normal 3 3 4" xfId="6274"/>
    <cellStyle name="Normal 3 3 5" xfId="6275"/>
    <cellStyle name="Normal 3 30" xfId="6276"/>
    <cellStyle name="Normal 3 31" xfId="6277"/>
    <cellStyle name="Normal 3 32" xfId="6278"/>
    <cellStyle name="Normal 3 33" xfId="6279"/>
    <cellStyle name="Normal 3 34" xfId="6280"/>
    <cellStyle name="Normal 3 35" xfId="6281"/>
    <cellStyle name="Normal 3 36" xfId="6282"/>
    <cellStyle name="Normal 3 37" xfId="6283"/>
    <cellStyle name="Normal 3 38" xfId="6284"/>
    <cellStyle name="Normal 3 39" xfId="6285"/>
    <cellStyle name="Normal 3 4" xfId="6286"/>
    <cellStyle name="Normal 3 4 2" xfId="6287"/>
    <cellStyle name="Normal 3 40" xfId="6288"/>
    <cellStyle name="Normal 3 41" xfId="6289"/>
    <cellStyle name="Normal 3 42" xfId="6290"/>
    <cellStyle name="Normal 3 43" xfId="6291"/>
    <cellStyle name="Normal 3 44" xfId="6292"/>
    <cellStyle name="Normal 3 45" xfId="6293"/>
    <cellStyle name="Normal 3 46" xfId="6294"/>
    <cellStyle name="Normal 3 47" xfId="6295"/>
    <cellStyle name="Normal 3 48" xfId="6296"/>
    <cellStyle name="Normal 3 49" xfId="6297"/>
    <cellStyle name="Normal 3 5" xfId="6298"/>
    <cellStyle name="Normal 3 5 2" xfId="6299"/>
    <cellStyle name="Normal 3 50" xfId="6300"/>
    <cellStyle name="Normal 3 51" xfId="6301"/>
    <cellStyle name="Normal 3 52" xfId="6302"/>
    <cellStyle name="Normal 3 53" xfId="6303"/>
    <cellStyle name="Normal 3 54" xfId="6304"/>
    <cellStyle name="Normal 3 55" xfId="6305"/>
    <cellStyle name="Normal 3 56" xfId="6306"/>
    <cellStyle name="Normal 3 57" xfId="6307"/>
    <cellStyle name="Normal 3 58" xfId="6308"/>
    <cellStyle name="Normal 3 59" xfId="6309"/>
    <cellStyle name="Normal 3 6" xfId="6310"/>
    <cellStyle name="Normal 3 6 2" xfId="6311"/>
    <cellStyle name="Normal 3 60" xfId="6312"/>
    <cellStyle name="Normal 3 61" xfId="6313"/>
    <cellStyle name="Normal 3 62" xfId="6314"/>
    <cellStyle name="Normal 3 63" xfId="6315"/>
    <cellStyle name="Normal 3 64" xfId="6316"/>
    <cellStyle name="Normal 3 65" xfId="6317"/>
    <cellStyle name="Normal 3 66" xfId="6318"/>
    <cellStyle name="Normal 3 67" xfId="6319"/>
    <cellStyle name="Normal 3 68" xfId="6320"/>
    <cellStyle name="Normal 3 69" xfId="6321"/>
    <cellStyle name="Normal 3 7" xfId="6322"/>
    <cellStyle name="Normal 3 7 2" xfId="6323"/>
    <cellStyle name="Normal 3 70" xfId="6324"/>
    <cellStyle name="Normal 3 71" xfId="6325"/>
    <cellStyle name="Normal 3 72" xfId="6326"/>
    <cellStyle name="Normal 3 73" xfId="6327"/>
    <cellStyle name="Normal 3 74" xfId="6328"/>
    <cellStyle name="Normal 3 75" xfId="6329"/>
    <cellStyle name="Normal 3 76" xfId="6330"/>
    <cellStyle name="Normal 3 77" xfId="6331"/>
    <cellStyle name="Normal 3 78" xfId="6332"/>
    <cellStyle name="Normal 3 79" xfId="6333"/>
    <cellStyle name="Normal 3 8" xfId="6334"/>
    <cellStyle name="Normal 3 8 2" xfId="6335"/>
    <cellStyle name="Normal 3 80" xfId="6336"/>
    <cellStyle name="Normal 3 81" xfId="6337"/>
    <cellStyle name="Normal 3 82" xfId="6338"/>
    <cellStyle name="Normal 3 83" xfId="6339"/>
    <cellStyle name="Normal 3 84" xfId="6340"/>
    <cellStyle name="Normal 3 85" xfId="6341"/>
    <cellStyle name="Normal 3 86" xfId="6342"/>
    <cellStyle name="Normal 3 87" xfId="6343"/>
    <cellStyle name="Normal 3 88" xfId="6344"/>
    <cellStyle name="Normal 3 89" xfId="6345"/>
    <cellStyle name="Normal 3 9" xfId="6346"/>
    <cellStyle name="Normal 3 9 2" xfId="6347"/>
    <cellStyle name="Normal 3 90" xfId="6348"/>
    <cellStyle name="Normal 3 91" xfId="6349"/>
    <cellStyle name="Normal 3 92" xfId="6350"/>
    <cellStyle name="Normal 3 93" xfId="6351"/>
    <cellStyle name="Normal 3 94" xfId="6352"/>
    <cellStyle name="Normal 3 95" xfId="6353"/>
    <cellStyle name="Normal 3 96" xfId="6354"/>
    <cellStyle name="Normal 3 97" xfId="6355"/>
    <cellStyle name="Normal 3 98" xfId="6356"/>
    <cellStyle name="Normal 3 99" xfId="6357"/>
    <cellStyle name="Normal 3 99 2" xfId="6358"/>
    <cellStyle name="Normal 3_Cuadros base 2000 (Compendio) 07 10 2010" xfId="6359"/>
    <cellStyle name="Normal 30" xfId="6360"/>
    <cellStyle name="Normal 30 2" xfId="6361"/>
    <cellStyle name="Normal 31" xfId="6362"/>
    <cellStyle name="Normal 31 2" xfId="6363"/>
    <cellStyle name="Normal 32" xfId="6364"/>
    <cellStyle name="Normal 32 2" xfId="6365"/>
    <cellStyle name="Normal 33" xfId="6366"/>
    <cellStyle name="Normal 33 2" xfId="6367"/>
    <cellStyle name="Normal 34" xfId="6368"/>
    <cellStyle name="Normal 34 2" xfId="6369"/>
    <cellStyle name="Normal 35" xfId="6370"/>
    <cellStyle name="Normal 36" xfId="6371"/>
    <cellStyle name="Normal 37" xfId="6372"/>
    <cellStyle name="Normal 38" xfId="6373"/>
    <cellStyle name="Normal 39" xfId="6374"/>
    <cellStyle name="Normal 4" xfId="6375"/>
    <cellStyle name="Normal 4 10" xfId="6376"/>
    <cellStyle name="Normal 4 2" xfId="6377"/>
    <cellStyle name="Normal 4 2 2" xfId="6378"/>
    <cellStyle name="Normal 4 2 3" xfId="6379"/>
    <cellStyle name="Normal 4 3" xfId="6380"/>
    <cellStyle name="Normal 4 3 2" xfId="6381"/>
    <cellStyle name="Normal 4 3 3" xfId="6382"/>
    <cellStyle name="Normal 4 4" xfId="6383"/>
    <cellStyle name="Normal 4 4 2" xfId="6384"/>
    <cellStyle name="Normal 4 5" xfId="6385"/>
    <cellStyle name="Normal 4 5 2" xfId="6386"/>
    <cellStyle name="Normal 4 6" xfId="6387"/>
    <cellStyle name="Normal 4 7" xfId="6388"/>
    <cellStyle name="Normal 4 8" xfId="6389"/>
    <cellStyle name="Normal 4 9" xfId="6390"/>
    <cellStyle name="Normal 4_BASE MAYOR" xfId="6391"/>
    <cellStyle name="Normal 40" xfId="6392"/>
    <cellStyle name="Normal 41" xfId="6393"/>
    <cellStyle name="Normal 42" xfId="6394"/>
    <cellStyle name="Normal 43" xfId="6395"/>
    <cellStyle name="Normal 44" xfId="6396"/>
    <cellStyle name="Normal 45" xfId="6397"/>
    <cellStyle name="Normal 46" xfId="6398"/>
    <cellStyle name="Normal 47" xfId="6399"/>
    <cellStyle name="Normal 48" xfId="6400"/>
    <cellStyle name="Normal 49" xfId="6401"/>
    <cellStyle name="Normal 5" xfId="6402"/>
    <cellStyle name="Normal 5 10" xfId="6403"/>
    <cellStyle name="Normal 5 11" xfId="6404"/>
    <cellStyle name="Normal 5 2" xfId="6405"/>
    <cellStyle name="Normal 5 2 2" xfId="6406"/>
    <cellStyle name="Normal 5 2 2 2" xfId="6407"/>
    <cellStyle name="Normal 5 2 2 2 2" xfId="6408"/>
    <cellStyle name="Normal 5 2 2 2 2 2" xfId="6409"/>
    <cellStyle name="Normal 5 2 2 2 2 2 2" xfId="6410"/>
    <cellStyle name="Normal 5 2 2 2 2 2 2 2" xfId="6411"/>
    <cellStyle name="Normal 5 2 2 2 2 2 2 2 2" xfId="6412"/>
    <cellStyle name="Normal 5 2 2 2 2 2 2 3" xfId="6413"/>
    <cellStyle name="Normal 5 2 2 2 2 2 3" xfId="6414"/>
    <cellStyle name="Normal 5 2 2 2 2 2 3 2" xfId="6415"/>
    <cellStyle name="Normal 5 2 2 2 2 2 4" xfId="6416"/>
    <cellStyle name="Normal 5 2 2 2 2 3" xfId="6417"/>
    <cellStyle name="Normal 5 2 2 2 2 3 2" xfId="6418"/>
    <cellStyle name="Normal 5 2 2 2 2 3 2 2" xfId="6419"/>
    <cellStyle name="Normal 5 2 2 2 2 3 3" xfId="6420"/>
    <cellStyle name="Normal 5 2 2 2 2 4" xfId="6421"/>
    <cellStyle name="Normal 5 2 2 2 2 4 2" xfId="6422"/>
    <cellStyle name="Normal 5 2 2 2 2 5" xfId="6423"/>
    <cellStyle name="Normal 5 2 2 2 3" xfId="6424"/>
    <cellStyle name="Normal 5 2 2 2 3 2" xfId="6425"/>
    <cellStyle name="Normal 5 2 2 2 3 2 2" xfId="6426"/>
    <cellStyle name="Normal 5 2 2 2 3 2 2 2" xfId="6427"/>
    <cellStyle name="Normal 5 2 2 2 3 2 3" xfId="6428"/>
    <cellStyle name="Normal 5 2 2 2 3 3" xfId="6429"/>
    <cellStyle name="Normal 5 2 2 2 3 3 2" xfId="6430"/>
    <cellStyle name="Normal 5 2 2 2 3 4" xfId="6431"/>
    <cellStyle name="Normal 5 2 2 2 4" xfId="6432"/>
    <cellStyle name="Normal 5 2 2 2 4 2" xfId="6433"/>
    <cellStyle name="Normal 5 2 2 2 4 2 2" xfId="6434"/>
    <cellStyle name="Normal 5 2 2 2 4 3" xfId="6435"/>
    <cellStyle name="Normal 5 2 2 2 5" xfId="6436"/>
    <cellStyle name="Normal 5 2 2 2 5 2" xfId="6437"/>
    <cellStyle name="Normal 5 2 2 2 6" xfId="6438"/>
    <cellStyle name="Normal 5 2 2 3" xfId="6439"/>
    <cellStyle name="Normal 5 2 2 3 2" xfId="6440"/>
    <cellStyle name="Normal 5 2 2 3 2 2" xfId="6441"/>
    <cellStyle name="Normal 5 2 2 3 2 2 2" xfId="6442"/>
    <cellStyle name="Normal 5 2 2 3 2 2 2 2" xfId="6443"/>
    <cellStyle name="Normal 5 2 2 3 2 2 3" xfId="6444"/>
    <cellStyle name="Normal 5 2 2 3 2 3" xfId="6445"/>
    <cellStyle name="Normal 5 2 2 3 2 3 2" xfId="6446"/>
    <cellStyle name="Normal 5 2 2 3 2 4" xfId="6447"/>
    <cellStyle name="Normal 5 2 2 3 3" xfId="6448"/>
    <cellStyle name="Normal 5 2 2 3 3 2" xfId="6449"/>
    <cellStyle name="Normal 5 2 2 3 3 2 2" xfId="6450"/>
    <cellStyle name="Normal 5 2 2 3 3 3" xfId="6451"/>
    <cellStyle name="Normal 5 2 2 3 4" xfId="6452"/>
    <cellStyle name="Normal 5 2 2 3 4 2" xfId="6453"/>
    <cellStyle name="Normal 5 2 2 3 5" xfId="6454"/>
    <cellStyle name="Normal 5 2 2 4" xfId="6455"/>
    <cellStyle name="Normal 5 2 2 4 2" xfId="6456"/>
    <cellStyle name="Normal 5 2 2 4 2 2" xfId="6457"/>
    <cellStyle name="Normal 5 2 2 4 2 2 2" xfId="6458"/>
    <cellStyle name="Normal 5 2 2 4 2 3" xfId="6459"/>
    <cellStyle name="Normal 5 2 2 4 3" xfId="6460"/>
    <cellStyle name="Normal 5 2 2 4 3 2" xfId="6461"/>
    <cellStyle name="Normal 5 2 2 4 4" xfId="6462"/>
    <cellStyle name="Normal 5 2 2 5" xfId="6463"/>
    <cellStyle name="Normal 5 2 2 5 2" xfId="6464"/>
    <cellStyle name="Normal 5 2 2 5 2 2" xfId="6465"/>
    <cellStyle name="Normal 5 2 2 5 3" xfId="6466"/>
    <cellStyle name="Normal 5 2 2 6" xfId="6467"/>
    <cellStyle name="Normal 5 2 2 6 2" xfId="6468"/>
    <cellStyle name="Normal 5 2 2 7" xfId="6469"/>
    <cellStyle name="Normal 5 2 3" xfId="6470"/>
    <cellStyle name="Normal 5 2 3 2" xfId="6471"/>
    <cellStyle name="Normal 5 2 3 2 2" xfId="6472"/>
    <cellStyle name="Normal 5 2 3 2 2 2" xfId="6473"/>
    <cellStyle name="Normal 5 2 3 2 2 2 2" xfId="6474"/>
    <cellStyle name="Normal 5 2 3 2 2 2 2 2" xfId="6475"/>
    <cellStyle name="Normal 5 2 3 2 2 2 3" xfId="6476"/>
    <cellStyle name="Normal 5 2 3 2 2 3" xfId="6477"/>
    <cellStyle name="Normal 5 2 3 2 2 3 2" xfId="6478"/>
    <cellStyle name="Normal 5 2 3 2 2 4" xfId="6479"/>
    <cellStyle name="Normal 5 2 3 2 3" xfId="6480"/>
    <cellStyle name="Normal 5 2 3 2 3 2" xfId="6481"/>
    <cellStyle name="Normal 5 2 3 2 3 2 2" xfId="6482"/>
    <cellStyle name="Normal 5 2 3 2 3 3" xfId="6483"/>
    <cellStyle name="Normal 5 2 3 2 4" xfId="6484"/>
    <cellStyle name="Normal 5 2 3 2 4 2" xfId="6485"/>
    <cellStyle name="Normal 5 2 3 2 5" xfId="6486"/>
    <cellStyle name="Normal 5 2 3 3" xfId="6487"/>
    <cellStyle name="Normal 5 2 3 3 2" xfId="6488"/>
    <cellStyle name="Normal 5 2 3 3 2 2" xfId="6489"/>
    <cellStyle name="Normal 5 2 3 3 2 2 2" xfId="6490"/>
    <cellStyle name="Normal 5 2 3 3 2 3" xfId="6491"/>
    <cellStyle name="Normal 5 2 3 3 3" xfId="6492"/>
    <cellStyle name="Normal 5 2 3 3 3 2" xfId="6493"/>
    <cellStyle name="Normal 5 2 3 3 4" xfId="6494"/>
    <cellStyle name="Normal 5 2 3 4" xfId="6495"/>
    <cellStyle name="Normal 5 2 3 4 2" xfId="6496"/>
    <cellStyle name="Normal 5 2 3 4 2 2" xfId="6497"/>
    <cellStyle name="Normal 5 2 3 4 3" xfId="6498"/>
    <cellStyle name="Normal 5 2 3 5" xfId="6499"/>
    <cellStyle name="Normal 5 2 3 5 2" xfId="6500"/>
    <cellStyle name="Normal 5 2 3 6" xfId="6501"/>
    <cellStyle name="Normal 5 2 4" xfId="6502"/>
    <cellStyle name="Normal 5 2 4 2" xfId="6503"/>
    <cellStyle name="Normal 5 2 4 2 2" xfId="6504"/>
    <cellStyle name="Normal 5 2 4 2 2 2" xfId="6505"/>
    <cellStyle name="Normal 5 2 4 2 2 2 2" xfId="6506"/>
    <cellStyle name="Normal 5 2 4 2 2 3" xfId="6507"/>
    <cellStyle name="Normal 5 2 4 2 3" xfId="6508"/>
    <cellStyle name="Normal 5 2 4 2 3 2" xfId="6509"/>
    <cellStyle name="Normal 5 2 4 2 4" xfId="6510"/>
    <cellStyle name="Normal 5 2 4 3" xfId="6511"/>
    <cellStyle name="Normal 5 2 4 3 2" xfId="6512"/>
    <cellStyle name="Normal 5 2 4 3 2 2" xfId="6513"/>
    <cellStyle name="Normal 5 2 4 3 3" xfId="6514"/>
    <cellStyle name="Normal 5 2 4 4" xfId="6515"/>
    <cellStyle name="Normal 5 2 4 4 2" xfId="6516"/>
    <cellStyle name="Normal 5 2 4 5" xfId="6517"/>
    <cellStyle name="Normal 5 2 5" xfId="6518"/>
    <cellStyle name="Normal 5 2 5 2" xfId="6519"/>
    <cellStyle name="Normal 5 2 5 2 2" xfId="6520"/>
    <cellStyle name="Normal 5 2 5 2 2 2" xfId="6521"/>
    <cellStyle name="Normal 5 2 5 2 3" xfId="6522"/>
    <cellStyle name="Normal 5 2 5 3" xfId="6523"/>
    <cellStyle name="Normal 5 2 5 3 2" xfId="6524"/>
    <cellStyle name="Normal 5 2 5 4" xfId="6525"/>
    <cellStyle name="Normal 5 2 6" xfId="6526"/>
    <cellStyle name="Normal 5 2 6 2" xfId="6527"/>
    <cellStyle name="Normal 5 2 6 2 2" xfId="6528"/>
    <cellStyle name="Normal 5 2 6 3" xfId="6529"/>
    <cellStyle name="Normal 5 2 7" xfId="6530"/>
    <cellStyle name="Normal 5 2 7 2" xfId="6531"/>
    <cellStyle name="Normal 5 2 8" xfId="6532"/>
    <cellStyle name="Normal 5 2 9" xfId="6533"/>
    <cellStyle name="Normal 5 3" xfId="6534"/>
    <cellStyle name="Normal 5 3 2" xfId="6535"/>
    <cellStyle name="Normal 5 3 2 2" xfId="6536"/>
    <cellStyle name="Normal 5 3 2 2 2" xfId="6537"/>
    <cellStyle name="Normal 5 3 2 2 2 2" xfId="6538"/>
    <cellStyle name="Normal 5 3 2 2 2 2 2" xfId="6539"/>
    <cellStyle name="Normal 5 3 2 2 2 2 2 2" xfId="6540"/>
    <cellStyle name="Normal 5 3 2 2 2 2 3" xfId="6541"/>
    <cellStyle name="Normal 5 3 2 2 2 3" xfId="6542"/>
    <cellStyle name="Normal 5 3 2 2 2 3 2" xfId="6543"/>
    <cellStyle name="Normal 5 3 2 2 2 4" xfId="6544"/>
    <cellStyle name="Normal 5 3 2 2 3" xfId="6545"/>
    <cellStyle name="Normal 5 3 2 2 3 2" xfId="6546"/>
    <cellStyle name="Normal 5 3 2 2 3 2 2" xfId="6547"/>
    <cellStyle name="Normal 5 3 2 2 3 3" xfId="6548"/>
    <cellStyle name="Normal 5 3 2 2 4" xfId="6549"/>
    <cellStyle name="Normal 5 3 2 2 4 2" xfId="6550"/>
    <cellStyle name="Normal 5 3 2 2 5" xfId="6551"/>
    <cellStyle name="Normal 5 3 2 3" xfId="6552"/>
    <cellStyle name="Normal 5 3 2 3 2" xfId="6553"/>
    <cellStyle name="Normal 5 3 2 3 2 2" xfId="6554"/>
    <cellStyle name="Normal 5 3 2 3 2 2 2" xfId="6555"/>
    <cellStyle name="Normal 5 3 2 3 2 3" xfId="6556"/>
    <cellStyle name="Normal 5 3 2 3 3" xfId="6557"/>
    <cellStyle name="Normal 5 3 2 3 3 2" xfId="6558"/>
    <cellStyle name="Normal 5 3 2 3 4" xfId="6559"/>
    <cellStyle name="Normal 5 3 2 4" xfId="6560"/>
    <cellStyle name="Normal 5 3 2 4 2" xfId="6561"/>
    <cellStyle name="Normal 5 3 2 4 2 2" xfId="6562"/>
    <cellStyle name="Normal 5 3 2 4 3" xfId="6563"/>
    <cellStyle name="Normal 5 3 2 5" xfId="6564"/>
    <cellStyle name="Normal 5 3 2 5 2" xfId="6565"/>
    <cellStyle name="Normal 5 3 2 6" xfId="6566"/>
    <cellStyle name="Normal 5 3 3" xfId="6567"/>
    <cellStyle name="Normal 5 3 3 2" xfId="6568"/>
    <cellStyle name="Normal 5 3 3 2 2" xfId="6569"/>
    <cellStyle name="Normal 5 3 3 2 2 2" xfId="6570"/>
    <cellStyle name="Normal 5 3 3 2 2 2 2" xfId="6571"/>
    <cellStyle name="Normal 5 3 3 2 2 3" xfId="6572"/>
    <cellStyle name="Normal 5 3 3 2 3" xfId="6573"/>
    <cellStyle name="Normal 5 3 3 2 3 2" xfId="6574"/>
    <cellStyle name="Normal 5 3 3 2 4" xfId="6575"/>
    <cellStyle name="Normal 5 3 3 3" xfId="6576"/>
    <cellStyle name="Normal 5 3 3 3 2" xfId="6577"/>
    <cellStyle name="Normal 5 3 3 3 2 2" xfId="6578"/>
    <cellStyle name="Normal 5 3 3 3 3" xfId="6579"/>
    <cellStyle name="Normal 5 3 3 4" xfId="6580"/>
    <cellStyle name="Normal 5 3 3 4 2" xfId="6581"/>
    <cellStyle name="Normal 5 3 3 5" xfId="6582"/>
    <cellStyle name="Normal 5 3 4" xfId="6583"/>
    <cellStyle name="Normal 5 3 4 2" xfId="6584"/>
    <cellStyle name="Normal 5 3 4 2 2" xfId="6585"/>
    <cellStyle name="Normal 5 3 4 2 2 2" xfId="6586"/>
    <cellStyle name="Normal 5 3 4 2 3" xfId="6587"/>
    <cellStyle name="Normal 5 3 4 3" xfId="6588"/>
    <cellStyle name="Normal 5 3 4 3 2" xfId="6589"/>
    <cellStyle name="Normal 5 3 4 4" xfId="6590"/>
    <cellStyle name="Normal 5 3 5" xfId="6591"/>
    <cellStyle name="Normal 5 3 5 2" xfId="6592"/>
    <cellStyle name="Normal 5 3 5 2 2" xfId="6593"/>
    <cellStyle name="Normal 5 3 5 3" xfId="6594"/>
    <cellStyle name="Normal 5 3 6" xfId="6595"/>
    <cellStyle name="Normal 5 3 6 2" xfId="6596"/>
    <cellStyle name="Normal 5 3 7" xfId="6597"/>
    <cellStyle name="Normal 5 3 8" xfId="6598"/>
    <cellStyle name="Normal 5 4" xfId="6599"/>
    <cellStyle name="Normal 5 4 2" xfId="6600"/>
    <cellStyle name="Normal 5 4 2 2" xfId="6601"/>
    <cellStyle name="Normal 5 4 2 2 2" xfId="6602"/>
    <cellStyle name="Normal 5 4 2 2 2 2" xfId="6603"/>
    <cellStyle name="Normal 5 4 2 2 2 2 2" xfId="6604"/>
    <cellStyle name="Normal 5 4 2 2 2 3" xfId="6605"/>
    <cellStyle name="Normal 5 4 2 2 3" xfId="6606"/>
    <cellStyle name="Normal 5 4 2 2 3 2" xfId="6607"/>
    <cellStyle name="Normal 5 4 2 2 4" xfId="6608"/>
    <cellStyle name="Normal 5 4 2 3" xfId="6609"/>
    <cellStyle name="Normal 5 4 2 3 2" xfId="6610"/>
    <cellStyle name="Normal 5 4 2 3 2 2" xfId="6611"/>
    <cellStyle name="Normal 5 4 2 3 3" xfId="6612"/>
    <cellStyle name="Normal 5 4 2 4" xfId="6613"/>
    <cellStyle name="Normal 5 4 2 4 2" xfId="6614"/>
    <cellStyle name="Normal 5 4 2 5" xfId="6615"/>
    <cellStyle name="Normal 5 4 3" xfId="6616"/>
    <cellStyle name="Normal 5 4 3 2" xfId="6617"/>
    <cellStyle name="Normal 5 4 3 2 2" xfId="6618"/>
    <cellStyle name="Normal 5 4 3 2 2 2" xfId="6619"/>
    <cellStyle name="Normal 5 4 3 2 3" xfId="6620"/>
    <cellStyle name="Normal 5 4 3 3" xfId="6621"/>
    <cellStyle name="Normal 5 4 3 3 2" xfId="6622"/>
    <cellStyle name="Normal 5 4 3 4" xfId="6623"/>
    <cellStyle name="Normal 5 4 4" xfId="6624"/>
    <cellStyle name="Normal 5 4 4 2" xfId="6625"/>
    <cellStyle name="Normal 5 4 4 2 2" xfId="6626"/>
    <cellStyle name="Normal 5 4 4 3" xfId="6627"/>
    <cellStyle name="Normal 5 4 5" xfId="6628"/>
    <cellStyle name="Normal 5 4 5 2" xfId="6629"/>
    <cellStyle name="Normal 5 4 6" xfId="6630"/>
    <cellStyle name="Normal 5 4 7" xfId="6631"/>
    <cellStyle name="Normal 5 5" xfId="6632"/>
    <cellStyle name="Normal 5 5 2" xfId="6633"/>
    <cellStyle name="Normal 5 5 2 2" xfId="6634"/>
    <cellStyle name="Normal 5 5 2 2 2" xfId="6635"/>
    <cellStyle name="Normal 5 5 2 2 2 2" xfId="6636"/>
    <cellStyle name="Normal 5 5 2 2 3" xfId="6637"/>
    <cellStyle name="Normal 5 5 2 3" xfId="6638"/>
    <cellStyle name="Normal 5 5 2 3 2" xfId="6639"/>
    <cellStyle name="Normal 5 5 2 4" xfId="6640"/>
    <cellStyle name="Normal 5 5 3" xfId="6641"/>
    <cellStyle name="Normal 5 5 3 2" xfId="6642"/>
    <cellStyle name="Normal 5 5 3 2 2" xfId="6643"/>
    <cellStyle name="Normal 5 5 3 3" xfId="6644"/>
    <cellStyle name="Normal 5 5 4" xfId="6645"/>
    <cellStyle name="Normal 5 5 4 2" xfId="6646"/>
    <cellStyle name="Normal 5 5 5" xfId="6647"/>
    <cellStyle name="Normal 5 5 6" xfId="6648"/>
    <cellStyle name="Normal 5 6" xfId="6649"/>
    <cellStyle name="Normal 5 6 2" xfId="6650"/>
    <cellStyle name="Normal 5 6 2 2" xfId="6651"/>
    <cellStyle name="Normal 5 6 2 2 2" xfId="6652"/>
    <cellStyle name="Normal 5 6 2 3" xfId="6653"/>
    <cellStyle name="Normal 5 6 3" xfId="6654"/>
    <cellStyle name="Normal 5 6 3 2" xfId="6655"/>
    <cellStyle name="Normal 5 6 4" xfId="6656"/>
    <cellStyle name="Normal 5 6 5" xfId="6657"/>
    <cellStyle name="Normal 5 7" xfId="6658"/>
    <cellStyle name="Normal 5 7 2" xfId="6659"/>
    <cellStyle name="Normal 5 7 2 2" xfId="6660"/>
    <cellStyle name="Normal 5 7 3" xfId="6661"/>
    <cellStyle name="Normal 5 7 4" xfId="6662"/>
    <cellStyle name="Normal 5 8" xfId="6663"/>
    <cellStyle name="Normal 5 8 2" xfId="6664"/>
    <cellStyle name="Normal 5 8 3" xfId="6665"/>
    <cellStyle name="Normal 5 9" xfId="6666"/>
    <cellStyle name="Normal 5 9 2" xfId="6667"/>
    <cellStyle name="Normal 50" xfId="6668"/>
    <cellStyle name="Normal 51" xfId="6669"/>
    <cellStyle name="Normal 52" xfId="6670"/>
    <cellStyle name="Normal 53" xfId="6671"/>
    <cellStyle name="Normal 54" xfId="6672"/>
    <cellStyle name="Normal 55" xfId="6673"/>
    <cellStyle name="Normal 56" xfId="6674"/>
    <cellStyle name="Normal 57" xfId="6675"/>
    <cellStyle name="Normal 58" xfId="6676"/>
    <cellStyle name="Normal 59" xfId="6677"/>
    <cellStyle name="Normal 6" xfId="6678"/>
    <cellStyle name="Normal 6 10" xfId="6679"/>
    <cellStyle name="Normal 6 11" xfId="6680"/>
    <cellStyle name="Normal 6 2" xfId="6681"/>
    <cellStyle name="Normal 6 2 2" xfId="6682"/>
    <cellStyle name="Normal 6 2 2 2" xfId="6683"/>
    <cellStyle name="Normal 6 2 2 2 2" xfId="6684"/>
    <cellStyle name="Normal 6 2 3" xfId="6685"/>
    <cellStyle name="Normal 6 2 3 2" xfId="6686"/>
    <cellStyle name="Normal 6 2 4" xfId="6687"/>
    <cellStyle name="Normal 6 2 5" xfId="6688"/>
    <cellStyle name="Normal 6 3" xfId="6689"/>
    <cellStyle name="Normal 6 3 2" xfId="6690"/>
    <cellStyle name="Normal 6 3 3" xfId="6691"/>
    <cellStyle name="Normal 6 4" xfId="6692"/>
    <cellStyle name="Normal 6 5" xfId="6693"/>
    <cellStyle name="Normal 6 6" xfId="6694"/>
    <cellStyle name="Normal 6 7" xfId="6695"/>
    <cellStyle name="Normal 6 8" xfId="6696"/>
    <cellStyle name="Normal 6 9" xfId="6697"/>
    <cellStyle name="Normal 60" xfId="6698"/>
    <cellStyle name="Normal 61" xfId="6699"/>
    <cellStyle name="Normal 62" xfId="6700"/>
    <cellStyle name="Normal 63" xfId="6701"/>
    <cellStyle name="Normal 64" xfId="6702"/>
    <cellStyle name="Normal 65" xfId="6703"/>
    <cellStyle name="Normal 66" xfId="6704"/>
    <cellStyle name="Normal 67" xfId="6705"/>
    <cellStyle name="Normal 68" xfId="6706"/>
    <cellStyle name="Normal 69" xfId="6707"/>
    <cellStyle name="Normal 7" xfId="6708"/>
    <cellStyle name="Normal 7 10" xfId="6709"/>
    <cellStyle name="Normal 7 11" xfId="6710"/>
    <cellStyle name="Normal 7 12" xfId="6711"/>
    <cellStyle name="Normal 7 2" xfId="6712"/>
    <cellStyle name="Normal 7 2 2" xfId="6713"/>
    <cellStyle name="Normal 7 2 2 2" xfId="6714"/>
    <cellStyle name="Normal 7 2 2 2 2" xfId="6715"/>
    <cellStyle name="Normal 7 2 2 2 2 2" xfId="6716"/>
    <cellStyle name="Normal 7 2 2 2 2 2 2" xfId="6717"/>
    <cellStyle name="Normal 7 2 2 2 2 2 2 2" xfId="6718"/>
    <cellStyle name="Normal 7 2 2 2 2 2 2 2 2" xfId="6719"/>
    <cellStyle name="Normal 7 2 2 2 2 2 2 3" xfId="6720"/>
    <cellStyle name="Normal 7 2 2 2 2 2 3" xfId="6721"/>
    <cellStyle name="Normal 7 2 2 2 2 2 3 2" xfId="6722"/>
    <cellStyle name="Normal 7 2 2 2 2 2 4" xfId="6723"/>
    <cellStyle name="Normal 7 2 2 2 2 3" xfId="6724"/>
    <cellStyle name="Normal 7 2 2 2 2 3 2" xfId="6725"/>
    <cellStyle name="Normal 7 2 2 2 2 3 2 2" xfId="6726"/>
    <cellStyle name="Normal 7 2 2 2 2 3 3" xfId="6727"/>
    <cellStyle name="Normal 7 2 2 2 2 4" xfId="6728"/>
    <cellStyle name="Normal 7 2 2 2 2 4 2" xfId="6729"/>
    <cellStyle name="Normal 7 2 2 2 2 5" xfId="6730"/>
    <cellStyle name="Normal 7 2 2 2 3" xfId="6731"/>
    <cellStyle name="Normal 7 2 2 2 3 2" xfId="6732"/>
    <cellStyle name="Normal 7 2 2 2 3 2 2" xfId="6733"/>
    <cellStyle name="Normal 7 2 2 2 3 2 2 2" xfId="6734"/>
    <cellStyle name="Normal 7 2 2 2 3 2 3" xfId="6735"/>
    <cellStyle name="Normal 7 2 2 2 3 3" xfId="6736"/>
    <cellStyle name="Normal 7 2 2 2 3 3 2" xfId="6737"/>
    <cellStyle name="Normal 7 2 2 2 3 4" xfId="6738"/>
    <cellStyle name="Normal 7 2 2 2 4" xfId="6739"/>
    <cellStyle name="Normal 7 2 2 2 4 2" xfId="6740"/>
    <cellStyle name="Normal 7 2 2 2 4 2 2" xfId="6741"/>
    <cellStyle name="Normal 7 2 2 2 4 3" xfId="6742"/>
    <cellStyle name="Normal 7 2 2 2 5" xfId="6743"/>
    <cellStyle name="Normal 7 2 2 2 5 2" xfId="6744"/>
    <cellStyle name="Normal 7 2 2 2 6" xfId="6745"/>
    <cellStyle name="Normal 7 2 2 3" xfId="6746"/>
    <cellStyle name="Normal 7 2 2 3 2" xfId="6747"/>
    <cellStyle name="Normal 7 2 2 3 2 2" xfId="6748"/>
    <cellStyle name="Normal 7 2 2 3 2 2 2" xfId="6749"/>
    <cellStyle name="Normal 7 2 2 3 2 2 2 2" xfId="6750"/>
    <cellStyle name="Normal 7 2 2 3 2 2 3" xfId="6751"/>
    <cellStyle name="Normal 7 2 2 3 2 3" xfId="6752"/>
    <cellStyle name="Normal 7 2 2 3 2 3 2" xfId="6753"/>
    <cellStyle name="Normal 7 2 2 3 2 4" xfId="6754"/>
    <cellStyle name="Normal 7 2 2 3 3" xfId="6755"/>
    <cellStyle name="Normal 7 2 2 3 3 2" xfId="6756"/>
    <cellStyle name="Normal 7 2 2 3 3 2 2" xfId="6757"/>
    <cellStyle name="Normal 7 2 2 3 3 3" xfId="6758"/>
    <cellStyle name="Normal 7 2 2 3 4" xfId="6759"/>
    <cellStyle name="Normal 7 2 2 3 4 2" xfId="6760"/>
    <cellStyle name="Normal 7 2 2 3 5" xfId="6761"/>
    <cellStyle name="Normal 7 2 2 4" xfId="6762"/>
    <cellStyle name="Normal 7 2 2 4 2" xfId="6763"/>
    <cellStyle name="Normal 7 2 2 4 2 2" xfId="6764"/>
    <cellStyle name="Normal 7 2 2 4 2 2 2" xfId="6765"/>
    <cellStyle name="Normal 7 2 2 4 2 3" xfId="6766"/>
    <cellStyle name="Normal 7 2 2 4 3" xfId="6767"/>
    <cellStyle name="Normal 7 2 2 4 3 2" xfId="6768"/>
    <cellStyle name="Normal 7 2 2 4 4" xfId="6769"/>
    <cellStyle name="Normal 7 2 2 5" xfId="6770"/>
    <cellStyle name="Normal 7 2 2 5 2" xfId="6771"/>
    <cellStyle name="Normal 7 2 2 5 2 2" xfId="6772"/>
    <cellStyle name="Normal 7 2 2 5 3" xfId="6773"/>
    <cellStyle name="Normal 7 2 2 6" xfId="6774"/>
    <cellStyle name="Normal 7 2 2 6 2" xfId="6775"/>
    <cellStyle name="Normal 7 2 2 7" xfId="6776"/>
    <cellStyle name="Normal 7 2 2 8" xfId="6777"/>
    <cellStyle name="Normal 7 2 3" xfId="6778"/>
    <cellStyle name="Normal 7 2 3 2" xfId="6779"/>
    <cellStyle name="Normal 7 2 3 2 2" xfId="6780"/>
    <cellStyle name="Normal 7 2 3 2 2 2" xfId="6781"/>
    <cellStyle name="Normal 7 2 3 2 2 2 2" xfId="6782"/>
    <cellStyle name="Normal 7 2 3 2 2 2 2 2" xfId="6783"/>
    <cellStyle name="Normal 7 2 3 2 2 2 3" xfId="6784"/>
    <cellStyle name="Normal 7 2 3 2 2 3" xfId="6785"/>
    <cellStyle name="Normal 7 2 3 2 2 3 2" xfId="6786"/>
    <cellStyle name="Normal 7 2 3 2 2 4" xfId="6787"/>
    <cellStyle name="Normal 7 2 3 2 3" xfId="6788"/>
    <cellStyle name="Normal 7 2 3 2 3 2" xfId="6789"/>
    <cellStyle name="Normal 7 2 3 2 3 2 2" xfId="6790"/>
    <cellStyle name="Normal 7 2 3 2 3 3" xfId="6791"/>
    <cellStyle name="Normal 7 2 3 2 4" xfId="6792"/>
    <cellStyle name="Normal 7 2 3 2 4 2" xfId="6793"/>
    <cellStyle name="Normal 7 2 3 2 5" xfId="6794"/>
    <cellStyle name="Normal 7 2 3 3" xfId="6795"/>
    <cellStyle name="Normal 7 2 3 3 2" xfId="6796"/>
    <cellStyle name="Normal 7 2 3 3 2 2" xfId="6797"/>
    <cellStyle name="Normal 7 2 3 3 2 2 2" xfId="6798"/>
    <cellStyle name="Normal 7 2 3 3 2 3" xfId="6799"/>
    <cellStyle name="Normal 7 2 3 3 3" xfId="6800"/>
    <cellStyle name="Normal 7 2 3 3 3 2" xfId="6801"/>
    <cellStyle name="Normal 7 2 3 3 4" xfId="6802"/>
    <cellStyle name="Normal 7 2 3 4" xfId="6803"/>
    <cellStyle name="Normal 7 2 3 4 2" xfId="6804"/>
    <cellStyle name="Normal 7 2 3 4 2 2" xfId="6805"/>
    <cellStyle name="Normal 7 2 3 4 3" xfId="6806"/>
    <cellStyle name="Normal 7 2 3 5" xfId="6807"/>
    <cellStyle name="Normal 7 2 3 5 2" xfId="6808"/>
    <cellStyle name="Normal 7 2 3 6" xfId="6809"/>
    <cellStyle name="Normal 7 2 3 7" xfId="6810"/>
    <cellStyle name="Normal 7 2 4" xfId="6811"/>
    <cellStyle name="Normal 7 2 4 2" xfId="6812"/>
    <cellStyle name="Normal 7 2 4 2 2" xfId="6813"/>
    <cellStyle name="Normal 7 2 4 2 2 2" xfId="6814"/>
    <cellStyle name="Normal 7 2 4 2 2 2 2" xfId="6815"/>
    <cellStyle name="Normal 7 2 4 2 2 3" xfId="6816"/>
    <cellStyle name="Normal 7 2 4 2 3" xfId="6817"/>
    <cellStyle name="Normal 7 2 4 2 3 2" xfId="6818"/>
    <cellStyle name="Normal 7 2 4 2 4" xfId="6819"/>
    <cellStyle name="Normal 7 2 4 3" xfId="6820"/>
    <cellStyle name="Normal 7 2 4 3 2" xfId="6821"/>
    <cellStyle name="Normal 7 2 4 3 2 2" xfId="6822"/>
    <cellStyle name="Normal 7 2 4 3 3" xfId="6823"/>
    <cellStyle name="Normal 7 2 4 4" xfId="6824"/>
    <cellStyle name="Normal 7 2 4 4 2" xfId="6825"/>
    <cellStyle name="Normal 7 2 4 5" xfId="6826"/>
    <cellStyle name="Normal 7 2 4 6" xfId="6827"/>
    <cellStyle name="Normal 7 2 5" xfId="6828"/>
    <cellStyle name="Normal 7 2 5 2" xfId="6829"/>
    <cellStyle name="Normal 7 2 5 2 2" xfId="6830"/>
    <cellStyle name="Normal 7 2 5 2 2 2" xfId="6831"/>
    <cellStyle name="Normal 7 2 5 2 3" xfId="6832"/>
    <cellStyle name="Normal 7 2 5 3" xfId="6833"/>
    <cellStyle name="Normal 7 2 5 3 2" xfId="6834"/>
    <cellStyle name="Normal 7 2 5 4" xfId="6835"/>
    <cellStyle name="Normal 7 2 5 5" xfId="6836"/>
    <cellStyle name="Normal 7 2 6" xfId="6837"/>
    <cellStyle name="Normal 7 2 6 2" xfId="6838"/>
    <cellStyle name="Normal 7 2 6 2 2" xfId="6839"/>
    <cellStyle name="Normal 7 2 6 3" xfId="6840"/>
    <cellStyle name="Normal 7 2 7" xfId="6841"/>
    <cellStyle name="Normal 7 2 7 2" xfId="6842"/>
    <cellStyle name="Normal 7 2 8" xfId="6843"/>
    <cellStyle name="Normal 7 2 9" xfId="6844"/>
    <cellStyle name="Normal 7 3" xfId="6845"/>
    <cellStyle name="Normal 7 3 2" xfId="6846"/>
    <cellStyle name="Normal 7 3 2 2" xfId="6847"/>
    <cellStyle name="Normal 7 3 2 2 2" xfId="6848"/>
    <cellStyle name="Normal 7 3 2 2 2 2" xfId="6849"/>
    <cellStyle name="Normal 7 3 2 2 2 2 2" xfId="6850"/>
    <cellStyle name="Normal 7 3 2 2 2 2 2 2" xfId="6851"/>
    <cellStyle name="Normal 7 3 2 2 2 2 3" xfId="6852"/>
    <cellStyle name="Normal 7 3 2 2 2 3" xfId="6853"/>
    <cellStyle name="Normal 7 3 2 2 2 3 2" xfId="6854"/>
    <cellStyle name="Normal 7 3 2 2 2 4" xfId="6855"/>
    <cellStyle name="Normal 7 3 2 2 3" xfId="6856"/>
    <cellStyle name="Normal 7 3 2 2 3 2" xfId="6857"/>
    <cellStyle name="Normal 7 3 2 2 3 2 2" xfId="6858"/>
    <cellStyle name="Normal 7 3 2 2 3 3" xfId="6859"/>
    <cellStyle name="Normal 7 3 2 2 4" xfId="6860"/>
    <cellStyle name="Normal 7 3 2 2 4 2" xfId="6861"/>
    <cellStyle name="Normal 7 3 2 2 5" xfId="6862"/>
    <cellStyle name="Normal 7 3 2 3" xfId="6863"/>
    <cellStyle name="Normal 7 3 2 3 2" xfId="6864"/>
    <cellStyle name="Normal 7 3 2 3 2 2" xfId="6865"/>
    <cellStyle name="Normal 7 3 2 3 2 2 2" xfId="6866"/>
    <cellStyle name="Normal 7 3 2 3 2 3" xfId="6867"/>
    <cellStyle name="Normal 7 3 2 3 3" xfId="6868"/>
    <cellStyle name="Normal 7 3 2 3 3 2" xfId="6869"/>
    <cellStyle name="Normal 7 3 2 3 4" xfId="6870"/>
    <cellStyle name="Normal 7 3 2 4" xfId="6871"/>
    <cellStyle name="Normal 7 3 2 4 2" xfId="6872"/>
    <cellStyle name="Normal 7 3 2 4 2 2" xfId="6873"/>
    <cellStyle name="Normal 7 3 2 4 3" xfId="6874"/>
    <cellStyle name="Normal 7 3 2 5" xfId="6875"/>
    <cellStyle name="Normal 7 3 2 5 2" xfId="6876"/>
    <cellStyle name="Normal 7 3 2 6" xfId="6877"/>
    <cellStyle name="Normal 7 3 3" xfId="6878"/>
    <cellStyle name="Normal 7 3 3 2" xfId="6879"/>
    <cellStyle name="Normal 7 3 3 2 2" xfId="6880"/>
    <cellStyle name="Normal 7 3 3 2 2 2" xfId="6881"/>
    <cellStyle name="Normal 7 3 3 2 2 2 2" xfId="6882"/>
    <cellStyle name="Normal 7 3 3 2 2 3" xfId="6883"/>
    <cellStyle name="Normal 7 3 3 2 3" xfId="6884"/>
    <cellStyle name="Normal 7 3 3 2 3 2" xfId="6885"/>
    <cellStyle name="Normal 7 3 3 2 4" xfId="6886"/>
    <cellStyle name="Normal 7 3 3 3" xfId="6887"/>
    <cellStyle name="Normal 7 3 3 3 2" xfId="6888"/>
    <cellStyle name="Normal 7 3 3 3 2 2" xfId="6889"/>
    <cellStyle name="Normal 7 3 3 3 3" xfId="6890"/>
    <cellStyle name="Normal 7 3 3 4" xfId="6891"/>
    <cellStyle name="Normal 7 3 3 4 2" xfId="6892"/>
    <cellStyle name="Normal 7 3 3 5" xfId="6893"/>
    <cellStyle name="Normal 7 3 4" xfId="6894"/>
    <cellStyle name="Normal 7 3 4 2" xfId="6895"/>
    <cellStyle name="Normal 7 3 4 2 2" xfId="6896"/>
    <cellStyle name="Normal 7 3 4 2 2 2" xfId="6897"/>
    <cellStyle name="Normal 7 3 4 2 3" xfId="6898"/>
    <cellStyle name="Normal 7 3 4 3" xfId="6899"/>
    <cellStyle name="Normal 7 3 4 3 2" xfId="6900"/>
    <cellStyle name="Normal 7 3 4 4" xfId="6901"/>
    <cellStyle name="Normal 7 3 5" xfId="6902"/>
    <cellStyle name="Normal 7 3 5 2" xfId="6903"/>
    <cellStyle name="Normal 7 3 5 2 2" xfId="6904"/>
    <cellStyle name="Normal 7 3 5 3" xfId="6905"/>
    <cellStyle name="Normal 7 3 6" xfId="6906"/>
    <cellStyle name="Normal 7 3 6 2" xfId="6907"/>
    <cellStyle name="Normal 7 3 7" xfId="6908"/>
    <cellStyle name="Normal 7 3 8" xfId="6909"/>
    <cellStyle name="Normal 7 4" xfId="6910"/>
    <cellStyle name="Normal 7 4 2" xfId="6911"/>
    <cellStyle name="Normal 7 4 2 2" xfId="6912"/>
    <cellStyle name="Normal 7 4 2 2 2" xfId="6913"/>
    <cellStyle name="Normal 7 4 2 2 2 2" xfId="6914"/>
    <cellStyle name="Normal 7 4 2 2 2 2 2" xfId="6915"/>
    <cellStyle name="Normal 7 4 2 2 2 3" xfId="6916"/>
    <cellStyle name="Normal 7 4 2 2 3" xfId="6917"/>
    <cellStyle name="Normal 7 4 2 2 3 2" xfId="6918"/>
    <cellStyle name="Normal 7 4 2 2 4" xfId="6919"/>
    <cellStyle name="Normal 7 4 2 3" xfId="6920"/>
    <cellStyle name="Normal 7 4 2 3 2" xfId="6921"/>
    <cellStyle name="Normal 7 4 2 3 2 2" xfId="6922"/>
    <cellStyle name="Normal 7 4 2 3 3" xfId="6923"/>
    <cellStyle name="Normal 7 4 2 4" xfId="6924"/>
    <cellStyle name="Normal 7 4 2 4 2" xfId="6925"/>
    <cellStyle name="Normal 7 4 2 5" xfId="6926"/>
    <cellStyle name="Normal 7 4 3" xfId="6927"/>
    <cellStyle name="Normal 7 4 3 2" xfId="6928"/>
    <cellStyle name="Normal 7 4 3 2 2" xfId="6929"/>
    <cellStyle name="Normal 7 4 3 2 2 2" xfId="6930"/>
    <cellStyle name="Normal 7 4 3 2 3" xfId="6931"/>
    <cellStyle name="Normal 7 4 3 3" xfId="6932"/>
    <cellStyle name="Normal 7 4 3 3 2" xfId="6933"/>
    <cellStyle name="Normal 7 4 3 4" xfId="6934"/>
    <cellStyle name="Normal 7 4 4" xfId="6935"/>
    <cellStyle name="Normal 7 4 4 2" xfId="6936"/>
    <cellStyle name="Normal 7 4 4 2 2" xfId="6937"/>
    <cellStyle name="Normal 7 4 4 3" xfId="6938"/>
    <cellStyle name="Normal 7 4 5" xfId="6939"/>
    <cellStyle name="Normal 7 4 5 2" xfId="6940"/>
    <cellStyle name="Normal 7 4 6" xfId="6941"/>
    <cellStyle name="Normal 7 4 7" xfId="6942"/>
    <cellStyle name="Normal 7 5" xfId="6943"/>
    <cellStyle name="Normal 7 5 2" xfId="6944"/>
    <cellStyle name="Normal 7 5 2 2" xfId="6945"/>
    <cellStyle name="Normal 7 5 2 2 2" xfId="6946"/>
    <cellStyle name="Normal 7 5 2 2 2 2" xfId="6947"/>
    <cellStyle name="Normal 7 5 2 2 3" xfId="6948"/>
    <cellStyle name="Normal 7 5 2 3" xfId="6949"/>
    <cellStyle name="Normal 7 5 2 3 2" xfId="6950"/>
    <cellStyle name="Normal 7 5 2 4" xfId="6951"/>
    <cellStyle name="Normal 7 5 3" xfId="6952"/>
    <cellStyle name="Normal 7 5 3 2" xfId="6953"/>
    <cellStyle name="Normal 7 5 3 2 2" xfId="6954"/>
    <cellStyle name="Normal 7 5 3 3" xfId="6955"/>
    <cellStyle name="Normal 7 5 4" xfId="6956"/>
    <cellStyle name="Normal 7 5 4 2" xfId="6957"/>
    <cellStyle name="Normal 7 5 5" xfId="6958"/>
    <cellStyle name="Normal 7 5 6" xfId="6959"/>
    <cellStyle name="Normal 7 6" xfId="6960"/>
    <cellStyle name="Normal 7 6 2" xfId="6961"/>
    <cellStyle name="Normal 7 6 2 2" xfId="6962"/>
    <cellStyle name="Normal 7 6 2 2 2" xfId="6963"/>
    <cellStyle name="Normal 7 6 2 3" xfId="6964"/>
    <cellStyle name="Normal 7 6 3" xfId="6965"/>
    <cellStyle name="Normal 7 6 3 2" xfId="6966"/>
    <cellStyle name="Normal 7 6 4" xfId="6967"/>
    <cellStyle name="Normal 7 6 5" xfId="6968"/>
    <cellStyle name="Normal 7 7" xfId="6969"/>
    <cellStyle name="Normal 7 7 2" xfId="6970"/>
    <cellStyle name="Normal 7 7 2 2" xfId="6971"/>
    <cellStyle name="Normal 7 7 3" xfId="6972"/>
    <cellStyle name="Normal 7 7 4" xfId="6973"/>
    <cellStyle name="Normal 7 8" xfId="6974"/>
    <cellStyle name="Normal 7 8 2" xfId="6975"/>
    <cellStyle name="Normal 7 8 3" xfId="6976"/>
    <cellStyle name="Normal 7 9" xfId="6977"/>
    <cellStyle name="Normal 7 9 2" xfId="6978"/>
    <cellStyle name="Normal 70" xfId="6979"/>
    <cellStyle name="Normal 71" xfId="6980"/>
    <cellStyle name="Normal 72" xfId="6981"/>
    <cellStyle name="Normal 73" xfId="6982"/>
    <cellStyle name="Normal 74" xfId="6983"/>
    <cellStyle name="Normal 75" xfId="6984"/>
    <cellStyle name="Normal 76" xfId="6985"/>
    <cellStyle name="Normal 77" xfId="6986"/>
    <cellStyle name="Normal 78" xfId="6987"/>
    <cellStyle name="Normal 79" xfId="6988"/>
    <cellStyle name="Normal 8" xfId="6989"/>
    <cellStyle name="Normal 8 2" xfId="6990"/>
    <cellStyle name="Normal 8 2 2" xfId="6991"/>
    <cellStyle name="Normal 8 2 2 2" xfId="6992"/>
    <cellStyle name="Normal 8 2 2 2 2" xfId="6993"/>
    <cellStyle name="Normal 8 2 2 2 2 2" xfId="6994"/>
    <cellStyle name="Normal 8 2 2 2 2 2 2" xfId="6995"/>
    <cellStyle name="Normal 8 2 2 2 2 2 2 2" xfId="6996"/>
    <cellStyle name="Normal 8 2 2 2 2 2 3" xfId="6997"/>
    <cellStyle name="Normal 8 2 2 2 2 3" xfId="6998"/>
    <cellStyle name="Normal 8 2 2 2 2 3 2" xfId="6999"/>
    <cellStyle name="Normal 8 2 2 2 2 4" xfId="7000"/>
    <cellStyle name="Normal 8 2 2 2 3" xfId="7001"/>
    <cellStyle name="Normal 8 2 2 2 3 2" xfId="7002"/>
    <cellStyle name="Normal 8 2 2 2 3 2 2" xfId="7003"/>
    <cellStyle name="Normal 8 2 2 2 3 3" xfId="7004"/>
    <cellStyle name="Normal 8 2 2 2 4" xfId="7005"/>
    <cellStyle name="Normal 8 2 2 2 4 2" xfId="7006"/>
    <cellStyle name="Normal 8 2 2 2 5" xfId="7007"/>
    <cellStyle name="Normal 8 2 2 3" xfId="7008"/>
    <cellStyle name="Normal 8 2 2 3 2" xfId="7009"/>
    <cellStyle name="Normal 8 2 2 3 2 2" xfId="7010"/>
    <cellStyle name="Normal 8 2 2 3 2 2 2" xfId="7011"/>
    <cellStyle name="Normal 8 2 2 3 2 3" xfId="7012"/>
    <cellStyle name="Normal 8 2 2 3 3" xfId="7013"/>
    <cellStyle name="Normal 8 2 2 3 3 2" xfId="7014"/>
    <cellStyle name="Normal 8 2 2 3 4" xfId="7015"/>
    <cellStyle name="Normal 8 2 2 4" xfId="7016"/>
    <cellStyle name="Normal 8 2 2 4 2" xfId="7017"/>
    <cellStyle name="Normal 8 2 2 4 2 2" xfId="7018"/>
    <cellStyle name="Normal 8 2 2 4 3" xfId="7019"/>
    <cellStyle name="Normal 8 2 2 5" xfId="7020"/>
    <cellStyle name="Normal 8 2 2 5 2" xfId="7021"/>
    <cellStyle name="Normal 8 2 2 6" xfId="7022"/>
    <cellStyle name="Normal 8 2 2 7" xfId="7023"/>
    <cellStyle name="Normal 8 2 3" xfId="7024"/>
    <cellStyle name="Normal 8 2 3 2" xfId="7025"/>
    <cellStyle name="Normal 8 2 3 2 2" xfId="7026"/>
    <cellStyle name="Normal 8 2 3 2 2 2" xfId="7027"/>
    <cellStyle name="Normal 8 2 3 2 2 2 2" xfId="7028"/>
    <cellStyle name="Normal 8 2 3 2 2 3" xfId="7029"/>
    <cellStyle name="Normal 8 2 3 2 3" xfId="7030"/>
    <cellStyle name="Normal 8 2 3 2 3 2" xfId="7031"/>
    <cellStyle name="Normal 8 2 3 2 4" xfId="7032"/>
    <cellStyle name="Normal 8 2 3 3" xfId="7033"/>
    <cellStyle name="Normal 8 2 3 3 2" xfId="7034"/>
    <cellStyle name="Normal 8 2 3 3 2 2" xfId="7035"/>
    <cellStyle name="Normal 8 2 3 3 3" xfId="7036"/>
    <cellStyle name="Normal 8 2 3 4" xfId="7037"/>
    <cellStyle name="Normal 8 2 3 4 2" xfId="7038"/>
    <cellStyle name="Normal 8 2 3 5" xfId="7039"/>
    <cellStyle name="Normal 8 2 3 6" xfId="7040"/>
    <cellStyle name="Normal 8 2 4" xfId="7041"/>
    <cellStyle name="Normal 8 2 4 2" xfId="7042"/>
    <cellStyle name="Normal 8 2 4 2 2" xfId="7043"/>
    <cellStyle name="Normal 8 2 4 2 2 2" xfId="7044"/>
    <cellStyle name="Normal 8 2 4 2 3" xfId="7045"/>
    <cellStyle name="Normal 8 2 4 3" xfId="7046"/>
    <cellStyle name="Normal 8 2 4 3 2" xfId="7047"/>
    <cellStyle name="Normal 8 2 4 4" xfId="7048"/>
    <cellStyle name="Normal 8 2 4 5" xfId="7049"/>
    <cellStyle name="Normal 8 2 5" xfId="7050"/>
    <cellStyle name="Normal 8 2 5 2" xfId="7051"/>
    <cellStyle name="Normal 8 2 5 2 2" xfId="7052"/>
    <cellStyle name="Normal 8 2 5 3" xfId="7053"/>
    <cellStyle name="Normal 8 2 5 4" xfId="7054"/>
    <cellStyle name="Normal 8 2 6" xfId="7055"/>
    <cellStyle name="Normal 8 2 6 2" xfId="7056"/>
    <cellStyle name="Normal 8 2 7" xfId="7057"/>
    <cellStyle name="Normal 8 2 8" xfId="7058"/>
    <cellStyle name="Normal 8 3" xfId="7059"/>
    <cellStyle name="Normal 8 3 2" xfId="7060"/>
    <cellStyle name="Normal 8 3 2 2" xfId="7061"/>
    <cellStyle name="Normal 8 3 2 2 2" xfId="7062"/>
    <cellStyle name="Normal 8 3 2 2 2 2" xfId="7063"/>
    <cellStyle name="Normal 8 3 2 2 2 2 2" xfId="7064"/>
    <cellStyle name="Normal 8 3 2 2 2 3" xfId="7065"/>
    <cellStyle name="Normal 8 3 2 2 3" xfId="7066"/>
    <cellStyle name="Normal 8 3 2 2 3 2" xfId="7067"/>
    <cellStyle name="Normal 8 3 2 2 4" xfId="7068"/>
    <cellStyle name="Normal 8 3 2 3" xfId="7069"/>
    <cellStyle name="Normal 8 3 2 3 2" xfId="7070"/>
    <cellStyle name="Normal 8 3 2 3 2 2" xfId="7071"/>
    <cellStyle name="Normal 8 3 2 3 3" xfId="7072"/>
    <cellStyle name="Normal 8 3 2 4" xfId="7073"/>
    <cellStyle name="Normal 8 3 2 4 2" xfId="7074"/>
    <cellStyle name="Normal 8 3 2 5" xfId="7075"/>
    <cellStyle name="Normal 8 3 3" xfId="7076"/>
    <cellStyle name="Normal 8 3 3 2" xfId="7077"/>
    <cellStyle name="Normal 8 3 3 2 2" xfId="7078"/>
    <cellStyle name="Normal 8 3 3 2 2 2" xfId="7079"/>
    <cellStyle name="Normal 8 3 3 2 3" xfId="7080"/>
    <cellStyle name="Normal 8 3 3 3" xfId="7081"/>
    <cellStyle name="Normal 8 3 3 3 2" xfId="7082"/>
    <cellStyle name="Normal 8 3 3 4" xfId="7083"/>
    <cellStyle name="Normal 8 3 4" xfId="7084"/>
    <cellStyle name="Normal 8 3 4 2" xfId="7085"/>
    <cellStyle name="Normal 8 3 4 2 2" xfId="7086"/>
    <cellStyle name="Normal 8 3 4 3" xfId="7087"/>
    <cellStyle name="Normal 8 3 5" xfId="7088"/>
    <cellStyle name="Normal 8 3 5 2" xfId="7089"/>
    <cellStyle name="Normal 8 3 6" xfId="7090"/>
    <cellStyle name="Normal 8 3 7" xfId="7091"/>
    <cellStyle name="Normal 8 4" xfId="7092"/>
    <cellStyle name="Normal 8 4 2" xfId="7093"/>
    <cellStyle name="Normal 8 4 2 2" xfId="7094"/>
    <cellStyle name="Normal 8 4 2 2 2" xfId="7095"/>
    <cellStyle name="Normal 8 4 2 2 2 2" xfId="7096"/>
    <cellStyle name="Normal 8 4 2 2 3" xfId="7097"/>
    <cellStyle name="Normal 8 4 2 3" xfId="7098"/>
    <cellStyle name="Normal 8 4 2 3 2" xfId="7099"/>
    <cellStyle name="Normal 8 4 2 4" xfId="7100"/>
    <cellStyle name="Normal 8 4 3" xfId="7101"/>
    <cellStyle name="Normal 8 4 3 2" xfId="7102"/>
    <cellStyle name="Normal 8 4 3 2 2" xfId="7103"/>
    <cellStyle name="Normal 8 4 3 3" xfId="7104"/>
    <cellStyle name="Normal 8 4 4" xfId="7105"/>
    <cellStyle name="Normal 8 4 4 2" xfId="7106"/>
    <cellStyle name="Normal 8 4 5" xfId="7107"/>
    <cellStyle name="Normal 8 4 6" xfId="7108"/>
    <cellStyle name="Normal 8 5" xfId="7109"/>
    <cellStyle name="Normal 8 5 2" xfId="7110"/>
    <cellStyle name="Normal 8 5 2 2" xfId="7111"/>
    <cellStyle name="Normal 8 5 2 2 2" xfId="7112"/>
    <cellStyle name="Normal 8 5 2 3" xfId="7113"/>
    <cellStyle name="Normal 8 5 3" xfId="7114"/>
    <cellStyle name="Normal 8 5 3 2" xfId="7115"/>
    <cellStyle name="Normal 8 5 4" xfId="7116"/>
    <cellStyle name="Normal 8 5 5" xfId="7117"/>
    <cellStyle name="Normal 8 6" xfId="7118"/>
    <cellStyle name="Normal 8 6 2" xfId="7119"/>
    <cellStyle name="Normal 8 6 2 2" xfId="7120"/>
    <cellStyle name="Normal 8 6 3" xfId="7121"/>
    <cellStyle name="Normal 8 6 4" xfId="7122"/>
    <cellStyle name="Normal 8 7" xfId="7123"/>
    <cellStyle name="Normal 8 7 2" xfId="7124"/>
    <cellStyle name="Normal 8 7 3" xfId="7125"/>
    <cellStyle name="Normal 8 8" xfId="7126"/>
    <cellStyle name="Normal 8 9" xfId="7127"/>
    <cellStyle name="Normal 80" xfId="7128"/>
    <cellStyle name="Normal 81" xfId="7129"/>
    <cellStyle name="Normal 82" xfId="7130"/>
    <cellStyle name="Normal 83" xfId="7131"/>
    <cellStyle name="Normal 84" xfId="7132"/>
    <cellStyle name="Normal 85" xfId="7133"/>
    <cellStyle name="Normal 86" xfId="7134"/>
    <cellStyle name="Normal 87" xfId="7135"/>
    <cellStyle name="Normal 88" xfId="7136"/>
    <cellStyle name="Normal 89" xfId="7137"/>
    <cellStyle name="Normal 9" xfId="7138"/>
    <cellStyle name="Normal 9 2" xfId="7139"/>
    <cellStyle name="Normal 9 2 2" xfId="7140"/>
    <cellStyle name="Normal 9 2 3" xfId="7141"/>
    <cellStyle name="Normal 9 2 4" xfId="7142"/>
    <cellStyle name="Normal 9 2 5" xfId="7143"/>
    <cellStyle name="Normal 9 3" xfId="7144"/>
    <cellStyle name="Normal 9 4" xfId="7145"/>
    <cellStyle name="Normal 9 5" xfId="7146"/>
    <cellStyle name="Normal 9 6" xfId="7147"/>
    <cellStyle name="Normal 9 7" xfId="7148"/>
    <cellStyle name="Normal 9 8" xfId="7149"/>
    <cellStyle name="Normal 90" xfId="7150"/>
    <cellStyle name="Normal 91" xfId="7151"/>
    <cellStyle name="Normal 92" xfId="7152"/>
    <cellStyle name="Normal 93" xfId="7153"/>
    <cellStyle name="Normal 94" xfId="7154"/>
    <cellStyle name="Normal 95" xfId="7155"/>
    <cellStyle name="Normal 96" xfId="7156"/>
    <cellStyle name="Normal 97" xfId="7157"/>
    <cellStyle name="Normal 98" xfId="7158"/>
    <cellStyle name="Normal 99" xfId="7159"/>
    <cellStyle name="Normal_Fenaviquín 14 (2007) - Base importaciones maquinaria" xfId="14154"/>
    <cellStyle name="Normal_Fenaviquín 15 (2007) - Huevo por colores" xfId="3"/>
    <cellStyle name="Normal_Hoja5" xfId="7"/>
    <cellStyle name="Notas 2" xfId="7160"/>
    <cellStyle name="Notas 2 10" xfId="7161"/>
    <cellStyle name="Notas 2 10 2" xfId="7162"/>
    <cellStyle name="Notas 2 10 2 2" xfId="7163"/>
    <cellStyle name="Notas 2 10 3" xfId="7164"/>
    <cellStyle name="Notas 2 10 3 2" xfId="7165"/>
    <cellStyle name="Notas 2 10 4" xfId="7166"/>
    <cellStyle name="Notas 2 11" xfId="7167"/>
    <cellStyle name="Notas 2 11 2" xfId="7168"/>
    <cellStyle name="Notas 2 11 2 2" xfId="7169"/>
    <cellStyle name="Notas 2 11 3" xfId="7170"/>
    <cellStyle name="Notas 2 11 3 2" xfId="7171"/>
    <cellStyle name="Notas 2 11 4" xfId="7172"/>
    <cellStyle name="Notas 2 12" xfId="7173"/>
    <cellStyle name="Notas 2 12 2" xfId="7174"/>
    <cellStyle name="Notas 2 12 2 2" xfId="7175"/>
    <cellStyle name="Notas 2 12 3" xfId="7176"/>
    <cellStyle name="Notas 2 12 3 2" xfId="7177"/>
    <cellStyle name="Notas 2 12 4" xfId="7178"/>
    <cellStyle name="Notas 2 13" xfId="7179"/>
    <cellStyle name="Notas 2 13 2" xfId="7180"/>
    <cellStyle name="Notas 2 13 2 2" xfId="7181"/>
    <cellStyle name="Notas 2 13 3" xfId="7182"/>
    <cellStyle name="Notas 2 13 3 2" xfId="7183"/>
    <cellStyle name="Notas 2 13 4" xfId="7184"/>
    <cellStyle name="Notas 2 14" xfId="7185"/>
    <cellStyle name="Notas 2 14 2" xfId="7186"/>
    <cellStyle name="Notas 2 14 2 2" xfId="7187"/>
    <cellStyle name="Notas 2 14 3" xfId="7188"/>
    <cellStyle name="Notas 2 15" xfId="7189"/>
    <cellStyle name="Notas 2 15 2" xfId="7190"/>
    <cellStyle name="Notas 2 16" xfId="7191"/>
    <cellStyle name="Notas 2 17" xfId="7192"/>
    <cellStyle name="Notas 2 18" xfId="7193"/>
    <cellStyle name="Notas 2 19" xfId="7194"/>
    <cellStyle name="Notas 2 2" xfId="7195"/>
    <cellStyle name="Notas 2 2 10" xfId="7196"/>
    <cellStyle name="Notas 2 2 10 2" xfId="7197"/>
    <cellStyle name="Notas 2 2 10 2 2" xfId="7198"/>
    <cellStyle name="Notas 2 2 10 3" xfId="7199"/>
    <cellStyle name="Notas 2 2 10 3 2" xfId="7200"/>
    <cellStyle name="Notas 2 2 10 4" xfId="7201"/>
    <cellStyle name="Notas 2 2 11" xfId="7202"/>
    <cellStyle name="Notas 2 2 11 2" xfId="7203"/>
    <cellStyle name="Notas 2 2 11 2 2" xfId="7204"/>
    <cellStyle name="Notas 2 2 11 3" xfId="7205"/>
    <cellStyle name="Notas 2 2 11 3 2" xfId="7206"/>
    <cellStyle name="Notas 2 2 11 4" xfId="7207"/>
    <cellStyle name="Notas 2 2 12" xfId="7208"/>
    <cellStyle name="Notas 2 2 12 2" xfId="7209"/>
    <cellStyle name="Notas 2 2 12 2 2" xfId="7210"/>
    <cellStyle name="Notas 2 2 12 3" xfId="7211"/>
    <cellStyle name="Notas 2 2 13" xfId="7212"/>
    <cellStyle name="Notas 2 2 13 2" xfId="7213"/>
    <cellStyle name="Notas 2 2 14" xfId="7214"/>
    <cellStyle name="Notas 2 2 15" xfId="7215"/>
    <cellStyle name="Notas 2 2 16" xfId="7216"/>
    <cellStyle name="Notas 2 2 17" xfId="7217"/>
    <cellStyle name="Notas 2 2 2" xfId="7218"/>
    <cellStyle name="Notas 2 2 2 10" xfId="7219"/>
    <cellStyle name="Notas 2 2 2 10 2" xfId="7220"/>
    <cellStyle name="Notas 2 2 2 10 2 2" xfId="7221"/>
    <cellStyle name="Notas 2 2 2 10 3" xfId="7222"/>
    <cellStyle name="Notas 2 2 2 10 3 2" xfId="7223"/>
    <cellStyle name="Notas 2 2 2 10 4" xfId="7224"/>
    <cellStyle name="Notas 2 2 2 11" xfId="7225"/>
    <cellStyle name="Notas 2 2 2 11 2" xfId="7226"/>
    <cellStyle name="Notas 2 2 2 11 2 2" xfId="7227"/>
    <cellStyle name="Notas 2 2 2 11 3" xfId="7228"/>
    <cellStyle name="Notas 2 2 2 12" xfId="7229"/>
    <cellStyle name="Notas 2 2 2 12 2" xfId="7230"/>
    <cellStyle name="Notas 2 2 2 13" xfId="7231"/>
    <cellStyle name="Notas 2 2 2 2" xfId="7232"/>
    <cellStyle name="Notas 2 2 2 2 10" xfId="7233"/>
    <cellStyle name="Notas 2 2 2 2 10 2" xfId="7234"/>
    <cellStyle name="Notas 2 2 2 2 11" xfId="7235"/>
    <cellStyle name="Notas 2 2 2 2 2" xfId="7236"/>
    <cellStyle name="Notas 2 2 2 2 2 10" xfId="7237"/>
    <cellStyle name="Notas 2 2 2 2 2 2" xfId="7238"/>
    <cellStyle name="Notas 2 2 2 2 2 2 2" xfId="7239"/>
    <cellStyle name="Notas 2 2 2 2 2 2 2 2" xfId="7240"/>
    <cellStyle name="Notas 2 2 2 2 2 2 3" xfId="7241"/>
    <cellStyle name="Notas 2 2 2 2 2 2 3 2" xfId="7242"/>
    <cellStyle name="Notas 2 2 2 2 2 2 4" xfId="7243"/>
    <cellStyle name="Notas 2 2 2 2 2 3" xfId="7244"/>
    <cellStyle name="Notas 2 2 2 2 2 3 2" xfId="7245"/>
    <cellStyle name="Notas 2 2 2 2 2 3 2 2" xfId="7246"/>
    <cellStyle name="Notas 2 2 2 2 2 3 3" xfId="7247"/>
    <cellStyle name="Notas 2 2 2 2 2 3 3 2" xfId="7248"/>
    <cellStyle name="Notas 2 2 2 2 2 3 4" xfId="7249"/>
    <cellStyle name="Notas 2 2 2 2 2 4" xfId="7250"/>
    <cellStyle name="Notas 2 2 2 2 2 4 2" xfId="7251"/>
    <cellStyle name="Notas 2 2 2 2 2 4 2 2" xfId="7252"/>
    <cellStyle name="Notas 2 2 2 2 2 4 3" xfId="7253"/>
    <cellStyle name="Notas 2 2 2 2 2 4 3 2" xfId="7254"/>
    <cellStyle name="Notas 2 2 2 2 2 4 4" xfId="7255"/>
    <cellStyle name="Notas 2 2 2 2 2 5" xfId="7256"/>
    <cellStyle name="Notas 2 2 2 2 2 5 2" xfId="7257"/>
    <cellStyle name="Notas 2 2 2 2 2 5 2 2" xfId="7258"/>
    <cellStyle name="Notas 2 2 2 2 2 5 3" xfId="7259"/>
    <cellStyle name="Notas 2 2 2 2 2 5 3 2" xfId="7260"/>
    <cellStyle name="Notas 2 2 2 2 2 5 4" xfId="7261"/>
    <cellStyle name="Notas 2 2 2 2 2 6" xfId="7262"/>
    <cellStyle name="Notas 2 2 2 2 2 6 2" xfId="7263"/>
    <cellStyle name="Notas 2 2 2 2 2 6 2 2" xfId="7264"/>
    <cellStyle name="Notas 2 2 2 2 2 6 3" xfId="7265"/>
    <cellStyle name="Notas 2 2 2 2 2 6 3 2" xfId="7266"/>
    <cellStyle name="Notas 2 2 2 2 2 6 4" xfId="7267"/>
    <cellStyle name="Notas 2 2 2 2 2 7" xfId="7268"/>
    <cellStyle name="Notas 2 2 2 2 2 7 2" xfId="7269"/>
    <cellStyle name="Notas 2 2 2 2 2 7 2 2" xfId="7270"/>
    <cellStyle name="Notas 2 2 2 2 2 7 3" xfId="7271"/>
    <cellStyle name="Notas 2 2 2 2 2 7 3 2" xfId="7272"/>
    <cellStyle name="Notas 2 2 2 2 2 7 4" xfId="7273"/>
    <cellStyle name="Notas 2 2 2 2 2 8" xfId="7274"/>
    <cellStyle name="Notas 2 2 2 2 2 8 2" xfId="7275"/>
    <cellStyle name="Notas 2 2 2 2 2 8 2 2" xfId="7276"/>
    <cellStyle name="Notas 2 2 2 2 2 8 3" xfId="7277"/>
    <cellStyle name="Notas 2 2 2 2 2 9" xfId="7278"/>
    <cellStyle name="Notas 2 2 2 2 2 9 2" xfId="7279"/>
    <cellStyle name="Notas 2 2 2 2 3" xfId="7280"/>
    <cellStyle name="Notas 2 2 2 2 3 2" xfId="7281"/>
    <cellStyle name="Notas 2 2 2 2 3 2 2" xfId="7282"/>
    <cellStyle name="Notas 2 2 2 2 3 3" xfId="7283"/>
    <cellStyle name="Notas 2 2 2 2 3 3 2" xfId="7284"/>
    <cellStyle name="Notas 2 2 2 2 3 4" xfId="7285"/>
    <cellStyle name="Notas 2 2 2 2 4" xfId="7286"/>
    <cellStyle name="Notas 2 2 2 2 4 2" xfId="7287"/>
    <cellStyle name="Notas 2 2 2 2 4 2 2" xfId="7288"/>
    <cellStyle name="Notas 2 2 2 2 4 3" xfId="7289"/>
    <cellStyle name="Notas 2 2 2 2 4 3 2" xfId="7290"/>
    <cellStyle name="Notas 2 2 2 2 4 4" xfId="7291"/>
    <cellStyle name="Notas 2 2 2 2 5" xfId="7292"/>
    <cellStyle name="Notas 2 2 2 2 5 2" xfId="7293"/>
    <cellStyle name="Notas 2 2 2 2 5 2 2" xfId="7294"/>
    <cellStyle name="Notas 2 2 2 2 5 3" xfId="7295"/>
    <cellStyle name="Notas 2 2 2 2 5 3 2" xfId="7296"/>
    <cellStyle name="Notas 2 2 2 2 5 4" xfId="7297"/>
    <cellStyle name="Notas 2 2 2 2 6" xfId="7298"/>
    <cellStyle name="Notas 2 2 2 2 6 2" xfId="7299"/>
    <cellStyle name="Notas 2 2 2 2 6 2 2" xfId="7300"/>
    <cellStyle name="Notas 2 2 2 2 6 3" xfId="7301"/>
    <cellStyle name="Notas 2 2 2 2 6 3 2" xfId="7302"/>
    <cellStyle name="Notas 2 2 2 2 6 4" xfId="7303"/>
    <cellStyle name="Notas 2 2 2 2 7" xfId="7304"/>
    <cellStyle name="Notas 2 2 2 2 7 2" xfId="7305"/>
    <cellStyle name="Notas 2 2 2 2 7 2 2" xfId="7306"/>
    <cellStyle name="Notas 2 2 2 2 7 3" xfId="7307"/>
    <cellStyle name="Notas 2 2 2 2 7 3 2" xfId="7308"/>
    <cellStyle name="Notas 2 2 2 2 7 4" xfId="7309"/>
    <cellStyle name="Notas 2 2 2 2 8" xfId="7310"/>
    <cellStyle name="Notas 2 2 2 2 8 2" xfId="7311"/>
    <cellStyle name="Notas 2 2 2 2 8 2 2" xfId="7312"/>
    <cellStyle name="Notas 2 2 2 2 8 3" xfId="7313"/>
    <cellStyle name="Notas 2 2 2 2 8 3 2" xfId="7314"/>
    <cellStyle name="Notas 2 2 2 2 8 4" xfId="7315"/>
    <cellStyle name="Notas 2 2 2 2 9" xfId="7316"/>
    <cellStyle name="Notas 2 2 2 2 9 2" xfId="7317"/>
    <cellStyle name="Notas 2 2 2 2 9 2 2" xfId="7318"/>
    <cellStyle name="Notas 2 2 2 2 9 3" xfId="7319"/>
    <cellStyle name="Notas 2 2 2 3" xfId="7320"/>
    <cellStyle name="Notas 2 2 2 3 10" xfId="7321"/>
    <cellStyle name="Notas 2 2 2 3 10 2" xfId="7322"/>
    <cellStyle name="Notas 2 2 2 3 11" xfId="7323"/>
    <cellStyle name="Notas 2 2 2 3 2" xfId="7324"/>
    <cellStyle name="Notas 2 2 2 3 2 10" xfId="7325"/>
    <cellStyle name="Notas 2 2 2 3 2 2" xfId="7326"/>
    <cellStyle name="Notas 2 2 2 3 2 2 2" xfId="7327"/>
    <cellStyle name="Notas 2 2 2 3 2 2 2 2" xfId="7328"/>
    <cellStyle name="Notas 2 2 2 3 2 2 3" xfId="7329"/>
    <cellStyle name="Notas 2 2 2 3 2 2 3 2" xfId="7330"/>
    <cellStyle name="Notas 2 2 2 3 2 2 4" xfId="7331"/>
    <cellStyle name="Notas 2 2 2 3 2 3" xfId="7332"/>
    <cellStyle name="Notas 2 2 2 3 2 3 2" xfId="7333"/>
    <cellStyle name="Notas 2 2 2 3 2 3 2 2" xfId="7334"/>
    <cellStyle name="Notas 2 2 2 3 2 3 3" xfId="7335"/>
    <cellStyle name="Notas 2 2 2 3 2 3 3 2" xfId="7336"/>
    <cellStyle name="Notas 2 2 2 3 2 3 4" xfId="7337"/>
    <cellStyle name="Notas 2 2 2 3 2 4" xfId="7338"/>
    <cellStyle name="Notas 2 2 2 3 2 4 2" xfId="7339"/>
    <cellStyle name="Notas 2 2 2 3 2 4 2 2" xfId="7340"/>
    <cellStyle name="Notas 2 2 2 3 2 4 3" xfId="7341"/>
    <cellStyle name="Notas 2 2 2 3 2 4 3 2" xfId="7342"/>
    <cellStyle name="Notas 2 2 2 3 2 4 4" xfId="7343"/>
    <cellStyle name="Notas 2 2 2 3 2 5" xfId="7344"/>
    <cellStyle name="Notas 2 2 2 3 2 5 2" xfId="7345"/>
    <cellStyle name="Notas 2 2 2 3 2 5 2 2" xfId="7346"/>
    <cellStyle name="Notas 2 2 2 3 2 5 3" xfId="7347"/>
    <cellStyle name="Notas 2 2 2 3 2 5 3 2" xfId="7348"/>
    <cellStyle name="Notas 2 2 2 3 2 5 4" xfId="7349"/>
    <cellStyle name="Notas 2 2 2 3 2 6" xfId="7350"/>
    <cellStyle name="Notas 2 2 2 3 2 6 2" xfId="7351"/>
    <cellStyle name="Notas 2 2 2 3 2 6 2 2" xfId="7352"/>
    <cellStyle name="Notas 2 2 2 3 2 6 3" xfId="7353"/>
    <cellStyle name="Notas 2 2 2 3 2 6 3 2" xfId="7354"/>
    <cellStyle name="Notas 2 2 2 3 2 6 4" xfId="7355"/>
    <cellStyle name="Notas 2 2 2 3 2 7" xfId="7356"/>
    <cellStyle name="Notas 2 2 2 3 2 7 2" xfId="7357"/>
    <cellStyle name="Notas 2 2 2 3 2 7 2 2" xfId="7358"/>
    <cellStyle name="Notas 2 2 2 3 2 7 3" xfId="7359"/>
    <cellStyle name="Notas 2 2 2 3 2 7 3 2" xfId="7360"/>
    <cellStyle name="Notas 2 2 2 3 2 7 4" xfId="7361"/>
    <cellStyle name="Notas 2 2 2 3 2 8" xfId="7362"/>
    <cellStyle name="Notas 2 2 2 3 2 8 2" xfId="7363"/>
    <cellStyle name="Notas 2 2 2 3 2 8 2 2" xfId="7364"/>
    <cellStyle name="Notas 2 2 2 3 2 8 3" xfId="7365"/>
    <cellStyle name="Notas 2 2 2 3 2 9" xfId="7366"/>
    <cellStyle name="Notas 2 2 2 3 2 9 2" xfId="7367"/>
    <cellStyle name="Notas 2 2 2 3 3" xfId="7368"/>
    <cellStyle name="Notas 2 2 2 3 3 2" xfId="7369"/>
    <cellStyle name="Notas 2 2 2 3 3 2 2" xfId="7370"/>
    <cellStyle name="Notas 2 2 2 3 3 3" xfId="7371"/>
    <cellStyle name="Notas 2 2 2 3 3 3 2" xfId="7372"/>
    <cellStyle name="Notas 2 2 2 3 3 4" xfId="7373"/>
    <cellStyle name="Notas 2 2 2 3 4" xfId="7374"/>
    <cellStyle name="Notas 2 2 2 3 4 2" xfId="7375"/>
    <cellStyle name="Notas 2 2 2 3 4 2 2" xfId="7376"/>
    <cellStyle name="Notas 2 2 2 3 4 3" xfId="7377"/>
    <cellStyle name="Notas 2 2 2 3 4 3 2" xfId="7378"/>
    <cellStyle name="Notas 2 2 2 3 4 4" xfId="7379"/>
    <cellStyle name="Notas 2 2 2 3 5" xfId="7380"/>
    <cellStyle name="Notas 2 2 2 3 5 2" xfId="7381"/>
    <cellStyle name="Notas 2 2 2 3 5 2 2" xfId="7382"/>
    <cellStyle name="Notas 2 2 2 3 5 3" xfId="7383"/>
    <cellStyle name="Notas 2 2 2 3 5 3 2" xfId="7384"/>
    <cellStyle name="Notas 2 2 2 3 5 4" xfId="7385"/>
    <cellStyle name="Notas 2 2 2 3 6" xfId="7386"/>
    <cellStyle name="Notas 2 2 2 3 6 2" xfId="7387"/>
    <cellStyle name="Notas 2 2 2 3 6 2 2" xfId="7388"/>
    <cellStyle name="Notas 2 2 2 3 6 3" xfId="7389"/>
    <cellStyle name="Notas 2 2 2 3 6 3 2" xfId="7390"/>
    <cellStyle name="Notas 2 2 2 3 6 4" xfId="7391"/>
    <cellStyle name="Notas 2 2 2 3 7" xfId="7392"/>
    <cellStyle name="Notas 2 2 2 3 7 2" xfId="7393"/>
    <cellStyle name="Notas 2 2 2 3 7 2 2" xfId="7394"/>
    <cellStyle name="Notas 2 2 2 3 7 3" xfId="7395"/>
    <cellStyle name="Notas 2 2 2 3 7 3 2" xfId="7396"/>
    <cellStyle name="Notas 2 2 2 3 7 4" xfId="7397"/>
    <cellStyle name="Notas 2 2 2 3 8" xfId="7398"/>
    <cellStyle name="Notas 2 2 2 3 8 2" xfId="7399"/>
    <cellStyle name="Notas 2 2 2 3 8 2 2" xfId="7400"/>
    <cellStyle name="Notas 2 2 2 3 8 3" xfId="7401"/>
    <cellStyle name="Notas 2 2 2 3 8 3 2" xfId="7402"/>
    <cellStyle name="Notas 2 2 2 3 8 4" xfId="7403"/>
    <cellStyle name="Notas 2 2 2 3 9" xfId="7404"/>
    <cellStyle name="Notas 2 2 2 3 9 2" xfId="7405"/>
    <cellStyle name="Notas 2 2 2 3 9 2 2" xfId="7406"/>
    <cellStyle name="Notas 2 2 2 3 9 3" xfId="7407"/>
    <cellStyle name="Notas 2 2 2 4" xfId="7408"/>
    <cellStyle name="Notas 2 2 2 4 10" xfId="7409"/>
    <cellStyle name="Notas 2 2 2 4 2" xfId="7410"/>
    <cellStyle name="Notas 2 2 2 4 2 2" xfId="7411"/>
    <cellStyle name="Notas 2 2 2 4 2 2 2" xfId="7412"/>
    <cellStyle name="Notas 2 2 2 4 2 3" xfId="7413"/>
    <cellStyle name="Notas 2 2 2 4 2 3 2" xfId="7414"/>
    <cellStyle name="Notas 2 2 2 4 2 4" xfId="7415"/>
    <cellStyle name="Notas 2 2 2 4 3" xfId="7416"/>
    <cellStyle name="Notas 2 2 2 4 3 2" xfId="7417"/>
    <cellStyle name="Notas 2 2 2 4 3 2 2" xfId="7418"/>
    <cellStyle name="Notas 2 2 2 4 3 3" xfId="7419"/>
    <cellStyle name="Notas 2 2 2 4 3 3 2" xfId="7420"/>
    <cellStyle name="Notas 2 2 2 4 3 4" xfId="7421"/>
    <cellStyle name="Notas 2 2 2 4 4" xfId="7422"/>
    <cellStyle name="Notas 2 2 2 4 4 2" xfId="7423"/>
    <cellStyle name="Notas 2 2 2 4 4 2 2" xfId="7424"/>
    <cellStyle name="Notas 2 2 2 4 4 3" xfId="7425"/>
    <cellStyle name="Notas 2 2 2 4 4 3 2" xfId="7426"/>
    <cellStyle name="Notas 2 2 2 4 4 4" xfId="7427"/>
    <cellStyle name="Notas 2 2 2 4 5" xfId="7428"/>
    <cellStyle name="Notas 2 2 2 4 5 2" xfId="7429"/>
    <cellStyle name="Notas 2 2 2 4 5 2 2" xfId="7430"/>
    <cellStyle name="Notas 2 2 2 4 5 3" xfId="7431"/>
    <cellStyle name="Notas 2 2 2 4 5 3 2" xfId="7432"/>
    <cellStyle name="Notas 2 2 2 4 5 4" xfId="7433"/>
    <cellStyle name="Notas 2 2 2 4 6" xfId="7434"/>
    <cellStyle name="Notas 2 2 2 4 6 2" xfId="7435"/>
    <cellStyle name="Notas 2 2 2 4 6 2 2" xfId="7436"/>
    <cellStyle name="Notas 2 2 2 4 6 3" xfId="7437"/>
    <cellStyle name="Notas 2 2 2 4 6 3 2" xfId="7438"/>
    <cellStyle name="Notas 2 2 2 4 6 4" xfId="7439"/>
    <cellStyle name="Notas 2 2 2 4 7" xfId="7440"/>
    <cellStyle name="Notas 2 2 2 4 7 2" xfId="7441"/>
    <cellStyle name="Notas 2 2 2 4 7 2 2" xfId="7442"/>
    <cellStyle name="Notas 2 2 2 4 7 3" xfId="7443"/>
    <cellStyle name="Notas 2 2 2 4 7 3 2" xfId="7444"/>
    <cellStyle name="Notas 2 2 2 4 7 4" xfId="7445"/>
    <cellStyle name="Notas 2 2 2 4 8" xfId="7446"/>
    <cellStyle name="Notas 2 2 2 4 8 2" xfId="7447"/>
    <cellStyle name="Notas 2 2 2 4 8 2 2" xfId="7448"/>
    <cellStyle name="Notas 2 2 2 4 8 3" xfId="7449"/>
    <cellStyle name="Notas 2 2 2 4 9" xfId="7450"/>
    <cellStyle name="Notas 2 2 2 4 9 2" xfId="7451"/>
    <cellStyle name="Notas 2 2 2 5" xfId="7452"/>
    <cellStyle name="Notas 2 2 2 5 2" xfId="7453"/>
    <cellStyle name="Notas 2 2 2 5 2 2" xfId="7454"/>
    <cellStyle name="Notas 2 2 2 5 3" xfId="7455"/>
    <cellStyle name="Notas 2 2 2 5 3 2" xfId="7456"/>
    <cellStyle name="Notas 2 2 2 5 4" xfId="7457"/>
    <cellStyle name="Notas 2 2 2 6" xfId="7458"/>
    <cellStyle name="Notas 2 2 2 6 2" xfId="7459"/>
    <cellStyle name="Notas 2 2 2 6 2 2" xfId="7460"/>
    <cellStyle name="Notas 2 2 2 6 3" xfId="7461"/>
    <cellStyle name="Notas 2 2 2 6 3 2" xfId="7462"/>
    <cellStyle name="Notas 2 2 2 6 4" xfId="7463"/>
    <cellStyle name="Notas 2 2 2 7" xfId="7464"/>
    <cellStyle name="Notas 2 2 2 7 2" xfId="7465"/>
    <cellStyle name="Notas 2 2 2 7 2 2" xfId="7466"/>
    <cellStyle name="Notas 2 2 2 7 3" xfId="7467"/>
    <cellStyle name="Notas 2 2 2 7 3 2" xfId="7468"/>
    <cellStyle name="Notas 2 2 2 7 4" xfId="7469"/>
    <cellStyle name="Notas 2 2 2 8" xfId="7470"/>
    <cellStyle name="Notas 2 2 2 8 2" xfId="7471"/>
    <cellStyle name="Notas 2 2 2 8 2 2" xfId="7472"/>
    <cellStyle name="Notas 2 2 2 8 3" xfId="7473"/>
    <cellStyle name="Notas 2 2 2 8 3 2" xfId="7474"/>
    <cellStyle name="Notas 2 2 2 8 4" xfId="7475"/>
    <cellStyle name="Notas 2 2 2 9" xfId="7476"/>
    <cellStyle name="Notas 2 2 2 9 2" xfId="7477"/>
    <cellStyle name="Notas 2 2 2 9 2 2" xfId="7478"/>
    <cellStyle name="Notas 2 2 2 9 3" xfId="7479"/>
    <cellStyle name="Notas 2 2 2 9 3 2" xfId="7480"/>
    <cellStyle name="Notas 2 2 2 9 4" xfId="7481"/>
    <cellStyle name="Notas 2 2 3" xfId="7482"/>
    <cellStyle name="Notas 2 2 3 10" xfId="7483"/>
    <cellStyle name="Notas 2 2 3 10 2" xfId="7484"/>
    <cellStyle name="Notas 2 2 3 11" xfId="7485"/>
    <cellStyle name="Notas 2 2 3 2" xfId="7486"/>
    <cellStyle name="Notas 2 2 3 2 10" xfId="7487"/>
    <cellStyle name="Notas 2 2 3 2 2" xfId="7488"/>
    <cellStyle name="Notas 2 2 3 2 2 2" xfId="7489"/>
    <cellStyle name="Notas 2 2 3 2 2 2 2" xfId="7490"/>
    <cellStyle name="Notas 2 2 3 2 2 3" xfId="7491"/>
    <cellStyle name="Notas 2 2 3 2 2 3 2" xfId="7492"/>
    <cellStyle name="Notas 2 2 3 2 2 4" xfId="7493"/>
    <cellStyle name="Notas 2 2 3 2 3" xfId="7494"/>
    <cellStyle name="Notas 2 2 3 2 3 2" xfId="7495"/>
    <cellStyle name="Notas 2 2 3 2 3 2 2" xfId="7496"/>
    <cellStyle name="Notas 2 2 3 2 3 3" xfId="7497"/>
    <cellStyle name="Notas 2 2 3 2 3 3 2" xfId="7498"/>
    <cellStyle name="Notas 2 2 3 2 3 4" xfId="7499"/>
    <cellStyle name="Notas 2 2 3 2 4" xfId="7500"/>
    <cellStyle name="Notas 2 2 3 2 4 2" xfId="7501"/>
    <cellStyle name="Notas 2 2 3 2 4 2 2" xfId="7502"/>
    <cellStyle name="Notas 2 2 3 2 4 3" xfId="7503"/>
    <cellStyle name="Notas 2 2 3 2 4 3 2" xfId="7504"/>
    <cellStyle name="Notas 2 2 3 2 4 4" xfId="7505"/>
    <cellStyle name="Notas 2 2 3 2 5" xfId="7506"/>
    <cellStyle name="Notas 2 2 3 2 5 2" xfId="7507"/>
    <cellStyle name="Notas 2 2 3 2 5 2 2" xfId="7508"/>
    <cellStyle name="Notas 2 2 3 2 5 3" xfId="7509"/>
    <cellStyle name="Notas 2 2 3 2 5 3 2" xfId="7510"/>
    <cellStyle name="Notas 2 2 3 2 5 4" xfId="7511"/>
    <cellStyle name="Notas 2 2 3 2 6" xfId="7512"/>
    <cellStyle name="Notas 2 2 3 2 6 2" xfId="7513"/>
    <cellStyle name="Notas 2 2 3 2 6 2 2" xfId="7514"/>
    <cellStyle name="Notas 2 2 3 2 6 3" xfId="7515"/>
    <cellStyle name="Notas 2 2 3 2 6 3 2" xfId="7516"/>
    <cellStyle name="Notas 2 2 3 2 6 4" xfId="7517"/>
    <cellStyle name="Notas 2 2 3 2 7" xfId="7518"/>
    <cellStyle name="Notas 2 2 3 2 7 2" xfId="7519"/>
    <cellStyle name="Notas 2 2 3 2 7 2 2" xfId="7520"/>
    <cellStyle name="Notas 2 2 3 2 7 3" xfId="7521"/>
    <cellStyle name="Notas 2 2 3 2 7 3 2" xfId="7522"/>
    <cellStyle name="Notas 2 2 3 2 7 4" xfId="7523"/>
    <cellStyle name="Notas 2 2 3 2 8" xfId="7524"/>
    <cellStyle name="Notas 2 2 3 2 8 2" xfId="7525"/>
    <cellStyle name="Notas 2 2 3 2 8 2 2" xfId="7526"/>
    <cellStyle name="Notas 2 2 3 2 8 3" xfId="7527"/>
    <cellStyle name="Notas 2 2 3 2 9" xfId="7528"/>
    <cellStyle name="Notas 2 2 3 2 9 2" xfId="7529"/>
    <cellStyle name="Notas 2 2 3 3" xfId="7530"/>
    <cellStyle name="Notas 2 2 3 3 2" xfId="7531"/>
    <cellStyle name="Notas 2 2 3 3 2 2" xfId="7532"/>
    <cellStyle name="Notas 2 2 3 3 3" xfId="7533"/>
    <cellStyle name="Notas 2 2 3 3 3 2" xfId="7534"/>
    <cellStyle name="Notas 2 2 3 3 4" xfId="7535"/>
    <cellStyle name="Notas 2 2 3 4" xfId="7536"/>
    <cellStyle name="Notas 2 2 3 4 2" xfId="7537"/>
    <cellStyle name="Notas 2 2 3 4 2 2" xfId="7538"/>
    <cellStyle name="Notas 2 2 3 4 3" xfId="7539"/>
    <cellStyle name="Notas 2 2 3 4 3 2" xfId="7540"/>
    <cellStyle name="Notas 2 2 3 4 4" xfId="7541"/>
    <cellStyle name="Notas 2 2 3 5" xfId="7542"/>
    <cellStyle name="Notas 2 2 3 5 2" xfId="7543"/>
    <cellStyle name="Notas 2 2 3 5 2 2" xfId="7544"/>
    <cellStyle name="Notas 2 2 3 5 3" xfId="7545"/>
    <cellStyle name="Notas 2 2 3 5 3 2" xfId="7546"/>
    <cellStyle name="Notas 2 2 3 5 4" xfId="7547"/>
    <cellStyle name="Notas 2 2 3 6" xfId="7548"/>
    <cellStyle name="Notas 2 2 3 6 2" xfId="7549"/>
    <cellStyle name="Notas 2 2 3 6 2 2" xfId="7550"/>
    <cellStyle name="Notas 2 2 3 6 3" xfId="7551"/>
    <cellStyle name="Notas 2 2 3 6 3 2" xfId="7552"/>
    <cellStyle name="Notas 2 2 3 6 4" xfId="7553"/>
    <cellStyle name="Notas 2 2 3 7" xfId="7554"/>
    <cellStyle name="Notas 2 2 3 7 2" xfId="7555"/>
    <cellStyle name="Notas 2 2 3 7 2 2" xfId="7556"/>
    <cellStyle name="Notas 2 2 3 7 3" xfId="7557"/>
    <cellStyle name="Notas 2 2 3 7 3 2" xfId="7558"/>
    <cellStyle name="Notas 2 2 3 7 4" xfId="7559"/>
    <cellStyle name="Notas 2 2 3 8" xfId="7560"/>
    <cellStyle name="Notas 2 2 3 8 2" xfId="7561"/>
    <cellStyle name="Notas 2 2 3 8 2 2" xfId="7562"/>
    <cellStyle name="Notas 2 2 3 8 3" xfId="7563"/>
    <cellStyle name="Notas 2 2 3 8 3 2" xfId="7564"/>
    <cellStyle name="Notas 2 2 3 8 4" xfId="7565"/>
    <cellStyle name="Notas 2 2 3 9" xfId="7566"/>
    <cellStyle name="Notas 2 2 3 9 2" xfId="7567"/>
    <cellStyle name="Notas 2 2 3 9 2 2" xfId="7568"/>
    <cellStyle name="Notas 2 2 3 9 3" xfId="7569"/>
    <cellStyle name="Notas 2 2 4" xfId="7570"/>
    <cellStyle name="Notas 2 2 4 10" xfId="7571"/>
    <cellStyle name="Notas 2 2 4 10 2" xfId="7572"/>
    <cellStyle name="Notas 2 2 4 11" xfId="7573"/>
    <cellStyle name="Notas 2 2 4 2" xfId="7574"/>
    <cellStyle name="Notas 2 2 4 2 10" xfId="7575"/>
    <cellStyle name="Notas 2 2 4 2 2" xfId="7576"/>
    <cellStyle name="Notas 2 2 4 2 2 2" xfId="7577"/>
    <cellStyle name="Notas 2 2 4 2 2 2 2" xfId="7578"/>
    <cellStyle name="Notas 2 2 4 2 2 3" xfId="7579"/>
    <cellStyle name="Notas 2 2 4 2 2 3 2" xfId="7580"/>
    <cellStyle name="Notas 2 2 4 2 2 4" xfId="7581"/>
    <cellStyle name="Notas 2 2 4 2 3" xfId="7582"/>
    <cellStyle name="Notas 2 2 4 2 3 2" xfId="7583"/>
    <cellStyle name="Notas 2 2 4 2 3 2 2" xfId="7584"/>
    <cellStyle name="Notas 2 2 4 2 3 3" xfId="7585"/>
    <cellStyle name="Notas 2 2 4 2 3 3 2" xfId="7586"/>
    <cellStyle name="Notas 2 2 4 2 3 4" xfId="7587"/>
    <cellStyle name="Notas 2 2 4 2 4" xfId="7588"/>
    <cellStyle name="Notas 2 2 4 2 4 2" xfId="7589"/>
    <cellStyle name="Notas 2 2 4 2 4 2 2" xfId="7590"/>
    <cellStyle name="Notas 2 2 4 2 4 3" xfId="7591"/>
    <cellStyle name="Notas 2 2 4 2 4 3 2" xfId="7592"/>
    <cellStyle name="Notas 2 2 4 2 4 4" xfId="7593"/>
    <cellStyle name="Notas 2 2 4 2 5" xfId="7594"/>
    <cellStyle name="Notas 2 2 4 2 5 2" xfId="7595"/>
    <cellStyle name="Notas 2 2 4 2 5 2 2" xfId="7596"/>
    <cellStyle name="Notas 2 2 4 2 5 3" xfId="7597"/>
    <cellStyle name="Notas 2 2 4 2 5 3 2" xfId="7598"/>
    <cellStyle name="Notas 2 2 4 2 5 4" xfId="7599"/>
    <cellStyle name="Notas 2 2 4 2 6" xfId="7600"/>
    <cellStyle name="Notas 2 2 4 2 6 2" xfId="7601"/>
    <cellStyle name="Notas 2 2 4 2 6 2 2" xfId="7602"/>
    <cellStyle name="Notas 2 2 4 2 6 3" xfId="7603"/>
    <cellStyle name="Notas 2 2 4 2 6 3 2" xfId="7604"/>
    <cellStyle name="Notas 2 2 4 2 6 4" xfId="7605"/>
    <cellStyle name="Notas 2 2 4 2 7" xfId="7606"/>
    <cellStyle name="Notas 2 2 4 2 7 2" xfId="7607"/>
    <cellStyle name="Notas 2 2 4 2 7 2 2" xfId="7608"/>
    <cellStyle name="Notas 2 2 4 2 7 3" xfId="7609"/>
    <cellStyle name="Notas 2 2 4 2 7 3 2" xfId="7610"/>
    <cellStyle name="Notas 2 2 4 2 7 4" xfId="7611"/>
    <cellStyle name="Notas 2 2 4 2 8" xfId="7612"/>
    <cellStyle name="Notas 2 2 4 2 8 2" xfId="7613"/>
    <cellStyle name="Notas 2 2 4 2 8 2 2" xfId="7614"/>
    <cellStyle name="Notas 2 2 4 2 8 3" xfId="7615"/>
    <cellStyle name="Notas 2 2 4 2 9" xfId="7616"/>
    <cellStyle name="Notas 2 2 4 2 9 2" xfId="7617"/>
    <cellStyle name="Notas 2 2 4 3" xfId="7618"/>
    <cellStyle name="Notas 2 2 4 3 2" xfId="7619"/>
    <cellStyle name="Notas 2 2 4 3 2 2" xfId="7620"/>
    <cellStyle name="Notas 2 2 4 3 3" xfId="7621"/>
    <cellStyle name="Notas 2 2 4 3 3 2" xfId="7622"/>
    <cellStyle name="Notas 2 2 4 3 4" xfId="7623"/>
    <cellStyle name="Notas 2 2 4 4" xfId="7624"/>
    <cellStyle name="Notas 2 2 4 4 2" xfId="7625"/>
    <cellStyle name="Notas 2 2 4 4 2 2" xfId="7626"/>
    <cellStyle name="Notas 2 2 4 4 3" xfId="7627"/>
    <cellStyle name="Notas 2 2 4 4 3 2" xfId="7628"/>
    <cellStyle name="Notas 2 2 4 4 4" xfId="7629"/>
    <cellStyle name="Notas 2 2 4 5" xfId="7630"/>
    <cellStyle name="Notas 2 2 4 5 2" xfId="7631"/>
    <cellStyle name="Notas 2 2 4 5 2 2" xfId="7632"/>
    <cellStyle name="Notas 2 2 4 5 3" xfId="7633"/>
    <cellStyle name="Notas 2 2 4 5 3 2" xfId="7634"/>
    <cellStyle name="Notas 2 2 4 5 4" xfId="7635"/>
    <cellStyle name="Notas 2 2 4 6" xfId="7636"/>
    <cellStyle name="Notas 2 2 4 6 2" xfId="7637"/>
    <cellStyle name="Notas 2 2 4 6 2 2" xfId="7638"/>
    <cellStyle name="Notas 2 2 4 6 3" xfId="7639"/>
    <cellStyle name="Notas 2 2 4 6 3 2" xfId="7640"/>
    <cellStyle name="Notas 2 2 4 6 4" xfId="7641"/>
    <cellStyle name="Notas 2 2 4 7" xfId="7642"/>
    <cellStyle name="Notas 2 2 4 7 2" xfId="7643"/>
    <cellStyle name="Notas 2 2 4 7 2 2" xfId="7644"/>
    <cellStyle name="Notas 2 2 4 7 3" xfId="7645"/>
    <cellStyle name="Notas 2 2 4 7 3 2" xfId="7646"/>
    <cellStyle name="Notas 2 2 4 7 4" xfId="7647"/>
    <cellStyle name="Notas 2 2 4 8" xfId="7648"/>
    <cellStyle name="Notas 2 2 4 8 2" xfId="7649"/>
    <cellStyle name="Notas 2 2 4 8 2 2" xfId="7650"/>
    <cellStyle name="Notas 2 2 4 8 3" xfId="7651"/>
    <cellStyle name="Notas 2 2 4 8 3 2" xfId="7652"/>
    <cellStyle name="Notas 2 2 4 8 4" xfId="7653"/>
    <cellStyle name="Notas 2 2 4 9" xfId="7654"/>
    <cellStyle name="Notas 2 2 4 9 2" xfId="7655"/>
    <cellStyle name="Notas 2 2 4 9 2 2" xfId="7656"/>
    <cellStyle name="Notas 2 2 4 9 3" xfId="7657"/>
    <cellStyle name="Notas 2 2 5" xfId="7658"/>
    <cellStyle name="Notas 2 2 5 10" xfId="7659"/>
    <cellStyle name="Notas 2 2 5 2" xfId="7660"/>
    <cellStyle name="Notas 2 2 5 2 2" xfId="7661"/>
    <cellStyle name="Notas 2 2 5 2 2 2" xfId="7662"/>
    <cellStyle name="Notas 2 2 5 2 3" xfId="7663"/>
    <cellStyle name="Notas 2 2 5 2 3 2" xfId="7664"/>
    <cellStyle name="Notas 2 2 5 2 4" xfId="7665"/>
    <cellStyle name="Notas 2 2 5 3" xfId="7666"/>
    <cellStyle name="Notas 2 2 5 3 2" xfId="7667"/>
    <cellStyle name="Notas 2 2 5 3 2 2" xfId="7668"/>
    <cellStyle name="Notas 2 2 5 3 3" xfId="7669"/>
    <cellStyle name="Notas 2 2 5 3 3 2" xfId="7670"/>
    <cellStyle name="Notas 2 2 5 3 4" xfId="7671"/>
    <cellStyle name="Notas 2 2 5 4" xfId="7672"/>
    <cellStyle name="Notas 2 2 5 4 2" xfId="7673"/>
    <cellStyle name="Notas 2 2 5 4 2 2" xfId="7674"/>
    <cellStyle name="Notas 2 2 5 4 3" xfId="7675"/>
    <cellStyle name="Notas 2 2 5 4 3 2" xfId="7676"/>
    <cellStyle name="Notas 2 2 5 4 4" xfId="7677"/>
    <cellStyle name="Notas 2 2 5 5" xfId="7678"/>
    <cellStyle name="Notas 2 2 5 5 2" xfId="7679"/>
    <cellStyle name="Notas 2 2 5 5 2 2" xfId="7680"/>
    <cellStyle name="Notas 2 2 5 5 3" xfId="7681"/>
    <cellStyle name="Notas 2 2 5 5 3 2" xfId="7682"/>
    <cellStyle name="Notas 2 2 5 5 4" xfId="7683"/>
    <cellStyle name="Notas 2 2 5 6" xfId="7684"/>
    <cellStyle name="Notas 2 2 5 6 2" xfId="7685"/>
    <cellStyle name="Notas 2 2 5 6 2 2" xfId="7686"/>
    <cellStyle name="Notas 2 2 5 6 3" xfId="7687"/>
    <cellStyle name="Notas 2 2 5 6 3 2" xfId="7688"/>
    <cellStyle name="Notas 2 2 5 6 4" xfId="7689"/>
    <cellStyle name="Notas 2 2 5 7" xfId="7690"/>
    <cellStyle name="Notas 2 2 5 7 2" xfId="7691"/>
    <cellStyle name="Notas 2 2 5 7 2 2" xfId="7692"/>
    <cellStyle name="Notas 2 2 5 7 3" xfId="7693"/>
    <cellStyle name="Notas 2 2 5 7 3 2" xfId="7694"/>
    <cellStyle name="Notas 2 2 5 7 4" xfId="7695"/>
    <cellStyle name="Notas 2 2 5 8" xfId="7696"/>
    <cellStyle name="Notas 2 2 5 8 2" xfId="7697"/>
    <cellStyle name="Notas 2 2 5 8 2 2" xfId="7698"/>
    <cellStyle name="Notas 2 2 5 8 3" xfId="7699"/>
    <cellStyle name="Notas 2 2 5 9" xfId="7700"/>
    <cellStyle name="Notas 2 2 5 9 2" xfId="7701"/>
    <cellStyle name="Notas 2 2 6" xfId="7702"/>
    <cellStyle name="Notas 2 2 6 2" xfId="7703"/>
    <cellStyle name="Notas 2 2 6 2 2" xfId="7704"/>
    <cellStyle name="Notas 2 2 6 3" xfId="7705"/>
    <cellStyle name="Notas 2 2 6 3 2" xfId="7706"/>
    <cellStyle name="Notas 2 2 6 4" xfId="7707"/>
    <cellStyle name="Notas 2 2 7" xfId="7708"/>
    <cellStyle name="Notas 2 2 7 2" xfId="7709"/>
    <cellStyle name="Notas 2 2 7 2 2" xfId="7710"/>
    <cellStyle name="Notas 2 2 7 3" xfId="7711"/>
    <cellStyle name="Notas 2 2 7 3 2" xfId="7712"/>
    <cellStyle name="Notas 2 2 7 4" xfId="7713"/>
    <cellStyle name="Notas 2 2 8" xfId="7714"/>
    <cellStyle name="Notas 2 2 8 2" xfId="7715"/>
    <cellStyle name="Notas 2 2 8 2 2" xfId="7716"/>
    <cellStyle name="Notas 2 2 8 3" xfId="7717"/>
    <cellStyle name="Notas 2 2 8 3 2" xfId="7718"/>
    <cellStyle name="Notas 2 2 8 4" xfId="7719"/>
    <cellStyle name="Notas 2 2 9" xfId="7720"/>
    <cellStyle name="Notas 2 2 9 2" xfId="7721"/>
    <cellStyle name="Notas 2 2 9 2 2" xfId="7722"/>
    <cellStyle name="Notas 2 2 9 3" xfId="7723"/>
    <cellStyle name="Notas 2 2 9 3 2" xfId="7724"/>
    <cellStyle name="Notas 2 2 9 4" xfId="7725"/>
    <cellStyle name="Notas 2 3" xfId="7726"/>
    <cellStyle name="Notas 2 3 10" xfId="7727"/>
    <cellStyle name="Notas 2 3 10 2" xfId="7728"/>
    <cellStyle name="Notas 2 3 10 2 2" xfId="7729"/>
    <cellStyle name="Notas 2 3 10 3" xfId="7730"/>
    <cellStyle name="Notas 2 3 10 3 2" xfId="7731"/>
    <cellStyle name="Notas 2 3 10 4" xfId="7732"/>
    <cellStyle name="Notas 2 3 11" xfId="7733"/>
    <cellStyle name="Notas 2 3 11 2" xfId="7734"/>
    <cellStyle name="Notas 2 3 11 2 2" xfId="7735"/>
    <cellStyle name="Notas 2 3 11 3" xfId="7736"/>
    <cellStyle name="Notas 2 3 11 3 2" xfId="7737"/>
    <cellStyle name="Notas 2 3 11 4" xfId="7738"/>
    <cellStyle name="Notas 2 3 12" xfId="7739"/>
    <cellStyle name="Notas 2 3 12 2" xfId="7740"/>
    <cellStyle name="Notas 2 3 12 2 2" xfId="7741"/>
    <cellStyle name="Notas 2 3 12 3" xfId="7742"/>
    <cellStyle name="Notas 2 3 13" xfId="7743"/>
    <cellStyle name="Notas 2 3 13 2" xfId="7744"/>
    <cellStyle name="Notas 2 3 14" xfId="7745"/>
    <cellStyle name="Notas 2 3 15" xfId="7746"/>
    <cellStyle name="Notas 2 3 2" xfId="7747"/>
    <cellStyle name="Notas 2 3 2 10" xfId="7748"/>
    <cellStyle name="Notas 2 3 2 10 2" xfId="7749"/>
    <cellStyle name="Notas 2 3 2 10 2 2" xfId="7750"/>
    <cellStyle name="Notas 2 3 2 10 3" xfId="7751"/>
    <cellStyle name="Notas 2 3 2 10 3 2" xfId="7752"/>
    <cellStyle name="Notas 2 3 2 10 4" xfId="7753"/>
    <cellStyle name="Notas 2 3 2 11" xfId="7754"/>
    <cellStyle name="Notas 2 3 2 11 2" xfId="7755"/>
    <cellStyle name="Notas 2 3 2 11 2 2" xfId="7756"/>
    <cellStyle name="Notas 2 3 2 11 3" xfId="7757"/>
    <cellStyle name="Notas 2 3 2 12" xfId="7758"/>
    <cellStyle name="Notas 2 3 2 12 2" xfId="7759"/>
    <cellStyle name="Notas 2 3 2 13" xfId="7760"/>
    <cellStyle name="Notas 2 3 2 2" xfId="7761"/>
    <cellStyle name="Notas 2 3 2 2 10" xfId="7762"/>
    <cellStyle name="Notas 2 3 2 2 10 2" xfId="7763"/>
    <cellStyle name="Notas 2 3 2 2 11" xfId="7764"/>
    <cellStyle name="Notas 2 3 2 2 2" xfId="7765"/>
    <cellStyle name="Notas 2 3 2 2 2 10" xfId="7766"/>
    <cellStyle name="Notas 2 3 2 2 2 2" xfId="7767"/>
    <cellStyle name="Notas 2 3 2 2 2 2 2" xfId="7768"/>
    <cellStyle name="Notas 2 3 2 2 2 2 2 2" xfId="7769"/>
    <cellStyle name="Notas 2 3 2 2 2 2 3" xfId="7770"/>
    <cellStyle name="Notas 2 3 2 2 2 2 3 2" xfId="7771"/>
    <cellStyle name="Notas 2 3 2 2 2 2 4" xfId="7772"/>
    <cellStyle name="Notas 2 3 2 2 2 3" xfId="7773"/>
    <cellStyle name="Notas 2 3 2 2 2 3 2" xfId="7774"/>
    <cellStyle name="Notas 2 3 2 2 2 3 2 2" xfId="7775"/>
    <cellStyle name="Notas 2 3 2 2 2 3 3" xfId="7776"/>
    <cellStyle name="Notas 2 3 2 2 2 3 3 2" xfId="7777"/>
    <cellStyle name="Notas 2 3 2 2 2 3 4" xfId="7778"/>
    <cellStyle name="Notas 2 3 2 2 2 4" xfId="7779"/>
    <cellStyle name="Notas 2 3 2 2 2 4 2" xfId="7780"/>
    <cellStyle name="Notas 2 3 2 2 2 4 2 2" xfId="7781"/>
    <cellStyle name="Notas 2 3 2 2 2 4 3" xfId="7782"/>
    <cellStyle name="Notas 2 3 2 2 2 4 3 2" xfId="7783"/>
    <cellStyle name="Notas 2 3 2 2 2 4 4" xfId="7784"/>
    <cellStyle name="Notas 2 3 2 2 2 5" xfId="7785"/>
    <cellStyle name="Notas 2 3 2 2 2 5 2" xfId="7786"/>
    <cellStyle name="Notas 2 3 2 2 2 5 2 2" xfId="7787"/>
    <cellStyle name="Notas 2 3 2 2 2 5 3" xfId="7788"/>
    <cellStyle name="Notas 2 3 2 2 2 5 3 2" xfId="7789"/>
    <cellStyle name="Notas 2 3 2 2 2 5 4" xfId="7790"/>
    <cellStyle name="Notas 2 3 2 2 2 6" xfId="7791"/>
    <cellStyle name="Notas 2 3 2 2 2 6 2" xfId="7792"/>
    <cellStyle name="Notas 2 3 2 2 2 6 2 2" xfId="7793"/>
    <cellStyle name="Notas 2 3 2 2 2 6 3" xfId="7794"/>
    <cellStyle name="Notas 2 3 2 2 2 6 3 2" xfId="7795"/>
    <cellStyle name="Notas 2 3 2 2 2 6 4" xfId="7796"/>
    <cellStyle name="Notas 2 3 2 2 2 7" xfId="7797"/>
    <cellStyle name="Notas 2 3 2 2 2 7 2" xfId="7798"/>
    <cellStyle name="Notas 2 3 2 2 2 7 2 2" xfId="7799"/>
    <cellStyle name="Notas 2 3 2 2 2 7 3" xfId="7800"/>
    <cellStyle name="Notas 2 3 2 2 2 7 3 2" xfId="7801"/>
    <cellStyle name="Notas 2 3 2 2 2 7 4" xfId="7802"/>
    <cellStyle name="Notas 2 3 2 2 2 8" xfId="7803"/>
    <cellStyle name="Notas 2 3 2 2 2 8 2" xfId="7804"/>
    <cellStyle name="Notas 2 3 2 2 2 8 2 2" xfId="7805"/>
    <cellStyle name="Notas 2 3 2 2 2 8 3" xfId="7806"/>
    <cellStyle name="Notas 2 3 2 2 2 9" xfId="7807"/>
    <cellStyle name="Notas 2 3 2 2 2 9 2" xfId="7808"/>
    <cellStyle name="Notas 2 3 2 2 3" xfId="7809"/>
    <cellStyle name="Notas 2 3 2 2 3 2" xfId="7810"/>
    <cellStyle name="Notas 2 3 2 2 3 2 2" xfId="7811"/>
    <cellStyle name="Notas 2 3 2 2 3 3" xfId="7812"/>
    <cellStyle name="Notas 2 3 2 2 3 3 2" xfId="7813"/>
    <cellStyle name="Notas 2 3 2 2 3 4" xfId="7814"/>
    <cellStyle name="Notas 2 3 2 2 4" xfId="7815"/>
    <cellStyle name="Notas 2 3 2 2 4 2" xfId="7816"/>
    <cellStyle name="Notas 2 3 2 2 4 2 2" xfId="7817"/>
    <cellStyle name="Notas 2 3 2 2 4 3" xfId="7818"/>
    <cellStyle name="Notas 2 3 2 2 4 3 2" xfId="7819"/>
    <cellStyle name="Notas 2 3 2 2 4 4" xfId="7820"/>
    <cellStyle name="Notas 2 3 2 2 5" xfId="7821"/>
    <cellStyle name="Notas 2 3 2 2 5 2" xfId="7822"/>
    <cellStyle name="Notas 2 3 2 2 5 2 2" xfId="7823"/>
    <cellStyle name="Notas 2 3 2 2 5 3" xfId="7824"/>
    <cellStyle name="Notas 2 3 2 2 5 3 2" xfId="7825"/>
    <cellStyle name="Notas 2 3 2 2 5 4" xfId="7826"/>
    <cellStyle name="Notas 2 3 2 2 6" xfId="7827"/>
    <cellStyle name="Notas 2 3 2 2 6 2" xfId="7828"/>
    <cellStyle name="Notas 2 3 2 2 6 2 2" xfId="7829"/>
    <cellStyle name="Notas 2 3 2 2 6 3" xfId="7830"/>
    <cellStyle name="Notas 2 3 2 2 6 3 2" xfId="7831"/>
    <cellStyle name="Notas 2 3 2 2 6 4" xfId="7832"/>
    <cellStyle name="Notas 2 3 2 2 7" xfId="7833"/>
    <cellStyle name="Notas 2 3 2 2 7 2" xfId="7834"/>
    <cellStyle name="Notas 2 3 2 2 7 2 2" xfId="7835"/>
    <cellStyle name="Notas 2 3 2 2 7 3" xfId="7836"/>
    <cellStyle name="Notas 2 3 2 2 7 3 2" xfId="7837"/>
    <cellStyle name="Notas 2 3 2 2 7 4" xfId="7838"/>
    <cellStyle name="Notas 2 3 2 2 8" xfId="7839"/>
    <cellStyle name="Notas 2 3 2 2 8 2" xfId="7840"/>
    <cellStyle name="Notas 2 3 2 2 8 2 2" xfId="7841"/>
    <cellStyle name="Notas 2 3 2 2 8 3" xfId="7842"/>
    <cellStyle name="Notas 2 3 2 2 8 3 2" xfId="7843"/>
    <cellStyle name="Notas 2 3 2 2 8 4" xfId="7844"/>
    <cellStyle name="Notas 2 3 2 2 9" xfId="7845"/>
    <cellStyle name="Notas 2 3 2 2 9 2" xfId="7846"/>
    <cellStyle name="Notas 2 3 2 2 9 2 2" xfId="7847"/>
    <cellStyle name="Notas 2 3 2 2 9 3" xfId="7848"/>
    <cellStyle name="Notas 2 3 2 3" xfId="7849"/>
    <cellStyle name="Notas 2 3 2 3 10" xfId="7850"/>
    <cellStyle name="Notas 2 3 2 3 10 2" xfId="7851"/>
    <cellStyle name="Notas 2 3 2 3 11" xfId="7852"/>
    <cellStyle name="Notas 2 3 2 3 2" xfId="7853"/>
    <cellStyle name="Notas 2 3 2 3 2 10" xfId="7854"/>
    <cellStyle name="Notas 2 3 2 3 2 2" xfId="7855"/>
    <cellStyle name="Notas 2 3 2 3 2 2 2" xfId="7856"/>
    <cellStyle name="Notas 2 3 2 3 2 2 2 2" xfId="7857"/>
    <cellStyle name="Notas 2 3 2 3 2 2 3" xfId="7858"/>
    <cellStyle name="Notas 2 3 2 3 2 2 3 2" xfId="7859"/>
    <cellStyle name="Notas 2 3 2 3 2 2 4" xfId="7860"/>
    <cellStyle name="Notas 2 3 2 3 2 3" xfId="7861"/>
    <cellStyle name="Notas 2 3 2 3 2 3 2" xfId="7862"/>
    <cellStyle name="Notas 2 3 2 3 2 3 2 2" xfId="7863"/>
    <cellStyle name="Notas 2 3 2 3 2 3 3" xfId="7864"/>
    <cellStyle name="Notas 2 3 2 3 2 3 3 2" xfId="7865"/>
    <cellStyle name="Notas 2 3 2 3 2 3 4" xfId="7866"/>
    <cellStyle name="Notas 2 3 2 3 2 4" xfId="7867"/>
    <cellStyle name="Notas 2 3 2 3 2 4 2" xfId="7868"/>
    <cellStyle name="Notas 2 3 2 3 2 4 2 2" xfId="7869"/>
    <cellStyle name="Notas 2 3 2 3 2 4 3" xfId="7870"/>
    <cellStyle name="Notas 2 3 2 3 2 4 3 2" xfId="7871"/>
    <cellStyle name="Notas 2 3 2 3 2 4 4" xfId="7872"/>
    <cellStyle name="Notas 2 3 2 3 2 5" xfId="7873"/>
    <cellStyle name="Notas 2 3 2 3 2 5 2" xfId="7874"/>
    <cellStyle name="Notas 2 3 2 3 2 5 2 2" xfId="7875"/>
    <cellStyle name="Notas 2 3 2 3 2 5 3" xfId="7876"/>
    <cellStyle name="Notas 2 3 2 3 2 5 3 2" xfId="7877"/>
    <cellStyle name="Notas 2 3 2 3 2 5 4" xfId="7878"/>
    <cellStyle name="Notas 2 3 2 3 2 6" xfId="7879"/>
    <cellStyle name="Notas 2 3 2 3 2 6 2" xfId="7880"/>
    <cellStyle name="Notas 2 3 2 3 2 6 2 2" xfId="7881"/>
    <cellStyle name="Notas 2 3 2 3 2 6 3" xfId="7882"/>
    <cellStyle name="Notas 2 3 2 3 2 6 3 2" xfId="7883"/>
    <cellStyle name="Notas 2 3 2 3 2 6 4" xfId="7884"/>
    <cellStyle name="Notas 2 3 2 3 2 7" xfId="7885"/>
    <cellStyle name="Notas 2 3 2 3 2 7 2" xfId="7886"/>
    <cellStyle name="Notas 2 3 2 3 2 7 2 2" xfId="7887"/>
    <cellStyle name="Notas 2 3 2 3 2 7 3" xfId="7888"/>
    <cellStyle name="Notas 2 3 2 3 2 7 3 2" xfId="7889"/>
    <cellStyle name="Notas 2 3 2 3 2 7 4" xfId="7890"/>
    <cellStyle name="Notas 2 3 2 3 2 8" xfId="7891"/>
    <cellStyle name="Notas 2 3 2 3 2 8 2" xfId="7892"/>
    <cellStyle name="Notas 2 3 2 3 2 8 2 2" xfId="7893"/>
    <cellStyle name="Notas 2 3 2 3 2 8 3" xfId="7894"/>
    <cellStyle name="Notas 2 3 2 3 2 9" xfId="7895"/>
    <cellStyle name="Notas 2 3 2 3 2 9 2" xfId="7896"/>
    <cellStyle name="Notas 2 3 2 3 3" xfId="7897"/>
    <cellStyle name="Notas 2 3 2 3 3 2" xfId="7898"/>
    <cellStyle name="Notas 2 3 2 3 3 2 2" xfId="7899"/>
    <cellStyle name="Notas 2 3 2 3 3 3" xfId="7900"/>
    <cellStyle name="Notas 2 3 2 3 3 3 2" xfId="7901"/>
    <cellStyle name="Notas 2 3 2 3 3 4" xfId="7902"/>
    <cellStyle name="Notas 2 3 2 3 4" xfId="7903"/>
    <cellStyle name="Notas 2 3 2 3 4 2" xfId="7904"/>
    <cellStyle name="Notas 2 3 2 3 4 2 2" xfId="7905"/>
    <cellStyle name="Notas 2 3 2 3 4 3" xfId="7906"/>
    <cellStyle name="Notas 2 3 2 3 4 3 2" xfId="7907"/>
    <cellStyle name="Notas 2 3 2 3 4 4" xfId="7908"/>
    <cellStyle name="Notas 2 3 2 3 5" xfId="7909"/>
    <cellStyle name="Notas 2 3 2 3 5 2" xfId="7910"/>
    <cellStyle name="Notas 2 3 2 3 5 2 2" xfId="7911"/>
    <cellStyle name="Notas 2 3 2 3 5 3" xfId="7912"/>
    <cellStyle name="Notas 2 3 2 3 5 3 2" xfId="7913"/>
    <cellStyle name="Notas 2 3 2 3 5 4" xfId="7914"/>
    <cellStyle name="Notas 2 3 2 3 6" xfId="7915"/>
    <cellStyle name="Notas 2 3 2 3 6 2" xfId="7916"/>
    <cellStyle name="Notas 2 3 2 3 6 2 2" xfId="7917"/>
    <cellStyle name="Notas 2 3 2 3 6 3" xfId="7918"/>
    <cellStyle name="Notas 2 3 2 3 6 3 2" xfId="7919"/>
    <cellStyle name="Notas 2 3 2 3 6 4" xfId="7920"/>
    <cellStyle name="Notas 2 3 2 3 7" xfId="7921"/>
    <cellStyle name="Notas 2 3 2 3 7 2" xfId="7922"/>
    <cellStyle name="Notas 2 3 2 3 7 2 2" xfId="7923"/>
    <cellStyle name="Notas 2 3 2 3 7 3" xfId="7924"/>
    <cellStyle name="Notas 2 3 2 3 7 3 2" xfId="7925"/>
    <cellStyle name="Notas 2 3 2 3 7 4" xfId="7926"/>
    <cellStyle name="Notas 2 3 2 3 8" xfId="7927"/>
    <cellStyle name="Notas 2 3 2 3 8 2" xfId="7928"/>
    <cellStyle name="Notas 2 3 2 3 8 2 2" xfId="7929"/>
    <cellStyle name="Notas 2 3 2 3 8 3" xfId="7930"/>
    <cellStyle name="Notas 2 3 2 3 8 3 2" xfId="7931"/>
    <cellStyle name="Notas 2 3 2 3 8 4" xfId="7932"/>
    <cellStyle name="Notas 2 3 2 3 9" xfId="7933"/>
    <cellStyle name="Notas 2 3 2 3 9 2" xfId="7934"/>
    <cellStyle name="Notas 2 3 2 3 9 2 2" xfId="7935"/>
    <cellStyle name="Notas 2 3 2 3 9 3" xfId="7936"/>
    <cellStyle name="Notas 2 3 2 4" xfId="7937"/>
    <cellStyle name="Notas 2 3 2 4 10" xfId="7938"/>
    <cellStyle name="Notas 2 3 2 4 2" xfId="7939"/>
    <cellStyle name="Notas 2 3 2 4 2 2" xfId="7940"/>
    <cellStyle name="Notas 2 3 2 4 2 2 2" xfId="7941"/>
    <cellStyle name="Notas 2 3 2 4 2 3" xfId="7942"/>
    <cellStyle name="Notas 2 3 2 4 2 3 2" xfId="7943"/>
    <cellStyle name="Notas 2 3 2 4 2 4" xfId="7944"/>
    <cellStyle name="Notas 2 3 2 4 3" xfId="7945"/>
    <cellStyle name="Notas 2 3 2 4 3 2" xfId="7946"/>
    <cellStyle name="Notas 2 3 2 4 3 2 2" xfId="7947"/>
    <cellStyle name="Notas 2 3 2 4 3 3" xfId="7948"/>
    <cellStyle name="Notas 2 3 2 4 3 3 2" xfId="7949"/>
    <cellStyle name="Notas 2 3 2 4 3 4" xfId="7950"/>
    <cellStyle name="Notas 2 3 2 4 4" xfId="7951"/>
    <cellStyle name="Notas 2 3 2 4 4 2" xfId="7952"/>
    <cellStyle name="Notas 2 3 2 4 4 2 2" xfId="7953"/>
    <cellStyle name="Notas 2 3 2 4 4 3" xfId="7954"/>
    <cellStyle name="Notas 2 3 2 4 4 3 2" xfId="7955"/>
    <cellStyle name="Notas 2 3 2 4 4 4" xfId="7956"/>
    <cellStyle name="Notas 2 3 2 4 5" xfId="7957"/>
    <cellStyle name="Notas 2 3 2 4 5 2" xfId="7958"/>
    <cellStyle name="Notas 2 3 2 4 5 2 2" xfId="7959"/>
    <cellStyle name="Notas 2 3 2 4 5 3" xfId="7960"/>
    <cellStyle name="Notas 2 3 2 4 5 3 2" xfId="7961"/>
    <cellStyle name="Notas 2 3 2 4 5 4" xfId="7962"/>
    <cellStyle name="Notas 2 3 2 4 6" xfId="7963"/>
    <cellStyle name="Notas 2 3 2 4 6 2" xfId="7964"/>
    <cellStyle name="Notas 2 3 2 4 6 2 2" xfId="7965"/>
    <cellStyle name="Notas 2 3 2 4 6 3" xfId="7966"/>
    <cellStyle name="Notas 2 3 2 4 6 3 2" xfId="7967"/>
    <cellStyle name="Notas 2 3 2 4 6 4" xfId="7968"/>
    <cellStyle name="Notas 2 3 2 4 7" xfId="7969"/>
    <cellStyle name="Notas 2 3 2 4 7 2" xfId="7970"/>
    <cellStyle name="Notas 2 3 2 4 7 2 2" xfId="7971"/>
    <cellStyle name="Notas 2 3 2 4 7 3" xfId="7972"/>
    <cellStyle name="Notas 2 3 2 4 7 3 2" xfId="7973"/>
    <cellStyle name="Notas 2 3 2 4 7 4" xfId="7974"/>
    <cellStyle name="Notas 2 3 2 4 8" xfId="7975"/>
    <cellStyle name="Notas 2 3 2 4 8 2" xfId="7976"/>
    <cellStyle name="Notas 2 3 2 4 8 2 2" xfId="7977"/>
    <cellStyle name="Notas 2 3 2 4 8 3" xfId="7978"/>
    <cellStyle name="Notas 2 3 2 4 9" xfId="7979"/>
    <cellStyle name="Notas 2 3 2 4 9 2" xfId="7980"/>
    <cellStyle name="Notas 2 3 2 5" xfId="7981"/>
    <cellStyle name="Notas 2 3 2 5 2" xfId="7982"/>
    <cellStyle name="Notas 2 3 2 5 2 2" xfId="7983"/>
    <cellStyle name="Notas 2 3 2 5 3" xfId="7984"/>
    <cellStyle name="Notas 2 3 2 5 3 2" xfId="7985"/>
    <cellStyle name="Notas 2 3 2 5 4" xfId="7986"/>
    <cellStyle name="Notas 2 3 2 6" xfId="7987"/>
    <cellStyle name="Notas 2 3 2 6 2" xfId="7988"/>
    <cellStyle name="Notas 2 3 2 6 2 2" xfId="7989"/>
    <cellStyle name="Notas 2 3 2 6 3" xfId="7990"/>
    <cellStyle name="Notas 2 3 2 6 3 2" xfId="7991"/>
    <cellStyle name="Notas 2 3 2 6 4" xfId="7992"/>
    <cellStyle name="Notas 2 3 2 7" xfId="7993"/>
    <cellStyle name="Notas 2 3 2 7 2" xfId="7994"/>
    <cellStyle name="Notas 2 3 2 7 2 2" xfId="7995"/>
    <cellStyle name="Notas 2 3 2 7 3" xfId="7996"/>
    <cellStyle name="Notas 2 3 2 7 3 2" xfId="7997"/>
    <cellStyle name="Notas 2 3 2 7 4" xfId="7998"/>
    <cellStyle name="Notas 2 3 2 8" xfId="7999"/>
    <cellStyle name="Notas 2 3 2 8 2" xfId="8000"/>
    <cellStyle name="Notas 2 3 2 8 2 2" xfId="8001"/>
    <cellStyle name="Notas 2 3 2 8 3" xfId="8002"/>
    <cellStyle name="Notas 2 3 2 8 3 2" xfId="8003"/>
    <cellStyle name="Notas 2 3 2 8 4" xfId="8004"/>
    <cellStyle name="Notas 2 3 2 9" xfId="8005"/>
    <cellStyle name="Notas 2 3 2 9 2" xfId="8006"/>
    <cellStyle name="Notas 2 3 2 9 2 2" xfId="8007"/>
    <cellStyle name="Notas 2 3 2 9 3" xfId="8008"/>
    <cellStyle name="Notas 2 3 2 9 3 2" xfId="8009"/>
    <cellStyle name="Notas 2 3 2 9 4" xfId="8010"/>
    <cellStyle name="Notas 2 3 3" xfId="8011"/>
    <cellStyle name="Notas 2 3 3 10" xfId="8012"/>
    <cellStyle name="Notas 2 3 3 10 2" xfId="8013"/>
    <cellStyle name="Notas 2 3 3 11" xfId="8014"/>
    <cellStyle name="Notas 2 3 3 2" xfId="8015"/>
    <cellStyle name="Notas 2 3 3 2 10" xfId="8016"/>
    <cellStyle name="Notas 2 3 3 2 2" xfId="8017"/>
    <cellStyle name="Notas 2 3 3 2 2 2" xfId="8018"/>
    <cellStyle name="Notas 2 3 3 2 2 2 2" xfId="8019"/>
    <cellStyle name="Notas 2 3 3 2 2 3" xfId="8020"/>
    <cellStyle name="Notas 2 3 3 2 2 3 2" xfId="8021"/>
    <cellStyle name="Notas 2 3 3 2 2 4" xfId="8022"/>
    <cellStyle name="Notas 2 3 3 2 3" xfId="8023"/>
    <cellStyle name="Notas 2 3 3 2 3 2" xfId="8024"/>
    <cellStyle name="Notas 2 3 3 2 3 2 2" xfId="8025"/>
    <cellStyle name="Notas 2 3 3 2 3 3" xfId="8026"/>
    <cellStyle name="Notas 2 3 3 2 3 3 2" xfId="8027"/>
    <cellStyle name="Notas 2 3 3 2 3 4" xfId="8028"/>
    <cellStyle name="Notas 2 3 3 2 4" xfId="8029"/>
    <cellStyle name="Notas 2 3 3 2 4 2" xfId="8030"/>
    <cellStyle name="Notas 2 3 3 2 4 2 2" xfId="8031"/>
    <cellStyle name="Notas 2 3 3 2 4 3" xfId="8032"/>
    <cellStyle name="Notas 2 3 3 2 4 3 2" xfId="8033"/>
    <cellStyle name="Notas 2 3 3 2 4 4" xfId="8034"/>
    <cellStyle name="Notas 2 3 3 2 5" xfId="8035"/>
    <cellStyle name="Notas 2 3 3 2 5 2" xfId="8036"/>
    <cellStyle name="Notas 2 3 3 2 5 2 2" xfId="8037"/>
    <cellStyle name="Notas 2 3 3 2 5 3" xfId="8038"/>
    <cellStyle name="Notas 2 3 3 2 5 3 2" xfId="8039"/>
    <cellStyle name="Notas 2 3 3 2 5 4" xfId="8040"/>
    <cellStyle name="Notas 2 3 3 2 6" xfId="8041"/>
    <cellStyle name="Notas 2 3 3 2 6 2" xfId="8042"/>
    <cellStyle name="Notas 2 3 3 2 6 2 2" xfId="8043"/>
    <cellStyle name="Notas 2 3 3 2 6 3" xfId="8044"/>
    <cellStyle name="Notas 2 3 3 2 6 3 2" xfId="8045"/>
    <cellStyle name="Notas 2 3 3 2 6 4" xfId="8046"/>
    <cellStyle name="Notas 2 3 3 2 7" xfId="8047"/>
    <cellStyle name="Notas 2 3 3 2 7 2" xfId="8048"/>
    <cellStyle name="Notas 2 3 3 2 7 2 2" xfId="8049"/>
    <cellStyle name="Notas 2 3 3 2 7 3" xfId="8050"/>
    <cellStyle name="Notas 2 3 3 2 7 3 2" xfId="8051"/>
    <cellStyle name="Notas 2 3 3 2 7 4" xfId="8052"/>
    <cellStyle name="Notas 2 3 3 2 8" xfId="8053"/>
    <cellStyle name="Notas 2 3 3 2 8 2" xfId="8054"/>
    <cellStyle name="Notas 2 3 3 2 8 2 2" xfId="8055"/>
    <cellStyle name="Notas 2 3 3 2 8 3" xfId="8056"/>
    <cellStyle name="Notas 2 3 3 2 9" xfId="8057"/>
    <cellStyle name="Notas 2 3 3 2 9 2" xfId="8058"/>
    <cellStyle name="Notas 2 3 3 3" xfId="8059"/>
    <cellStyle name="Notas 2 3 3 3 2" xfId="8060"/>
    <cellStyle name="Notas 2 3 3 3 2 2" xfId="8061"/>
    <cellStyle name="Notas 2 3 3 3 3" xfId="8062"/>
    <cellStyle name="Notas 2 3 3 3 3 2" xfId="8063"/>
    <cellStyle name="Notas 2 3 3 3 4" xfId="8064"/>
    <cellStyle name="Notas 2 3 3 4" xfId="8065"/>
    <cellStyle name="Notas 2 3 3 4 2" xfId="8066"/>
    <cellStyle name="Notas 2 3 3 4 2 2" xfId="8067"/>
    <cellStyle name="Notas 2 3 3 4 3" xfId="8068"/>
    <cellStyle name="Notas 2 3 3 4 3 2" xfId="8069"/>
    <cellStyle name="Notas 2 3 3 4 4" xfId="8070"/>
    <cellStyle name="Notas 2 3 3 5" xfId="8071"/>
    <cellStyle name="Notas 2 3 3 5 2" xfId="8072"/>
    <cellStyle name="Notas 2 3 3 5 2 2" xfId="8073"/>
    <cellStyle name="Notas 2 3 3 5 3" xfId="8074"/>
    <cellStyle name="Notas 2 3 3 5 3 2" xfId="8075"/>
    <cellStyle name="Notas 2 3 3 5 4" xfId="8076"/>
    <cellStyle name="Notas 2 3 3 6" xfId="8077"/>
    <cellStyle name="Notas 2 3 3 6 2" xfId="8078"/>
    <cellStyle name="Notas 2 3 3 6 2 2" xfId="8079"/>
    <cellStyle name="Notas 2 3 3 6 3" xfId="8080"/>
    <cellStyle name="Notas 2 3 3 6 3 2" xfId="8081"/>
    <cellStyle name="Notas 2 3 3 6 4" xfId="8082"/>
    <cellStyle name="Notas 2 3 3 7" xfId="8083"/>
    <cellStyle name="Notas 2 3 3 7 2" xfId="8084"/>
    <cellStyle name="Notas 2 3 3 7 2 2" xfId="8085"/>
    <cellStyle name="Notas 2 3 3 7 3" xfId="8086"/>
    <cellStyle name="Notas 2 3 3 7 3 2" xfId="8087"/>
    <cellStyle name="Notas 2 3 3 7 4" xfId="8088"/>
    <cellStyle name="Notas 2 3 3 8" xfId="8089"/>
    <cellStyle name="Notas 2 3 3 8 2" xfId="8090"/>
    <cellStyle name="Notas 2 3 3 8 2 2" xfId="8091"/>
    <cellStyle name="Notas 2 3 3 8 3" xfId="8092"/>
    <cellStyle name="Notas 2 3 3 8 3 2" xfId="8093"/>
    <cellStyle name="Notas 2 3 3 8 4" xfId="8094"/>
    <cellStyle name="Notas 2 3 3 9" xfId="8095"/>
    <cellStyle name="Notas 2 3 3 9 2" xfId="8096"/>
    <cellStyle name="Notas 2 3 3 9 2 2" xfId="8097"/>
    <cellStyle name="Notas 2 3 3 9 3" xfId="8098"/>
    <cellStyle name="Notas 2 3 4" xfId="8099"/>
    <cellStyle name="Notas 2 3 4 10" xfId="8100"/>
    <cellStyle name="Notas 2 3 4 10 2" xfId="8101"/>
    <cellStyle name="Notas 2 3 4 11" xfId="8102"/>
    <cellStyle name="Notas 2 3 4 2" xfId="8103"/>
    <cellStyle name="Notas 2 3 4 2 10" xfId="8104"/>
    <cellStyle name="Notas 2 3 4 2 2" xfId="8105"/>
    <cellStyle name="Notas 2 3 4 2 2 2" xfId="8106"/>
    <cellStyle name="Notas 2 3 4 2 2 2 2" xfId="8107"/>
    <cellStyle name="Notas 2 3 4 2 2 3" xfId="8108"/>
    <cellStyle name="Notas 2 3 4 2 2 3 2" xfId="8109"/>
    <cellStyle name="Notas 2 3 4 2 2 4" xfId="8110"/>
    <cellStyle name="Notas 2 3 4 2 3" xfId="8111"/>
    <cellStyle name="Notas 2 3 4 2 3 2" xfId="8112"/>
    <cellStyle name="Notas 2 3 4 2 3 2 2" xfId="8113"/>
    <cellStyle name="Notas 2 3 4 2 3 3" xfId="8114"/>
    <cellStyle name="Notas 2 3 4 2 3 3 2" xfId="8115"/>
    <cellStyle name="Notas 2 3 4 2 3 4" xfId="8116"/>
    <cellStyle name="Notas 2 3 4 2 4" xfId="8117"/>
    <cellStyle name="Notas 2 3 4 2 4 2" xfId="8118"/>
    <cellStyle name="Notas 2 3 4 2 4 2 2" xfId="8119"/>
    <cellStyle name="Notas 2 3 4 2 4 3" xfId="8120"/>
    <cellStyle name="Notas 2 3 4 2 4 3 2" xfId="8121"/>
    <cellStyle name="Notas 2 3 4 2 4 4" xfId="8122"/>
    <cellStyle name="Notas 2 3 4 2 5" xfId="8123"/>
    <cellStyle name="Notas 2 3 4 2 5 2" xfId="8124"/>
    <cellStyle name="Notas 2 3 4 2 5 2 2" xfId="8125"/>
    <cellStyle name="Notas 2 3 4 2 5 3" xfId="8126"/>
    <cellStyle name="Notas 2 3 4 2 5 3 2" xfId="8127"/>
    <cellStyle name="Notas 2 3 4 2 5 4" xfId="8128"/>
    <cellStyle name="Notas 2 3 4 2 6" xfId="8129"/>
    <cellStyle name="Notas 2 3 4 2 6 2" xfId="8130"/>
    <cellStyle name="Notas 2 3 4 2 6 2 2" xfId="8131"/>
    <cellStyle name="Notas 2 3 4 2 6 3" xfId="8132"/>
    <cellStyle name="Notas 2 3 4 2 6 3 2" xfId="8133"/>
    <cellStyle name="Notas 2 3 4 2 6 4" xfId="8134"/>
    <cellStyle name="Notas 2 3 4 2 7" xfId="8135"/>
    <cellStyle name="Notas 2 3 4 2 7 2" xfId="8136"/>
    <cellStyle name="Notas 2 3 4 2 7 2 2" xfId="8137"/>
    <cellStyle name="Notas 2 3 4 2 7 3" xfId="8138"/>
    <cellStyle name="Notas 2 3 4 2 7 3 2" xfId="8139"/>
    <cellStyle name="Notas 2 3 4 2 7 4" xfId="8140"/>
    <cellStyle name="Notas 2 3 4 2 8" xfId="8141"/>
    <cellStyle name="Notas 2 3 4 2 8 2" xfId="8142"/>
    <cellStyle name="Notas 2 3 4 2 8 2 2" xfId="8143"/>
    <cellStyle name="Notas 2 3 4 2 8 3" xfId="8144"/>
    <cellStyle name="Notas 2 3 4 2 9" xfId="8145"/>
    <cellStyle name="Notas 2 3 4 2 9 2" xfId="8146"/>
    <cellStyle name="Notas 2 3 4 3" xfId="8147"/>
    <cellStyle name="Notas 2 3 4 3 2" xfId="8148"/>
    <cellStyle name="Notas 2 3 4 3 2 2" xfId="8149"/>
    <cellStyle name="Notas 2 3 4 3 3" xfId="8150"/>
    <cellStyle name="Notas 2 3 4 3 3 2" xfId="8151"/>
    <cellStyle name="Notas 2 3 4 3 4" xfId="8152"/>
    <cellStyle name="Notas 2 3 4 4" xfId="8153"/>
    <cellStyle name="Notas 2 3 4 4 2" xfId="8154"/>
    <cellStyle name="Notas 2 3 4 4 2 2" xfId="8155"/>
    <cellStyle name="Notas 2 3 4 4 3" xfId="8156"/>
    <cellStyle name="Notas 2 3 4 4 3 2" xfId="8157"/>
    <cellStyle name="Notas 2 3 4 4 4" xfId="8158"/>
    <cellStyle name="Notas 2 3 4 5" xfId="8159"/>
    <cellStyle name="Notas 2 3 4 5 2" xfId="8160"/>
    <cellStyle name="Notas 2 3 4 5 2 2" xfId="8161"/>
    <cellStyle name="Notas 2 3 4 5 3" xfId="8162"/>
    <cellStyle name="Notas 2 3 4 5 3 2" xfId="8163"/>
    <cellStyle name="Notas 2 3 4 5 4" xfId="8164"/>
    <cellStyle name="Notas 2 3 4 6" xfId="8165"/>
    <cellStyle name="Notas 2 3 4 6 2" xfId="8166"/>
    <cellStyle name="Notas 2 3 4 6 2 2" xfId="8167"/>
    <cellStyle name="Notas 2 3 4 6 3" xfId="8168"/>
    <cellStyle name="Notas 2 3 4 6 3 2" xfId="8169"/>
    <cellStyle name="Notas 2 3 4 6 4" xfId="8170"/>
    <cellStyle name="Notas 2 3 4 7" xfId="8171"/>
    <cellStyle name="Notas 2 3 4 7 2" xfId="8172"/>
    <cellStyle name="Notas 2 3 4 7 2 2" xfId="8173"/>
    <cellStyle name="Notas 2 3 4 7 3" xfId="8174"/>
    <cellStyle name="Notas 2 3 4 7 3 2" xfId="8175"/>
    <cellStyle name="Notas 2 3 4 7 4" xfId="8176"/>
    <cellStyle name="Notas 2 3 4 8" xfId="8177"/>
    <cellStyle name="Notas 2 3 4 8 2" xfId="8178"/>
    <cellStyle name="Notas 2 3 4 8 2 2" xfId="8179"/>
    <cellStyle name="Notas 2 3 4 8 3" xfId="8180"/>
    <cellStyle name="Notas 2 3 4 8 3 2" xfId="8181"/>
    <cellStyle name="Notas 2 3 4 8 4" xfId="8182"/>
    <cellStyle name="Notas 2 3 4 9" xfId="8183"/>
    <cellStyle name="Notas 2 3 4 9 2" xfId="8184"/>
    <cellStyle name="Notas 2 3 4 9 2 2" xfId="8185"/>
    <cellStyle name="Notas 2 3 4 9 3" xfId="8186"/>
    <cellStyle name="Notas 2 3 5" xfId="8187"/>
    <cellStyle name="Notas 2 3 5 10" xfId="8188"/>
    <cellStyle name="Notas 2 3 5 2" xfId="8189"/>
    <cellStyle name="Notas 2 3 5 2 2" xfId="8190"/>
    <cellStyle name="Notas 2 3 5 2 2 2" xfId="8191"/>
    <cellStyle name="Notas 2 3 5 2 3" xfId="8192"/>
    <cellStyle name="Notas 2 3 5 2 3 2" xfId="8193"/>
    <cellStyle name="Notas 2 3 5 2 4" xfId="8194"/>
    <cellStyle name="Notas 2 3 5 3" xfId="8195"/>
    <cellStyle name="Notas 2 3 5 3 2" xfId="8196"/>
    <cellStyle name="Notas 2 3 5 3 2 2" xfId="8197"/>
    <cellStyle name="Notas 2 3 5 3 3" xfId="8198"/>
    <cellStyle name="Notas 2 3 5 3 3 2" xfId="8199"/>
    <cellStyle name="Notas 2 3 5 3 4" xfId="8200"/>
    <cellStyle name="Notas 2 3 5 4" xfId="8201"/>
    <cellStyle name="Notas 2 3 5 4 2" xfId="8202"/>
    <cellStyle name="Notas 2 3 5 4 2 2" xfId="8203"/>
    <cellStyle name="Notas 2 3 5 4 3" xfId="8204"/>
    <cellStyle name="Notas 2 3 5 4 3 2" xfId="8205"/>
    <cellStyle name="Notas 2 3 5 4 4" xfId="8206"/>
    <cellStyle name="Notas 2 3 5 5" xfId="8207"/>
    <cellStyle name="Notas 2 3 5 5 2" xfId="8208"/>
    <cellStyle name="Notas 2 3 5 5 2 2" xfId="8209"/>
    <cellStyle name="Notas 2 3 5 5 3" xfId="8210"/>
    <cellStyle name="Notas 2 3 5 5 3 2" xfId="8211"/>
    <cellStyle name="Notas 2 3 5 5 4" xfId="8212"/>
    <cellStyle name="Notas 2 3 5 6" xfId="8213"/>
    <cellStyle name="Notas 2 3 5 6 2" xfId="8214"/>
    <cellStyle name="Notas 2 3 5 6 2 2" xfId="8215"/>
    <cellStyle name="Notas 2 3 5 6 3" xfId="8216"/>
    <cellStyle name="Notas 2 3 5 6 3 2" xfId="8217"/>
    <cellStyle name="Notas 2 3 5 6 4" xfId="8218"/>
    <cellStyle name="Notas 2 3 5 7" xfId="8219"/>
    <cellStyle name="Notas 2 3 5 7 2" xfId="8220"/>
    <cellStyle name="Notas 2 3 5 7 2 2" xfId="8221"/>
    <cellStyle name="Notas 2 3 5 7 3" xfId="8222"/>
    <cellStyle name="Notas 2 3 5 7 3 2" xfId="8223"/>
    <cellStyle name="Notas 2 3 5 7 4" xfId="8224"/>
    <cellStyle name="Notas 2 3 5 8" xfId="8225"/>
    <cellStyle name="Notas 2 3 5 8 2" xfId="8226"/>
    <cellStyle name="Notas 2 3 5 8 2 2" xfId="8227"/>
    <cellStyle name="Notas 2 3 5 8 3" xfId="8228"/>
    <cellStyle name="Notas 2 3 5 9" xfId="8229"/>
    <cellStyle name="Notas 2 3 5 9 2" xfId="8230"/>
    <cellStyle name="Notas 2 3 6" xfId="8231"/>
    <cellStyle name="Notas 2 3 6 2" xfId="8232"/>
    <cellStyle name="Notas 2 3 6 2 2" xfId="8233"/>
    <cellStyle name="Notas 2 3 6 3" xfId="8234"/>
    <cellStyle name="Notas 2 3 6 3 2" xfId="8235"/>
    <cellStyle name="Notas 2 3 6 4" xfId="8236"/>
    <cellStyle name="Notas 2 3 7" xfId="8237"/>
    <cellStyle name="Notas 2 3 7 2" xfId="8238"/>
    <cellStyle name="Notas 2 3 7 2 2" xfId="8239"/>
    <cellStyle name="Notas 2 3 7 3" xfId="8240"/>
    <cellStyle name="Notas 2 3 7 3 2" xfId="8241"/>
    <cellStyle name="Notas 2 3 7 4" xfId="8242"/>
    <cellStyle name="Notas 2 3 8" xfId="8243"/>
    <cellStyle name="Notas 2 3 8 2" xfId="8244"/>
    <cellStyle name="Notas 2 3 8 2 2" xfId="8245"/>
    <cellStyle name="Notas 2 3 8 3" xfId="8246"/>
    <cellStyle name="Notas 2 3 8 3 2" xfId="8247"/>
    <cellStyle name="Notas 2 3 8 4" xfId="8248"/>
    <cellStyle name="Notas 2 3 9" xfId="8249"/>
    <cellStyle name="Notas 2 3 9 2" xfId="8250"/>
    <cellStyle name="Notas 2 3 9 2 2" xfId="8251"/>
    <cellStyle name="Notas 2 3 9 3" xfId="8252"/>
    <cellStyle name="Notas 2 3 9 3 2" xfId="8253"/>
    <cellStyle name="Notas 2 3 9 4" xfId="8254"/>
    <cellStyle name="Notas 2 4" xfId="8255"/>
    <cellStyle name="Notas 2 4 10" xfId="8256"/>
    <cellStyle name="Notas 2 4 10 2" xfId="8257"/>
    <cellStyle name="Notas 2 4 10 2 2" xfId="8258"/>
    <cellStyle name="Notas 2 4 10 3" xfId="8259"/>
    <cellStyle name="Notas 2 4 10 3 2" xfId="8260"/>
    <cellStyle name="Notas 2 4 10 4" xfId="8261"/>
    <cellStyle name="Notas 2 4 11" xfId="8262"/>
    <cellStyle name="Notas 2 4 11 2" xfId="8263"/>
    <cellStyle name="Notas 2 4 11 2 2" xfId="8264"/>
    <cellStyle name="Notas 2 4 11 3" xfId="8265"/>
    <cellStyle name="Notas 2 4 12" xfId="8266"/>
    <cellStyle name="Notas 2 4 12 2" xfId="8267"/>
    <cellStyle name="Notas 2 4 13" xfId="8268"/>
    <cellStyle name="Notas 2 4 2" xfId="8269"/>
    <cellStyle name="Notas 2 4 2 10" xfId="8270"/>
    <cellStyle name="Notas 2 4 2 10 2" xfId="8271"/>
    <cellStyle name="Notas 2 4 2 11" xfId="8272"/>
    <cellStyle name="Notas 2 4 2 2" xfId="8273"/>
    <cellStyle name="Notas 2 4 2 2 10" xfId="8274"/>
    <cellStyle name="Notas 2 4 2 2 2" xfId="8275"/>
    <cellStyle name="Notas 2 4 2 2 2 2" xfId="8276"/>
    <cellStyle name="Notas 2 4 2 2 2 2 2" xfId="8277"/>
    <cellStyle name="Notas 2 4 2 2 2 3" xfId="8278"/>
    <cellStyle name="Notas 2 4 2 2 2 3 2" xfId="8279"/>
    <cellStyle name="Notas 2 4 2 2 2 4" xfId="8280"/>
    <cellStyle name="Notas 2 4 2 2 3" xfId="8281"/>
    <cellStyle name="Notas 2 4 2 2 3 2" xfId="8282"/>
    <cellStyle name="Notas 2 4 2 2 3 2 2" xfId="8283"/>
    <cellStyle name="Notas 2 4 2 2 3 3" xfId="8284"/>
    <cellStyle name="Notas 2 4 2 2 3 3 2" xfId="8285"/>
    <cellStyle name="Notas 2 4 2 2 3 4" xfId="8286"/>
    <cellStyle name="Notas 2 4 2 2 4" xfId="8287"/>
    <cellStyle name="Notas 2 4 2 2 4 2" xfId="8288"/>
    <cellStyle name="Notas 2 4 2 2 4 2 2" xfId="8289"/>
    <cellStyle name="Notas 2 4 2 2 4 3" xfId="8290"/>
    <cellStyle name="Notas 2 4 2 2 4 3 2" xfId="8291"/>
    <cellStyle name="Notas 2 4 2 2 4 4" xfId="8292"/>
    <cellStyle name="Notas 2 4 2 2 5" xfId="8293"/>
    <cellStyle name="Notas 2 4 2 2 5 2" xfId="8294"/>
    <cellStyle name="Notas 2 4 2 2 5 2 2" xfId="8295"/>
    <cellStyle name="Notas 2 4 2 2 5 3" xfId="8296"/>
    <cellStyle name="Notas 2 4 2 2 5 3 2" xfId="8297"/>
    <cellStyle name="Notas 2 4 2 2 5 4" xfId="8298"/>
    <cellStyle name="Notas 2 4 2 2 6" xfId="8299"/>
    <cellStyle name="Notas 2 4 2 2 6 2" xfId="8300"/>
    <cellStyle name="Notas 2 4 2 2 6 2 2" xfId="8301"/>
    <cellStyle name="Notas 2 4 2 2 6 3" xfId="8302"/>
    <cellStyle name="Notas 2 4 2 2 6 3 2" xfId="8303"/>
    <cellStyle name="Notas 2 4 2 2 6 4" xfId="8304"/>
    <cellStyle name="Notas 2 4 2 2 7" xfId="8305"/>
    <cellStyle name="Notas 2 4 2 2 7 2" xfId="8306"/>
    <cellStyle name="Notas 2 4 2 2 7 2 2" xfId="8307"/>
    <cellStyle name="Notas 2 4 2 2 7 3" xfId="8308"/>
    <cellStyle name="Notas 2 4 2 2 7 3 2" xfId="8309"/>
    <cellStyle name="Notas 2 4 2 2 7 4" xfId="8310"/>
    <cellStyle name="Notas 2 4 2 2 8" xfId="8311"/>
    <cellStyle name="Notas 2 4 2 2 8 2" xfId="8312"/>
    <cellStyle name="Notas 2 4 2 2 8 2 2" xfId="8313"/>
    <cellStyle name="Notas 2 4 2 2 8 3" xfId="8314"/>
    <cellStyle name="Notas 2 4 2 2 9" xfId="8315"/>
    <cellStyle name="Notas 2 4 2 2 9 2" xfId="8316"/>
    <cellStyle name="Notas 2 4 2 3" xfId="8317"/>
    <cellStyle name="Notas 2 4 2 3 2" xfId="8318"/>
    <cellStyle name="Notas 2 4 2 3 2 2" xfId="8319"/>
    <cellStyle name="Notas 2 4 2 3 3" xfId="8320"/>
    <cellStyle name="Notas 2 4 2 3 3 2" xfId="8321"/>
    <cellStyle name="Notas 2 4 2 3 4" xfId="8322"/>
    <cellStyle name="Notas 2 4 2 4" xfId="8323"/>
    <cellStyle name="Notas 2 4 2 4 2" xfId="8324"/>
    <cellStyle name="Notas 2 4 2 4 2 2" xfId="8325"/>
    <cellStyle name="Notas 2 4 2 4 3" xfId="8326"/>
    <cellStyle name="Notas 2 4 2 4 3 2" xfId="8327"/>
    <cellStyle name="Notas 2 4 2 4 4" xfId="8328"/>
    <cellStyle name="Notas 2 4 2 5" xfId="8329"/>
    <cellStyle name="Notas 2 4 2 5 2" xfId="8330"/>
    <cellStyle name="Notas 2 4 2 5 2 2" xfId="8331"/>
    <cellStyle name="Notas 2 4 2 5 3" xfId="8332"/>
    <cellStyle name="Notas 2 4 2 5 3 2" xfId="8333"/>
    <cellStyle name="Notas 2 4 2 5 4" xfId="8334"/>
    <cellStyle name="Notas 2 4 2 6" xfId="8335"/>
    <cellStyle name="Notas 2 4 2 6 2" xfId="8336"/>
    <cellStyle name="Notas 2 4 2 6 2 2" xfId="8337"/>
    <cellStyle name="Notas 2 4 2 6 3" xfId="8338"/>
    <cellStyle name="Notas 2 4 2 6 3 2" xfId="8339"/>
    <cellStyle name="Notas 2 4 2 6 4" xfId="8340"/>
    <cellStyle name="Notas 2 4 2 7" xfId="8341"/>
    <cellStyle name="Notas 2 4 2 7 2" xfId="8342"/>
    <cellStyle name="Notas 2 4 2 7 2 2" xfId="8343"/>
    <cellStyle name="Notas 2 4 2 7 3" xfId="8344"/>
    <cellStyle name="Notas 2 4 2 7 3 2" xfId="8345"/>
    <cellStyle name="Notas 2 4 2 7 4" xfId="8346"/>
    <cellStyle name="Notas 2 4 2 8" xfId="8347"/>
    <cellStyle name="Notas 2 4 2 8 2" xfId="8348"/>
    <cellStyle name="Notas 2 4 2 8 2 2" xfId="8349"/>
    <cellStyle name="Notas 2 4 2 8 3" xfId="8350"/>
    <cellStyle name="Notas 2 4 2 8 3 2" xfId="8351"/>
    <cellStyle name="Notas 2 4 2 8 4" xfId="8352"/>
    <cellStyle name="Notas 2 4 2 9" xfId="8353"/>
    <cellStyle name="Notas 2 4 2 9 2" xfId="8354"/>
    <cellStyle name="Notas 2 4 2 9 2 2" xfId="8355"/>
    <cellStyle name="Notas 2 4 2 9 3" xfId="8356"/>
    <cellStyle name="Notas 2 4 3" xfId="8357"/>
    <cellStyle name="Notas 2 4 3 10" xfId="8358"/>
    <cellStyle name="Notas 2 4 3 10 2" xfId="8359"/>
    <cellStyle name="Notas 2 4 3 11" xfId="8360"/>
    <cellStyle name="Notas 2 4 3 2" xfId="8361"/>
    <cellStyle name="Notas 2 4 3 2 10" xfId="8362"/>
    <cellStyle name="Notas 2 4 3 2 2" xfId="8363"/>
    <cellStyle name="Notas 2 4 3 2 2 2" xfId="8364"/>
    <cellStyle name="Notas 2 4 3 2 2 2 2" xfId="8365"/>
    <cellStyle name="Notas 2 4 3 2 2 3" xfId="8366"/>
    <cellStyle name="Notas 2 4 3 2 2 3 2" xfId="8367"/>
    <cellStyle name="Notas 2 4 3 2 2 4" xfId="8368"/>
    <cellStyle name="Notas 2 4 3 2 3" xfId="8369"/>
    <cellStyle name="Notas 2 4 3 2 3 2" xfId="8370"/>
    <cellStyle name="Notas 2 4 3 2 3 2 2" xfId="8371"/>
    <cellStyle name="Notas 2 4 3 2 3 3" xfId="8372"/>
    <cellStyle name="Notas 2 4 3 2 3 3 2" xfId="8373"/>
    <cellStyle name="Notas 2 4 3 2 3 4" xfId="8374"/>
    <cellStyle name="Notas 2 4 3 2 4" xfId="8375"/>
    <cellStyle name="Notas 2 4 3 2 4 2" xfId="8376"/>
    <cellStyle name="Notas 2 4 3 2 4 2 2" xfId="8377"/>
    <cellStyle name="Notas 2 4 3 2 4 3" xfId="8378"/>
    <cellStyle name="Notas 2 4 3 2 4 3 2" xfId="8379"/>
    <cellStyle name="Notas 2 4 3 2 4 4" xfId="8380"/>
    <cellStyle name="Notas 2 4 3 2 5" xfId="8381"/>
    <cellStyle name="Notas 2 4 3 2 5 2" xfId="8382"/>
    <cellStyle name="Notas 2 4 3 2 5 2 2" xfId="8383"/>
    <cellStyle name="Notas 2 4 3 2 5 3" xfId="8384"/>
    <cellStyle name="Notas 2 4 3 2 5 3 2" xfId="8385"/>
    <cellStyle name="Notas 2 4 3 2 5 4" xfId="8386"/>
    <cellStyle name="Notas 2 4 3 2 6" xfId="8387"/>
    <cellStyle name="Notas 2 4 3 2 6 2" xfId="8388"/>
    <cellStyle name="Notas 2 4 3 2 6 2 2" xfId="8389"/>
    <cellStyle name="Notas 2 4 3 2 6 3" xfId="8390"/>
    <cellStyle name="Notas 2 4 3 2 6 3 2" xfId="8391"/>
    <cellStyle name="Notas 2 4 3 2 6 4" xfId="8392"/>
    <cellStyle name="Notas 2 4 3 2 7" xfId="8393"/>
    <cellStyle name="Notas 2 4 3 2 7 2" xfId="8394"/>
    <cellStyle name="Notas 2 4 3 2 7 2 2" xfId="8395"/>
    <cellStyle name="Notas 2 4 3 2 7 3" xfId="8396"/>
    <cellStyle name="Notas 2 4 3 2 7 3 2" xfId="8397"/>
    <cellStyle name="Notas 2 4 3 2 7 4" xfId="8398"/>
    <cellStyle name="Notas 2 4 3 2 8" xfId="8399"/>
    <cellStyle name="Notas 2 4 3 2 8 2" xfId="8400"/>
    <cellStyle name="Notas 2 4 3 2 8 2 2" xfId="8401"/>
    <cellStyle name="Notas 2 4 3 2 8 3" xfId="8402"/>
    <cellStyle name="Notas 2 4 3 2 9" xfId="8403"/>
    <cellStyle name="Notas 2 4 3 2 9 2" xfId="8404"/>
    <cellStyle name="Notas 2 4 3 3" xfId="8405"/>
    <cellStyle name="Notas 2 4 3 3 2" xfId="8406"/>
    <cellStyle name="Notas 2 4 3 3 2 2" xfId="8407"/>
    <cellStyle name="Notas 2 4 3 3 3" xfId="8408"/>
    <cellStyle name="Notas 2 4 3 3 3 2" xfId="8409"/>
    <cellStyle name="Notas 2 4 3 3 4" xfId="8410"/>
    <cellStyle name="Notas 2 4 3 4" xfId="8411"/>
    <cellStyle name="Notas 2 4 3 4 2" xfId="8412"/>
    <cellStyle name="Notas 2 4 3 4 2 2" xfId="8413"/>
    <cellStyle name="Notas 2 4 3 4 3" xfId="8414"/>
    <cellStyle name="Notas 2 4 3 4 3 2" xfId="8415"/>
    <cellStyle name="Notas 2 4 3 4 4" xfId="8416"/>
    <cellStyle name="Notas 2 4 3 5" xfId="8417"/>
    <cellStyle name="Notas 2 4 3 5 2" xfId="8418"/>
    <cellStyle name="Notas 2 4 3 5 2 2" xfId="8419"/>
    <cellStyle name="Notas 2 4 3 5 3" xfId="8420"/>
    <cellStyle name="Notas 2 4 3 5 3 2" xfId="8421"/>
    <cellStyle name="Notas 2 4 3 5 4" xfId="8422"/>
    <cellStyle name="Notas 2 4 3 6" xfId="8423"/>
    <cellStyle name="Notas 2 4 3 6 2" xfId="8424"/>
    <cellStyle name="Notas 2 4 3 6 2 2" xfId="8425"/>
    <cellStyle name="Notas 2 4 3 6 3" xfId="8426"/>
    <cellStyle name="Notas 2 4 3 6 3 2" xfId="8427"/>
    <cellStyle name="Notas 2 4 3 6 4" xfId="8428"/>
    <cellStyle name="Notas 2 4 3 7" xfId="8429"/>
    <cellStyle name="Notas 2 4 3 7 2" xfId="8430"/>
    <cellStyle name="Notas 2 4 3 7 2 2" xfId="8431"/>
    <cellStyle name="Notas 2 4 3 7 3" xfId="8432"/>
    <cellStyle name="Notas 2 4 3 7 3 2" xfId="8433"/>
    <cellStyle name="Notas 2 4 3 7 4" xfId="8434"/>
    <cellStyle name="Notas 2 4 3 8" xfId="8435"/>
    <cellStyle name="Notas 2 4 3 8 2" xfId="8436"/>
    <cellStyle name="Notas 2 4 3 8 2 2" xfId="8437"/>
    <cellStyle name="Notas 2 4 3 8 3" xfId="8438"/>
    <cellStyle name="Notas 2 4 3 8 3 2" xfId="8439"/>
    <cellStyle name="Notas 2 4 3 8 4" xfId="8440"/>
    <cellStyle name="Notas 2 4 3 9" xfId="8441"/>
    <cellStyle name="Notas 2 4 3 9 2" xfId="8442"/>
    <cellStyle name="Notas 2 4 3 9 2 2" xfId="8443"/>
    <cellStyle name="Notas 2 4 3 9 3" xfId="8444"/>
    <cellStyle name="Notas 2 4 4" xfId="8445"/>
    <cellStyle name="Notas 2 4 4 10" xfId="8446"/>
    <cellStyle name="Notas 2 4 4 2" xfId="8447"/>
    <cellStyle name="Notas 2 4 4 2 2" xfId="8448"/>
    <cellStyle name="Notas 2 4 4 2 2 2" xfId="8449"/>
    <cellStyle name="Notas 2 4 4 2 3" xfId="8450"/>
    <cellStyle name="Notas 2 4 4 2 3 2" xfId="8451"/>
    <cellStyle name="Notas 2 4 4 2 4" xfId="8452"/>
    <cellStyle name="Notas 2 4 4 3" xfId="8453"/>
    <cellStyle name="Notas 2 4 4 3 2" xfId="8454"/>
    <cellStyle name="Notas 2 4 4 3 2 2" xfId="8455"/>
    <cellStyle name="Notas 2 4 4 3 3" xfId="8456"/>
    <cellStyle name="Notas 2 4 4 3 3 2" xfId="8457"/>
    <cellStyle name="Notas 2 4 4 3 4" xfId="8458"/>
    <cellStyle name="Notas 2 4 4 4" xfId="8459"/>
    <cellStyle name="Notas 2 4 4 4 2" xfId="8460"/>
    <cellStyle name="Notas 2 4 4 4 2 2" xfId="8461"/>
    <cellStyle name="Notas 2 4 4 4 3" xfId="8462"/>
    <cellStyle name="Notas 2 4 4 4 3 2" xfId="8463"/>
    <cellStyle name="Notas 2 4 4 4 4" xfId="8464"/>
    <cellStyle name="Notas 2 4 4 5" xfId="8465"/>
    <cellStyle name="Notas 2 4 4 5 2" xfId="8466"/>
    <cellStyle name="Notas 2 4 4 5 2 2" xfId="8467"/>
    <cellStyle name="Notas 2 4 4 5 3" xfId="8468"/>
    <cellStyle name="Notas 2 4 4 5 3 2" xfId="8469"/>
    <cellStyle name="Notas 2 4 4 5 4" xfId="8470"/>
    <cellStyle name="Notas 2 4 4 6" xfId="8471"/>
    <cellStyle name="Notas 2 4 4 6 2" xfId="8472"/>
    <cellStyle name="Notas 2 4 4 6 2 2" xfId="8473"/>
    <cellStyle name="Notas 2 4 4 6 3" xfId="8474"/>
    <cellStyle name="Notas 2 4 4 6 3 2" xfId="8475"/>
    <cellStyle name="Notas 2 4 4 6 4" xfId="8476"/>
    <cellStyle name="Notas 2 4 4 7" xfId="8477"/>
    <cellStyle name="Notas 2 4 4 7 2" xfId="8478"/>
    <cellStyle name="Notas 2 4 4 7 2 2" xfId="8479"/>
    <cellStyle name="Notas 2 4 4 7 3" xfId="8480"/>
    <cellStyle name="Notas 2 4 4 7 3 2" xfId="8481"/>
    <cellStyle name="Notas 2 4 4 7 4" xfId="8482"/>
    <cellStyle name="Notas 2 4 4 8" xfId="8483"/>
    <cellStyle name="Notas 2 4 4 8 2" xfId="8484"/>
    <cellStyle name="Notas 2 4 4 8 2 2" xfId="8485"/>
    <cellStyle name="Notas 2 4 4 8 3" xfId="8486"/>
    <cellStyle name="Notas 2 4 4 9" xfId="8487"/>
    <cellStyle name="Notas 2 4 4 9 2" xfId="8488"/>
    <cellStyle name="Notas 2 4 5" xfId="8489"/>
    <cellStyle name="Notas 2 4 5 2" xfId="8490"/>
    <cellStyle name="Notas 2 4 5 2 2" xfId="8491"/>
    <cellStyle name="Notas 2 4 5 3" xfId="8492"/>
    <cellStyle name="Notas 2 4 5 3 2" xfId="8493"/>
    <cellStyle name="Notas 2 4 5 4" xfId="8494"/>
    <cellStyle name="Notas 2 4 6" xfId="8495"/>
    <cellStyle name="Notas 2 4 6 2" xfId="8496"/>
    <cellStyle name="Notas 2 4 6 2 2" xfId="8497"/>
    <cellStyle name="Notas 2 4 6 3" xfId="8498"/>
    <cellStyle name="Notas 2 4 6 3 2" xfId="8499"/>
    <cellStyle name="Notas 2 4 6 4" xfId="8500"/>
    <cellStyle name="Notas 2 4 7" xfId="8501"/>
    <cellStyle name="Notas 2 4 7 2" xfId="8502"/>
    <cellStyle name="Notas 2 4 7 2 2" xfId="8503"/>
    <cellStyle name="Notas 2 4 7 3" xfId="8504"/>
    <cellStyle name="Notas 2 4 7 3 2" xfId="8505"/>
    <cellStyle name="Notas 2 4 7 4" xfId="8506"/>
    <cellStyle name="Notas 2 4 8" xfId="8507"/>
    <cellStyle name="Notas 2 4 8 2" xfId="8508"/>
    <cellStyle name="Notas 2 4 8 2 2" xfId="8509"/>
    <cellStyle name="Notas 2 4 8 3" xfId="8510"/>
    <cellStyle name="Notas 2 4 8 3 2" xfId="8511"/>
    <cellStyle name="Notas 2 4 8 4" xfId="8512"/>
    <cellStyle name="Notas 2 4 9" xfId="8513"/>
    <cellStyle name="Notas 2 4 9 2" xfId="8514"/>
    <cellStyle name="Notas 2 4 9 2 2" xfId="8515"/>
    <cellStyle name="Notas 2 4 9 3" xfId="8516"/>
    <cellStyle name="Notas 2 4 9 3 2" xfId="8517"/>
    <cellStyle name="Notas 2 4 9 4" xfId="8518"/>
    <cellStyle name="Notas 2 5" xfId="8519"/>
    <cellStyle name="Notas 2 5 10" xfId="8520"/>
    <cellStyle name="Notas 2 5 10 2" xfId="8521"/>
    <cellStyle name="Notas 2 5 11" xfId="8522"/>
    <cellStyle name="Notas 2 5 2" xfId="8523"/>
    <cellStyle name="Notas 2 5 2 10" xfId="8524"/>
    <cellStyle name="Notas 2 5 2 2" xfId="8525"/>
    <cellStyle name="Notas 2 5 2 2 2" xfId="8526"/>
    <cellStyle name="Notas 2 5 2 2 2 2" xfId="8527"/>
    <cellStyle name="Notas 2 5 2 2 3" xfId="8528"/>
    <cellStyle name="Notas 2 5 2 2 3 2" xfId="8529"/>
    <cellStyle name="Notas 2 5 2 2 4" xfId="8530"/>
    <cellStyle name="Notas 2 5 2 3" xfId="8531"/>
    <cellStyle name="Notas 2 5 2 3 2" xfId="8532"/>
    <cellStyle name="Notas 2 5 2 3 2 2" xfId="8533"/>
    <cellStyle name="Notas 2 5 2 3 3" xfId="8534"/>
    <cellStyle name="Notas 2 5 2 3 3 2" xfId="8535"/>
    <cellStyle name="Notas 2 5 2 3 4" xfId="8536"/>
    <cellStyle name="Notas 2 5 2 4" xfId="8537"/>
    <cellStyle name="Notas 2 5 2 4 2" xfId="8538"/>
    <cellStyle name="Notas 2 5 2 4 2 2" xfId="8539"/>
    <cellStyle name="Notas 2 5 2 4 3" xfId="8540"/>
    <cellStyle name="Notas 2 5 2 4 3 2" xfId="8541"/>
    <cellStyle name="Notas 2 5 2 4 4" xfId="8542"/>
    <cellStyle name="Notas 2 5 2 5" xfId="8543"/>
    <cellStyle name="Notas 2 5 2 5 2" xfId="8544"/>
    <cellStyle name="Notas 2 5 2 5 2 2" xfId="8545"/>
    <cellStyle name="Notas 2 5 2 5 3" xfId="8546"/>
    <cellStyle name="Notas 2 5 2 5 3 2" xfId="8547"/>
    <cellStyle name="Notas 2 5 2 5 4" xfId="8548"/>
    <cellStyle name="Notas 2 5 2 6" xfId="8549"/>
    <cellStyle name="Notas 2 5 2 6 2" xfId="8550"/>
    <cellStyle name="Notas 2 5 2 6 2 2" xfId="8551"/>
    <cellStyle name="Notas 2 5 2 6 3" xfId="8552"/>
    <cellStyle name="Notas 2 5 2 6 3 2" xfId="8553"/>
    <cellStyle name="Notas 2 5 2 6 4" xfId="8554"/>
    <cellStyle name="Notas 2 5 2 7" xfId="8555"/>
    <cellStyle name="Notas 2 5 2 7 2" xfId="8556"/>
    <cellStyle name="Notas 2 5 2 7 2 2" xfId="8557"/>
    <cellStyle name="Notas 2 5 2 7 3" xfId="8558"/>
    <cellStyle name="Notas 2 5 2 7 3 2" xfId="8559"/>
    <cellStyle name="Notas 2 5 2 7 4" xfId="8560"/>
    <cellStyle name="Notas 2 5 2 8" xfId="8561"/>
    <cellStyle name="Notas 2 5 2 8 2" xfId="8562"/>
    <cellStyle name="Notas 2 5 2 8 2 2" xfId="8563"/>
    <cellStyle name="Notas 2 5 2 8 3" xfId="8564"/>
    <cellStyle name="Notas 2 5 2 9" xfId="8565"/>
    <cellStyle name="Notas 2 5 2 9 2" xfId="8566"/>
    <cellStyle name="Notas 2 5 3" xfId="8567"/>
    <cellStyle name="Notas 2 5 3 2" xfId="8568"/>
    <cellStyle name="Notas 2 5 3 2 2" xfId="8569"/>
    <cellStyle name="Notas 2 5 3 3" xfId="8570"/>
    <cellStyle name="Notas 2 5 3 3 2" xfId="8571"/>
    <cellStyle name="Notas 2 5 3 4" xfId="8572"/>
    <cellStyle name="Notas 2 5 4" xfId="8573"/>
    <cellStyle name="Notas 2 5 4 2" xfId="8574"/>
    <cellStyle name="Notas 2 5 4 2 2" xfId="8575"/>
    <cellStyle name="Notas 2 5 4 3" xfId="8576"/>
    <cellStyle name="Notas 2 5 4 3 2" xfId="8577"/>
    <cellStyle name="Notas 2 5 4 4" xfId="8578"/>
    <cellStyle name="Notas 2 5 5" xfId="8579"/>
    <cellStyle name="Notas 2 5 5 2" xfId="8580"/>
    <cellStyle name="Notas 2 5 5 2 2" xfId="8581"/>
    <cellStyle name="Notas 2 5 5 3" xfId="8582"/>
    <cellStyle name="Notas 2 5 5 3 2" xfId="8583"/>
    <cellStyle name="Notas 2 5 5 4" xfId="8584"/>
    <cellStyle name="Notas 2 5 6" xfId="8585"/>
    <cellStyle name="Notas 2 5 6 2" xfId="8586"/>
    <cellStyle name="Notas 2 5 6 2 2" xfId="8587"/>
    <cellStyle name="Notas 2 5 6 3" xfId="8588"/>
    <cellStyle name="Notas 2 5 6 3 2" xfId="8589"/>
    <cellStyle name="Notas 2 5 6 4" xfId="8590"/>
    <cellStyle name="Notas 2 5 7" xfId="8591"/>
    <cellStyle name="Notas 2 5 7 2" xfId="8592"/>
    <cellStyle name="Notas 2 5 7 2 2" xfId="8593"/>
    <cellStyle name="Notas 2 5 7 3" xfId="8594"/>
    <cellStyle name="Notas 2 5 7 3 2" xfId="8595"/>
    <cellStyle name="Notas 2 5 7 4" xfId="8596"/>
    <cellStyle name="Notas 2 5 8" xfId="8597"/>
    <cellStyle name="Notas 2 5 8 2" xfId="8598"/>
    <cellStyle name="Notas 2 5 8 2 2" xfId="8599"/>
    <cellStyle name="Notas 2 5 8 3" xfId="8600"/>
    <cellStyle name="Notas 2 5 8 3 2" xfId="8601"/>
    <cellStyle name="Notas 2 5 8 4" xfId="8602"/>
    <cellStyle name="Notas 2 5 9" xfId="8603"/>
    <cellStyle name="Notas 2 5 9 2" xfId="8604"/>
    <cellStyle name="Notas 2 5 9 2 2" xfId="8605"/>
    <cellStyle name="Notas 2 5 9 3" xfId="8606"/>
    <cellStyle name="Notas 2 6" xfId="8607"/>
    <cellStyle name="Notas 2 6 10" xfId="8608"/>
    <cellStyle name="Notas 2 6 10 2" xfId="8609"/>
    <cellStyle name="Notas 2 6 11" xfId="8610"/>
    <cellStyle name="Notas 2 6 2" xfId="8611"/>
    <cellStyle name="Notas 2 6 2 10" xfId="8612"/>
    <cellStyle name="Notas 2 6 2 2" xfId="8613"/>
    <cellStyle name="Notas 2 6 2 2 2" xfId="8614"/>
    <cellStyle name="Notas 2 6 2 2 2 2" xfId="8615"/>
    <cellStyle name="Notas 2 6 2 2 3" xfId="8616"/>
    <cellStyle name="Notas 2 6 2 2 3 2" xfId="8617"/>
    <cellStyle name="Notas 2 6 2 2 4" xfId="8618"/>
    <cellStyle name="Notas 2 6 2 3" xfId="8619"/>
    <cellStyle name="Notas 2 6 2 3 2" xfId="8620"/>
    <cellStyle name="Notas 2 6 2 3 2 2" xfId="8621"/>
    <cellStyle name="Notas 2 6 2 3 3" xfId="8622"/>
    <cellStyle name="Notas 2 6 2 3 3 2" xfId="8623"/>
    <cellStyle name="Notas 2 6 2 3 4" xfId="8624"/>
    <cellStyle name="Notas 2 6 2 4" xfId="8625"/>
    <cellStyle name="Notas 2 6 2 4 2" xfId="8626"/>
    <cellStyle name="Notas 2 6 2 4 2 2" xfId="8627"/>
    <cellStyle name="Notas 2 6 2 4 3" xfId="8628"/>
    <cellStyle name="Notas 2 6 2 4 3 2" xfId="8629"/>
    <cellStyle name="Notas 2 6 2 4 4" xfId="8630"/>
    <cellStyle name="Notas 2 6 2 5" xfId="8631"/>
    <cellStyle name="Notas 2 6 2 5 2" xfId="8632"/>
    <cellStyle name="Notas 2 6 2 5 2 2" xfId="8633"/>
    <cellStyle name="Notas 2 6 2 5 3" xfId="8634"/>
    <cellStyle name="Notas 2 6 2 5 3 2" xfId="8635"/>
    <cellStyle name="Notas 2 6 2 5 4" xfId="8636"/>
    <cellStyle name="Notas 2 6 2 6" xfId="8637"/>
    <cellStyle name="Notas 2 6 2 6 2" xfId="8638"/>
    <cellStyle name="Notas 2 6 2 6 2 2" xfId="8639"/>
    <cellStyle name="Notas 2 6 2 6 3" xfId="8640"/>
    <cellStyle name="Notas 2 6 2 6 3 2" xfId="8641"/>
    <cellStyle name="Notas 2 6 2 6 4" xfId="8642"/>
    <cellStyle name="Notas 2 6 2 7" xfId="8643"/>
    <cellStyle name="Notas 2 6 2 7 2" xfId="8644"/>
    <cellStyle name="Notas 2 6 2 7 2 2" xfId="8645"/>
    <cellStyle name="Notas 2 6 2 7 3" xfId="8646"/>
    <cellStyle name="Notas 2 6 2 7 3 2" xfId="8647"/>
    <cellStyle name="Notas 2 6 2 7 4" xfId="8648"/>
    <cellStyle name="Notas 2 6 2 8" xfId="8649"/>
    <cellStyle name="Notas 2 6 2 8 2" xfId="8650"/>
    <cellStyle name="Notas 2 6 2 8 2 2" xfId="8651"/>
    <cellStyle name="Notas 2 6 2 8 3" xfId="8652"/>
    <cellStyle name="Notas 2 6 2 9" xfId="8653"/>
    <cellStyle name="Notas 2 6 2 9 2" xfId="8654"/>
    <cellStyle name="Notas 2 6 3" xfId="8655"/>
    <cellStyle name="Notas 2 6 3 2" xfId="8656"/>
    <cellStyle name="Notas 2 6 3 2 2" xfId="8657"/>
    <cellStyle name="Notas 2 6 3 3" xfId="8658"/>
    <cellStyle name="Notas 2 6 3 3 2" xfId="8659"/>
    <cellStyle name="Notas 2 6 3 4" xfId="8660"/>
    <cellStyle name="Notas 2 6 4" xfId="8661"/>
    <cellStyle name="Notas 2 6 4 2" xfId="8662"/>
    <cellStyle name="Notas 2 6 4 2 2" xfId="8663"/>
    <cellStyle name="Notas 2 6 4 3" xfId="8664"/>
    <cellStyle name="Notas 2 6 4 3 2" xfId="8665"/>
    <cellStyle name="Notas 2 6 4 4" xfId="8666"/>
    <cellStyle name="Notas 2 6 5" xfId="8667"/>
    <cellStyle name="Notas 2 6 5 2" xfId="8668"/>
    <cellStyle name="Notas 2 6 5 2 2" xfId="8669"/>
    <cellStyle name="Notas 2 6 5 3" xfId="8670"/>
    <cellStyle name="Notas 2 6 5 3 2" xfId="8671"/>
    <cellStyle name="Notas 2 6 5 4" xfId="8672"/>
    <cellStyle name="Notas 2 6 6" xfId="8673"/>
    <cellStyle name="Notas 2 6 6 2" xfId="8674"/>
    <cellStyle name="Notas 2 6 6 2 2" xfId="8675"/>
    <cellStyle name="Notas 2 6 6 3" xfId="8676"/>
    <cellStyle name="Notas 2 6 6 3 2" xfId="8677"/>
    <cellStyle name="Notas 2 6 6 4" xfId="8678"/>
    <cellStyle name="Notas 2 6 7" xfId="8679"/>
    <cellStyle name="Notas 2 6 7 2" xfId="8680"/>
    <cellStyle name="Notas 2 6 7 2 2" xfId="8681"/>
    <cellStyle name="Notas 2 6 7 3" xfId="8682"/>
    <cellStyle name="Notas 2 6 7 3 2" xfId="8683"/>
    <cellStyle name="Notas 2 6 7 4" xfId="8684"/>
    <cellStyle name="Notas 2 6 8" xfId="8685"/>
    <cellStyle name="Notas 2 6 8 2" xfId="8686"/>
    <cellStyle name="Notas 2 6 8 2 2" xfId="8687"/>
    <cellStyle name="Notas 2 6 8 3" xfId="8688"/>
    <cellStyle name="Notas 2 6 8 3 2" xfId="8689"/>
    <cellStyle name="Notas 2 6 8 4" xfId="8690"/>
    <cellStyle name="Notas 2 6 9" xfId="8691"/>
    <cellStyle name="Notas 2 6 9 2" xfId="8692"/>
    <cellStyle name="Notas 2 6 9 2 2" xfId="8693"/>
    <cellStyle name="Notas 2 6 9 3" xfId="8694"/>
    <cellStyle name="Notas 2 7" xfId="8695"/>
    <cellStyle name="Notas 2 7 10" xfId="8696"/>
    <cellStyle name="Notas 2 7 2" xfId="8697"/>
    <cellStyle name="Notas 2 7 2 2" xfId="8698"/>
    <cellStyle name="Notas 2 7 2 2 2" xfId="8699"/>
    <cellStyle name="Notas 2 7 2 3" xfId="8700"/>
    <cellStyle name="Notas 2 7 2 3 2" xfId="8701"/>
    <cellStyle name="Notas 2 7 2 4" xfId="8702"/>
    <cellStyle name="Notas 2 7 3" xfId="8703"/>
    <cellStyle name="Notas 2 7 3 2" xfId="8704"/>
    <cellStyle name="Notas 2 7 3 2 2" xfId="8705"/>
    <cellStyle name="Notas 2 7 3 3" xfId="8706"/>
    <cellStyle name="Notas 2 7 3 3 2" xfId="8707"/>
    <cellStyle name="Notas 2 7 3 4" xfId="8708"/>
    <cellStyle name="Notas 2 7 4" xfId="8709"/>
    <cellStyle name="Notas 2 7 4 2" xfId="8710"/>
    <cellStyle name="Notas 2 7 4 2 2" xfId="8711"/>
    <cellStyle name="Notas 2 7 4 3" xfId="8712"/>
    <cellStyle name="Notas 2 7 4 3 2" xfId="8713"/>
    <cellStyle name="Notas 2 7 4 4" xfId="8714"/>
    <cellStyle name="Notas 2 7 5" xfId="8715"/>
    <cellStyle name="Notas 2 7 5 2" xfId="8716"/>
    <cellStyle name="Notas 2 7 5 2 2" xfId="8717"/>
    <cellStyle name="Notas 2 7 5 3" xfId="8718"/>
    <cellStyle name="Notas 2 7 5 3 2" xfId="8719"/>
    <cellStyle name="Notas 2 7 5 4" xfId="8720"/>
    <cellStyle name="Notas 2 7 6" xfId="8721"/>
    <cellStyle name="Notas 2 7 6 2" xfId="8722"/>
    <cellStyle name="Notas 2 7 6 2 2" xfId="8723"/>
    <cellStyle name="Notas 2 7 6 3" xfId="8724"/>
    <cellStyle name="Notas 2 7 6 3 2" xfId="8725"/>
    <cellStyle name="Notas 2 7 6 4" xfId="8726"/>
    <cellStyle name="Notas 2 7 7" xfId="8727"/>
    <cellStyle name="Notas 2 7 7 2" xfId="8728"/>
    <cellStyle name="Notas 2 7 7 2 2" xfId="8729"/>
    <cellStyle name="Notas 2 7 7 3" xfId="8730"/>
    <cellStyle name="Notas 2 7 7 3 2" xfId="8731"/>
    <cellStyle name="Notas 2 7 7 4" xfId="8732"/>
    <cellStyle name="Notas 2 7 8" xfId="8733"/>
    <cellStyle name="Notas 2 7 8 2" xfId="8734"/>
    <cellStyle name="Notas 2 7 8 2 2" xfId="8735"/>
    <cellStyle name="Notas 2 7 8 3" xfId="8736"/>
    <cellStyle name="Notas 2 7 9" xfId="8737"/>
    <cellStyle name="Notas 2 7 9 2" xfId="8738"/>
    <cellStyle name="Notas 2 8" xfId="8739"/>
    <cellStyle name="Notas 2 8 2" xfId="8740"/>
    <cellStyle name="Notas 2 8 2 2" xfId="8741"/>
    <cellStyle name="Notas 2 8 3" xfId="8742"/>
    <cellStyle name="Notas 2 8 3 2" xfId="8743"/>
    <cellStyle name="Notas 2 8 4" xfId="8744"/>
    <cellStyle name="Notas 2 9" xfId="8745"/>
    <cellStyle name="Notas 2 9 2" xfId="8746"/>
    <cellStyle name="Notas 2 9 2 2" xfId="8747"/>
    <cellStyle name="Notas 2 9 3" xfId="8748"/>
    <cellStyle name="Notas 2 9 3 2" xfId="8749"/>
    <cellStyle name="Notas 2 9 4" xfId="8750"/>
    <cellStyle name="Notas 3" xfId="8751"/>
    <cellStyle name="Notas 3 10" xfId="8752"/>
    <cellStyle name="Notas 3 10 2" xfId="8753"/>
    <cellStyle name="Notas 3 10 2 2" xfId="8754"/>
    <cellStyle name="Notas 3 10 3" xfId="8755"/>
    <cellStyle name="Notas 3 10 3 2" xfId="8756"/>
    <cellStyle name="Notas 3 10 4" xfId="8757"/>
    <cellStyle name="Notas 3 11" xfId="8758"/>
    <cellStyle name="Notas 3 11 2" xfId="8759"/>
    <cellStyle name="Notas 3 11 2 2" xfId="8760"/>
    <cellStyle name="Notas 3 11 3" xfId="8761"/>
    <cellStyle name="Notas 3 11 3 2" xfId="8762"/>
    <cellStyle name="Notas 3 11 4" xfId="8763"/>
    <cellStyle name="Notas 3 12" xfId="8764"/>
    <cellStyle name="Notas 3 12 2" xfId="8765"/>
    <cellStyle name="Notas 3 12 2 2" xfId="8766"/>
    <cellStyle name="Notas 3 12 3" xfId="8767"/>
    <cellStyle name="Notas 3 13" xfId="8768"/>
    <cellStyle name="Notas 3 13 2" xfId="8769"/>
    <cellStyle name="Notas 3 14" xfId="8770"/>
    <cellStyle name="Notas 3 15" xfId="8771"/>
    <cellStyle name="Notas 3 15 2" xfId="8772"/>
    <cellStyle name="Notas 3 16" xfId="8773"/>
    <cellStyle name="Notas 3 17" xfId="8774"/>
    <cellStyle name="Notas 3 18" xfId="8775"/>
    <cellStyle name="Notas 3 2" xfId="8776"/>
    <cellStyle name="Notas 3 2 10" xfId="8777"/>
    <cellStyle name="Notas 3 2 10 2" xfId="8778"/>
    <cellStyle name="Notas 3 2 10 2 2" xfId="8779"/>
    <cellStyle name="Notas 3 2 10 3" xfId="8780"/>
    <cellStyle name="Notas 3 2 10 3 2" xfId="8781"/>
    <cellStyle name="Notas 3 2 10 4" xfId="8782"/>
    <cellStyle name="Notas 3 2 11" xfId="8783"/>
    <cellStyle name="Notas 3 2 11 2" xfId="8784"/>
    <cellStyle name="Notas 3 2 11 2 2" xfId="8785"/>
    <cellStyle name="Notas 3 2 11 3" xfId="8786"/>
    <cellStyle name="Notas 3 2 12" xfId="8787"/>
    <cellStyle name="Notas 3 2 12 2" xfId="8788"/>
    <cellStyle name="Notas 3 2 13" xfId="8789"/>
    <cellStyle name="Notas 3 2 14" xfId="8790"/>
    <cellStyle name="Notas 3 2 2" xfId="8791"/>
    <cellStyle name="Notas 3 2 2 10" xfId="8792"/>
    <cellStyle name="Notas 3 2 2 10 2" xfId="8793"/>
    <cellStyle name="Notas 3 2 2 11" xfId="8794"/>
    <cellStyle name="Notas 3 2 2 2" xfId="8795"/>
    <cellStyle name="Notas 3 2 2 2 10" xfId="8796"/>
    <cellStyle name="Notas 3 2 2 2 2" xfId="8797"/>
    <cellStyle name="Notas 3 2 2 2 2 2" xfId="8798"/>
    <cellStyle name="Notas 3 2 2 2 2 2 2" xfId="8799"/>
    <cellStyle name="Notas 3 2 2 2 2 3" xfId="8800"/>
    <cellStyle name="Notas 3 2 2 2 2 3 2" xfId="8801"/>
    <cellStyle name="Notas 3 2 2 2 2 4" xfId="8802"/>
    <cellStyle name="Notas 3 2 2 2 3" xfId="8803"/>
    <cellStyle name="Notas 3 2 2 2 3 2" xfId="8804"/>
    <cellStyle name="Notas 3 2 2 2 3 2 2" xfId="8805"/>
    <cellStyle name="Notas 3 2 2 2 3 3" xfId="8806"/>
    <cellStyle name="Notas 3 2 2 2 3 3 2" xfId="8807"/>
    <cellStyle name="Notas 3 2 2 2 3 4" xfId="8808"/>
    <cellStyle name="Notas 3 2 2 2 4" xfId="8809"/>
    <cellStyle name="Notas 3 2 2 2 4 2" xfId="8810"/>
    <cellStyle name="Notas 3 2 2 2 4 2 2" xfId="8811"/>
    <cellStyle name="Notas 3 2 2 2 4 3" xfId="8812"/>
    <cellStyle name="Notas 3 2 2 2 4 3 2" xfId="8813"/>
    <cellStyle name="Notas 3 2 2 2 4 4" xfId="8814"/>
    <cellStyle name="Notas 3 2 2 2 5" xfId="8815"/>
    <cellStyle name="Notas 3 2 2 2 5 2" xfId="8816"/>
    <cellStyle name="Notas 3 2 2 2 5 2 2" xfId="8817"/>
    <cellStyle name="Notas 3 2 2 2 5 3" xfId="8818"/>
    <cellStyle name="Notas 3 2 2 2 5 3 2" xfId="8819"/>
    <cellStyle name="Notas 3 2 2 2 5 4" xfId="8820"/>
    <cellStyle name="Notas 3 2 2 2 6" xfId="8821"/>
    <cellStyle name="Notas 3 2 2 2 6 2" xfId="8822"/>
    <cellStyle name="Notas 3 2 2 2 6 2 2" xfId="8823"/>
    <cellStyle name="Notas 3 2 2 2 6 3" xfId="8824"/>
    <cellStyle name="Notas 3 2 2 2 6 3 2" xfId="8825"/>
    <cellStyle name="Notas 3 2 2 2 6 4" xfId="8826"/>
    <cellStyle name="Notas 3 2 2 2 7" xfId="8827"/>
    <cellStyle name="Notas 3 2 2 2 7 2" xfId="8828"/>
    <cellStyle name="Notas 3 2 2 2 7 2 2" xfId="8829"/>
    <cellStyle name="Notas 3 2 2 2 7 3" xfId="8830"/>
    <cellStyle name="Notas 3 2 2 2 7 3 2" xfId="8831"/>
    <cellStyle name="Notas 3 2 2 2 7 4" xfId="8832"/>
    <cellStyle name="Notas 3 2 2 2 8" xfId="8833"/>
    <cellStyle name="Notas 3 2 2 2 8 2" xfId="8834"/>
    <cellStyle name="Notas 3 2 2 2 8 2 2" xfId="8835"/>
    <cellStyle name="Notas 3 2 2 2 8 3" xfId="8836"/>
    <cellStyle name="Notas 3 2 2 2 9" xfId="8837"/>
    <cellStyle name="Notas 3 2 2 2 9 2" xfId="8838"/>
    <cellStyle name="Notas 3 2 2 3" xfId="8839"/>
    <cellStyle name="Notas 3 2 2 3 2" xfId="8840"/>
    <cellStyle name="Notas 3 2 2 3 2 2" xfId="8841"/>
    <cellStyle name="Notas 3 2 2 3 3" xfId="8842"/>
    <cellStyle name="Notas 3 2 2 3 3 2" xfId="8843"/>
    <cellStyle name="Notas 3 2 2 3 4" xfId="8844"/>
    <cellStyle name="Notas 3 2 2 4" xfId="8845"/>
    <cellStyle name="Notas 3 2 2 4 2" xfId="8846"/>
    <cellStyle name="Notas 3 2 2 4 2 2" xfId="8847"/>
    <cellStyle name="Notas 3 2 2 4 3" xfId="8848"/>
    <cellStyle name="Notas 3 2 2 4 3 2" xfId="8849"/>
    <cellStyle name="Notas 3 2 2 4 4" xfId="8850"/>
    <cellStyle name="Notas 3 2 2 5" xfId="8851"/>
    <cellStyle name="Notas 3 2 2 5 2" xfId="8852"/>
    <cellStyle name="Notas 3 2 2 5 2 2" xfId="8853"/>
    <cellStyle name="Notas 3 2 2 5 3" xfId="8854"/>
    <cellStyle name="Notas 3 2 2 5 3 2" xfId="8855"/>
    <cellStyle name="Notas 3 2 2 5 4" xfId="8856"/>
    <cellStyle name="Notas 3 2 2 6" xfId="8857"/>
    <cellStyle name="Notas 3 2 2 6 2" xfId="8858"/>
    <cellStyle name="Notas 3 2 2 6 2 2" xfId="8859"/>
    <cellStyle name="Notas 3 2 2 6 3" xfId="8860"/>
    <cellStyle name="Notas 3 2 2 6 3 2" xfId="8861"/>
    <cellStyle name="Notas 3 2 2 6 4" xfId="8862"/>
    <cellStyle name="Notas 3 2 2 7" xfId="8863"/>
    <cellStyle name="Notas 3 2 2 7 2" xfId="8864"/>
    <cellStyle name="Notas 3 2 2 7 2 2" xfId="8865"/>
    <cellStyle name="Notas 3 2 2 7 3" xfId="8866"/>
    <cellStyle name="Notas 3 2 2 7 3 2" xfId="8867"/>
    <cellStyle name="Notas 3 2 2 7 4" xfId="8868"/>
    <cellStyle name="Notas 3 2 2 8" xfId="8869"/>
    <cellStyle name="Notas 3 2 2 8 2" xfId="8870"/>
    <cellStyle name="Notas 3 2 2 8 2 2" xfId="8871"/>
    <cellStyle name="Notas 3 2 2 8 3" xfId="8872"/>
    <cellStyle name="Notas 3 2 2 8 3 2" xfId="8873"/>
    <cellStyle name="Notas 3 2 2 8 4" xfId="8874"/>
    <cellStyle name="Notas 3 2 2 9" xfId="8875"/>
    <cellStyle name="Notas 3 2 2 9 2" xfId="8876"/>
    <cellStyle name="Notas 3 2 2 9 2 2" xfId="8877"/>
    <cellStyle name="Notas 3 2 2 9 3" xfId="8878"/>
    <cellStyle name="Notas 3 2 3" xfId="8879"/>
    <cellStyle name="Notas 3 2 3 10" xfId="8880"/>
    <cellStyle name="Notas 3 2 3 10 2" xfId="8881"/>
    <cellStyle name="Notas 3 2 3 11" xfId="8882"/>
    <cellStyle name="Notas 3 2 3 2" xfId="8883"/>
    <cellStyle name="Notas 3 2 3 2 10" xfId="8884"/>
    <cellStyle name="Notas 3 2 3 2 2" xfId="8885"/>
    <cellStyle name="Notas 3 2 3 2 2 2" xfId="8886"/>
    <cellStyle name="Notas 3 2 3 2 2 2 2" xfId="8887"/>
    <cellStyle name="Notas 3 2 3 2 2 3" xfId="8888"/>
    <cellStyle name="Notas 3 2 3 2 2 3 2" xfId="8889"/>
    <cellStyle name="Notas 3 2 3 2 2 4" xfId="8890"/>
    <cellStyle name="Notas 3 2 3 2 3" xfId="8891"/>
    <cellStyle name="Notas 3 2 3 2 3 2" xfId="8892"/>
    <cellStyle name="Notas 3 2 3 2 3 2 2" xfId="8893"/>
    <cellStyle name="Notas 3 2 3 2 3 3" xfId="8894"/>
    <cellStyle name="Notas 3 2 3 2 3 3 2" xfId="8895"/>
    <cellStyle name="Notas 3 2 3 2 3 4" xfId="8896"/>
    <cellStyle name="Notas 3 2 3 2 4" xfId="8897"/>
    <cellStyle name="Notas 3 2 3 2 4 2" xfId="8898"/>
    <cellStyle name="Notas 3 2 3 2 4 2 2" xfId="8899"/>
    <cellStyle name="Notas 3 2 3 2 4 3" xfId="8900"/>
    <cellStyle name="Notas 3 2 3 2 4 3 2" xfId="8901"/>
    <cellStyle name="Notas 3 2 3 2 4 4" xfId="8902"/>
    <cellStyle name="Notas 3 2 3 2 5" xfId="8903"/>
    <cellStyle name="Notas 3 2 3 2 5 2" xfId="8904"/>
    <cellStyle name="Notas 3 2 3 2 5 2 2" xfId="8905"/>
    <cellStyle name="Notas 3 2 3 2 5 3" xfId="8906"/>
    <cellStyle name="Notas 3 2 3 2 5 3 2" xfId="8907"/>
    <cellStyle name="Notas 3 2 3 2 5 4" xfId="8908"/>
    <cellStyle name="Notas 3 2 3 2 6" xfId="8909"/>
    <cellStyle name="Notas 3 2 3 2 6 2" xfId="8910"/>
    <cellStyle name="Notas 3 2 3 2 6 2 2" xfId="8911"/>
    <cellStyle name="Notas 3 2 3 2 6 3" xfId="8912"/>
    <cellStyle name="Notas 3 2 3 2 6 3 2" xfId="8913"/>
    <cellStyle name="Notas 3 2 3 2 6 4" xfId="8914"/>
    <cellStyle name="Notas 3 2 3 2 7" xfId="8915"/>
    <cellStyle name="Notas 3 2 3 2 7 2" xfId="8916"/>
    <cellStyle name="Notas 3 2 3 2 7 2 2" xfId="8917"/>
    <cellStyle name="Notas 3 2 3 2 7 3" xfId="8918"/>
    <cellStyle name="Notas 3 2 3 2 7 3 2" xfId="8919"/>
    <cellStyle name="Notas 3 2 3 2 7 4" xfId="8920"/>
    <cellStyle name="Notas 3 2 3 2 8" xfId="8921"/>
    <cellStyle name="Notas 3 2 3 2 8 2" xfId="8922"/>
    <cellStyle name="Notas 3 2 3 2 8 2 2" xfId="8923"/>
    <cellStyle name="Notas 3 2 3 2 8 3" xfId="8924"/>
    <cellStyle name="Notas 3 2 3 2 9" xfId="8925"/>
    <cellStyle name="Notas 3 2 3 2 9 2" xfId="8926"/>
    <cellStyle name="Notas 3 2 3 3" xfId="8927"/>
    <cellStyle name="Notas 3 2 3 3 2" xfId="8928"/>
    <cellStyle name="Notas 3 2 3 3 2 2" xfId="8929"/>
    <cellStyle name="Notas 3 2 3 3 3" xfId="8930"/>
    <cellStyle name="Notas 3 2 3 3 3 2" xfId="8931"/>
    <cellStyle name="Notas 3 2 3 3 4" xfId="8932"/>
    <cellStyle name="Notas 3 2 3 4" xfId="8933"/>
    <cellStyle name="Notas 3 2 3 4 2" xfId="8934"/>
    <cellStyle name="Notas 3 2 3 4 2 2" xfId="8935"/>
    <cellStyle name="Notas 3 2 3 4 3" xfId="8936"/>
    <cellStyle name="Notas 3 2 3 4 3 2" xfId="8937"/>
    <cellStyle name="Notas 3 2 3 4 4" xfId="8938"/>
    <cellStyle name="Notas 3 2 3 5" xfId="8939"/>
    <cellStyle name="Notas 3 2 3 5 2" xfId="8940"/>
    <cellStyle name="Notas 3 2 3 5 2 2" xfId="8941"/>
    <cellStyle name="Notas 3 2 3 5 3" xfId="8942"/>
    <cellStyle name="Notas 3 2 3 5 3 2" xfId="8943"/>
    <cellStyle name="Notas 3 2 3 5 4" xfId="8944"/>
    <cellStyle name="Notas 3 2 3 6" xfId="8945"/>
    <cellStyle name="Notas 3 2 3 6 2" xfId="8946"/>
    <cellStyle name="Notas 3 2 3 6 2 2" xfId="8947"/>
    <cellStyle name="Notas 3 2 3 6 3" xfId="8948"/>
    <cellStyle name="Notas 3 2 3 6 3 2" xfId="8949"/>
    <cellStyle name="Notas 3 2 3 6 4" xfId="8950"/>
    <cellStyle name="Notas 3 2 3 7" xfId="8951"/>
    <cellStyle name="Notas 3 2 3 7 2" xfId="8952"/>
    <cellStyle name="Notas 3 2 3 7 2 2" xfId="8953"/>
    <cellStyle name="Notas 3 2 3 7 3" xfId="8954"/>
    <cellStyle name="Notas 3 2 3 7 3 2" xfId="8955"/>
    <cellStyle name="Notas 3 2 3 7 4" xfId="8956"/>
    <cellStyle name="Notas 3 2 3 8" xfId="8957"/>
    <cellStyle name="Notas 3 2 3 8 2" xfId="8958"/>
    <cellStyle name="Notas 3 2 3 8 2 2" xfId="8959"/>
    <cellStyle name="Notas 3 2 3 8 3" xfId="8960"/>
    <cellStyle name="Notas 3 2 3 8 3 2" xfId="8961"/>
    <cellStyle name="Notas 3 2 3 8 4" xfId="8962"/>
    <cellStyle name="Notas 3 2 3 9" xfId="8963"/>
    <cellStyle name="Notas 3 2 3 9 2" xfId="8964"/>
    <cellStyle name="Notas 3 2 3 9 2 2" xfId="8965"/>
    <cellStyle name="Notas 3 2 3 9 3" xfId="8966"/>
    <cellStyle name="Notas 3 2 4" xfId="8967"/>
    <cellStyle name="Notas 3 2 4 10" xfId="8968"/>
    <cellStyle name="Notas 3 2 4 2" xfId="8969"/>
    <cellStyle name="Notas 3 2 4 2 2" xfId="8970"/>
    <cellStyle name="Notas 3 2 4 2 2 2" xfId="8971"/>
    <cellStyle name="Notas 3 2 4 2 3" xfId="8972"/>
    <cellStyle name="Notas 3 2 4 2 3 2" xfId="8973"/>
    <cellStyle name="Notas 3 2 4 2 4" xfId="8974"/>
    <cellStyle name="Notas 3 2 4 3" xfId="8975"/>
    <cellStyle name="Notas 3 2 4 3 2" xfId="8976"/>
    <cellStyle name="Notas 3 2 4 3 2 2" xfId="8977"/>
    <cellStyle name="Notas 3 2 4 3 3" xfId="8978"/>
    <cellStyle name="Notas 3 2 4 3 3 2" xfId="8979"/>
    <cellStyle name="Notas 3 2 4 3 4" xfId="8980"/>
    <cellStyle name="Notas 3 2 4 4" xfId="8981"/>
    <cellStyle name="Notas 3 2 4 4 2" xfId="8982"/>
    <cellStyle name="Notas 3 2 4 4 2 2" xfId="8983"/>
    <cellStyle name="Notas 3 2 4 4 3" xfId="8984"/>
    <cellStyle name="Notas 3 2 4 4 3 2" xfId="8985"/>
    <cellStyle name="Notas 3 2 4 4 4" xfId="8986"/>
    <cellStyle name="Notas 3 2 4 5" xfId="8987"/>
    <cellStyle name="Notas 3 2 4 5 2" xfId="8988"/>
    <cellStyle name="Notas 3 2 4 5 2 2" xfId="8989"/>
    <cellStyle name="Notas 3 2 4 5 3" xfId="8990"/>
    <cellStyle name="Notas 3 2 4 5 3 2" xfId="8991"/>
    <cellStyle name="Notas 3 2 4 5 4" xfId="8992"/>
    <cellStyle name="Notas 3 2 4 6" xfId="8993"/>
    <cellStyle name="Notas 3 2 4 6 2" xfId="8994"/>
    <cellStyle name="Notas 3 2 4 6 2 2" xfId="8995"/>
    <cellStyle name="Notas 3 2 4 6 3" xfId="8996"/>
    <cellStyle name="Notas 3 2 4 6 3 2" xfId="8997"/>
    <cellStyle name="Notas 3 2 4 6 4" xfId="8998"/>
    <cellStyle name="Notas 3 2 4 7" xfId="8999"/>
    <cellStyle name="Notas 3 2 4 7 2" xfId="9000"/>
    <cellStyle name="Notas 3 2 4 7 2 2" xfId="9001"/>
    <cellStyle name="Notas 3 2 4 7 3" xfId="9002"/>
    <cellStyle name="Notas 3 2 4 7 3 2" xfId="9003"/>
    <cellStyle name="Notas 3 2 4 7 4" xfId="9004"/>
    <cellStyle name="Notas 3 2 4 8" xfId="9005"/>
    <cellStyle name="Notas 3 2 4 8 2" xfId="9006"/>
    <cellStyle name="Notas 3 2 4 8 2 2" xfId="9007"/>
    <cellStyle name="Notas 3 2 4 8 3" xfId="9008"/>
    <cellStyle name="Notas 3 2 4 9" xfId="9009"/>
    <cellStyle name="Notas 3 2 4 9 2" xfId="9010"/>
    <cellStyle name="Notas 3 2 5" xfId="9011"/>
    <cellStyle name="Notas 3 2 5 2" xfId="9012"/>
    <cellStyle name="Notas 3 2 5 2 2" xfId="9013"/>
    <cellStyle name="Notas 3 2 5 3" xfId="9014"/>
    <cellStyle name="Notas 3 2 5 3 2" xfId="9015"/>
    <cellStyle name="Notas 3 2 5 4" xfId="9016"/>
    <cellStyle name="Notas 3 2 6" xfId="9017"/>
    <cellStyle name="Notas 3 2 6 2" xfId="9018"/>
    <cellStyle name="Notas 3 2 6 2 2" xfId="9019"/>
    <cellStyle name="Notas 3 2 6 3" xfId="9020"/>
    <cellStyle name="Notas 3 2 6 3 2" xfId="9021"/>
    <cellStyle name="Notas 3 2 6 4" xfId="9022"/>
    <cellStyle name="Notas 3 2 7" xfId="9023"/>
    <cellStyle name="Notas 3 2 7 2" xfId="9024"/>
    <cellStyle name="Notas 3 2 7 2 2" xfId="9025"/>
    <cellStyle name="Notas 3 2 7 3" xfId="9026"/>
    <cellStyle name="Notas 3 2 7 3 2" xfId="9027"/>
    <cellStyle name="Notas 3 2 7 4" xfId="9028"/>
    <cellStyle name="Notas 3 2 8" xfId="9029"/>
    <cellStyle name="Notas 3 2 8 2" xfId="9030"/>
    <cellStyle name="Notas 3 2 8 2 2" xfId="9031"/>
    <cellStyle name="Notas 3 2 8 3" xfId="9032"/>
    <cellStyle name="Notas 3 2 8 3 2" xfId="9033"/>
    <cellStyle name="Notas 3 2 8 4" xfId="9034"/>
    <cellStyle name="Notas 3 2 9" xfId="9035"/>
    <cellStyle name="Notas 3 2 9 2" xfId="9036"/>
    <cellStyle name="Notas 3 2 9 2 2" xfId="9037"/>
    <cellStyle name="Notas 3 2 9 3" xfId="9038"/>
    <cellStyle name="Notas 3 2 9 3 2" xfId="9039"/>
    <cellStyle name="Notas 3 2 9 4" xfId="9040"/>
    <cellStyle name="Notas 3 3" xfId="9041"/>
    <cellStyle name="Notas 3 3 10" xfId="9042"/>
    <cellStyle name="Notas 3 3 10 2" xfId="9043"/>
    <cellStyle name="Notas 3 3 11" xfId="9044"/>
    <cellStyle name="Notas 3 3 12" xfId="9045"/>
    <cellStyle name="Notas 3 3 2" xfId="9046"/>
    <cellStyle name="Notas 3 3 2 10" xfId="9047"/>
    <cellStyle name="Notas 3 3 2 2" xfId="9048"/>
    <cellStyle name="Notas 3 3 2 2 2" xfId="9049"/>
    <cellStyle name="Notas 3 3 2 2 2 2" xfId="9050"/>
    <cellStyle name="Notas 3 3 2 2 3" xfId="9051"/>
    <cellStyle name="Notas 3 3 2 2 3 2" xfId="9052"/>
    <cellStyle name="Notas 3 3 2 2 4" xfId="9053"/>
    <cellStyle name="Notas 3 3 2 3" xfId="9054"/>
    <cellStyle name="Notas 3 3 2 3 2" xfId="9055"/>
    <cellStyle name="Notas 3 3 2 3 2 2" xfId="9056"/>
    <cellStyle name="Notas 3 3 2 3 3" xfId="9057"/>
    <cellStyle name="Notas 3 3 2 3 3 2" xfId="9058"/>
    <cellStyle name="Notas 3 3 2 3 4" xfId="9059"/>
    <cellStyle name="Notas 3 3 2 4" xfId="9060"/>
    <cellStyle name="Notas 3 3 2 4 2" xfId="9061"/>
    <cellStyle name="Notas 3 3 2 4 2 2" xfId="9062"/>
    <cellStyle name="Notas 3 3 2 4 3" xfId="9063"/>
    <cellStyle name="Notas 3 3 2 4 3 2" xfId="9064"/>
    <cellStyle name="Notas 3 3 2 4 4" xfId="9065"/>
    <cellStyle name="Notas 3 3 2 5" xfId="9066"/>
    <cellStyle name="Notas 3 3 2 5 2" xfId="9067"/>
    <cellStyle name="Notas 3 3 2 5 2 2" xfId="9068"/>
    <cellStyle name="Notas 3 3 2 5 3" xfId="9069"/>
    <cellStyle name="Notas 3 3 2 5 3 2" xfId="9070"/>
    <cellStyle name="Notas 3 3 2 5 4" xfId="9071"/>
    <cellStyle name="Notas 3 3 2 6" xfId="9072"/>
    <cellStyle name="Notas 3 3 2 6 2" xfId="9073"/>
    <cellStyle name="Notas 3 3 2 6 2 2" xfId="9074"/>
    <cellStyle name="Notas 3 3 2 6 3" xfId="9075"/>
    <cellStyle name="Notas 3 3 2 6 3 2" xfId="9076"/>
    <cellStyle name="Notas 3 3 2 6 4" xfId="9077"/>
    <cellStyle name="Notas 3 3 2 7" xfId="9078"/>
    <cellStyle name="Notas 3 3 2 7 2" xfId="9079"/>
    <cellStyle name="Notas 3 3 2 7 2 2" xfId="9080"/>
    <cellStyle name="Notas 3 3 2 7 3" xfId="9081"/>
    <cellStyle name="Notas 3 3 2 7 3 2" xfId="9082"/>
    <cellStyle name="Notas 3 3 2 7 4" xfId="9083"/>
    <cellStyle name="Notas 3 3 2 8" xfId="9084"/>
    <cellStyle name="Notas 3 3 2 8 2" xfId="9085"/>
    <cellStyle name="Notas 3 3 2 8 2 2" xfId="9086"/>
    <cellStyle name="Notas 3 3 2 8 3" xfId="9087"/>
    <cellStyle name="Notas 3 3 2 9" xfId="9088"/>
    <cellStyle name="Notas 3 3 2 9 2" xfId="9089"/>
    <cellStyle name="Notas 3 3 3" xfId="9090"/>
    <cellStyle name="Notas 3 3 3 2" xfId="9091"/>
    <cellStyle name="Notas 3 3 3 2 2" xfId="9092"/>
    <cellStyle name="Notas 3 3 3 3" xfId="9093"/>
    <cellStyle name="Notas 3 3 3 3 2" xfId="9094"/>
    <cellStyle name="Notas 3 3 3 4" xfId="9095"/>
    <cellStyle name="Notas 3 3 4" xfId="9096"/>
    <cellStyle name="Notas 3 3 4 2" xfId="9097"/>
    <cellStyle name="Notas 3 3 4 2 2" xfId="9098"/>
    <cellStyle name="Notas 3 3 4 3" xfId="9099"/>
    <cellStyle name="Notas 3 3 4 3 2" xfId="9100"/>
    <cellStyle name="Notas 3 3 4 4" xfId="9101"/>
    <cellStyle name="Notas 3 3 5" xfId="9102"/>
    <cellStyle name="Notas 3 3 5 2" xfId="9103"/>
    <cellStyle name="Notas 3 3 5 2 2" xfId="9104"/>
    <cellStyle name="Notas 3 3 5 3" xfId="9105"/>
    <cellStyle name="Notas 3 3 5 3 2" xfId="9106"/>
    <cellStyle name="Notas 3 3 5 4" xfId="9107"/>
    <cellStyle name="Notas 3 3 6" xfId="9108"/>
    <cellStyle name="Notas 3 3 6 2" xfId="9109"/>
    <cellStyle name="Notas 3 3 6 2 2" xfId="9110"/>
    <cellStyle name="Notas 3 3 6 3" xfId="9111"/>
    <cellStyle name="Notas 3 3 6 3 2" xfId="9112"/>
    <cellStyle name="Notas 3 3 6 4" xfId="9113"/>
    <cellStyle name="Notas 3 3 7" xfId="9114"/>
    <cellStyle name="Notas 3 3 7 2" xfId="9115"/>
    <cellStyle name="Notas 3 3 7 2 2" xfId="9116"/>
    <cellStyle name="Notas 3 3 7 3" xfId="9117"/>
    <cellStyle name="Notas 3 3 7 3 2" xfId="9118"/>
    <cellStyle name="Notas 3 3 7 4" xfId="9119"/>
    <cellStyle name="Notas 3 3 8" xfId="9120"/>
    <cellStyle name="Notas 3 3 8 2" xfId="9121"/>
    <cellStyle name="Notas 3 3 8 2 2" xfId="9122"/>
    <cellStyle name="Notas 3 3 8 3" xfId="9123"/>
    <cellStyle name="Notas 3 3 8 3 2" xfId="9124"/>
    <cellStyle name="Notas 3 3 8 4" xfId="9125"/>
    <cellStyle name="Notas 3 3 9" xfId="9126"/>
    <cellStyle name="Notas 3 3 9 2" xfId="9127"/>
    <cellStyle name="Notas 3 3 9 2 2" xfId="9128"/>
    <cellStyle name="Notas 3 3 9 3" xfId="9129"/>
    <cellStyle name="Notas 3 4" xfId="9130"/>
    <cellStyle name="Notas 3 4 10" xfId="9131"/>
    <cellStyle name="Notas 3 4 10 2" xfId="9132"/>
    <cellStyle name="Notas 3 4 11" xfId="9133"/>
    <cellStyle name="Notas 3 4 2" xfId="9134"/>
    <cellStyle name="Notas 3 4 2 10" xfId="9135"/>
    <cellStyle name="Notas 3 4 2 2" xfId="9136"/>
    <cellStyle name="Notas 3 4 2 2 2" xfId="9137"/>
    <cellStyle name="Notas 3 4 2 2 2 2" xfId="9138"/>
    <cellStyle name="Notas 3 4 2 2 3" xfId="9139"/>
    <cellStyle name="Notas 3 4 2 2 3 2" xfId="9140"/>
    <cellStyle name="Notas 3 4 2 2 4" xfId="9141"/>
    <cellStyle name="Notas 3 4 2 3" xfId="9142"/>
    <cellStyle name="Notas 3 4 2 3 2" xfId="9143"/>
    <cellStyle name="Notas 3 4 2 3 2 2" xfId="9144"/>
    <cellStyle name="Notas 3 4 2 3 3" xfId="9145"/>
    <cellStyle name="Notas 3 4 2 3 3 2" xfId="9146"/>
    <cellStyle name="Notas 3 4 2 3 4" xfId="9147"/>
    <cellStyle name="Notas 3 4 2 4" xfId="9148"/>
    <cellStyle name="Notas 3 4 2 4 2" xfId="9149"/>
    <cellStyle name="Notas 3 4 2 4 2 2" xfId="9150"/>
    <cellStyle name="Notas 3 4 2 4 3" xfId="9151"/>
    <cellStyle name="Notas 3 4 2 4 3 2" xfId="9152"/>
    <cellStyle name="Notas 3 4 2 4 4" xfId="9153"/>
    <cellStyle name="Notas 3 4 2 5" xfId="9154"/>
    <cellStyle name="Notas 3 4 2 5 2" xfId="9155"/>
    <cellStyle name="Notas 3 4 2 5 2 2" xfId="9156"/>
    <cellStyle name="Notas 3 4 2 5 3" xfId="9157"/>
    <cellStyle name="Notas 3 4 2 5 3 2" xfId="9158"/>
    <cellStyle name="Notas 3 4 2 5 4" xfId="9159"/>
    <cellStyle name="Notas 3 4 2 6" xfId="9160"/>
    <cellStyle name="Notas 3 4 2 6 2" xfId="9161"/>
    <cellStyle name="Notas 3 4 2 6 2 2" xfId="9162"/>
    <cellStyle name="Notas 3 4 2 6 3" xfId="9163"/>
    <cellStyle name="Notas 3 4 2 6 3 2" xfId="9164"/>
    <cellStyle name="Notas 3 4 2 6 4" xfId="9165"/>
    <cellStyle name="Notas 3 4 2 7" xfId="9166"/>
    <cellStyle name="Notas 3 4 2 7 2" xfId="9167"/>
    <cellStyle name="Notas 3 4 2 7 2 2" xfId="9168"/>
    <cellStyle name="Notas 3 4 2 7 3" xfId="9169"/>
    <cellStyle name="Notas 3 4 2 7 3 2" xfId="9170"/>
    <cellStyle name="Notas 3 4 2 7 4" xfId="9171"/>
    <cellStyle name="Notas 3 4 2 8" xfId="9172"/>
    <cellStyle name="Notas 3 4 2 8 2" xfId="9173"/>
    <cellStyle name="Notas 3 4 2 8 2 2" xfId="9174"/>
    <cellStyle name="Notas 3 4 2 8 3" xfId="9175"/>
    <cellStyle name="Notas 3 4 2 9" xfId="9176"/>
    <cellStyle name="Notas 3 4 2 9 2" xfId="9177"/>
    <cellStyle name="Notas 3 4 3" xfId="9178"/>
    <cellStyle name="Notas 3 4 3 2" xfId="9179"/>
    <cellStyle name="Notas 3 4 3 2 2" xfId="9180"/>
    <cellStyle name="Notas 3 4 3 3" xfId="9181"/>
    <cellStyle name="Notas 3 4 3 3 2" xfId="9182"/>
    <cellStyle name="Notas 3 4 3 4" xfId="9183"/>
    <cellStyle name="Notas 3 4 4" xfId="9184"/>
    <cellStyle name="Notas 3 4 4 2" xfId="9185"/>
    <cellStyle name="Notas 3 4 4 2 2" xfId="9186"/>
    <cellStyle name="Notas 3 4 4 3" xfId="9187"/>
    <cellStyle name="Notas 3 4 4 3 2" xfId="9188"/>
    <cellStyle name="Notas 3 4 4 4" xfId="9189"/>
    <cellStyle name="Notas 3 4 5" xfId="9190"/>
    <cellStyle name="Notas 3 4 5 2" xfId="9191"/>
    <cellStyle name="Notas 3 4 5 2 2" xfId="9192"/>
    <cellStyle name="Notas 3 4 5 3" xfId="9193"/>
    <cellStyle name="Notas 3 4 5 3 2" xfId="9194"/>
    <cellStyle name="Notas 3 4 5 4" xfId="9195"/>
    <cellStyle name="Notas 3 4 6" xfId="9196"/>
    <cellStyle name="Notas 3 4 6 2" xfId="9197"/>
    <cellStyle name="Notas 3 4 6 2 2" xfId="9198"/>
    <cellStyle name="Notas 3 4 6 3" xfId="9199"/>
    <cellStyle name="Notas 3 4 6 3 2" xfId="9200"/>
    <cellStyle name="Notas 3 4 6 4" xfId="9201"/>
    <cellStyle name="Notas 3 4 7" xfId="9202"/>
    <cellStyle name="Notas 3 4 7 2" xfId="9203"/>
    <cellStyle name="Notas 3 4 7 2 2" xfId="9204"/>
    <cellStyle name="Notas 3 4 7 3" xfId="9205"/>
    <cellStyle name="Notas 3 4 7 3 2" xfId="9206"/>
    <cellStyle name="Notas 3 4 7 4" xfId="9207"/>
    <cellStyle name="Notas 3 4 8" xfId="9208"/>
    <cellStyle name="Notas 3 4 8 2" xfId="9209"/>
    <cellStyle name="Notas 3 4 8 2 2" xfId="9210"/>
    <cellStyle name="Notas 3 4 8 3" xfId="9211"/>
    <cellStyle name="Notas 3 4 8 3 2" xfId="9212"/>
    <cellStyle name="Notas 3 4 8 4" xfId="9213"/>
    <cellStyle name="Notas 3 4 9" xfId="9214"/>
    <cellStyle name="Notas 3 4 9 2" xfId="9215"/>
    <cellStyle name="Notas 3 4 9 2 2" xfId="9216"/>
    <cellStyle name="Notas 3 4 9 3" xfId="9217"/>
    <cellStyle name="Notas 3 5" xfId="9218"/>
    <cellStyle name="Notas 3 5 10" xfId="9219"/>
    <cellStyle name="Notas 3 5 2" xfId="9220"/>
    <cellStyle name="Notas 3 5 2 2" xfId="9221"/>
    <cellStyle name="Notas 3 5 2 2 2" xfId="9222"/>
    <cellStyle name="Notas 3 5 2 3" xfId="9223"/>
    <cellStyle name="Notas 3 5 2 3 2" xfId="9224"/>
    <cellStyle name="Notas 3 5 2 4" xfId="9225"/>
    <cellStyle name="Notas 3 5 3" xfId="9226"/>
    <cellStyle name="Notas 3 5 3 2" xfId="9227"/>
    <cellStyle name="Notas 3 5 3 2 2" xfId="9228"/>
    <cellStyle name="Notas 3 5 3 3" xfId="9229"/>
    <cellStyle name="Notas 3 5 3 3 2" xfId="9230"/>
    <cellStyle name="Notas 3 5 3 4" xfId="9231"/>
    <cellStyle name="Notas 3 5 4" xfId="9232"/>
    <cellStyle name="Notas 3 5 4 2" xfId="9233"/>
    <cellStyle name="Notas 3 5 4 2 2" xfId="9234"/>
    <cellStyle name="Notas 3 5 4 3" xfId="9235"/>
    <cellStyle name="Notas 3 5 4 3 2" xfId="9236"/>
    <cellStyle name="Notas 3 5 4 4" xfId="9237"/>
    <cellStyle name="Notas 3 5 5" xfId="9238"/>
    <cellStyle name="Notas 3 5 5 2" xfId="9239"/>
    <cellStyle name="Notas 3 5 5 2 2" xfId="9240"/>
    <cellStyle name="Notas 3 5 5 3" xfId="9241"/>
    <cellStyle name="Notas 3 5 5 3 2" xfId="9242"/>
    <cellStyle name="Notas 3 5 5 4" xfId="9243"/>
    <cellStyle name="Notas 3 5 6" xfId="9244"/>
    <cellStyle name="Notas 3 5 6 2" xfId="9245"/>
    <cellStyle name="Notas 3 5 6 2 2" xfId="9246"/>
    <cellStyle name="Notas 3 5 6 3" xfId="9247"/>
    <cellStyle name="Notas 3 5 6 3 2" xfId="9248"/>
    <cellStyle name="Notas 3 5 6 4" xfId="9249"/>
    <cellStyle name="Notas 3 5 7" xfId="9250"/>
    <cellStyle name="Notas 3 5 7 2" xfId="9251"/>
    <cellStyle name="Notas 3 5 7 2 2" xfId="9252"/>
    <cellStyle name="Notas 3 5 7 3" xfId="9253"/>
    <cellStyle name="Notas 3 5 7 3 2" xfId="9254"/>
    <cellStyle name="Notas 3 5 7 4" xfId="9255"/>
    <cellStyle name="Notas 3 5 8" xfId="9256"/>
    <cellStyle name="Notas 3 5 8 2" xfId="9257"/>
    <cellStyle name="Notas 3 5 8 2 2" xfId="9258"/>
    <cellStyle name="Notas 3 5 8 3" xfId="9259"/>
    <cellStyle name="Notas 3 5 9" xfId="9260"/>
    <cellStyle name="Notas 3 5 9 2" xfId="9261"/>
    <cellStyle name="Notas 3 6" xfId="9262"/>
    <cellStyle name="Notas 3 6 2" xfId="9263"/>
    <cellStyle name="Notas 3 6 2 2" xfId="9264"/>
    <cellStyle name="Notas 3 6 3" xfId="9265"/>
    <cellStyle name="Notas 3 6 3 2" xfId="9266"/>
    <cellStyle name="Notas 3 6 4" xfId="9267"/>
    <cellStyle name="Notas 3 7" xfId="9268"/>
    <cellStyle name="Notas 3 7 2" xfId="9269"/>
    <cellStyle name="Notas 3 7 2 2" xfId="9270"/>
    <cellStyle name="Notas 3 7 3" xfId="9271"/>
    <cellStyle name="Notas 3 7 3 2" xfId="9272"/>
    <cellStyle name="Notas 3 7 4" xfId="9273"/>
    <cellStyle name="Notas 3 8" xfId="9274"/>
    <cellStyle name="Notas 3 8 2" xfId="9275"/>
    <cellStyle name="Notas 3 8 2 2" xfId="9276"/>
    <cellStyle name="Notas 3 8 3" xfId="9277"/>
    <cellStyle name="Notas 3 8 3 2" xfId="9278"/>
    <cellStyle name="Notas 3 8 4" xfId="9279"/>
    <cellStyle name="Notas 3 9" xfId="9280"/>
    <cellStyle name="Notas 3 9 2" xfId="9281"/>
    <cellStyle name="Notas 3 9 2 2" xfId="9282"/>
    <cellStyle name="Notas 3 9 3" xfId="9283"/>
    <cellStyle name="Notas 3 9 3 2" xfId="9284"/>
    <cellStyle name="Notas 3 9 4" xfId="9285"/>
    <cellStyle name="Notas 4" xfId="9286"/>
    <cellStyle name="Notas 4 10" xfId="9287"/>
    <cellStyle name="Notas 4 10 2" xfId="9288"/>
    <cellStyle name="Notas 4 10 2 2" xfId="9289"/>
    <cellStyle name="Notas 4 10 3" xfId="9290"/>
    <cellStyle name="Notas 4 10 3 2" xfId="9291"/>
    <cellStyle name="Notas 4 10 4" xfId="9292"/>
    <cellStyle name="Notas 4 11" xfId="9293"/>
    <cellStyle name="Notas 4 11 2" xfId="9294"/>
    <cellStyle name="Notas 4 11 2 2" xfId="9295"/>
    <cellStyle name="Notas 4 11 3" xfId="9296"/>
    <cellStyle name="Notas 4 11 3 2" xfId="9297"/>
    <cellStyle name="Notas 4 11 4" xfId="9298"/>
    <cellStyle name="Notas 4 12" xfId="9299"/>
    <cellStyle name="Notas 4 12 2" xfId="9300"/>
    <cellStyle name="Notas 4 12 2 2" xfId="9301"/>
    <cellStyle name="Notas 4 12 3" xfId="9302"/>
    <cellStyle name="Notas 4 13" xfId="9303"/>
    <cellStyle name="Notas 4 13 2" xfId="9304"/>
    <cellStyle name="Notas 4 14" xfId="9305"/>
    <cellStyle name="Notas 4 15" xfId="9306"/>
    <cellStyle name="Notas 4 16" xfId="9307"/>
    <cellStyle name="Notas 4 17" xfId="9308"/>
    <cellStyle name="Notas 4 2" xfId="9309"/>
    <cellStyle name="Notas 4 2 10" xfId="9310"/>
    <cellStyle name="Notas 4 2 10 2" xfId="9311"/>
    <cellStyle name="Notas 4 2 10 2 2" xfId="9312"/>
    <cellStyle name="Notas 4 2 10 3" xfId="9313"/>
    <cellStyle name="Notas 4 2 10 3 2" xfId="9314"/>
    <cellStyle name="Notas 4 2 10 4" xfId="9315"/>
    <cellStyle name="Notas 4 2 11" xfId="9316"/>
    <cellStyle name="Notas 4 2 11 2" xfId="9317"/>
    <cellStyle name="Notas 4 2 11 2 2" xfId="9318"/>
    <cellStyle name="Notas 4 2 11 3" xfId="9319"/>
    <cellStyle name="Notas 4 2 12" xfId="9320"/>
    <cellStyle name="Notas 4 2 12 2" xfId="9321"/>
    <cellStyle name="Notas 4 2 13" xfId="9322"/>
    <cellStyle name="Notas 4 2 14" xfId="9323"/>
    <cellStyle name="Notas 4 2 2" xfId="9324"/>
    <cellStyle name="Notas 4 2 2 10" xfId="9325"/>
    <cellStyle name="Notas 4 2 2 10 2" xfId="9326"/>
    <cellStyle name="Notas 4 2 2 11" xfId="9327"/>
    <cellStyle name="Notas 4 2 2 2" xfId="9328"/>
    <cellStyle name="Notas 4 2 2 2 10" xfId="9329"/>
    <cellStyle name="Notas 4 2 2 2 2" xfId="9330"/>
    <cellStyle name="Notas 4 2 2 2 2 2" xfId="9331"/>
    <cellStyle name="Notas 4 2 2 2 2 2 2" xfId="9332"/>
    <cellStyle name="Notas 4 2 2 2 2 3" xfId="9333"/>
    <cellStyle name="Notas 4 2 2 2 2 3 2" xfId="9334"/>
    <cellStyle name="Notas 4 2 2 2 2 4" xfId="9335"/>
    <cellStyle name="Notas 4 2 2 2 3" xfId="9336"/>
    <cellStyle name="Notas 4 2 2 2 3 2" xfId="9337"/>
    <cellStyle name="Notas 4 2 2 2 3 2 2" xfId="9338"/>
    <cellStyle name="Notas 4 2 2 2 3 3" xfId="9339"/>
    <cellStyle name="Notas 4 2 2 2 3 3 2" xfId="9340"/>
    <cellStyle name="Notas 4 2 2 2 3 4" xfId="9341"/>
    <cellStyle name="Notas 4 2 2 2 4" xfId="9342"/>
    <cellStyle name="Notas 4 2 2 2 4 2" xfId="9343"/>
    <cellStyle name="Notas 4 2 2 2 4 2 2" xfId="9344"/>
    <cellStyle name="Notas 4 2 2 2 4 3" xfId="9345"/>
    <cellStyle name="Notas 4 2 2 2 4 3 2" xfId="9346"/>
    <cellStyle name="Notas 4 2 2 2 4 4" xfId="9347"/>
    <cellStyle name="Notas 4 2 2 2 5" xfId="9348"/>
    <cellStyle name="Notas 4 2 2 2 5 2" xfId="9349"/>
    <cellStyle name="Notas 4 2 2 2 5 2 2" xfId="9350"/>
    <cellStyle name="Notas 4 2 2 2 5 3" xfId="9351"/>
    <cellStyle name="Notas 4 2 2 2 5 3 2" xfId="9352"/>
    <cellStyle name="Notas 4 2 2 2 5 4" xfId="9353"/>
    <cellStyle name="Notas 4 2 2 2 6" xfId="9354"/>
    <cellStyle name="Notas 4 2 2 2 6 2" xfId="9355"/>
    <cellStyle name="Notas 4 2 2 2 6 2 2" xfId="9356"/>
    <cellStyle name="Notas 4 2 2 2 6 3" xfId="9357"/>
    <cellStyle name="Notas 4 2 2 2 6 3 2" xfId="9358"/>
    <cellStyle name="Notas 4 2 2 2 6 4" xfId="9359"/>
    <cellStyle name="Notas 4 2 2 2 7" xfId="9360"/>
    <cellStyle name="Notas 4 2 2 2 7 2" xfId="9361"/>
    <cellStyle name="Notas 4 2 2 2 7 2 2" xfId="9362"/>
    <cellStyle name="Notas 4 2 2 2 7 3" xfId="9363"/>
    <cellStyle name="Notas 4 2 2 2 7 3 2" xfId="9364"/>
    <cellStyle name="Notas 4 2 2 2 7 4" xfId="9365"/>
    <cellStyle name="Notas 4 2 2 2 8" xfId="9366"/>
    <cellStyle name="Notas 4 2 2 2 8 2" xfId="9367"/>
    <cellStyle name="Notas 4 2 2 2 8 2 2" xfId="9368"/>
    <cellStyle name="Notas 4 2 2 2 8 3" xfId="9369"/>
    <cellStyle name="Notas 4 2 2 2 9" xfId="9370"/>
    <cellStyle name="Notas 4 2 2 2 9 2" xfId="9371"/>
    <cellStyle name="Notas 4 2 2 3" xfId="9372"/>
    <cellStyle name="Notas 4 2 2 3 2" xfId="9373"/>
    <cellStyle name="Notas 4 2 2 3 2 2" xfId="9374"/>
    <cellStyle name="Notas 4 2 2 3 3" xfId="9375"/>
    <cellStyle name="Notas 4 2 2 3 3 2" xfId="9376"/>
    <cellStyle name="Notas 4 2 2 3 4" xfId="9377"/>
    <cellStyle name="Notas 4 2 2 4" xfId="9378"/>
    <cellStyle name="Notas 4 2 2 4 2" xfId="9379"/>
    <cellStyle name="Notas 4 2 2 4 2 2" xfId="9380"/>
    <cellStyle name="Notas 4 2 2 4 3" xfId="9381"/>
    <cellStyle name="Notas 4 2 2 4 3 2" xfId="9382"/>
    <cellStyle name="Notas 4 2 2 4 4" xfId="9383"/>
    <cellStyle name="Notas 4 2 2 5" xfId="9384"/>
    <cellStyle name="Notas 4 2 2 5 2" xfId="9385"/>
    <cellStyle name="Notas 4 2 2 5 2 2" xfId="9386"/>
    <cellStyle name="Notas 4 2 2 5 3" xfId="9387"/>
    <cellStyle name="Notas 4 2 2 5 3 2" xfId="9388"/>
    <cellStyle name="Notas 4 2 2 5 4" xfId="9389"/>
    <cellStyle name="Notas 4 2 2 6" xfId="9390"/>
    <cellStyle name="Notas 4 2 2 6 2" xfId="9391"/>
    <cellStyle name="Notas 4 2 2 6 2 2" xfId="9392"/>
    <cellStyle name="Notas 4 2 2 6 3" xfId="9393"/>
    <cellStyle name="Notas 4 2 2 6 3 2" xfId="9394"/>
    <cellStyle name="Notas 4 2 2 6 4" xfId="9395"/>
    <cellStyle name="Notas 4 2 2 7" xfId="9396"/>
    <cellStyle name="Notas 4 2 2 7 2" xfId="9397"/>
    <cellStyle name="Notas 4 2 2 7 2 2" xfId="9398"/>
    <cellStyle name="Notas 4 2 2 7 3" xfId="9399"/>
    <cellStyle name="Notas 4 2 2 7 3 2" xfId="9400"/>
    <cellStyle name="Notas 4 2 2 7 4" xfId="9401"/>
    <cellStyle name="Notas 4 2 2 8" xfId="9402"/>
    <cellStyle name="Notas 4 2 2 8 2" xfId="9403"/>
    <cellStyle name="Notas 4 2 2 8 2 2" xfId="9404"/>
    <cellStyle name="Notas 4 2 2 8 3" xfId="9405"/>
    <cellStyle name="Notas 4 2 2 8 3 2" xfId="9406"/>
    <cellStyle name="Notas 4 2 2 8 4" xfId="9407"/>
    <cellStyle name="Notas 4 2 2 9" xfId="9408"/>
    <cellStyle name="Notas 4 2 2 9 2" xfId="9409"/>
    <cellStyle name="Notas 4 2 2 9 2 2" xfId="9410"/>
    <cellStyle name="Notas 4 2 2 9 3" xfId="9411"/>
    <cellStyle name="Notas 4 2 3" xfId="9412"/>
    <cellStyle name="Notas 4 2 3 10" xfId="9413"/>
    <cellStyle name="Notas 4 2 3 10 2" xfId="9414"/>
    <cellStyle name="Notas 4 2 3 11" xfId="9415"/>
    <cellStyle name="Notas 4 2 3 2" xfId="9416"/>
    <cellStyle name="Notas 4 2 3 2 10" xfId="9417"/>
    <cellStyle name="Notas 4 2 3 2 2" xfId="9418"/>
    <cellStyle name="Notas 4 2 3 2 2 2" xfId="9419"/>
    <cellStyle name="Notas 4 2 3 2 2 2 2" xfId="9420"/>
    <cellStyle name="Notas 4 2 3 2 2 3" xfId="9421"/>
    <cellStyle name="Notas 4 2 3 2 2 3 2" xfId="9422"/>
    <cellStyle name="Notas 4 2 3 2 2 4" xfId="9423"/>
    <cellStyle name="Notas 4 2 3 2 3" xfId="9424"/>
    <cellStyle name="Notas 4 2 3 2 3 2" xfId="9425"/>
    <cellStyle name="Notas 4 2 3 2 3 2 2" xfId="9426"/>
    <cellStyle name="Notas 4 2 3 2 3 3" xfId="9427"/>
    <cellStyle name="Notas 4 2 3 2 3 3 2" xfId="9428"/>
    <cellStyle name="Notas 4 2 3 2 3 4" xfId="9429"/>
    <cellStyle name="Notas 4 2 3 2 4" xfId="9430"/>
    <cellStyle name="Notas 4 2 3 2 4 2" xfId="9431"/>
    <cellStyle name="Notas 4 2 3 2 4 2 2" xfId="9432"/>
    <cellStyle name="Notas 4 2 3 2 4 3" xfId="9433"/>
    <cellStyle name="Notas 4 2 3 2 4 3 2" xfId="9434"/>
    <cellStyle name="Notas 4 2 3 2 4 4" xfId="9435"/>
    <cellStyle name="Notas 4 2 3 2 5" xfId="9436"/>
    <cellStyle name="Notas 4 2 3 2 5 2" xfId="9437"/>
    <cellStyle name="Notas 4 2 3 2 5 2 2" xfId="9438"/>
    <cellStyle name="Notas 4 2 3 2 5 3" xfId="9439"/>
    <cellStyle name="Notas 4 2 3 2 5 3 2" xfId="9440"/>
    <cellStyle name="Notas 4 2 3 2 5 4" xfId="9441"/>
    <cellStyle name="Notas 4 2 3 2 6" xfId="9442"/>
    <cellStyle name="Notas 4 2 3 2 6 2" xfId="9443"/>
    <cellStyle name="Notas 4 2 3 2 6 2 2" xfId="9444"/>
    <cellStyle name="Notas 4 2 3 2 6 3" xfId="9445"/>
    <cellStyle name="Notas 4 2 3 2 6 3 2" xfId="9446"/>
    <cellStyle name="Notas 4 2 3 2 6 4" xfId="9447"/>
    <cellStyle name="Notas 4 2 3 2 7" xfId="9448"/>
    <cellStyle name="Notas 4 2 3 2 7 2" xfId="9449"/>
    <cellStyle name="Notas 4 2 3 2 7 2 2" xfId="9450"/>
    <cellStyle name="Notas 4 2 3 2 7 3" xfId="9451"/>
    <cellStyle name="Notas 4 2 3 2 7 3 2" xfId="9452"/>
    <cellStyle name="Notas 4 2 3 2 7 4" xfId="9453"/>
    <cellStyle name="Notas 4 2 3 2 8" xfId="9454"/>
    <cellStyle name="Notas 4 2 3 2 8 2" xfId="9455"/>
    <cellStyle name="Notas 4 2 3 2 8 2 2" xfId="9456"/>
    <cellStyle name="Notas 4 2 3 2 8 3" xfId="9457"/>
    <cellStyle name="Notas 4 2 3 2 9" xfId="9458"/>
    <cellStyle name="Notas 4 2 3 2 9 2" xfId="9459"/>
    <cellStyle name="Notas 4 2 3 3" xfId="9460"/>
    <cellStyle name="Notas 4 2 3 3 2" xfId="9461"/>
    <cellStyle name="Notas 4 2 3 3 2 2" xfId="9462"/>
    <cellStyle name="Notas 4 2 3 3 3" xfId="9463"/>
    <cellStyle name="Notas 4 2 3 3 3 2" xfId="9464"/>
    <cellStyle name="Notas 4 2 3 3 4" xfId="9465"/>
    <cellStyle name="Notas 4 2 3 4" xfId="9466"/>
    <cellStyle name="Notas 4 2 3 4 2" xfId="9467"/>
    <cellStyle name="Notas 4 2 3 4 2 2" xfId="9468"/>
    <cellStyle name="Notas 4 2 3 4 3" xfId="9469"/>
    <cellStyle name="Notas 4 2 3 4 3 2" xfId="9470"/>
    <cellStyle name="Notas 4 2 3 4 4" xfId="9471"/>
    <cellStyle name="Notas 4 2 3 5" xfId="9472"/>
    <cellStyle name="Notas 4 2 3 5 2" xfId="9473"/>
    <cellStyle name="Notas 4 2 3 5 2 2" xfId="9474"/>
    <cellStyle name="Notas 4 2 3 5 3" xfId="9475"/>
    <cellStyle name="Notas 4 2 3 5 3 2" xfId="9476"/>
    <cellStyle name="Notas 4 2 3 5 4" xfId="9477"/>
    <cellStyle name="Notas 4 2 3 6" xfId="9478"/>
    <cellStyle name="Notas 4 2 3 6 2" xfId="9479"/>
    <cellStyle name="Notas 4 2 3 6 2 2" xfId="9480"/>
    <cellStyle name="Notas 4 2 3 6 3" xfId="9481"/>
    <cellStyle name="Notas 4 2 3 6 3 2" xfId="9482"/>
    <cellStyle name="Notas 4 2 3 6 4" xfId="9483"/>
    <cellStyle name="Notas 4 2 3 7" xfId="9484"/>
    <cellStyle name="Notas 4 2 3 7 2" xfId="9485"/>
    <cellStyle name="Notas 4 2 3 7 2 2" xfId="9486"/>
    <cellStyle name="Notas 4 2 3 7 3" xfId="9487"/>
    <cellStyle name="Notas 4 2 3 7 3 2" xfId="9488"/>
    <cellStyle name="Notas 4 2 3 7 4" xfId="9489"/>
    <cellStyle name="Notas 4 2 3 8" xfId="9490"/>
    <cellStyle name="Notas 4 2 3 8 2" xfId="9491"/>
    <cellStyle name="Notas 4 2 3 8 2 2" xfId="9492"/>
    <cellStyle name="Notas 4 2 3 8 3" xfId="9493"/>
    <cellStyle name="Notas 4 2 3 8 3 2" xfId="9494"/>
    <cellStyle name="Notas 4 2 3 8 4" xfId="9495"/>
    <cellStyle name="Notas 4 2 3 9" xfId="9496"/>
    <cellStyle name="Notas 4 2 3 9 2" xfId="9497"/>
    <cellStyle name="Notas 4 2 3 9 2 2" xfId="9498"/>
    <cellStyle name="Notas 4 2 3 9 3" xfId="9499"/>
    <cellStyle name="Notas 4 2 4" xfId="9500"/>
    <cellStyle name="Notas 4 2 4 10" xfId="9501"/>
    <cellStyle name="Notas 4 2 4 2" xfId="9502"/>
    <cellStyle name="Notas 4 2 4 2 2" xfId="9503"/>
    <cellStyle name="Notas 4 2 4 2 2 2" xfId="9504"/>
    <cellStyle name="Notas 4 2 4 2 3" xfId="9505"/>
    <cellStyle name="Notas 4 2 4 2 3 2" xfId="9506"/>
    <cellStyle name="Notas 4 2 4 2 4" xfId="9507"/>
    <cellStyle name="Notas 4 2 4 3" xfId="9508"/>
    <cellStyle name="Notas 4 2 4 3 2" xfId="9509"/>
    <cellStyle name="Notas 4 2 4 3 2 2" xfId="9510"/>
    <cellStyle name="Notas 4 2 4 3 3" xfId="9511"/>
    <cellStyle name="Notas 4 2 4 3 3 2" xfId="9512"/>
    <cellStyle name="Notas 4 2 4 3 4" xfId="9513"/>
    <cellStyle name="Notas 4 2 4 4" xfId="9514"/>
    <cellStyle name="Notas 4 2 4 4 2" xfId="9515"/>
    <cellStyle name="Notas 4 2 4 4 2 2" xfId="9516"/>
    <cellStyle name="Notas 4 2 4 4 3" xfId="9517"/>
    <cellStyle name="Notas 4 2 4 4 3 2" xfId="9518"/>
    <cellStyle name="Notas 4 2 4 4 4" xfId="9519"/>
    <cellStyle name="Notas 4 2 4 5" xfId="9520"/>
    <cellStyle name="Notas 4 2 4 5 2" xfId="9521"/>
    <cellStyle name="Notas 4 2 4 5 2 2" xfId="9522"/>
    <cellStyle name="Notas 4 2 4 5 3" xfId="9523"/>
    <cellStyle name="Notas 4 2 4 5 3 2" xfId="9524"/>
    <cellStyle name="Notas 4 2 4 5 4" xfId="9525"/>
    <cellStyle name="Notas 4 2 4 6" xfId="9526"/>
    <cellStyle name="Notas 4 2 4 6 2" xfId="9527"/>
    <cellStyle name="Notas 4 2 4 6 2 2" xfId="9528"/>
    <cellStyle name="Notas 4 2 4 6 3" xfId="9529"/>
    <cellStyle name="Notas 4 2 4 6 3 2" xfId="9530"/>
    <cellStyle name="Notas 4 2 4 6 4" xfId="9531"/>
    <cellStyle name="Notas 4 2 4 7" xfId="9532"/>
    <cellStyle name="Notas 4 2 4 7 2" xfId="9533"/>
    <cellStyle name="Notas 4 2 4 7 2 2" xfId="9534"/>
    <cellStyle name="Notas 4 2 4 7 3" xfId="9535"/>
    <cellStyle name="Notas 4 2 4 7 3 2" xfId="9536"/>
    <cellStyle name="Notas 4 2 4 7 4" xfId="9537"/>
    <cellStyle name="Notas 4 2 4 8" xfId="9538"/>
    <cellStyle name="Notas 4 2 4 8 2" xfId="9539"/>
    <cellStyle name="Notas 4 2 4 8 2 2" xfId="9540"/>
    <cellStyle name="Notas 4 2 4 8 3" xfId="9541"/>
    <cellStyle name="Notas 4 2 4 9" xfId="9542"/>
    <cellStyle name="Notas 4 2 4 9 2" xfId="9543"/>
    <cellStyle name="Notas 4 2 5" xfId="9544"/>
    <cellStyle name="Notas 4 2 5 2" xfId="9545"/>
    <cellStyle name="Notas 4 2 5 2 2" xfId="9546"/>
    <cellStyle name="Notas 4 2 5 3" xfId="9547"/>
    <cellStyle name="Notas 4 2 5 3 2" xfId="9548"/>
    <cellStyle name="Notas 4 2 5 4" xfId="9549"/>
    <cellStyle name="Notas 4 2 6" xfId="9550"/>
    <cellStyle name="Notas 4 2 6 2" xfId="9551"/>
    <cellStyle name="Notas 4 2 6 2 2" xfId="9552"/>
    <cellStyle name="Notas 4 2 6 3" xfId="9553"/>
    <cellStyle name="Notas 4 2 6 3 2" xfId="9554"/>
    <cellStyle name="Notas 4 2 6 4" xfId="9555"/>
    <cellStyle name="Notas 4 2 7" xfId="9556"/>
    <cellStyle name="Notas 4 2 7 2" xfId="9557"/>
    <cellStyle name="Notas 4 2 7 2 2" xfId="9558"/>
    <cellStyle name="Notas 4 2 7 3" xfId="9559"/>
    <cellStyle name="Notas 4 2 7 3 2" xfId="9560"/>
    <cellStyle name="Notas 4 2 7 4" xfId="9561"/>
    <cellStyle name="Notas 4 2 8" xfId="9562"/>
    <cellStyle name="Notas 4 2 8 2" xfId="9563"/>
    <cellStyle name="Notas 4 2 8 2 2" xfId="9564"/>
    <cellStyle name="Notas 4 2 8 3" xfId="9565"/>
    <cellStyle name="Notas 4 2 8 3 2" xfId="9566"/>
    <cellStyle name="Notas 4 2 8 4" xfId="9567"/>
    <cellStyle name="Notas 4 2 9" xfId="9568"/>
    <cellStyle name="Notas 4 2 9 2" xfId="9569"/>
    <cellStyle name="Notas 4 2 9 2 2" xfId="9570"/>
    <cellStyle name="Notas 4 2 9 3" xfId="9571"/>
    <cellStyle name="Notas 4 2 9 3 2" xfId="9572"/>
    <cellStyle name="Notas 4 2 9 4" xfId="9573"/>
    <cellStyle name="Notas 4 3" xfId="9574"/>
    <cellStyle name="Notas 4 3 10" xfId="9575"/>
    <cellStyle name="Notas 4 3 10 2" xfId="9576"/>
    <cellStyle name="Notas 4 3 11" xfId="9577"/>
    <cellStyle name="Notas 4 3 12" xfId="9578"/>
    <cellStyle name="Notas 4 3 2" xfId="9579"/>
    <cellStyle name="Notas 4 3 2 10" xfId="9580"/>
    <cellStyle name="Notas 4 3 2 2" xfId="9581"/>
    <cellStyle name="Notas 4 3 2 2 2" xfId="9582"/>
    <cellStyle name="Notas 4 3 2 2 2 2" xfId="9583"/>
    <cellStyle name="Notas 4 3 2 2 3" xfId="9584"/>
    <cellStyle name="Notas 4 3 2 2 3 2" xfId="9585"/>
    <cellStyle name="Notas 4 3 2 2 4" xfId="9586"/>
    <cellStyle name="Notas 4 3 2 3" xfId="9587"/>
    <cellStyle name="Notas 4 3 2 3 2" xfId="9588"/>
    <cellStyle name="Notas 4 3 2 3 2 2" xfId="9589"/>
    <cellStyle name="Notas 4 3 2 3 3" xfId="9590"/>
    <cellStyle name="Notas 4 3 2 3 3 2" xfId="9591"/>
    <cellStyle name="Notas 4 3 2 3 4" xfId="9592"/>
    <cellStyle name="Notas 4 3 2 4" xfId="9593"/>
    <cellStyle name="Notas 4 3 2 4 2" xfId="9594"/>
    <cellStyle name="Notas 4 3 2 4 2 2" xfId="9595"/>
    <cellStyle name="Notas 4 3 2 4 3" xfId="9596"/>
    <cellStyle name="Notas 4 3 2 4 3 2" xfId="9597"/>
    <cellStyle name="Notas 4 3 2 4 4" xfId="9598"/>
    <cellStyle name="Notas 4 3 2 5" xfId="9599"/>
    <cellStyle name="Notas 4 3 2 5 2" xfId="9600"/>
    <cellStyle name="Notas 4 3 2 5 2 2" xfId="9601"/>
    <cellStyle name="Notas 4 3 2 5 3" xfId="9602"/>
    <cellStyle name="Notas 4 3 2 5 3 2" xfId="9603"/>
    <cellStyle name="Notas 4 3 2 5 4" xfId="9604"/>
    <cellStyle name="Notas 4 3 2 6" xfId="9605"/>
    <cellStyle name="Notas 4 3 2 6 2" xfId="9606"/>
    <cellStyle name="Notas 4 3 2 6 2 2" xfId="9607"/>
    <cellStyle name="Notas 4 3 2 6 3" xfId="9608"/>
    <cellStyle name="Notas 4 3 2 6 3 2" xfId="9609"/>
    <cellStyle name="Notas 4 3 2 6 4" xfId="9610"/>
    <cellStyle name="Notas 4 3 2 7" xfId="9611"/>
    <cellStyle name="Notas 4 3 2 7 2" xfId="9612"/>
    <cellStyle name="Notas 4 3 2 7 2 2" xfId="9613"/>
    <cellStyle name="Notas 4 3 2 7 3" xfId="9614"/>
    <cellStyle name="Notas 4 3 2 7 3 2" xfId="9615"/>
    <cellStyle name="Notas 4 3 2 7 4" xfId="9616"/>
    <cellStyle name="Notas 4 3 2 8" xfId="9617"/>
    <cellStyle name="Notas 4 3 2 8 2" xfId="9618"/>
    <cellStyle name="Notas 4 3 2 8 2 2" xfId="9619"/>
    <cellStyle name="Notas 4 3 2 8 3" xfId="9620"/>
    <cellStyle name="Notas 4 3 2 9" xfId="9621"/>
    <cellStyle name="Notas 4 3 2 9 2" xfId="9622"/>
    <cellStyle name="Notas 4 3 3" xfId="9623"/>
    <cellStyle name="Notas 4 3 3 2" xfId="9624"/>
    <cellStyle name="Notas 4 3 3 2 2" xfId="9625"/>
    <cellStyle name="Notas 4 3 3 3" xfId="9626"/>
    <cellStyle name="Notas 4 3 3 3 2" xfId="9627"/>
    <cellStyle name="Notas 4 3 3 4" xfId="9628"/>
    <cellStyle name="Notas 4 3 4" xfId="9629"/>
    <cellStyle name="Notas 4 3 4 2" xfId="9630"/>
    <cellStyle name="Notas 4 3 4 2 2" xfId="9631"/>
    <cellStyle name="Notas 4 3 4 3" xfId="9632"/>
    <cellStyle name="Notas 4 3 4 3 2" xfId="9633"/>
    <cellStyle name="Notas 4 3 4 4" xfId="9634"/>
    <cellStyle name="Notas 4 3 5" xfId="9635"/>
    <cellStyle name="Notas 4 3 5 2" xfId="9636"/>
    <cellStyle name="Notas 4 3 5 2 2" xfId="9637"/>
    <cellStyle name="Notas 4 3 5 3" xfId="9638"/>
    <cellStyle name="Notas 4 3 5 3 2" xfId="9639"/>
    <cellStyle name="Notas 4 3 5 4" xfId="9640"/>
    <cellStyle name="Notas 4 3 6" xfId="9641"/>
    <cellStyle name="Notas 4 3 6 2" xfId="9642"/>
    <cellStyle name="Notas 4 3 6 2 2" xfId="9643"/>
    <cellStyle name="Notas 4 3 6 3" xfId="9644"/>
    <cellStyle name="Notas 4 3 6 3 2" xfId="9645"/>
    <cellStyle name="Notas 4 3 6 4" xfId="9646"/>
    <cellStyle name="Notas 4 3 7" xfId="9647"/>
    <cellStyle name="Notas 4 3 7 2" xfId="9648"/>
    <cellStyle name="Notas 4 3 7 2 2" xfId="9649"/>
    <cellStyle name="Notas 4 3 7 3" xfId="9650"/>
    <cellStyle name="Notas 4 3 7 3 2" xfId="9651"/>
    <cellStyle name="Notas 4 3 7 4" xfId="9652"/>
    <cellStyle name="Notas 4 3 8" xfId="9653"/>
    <cellStyle name="Notas 4 3 8 2" xfId="9654"/>
    <cellStyle name="Notas 4 3 8 2 2" xfId="9655"/>
    <cellStyle name="Notas 4 3 8 3" xfId="9656"/>
    <cellStyle name="Notas 4 3 8 3 2" xfId="9657"/>
    <cellStyle name="Notas 4 3 8 4" xfId="9658"/>
    <cellStyle name="Notas 4 3 9" xfId="9659"/>
    <cellStyle name="Notas 4 3 9 2" xfId="9660"/>
    <cellStyle name="Notas 4 3 9 2 2" xfId="9661"/>
    <cellStyle name="Notas 4 3 9 3" xfId="9662"/>
    <cellStyle name="Notas 4 4" xfId="9663"/>
    <cellStyle name="Notas 4 4 10" xfId="9664"/>
    <cellStyle name="Notas 4 4 10 2" xfId="9665"/>
    <cellStyle name="Notas 4 4 11" xfId="9666"/>
    <cellStyle name="Notas 4 4 2" xfId="9667"/>
    <cellStyle name="Notas 4 4 2 10" xfId="9668"/>
    <cellStyle name="Notas 4 4 2 2" xfId="9669"/>
    <cellStyle name="Notas 4 4 2 2 2" xfId="9670"/>
    <cellStyle name="Notas 4 4 2 2 2 2" xfId="9671"/>
    <cellStyle name="Notas 4 4 2 2 3" xfId="9672"/>
    <cellStyle name="Notas 4 4 2 2 3 2" xfId="9673"/>
    <cellStyle name="Notas 4 4 2 2 4" xfId="9674"/>
    <cellStyle name="Notas 4 4 2 3" xfId="9675"/>
    <cellStyle name="Notas 4 4 2 3 2" xfId="9676"/>
    <cellStyle name="Notas 4 4 2 3 2 2" xfId="9677"/>
    <cellStyle name="Notas 4 4 2 3 3" xfId="9678"/>
    <cellStyle name="Notas 4 4 2 3 3 2" xfId="9679"/>
    <cellStyle name="Notas 4 4 2 3 4" xfId="9680"/>
    <cellStyle name="Notas 4 4 2 4" xfId="9681"/>
    <cellStyle name="Notas 4 4 2 4 2" xfId="9682"/>
    <cellStyle name="Notas 4 4 2 4 2 2" xfId="9683"/>
    <cellStyle name="Notas 4 4 2 4 3" xfId="9684"/>
    <cellStyle name="Notas 4 4 2 4 3 2" xfId="9685"/>
    <cellStyle name="Notas 4 4 2 4 4" xfId="9686"/>
    <cellStyle name="Notas 4 4 2 5" xfId="9687"/>
    <cellStyle name="Notas 4 4 2 5 2" xfId="9688"/>
    <cellStyle name="Notas 4 4 2 5 2 2" xfId="9689"/>
    <cellStyle name="Notas 4 4 2 5 3" xfId="9690"/>
    <cellStyle name="Notas 4 4 2 5 3 2" xfId="9691"/>
    <cellStyle name="Notas 4 4 2 5 4" xfId="9692"/>
    <cellStyle name="Notas 4 4 2 6" xfId="9693"/>
    <cellStyle name="Notas 4 4 2 6 2" xfId="9694"/>
    <cellStyle name="Notas 4 4 2 6 2 2" xfId="9695"/>
    <cellStyle name="Notas 4 4 2 6 3" xfId="9696"/>
    <cellStyle name="Notas 4 4 2 6 3 2" xfId="9697"/>
    <cellStyle name="Notas 4 4 2 6 4" xfId="9698"/>
    <cellStyle name="Notas 4 4 2 7" xfId="9699"/>
    <cellStyle name="Notas 4 4 2 7 2" xfId="9700"/>
    <cellStyle name="Notas 4 4 2 7 2 2" xfId="9701"/>
    <cellStyle name="Notas 4 4 2 7 3" xfId="9702"/>
    <cellStyle name="Notas 4 4 2 7 3 2" xfId="9703"/>
    <cellStyle name="Notas 4 4 2 7 4" xfId="9704"/>
    <cellStyle name="Notas 4 4 2 8" xfId="9705"/>
    <cellStyle name="Notas 4 4 2 8 2" xfId="9706"/>
    <cellStyle name="Notas 4 4 2 8 2 2" xfId="9707"/>
    <cellStyle name="Notas 4 4 2 8 3" xfId="9708"/>
    <cellStyle name="Notas 4 4 2 9" xfId="9709"/>
    <cellStyle name="Notas 4 4 2 9 2" xfId="9710"/>
    <cellStyle name="Notas 4 4 3" xfId="9711"/>
    <cellStyle name="Notas 4 4 3 2" xfId="9712"/>
    <cellStyle name="Notas 4 4 3 2 2" xfId="9713"/>
    <cellStyle name="Notas 4 4 3 3" xfId="9714"/>
    <cellStyle name="Notas 4 4 3 3 2" xfId="9715"/>
    <cellStyle name="Notas 4 4 3 4" xfId="9716"/>
    <cellStyle name="Notas 4 4 4" xfId="9717"/>
    <cellStyle name="Notas 4 4 4 2" xfId="9718"/>
    <cellStyle name="Notas 4 4 4 2 2" xfId="9719"/>
    <cellStyle name="Notas 4 4 4 3" xfId="9720"/>
    <cellStyle name="Notas 4 4 4 3 2" xfId="9721"/>
    <cellStyle name="Notas 4 4 4 4" xfId="9722"/>
    <cellStyle name="Notas 4 4 5" xfId="9723"/>
    <cellStyle name="Notas 4 4 5 2" xfId="9724"/>
    <cellStyle name="Notas 4 4 5 2 2" xfId="9725"/>
    <cellStyle name="Notas 4 4 5 3" xfId="9726"/>
    <cellStyle name="Notas 4 4 5 3 2" xfId="9727"/>
    <cellStyle name="Notas 4 4 5 4" xfId="9728"/>
    <cellStyle name="Notas 4 4 6" xfId="9729"/>
    <cellStyle name="Notas 4 4 6 2" xfId="9730"/>
    <cellStyle name="Notas 4 4 6 2 2" xfId="9731"/>
    <cellStyle name="Notas 4 4 6 3" xfId="9732"/>
    <cellStyle name="Notas 4 4 6 3 2" xfId="9733"/>
    <cellStyle name="Notas 4 4 6 4" xfId="9734"/>
    <cellStyle name="Notas 4 4 7" xfId="9735"/>
    <cellStyle name="Notas 4 4 7 2" xfId="9736"/>
    <cellStyle name="Notas 4 4 7 2 2" xfId="9737"/>
    <cellStyle name="Notas 4 4 7 3" xfId="9738"/>
    <cellStyle name="Notas 4 4 7 3 2" xfId="9739"/>
    <cellStyle name="Notas 4 4 7 4" xfId="9740"/>
    <cellStyle name="Notas 4 4 8" xfId="9741"/>
    <cellStyle name="Notas 4 4 8 2" xfId="9742"/>
    <cellStyle name="Notas 4 4 8 2 2" xfId="9743"/>
    <cellStyle name="Notas 4 4 8 3" xfId="9744"/>
    <cellStyle name="Notas 4 4 8 3 2" xfId="9745"/>
    <cellStyle name="Notas 4 4 8 4" xfId="9746"/>
    <cellStyle name="Notas 4 4 9" xfId="9747"/>
    <cellStyle name="Notas 4 4 9 2" xfId="9748"/>
    <cellStyle name="Notas 4 4 9 2 2" xfId="9749"/>
    <cellStyle name="Notas 4 4 9 3" xfId="9750"/>
    <cellStyle name="Notas 4 5" xfId="9751"/>
    <cellStyle name="Notas 4 5 10" xfId="9752"/>
    <cellStyle name="Notas 4 5 2" xfId="9753"/>
    <cellStyle name="Notas 4 5 2 2" xfId="9754"/>
    <cellStyle name="Notas 4 5 2 2 2" xfId="9755"/>
    <cellStyle name="Notas 4 5 2 3" xfId="9756"/>
    <cellStyle name="Notas 4 5 2 3 2" xfId="9757"/>
    <cellStyle name="Notas 4 5 2 4" xfId="9758"/>
    <cellStyle name="Notas 4 5 3" xfId="9759"/>
    <cellStyle name="Notas 4 5 3 2" xfId="9760"/>
    <cellStyle name="Notas 4 5 3 2 2" xfId="9761"/>
    <cellStyle name="Notas 4 5 3 3" xfId="9762"/>
    <cellStyle name="Notas 4 5 3 3 2" xfId="9763"/>
    <cellStyle name="Notas 4 5 3 4" xfId="9764"/>
    <cellStyle name="Notas 4 5 4" xfId="9765"/>
    <cellStyle name="Notas 4 5 4 2" xfId="9766"/>
    <cellStyle name="Notas 4 5 4 2 2" xfId="9767"/>
    <cellStyle name="Notas 4 5 4 3" xfId="9768"/>
    <cellStyle name="Notas 4 5 4 3 2" xfId="9769"/>
    <cellStyle name="Notas 4 5 4 4" xfId="9770"/>
    <cellStyle name="Notas 4 5 5" xfId="9771"/>
    <cellStyle name="Notas 4 5 5 2" xfId="9772"/>
    <cellStyle name="Notas 4 5 5 2 2" xfId="9773"/>
    <cellStyle name="Notas 4 5 5 3" xfId="9774"/>
    <cellStyle name="Notas 4 5 5 3 2" xfId="9775"/>
    <cellStyle name="Notas 4 5 5 4" xfId="9776"/>
    <cellStyle name="Notas 4 5 6" xfId="9777"/>
    <cellStyle name="Notas 4 5 6 2" xfId="9778"/>
    <cellStyle name="Notas 4 5 6 2 2" xfId="9779"/>
    <cellStyle name="Notas 4 5 6 3" xfId="9780"/>
    <cellStyle name="Notas 4 5 6 3 2" xfId="9781"/>
    <cellStyle name="Notas 4 5 6 4" xfId="9782"/>
    <cellStyle name="Notas 4 5 7" xfId="9783"/>
    <cellStyle name="Notas 4 5 7 2" xfId="9784"/>
    <cellStyle name="Notas 4 5 7 2 2" xfId="9785"/>
    <cellStyle name="Notas 4 5 7 3" xfId="9786"/>
    <cellStyle name="Notas 4 5 7 3 2" xfId="9787"/>
    <cellStyle name="Notas 4 5 7 4" xfId="9788"/>
    <cellStyle name="Notas 4 5 8" xfId="9789"/>
    <cellStyle name="Notas 4 5 8 2" xfId="9790"/>
    <cellStyle name="Notas 4 5 8 2 2" xfId="9791"/>
    <cellStyle name="Notas 4 5 8 3" xfId="9792"/>
    <cellStyle name="Notas 4 5 9" xfId="9793"/>
    <cellStyle name="Notas 4 5 9 2" xfId="9794"/>
    <cellStyle name="Notas 4 6" xfId="9795"/>
    <cellStyle name="Notas 4 6 2" xfId="9796"/>
    <cellStyle name="Notas 4 6 2 2" xfId="9797"/>
    <cellStyle name="Notas 4 6 3" xfId="9798"/>
    <cellStyle name="Notas 4 6 3 2" xfId="9799"/>
    <cellStyle name="Notas 4 6 4" xfId="9800"/>
    <cellStyle name="Notas 4 7" xfId="9801"/>
    <cellStyle name="Notas 4 7 2" xfId="9802"/>
    <cellStyle name="Notas 4 7 2 2" xfId="9803"/>
    <cellStyle name="Notas 4 7 3" xfId="9804"/>
    <cellStyle name="Notas 4 7 3 2" xfId="9805"/>
    <cellStyle name="Notas 4 7 4" xfId="9806"/>
    <cellStyle name="Notas 4 8" xfId="9807"/>
    <cellStyle name="Notas 4 8 2" xfId="9808"/>
    <cellStyle name="Notas 4 8 2 2" xfId="9809"/>
    <cellStyle name="Notas 4 8 3" xfId="9810"/>
    <cellStyle name="Notas 4 8 3 2" xfId="9811"/>
    <cellStyle name="Notas 4 8 4" xfId="9812"/>
    <cellStyle name="Notas 4 9" xfId="9813"/>
    <cellStyle name="Notas 4 9 2" xfId="9814"/>
    <cellStyle name="Notas 4 9 2 2" xfId="9815"/>
    <cellStyle name="Notas 4 9 3" xfId="9816"/>
    <cellStyle name="Notas 4 9 3 2" xfId="9817"/>
    <cellStyle name="Notas 4 9 4" xfId="9818"/>
    <cellStyle name="Notas 5" xfId="9819"/>
    <cellStyle name="Notas 5 10" xfId="9820"/>
    <cellStyle name="Notas 5 10 2" xfId="9821"/>
    <cellStyle name="Notas 5 10 2 2" xfId="9822"/>
    <cellStyle name="Notas 5 10 3" xfId="9823"/>
    <cellStyle name="Notas 5 10 3 2" xfId="9824"/>
    <cellStyle name="Notas 5 10 4" xfId="9825"/>
    <cellStyle name="Notas 5 11" xfId="9826"/>
    <cellStyle name="Notas 5 11 2" xfId="9827"/>
    <cellStyle name="Notas 5 11 2 2" xfId="9828"/>
    <cellStyle name="Notas 5 11 3" xfId="9829"/>
    <cellStyle name="Notas 5 11 3 2" xfId="9830"/>
    <cellStyle name="Notas 5 11 4" xfId="9831"/>
    <cellStyle name="Notas 5 12" xfId="9832"/>
    <cellStyle name="Notas 5 12 2" xfId="9833"/>
    <cellStyle name="Notas 5 12 2 2" xfId="9834"/>
    <cellStyle name="Notas 5 12 3" xfId="9835"/>
    <cellStyle name="Notas 5 13" xfId="9836"/>
    <cellStyle name="Notas 5 13 2" xfId="9837"/>
    <cellStyle name="Notas 5 14" xfId="9838"/>
    <cellStyle name="Notas 5 15" xfId="9839"/>
    <cellStyle name="Notas 5 16" xfId="9840"/>
    <cellStyle name="Notas 5 17" xfId="9841"/>
    <cellStyle name="Notas 5 2" xfId="9842"/>
    <cellStyle name="Notas 5 2 10" xfId="9843"/>
    <cellStyle name="Notas 5 2 10 2" xfId="9844"/>
    <cellStyle name="Notas 5 2 10 2 2" xfId="9845"/>
    <cellStyle name="Notas 5 2 10 3" xfId="9846"/>
    <cellStyle name="Notas 5 2 10 3 2" xfId="9847"/>
    <cellStyle name="Notas 5 2 10 4" xfId="9848"/>
    <cellStyle name="Notas 5 2 11" xfId="9849"/>
    <cellStyle name="Notas 5 2 11 2" xfId="9850"/>
    <cellStyle name="Notas 5 2 11 2 2" xfId="9851"/>
    <cellStyle name="Notas 5 2 11 3" xfId="9852"/>
    <cellStyle name="Notas 5 2 12" xfId="9853"/>
    <cellStyle name="Notas 5 2 12 2" xfId="9854"/>
    <cellStyle name="Notas 5 2 13" xfId="9855"/>
    <cellStyle name="Notas 5 2 14" xfId="9856"/>
    <cellStyle name="Notas 5 2 2" xfId="9857"/>
    <cellStyle name="Notas 5 2 2 10" xfId="9858"/>
    <cellStyle name="Notas 5 2 2 10 2" xfId="9859"/>
    <cellStyle name="Notas 5 2 2 11" xfId="9860"/>
    <cellStyle name="Notas 5 2 2 2" xfId="9861"/>
    <cellStyle name="Notas 5 2 2 2 10" xfId="9862"/>
    <cellStyle name="Notas 5 2 2 2 2" xfId="9863"/>
    <cellStyle name="Notas 5 2 2 2 2 2" xfId="9864"/>
    <cellStyle name="Notas 5 2 2 2 2 2 2" xfId="9865"/>
    <cellStyle name="Notas 5 2 2 2 2 3" xfId="9866"/>
    <cellStyle name="Notas 5 2 2 2 2 3 2" xfId="9867"/>
    <cellStyle name="Notas 5 2 2 2 2 4" xfId="9868"/>
    <cellStyle name="Notas 5 2 2 2 3" xfId="9869"/>
    <cellStyle name="Notas 5 2 2 2 3 2" xfId="9870"/>
    <cellStyle name="Notas 5 2 2 2 3 2 2" xfId="9871"/>
    <cellStyle name="Notas 5 2 2 2 3 3" xfId="9872"/>
    <cellStyle name="Notas 5 2 2 2 3 3 2" xfId="9873"/>
    <cellStyle name="Notas 5 2 2 2 3 4" xfId="9874"/>
    <cellStyle name="Notas 5 2 2 2 4" xfId="9875"/>
    <cellStyle name="Notas 5 2 2 2 4 2" xfId="9876"/>
    <cellStyle name="Notas 5 2 2 2 4 2 2" xfId="9877"/>
    <cellStyle name="Notas 5 2 2 2 4 3" xfId="9878"/>
    <cellStyle name="Notas 5 2 2 2 4 3 2" xfId="9879"/>
    <cellStyle name="Notas 5 2 2 2 4 4" xfId="9880"/>
    <cellStyle name="Notas 5 2 2 2 5" xfId="9881"/>
    <cellStyle name="Notas 5 2 2 2 5 2" xfId="9882"/>
    <cellStyle name="Notas 5 2 2 2 5 2 2" xfId="9883"/>
    <cellStyle name="Notas 5 2 2 2 5 3" xfId="9884"/>
    <cellStyle name="Notas 5 2 2 2 5 3 2" xfId="9885"/>
    <cellStyle name="Notas 5 2 2 2 5 4" xfId="9886"/>
    <cellStyle name="Notas 5 2 2 2 6" xfId="9887"/>
    <cellStyle name="Notas 5 2 2 2 6 2" xfId="9888"/>
    <cellStyle name="Notas 5 2 2 2 6 2 2" xfId="9889"/>
    <cellStyle name="Notas 5 2 2 2 6 3" xfId="9890"/>
    <cellStyle name="Notas 5 2 2 2 6 3 2" xfId="9891"/>
    <cellStyle name="Notas 5 2 2 2 6 4" xfId="9892"/>
    <cellStyle name="Notas 5 2 2 2 7" xfId="9893"/>
    <cellStyle name="Notas 5 2 2 2 7 2" xfId="9894"/>
    <cellStyle name="Notas 5 2 2 2 7 2 2" xfId="9895"/>
    <cellStyle name="Notas 5 2 2 2 7 3" xfId="9896"/>
    <cellStyle name="Notas 5 2 2 2 7 3 2" xfId="9897"/>
    <cellStyle name="Notas 5 2 2 2 7 4" xfId="9898"/>
    <cellStyle name="Notas 5 2 2 2 8" xfId="9899"/>
    <cellStyle name="Notas 5 2 2 2 8 2" xfId="9900"/>
    <cellStyle name="Notas 5 2 2 2 8 2 2" xfId="9901"/>
    <cellStyle name="Notas 5 2 2 2 8 3" xfId="9902"/>
    <cellStyle name="Notas 5 2 2 2 9" xfId="9903"/>
    <cellStyle name="Notas 5 2 2 2 9 2" xfId="9904"/>
    <cellStyle name="Notas 5 2 2 3" xfId="9905"/>
    <cellStyle name="Notas 5 2 2 3 2" xfId="9906"/>
    <cellStyle name="Notas 5 2 2 3 2 2" xfId="9907"/>
    <cellStyle name="Notas 5 2 2 3 3" xfId="9908"/>
    <cellStyle name="Notas 5 2 2 3 3 2" xfId="9909"/>
    <cellStyle name="Notas 5 2 2 3 4" xfId="9910"/>
    <cellStyle name="Notas 5 2 2 4" xfId="9911"/>
    <cellStyle name="Notas 5 2 2 4 2" xfId="9912"/>
    <cellStyle name="Notas 5 2 2 4 2 2" xfId="9913"/>
    <cellStyle name="Notas 5 2 2 4 3" xfId="9914"/>
    <cellStyle name="Notas 5 2 2 4 3 2" xfId="9915"/>
    <cellStyle name="Notas 5 2 2 4 4" xfId="9916"/>
    <cellStyle name="Notas 5 2 2 5" xfId="9917"/>
    <cellStyle name="Notas 5 2 2 5 2" xfId="9918"/>
    <cellStyle name="Notas 5 2 2 5 2 2" xfId="9919"/>
    <cellStyle name="Notas 5 2 2 5 3" xfId="9920"/>
    <cellStyle name="Notas 5 2 2 5 3 2" xfId="9921"/>
    <cellStyle name="Notas 5 2 2 5 4" xfId="9922"/>
    <cellStyle name="Notas 5 2 2 6" xfId="9923"/>
    <cellStyle name="Notas 5 2 2 6 2" xfId="9924"/>
    <cellStyle name="Notas 5 2 2 6 2 2" xfId="9925"/>
    <cellStyle name="Notas 5 2 2 6 3" xfId="9926"/>
    <cellStyle name="Notas 5 2 2 6 3 2" xfId="9927"/>
    <cellStyle name="Notas 5 2 2 6 4" xfId="9928"/>
    <cellStyle name="Notas 5 2 2 7" xfId="9929"/>
    <cellStyle name="Notas 5 2 2 7 2" xfId="9930"/>
    <cellStyle name="Notas 5 2 2 7 2 2" xfId="9931"/>
    <cellStyle name="Notas 5 2 2 7 3" xfId="9932"/>
    <cellStyle name="Notas 5 2 2 7 3 2" xfId="9933"/>
    <cellStyle name="Notas 5 2 2 7 4" xfId="9934"/>
    <cellStyle name="Notas 5 2 2 8" xfId="9935"/>
    <cellStyle name="Notas 5 2 2 8 2" xfId="9936"/>
    <cellStyle name="Notas 5 2 2 8 2 2" xfId="9937"/>
    <cellStyle name="Notas 5 2 2 8 3" xfId="9938"/>
    <cellStyle name="Notas 5 2 2 8 3 2" xfId="9939"/>
    <cellStyle name="Notas 5 2 2 8 4" xfId="9940"/>
    <cellStyle name="Notas 5 2 2 9" xfId="9941"/>
    <cellStyle name="Notas 5 2 2 9 2" xfId="9942"/>
    <cellStyle name="Notas 5 2 2 9 2 2" xfId="9943"/>
    <cellStyle name="Notas 5 2 2 9 3" xfId="9944"/>
    <cellStyle name="Notas 5 2 3" xfId="9945"/>
    <cellStyle name="Notas 5 2 3 10" xfId="9946"/>
    <cellStyle name="Notas 5 2 3 10 2" xfId="9947"/>
    <cellStyle name="Notas 5 2 3 11" xfId="9948"/>
    <cellStyle name="Notas 5 2 3 2" xfId="9949"/>
    <cellStyle name="Notas 5 2 3 2 10" xfId="9950"/>
    <cellStyle name="Notas 5 2 3 2 2" xfId="9951"/>
    <cellStyle name="Notas 5 2 3 2 2 2" xfId="9952"/>
    <cellStyle name="Notas 5 2 3 2 2 2 2" xfId="9953"/>
    <cellStyle name="Notas 5 2 3 2 2 3" xfId="9954"/>
    <cellStyle name="Notas 5 2 3 2 2 3 2" xfId="9955"/>
    <cellStyle name="Notas 5 2 3 2 2 4" xfId="9956"/>
    <cellStyle name="Notas 5 2 3 2 3" xfId="9957"/>
    <cellStyle name="Notas 5 2 3 2 3 2" xfId="9958"/>
    <cellStyle name="Notas 5 2 3 2 3 2 2" xfId="9959"/>
    <cellStyle name="Notas 5 2 3 2 3 3" xfId="9960"/>
    <cellStyle name="Notas 5 2 3 2 3 3 2" xfId="9961"/>
    <cellStyle name="Notas 5 2 3 2 3 4" xfId="9962"/>
    <cellStyle name="Notas 5 2 3 2 4" xfId="9963"/>
    <cellStyle name="Notas 5 2 3 2 4 2" xfId="9964"/>
    <cellStyle name="Notas 5 2 3 2 4 2 2" xfId="9965"/>
    <cellStyle name="Notas 5 2 3 2 4 3" xfId="9966"/>
    <cellStyle name="Notas 5 2 3 2 4 3 2" xfId="9967"/>
    <cellStyle name="Notas 5 2 3 2 4 4" xfId="9968"/>
    <cellStyle name="Notas 5 2 3 2 5" xfId="9969"/>
    <cellStyle name="Notas 5 2 3 2 5 2" xfId="9970"/>
    <cellStyle name="Notas 5 2 3 2 5 2 2" xfId="9971"/>
    <cellStyle name="Notas 5 2 3 2 5 3" xfId="9972"/>
    <cellStyle name="Notas 5 2 3 2 5 3 2" xfId="9973"/>
    <cellStyle name="Notas 5 2 3 2 5 4" xfId="9974"/>
    <cellStyle name="Notas 5 2 3 2 6" xfId="9975"/>
    <cellStyle name="Notas 5 2 3 2 6 2" xfId="9976"/>
    <cellStyle name="Notas 5 2 3 2 6 2 2" xfId="9977"/>
    <cellStyle name="Notas 5 2 3 2 6 3" xfId="9978"/>
    <cellStyle name="Notas 5 2 3 2 6 3 2" xfId="9979"/>
    <cellStyle name="Notas 5 2 3 2 6 4" xfId="9980"/>
    <cellStyle name="Notas 5 2 3 2 7" xfId="9981"/>
    <cellStyle name="Notas 5 2 3 2 7 2" xfId="9982"/>
    <cellStyle name="Notas 5 2 3 2 7 2 2" xfId="9983"/>
    <cellStyle name="Notas 5 2 3 2 7 3" xfId="9984"/>
    <cellStyle name="Notas 5 2 3 2 7 3 2" xfId="9985"/>
    <cellStyle name="Notas 5 2 3 2 7 4" xfId="9986"/>
    <cellStyle name="Notas 5 2 3 2 8" xfId="9987"/>
    <cellStyle name="Notas 5 2 3 2 8 2" xfId="9988"/>
    <cellStyle name="Notas 5 2 3 2 8 2 2" xfId="9989"/>
    <cellStyle name="Notas 5 2 3 2 8 3" xfId="9990"/>
    <cellStyle name="Notas 5 2 3 2 9" xfId="9991"/>
    <cellStyle name="Notas 5 2 3 2 9 2" xfId="9992"/>
    <cellStyle name="Notas 5 2 3 3" xfId="9993"/>
    <cellStyle name="Notas 5 2 3 3 2" xfId="9994"/>
    <cellStyle name="Notas 5 2 3 3 2 2" xfId="9995"/>
    <cellStyle name="Notas 5 2 3 3 3" xfId="9996"/>
    <cellStyle name="Notas 5 2 3 3 3 2" xfId="9997"/>
    <cellStyle name="Notas 5 2 3 3 4" xfId="9998"/>
    <cellStyle name="Notas 5 2 3 4" xfId="9999"/>
    <cellStyle name="Notas 5 2 3 4 2" xfId="10000"/>
    <cellStyle name="Notas 5 2 3 4 2 2" xfId="10001"/>
    <cellStyle name="Notas 5 2 3 4 3" xfId="10002"/>
    <cellStyle name="Notas 5 2 3 4 3 2" xfId="10003"/>
    <cellStyle name="Notas 5 2 3 4 4" xfId="10004"/>
    <cellStyle name="Notas 5 2 3 5" xfId="10005"/>
    <cellStyle name="Notas 5 2 3 5 2" xfId="10006"/>
    <cellStyle name="Notas 5 2 3 5 2 2" xfId="10007"/>
    <cellStyle name="Notas 5 2 3 5 3" xfId="10008"/>
    <cellStyle name="Notas 5 2 3 5 3 2" xfId="10009"/>
    <cellStyle name="Notas 5 2 3 5 4" xfId="10010"/>
    <cellStyle name="Notas 5 2 3 6" xfId="10011"/>
    <cellStyle name="Notas 5 2 3 6 2" xfId="10012"/>
    <cellStyle name="Notas 5 2 3 6 2 2" xfId="10013"/>
    <cellStyle name="Notas 5 2 3 6 3" xfId="10014"/>
    <cellStyle name="Notas 5 2 3 6 3 2" xfId="10015"/>
    <cellStyle name="Notas 5 2 3 6 4" xfId="10016"/>
    <cellStyle name="Notas 5 2 3 7" xfId="10017"/>
    <cellStyle name="Notas 5 2 3 7 2" xfId="10018"/>
    <cellStyle name="Notas 5 2 3 7 2 2" xfId="10019"/>
    <cellStyle name="Notas 5 2 3 7 3" xfId="10020"/>
    <cellStyle name="Notas 5 2 3 7 3 2" xfId="10021"/>
    <cellStyle name="Notas 5 2 3 7 4" xfId="10022"/>
    <cellStyle name="Notas 5 2 3 8" xfId="10023"/>
    <cellStyle name="Notas 5 2 3 8 2" xfId="10024"/>
    <cellStyle name="Notas 5 2 3 8 2 2" xfId="10025"/>
    <cellStyle name="Notas 5 2 3 8 3" xfId="10026"/>
    <cellStyle name="Notas 5 2 3 8 3 2" xfId="10027"/>
    <cellStyle name="Notas 5 2 3 8 4" xfId="10028"/>
    <cellStyle name="Notas 5 2 3 9" xfId="10029"/>
    <cellStyle name="Notas 5 2 3 9 2" xfId="10030"/>
    <cellStyle name="Notas 5 2 3 9 2 2" xfId="10031"/>
    <cellStyle name="Notas 5 2 3 9 3" xfId="10032"/>
    <cellStyle name="Notas 5 2 4" xfId="10033"/>
    <cellStyle name="Notas 5 2 4 10" xfId="10034"/>
    <cellStyle name="Notas 5 2 4 2" xfId="10035"/>
    <cellStyle name="Notas 5 2 4 2 2" xfId="10036"/>
    <cellStyle name="Notas 5 2 4 2 2 2" xfId="10037"/>
    <cellStyle name="Notas 5 2 4 2 3" xfId="10038"/>
    <cellStyle name="Notas 5 2 4 2 3 2" xfId="10039"/>
    <cellStyle name="Notas 5 2 4 2 4" xfId="10040"/>
    <cellStyle name="Notas 5 2 4 3" xfId="10041"/>
    <cellStyle name="Notas 5 2 4 3 2" xfId="10042"/>
    <cellStyle name="Notas 5 2 4 3 2 2" xfId="10043"/>
    <cellStyle name="Notas 5 2 4 3 3" xfId="10044"/>
    <cellStyle name="Notas 5 2 4 3 3 2" xfId="10045"/>
    <cellStyle name="Notas 5 2 4 3 4" xfId="10046"/>
    <cellStyle name="Notas 5 2 4 4" xfId="10047"/>
    <cellStyle name="Notas 5 2 4 4 2" xfId="10048"/>
    <cellStyle name="Notas 5 2 4 4 2 2" xfId="10049"/>
    <cellStyle name="Notas 5 2 4 4 3" xfId="10050"/>
    <cellStyle name="Notas 5 2 4 4 3 2" xfId="10051"/>
    <cellStyle name="Notas 5 2 4 4 4" xfId="10052"/>
    <cellStyle name="Notas 5 2 4 5" xfId="10053"/>
    <cellStyle name="Notas 5 2 4 5 2" xfId="10054"/>
    <cellStyle name="Notas 5 2 4 5 2 2" xfId="10055"/>
    <cellStyle name="Notas 5 2 4 5 3" xfId="10056"/>
    <cellStyle name="Notas 5 2 4 5 3 2" xfId="10057"/>
    <cellStyle name="Notas 5 2 4 5 4" xfId="10058"/>
    <cellStyle name="Notas 5 2 4 6" xfId="10059"/>
    <cellStyle name="Notas 5 2 4 6 2" xfId="10060"/>
    <cellStyle name="Notas 5 2 4 6 2 2" xfId="10061"/>
    <cellStyle name="Notas 5 2 4 6 3" xfId="10062"/>
    <cellStyle name="Notas 5 2 4 6 3 2" xfId="10063"/>
    <cellStyle name="Notas 5 2 4 6 4" xfId="10064"/>
    <cellStyle name="Notas 5 2 4 7" xfId="10065"/>
    <cellStyle name="Notas 5 2 4 7 2" xfId="10066"/>
    <cellStyle name="Notas 5 2 4 7 2 2" xfId="10067"/>
    <cellStyle name="Notas 5 2 4 7 3" xfId="10068"/>
    <cellStyle name="Notas 5 2 4 7 3 2" xfId="10069"/>
    <cellStyle name="Notas 5 2 4 7 4" xfId="10070"/>
    <cellStyle name="Notas 5 2 4 8" xfId="10071"/>
    <cellStyle name="Notas 5 2 4 8 2" xfId="10072"/>
    <cellStyle name="Notas 5 2 4 8 2 2" xfId="10073"/>
    <cellStyle name="Notas 5 2 4 8 3" xfId="10074"/>
    <cellStyle name="Notas 5 2 4 9" xfId="10075"/>
    <cellStyle name="Notas 5 2 4 9 2" xfId="10076"/>
    <cellStyle name="Notas 5 2 5" xfId="10077"/>
    <cellStyle name="Notas 5 2 5 2" xfId="10078"/>
    <cellStyle name="Notas 5 2 5 2 2" xfId="10079"/>
    <cellStyle name="Notas 5 2 5 3" xfId="10080"/>
    <cellStyle name="Notas 5 2 5 3 2" xfId="10081"/>
    <cellStyle name="Notas 5 2 5 4" xfId="10082"/>
    <cellStyle name="Notas 5 2 6" xfId="10083"/>
    <cellStyle name="Notas 5 2 6 2" xfId="10084"/>
    <cellStyle name="Notas 5 2 6 2 2" xfId="10085"/>
    <cellStyle name="Notas 5 2 6 3" xfId="10086"/>
    <cellStyle name="Notas 5 2 6 3 2" xfId="10087"/>
    <cellStyle name="Notas 5 2 6 4" xfId="10088"/>
    <cellStyle name="Notas 5 2 7" xfId="10089"/>
    <cellStyle name="Notas 5 2 7 2" xfId="10090"/>
    <cellStyle name="Notas 5 2 7 2 2" xfId="10091"/>
    <cellStyle name="Notas 5 2 7 3" xfId="10092"/>
    <cellStyle name="Notas 5 2 7 3 2" xfId="10093"/>
    <cellStyle name="Notas 5 2 7 4" xfId="10094"/>
    <cellStyle name="Notas 5 2 8" xfId="10095"/>
    <cellStyle name="Notas 5 2 8 2" xfId="10096"/>
    <cellStyle name="Notas 5 2 8 2 2" xfId="10097"/>
    <cellStyle name="Notas 5 2 8 3" xfId="10098"/>
    <cellStyle name="Notas 5 2 8 3 2" xfId="10099"/>
    <cellStyle name="Notas 5 2 8 4" xfId="10100"/>
    <cellStyle name="Notas 5 2 9" xfId="10101"/>
    <cellStyle name="Notas 5 2 9 2" xfId="10102"/>
    <cellStyle name="Notas 5 2 9 2 2" xfId="10103"/>
    <cellStyle name="Notas 5 2 9 3" xfId="10104"/>
    <cellStyle name="Notas 5 2 9 3 2" xfId="10105"/>
    <cellStyle name="Notas 5 2 9 4" xfId="10106"/>
    <cellStyle name="Notas 5 3" xfId="10107"/>
    <cellStyle name="Notas 5 3 10" xfId="10108"/>
    <cellStyle name="Notas 5 3 10 2" xfId="10109"/>
    <cellStyle name="Notas 5 3 11" xfId="10110"/>
    <cellStyle name="Notas 5 3 12" xfId="10111"/>
    <cellStyle name="Notas 5 3 2" xfId="10112"/>
    <cellStyle name="Notas 5 3 2 10" xfId="10113"/>
    <cellStyle name="Notas 5 3 2 2" xfId="10114"/>
    <cellStyle name="Notas 5 3 2 2 2" xfId="10115"/>
    <cellStyle name="Notas 5 3 2 2 2 2" xfId="10116"/>
    <cellStyle name="Notas 5 3 2 2 3" xfId="10117"/>
    <cellStyle name="Notas 5 3 2 2 3 2" xfId="10118"/>
    <cellStyle name="Notas 5 3 2 2 4" xfId="10119"/>
    <cellStyle name="Notas 5 3 2 3" xfId="10120"/>
    <cellStyle name="Notas 5 3 2 3 2" xfId="10121"/>
    <cellStyle name="Notas 5 3 2 3 2 2" xfId="10122"/>
    <cellStyle name="Notas 5 3 2 3 3" xfId="10123"/>
    <cellStyle name="Notas 5 3 2 3 3 2" xfId="10124"/>
    <cellStyle name="Notas 5 3 2 3 4" xfId="10125"/>
    <cellStyle name="Notas 5 3 2 4" xfId="10126"/>
    <cellStyle name="Notas 5 3 2 4 2" xfId="10127"/>
    <cellStyle name="Notas 5 3 2 4 2 2" xfId="10128"/>
    <cellStyle name="Notas 5 3 2 4 3" xfId="10129"/>
    <cellStyle name="Notas 5 3 2 4 3 2" xfId="10130"/>
    <cellStyle name="Notas 5 3 2 4 4" xfId="10131"/>
    <cellStyle name="Notas 5 3 2 5" xfId="10132"/>
    <cellStyle name="Notas 5 3 2 5 2" xfId="10133"/>
    <cellStyle name="Notas 5 3 2 5 2 2" xfId="10134"/>
    <cellStyle name="Notas 5 3 2 5 3" xfId="10135"/>
    <cellStyle name="Notas 5 3 2 5 3 2" xfId="10136"/>
    <cellStyle name="Notas 5 3 2 5 4" xfId="10137"/>
    <cellStyle name="Notas 5 3 2 6" xfId="10138"/>
    <cellStyle name="Notas 5 3 2 6 2" xfId="10139"/>
    <cellStyle name="Notas 5 3 2 6 2 2" xfId="10140"/>
    <cellStyle name="Notas 5 3 2 6 3" xfId="10141"/>
    <cellStyle name="Notas 5 3 2 6 3 2" xfId="10142"/>
    <cellStyle name="Notas 5 3 2 6 4" xfId="10143"/>
    <cellStyle name="Notas 5 3 2 7" xfId="10144"/>
    <cellStyle name="Notas 5 3 2 7 2" xfId="10145"/>
    <cellStyle name="Notas 5 3 2 7 2 2" xfId="10146"/>
    <cellStyle name="Notas 5 3 2 7 3" xfId="10147"/>
    <cellStyle name="Notas 5 3 2 7 3 2" xfId="10148"/>
    <cellStyle name="Notas 5 3 2 7 4" xfId="10149"/>
    <cellStyle name="Notas 5 3 2 8" xfId="10150"/>
    <cellStyle name="Notas 5 3 2 8 2" xfId="10151"/>
    <cellStyle name="Notas 5 3 2 8 2 2" xfId="10152"/>
    <cellStyle name="Notas 5 3 2 8 3" xfId="10153"/>
    <cellStyle name="Notas 5 3 2 9" xfId="10154"/>
    <cellStyle name="Notas 5 3 2 9 2" xfId="10155"/>
    <cellStyle name="Notas 5 3 3" xfId="10156"/>
    <cellStyle name="Notas 5 3 3 2" xfId="10157"/>
    <cellStyle name="Notas 5 3 3 2 2" xfId="10158"/>
    <cellStyle name="Notas 5 3 3 3" xfId="10159"/>
    <cellStyle name="Notas 5 3 3 3 2" xfId="10160"/>
    <cellStyle name="Notas 5 3 3 4" xfId="10161"/>
    <cellStyle name="Notas 5 3 4" xfId="10162"/>
    <cellStyle name="Notas 5 3 4 2" xfId="10163"/>
    <cellStyle name="Notas 5 3 4 2 2" xfId="10164"/>
    <cellStyle name="Notas 5 3 4 3" xfId="10165"/>
    <cellStyle name="Notas 5 3 4 3 2" xfId="10166"/>
    <cellStyle name="Notas 5 3 4 4" xfId="10167"/>
    <cellStyle name="Notas 5 3 5" xfId="10168"/>
    <cellStyle name="Notas 5 3 5 2" xfId="10169"/>
    <cellStyle name="Notas 5 3 5 2 2" xfId="10170"/>
    <cellStyle name="Notas 5 3 5 3" xfId="10171"/>
    <cellStyle name="Notas 5 3 5 3 2" xfId="10172"/>
    <cellStyle name="Notas 5 3 5 4" xfId="10173"/>
    <cellStyle name="Notas 5 3 6" xfId="10174"/>
    <cellStyle name="Notas 5 3 6 2" xfId="10175"/>
    <cellStyle name="Notas 5 3 6 2 2" xfId="10176"/>
    <cellStyle name="Notas 5 3 6 3" xfId="10177"/>
    <cellStyle name="Notas 5 3 6 3 2" xfId="10178"/>
    <cellStyle name="Notas 5 3 6 4" xfId="10179"/>
    <cellStyle name="Notas 5 3 7" xfId="10180"/>
    <cellStyle name="Notas 5 3 7 2" xfId="10181"/>
    <cellStyle name="Notas 5 3 7 2 2" xfId="10182"/>
    <cellStyle name="Notas 5 3 7 3" xfId="10183"/>
    <cellStyle name="Notas 5 3 7 3 2" xfId="10184"/>
    <cellStyle name="Notas 5 3 7 4" xfId="10185"/>
    <cellStyle name="Notas 5 3 8" xfId="10186"/>
    <cellStyle name="Notas 5 3 8 2" xfId="10187"/>
    <cellStyle name="Notas 5 3 8 2 2" xfId="10188"/>
    <cellStyle name="Notas 5 3 8 3" xfId="10189"/>
    <cellStyle name="Notas 5 3 8 3 2" xfId="10190"/>
    <cellStyle name="Notas 5 3 8 4" xfId="10191"/>
    <cellStyle name="Notas 5 3 9" xfId="10192"/>
    <cellStyle name="Notas 5 3 9 2" xfId="10193"/>
    <cellStyle name="Notas 5 3 9 2 2" xfId="10194"/>
    <cellStyle name="Notas 5 3 9 3" xfId="10195"/>
    <cellStyle name="Notas 5 4" xfId="10196"/>
    <cellStyle name="Notas 5 4 10" xfId="10197"/>
    <cellStyle name="Notas 5 4 10 2" xfId="10198"/>
    <cellStyle name="Notas 5 4 11" xfId="10199"/>
    <cellStyle name="Notas 5 4 2" xfId="10200"/>
    <cellStyle name="Notas 5 4 2 10" xfId="10201"/>
    <cellStyle name="Notas 5 4 2 2" xfId="10202"/>
    <cellStyle name="Notas 5 4 2 2 2" xfId="10203"/>
    <cellStyle name="Notas 5 4 2 2 2 2" xfId="10204"/>
    <cellStyle name="Notas 5 4 2 2 3" xfId="10205"/>
    <cellStyle name="Notas 5 4 2 2 3 2" xfId="10206"/>
    <cellStyle name="Notas 5 4 2 2 4" xfId="10207"/>
    <cellStyle name="Notas 5 4 2 3" xfId="10208"/>
    <cellStyle name="Notas 5 4 2 3 2" xfId="10209"/>
    <cellStyle name="Notas 5 4 2 3 2 2" xfId="10210"/>
    <cellStyle name="Notas 5 4 2 3 3" xfId="10211"/>
    <cellStyle name="Notas 5 4 2 3 3 2" xfId="10212"/>
    <cellStyle name="Notas 5 4 2 3 4" xfId="10213"/>
    <cellStyle name="Notas 5 4 2 4" xfId="10214"/>
    <cellStyle name="Notas 5 4 2 4 2" xfId="10215"/>
    <cellStyle name="Notas 5 4 2 4 2 2" xfId="10216"/>
    <cellStyle name="Notas 5 4 2 4 3" xfId="10217"/>
    <cellStyle name="Notas 5 4 2 4 3 2" xfId="10218"/>
    <cellStyle name="Notas 5 4 2 4 4" xfId="10219"/>
    <cellStyle name="Notas 5 4 2 5" xfId="10220"/>
    <cellStyle name="Notas 5 4 2 5 2" xfId="10221"/>
    <cellStyle name="Notas 5 4 2 5 2 2" xfId="10222"/>
    <cellStyle name="Notas 5 4 2 5 3" xfId="10223"/>
    <cellStyle name="Notas 5 4 2 5 3 2" xfId="10224"/>
    <cellStyle name="Notas 5 4 2 5 4" xfId="10225"/>
    <cellStyle name="Notas 5 4 2 6" xfId="10226"/>
    <cellStyle name="Notas 5 4 2 6 2" xfId="10227"/>
    <cellStyle name="Notas 5 4 2 6 2 2" xfId="10228"/>
    <cellStyle name="Notas 5 4 2 6 3" xfId="10229"/>
    <cellStyle name="Notas 5 4 2 6 3 2" xfId="10230"/>
    <cellStyle name="Notas 5 4 2 6 4" xfId="10231"/>
    <cellStyle name="Notas 5 4 2 7" xfId="10232"/>
    <cellStyle name="Notas 5 4 2 7 2" xfId="10233"/>
    <cellStyle name="Notas 5 4 2 7 2 2" xfId="10234"/>
    <cellStyle name="Notas 5 4 2 7 3" xfId="10235"/>
    <cellStyle name="Notas 5 4 2 7 3 2" xfId="10236"/>
    <cellStyle name="Notas 5 4 2 7 4" xfId="10237"/>
    <cellStyle name="Notas 5 4 2 8" xfId="10238"/>
    <cellStyle name="Notas 5 4 2 8 2" xfId="10239"/>
    <cellStyle name="Notas 5 4 2 8 2 2" xfId="10240"/>
    <cellStyle name="Notas 5 4 2 8 3" xfId="10241"/>
    <cellStyle name="Notas 5 4 2 9" xfId="10242"/>
    <cellStyle name="Notas 5 4 2 9 2" xfId="10243"/>
    <cellStyle name="Notas 5 4 3" xfId="10244"/>
    <cellStyle name="Notas 5 4 3 2" xfId="10245"/>
    <cellStyle name="Notas 5 4 3 2 2" xfId="10246"/>
    <cellStyle name="Notas 5 4 3 3" xfId="10247"/>
    <cellStyle name="Notas 5 4 3 3 2" xfId="10248"/>
    <cellStyle name="Notas 5 4 3 4" xfId="10249"/>
    <cellStyle name="Notas 5 4 4" xfId="10250"/>
    <cellStyle name="Notas 5 4 4 2" xfId="10251"/>
    <cellStyle name="Notas 5 4 4 2 2" xfId="10252"/>
    <cellStyle name="Notas 5 4 4 3" xfId="10253"/>
    <cellStyle name="Notas 5 4 4 3 2" xfId="10254"/>
    <cellStyle name="Notas 5 4 4 4" xfId="10255"/>
    <cellStyle name="Notas 5 4 5" xfId="10256"/>
    <cellStyle name="Notas 5 4 5 2" xfId="10257"/>
    <cellStyle name="Notas 5 4 5 2 2" xfId="10258"/>
    <cellStyle name="Notas 5 4 5 3" xfId="10259"/>
    <cellStyle name="Notas 5 4 5 3 2" xfId="10260"/>
    <cellStyle name="Notas 5 4 5 4" xfId="10261"/>
    <cellStyle name="Notas 5 4 6" xfId="10262"/>
    <cellStyle name="Notas 5 4 6 2" xfId="10263"/>
    <cellStyle name="Notas 5 4 6 2 2" xfId="10264"/>
    <cellStyle name="Notas 5 4 6 3" xfId="10265"/>
    <cellStyle name="Notas 5 4 6 3 2" xfId="10266"/>
    <cellStyle name="Notas 5 4 6 4" xfId="10267"/>
    <cellStyle name="Notas 5 4 7" xfId="10268"/>
    <cellStyle name="Notas 5 4 7 2" xfId="10269"/>
    <cellStyle name="Notas 5 4 7 2 2" xfId="10270"/>
    <cellStyle name="Notas 5 4 7 3" xfId="10271"/>
    <cellStyle name="Notas 5 4 7 3 2" xfId="10272"/>
    <cellStyle name="Notas 5 4 7 4" xfId="10273"/>
    <cellStyle name="Notas 5 4 8" xfId="10274"/>
    <cellStyle name="Notas 5 4 8 2" xfId="10275"/>
    <cellStyle name="Notas 5 4 8 2 2" xfId="10276"/>
    <cellStyle name="Notas 5 4 8 3" xfId="10277"/>
    <cellStyle name="Notas 5 4 8 3 2" xfId="10278"/>
    <cellStyle name="Notas 5 4 8 4" xfId="10279"/>
    <cellStyle name="Notas 5 4 9" xfId="10280"/>
    <cellStyle name="Notas 5 4 9 2" xfId="10281"/>
    <cellStyle name="Notas 5 4 9 2 2" xfId="10282"/>
    <cellStyle name="Notas 5 4 9 3" xfId="10283"/>
    <cellStyle name="Notas 5 5" xfId="10284"/>
    <cellStyle name="Notas 5 5 10" xfId="10285"/>
    <cellStyle name="Notas 5 5 2" xfId="10286"/>
    <cellStyle name="Notas 5 5 2 2" xfId="10287"/>
    <cellStyle name="Notas 5 5 2 2 2" xfId="10288"/>
    <cellStyle name="Notas 5 5 2 3" xfId="10289"/>
    <cellStyle name="Notas 5 5 2 3 2" xfId="10290"/>
    <cellStyle name="Notas 5 5 2 4" xfId="10291"/>
    <cellStyle name="Notas 5 5 3" xfId="10292"/>
    <cellStyle name="Notas 5 5 3 2" xfId="10293"/>
    <cellStyle name="Notas 5 5 3 2 2" xfId="10294"/>
    <cellStyle name="Notas 5 5 3 3" xfId="10295"/>
    <cellStyle name="Notas 5 5 3 3 2" xfId="10296"/>
    <cellStyle name="Notas 5 5 3 4" xfId="10297"/>
    <cellStyle name="Notas 5 5 4" xfId="10298"/>
    <cellStyle name="Notas 5 5 4 2" xfId="10299"/>
    <cellStyle name="Notas 5 5 4 2 2" xfId="10300"/>
    <cellStyle name="Notas 5 5 4 3" xfId="10301"/>
    <cellStyle name="Notas 5 5 4 3 2" xfId="10302"/>
    <cellStyle name="Notas 5 5 4 4" xfId="10303"/>
    <cellStyle name="Notas 5 5 5" xfId="10304"/>
    <cellStyle name="Notas 5 5 5 2" xfId="10305"/>
    <cellStyle name="Notas 5 5 5 2 2" xfId="10306"/>
    <cellStyle name="Notas 5 5 5 3" xfId="10307"/>
    <cellStyle name="Notas 5 5 5 3 2" xfId="10308"/>
    <cellStyle name="Notas 5 5 5 4" xfId="10309"/>
    <cellStyle name="Notas 5 5 6" xfId="10310"/>
    <cellStyle name="Notas 5 5 6 2" xfId="10311"/>
    <cellStyle name="Notas 5 5 6 2 2" xfId="10312"/>
    <cellStyle name="Notas 5 5 6 3" xfId="10313"/>
    <cellStyle name="Notas 5 5 6 3 2" xfId="10314"/>
    <cellStyle name="Notas 5 5 6 4" xfId="10315"/>
    <cellStyle name="Notas 5 5 7" xfId="10316"/>
    <cellStyle name="Notas 5 5 7 2" xfId="10317"/>
    <cellStyle name="Notas 5 5 7 2 2" xfId="10318"/>
    <cellStyle name="Notas 5 5 7 3" xfId="10319"/>
    <cellStyle name="Notas 5 5 7 3 2" xfId="10320"/>
    <cellStyle name="Notas 5 5 7 4" xfId="10321"/>
    <cellStyle name="Notas 5 5 8" xfId="10322"/>
    <cellStyle name="Notas 5 5 8 2" xfId="10323"/>
    <cellStyle name="Notas 5 5 8 2 2" xfId="10324"/>
    <cellStyle name="Notas 5 5 8 3" xfId="10325"/>
    <cellStyle name="Notas 5 5 9" xfId="10326"/>
    <cellStyle name="Notas 5 5 9 2" xfId="10327"/>
    <cellStyle name="Notas 5 6" xfId="10328"/>
    <cellStyle name="Notas 5 6 2" xfId="10329"/>
    <cellStyle name="Notas 5 6 2 2" xfId="10330"/>
    <cellStyle name="Notas 5 6 3" xfId="10331"/>
    <cellStyle name="Notas 5 6 3 2" xfId="10332"/>
    <cellStyle name="Notas 5 6 4" xfId="10333"/>
    <cellStyle name="Notas 5 7" xfId="10334"/>
    <cellStyle name="Notas 5 7 2" xfId="10335"/>
    <cellStyle name="Notas 5 7 2 2" xfId="10336"/>
    <cellStyle name="Notas 5 7 3" xfId="10337"/>
    <cellStyle name="Notas 5 7 3 2" xfId="10338"/>
    <cellStyle name="Notas 5 7 4" xfId="10339"/>
    <cellStyle name="Notas 5 8" xfId="10340"/>
    <cellStyle name="Notas 5 8 2" xfId="10341"/>
    <cellStyle name="Notas 5 8 2 2" xfId="10342"/>
    <cellStyle name="Notas 5 8 3" xfId="10343"/>
    <cellStyle name="Notas 5 8 3 2" xfId="10344"/>
    <cellStyle name="Notas 5 8 4" xfId="10345"/>
    <cellStyle name="Notas 5 9" xfId="10346"/>
    <cellStyle name="Notas 5 9 2" xfId="10347"/>
    <cellStyle name="Notas 5 9 2 2" xfId="10348"/>
    <cellStyle name="Notas 5 9 3" xfId="10349"/>
    <cellStyle name="Notas 5 9 3 2" xfId="10350"/>
    <cellStyle name="Notas 5 9 4" xfId="10351"/>
    <cellStyle name="Notas 6" xfId="10352"/>
    <cellStyle name="Notas 6 2" xfId="10353"/>
    <cellStyle name="Notas 6 2 2" xfId="10354"/>
    <cellStyle name="Percent 2" xfId="10355"/>
    <cellStyle name="Percent 2 2" xfId="10356"/>
    <cellStyle name="Percent 2 2 2" xfId="14156"/>
    <cellStyle name="Percent 2 3" xfId="10357"/>
    <cellStyle name="Percent 3" xfId="14158"/>
    <cellStyle name="Porcentaje" xfId="2" builtinId="5"/>
    <cellStyle name="Porcentaje 10" xfId="10358"/>
    <cellStyle name="Porcentaje 11" xfId="10359"/>
    <cellStyle name="Porcentaje 12" xfId="10360"/>
    <cellStyle name="Porcentaje 12 2" xfId="10361"/>
    <cellStyle name="Porcentaje 12 2 2" xfId="10362"/>
    <cellStyle name="Porcentaje 12 2 2 2" xfId="10363"/>
    <cellStyle name="Porcentaje 12 2 3" xfId="10364"/>
    <cellStyle name="Porcentaje 12 3" xfId="10365"/>
    <cellStyle name="Porcentaje 12 3 2" xfId="10366"/>
    <cellStyle name="Porcentaje 12 4" xfId="10367"/>
    <cellStyle name="Porcentaje 13" xfId="10368"/>
    <cellStyle name="Porcentaje 14" xfId="10369"/>
    <cellStyle name="Porcentaje 14 2" xfId="10370"/>
    <cellStyle name="Porcentaje 14 2 2" xfId="10371"/>
    <cellStyle name="Porcentaje 14 3" xfId="10372"/>
    <cellStyle name="Porcentaje 15" xfId="10373"/>
    <cellStyle name="Porcentaje 16" xfId="10374"/>
    <cellStyle name="Porcentaje 17" xfId="10375"/>
    <cellStyle name="Porcentaje 18" xfId="14163"/>
    <cellStyle name="Porcentaje 18 2" xfId="14167"/>
    <cellStyle name="Porcentaje 2" xfId="10376"/>
    <cellStyle name="Porcentaje 2 10" xfId="10377"/>
    <cellStyle name="Porcentaje 2 2" xfId="10378"/>
    <cellStyle name="Porcentaje 2 2 2" xfId="10379"/>
    <cellStyle name="Porcentaje 2 2 2 2" xfId="10380"/>
    <cellStyle name="Porcentaje 2 2 2 2 2" xfId="10381"/>
    <cellStyle name="Porcentaje 2 2 2 2 2 2" xfId="10382"/>
    <cellStyle name="Porcentaje 2 2 2 2 2 2 2" xfId="10383"/>
    <cellStyle name="Porcentaje 2 2 2 2 2 2 2 2" xfId="10384"/>
    <cellStyle name="Porcentaje 2 2 2 2 2 2 2 2 2" xfId="10385"/>
    <cellStyle name="Porcentaje 2 2 2 2 2 2 2 3" xfId="10386"/>
    <cellStyle name="Porcentaje 2 2 2 2 2 2 3" xfId="10387"/>
    <cellStyle name="Porcentaje 2 2 2 2 2 2 3 2" xfId="10388"/>
    <cellStyle name="Porcentaje 2 2 2 2 2 2 4" xfId="10389"/>
    <cellStyle name="Porcentaje 2 2 2 2 2 3" xfId="10390"/>
    <cellStyle name="Porcentaje 2 2 2 2 2 3 2" xfId="10391"/>
    <cellStyle name="Porcentaje 2 2 2 2 2 3 2 2" xfId="10392"/>
    <cellStyle name="Porcentaje 2 2 2 2 2 3 3" xfId="10393"/>
    <cellStyle name="Porcentaje 2 2 2 2 2 4" xfId="10394"/>
    <cellStyle name="Porcentaje 2 2 2 2 2 4 2" xfId="10395"/>
    <cellStyle name="Porcentaje 2 2 2 2 2 5" xfId="10396"/>
    <cellStyle name="Porcentaje 2 2 2 2 3" xfId="10397"/>
    <cellStyle name="Porcentaje 2 2 2 2 3 2" xfId="10398"/>
    <cellStyle name="Porcentaje 2 2 2 2 3 2 2" xfId="10399"/>
    <cellStyle name="Porcentaje 2 2 2 2 3 2 2 2" xfId="10400"/>
    <cellStyle name="Porcentaje 2 2 2 2 3 2 3" xfId="10401"/>
    <cellStyle name="Porcentaje 2 2 2 2 3 3" xfId="10402"/>
    <cellStyle name="Porcentaje 2 2 2 2 3 3 2" xfId="10403"/>
    <cellStyle name="Porcentaje 2 2 2 2 3 4" xfId="10404"/>
    <cellStyle name="Porcentaje 2 2 2 2 4" xfId="10405"/>
    <cellStyle name="Porcentaje 2 2 2 2 4 2" xfId="10406"/>
    <cellStyle name="Porcentaje 2 2 2 2 4 2 2" xfId="10407"/>
    <cellStyle name="Porcentaje 2 2 2 2 4 3" xfId="10408"/>
    <cellStyle name="Porcentaje 2 2 2 2 5" xfId="10409"/>
    <cellStyle name="Porcentaje 2 2 2 2 5 2" xfId="10410"/>
    <cellStyle name="Porcentaje 2 2 2 2 6" xfId="10411"/>
    <cellStyle name="Porcentaje 2 2 2 3" xfId="10412"/>
    <cellStyle name="Porcentaje 2 2 2 3 2" xfId="10413"/>
    <cellStyle name="Porcentaje 2 2 2 3 2 2" xfId="10414"/>
    <cellStyle name="Porcentaje 2 2 2 3 2 2 2" xfId="10415"/>
    <cellStyle name="Porcentaje 2 2 2 3 2 2 2 2" xfId="10416"/>
    <cellStyle name="Porcentaje 2 2 2 3 2 2 3" xfId="10417"/>
    <cellStyle name="Porcentaje 2 2 2 3 2 3" xfId="10418"/>
    <cellStyle name="Porcentaje 2 2 2 3 2 3 2" xfId="10419"/>
    <cellStyle name="Porcentaje 2 2 2 3 2 4" xfId="10420"/>
    <cellStyle name="Porcentaje 2 2 2 3 3" xfId="10421"/>
    <cellStyle name="Porcentaje 2 2 2 3 3 2" xfId="10422"/>
    <cellStyle name="Porcentaje 2 2 2 3 3 2 2" xfId="10423"/>
    <cellStyle name="Porcentaje 2 2 2 3 3 3" xfId="10424"/>
    <cellStyle name="Porcentaje 2 2 2 3 4" xfId="10425"/>
    <cellStyle name="Porcentaje 2 2 2 3 4 2" xfId="10426"/>
    <cellStyle name="Porcentaje 2 2 2 3 5" xfId="10427"/>
    <cellStyle name="Porcentaje 2 2 2 4" xfId="10428"/>
    <cellStyle name="Porcentaje 2 2 2 4 2" xfId="10429"/>
    <cellStyle name="Porcentaje 2 2 2 4 2 2" xfId="10430"/>
    <cellStyle name="Porcentaje 2 2 2 4 2 2 2" xfId="10431"/>
    <cellStyle name="Porcentaje 2 2 2 4 2 3" xfId="10432"/>
    <cellStyle name="Porcentaje 2 2 2 4 3" xfId="10433"/>
    <cellStyle name="Porcentaje 2 2 2 4 3 2" xfId="10434"/>
    <cellStyle name="Porcentaje 2 2 2 4 4" xfId="10435"/>
    <cellStyle name="Porcentaje 2 2 2 5" xfId="10436"/>
    <cellStyle name="Porcentaje 2 2 2 5 2" xfId="10437"/>
    <cellStyle name="Porcentaje 2 2 2 5 2 2" xfId="10438"/>
    <cellStyle name="Porcentaje 2 2 2 5 3" xfId="10439"/>
    <cellStyle name="Porcentaje 2 2 2 6" xfId="10440"/>
    <cellStyle name="Porcentaje 2 2 2 6 2" xfId="10441"/>
    <cellStyle name="Porcentaje 2 2 2 7" xfId="10442"/>
    <cellStyle name="Porcentaje 2 2 3" xfId="10443"/>
    <cellStyle name="Porcentaje 2 2 3 2" xfId="10444"/>
    <cellStyle name="Porcentaje 2 2 3 2 2" xfId="10445"/>
    <cellStyle name="Porcentaje 2 2 3 2 2 2" xfId="10446"/>
    <cellStyle name="Porcentaje 2 2 3 2 2 2 2" xfId="10447"/>
    <cellStyle name="Porcentaje 2 2 3 2 2 2 2 2" xfId="10448"/>
    <cellStyle name="Porcentaje 2 2 3 2 2 2 3" xfId="10449"/>
    <cellStyle name="Porcentaje 2 2 3 2 2 3" xfId="10450"/>
    <cellStyle name="Porcentaje 2 2 3 2 2 3 2" xfId="10451"/>
    <cellStyle name="Porcentaje 2 2 3 2 2 4" xfId="10452"/>
    <cellStyle name="Porcentaje 2 2 3 2 3" xfId="10453"/>
    <cellStyle name="Porcentaje 2 2 3 2 3 2" xfId="10454"/>
    <cellStyle name="Porcentaje 2 2 3 2 3 2 2" xfId="10455"/>
    <cellStyle name="Porcentaje 2 2 3 2 3 3" xfId="10456"/>
    <cellStyle name="Porcentaje 2 2 3 2 4" xfId="10457"/>
    <cellStyle name="Porcentaje 2 2 3 2 4 2" xfId="10458"/>
    <cellStyle name="Porcentaje 2 2 3 2 5" xfId="10459"/>
    <cellStyle name="Porcentaje 2 2 3 3" xfId="10460"/>
    <cellStyle name="Porcentaje 2 2 3 3 2" xfId="10461"/>
    <cellStyle name="Porcentaje 2 2 3 3 2 2" xfId="10462"/>
    <cellStyle name="Porcentaje 2 2 3 3 2 2 2" xfId="10463"/>
    <cellStyle name="Porcentaje 2 2 3 3 2 3" xfId="10464"/>
    <cellStyle name="Porcentaje 2 2 3 3 3" xfId="10465"/>
    <cellStyle name="Porcentaje 2 2 3 3 3 2" xfId="10466"/>
    <cellStyle name="Porcentaje 2 2 3 3 4" xfId="10467"/>
    <cellStyle name="Porcentaje 2 2 3 4" xfId="10468"/>
    <cellStyle name="Porcentaje 2 2 3 4 2" xfId="10469"/>
    <cellStyle name="Porcentaje 2 2 3 4 2 2" xfId="10470"/>
    <cellStyle name="Porcentaje 2 2 3 4 3" xfId="10471"/>
    <cellStyle name="Porcentaje 2 2 3 5" xfId="10472"/>
    <cellStyle name="Porcentaje 2 2 3 5 2" xfId="10473"/>
    <cellStyle name="Porcentaje 2 2 3 6" xfId="10474"/>
    <cellStyle name="Porcentaje 2 2 4" xfId="10475"/>
    <cellStyle name="Porcentaje 2 2 4 2" xfId="10476"/>
    <cellStyle name="Porcentaje 2 2 4 2 2" xfId="10477"/>
    <cellStyle name="Porcentaje 2 2 4 2 2 2" xfId="10478"/>
    <cellStyle name="Porcentaje 2 2 4 2 2 2 2" xfId="10479"/>
    <cellStyle name="Porcentaje 2 2 4 2 2 3" xfId="10480"/>
    <cellStyle name="Porcentaje 2 2 4 2 3" xfId="10481"/>
    <cellStyle name="Porcentaje 2 2 4 2 3 2" xfId="10482"/>
    <cellStyle name="Porcentaje 2 2 4 2 4" xfId="10483"/>
    <cellStyle name="Porcentaje 2 2 4 3" xfId="10484"/>
    <cellStyle name="Porcentaje 2 2 4 3 2" xfId="10485"/>
    <cellStyle name="Porcentaje 2 2 4 3 2 2" xfId="10486"/>
    <cellStyle name="Porcentaje 2 2 4 3 3" xfId="10487"/>
    <cellStyle name="Porcentaje 2 2 4 4" xfId="10488"/>
    <cellStyle name="Porcentaje 2 2 4 4 2" xfId="10489"/>
    <cellStyle name="Porcentaje 2 2 4 5" xfId="10490"/>
    <cellStyle name="Porcentaje 2 2 5" xfId="10491"/>
    <cellStyle name="Porcentaje 2 2 5 2" xfId="10492"/>
    <cellStyle name="Porcentaje 2 2 5 2 2" xfId="10493"/>
    <cellStyle name="Porcentaje 2 2 5 2 2 2" xfId="10494"/>
    <cellStyle name="Porcentaje 2 2 5 2 3" xfId="10495"/>
    <cellStyle name="Porcentaje 2 2 5 3" xfId="10496"/>
    <cellStyle name="Porcentaje 2 2 5 3 2" xfId="10497"/>
    <cellStyle name="Porcentaje 2 2 5 4" xfId="10498"/>
    <cellStyle name="Porcentaje 2 2 6" xfId="10499"/>
    <cellStyle name="Porcentaje 2 2 6 2" xfId="10500"/>
    <cellStyle name="Porcentaje 2 2 6 2 2" xfId="10501"/>
    <cellStyle name="Porcentaje 2 2 6 3" xfId="10502"/>
    <cellStyle name="Porcentaje 2 2 7" xfId="10503"/>
    <cellStyle name="Porcentaje 2 2 7 2" xfId="10504"/>
    <cellStyle name="Porcentaje 2 2 8" xfId="10505"/>
    <cellStyle name="Porcentaje 2 2 9" xfId="10506"/>
    <cellStyle name="Porcentaje 2 3" xfId="10507"/>
    <cellStyle name="Porcentaje 2 3 2" xfId="10508"/>
    <cellStyle name="Porcentaje 2 3 2 2" xfId="10509"/>
    <cellStyle name="Porcentaje 2 3 2 2 2" xfId="10510"/>
    <cellStyle name="Porcentaje 2 3 2 2 2 2" xfId="10511"/>
    <cellStyle name="Porcentaje 2 3 2 2 2 2 2" xfId="10512"/>
    <cellStyle name="Porcentaje 2 3 2 2 2 2 2 2" xfId="10513"/>
    <cellStyle name="Porcentaje 2 3 2 2 2 2 3" xfId="10514"/>
    <cellStyle name="Porcentaje 2 3 2 2 2 3" xfId="10515"/>
    <cellStyle name="Porcentaje 2 3 2 2 2 3 2" xfId="10516"/>
    <cellStyle name="Porcentaje 2 3 2 2 2 4" xfId="10517"/>
    <cellStyle name="Porcentaje 2 3 2 2 3" xfId="10518"/>
    <cellStyle name="Porcentaje 2 3 2 2 3 2" xfId="10519"/>
    <cellStyle name="Porcentaje 2 3 2 2 3 2 2" xfId="10520"/>
    <cellStyle name="Porcentaje 2 3 2 2 3 3" xfId="10521"/>
    <cellStyle name="Porcentaje 2 3 2 2 4" xfId="10522"/>
    <cellStyle name="Porcentaje 2 3 2 2 4 2" xfId="10523"/>
    <cellStyle name="Porcentaje 2 3 2 2 5" xfId="10524"/>
    <cellStyle name="Porcentaje 2 3 2 3" xfId="10525"/>
    <cellStyle name="Porcentaje 2 3 2 3 2" xfId="10526"/>
    <cellStyle name="Porcentaje 2 3 2 3 2 2" xfId="10527"/>
    <cellStyle name="Porcentaje 2 3 2 3 2 2 2" xfId="10528"/>
    <cellStyle name="Porcentaje 2 3 2 3 2 3" xfId="10529"/>
    <cellStyle name="Porcentaje 2 3 2 3 3" xfId="10530"/>
    <cellStyle name="Porcentaje 2 3 2 3 3 2" xfId="10531"/>
    <cellStyle name="Porcentaje 2 3 2 3 4" xfId="10532"/>
    <cellStyle name="Porcentaje 2 3 2 4" xfId="10533"/>
    <cellStyle name="Porcentaje 2 3 2 4 2" xfId="10534"/>
    <cellStyle name="Porcentaje 2 3 2 4 2 2" xfId="10535"/>
    <cellStyle name="Porcentaje 2 3 2 4 3" xfId="10536"/>
    <cellStyle name="Porcentaje 2 3 2 5" xfId="10537"/>
    <cellStyle name="Porcentaje 2 3 2 5 2" xfId="10538"/>
    <cellStyle name="Porcentaje 2 3 2 6" xfId="10539"/>
    <cellStyle name="Porcentaje 2 3 3" xfId="10540"/>
    <cellStyle name="Porcentaje 2 3 3 2" xfId="10541"/>
    <cellStyle name="Porcentaje 2 3 3 2 2" xfId="10542"/>
    <cellStyle name="Porcentaje 2 3 3 2 2 2" xfId="10543"/>
    <cellStyle name="Porcentaje 2 3 3 2 2 2 2" xfId="10544"/>
    <cellStyle name="Porcentaje 2 3 3 2 2 3" xfId="10545"/>
    <cellStyle name="Porcentaje 2 3 3 2 3" xfId="10546"/>
    <cellStyle name="Porcentaje 2 3 3 2 3 2" xfId="10547"/>
    <cellStyle name="Porcentaje 2 3 3 2 4" xfId="10548"/>
    <cellStyle name="Porcentaje 2 3 3 3" xfId="10549"/>
    <cellStyle name="Porcentaje 2 3 3 3 2" xfId="10550"/>
    <cellStyle name="Porcentaje 2 3 3 3 2 2" xfId="10551"/>
    <cellStyle name="Porcentaje 2 3 3 3 3" xfId="10552"/>
    <cellStyle name="Porcentaje 2 3 3 4" xfId="10553"/>
    <cellStyle name="Porcentaje 2 3 3 4 2" xfId="10554"/>
    <cellStyle name="Porcentaje 2 3 3 5" xfId="10555"/>
    <cellStyle name="Porcentaje 2 3 4" xfId="10556"/>
    <cellStyle name="Porcentaje 2 3 4 2" xfId="10557"/>
    <cellStyle name="Porcentaje 2 3 4 2 2" xfId="10558"/>
    <cellStyle name="Porcentaje 2 3 4 2 2 2" xfId="10559"/>
    <cellStyle name="Porcentaje 2 3 4 2 3" xfId="10560"/>
    <cellStyle name="Porcentaje 2 3 4 3" xfId="10561"/>
    <cellStyle name="Porcentaje 2 3 4 3 2" xfId="10562"/>
    <cellStyle name="Porcentaje 2 3 4 4" xfId="10563"/>
    <cellStyle name="Porcentaje 2 3 5" xfId="10564"/>
    <cellStyle name="Porcentaje 2 3 5 2" xfId="10565"/>
    <cellStyle name="Porcentaje 2 3 5 2 2" xfId="10566"/>
    <cellStyle name="Porcentaje 2 3 5 3" xfId="10567"/>
    <cellStyle name="Porcentaje 2 3 6" xfId="10568"/>
    <cellStyle name="Porcentaje 2 3 6 2" xfId="10569"/>
    <cellStyle name="Porcentaje 2 3 7" xfId="10570"/>
    <cellStyle name="Porcentaje 2 3 8" xfId="10571"/>
    <cellStyle name="Porcentaje 2 4" xfId="10572"/>
    <cellStyle name="Porcentaje 2 4 2" xfId="10573"/>
    <cellStyle name="Porcentaje 2 4 2 2" xfId="10574"/>
    <cellStyle name="Porcentaje 2 4 2 2 2" xfId="10575"/>
    <cellStyle name="Porcentaje 2 4 2 2 2 2" xfId="10576"/>
    <cellStyle name="Porcentaje 2 4 2 2 2 2 2" xfId="10577"/>
    <cellStyle name="Porcentaje 2 4 2 2 2 3" xfId="10578"/>
    <cellStyle name="Porcentaje 2 4 2 2 3" xfId="10579"/>
    <cellStyle name="Porcentaje 2 4 2 2 3 2" xfId="10580"/>
    <cellStyle name="Porcentaje 2 4 2 2 4" xfId="10581"/>
    <cellStyle name="Porcentaje 2 4 2 3" xfId="10582"/>
    <cellStyle name="Porcentaje 2 4 2 3 2" xfId="10583"/>
    <cellStyle name="Porcentaje 2 4 2 3 2 2" xfId="10584"/>
    <cellStyle name="Porcentaje 2 4 2 3 3" xfId="10585"/>
    <cellStyle name="Porcentaje 2 4 2 4" xfId="10586"/>
    <cellStyle name="Porcentaje 2 4 2 4 2" xfId="10587"/>
    <cellStyle name="Porcentaje 2 4 2 5" xfId="10588"/>
    <cellStyle name="Porcentaje 2 4 3" xfId="10589"/>
    <cellStyle name="Porcentaje 2 4 3 2" xfId="10590"/>
    <cellStyle name="Porcentaje 2 4 3 2 2" xfId="10591"/>
    <cellStyle name="Porcentaje 2 4 3 2 2 2" xfId="10592"/>
    <cellStyle name="Porcentaje 2 4 3 2 3" xfId="10593"/>
    <cellStyle name="Porcentaje 2 4 3 3" xfId="10594"/>
    <cellStyle name="Porcentaje 2 4 3 3 2" xfId="10595"/>
    <cellStyle name="Porcentaje 2 4 3 4" xfId="10596"/>
    <cellStyle name="Porcentaje 2 4 4" xfId="10597"/>
    <cellStyle name="Porcentaje 2 4 4 2" xfId="10598"/>
    <cellStyle name="Porcentaje 2 4 4 2 2" xfId="10599"/>
    <cellStyle name="Porcentaje 2 4 4 3" xfId="10600"/>
    <cellStyle name="Porcentaje 2 4 5" xfId="10601"/>
    <cellStyle name="Porcentaje 2 4 5 2" xfId="10602"/>
    <cellStyle name="Porcentaje 2 4 6" xfId="10603"/>
    <cellStyle name="Porcentaje 2 5" xfId="10604"/>
    <cellStyle name="Porcentaje 2 5 2" xfId="10605"/>
    <cellStyle name="Porcentaje 2 5 2 2" xfId="10606"/>
    <cellStyle name="Porcentaje 2 5 2 2 2" xfId="10607"/>
    <cellStyle name="Porcentaje 2 5 2 2 2 2" xfId="10608"/>
    <cellStyle name="Porcentaje 2 5 2 2 3" xfId="10609"/>
    <cellStyle name="Porcentaje 2 5 2 3" xfId="10610"/>
    <cellStyle name="Porcentaje 2 5 2 3 2" xfId="10611"/>
    <cellStyle name="Porcentaje 2 5 2 4" xfId="10612"/>
    <cellStyle name="Porcentaje 2 5 3" xfId="10613"/>
    <cellStyle name="Porcentaje 2 5 3 2" xfId="10614"/>
    <cellStyle name="Porcentaje 2 5 3 2 2" xfId="10615"/>
    <cellStyle name="Porcentaje 2 5 3 3" xfId="10616"/>
    <cellStyle name="Porcentaje 2 5 4" xfId="10617"/>
    <cellStyle name="Porcentaje 2 5 4 2" xfId="10618"/>
    <cellStyle name="Porcentaje 2 5 5" xfId="10619"/>
    <cellStyle name="Porcentaje 2 6" xfId="10620"/>
    <cellStyle name="Porcentaje 2 6 2" xfId="10621"/>
    <cellStyle name="Porcentaje 2 6 2 2" xfId="10622"/>
    <cellStyle name="Porcentaje 2 6 2 2 2" xfId="10623"/>
    <cellStyle name="Porcentaje 2 6 2 3" xfId="10624"/>
    <cellStyle name="Porcentaje 2 6 3" xfId="10625"/>
    <cellStyle name="Porcentaje 2 6 3 2" xfId="10626"/>
    <cellStyle name="Porcentaje 2 6 4" xfId="10627"/>
    <cellStyle name="Porcentaje 2 7" xfId="10628"/>
    <cellStyle name="Porcentaje 2 7 2" xfId="10629"/>
    <cellStyle name="Porcentaje 2 7 2 2" xfId="10630"/>
    <cellStyle name="Porcentaje 2 7 3" xfId="10631"/>
    <cellStyle name="Porcentaje 2 8" xfId="10632"/>
    <cellStyle name="Porcentaje 2 8 2" xfId="10633"/>
    <cellStyle name="Porcentaje 2 9" xfId="10634"/>
    <cellStyle name="Porcentaje 3" xfId="10635"/>
    <cellStyle name="Porcentaje 3 2" xfId="10636"/>
    <cellStyle name="Porcentaje 3 2 2" xfId="10637"/>
    <cellStyle name="Porcentaje 4" xfId="10638"/>
    <cellStyle name="Porcentaje 4 2" xfId="10639"/>
    <cellStyle name="Porcentaje 4 2 2" xfId="10640"/>
    <cellStyle name="Porcentaje 4 2 2 2" xfId="10641"/>
    <cellStyle name="Porcentaje 4 2 2 2 2" xfId="10642"/>
    <cellStyle name="Porcentaje 4 2 2 2 2 2" xfId="10643"/>
    <cellStyle name="Porcentaje 4 2 2 2 2 2 2" xfId="10644"/>
    <cellStyle name="Porcentaje 4 2 2 2 2 2 2 2" xfId="10645"/>
    <cellStyle name="Porcentaje 4 2 2 2 2 2 3" xfId="10646"/>
    <cellStyle name="Porcentaje 4 2 2 2 2 3" xfId="10647"/>
    <cellStyle name="Porcentaje 4 2 2 2 2 3 2" xfId="10648"/>
    <cellStyle name="Porcentaje 4 2 2 2 2 4" xfId="10649"/>
    <cellStyle name="Porcentaje 4 2 2 2 3" xfId="10650"/>
    <cellStyle name="Porcentaje 4 2 2 2 3 2" xfId="10651"/>
    <cellStyle name="Porcentaje 4 2 2 2 3 2 2" xfId="10652"/>
    <cellStyle name="Porcentaje 4 2 2 2 3 3" xfId="10653"/>
    <cellStyle name="Porcentaje 4 2 2 2 4" xfId="10654"/>
    <cellStyle name="Porcentaje 4 2 2 2 4 2" xfId="10655"/>
    <cellStyle name="Porcentaje 4 2 2 2 5" xfId="10656"/>
    <cellStyle name="Porcentaje 4 2 2 3" xfId="10657"/>
    <cellStyle name="Porcentaje 4 2 2 3 2" xfId="10658"/>
    <cellStyle name="Porcentaje 4 2 2 3 2 2" xfId="10659"/>
    <cellStyle name="Porcentaje 4 2 2 3 2 2 2" xfId="10660"/>
    <cellStyle name="Porcentaje 4 2 2 3 2 3" xfId="10661"/>
    <cellStyle name="Porcentaje 4 2 2 3 3" xfId="10662"/>
    <cellStyle name="Porcentaje 4 2 2 3 3 2" xfId="10663"/>
    <cellStyle name="Porcentaje 4 2 2 3 4" xfId="10664"/>
    <cellStyle name="Porcentaje 4 2 2 4" xfId="10665"/>
    <cellStyle name="Porcentaje 4 2 2 4 2" xfId="10666"/>
    <cellStyle name="Porcentaje 4 2 2 4 2 2" xfId="10667"/>
    <cellStyle name="Porcentaje 4 2 2 4 3" xfId="10668"/>
    <cellStyle name="Porcentaje 4 2 2 5" xfId="10669"/>
    <cellStyle name="Porcentaje 4 2 2 5 2" xfId="10670"/>
    <cellStyle name="Porcentaje 4 2 2 6" xfId="10671"/>
    <cellStyle name="Porcentaje 4 2 3" xfId="10672"/>
    <cellStyle name="Porcentaje 4 2 3 2" xfId="10673"/>
    <cellStyle name="Porcentaje 4 2 3 2 2" xfId="10674"/>
    <cellStyle name="Porcentaje 4 2 3 2 2 2" xfId="10675"/>
    <cellStyle name="Porcentaje 4 2 3 2 2 2 2" xfId="10676"/>
    <cellStyle name="Porcentaje 4 2 3 2 2 3" xfId="10677"/>
    <cellStyle name="Porcentaje 4 2 3 2 3" xfId="10678"/>
    <cellStyle name="Porcentaje 4 2 3 2 3 2" xfId="10679"/>
    <cellStyle name="Porcentaje 4 2 3 2 4" xfId="10680"/>
    <cellStyle name="Porcentaje 4 2 3 3" xfId="10681"/>
    <cellStyle name="Porcentaje 4 2 3 3 2" xfId="10682"/>
    <cellStyle name="Porcentaje 4 2 3 3 2 2" xfId="10683"/>
    <cellStyle name="Porcentaje 4 2 3 3 3" xfId="10684"/>
    <cellStyle name="Porcentaje 4 2 3 4" xfId="10685"/>
    <cellStyle name="Porcentaje 4 2 3 4 2" xfId="10686"/>
    <cellStyle name="Porcentaje 4 2 3 5" xfId="10687"/>
    <cellStyle name="Porcentaje 4 2 4" xfId="10688"/>
    <cellStyle name="Porcentaje 4 2 4 2" xfId="10689"/>
    <cellStyle name="Porcentaje 4 2 4 2 2" xfId="10690"/>
    <cellStyle name="Porcentaje 4 2 4 2 2 2" xfId="10691"/>
    <cellStyle name="Porcentaje 4 2 4 2 3" xfId="10692"/>
    <cellStyle name="Porcentaje 4 2 4 3" xfId="10693"/>
    <cellStyle name="Porcentaje 4 2 4 3 2" xfId="10694"/>
    <cellStyle name="Porcentaje 4 2 4 4" xfId="10695"/>
    <cellStyle name="Porcentaje 4 2 5" xfId="10696"/>
    <cellStyle name="Porcentaje 4 2 5 2" xfId="10697"/>
    <cellStyle name="Porcentaje 4 2 5 2 2" xfId="10698"/>
    <cellStyle name="Porcentaje 4 2 5 3" xfId="10699"/>
    <cellStyle name="Porcentaje 4 2 6" xfId="10700"/>
    <cellStyle name="Porcentaje 4 2 6 2" xfId="10701"/>
    <cellStyle name="Porcentaje 4 2 7" xfId="10702"/>
    <cellStyle name="Porcentaje 4 2 8" xfId="14159"/>
    <cellStyle name="Porcentaje 4 3" xfId="10703"/>
    <cellStyle name="Porcentaje 4 3 2" xfId="10704"/>
    <cellStyle name="Porcentaje 4 3 2 2" xfId="10705"/>
    <cellStyle name="Porcentaje 4 3 2 2 2" xfId="10706"/>
    <cellStyle name="Porcentaje 4 3 2 2 2 2" xfId="10707"/>
    <cellStyle name="Porcentaje 4 3 2 2 2 2 2" xfId="10708"/>
    <cellStyle name="Porcentaje 4 3 2 2 2 3" xfId="10709"/>
    <cellStyle name="Porcentaje 4 3 2 2 3" xfId="10710"/>
    <cellStyle name="Porcentaje 4 3 2 2 3 2" xfId="10711"/>
    <cellStyle name="Porcentaje 4 3 2 2 4" xfId="10712"/>
    <cellStyle name="Porcentaje 4 3 2 3" xfId="10713"/>
    <cellStyle name="Porcentaje 4 3 2 3 2" xfId="10714"/>
    <cellStyle name="Porcentaje 4 3 2 3 2 2" xfId="10715"/>
    <cellStyle name="Porcentaje 4 3 2 3 3" xfId="10716"/>
    <cellStyle name="Porcentaje 4 3 2 4" xfId="10717"/>
    <cellStyle name="Porcentaje 4 3 2 4 2" xfId="10718"/>
    <cellStyle name="Porcentaje 4 3 2 5" xfId="10719"/>
    <cellStyle name="Porcentaje 4 3 3" xfId="10720"/>
    <cellStyle name="Porcentaje 4 3 3 2" xfId="10721"/>
    <cellStyle name="Porcentaje 4 3 3 2 2" xfId="10722"/>
    <cellStyle name="Porcentaje 4 3 3 2 2 2" xfId="10723"/>
    <cellStyle name="Porcentaje 4 3 3 2 3" xfId="10724"/>
    <cellStyle name="Porcentaje 4 3 3 3" xfId="10725"/>
    <cellStyle name="Porcentaje 4 3 3 3 2" xfId="10726"/>
    <cellStyle name="Porcentaje 4 3 3 4" xfId="10727"/>
    <cellStyle name="Porcentaje 4 3 4" xfId="10728"/>
    <cellStyle name="Porcentaje 4 3 4 2" xfId="10729"/>
    <cellStyle name="Porcentaje 4 3 4 2 2" xfId="10730"/>
    <cellStyle name="Porcentaje 4 3 4 3" xfId="10731"/>
    <cellStyle name="Porcentaje 4 3 5" xfId="10732"/>
    <cellStyle name="Porcentaje 4 3 5 2" xfId="10733"/>
    <cellStyle name="Porcentaje 4 3 6" xfId="10734"/>
    <cellStyle name="Porcentaje 4 4" xfId="10735"/>
    <cellStyle name="Porcentaje 4 4 2" xfId="10736"/>
    <cellStyle name="Porcentaje 4 4 2 2" xfId="10737"/>
    <cellStyle name="Porcentaje 4 4 2 2 2" xfId="10738"/>
    <cellStyle name="Porcentaje 4 4 2 2 2 2" xfId="10739"/>
    <cellStyle name="Porcentaje 4 4 2 2 3" xfId="10740"/>
    <cellStyle name="Porcentaje 4 4 2 3" xfId="10741"/>
    <cellStyle name="Porcentaje 4 4 2 3 2" xfId="10742"/>
    <cellStyle name="Porcentaje 4 4 2 4" xfId="10743"/>
    <cellStyle name="Porcentaje 4 4 3" xfId="10744"/>
    <cellStyle name="Porcentaje 4 4 3 2" xfId="10745"/>
    <cellStyle name="Porcentaje 4 4 3 2 2" xfId="10746"/>
    <cellStyle name="Porcentaje 4 4 3 3" xfId="10747"/>
    <cellStyle name="Porcentaje 4 4 4" xfId="10748"/>
    <cellStyle name="Porcentaje 4 4 4 2" xfId="10749"/>
    <cellStyle name="Porcentaje 4 4 5" xfId="10750"/>
    <cellStyle name="Porcentaje 4 5" xfId="10751"/>
    <cellStyle name="Porcentaje 4 5 2" xfId="10752"/>
    <cellStyle name="Porcentaje 4 5 2 2" xfId="10753"/>
    <cellStyle name="Porcentaje 4 5 2 2 2" xfId="10754"/>
    <cellStyle name="Porcentaje 4 5 2 3" xfId="10755"/>
    <cellStyle name="Porcentaje 4 5 3" xfId="10756"/>
    <cellStyle name="Porcentaje 4 5 3 2" xfId="10757"/>
    <cellStyle name="Porcentaje 4 5 4" xfId="10758"/>
    <cellStyle name="Porcentaje 4 6" xfId="10759"/>
    <cellStyle name="Porcentaje 4 6 2" xfId="10760"/>
    <cellStyle name="Porcentaje 4 6 2 2" xfId="10761"/>
    <cellStyle name="Porcentaje 4 6 3" xfId="10762"/>
    <cellStyle name="Porcentaje 4 7" xfId="10763"/>
    <cellStyle name="Porcentaje 4 7 2" xfId="10764"/>
    <cellStyle name="Porcentaje 4 8" xfId="10765"/>
    <cellStyle name="Porcentaje 4 9" xfId="14155"/>
    <cellStyle name="Porcentaje 5" xfId="10766"/>
    <cellStyle name="Porcentaje 6" xfId="10767"/>
    <cellStyle name="Porcentaje 7" xfId="10768"/>
    <cellStyle name="Porcentaje 7 2" xfId="10769"/>
    <cellStyle name="Porcentaje 7 2 2" xfId="10770"/>
    <cellStyle name="Porcentaje 7 2 2 2" xfId="10771"/>
    <cellStyle name="Porcentaje 7 2 2 2 2" xfId="10772"/>
    <cellStyle name="Porcentaje 7 2 2 2 2 2" xfId="10773"/>
    <cellStyle name="Porcentaje 7 2 2 2 2 2 2" xfId="10774"/>
    <cellStyle name="Porcentaje 7 2 2 2 2 3" xfId="10775"/>
    <cellStyle name="Porcentaje 7 2 2 2 3" xfId="10776"/>
    <cellStyle name="Porcentaje 7 2 2 2 3 2" xfId="10777"/>
    <cellStyle name="Porcentaje 7 2 2 2 4" xfId="10778"/>
    <cellStyle name="Porcentaje 7 2 2 3" xfId="10779"/>
    <cellStyle name="Porcentaje 7 2 2 3 2" xfId="10780"/>
    <cellStyle name="Porcentaje 7 2 2 3 2 2" xfId="10781"/>
    <cellStyle name="Porcentaje 7 2 2 3 3" xfId="10782"/>
    <cellStyle name="Porcentaje 7 2 2 4" xfId="10783"/>
    <cellStyle name="Porcentaje 7 2 2 4 2" xfId="10784"/>
    <cellStyle name="Porcentaje 7 2 2 5" xfId="10785"/>
    <cellStyle name="Porcentaje 7 2 3" xfId="10786"/>
    <cellStyle name="Porcentaje 7 2 3 2" xfId="10787"/>
    <cellStyle name="Porcentaje 7 2 3 2 2" xfId="10788"/>
    <cellStyle name="Porcentaje 7 2 3 2 2 2" xfId="10789"/>
    <cellStyle name="Porcentaje 7 2 3 2 3" xfId="10790"/>
    <cellStyle name="Porcentaje 7 2 3 3" xfId="10791"/>
    <cellStyle name="Porcentaje 7 2 3 3 2" xfId="10792"/>
    <cellStyle name="Porcentaje 7 2 3 4" xfId="10793"/>
    <cellStyle name="Porcentaje 7 2 4" xfId="10794"/>
    <cellStyle name="Porcentaje 7 2 4 2" xfId="10795"/>
    <cellStyle name="Porcentaje 7 2 4 2 2" xfId="10796"/>
    <cellStyle name="Porcentaje 7 2 4 3" xfId="10797"/>
    <cellStyle name="Porcentaje 7 2 5" xfId="10798"/>
    <cellStyle name="Porcentaje 7 2 5 2" xfId="10799"/>
    <cellStyle name="Porcentaje 7 2 6" xfId="10800"/>
    <cellStyle name="Porcentaje 7 3" xfId="10801"/>
    <cellStyle name="Porcentaje 7 3 2" xfId="10802"/>
    <cellStyle name="Porcentaje 7 3 2 2" xfId="10803"/>
    <cellStyle name="Porcentaje 7 3 2 2 2" xfId="10804"/>
    <cellStyle name="Porcentaje 7 3 2 2 2 2" xfId="10805"/>
    <cellStyle name="Porcentaje 7 3 2 2 3" xfId="10806"/>
    <cellStyle name="Porcentaje 7 3 2 3" xfId="10807"/>
    <cellStyle name="Porcentaje 7 3 2 3 2" xfId="10808"/>
    <cellStyle name="Porcentaje 7 3 2 4" xfId="10809"/>
    <cellStyle name="Porcentaje 7 3 3" xfId="10810"/>
    <cellStyle name="Porcentaje 7 3 3 2" xfId="10811"/>
    <cellStyle name="Porcentaje 7 3 3 2 2" xfId="10812"/>
    <cellStyle name="Porcentaje 7 3 3 3" xfId="10813"/>
    <cellStyle name="Porcentaje 7 3 4" xfId="10814"/>
    <cellStyle name="Porcentaje 7 3 4 2" xfId="10815"/>
    <cellStyle name="Porcentaje 7 3 5" xfId="10816"/>
    <cellStyle name="Porcentaje 7 4" xfId="10817"/>
    <cellStyle name="Porcentaje 7 4 2" xfId="10818"/>
    <cellStyle name="Porcentaje 7 4 2 2" xfId="10819"/>
    <cellStyle name="Porcentaje 7 4 2 2 2" xfId="10820"/>
    <cellStyle name="Porcentaje 7 4 2 3" xfId="10821"/>
    <cellStyle name="Porcentaje 7 4 3" xfId="10822"/>
    <cellStyle name="Porcentaje 7 4 3 2" xfId="10823"/>
    <cellStyle name="Porcentaje 7 4 4" xfId="10824"/>
    <cellStyle name="Porcentaje 7 5" xfId="10825"/>
    <cellStyle name="Porcentaje 7 5 2" xfId="10826"/>
    <cellStyle name="Porcentaje 7 5 2 2" xfId="10827"/>
    <cellStyle name="Porcentaje 7 5 3" xfId="10828"/>
    <cellStyle name="Porcentaje 7 6" xfId="10829"/>
    <cellStyle name="Porcentaje 7 6 2" xfId="10830"/>
    <cellStyle name="Porcentaje 7 7" xfId="10831"/>
    <cellStyle name="Porcentaje 8" xfId="10832"/>
    <cellStyle name="Porcentaje 9" xfId="10833"/>
    <cellStyle name="Porcentaje 9 2" xfId="10834"/>
    <cellStyle name="Porcentaje 9 2 2" xfId="10835"/>
    <cellStyle name="Porcentaje 9 2 2 2" xfId="10836"/>
    <cellStyle name="Porcentaje 9 2 2 2 2" xfId="10837"/>
    <cellStyle name="Porcentaje 9 2 2 2 2 2" xfId="10838"/>
    <cellStyle name="Porcentaje 9 2 2 2 3" xfId="10839"/>
    <cellStyle name="Porcentaje 9 2 2 3" xfId="10840"/>
    <cellStyle name="Porcentaje 9 2 2 3 2" xfId="10841"/>
    <cellStyle name="Porcentaje 9 2 2 4" xfId="10842"/>
    <cellStyle name="Porcentaje 9 2 3" xfId="10843"/>
    <cellStyle name="Porcentaje 9 2 3 2" xfId="10844"/>
    <cellStyle name="Porcentaje 9 2 3 2 2" xfId="10845"/>
    <cellStyle name="Porcentaje 9 2 3 3" xfId="10846"/>
    <cellStyle name="Porcentaje 9 2 4" xfId="10847"/>
    <cellStyle name="Porcentaje 9 2 4 2" xfId="10848"/>
    <cellStyle name="Porcentaje 9 2 5" xfId="10849"/>
    <cellStyle name="Porcentaje 9 3" xfId="10850"/>
    <cellStyle name="Porcentaje 9 3 2" xfId="10851"/>
    <cellStyle name="Porcentaje 9 3 2 2" xfId="10852"/>
    <cellStyle name="Porcentaje 9 3 2 2 2" xfId="10853"/>
    <cellStyle name="Porcentaje 9 3 2 3" xfId="10854"/>
    <cellStyle name="Porcentaje 9 3 3" xfId="10855"/>
    <cellStyle name="Porcentaje 9 3 3 2" xfId="10856"/>
    <cellStyle name="Porcentaje 9 3 4" xfId="10857"/>
    <cellStyle name="Porcentaje 9 4" xfId="10858"/>
    <cellStyle name="Porcentaje 9 4 2" xfId="10859"/>
    <cellStyle name="Porcentaje 9 4 2 2" xfId="10860"/>
    <cellStyle name="Porcentaje 9 4 3" xfId="10861"/>
    <cellStyle name="Porcentaje 9 5" xfId="10862"/>
    <cellStyle name="Porcentaje 9 5 2" xfId="10863"/>
    <cellStyle name="Porcentaje 9 6" xfId="10864"/>
    <cellStyle name="Porcentual 2" xfId="10865"/>
    <cellStyle name="Porcentual 2 10 2" xfId="10866"/>
    <cellStyle name="Porcentual 2 17" xfId="10867"/>
    <cellStyle name="Porcentual 2 2" xfId="10868"/>
    <cellStyle name="Porcentual 2 2 2" xfId="10869"/>
    <cellStyle name="Porcentual 2 2 3" xfId="10870"/>
    <cellStyle name="Porcentual 2 3" xfId="10871"/>
    <cellStyle name="Porcentual 2 3 2" xfId="10872"/>
    <cellStyle name="Porcentual 2 3 3" xfId="10873"/>
    <cellStyle name="Porcentual 2 4" xfId="10874"/>
    <cellStyle name="Porcentual 3" xfId="10875"/>
    <cellStyle name="Porcentual 3 2" xfId="10876"/>
    <cellStyle name="Porcentual 3 3" xfId="10877"/>
    <cellStyle name="Porcentual 3 4" xfId="10878"/>
    <cellStyle name="Porcentual 4" xfId="10879"/>
    <cellStyle name="Porcentual 4 2" xfId="10880"/>
    <cellStyle name="Porcentual 5" xfId="10881"/>
    <cellStyle name="Porcentual 5 2" xfId="10882"/>
    <cellStyle name="Porcentual 5 2 2" xfId="10883"/>
    <cellStyle name="Porcentual 5 2 2 2" xfId="10884"/>
    <cellStyle name="Porcentual 5 2 3" xfId="10885"/>
    <cellStyle name="Porcentual 6" xfId="10886"/>
    <cellStyle name="Porcentual 6 2" xfId="10887"/>
    <cellStyle name="Porcentual 6 2 2" xfId="10888"/>
    <cellStyle name="Porcentual 6 3" xfId="10889"/>
    <cellStyle name="Porcentual 6 4" xfId="10890"/>
    <cellStyle name="Porcentual 7" xfId="10891"/>
    <cellStyle name="Porcentual 7 2" xfId="10892"/>
    <cellStyle name="Porcentual 7 3" xfId="10893"/>
    <cellStyle name="Porcentual 8" xfId="10894"/>
    <cellStyle name="rojo" xfId="10895"/>
    <cellStyle name="Salida 2" xfId="10896"/>
    <cellStyle name="Salida 2 10" xfId="10897"/>
    <cellStyle name="Salida 2 10 2" xfId="10898"/>
    <cellStyle name="Salida 2 10 2 2" xfId="10899"/>
    <cellStyle name="Salida 2 10 3" xfId="10900"/>
    <cellStyle name="Salida 2 10 3 2" xfId="10901"/>
    <cellStyle name="Salida 2 10 4" xfId="10902"/>
    <cellStyle name="Salida 2 11" xfId="10903"/>
    <cellStyle name="Salida 2 11 2" xfId="10904"/>
    <cellStyle name="Salida 2 11 2 2" xfId="10905"/>
    <cellStyle name="Salida 2 11 3" xfId="10906"/>
    <cellStyle name="Salida 2 11 3 2" xfId="10907"/>
    <cellStyle name="Salida 2 11 4" xfId="10908"/>
    <cellStyle name="Salida 2 12" xfId="10909"/>
    <cellStyle name="Salida 2 12 2" xfId="10910"/>
    <cellStyle name="Salida 2 12 2 2" xfId="10911"/>
    <cellStyle name="Salida 2 12 3" xfId="10912"/>
    <cellStyle name="Salida 2 13" xfId="10913"/>
    <cellStyle name="Salida 2 13 2" xfId="10914"/>
    <cellStyle name="Salida 2 14" xfId="10915"/>
    <cellStyle name="Salida 2 15" xfId="10916"/>
    <cellStyle name="Salida 2 15 2" xfId="10917"/>
    <cellStyle name="Salida 2 16" xfId="10918"/>
    <cellStyle name="Salida 2 17" xfId="10919"/>
    <cellStyle name="Salida 2 2" xfId="10920"/>
    <cellStyle name="Salida 2 2 10" xfId="10921"/>
    <cellStyle name="Salida 2 2 10 2" xfId="10922"/>
    <cellStyle name="Salida 2 2 10 2 2" xfId="10923"/>
    <cellStyle name="Salida 2 2 10 3" xfId="10924"/>
    <cellStyle name="Salida 2 2 10 3 2" xfId="10925"/>
    <cellStyle name="Salida 2 2 10 4" xfId="10926"/>
    <cellStyle name="Salida 2 2 11" xfId="10927"/>
    <cellStyle name="Salida 2 2 11 2" xfId="10928"/>
    <cellStyle name="Salida 2 2 11 2 2" xfId="10929"/>
    <cellStyle name="Salida 2 2 11 3" xfId="10930"/>
    <cellStyle name="Salida 2 2 12" xfId="10931"/>
    <cellStyle name="Salida 2 2 12 2" xfId="10932"/>
    <cellStyle name="Salida 2 2 13" xfId="10933"/>
    <cellStyle name="Salida 2 2 2" xfId="10934"/>
    <cellStyle name="Salida 2 2 2 10" xfId="10935"/>
    <cellStyle name="Salida 2 2 2 10 2" xfId="10936"/>
    <cellStyle name="Salida 2 2 2 11" xfId="10937"/>
    <cellStyle name="Salida 2 2 2 2" xfId="10938"/>
    <cellStyle name="Salida 2 2 2 2 10" xfId="10939"/>
    <cellStyle name="Salida 2 2 2 2 2" xfId="10940"/>
    <cellStyle name="Salida 2 2 2 2 2 2" xfId="10941"/>
    <cellStyle name="Salida 2 2 2 2 2 2 2" xfId="10942"/>
    <cellStyle name="Salida 2 2 2 2 2 3" xfId="10943"/>
    <cellStyle name="Salida 2 2 2 2 2 3 2" xfId="10944"/>
    <cellStyle name="Salida 2 2 2 2 2 4" xfId="10945"/>
    <cellStyle name="Salida 2 2 2 2 3" xfId="10946"/>
    <cellStyle name="Salida 2 2 2 2 3 2" xfId="10947"/>
    <cellStyle name="Salida 2 2 2 2 3 2 2" xfId="10948"/>
    <cellStyle name="Salida 2 2 2 2 3 3" xfId="10949"/>
    <cellStyle name="Salida 2 2 2 2 3 3 2" xfId="10950"/>
    <cellStyle name="Salida 2 2 2 2 3 4" xfId="10951"/>
    <cellStyle name="Salida 2 2 2 2 4" xfId="10952"/>
    <cellStyle name="Salida 2 2 2 2 4 2" xfId="10953"/>
    <cellStyle name="Salida 2 2 2 2 4 2 2" xfId="10954"/>
    <cellStyle name="Salida 2 2 2 2 4 3" xfId="10955"/>
    <cellStyle name="Salida 2 2 2 2 4 3 2" xfId="10956"/>
    <cellStyle name="Salida 2 2 2 2 4 4" xfId="10957"/>
    <cellStyle name="Salida 2 2 2 2 5" xfId="10958"/>
    <cellStyle name="Salida 2 2 2 2 5 2" xfId="10959"/>
    <cellStyle name="Salida 2 2 2 2 5 2 2" xfId="10960"/>
    <cellStyle name="Salida 2 2 2 2 5 3" xfId="10961"/>
    <cellStyle name="Salida 2 2 2 2 5 3 2" xfId="10962"/>
    <cellStyle name="Salida 2 2 2 2 5 4" xfId="10963"/>
    <cellStyle name="Salida 2 2 2 2 6" xfId="10964"/>
    <cellStyle name="Salida 2 2 2 2 6 2" xfId="10965"/>
    <cellStyle name="Salida 2 2 2 2 6 2 2" xfId="10966"/>
    <cellStyle name="Salida 2 2 2 2 6 3" xfId="10967"/>
    <cellStyle name="Salida 2 2 2 2 6 3 2" xfId="10968"/>
    <cellStyle name="Salida 2 2 2 2 6 4" xfId="10969"/>
    <cellStyle name="Salida 2 2 2 2 7" xfId="10970"/>
    <cellStyle name="Salida 2 2 2 2 7 2" xfId="10971"/>
    <cellStyle name="Salida 2 2 2 2 7 2 2" xfId="10972"/>
    <cellStyle name="Salida 2 2 2 2 7 3" xfId="10973"/>
    <cellStyle name="Salida 2 2 2 2 7 3 2" xfId="10974"/>
    <cellStyle name="Salida 2 2 2 2 7 4" xfId="10975"/>
    <cellStyle name="Salida 2 2 2 2 8" xfId="10976"/>
    <cellStyle name="Salida 2 2 2 2 8 2" xfId="10977"/>
    <cellStyle name="Salida 2 2 2 2 8 2 2" xfId="10978"/>
    <cellStyle name="Salida 2 2 2 2 8 3" xfId="10979"/>
    <cellStyle name="Salida 2 2 2 2 9" xfId="10980"/>
    <cellStyle name="Salida 2 2 2 2 9 2" xfId="10981"/>
    <cellStyle name="Salida 2 2 2 3" xfId="10982"/>
    <cellStyle name="Salida 2 2 2 3 2" xfId="10983"/>
    <cellStyle name="Salida 2 2 2 3 2 2" xfId="10984"/>
    <cellStyle name="Salida 2 2 2 3 3" xfId="10985"/>
    <cellStyle name="Salida 2 2 2 3 3 2" xfId="10986"/>
    <cellStyle name="Salida 2 2 2 3 4" xfId="10987"/>
    <cellStyle name="Salida 2 2 2 4" xfId="10988"/>
    <cellStyle name="Salida 2 2 2 4 2" xfId="10989"/>
    <cellStyle name="Salida 2 2 2 4 2 2" xfId="10990"/>
    <cellStyle name="Salida 2 2 2 4 3" xfId="10991"/>
    <cellStyle name="Salida 2 2 2 4 3 2" xfId="10992"/>
    <cellStyle name="Salida 2 2 2 4 4" xfId="10993"/>
    <cellStyle name="Salida 2 2 2 5" xfId="10994"/>
    <cellStyle name="Salida 2 2 2 5 2" xfId="10995"/>
    <cellStyle name="Salida 2 2 2 5 2 2" xfId="10996"/>
    <cellStyle name="Salida 2 2 2 5 3" xfId="10997"/>
    <cellStyle name="Salida 2 2 2 5 3 2" xfId="10998"/>
    <cellStyle name="Salida 2 2 2 5 4" xfId="10999"/>
    <cellStyle name="Salida 2 2 2 6" xfId="11000"/>
    <cellStyle name="Salida 2 2 2 6 2" xfId="11001"/>
    <cellStyle name="Salida 2 2 2 6 2 2" xfId="11002"/>
    <cellStyle name="Salida 2 2 2 6 3" xfId="11003"/>
    <cellStyle name="Salida 2 2 2 6 3 2" xfId="11004"/>
    <cellStyle name="Salida 2 2 2 6 4" xfId="11005"/>
    <cellStyle name="Salida 2 2 2 7" xfId="11006"/>
    <cellStyle name="Salida 2 2 2 7 2" xfId="11007"/>
    <cellStyle name="Salida 2 2 2 7 2 2" xfId="11008"/>
    <cellStyle name="Salida 2 2 2 7 3" xfId="11009"/>
    <cellStyle name="Salida 2 2 2 7 3 2" xfId="11010"/>
    <cellStyle name="Salida 2 2 2 7 4" xfId="11011"/>
    <cellStyle name="Salida 2 2 2 8" xfId="11012"/>
    <cellStyle name="Salida 2 2 2 8 2" xfId="11013"/>
    <cellStyle name="Salida 2 2 2 8 2 2" xfId="11014"/>
    <cellStyle name="Salida 2 2 2 8 3" xfId="11015"/>
    <cellStyle name="Salida 2 2 2 8 3 2" xfId="11016"/>
    <cellStyle name="Salida 2 2 2 8 4" xfId="11017"/>
    <cellStyle name="Salida 2 2 2 9" xfId="11018"/>
    <cellStyle name="Salida 2 2 2 9 2" xfId="11019"/>
    <cellStyle name="Salida 2 2 2 9 2 2" xfId="11020"/>
    <cellStyle name="Salida 2 2 2 9 3" xfId="11021"/>
    <cellStyle name="Salida 2 2 3" xfId="11022"/>
    <cellStyle name="Salida 2 2 3 10" xfId="11023"/>
    <cellStyle name="Salida 2 2 3 10 2" xfId="11024"/>
    <cellStyle name="Salida 2 2 3 11" xfId="11025"/>
    <cellStyle name="Salida 2 2 3 2" xfId="11026"/>
    <cellStyle name="Salida 2 2 3 2 10" xfId="11027"/>
    <cellStyle name="Salida 2 2 3 2 2" xfId="11028"/>
    <cellStyle name="Salida 2 2 3 2 2 2" xfId="11029"/>
    <cellStyle name="Salida 2 2 3 2 2 2 2" xfId="11030"/>
    <cellStyle name="Salida 2 2 3 2 2 3" xfId="11031"/>
    <cellStyle name="Salida 2 2 3 2 2 3 2" xfId="11032"/>
    <cellStyle name="Salida 2 2 3 2 2 4" xfId="11033"/>
    <cellStyle name="Salida 2 2 3 2 3" xfId="11034"/>
    <cellStyle name="Salida 2 2 3 2 3 2" xfId="11035"/>
    <cellStyle name="Salida 2 2 3 2 3 2 2" xfId="11036"/>
    <cellStyle name="Salida 2 2 3 2 3 3" xfId="11037"/>
    <cellStyle name="Salida 2 2 3 2 3 3 2" xfId="11038"/>
    <cellStyle name="Salida 2 2 3 2 3 4" xfId="11039"/>
    <cellStyle name="Salida 2 2 3 2 4" xfId="11040"/>
    <cellStyle name="Salida 2 2 3 2 4 2" xfId="11041"/>
    <cellStyle name="Salida 2 2 3 2 4 2 2" xfId="11042"/>
    <cellStyle name="Salida 2 2 3 2 4 3" xfId="11043"/>
    <cellStyle name="Salida 2 2 3 2 4 3 2" xfId="11044"/>
    <cellStyle name="Salida 2 2 3 2 4 4" xfId="11045"/>
    <cellStyle name="Salida 2 2 3 2 5" xfId="11046"/>
    <cellStyle name="Salida 2 2 3 2 5 2" xfId="11047"/>
    <cellStyle name="Salida 2 2 3 2 5 2 2" xfId="11048"/>
    <cellStyle name="Salida 2 2 3 2 5 3" xfId="11049"/>
    <cellStyle name="Salida 2 2 3 2 5 3 2" xfId="11050"/>
    <cellStyle name="Salida 2 2 3 2 5 4" xfId="11051"/>
    <cellStyle name="Salida 2 2 3 2 6" xfId="11052"/>
    <cellStyle name="Salida 2 2 3 2 6 2" xfId="11053"/>
    <cellStyle name="Salida 2 2 3 2 6 2 2" xfId="11054"/>
    <cellStyle name="Salida 2 2 3 2 6 3" xfId="11055"/>
    <cellStyle name="Salida 2 2 3 2 6 3 2" xfId="11056"/>
    <cellStyle name="Salida 2 2 3 2 6 4" xfId="11057"/>
    <cellStyle name="Salida 2 2 3 2 7" xfId="11058"/>
    <cellStyle name="Salida 2 2 3 2 7 2" xfId="11059"/>
    <cellStyle name="Salida 2 2 3 2 7 2 2" xfId="11060"/>
    <cellStyle name="Salida 2 2 3 2 7 3" xfId="11061"/>
    <cellStyle name="Salida 2 2 3 2 7 3 2" xfId="11062"/>
    <cellStyle name="Salida 2 2 3 2 7 4" xfId="11063"/>
    <cellStyle name="Salida 2 2 3 2 8" xfId="11064"/>
    <cellStyle name="Salida 2 2 3 2 8 2" xfId="11065"/>
    <cellStyle name="Salida 2 2 3 2 8 2 2" xfId="11066"/>
    <cellStyle name="Salida 2 2 3 2 8 3" xfId="11067"/>
    <cellStyle name="Salida 2 2 3 2 9" xfId="11068"/>
    <cellStyle name="Salida 2 2 3 2 9 2" xfId="11069"/>
    <cellStyle name="Salida 2 2 3 3" xfId="11070"/>
    <cellStyle name="Salida 2 2 3 3 2" xfId="11071"/>
    <cellStyle name="Salida 2 2 3 3 2 2" xfId="11072"/>
    <cellStyle name="Salida 2 2 3 3 3" xfId="11073"/>
    <cellStyle name="Salida 2 2 3 3 3 2" xfId="11074"/>
    <cellStyle name="Salida 2 2 3 3 4" xfId="11075"/>
    <cellStyle name="Salida 2 2 3 4" xfId="11076"/>
    <cellStyle name="Salida 2 2 3 4 2" xfId="11077"/>
    <cellStyle name="Salida 2 2 3 4 2 2" xfId="11078"/>
    <cellStyle name="Salida 2 2 3 4 3" xfId="11079"/>
    <cellStyle name="Salida 2 2 3 4 3 2" xfId="11080"/>
    <cellStyle name="Salida 2 2 3 4 4" xfId="11081"/>
    <cellStyle name="Salida 2 2 3 5" xfId="11082"/>
    <cellStyle name="Salida 2 2 3 5 2" xfId="11083"/>
    <cellStyle name="Salida 2 2 3 5 2 2" xfId="11084"/>
    <cellStyle name="Salida 2 2 3 5 3" xfId="11085"/>
    <cellStyle name="Salida 2 2 3 5 3 2" xfId="11086"/>
    <cellStyle name="Salida 2 2 3 5 4" xfId="11087"/>
    <cellStyle name="Salida 2 2 3 6" xfId="11088"/>
    <cellStyle name="Salida 2 2 3 6 2" xfId="11089"/>
    <cellStyle name="Salida 2 2 3 6 2 2" xfId="11090"/>
    <cellStyle name="Salida 2 2 3 6 3" xfId="11091"/>
    <cellStyle name="Salida 2 2 3 6 3 2" xfId="11092"/>
    <cellStyle name="Salida 2 2 3 6 4" xfId="11093"/>
    <cellStyle name="Salida 2 2 3 7" xfId="11094"/>
    <cellStyle name="Salida 2 2 3 7 2" xfId="11095"/>
    <cellStyle name="Salida 2 2 3 7 2 2" xfId="11096"/>
    <cellStyle name="Salida 2 2 3 7 3" xfId="11097"/>
    <cellStyle name="Salida 2 2 3 7 3 2" xfId="11098"/>
    <cellStyle name="Salida 2 2 3 7 4" xfId="11099"/>
    <cellStyle name="Salida 2 2 3 8" xfId="11100"/>
    <cellStyle name="Salida 2 2 3 8 2" xfId="11101"/>
    <cellStyle name="Salida 2 2 3 8 2 2" xfId="11102"/>
    <cellStyle name="Salida 2 2 3 8 3" xfId="11103"/>
    <cellStyle name="Salida 2 2 3 8 3 2" xfId="11104"/>
    <cellStyle name="Salida 2 2 3 8 4" xfId="11105"/>
    <cellStyle name="Salida 2 2 3 9" xfId="11106"/>
    <cellStyle name="Salida 2 2 3 9 2" xfId="11107"/>
    <cellStyle name="Salida 2 2 3 9 2 2" xfId="11108"/>
    <cellStyle name="Salida 2 2 3 9 3" xfId="11109"/>
    <cellStyle name="Salida 2 2 4" xfId="11110"/>
    <cellStyle name="Salida 2 2 4 10" xfId="11111"/>
    <cellStyle name="Salida 2 2 4 2" xfId="11112"/>
    <cellStyle name="Salida 2 2 4 2 2" xfId="11113"/>
    <cellStyle name="Salida 2 2 4 2 2 2" xfId="11114"/>
    <cellStyle name="Salida 2 2 4 2 3" xfId="11115"/>
    <cellStyle name="Salida 2 2 4 2 3 2" xfId="11116"/>
    <cellStyle name="Salida 2 2 4 2 4" xfId="11117"/>
    <cellStyle name="Salida 2 2 4 3" xfId="11118"/>
    <cellStyle name="Salida 2 2 4 3 2" xfId="11119"/>
    <cellStyle name="Salida 2 2 4 3 2 2" xfId="11120"/>
    <cellStyle name="Salida 2 2 4 3 3" xfId="11121"/>
    <cellStyle name="Salida 2 2 4 3 3 2" xfId="11122"/>
    <cellStyle name="Salida 2 2 4 3 4" xfId="11123"/>
    <cellStyle name="Salida 2 2 4 4" xfId="11124"/>
    <cellStyle name="Salida 2 2 4 4 2" xfId="11125"/>
    <cellStyle name="Salida 2 2 4 4 2 2" xfId="11126"/>
    <cellStyle name="Salida 2 2 4 4 3" xfId="11127"/>
    <cellStyle name="Salida 2 2 4 4 3 2" xfId="11128"/>
    <cellStyle name="Salida 2 2 4 4 4" xfId="11129"/>
    <cellStyle name="Salida 2 2 4 5" xfId="11130"/>
    <cellStyle name="Salida 2 2 4 5 2" xfId="11131"/>
    <cellStyle name="Salida 2 2 4 5 2 2" xfId="11132"/>
    <cellStyle name="Salida 2 2 4 5 3" xfId="11133"/>
    <cellStyle name="Salida 2 2 4 5 3 2" xfId="11134"/>
    <cellStyle name="Salida 2 2 4 5 4" xfId="11135"/>
    <cellStyle name="Salida 2 2 4 6" xfId="11136"/>
    <cellStyle name="Salida 2 2 4 6 2" xfId="11137"/>
    <cellStyle name="Salida 2 2 4 6 2 2" xfId="11138"/>
    <cellStyle name="Salida 2 2 4 6 3" xfId="11139"/>
    <cellStyle name="Salida 2 2 4 6 3 2" xfId="11140"/>
    <cellStyle name="Salida 2 2 4 6 4" xfId="11141"/>
    <cellStyle name="Salida 2 2 4 7" xfId="11142"/>
    <cellStyle name="Salida 2 2 4 7 2" xfId="11143"/>
    <cellStyle name="Salida 2 2 4 7 2 2" xfId="11144"/>
    <cellStyle name="Salida 2 2 4 7 3" xfId="11145"/>
    <cellStyle name="Salida 2 2 4 7 3 2" xfId="11146"/>
    <cellStyle name="Salida 2 2 4 7 4" xfId="11147"/>
    <cellStyle name="Salida 2 2 4 8" xfId="11148"/>
    <cellStyle name="Salida 2 2 4 8 2" xfId="11149"/>
    <cellStyle name="Salida 2 2 4 8 2 2" xfId="11150"/>
    <cellStyle name="Salida 2 2 4 8 3" xfId="11151"/>
    <cellStyle name="Salida 2 2 4 9" xfId="11152"/>
    <cellStyle name="Salida 2 2 4 9 2" xfId="11153"/>
    <cellStyle name="Salida 2 2 5" xfId="11154"/>
    <cellStyle name="Salida 2 2 5 2" xfId="11155"/>
    <cellStyle name="Salida 2 2 5 2 2" xfId="11156"/>
    <cellStyle name="Salida 2 2 5 3" xfId="11157"/>
    <cellStyle name="Salida 2 2 5 3 2" xfId="11158"/>
    <cellStyle name="Salida 2 2 5 4" xfId="11159"/>
    <cellStyle name="Salida 2 2 6" xfId="11160"/>
    <cellStyle name="Salida 2 2 6 2" xfId="11161"/>
    <cellStyle name="Salida 2 2 6 2 2" xfId="11162"/>
    <cellStyle name="Salida 2 2 6 3" xfId="11163"/>
    <cellStyle name="Salida 2 2 6 3 2" xfId="11164"/>
    <cellStyle name="Salida 2 2 6 4" xfId="11165"/>
    <cellStyle name="Salida 2 2 7" xfId="11166"/>
    <cellStyle name="Salida 2 2 7 2" xfId="11167"/>
    <cellStyle name="Salida 2 2 7 2 2" xfId="11168"/>
    <cellStyle name="Salida 2 2 7 3" xfId="11169"/>
    <cellStyle name="Salida 2 2 7 3 2" xfId="11170"/>
    <cellStyle name="Salida 2 2 7 4" xfId="11171"/>
    <cellStyle name="Salida 2 2 8" xfId="11172"/>
    <cellStyle name="Salida 2 2 8 2" xfId="11173"/>
    <cellStyle name="Salida 2 2 8 2 2" xfId="11174"/>
    <cellStyle name="Salida 2 2 8 3" xfId="11175"/>
    <cellStyle name="Salida 2 2 8 3 2" xfId="11176"/>
    <cellStyle name="Salida 2 2 8 4" xfId="11177"/>
    <cellStyle name="Salida 2 2 9" xfId="11178"/>
    <cellStyle name="Salida 2 2 9 2" xfId="11179"/>
    <cellStyle name="Salida 2 2 9 2 2" xfId="11180"/>
    <cellStyle name="Salida 2 2 9 3" xfId="11181"/>
    <cellStyle name="Salida 2 2 9 3 2" xfId="11182"/>
    <cellStyle name="Salida 2 2 9 4" xfId="11183"/>
    <cellStyle name="Salida 2 3" xfId="11184"/>
    <cellStyle name="Salida 2 3 10" xfId="11185"/>
    <cellStyle name="Salida 2 3 10 2" xfId="11186"/>
    <cellStyle name="Salida 2 3 11" xfId="11187"/>
    <cellStyle name="Salida 2 3 2" xfId="11188"/>
    <cellStyle name="Salida 2 3 2 10" xfId="11189"/>
    <cellStyle name="Salida 2 3 2 2" xfId="11190"/>
    <cellStyle name="Salida 2 3 2 2 2" xfId="11191"/>
    <cellStyle name="Salida 2 3 2 2 2 2" xfId="11192"/>
    <cellStyle name="Salida 2 3 2 2 3" xfId="11193"/>
    <cellStyle name="Salida 2 3 2 2 3 2" xfId="11194"/>
    <cellStyle name="Salida 2 3 2 2 4" xfId="11195"/>
    <cellStyle name="Salida 2 3 2 3" xfId="11196"/>
    <cellStyle name="Salida 2 3 2 3 2" xfId="11197"/>
    <cellStyle name="Salida 2 3 2 3 2 2" xfId="11198"/>
    <cellStyle name="Salida 2 3 2 3 3" xfId="11199"/>
    <cellStyle name="Salida 2 3 2 3 3 2" xfId="11200"/>
    <cellStyle name="Salida 2 3 2 3 4" xfId="11201"/>
    <cellStyle name="Salida 2 3 2 4" xfId="11202"/>
    <cellStyle name="Salida 2 3 2 4 2" xfId="11203"/>
    <cellStyle name="Salida 2 3 2 4 2 2" xfId="11204"/>
    <cellStyle name="Salida 2 3 2 4 3" xfId="11205"/>
    <cellStyle name="Salida 2 3 2 4 3 2" xfId="11206"/>
    <cellStyle name="Salida 2 3 2 4 4" xfId="11207"/>
    <cellStyle name="Salida 2 3 2 5" xfId="11208"/>
    <cellStyle name="Salida 2 3 2 5 2" xfId="11209"/>
    <cellStyle name="Salida 2 3 2 5 2 2" xfId="11210"/>
    <cellStyle name="Salida 2 3 2 5 3" xfId="11211"/>
    <cellStyle name="Salida 2 3 2 5 3 2" xfId="11212"/>
    <cellStyle name="Salida 2 3 2 5 4" xfId="11213"/>
    <cellStyle name="Salida 2 3 2 6" xfId="11214"/>
    <cellStyle name="Salida 2 3 2 6 2" xfId="11215"/>
    <cellStyle name="Salida 2 3 2 6 2 2" xfId="11216"/>
    <cellStyle name="Salida 2 3 2 6 3" xfId="11217"/>
    <cellStyle name="Salida 2 3 2 6 3 2" xfId="11218"/>
    <cellStyle name="Salida 2 3 2 6 4" xfId="11219"/>
    <cellStyle name="Salida 2 3 2 7" xfId="11220"/>
    <cellStyle name="Salida 2 3 2 7 2" xfId="11221"/>
    <cellStyle name="Salida 2 3 2 7 2 2" xfId="11222"/>
    <cellStyle name="Salida 2 3 2 7 3" xfId="11223"/>
    <cellStyle name="Salida 2 3 2 7 3 2" xfId="11224"/>
    <cellStyle name="Salida 2 3 2 7 4" xfId="11225"/>
    <cellStyle name="Salida 2 3 2 8" xfId="11226"/>
    <cellStyle name="Salida 2 3 2 8 2" xfId="11227"/>
    <cellStyle name="Salida 2 3 2 8 2 2" xfId="11228"/>
    <cellStyle name="Salida 2 3 2 8 3" xfId="11229"/>
    <cellStyle name="Salida 2 3 2 9" xfId="11230"/>
    <cellStyle name="Salida 2 3 2 9 2" xfId="11231"/>
    <cellStyle name="Salida 2 3 3" xfId="11232"/>
    <cellStyle name="Salida 2 3 3 2" xfId="11233"/>
    <cellStyle name="Salida 2 3 3 2 2" xfId="11234"/>
    <cellStyle name="Salida 2 3 3 3" xfId="11235"/>
    <cellStyle name="Salida 2 3 3 3 2" xfId="11236"/>
    <cellStyle name="Salida 2 3 3 4" xfId="11237"/>
    <cellStyle name="Salida 2 3 4" xfId="11238"/>
    <cellStyle name="Salida 2 3 4 2" xfId="11239"/>
    <cellStyle name="Salida 2 3 4 2 2" xfId="11240"/>
    <cellStyle name="Salida 2 3 4 3" xfId="11241"/>
    <cellStyle name="Salida 2 3 4 3 2" xfId="11242"/>
    <cellStyle name="Salida 2 3 4 4" xfId="11243"/>
    <cellStyle name="Salida 2 3 5" xfId="11244"/>
    <cellStyle name="Salida 2 3 5 2" xfId="11245"/>
    <cellStyle name="Salida 2 3 5 2 2" xfId="11246"/>
    <cellStyle name="Salida 2 3 5 3" xfId="11247"/>
    <cellStyle name="Salida 2 3 5 3 2" xfId="11248"/>
    <cellStyle name="Salida 2 3 5 4" xfId="11249"/>
    <cellStyle name="Salida 2 3 6" xfId="11250"/>
    <cellStyle name="Salida 2 3 6 2" xfId="11251"/>
    <cellStyle name="Salida 2 3 6 2 2" xfId="11252"/>
    <cellStyle name="Salida 2 3 6 3" xfId="11253"/>
    <cellStyle name="Salida 2 3 6 3 2" xfId="11254"/>
    <cellStyle name="Salida 2 3 6 4" xfId="11255"/>
    <cellStyle name="Salida 2 3 7" xfId="11256"/>
    <cellStyle name="Salida 2 3 7 2" xfId="11257"/>
    <cellStyle name="Salida 2 3 7 2 2" xfId="11258"/>
    <cellStyle name="Salida 2 3 7 3" xfId="11259"/>
    <cellStyle name="Salida 2 3 7 3 2" xfId="11260"/>
    <cellStyle name="Salida 2 3 7 4" xfId="11261"/>
    <cellStyle name="Salida 2 3 8" xfId="11262"/>
    <cellStyle name="Salida 2 3 8 2" xfId="11263"/>
    <cellStyle name="Salida 2 3 8 2 2" xfId="11264"/>
    <cellStyle name="Salida 2 3 8 3" xfId="11265"/>
    <cellStyle name="Salida 2 3 8 3 2" xfId="11266"/>
    <cellStyle name="Salida 2 3 8 4" xfId="11267"/>
    <cellStyle name="Salida 2 3 9" xfId="11268"/>
    <cellStyle name="Salida 2 3 9 2" xfId="11269"/>
    <cellStyle name="Salida 2 3 9 2 2" xfId="11270"/>
    <cellStyle name="Salida 2 3 9 3" xfId="11271"/>
    <cellStyle name="Salida 2 4" xfId="11272"/>
    <cellStyle name="Salida 2 4 10" xfId="11273"/>
    <cellStyle name="Salida 2 4 10 2" xfId="11274"/>
    <cellStyle name="Salida 2 4 11" xfId="11275"/>
    <cellStyle name="Salida 2 4 2" xfId="11276"/>
    <cellStyle name="Salida 2 4 2 10" xfId="11277"/>
    <cellStyle name="Salida 2 4 2 2" xfId="11278"/>
    <cellStyle name="Salida 2 4 2 2 2" xfId="11279"/>
    <cellStyle name="Salida 2 4 2 2 2 2" xfId="11280"/>
    <cellStyle name="Salida 2 4 2 2 3" xfId="11281"/>
    <cellStyle name="Salida 2 4 2 2 3 2" xfId="11282"/>
    <cellStyle name="Salida 2 4 2 2 4" xfId="11283"/>
    <cellStyle name="Salida 2 4 2 3" xfId="11284"/>
    <cellStyle name="Salida 2 4 2 3 2" xfId="11285"/>
    <cellStyle name="Salida 2 4 2 3 2 2" xfId="11286"/>
    <cellStyle name="Salida 2 4 2 3 3" xfId="11287"/>
    <cellStyle name="Salida 2 4 2 3 3 2" xfId="11288"/>
    <cellStyle name="Salida 2 4 2 3 4" xfId="11289"/>
    <cellStyle name="Salida 2 4 2 4" xfId="11290"/>
    <cellStyle name="Salida 2 4 2 4 2" xfId="11291"/>
    <cellStyle name="Salida 2 4 2 4 2 2" xfId="11292"/>
    <cellStyle name="Salida 2 4 2 4 3" xfId="11293"/>
    <cellStyle name="Salida 2 4 2 4 3 2" xfId="11294"/>
    <cellStyle name="Salida 2 4 2 4 4" xfId="11295"/>
    <cellStyle name="Salida 2 4 2 5" xfId="11296"/>
    <cellStyle name="Salida 2 4 2 5 2" xfId="11297"/>
    <cellStyle name="Salida 2 4 2 5 2 2" xfId="11298"/>
    <cellStyle name="Salida 2 4 2 5 3" xfId="11299"/>
    <cellStyle name="Salida 2 4 2 5 3 2" xfId="11300"/>
    <cellStyle name="Salida 2 4 2 5 4" xfId="11301"/>
    <cellStyle name="Salida 2 4 2 6" xfId="11302"/>
    <cellStyle name="Salida 2 4 2 6 2" xfId="11303"/>
    <cellStyle name="Salida 2 4 2 6 2 2" xfId="11304"/>
    <cellStyle name="Salida 2 4 2 6 3" xfId="11305"/>
    <cellStyle name="Salida 2 4 2 6 3 2" xfId="11306"/>
    <cellStyle name="Salida 2 4 2 6 4" xfId="11307"/>
    <cellStyle name="Salida 2 4 2 7" xfId="11308"/>
    <cellStyle name="Salida 2 4 2 7 2" xfId="11309"/>
    <cellStyle name="Salida 2 4 2 7 2 2" xfId="11310"/>
    <cellStyle name="Salida 2 4 2 7 3" xfId="11311"/>
    <cellStyle name="Salida 2 4 2 7 3 2" xfId="11312"/>
    <cellStyle name="Salida 2 4 2 7 4" xfId="11313"/>
    <cellStyle name="Salida 2 4 2 8" xfId="11314"/>
    <cellStyle name="Salida 2 4 2 8 2" xfId="11315"/>
    <cellStyle name="Salida 2 4 2 8 2 2" xfId="11316"/>
    <cellStyle name="Salida 2 4 2 8 3" xfId="11317"/>
    <cellStyle name="Salida 2 4 2 9" xfId="11318"/>
    <cellStyle name="Salida 2 4 2 9 2" xfId="11319"/>
    <cellStyle name="Salida 2 4 3" xfId="11320"/>
    <cellStyle name="Salida 2 4 3 2" xfId="11321"/>
    <cellStyle name="Salida 2 4 3 2 2" xfId="11322"/>
    <cellStyle name="Salida 2 4 3 3" xfId="11323"/>
    <cellStyle name="Salida 2 4 3 3 2" xfId="11324"/>
    <cellStyle name="Salida 2 4 3 4" xfId="11325"/>
    <cellStyle name="Salida 2 4 4" xfId="11326"/>
    <cellStyle name="Salida 2 4 4 2" xfId="11327"/>
    <cellStyle name="Salida 2 4 4 2 2" xfId="11328"/>
    <cellStyle name="Salida 2 4 4 3" xfId="11329"/>
    <cellStyle name="Salida 2 4 4 3 2" xfId="11330"/>
    <cellStyle name="Salida 2 4 4 4" xfId="11331"/>
    <cellStyle name="Salida 2 4 5" xfId="11332"/>
    <cellStyle name="Salida 2 4 5 2" xfId="11333"/>
    <cellStyle name="Salida 2 4 5 2 2" xfId="11334"/>
    <cellStyle name="Salida 2 4 5 3" xfId="11335"/>
    <cellStyle name="Salida 2 4 5 3 2" xfId="11336"/>
    <cellStyle name="Salida 2 4 5 4" xfId="11337"/>
    <cellStyle name="Salida 2 4 6" xfId="11338"/>
    <cellStyle name="Salida 2 4 6 2" xfId="11339"/>
    <cellStyle name="Salida 2 4 6 2 2" xfId="11340"/>
    <cellStyle name="Salida 2 4 6 3" xfId="11341"/>
    <cellStyle name="Salida 2 4 6 3 2" xfId="11342"/>
    <cellStyle name="Salida 2 4 6 4" xfId="11343"/>
    <cellStyle name="Salida 2 4 7" xfId="11344"/>
    <cellStyle name="Salida 2 4 7 2" xfId="11345"/>
    <cellStyle name="Salida 2 4 7 2 2" xfId="11346"/>
    <cellStyle name="Salida 2 4 7 3" xfId="11347"/>
    <cellStyle name="Salida 2 4 7 3 2" xfId="11348"/>
    <cellStyle name="Salida 2 4 7 4" xfId="11349"/>
    <cellStyle name="Salida 2 4 8" xfId="11350"/>
    <cellStyle name="Salida 2 4 8 2" xfId="11351"/>
    <cellStyle name="Salida 2 4 8 2 2" xfId="11352"/>
    <cellStyle name="Salida 2 4 8 3" xfId="11353"/>
    <cellStyle name="Salida 2 4 8 3 2" xfId="11354"/>
    <cellStyle name="Salida 2 4 8 4" xfId="11355"/>
    <cellStyle name="Salida 2 4 9" xfId="11356"/>
    <cellStyle name="Salida 2 4 9 2" xfId="11357"/>
    <cellStyle name="Salida 2 4 9 2 2" xfId="11358"/>
    <cellStyle name="Salida 2 4 9 3" xfId="11359"/>
    <cellStyle name="Salida 2 5" xfId="11360"/>
    <cellStyle name="Salida 2 5 10" xfId="11361"/>
    <cellStyle name="Salida 2 5 2" xfId="11362"/>
    <cellStyle name="Salida 2 5 2 2" xfId="11363"/>
    <cellStyle name="Salida 2 5 2 2 2" xfId="11364"/>
    <cellStyle name="Salida 2 5 2 3" xfId="11365"/>
    <cellStyle name="Salida 2 5 2 3 2" xfId="11366"/>
    <cellStyle name="Salida 2 5 2 4" xfId="11367"/>
    <cellStyle name="Salida 2 5 3" xfId="11368"/>
    <cellStyle name="Salida 2 5 3 2" xfId="11369"/>
    <cellStyle name="Salida 2 5 3 2 2" xfId="11370"/>
    <cellStyle name="Salida 2 5 3 3" xfId="11371"/>
    <cellStyle name="Salida 2 5 3 3 2" xfId="11372"/>
    <cellStyle name="Salida 2 5 3 4" xfId="11373"/>
    <cellStyle name="Salida 2 5 4" xfId="11374"/>
    <cellStyle name="Salida 2 5 4 2" xfId="11375"/>
    <cellStyle name="Salida 2 5 4 2 2" xfId="11376"/>
    <cellStyle name="Salida 2 5 4 3" xfId="11377"/>
    <cellStyle name="Salida 2 5 4 3 2" xfId="11378"/>
    <cellStyle name="Salida 2 5 4 4" xfId="11379"/>
    <cellStyle name="Salida 2 5 5" xfId="11380"/>
    <cellStyle name="Salida 2 5 5 2" xfId="11381"/>
    <cellStyle name="Salida 2 5 5 2 2" xfId="11382"/>
    <cellStyle name="Salida 2 5 5 3" xfId="11383"/>
    <cellStyle name="Salida 2 5 5 3 2" xfId="11384"/>
    <cellStyle name="Salida 2 5 5 4" xfId="11385"/>
    <cellStyle name="Salida 2 5 6" xfId="11386"/>
    <cellStyle name="Salida 2 5 6 2" xfId="11387"/>
    <cellStyle name="Salida 2 5 6 2 2" xfId="11388"/>
    <cellStyle name="Salida 2 5 6 3" xfId="11389"/>
    <cellStyle name="Salida 2 5 6 3 2" xfId="11390"/>
    <cellStyle name="Salida 2 5 6 4" xfId="11391"/>
    <cellStyle name="Salida 2 5 7" xfId="11392"/>
    <cellStyle name="Salida 2 5 7 2" xfId="11393"/>
    <cellStyle name="Salida 2 5 7 2 2" xfId="11394"/>
    <cellStyle name="Salida 2 5 7 3" xfId="11395"/>
    <cellStyle name="Salida 2 5 7 3 2" xfId="11396"/>
    <cellStyle name="Salida 2 5 7 4" xfId="11397"/>
    <cellStyle name="Salida 2 5 8" xfId="11398"/>
    <cellStyle name="Salida 2 5 8 2" xfId="11399"/>
    <cellStyle name="Salida 2 5 8 2 2" xfId="11400"/>
    <cellStyle name="Salida 2 5 8 3" xfId="11401"/>
    <cellStyle name="Salida 2 5 9" xfId="11402"/>
    <cellStyle name="Salida 2 5 9 2" xfId="11403"/>
    <cellStyle name="Salida 2 6" xfId="11404"/>
    <cellStyle name="Salida 2 6 2" xfId="11405"/>
    <cellStyle name="Salida 2 6 2 2" xfId="11406"/>
    <cellStyle name="Salida 2 6 3" xfId="11407"/>
    <cellStyle name="Salida 2 6 3 2" xfId="11408"/>
    <cellStyle name="Salida 2 6 4" xfId="11409"/>
    <cellStyle name="Salida 2 7" xfId="11410"/>
    <cellStyle name="Salida 2 7 2" xfId="11411"/>
    <cellStyle name="Salida 2 7 2 2" xfId="11412"/>
    <cellStyle name="Salida 2 7 3" xfId="11413"/>
    <cellStyle name="Salida 2 7 3 2" xfId="11414"/>
    <cellStyle name="Salida 2 7 4" xfId="11415"/>
    <cellStyle name="Salida 2 8" xfId="11416"/>
    <cellStyle name="Salida 2 8 2" xfId="11417"/>
    <cellStyle name="Salida 2 8 2 2" xfId="11418"/>
    <cellStyle name="Salida 2 8 3" xfId="11419"/>
    <cellStyle name="Salida 2 8 3 2" xfId="11420"/>
    <cellStyle name="Salida 2 8 4" xfId="11421"/>
    <cellStyle name="Salida 2 9" xfId="11422"/>
    <cellStyle name="Salida 2 9 2" xfId="11423"/>
    <cellStyle name="Salida 2 9 2 2" xfId="11424"/>
    <cellStyle name="Salida 2 9 3" xfId="11425"/>
    <cellStyle name="Salida 2 9 3 2" xfId="11426"/>
    <cellStyle name="Salida 2 9 4" xfId="11427"/>
    <cellStyle name="Salida 3" xfId="11428"/>
    <cellStyle name="Salida 3 10" xfId="11429"/>
    <cellStyle name="Salida 3 10 2" xfId="11430"/>
    <cellStyle name="Salida 3 10 2 2" xfId="11431"/>
    <cellStyle name="Salida 3 10 3" xfId="11432"/>
    <cellStyle name="Salida 3 10 3 2" xfId="11433"/>
    <cellStyle name="Salida 3 10 4" xfId="11434"/>
    <cellStyle name="Salida 3 11" xfId="11435"/>
    <cellStyle name="Salida 3 11 2" xfId="11436"/>
    <cellStyle name="Salida 3 11 2 2" xfId="11437"/>
    <cellStyle name="Salida 3 11 3" xfId="11438"/>
    <cellStyle name="Salida 3 11 3 2" xfId="11439"/>
    <cellStyle name="Salida 3 11 4" xfId="11440"/>
    <cellStyle name="Salida 3 12" xfId="11441"/>
    <cellStyle name="Salida 3 12 2" xfId="11442"/>
    <cellStyle name="Salida 3 12 2 2" xfId="11443"/>
    <cellStyle name="Salida 3 12 3" xfId="11444"/>
    <cellStyle name="Salida 3 13" xfId="11445"/>
    <cellStyle name="Salida 3 13 2" xfId="11446"/>
    <cellStyle name="Salida 3 14" xfId="11447"/>
    <cellStyle name="Salida 3 15" xfId="11448"/>
    <cellStyle name="Salida 3 15 2" xfId="11449"/>
    <cellStyle name="Salida 3 16" xfId="11450"/>
    <cellStyle name="Salida 3 2" xfId="11451"/>
    <cellStyle name="Salida 3 2 10" xfId="11452"/>
    <cellStyle name="Salida 3 2 10 2" xfId="11453"/>
    <cellStyle name="Salida 3 2 10 2 2" xfId="11454"/>
    <cellStyle name="Salida 3 2 10 3" xfId="11455"/>
    <cellStyle name="Salida 3 2 10 3 2" xfId="11456"/>
    <cellStyle name="Salida 3 2 10 4" xfId="11457"/>
    <cellStyle name="Salida 3 2 11" xfId="11458"/>
    <cellStyle name="Salida 3 2 11 2" xfId="11459"/>
    <cellStyle name="Salida 3 2 11 2 2" xfId="11460"/>
    <cellStyle name="Salida 3 2 11 3" xfId="11461"/>
    <cellStyle name="Salida 3 2 12" xfId="11462"/>
    <cellStyle name="Salida 3 2 12 2" xfId="11463"/>
    <cellStyle name="Salida 3 2 13" xfId="11464"/>
    <cellStyle name="Salida 3 2 2" xfId="11465"/>
    <cellStyle name="Salida 3 2 2 10" xfId="11466"/>
    <cellStyle name="Salida 3 2 2 10 2" xfId="11467"/>
    <cellStyle name="Salida 3 2 2 11" xfId="11468"/>
    <cellStyle name="Salida 3 2 2 2" xfId="11469"/>
    <cellStyle name="Salida 3 2 2 2 10" xfId="11470"/>
    <cellStyle name="Salida 3 2 2 2 2" xfId="11471"/>
    <cellStyle name="Salida 3 2 2 2 2 2" xfId="11472"/>
    <cellStyle name="Salida 3 2 2 2 2 2 2" xfId="11473"/>
    <cellStyle name="Salida 3 2 2 2 2 3" xfId="11474"/>
    <cellStyle name="Salida 3 2 2 2 2 3 2" xfId="11475"/>
    <cellStyle name="Salida 3 2 2 2 2 4" xfId="11476"/>
    <cellStyle name="Salida 3 2 2 2 3" xfId="11477"/>
    <cellStyle name="Salida 3 2 2 2 3 2" xfId="11478"/>
    <cellStyle name="Salida 3 2 2 2 3 2 2" xfId="11479"/>
    <cellStyle name="Salida 3 2 2 2 3 3" xfId="11480"/>
    <cellStyle name="Salida 3 2 2 2 3 3 2" xfId="11481"/>
    <cellStyle name="Salida 3 2 2 2 3 4" xfId="11482"/>
    <cellStyle name="Salida 3 2 2 2 4" xfId="11483"/>
    <cellStyle name="Salida 3 2 2 2 4 2" xfId="11484"/>
    <cellStyle name="Salida 3 2 2 2 4 2 2" xfId="11485"/>
    <cellStyle name="Salida 3 2 2 2 4 3" xfId="11486"/>
    <cellStyle name="Salida 3 2 2 2 4 3 2" xfId="11487"/>
    <cellStyle name="Salida 3 2 2 2 4 4" xfId="11488"/>
    <cellStyle name="Salida 3 2 2 2 5" xfId="11489"/>
    <cellStyle name="Salida 3 2 2 2 5 2" xfId="11490"/>
    <cellStyle name="Salida 3 2 2 2 5 2 2" xfId="11491"/>
    <cellStyle name="Salida 3 2 2 2 5 3" xfId="11492"/>
    <cellStyle name="Salida 3 2 2 2 5 3 2" xfId="11493"/>
    <cellStyle name="Salida 3 2 2 2 5 4" xfId="11494"/>
    <cellStyle name="Salida 3 2 2 2 6" xfId="11495"/>
    <cellStyle name="Salida 3 2 2 2 6 2" xfId="11496"/>
    <cellStyle name="Salida 3 2 2 2 6 2 2" xfId="11497"/>
    <cellStyle name="Salida 3 2 2 2 6 3" xfId="11498"/>
    <cellStyle name="Salida 3 2 2 2 6 3 2" xfId="11499"/>
    <cellStyle name="Salida 3 2 2 2 6 4" xfId="11500"/>
    <cellStyle name="Salida 3 2 2 2 7" xfId="11501"/>
    <cellStyle name="Salida 3 2 2 2 7 2" xfId="11502"/>
    <cellStyle name="Salida 3 2 2 2 7 2 2" xfId="11503"/>
    <cellStyle name="Salida 3 2 2 2 7 3" xfId="11504"/>
    <cellStyle name="Salida 3 2 2 2 7 3 2" xfId="11505"/>
    <cellStyle name="Salida 3 2 2 2 7 4" xfId="11506"/>
    <cellStyle name="Salida 3 2 2 2 8" xfId="11507"/>
    <cellStyle name="Salida 3 2 2 2 8 2" xfId="11508"/>
    <cellStyle name="Salida 3 2 2 2 8 2 2" xfId="11509"/>
    <cellStyle name="Salida 3 2 2 2 8 3" xfId="11510"/>
    <cellStyle name="Salida 3 2 2 2 9" xfId="11511"/>
    <cellStyle name="Salida 3 2 2 2 9 2" xfId="11512"/>
    <cellStyle name="Salida 3 2 2 3" xfId="11513"/>
    <cellStyle name="Salida 3 2 2 3 2" xfId="11514"/>
    <cellStyle name="Salida 3 2 2 3 2 2" xfId="11515"/>
    <cellStyle name="Salida 3 2 2 3 3" xfId="11516"/>
    <cellStyle name="Salida 3 2 2 3 3 2" xfId="11517"/>
    <cellStyle name="Salida 3 2 2 3 4" xfId="11518"/>
    <cellStyle name="Salida 3 2 2 4" xfId="11519"/>
    <cellStyle name="Salida 3 2 2 4 2" xfId="11520"/>
    <cellStyle name="Salida 3 2 2 4 2 2" xfId="11521"/>
    <cellStyle name="Salida 3 2 2 4 3" xfId="11522"/>
    <cellStyle name="Salida 3 2 2 4 3 2" xfId="11523"/>
    <cellStyle name="Salida 3 2 2 4 4" xfId="11524"/>
    <cellStyle name="Salida 3 2 2 5" xfId="11525"/>
    <cellStyle name="Salida 3 2 2 5 2" xfId="11526"/>
    <cellStyle name="Salida 3 2 2 5 2 2" xfId="11527"/>
    <cellStyle name="Salida 3 2 2 5 3" xfId="11528"/>
    <cellStyle name="Salida 3 2 2 5 3 2" xfId="11529"/>
    <cellStyle name="Salida 3 2 2 5 4" xfId="11530"/>
    <cellStyle name="Salida 3 2 2 6" xfId="11531"/>
    <cellStyle name="Salida 3 2 2 6 2" xfId="11532"/>
    <cellStyle name="Salida 3 2 2 6 2 2" xfId="11533"/>
    <cellStyle name="Salida 3 2 2 6 3" xfId="11534"/>
    <cellStyle name="Salida 3 2 2 6 3 2" xfId="11535"/>
    <cellStyle name="Salida 3 2 2 6 4" xfId="11536"/>
    <cellStyle name="Salida 3 2 2 7" xfId="11537"/>
    <cellStyle name="Salida 3 2 2 7 2" xfId="11538"/>
    <cellStyle name="Salida 3 2 2 7 2 2" xfId="11539"/>
    <cellStyle name="Salida 3 2 2 7 3" xfId="11540"/>
    <cellStyle name="Salida 3 2 2 7 3 2" xfId="11541"/>
    <cellStyle name="Salida 3 2 2 7 4" xfId="11542"/>
    <cellStyle name="Salida 3 2 2 8" xfId="11543"/>
    <cellStyle name="Salida 3 2 2 8 2" xfId="11544"/>
    <cellStyle name="Salida 3 2 2 8 2 2" xfId="11545"/>
    <cellStyle name="Salida 3 2 2 8 3" xfId="11546"/>
    <cellStyle name="Salida 3 2 2 8 3 2" xfId="11547"/>
    <cellStyle name="Salida 3 2 2 8 4" xfId="11548"/>
    <cellStyle name="Salida 3 2 2 9" xfId="11549"/>
    <cellStyle name="Salida 3 2 2 9 2" xfId="11550"/>
    <cellStyle name="Salida 3 2 2 9 2 2" xfId="11551"/>
    <cellStyle name="Salida 3 2 2 9 3" xfId="11552"/>
    <cellStyle name="Salida 3 2 3" xfId="11553"/>
    <cellStyle name="Salida 3 2 3 10" xfId="11554"/>
    <cellStyle name="Salida 3 2 3 10 2" xfId="11555"/>
    <cellStyle name="Salida 3 2 3 11" xfId="11556"/>
    <cellStyle name="Salida 3 2 3 2" xfId="11557"/>
    <cellStyle name="Salida 3 2 3 2 10" xfId="11558"/>
    <cellStyle name="Salida 3 2 3 2 2" xfId="11559"/>
    <cellStyle name="Salida 3 2 3 2 2 2" xfId="11560"/>
    <cellStyle name="Salida 3 2 3 2 2 2 2" xfId="11561"/>
    <cellStyle name="Salida 3 2 3 2 2 3" xfId="11562"/>
    <cellStyle name="Salida 3 2 3 2 2 3 2" xfId="11563"/>
    <cellStyle name="Salida 3 2 3 2 2 4" xfId="11564"/>
    <cellStyle name="Salida 3 2 3 2 3" xfId="11565"/>
    <cellStyle name="Salida 3 2 3 2 3 2" xfId="11566"/>
    <cellStyle name="Salida 3 2 3 2 3 2 2" xfId="11567"/>
    <cellStyle name="Salida 3 2 3 2 3 3" xfId="11568"/>
    <cellStyle name="Salida 3 2 3 2 3 3 2" xfId="11569"/>
    <cellStyle name="Salida 3 2 3 2 3 4" xfId="11570"/>
    <cellStyle name="Salida 3 2 3 2 4" xfId="11571"/>
    <cellStyle name="Salida 3 2 3 2 4 2" xfId="11572"/>
    <cellStyle name="Salida 3 2 3 2 4 2 2" xfId="11573"/>
    <cellStyle name="Salida 3 2 3 2 4 3" xfId="11574"/>
    <cellStyle name="Salida 3 2 3 2 4 3 2" xfId="11575"/>
    <cellStyle name="Salida 3 2 3 2 4 4" xfId="11576"/>
    <cellStyle name="Salida 3 2 3 2 5" xfId="11577"/>
    <cellStyle name="Salida 3 2 3 2 5 2" xfId="11578"/>
    <cellStyle name="Salida 3 2 3 2 5 2 2" xfId="11579"/>
    <cellStyle name="Salida 3 2 3 2 5 3" xfId="11580"/>
    <cellStyle name="Salida 3 2 3 2 5 3 2" xfId="11581"/>
    <cellStyle name="Salida 3 2 3 2 5 4" xfId="11582"/>
    <cellStyle name="Salida 3 2 3 2 6" xfId="11583"/>
    <cellStyle name="Salida 3 2 3 2 6 2" xfId="11584"/>
    <cellStyle name="Salida 3 2 3 2 6 2 2" xfId="11585"/>
    <cellStyle name="Salida 3 2 3 2 6 3" xfId="11586"/>
    <cellStyle name="Salida 3 2 3 2 6 3 2" xfId="11587"/>
    <cellStyle name="Salida 3 2 3 2 6 4" xfId="11588"/>
    <cellStyle name="Salida 3 2 3 2 7" xfId="11589"/>
    <cellStyle name="Salida 3 2 3 2 7 2" xfId="11590"/>
    <cellStyle name="Salida 3 2 3 2 7 2 2" xfId="11591"/>
    <cellStyle name="Salida 3 2 3 2 7 3" xfId="11592"/>
    <cellStyle name="Salida 3 2 3 2 7 3 2" xfId="11593"/>
    <cellStyle name="Salida 3 2 3 2 7 4" xfId="11594"/>
    <cellStyle name="Salida 3 2 3 2 8" xfId="11595"/>
    <cellStyle name="Salida 3 2 3 2 8 2" xfId="11596"/>
    <cellStyle name="Salida 3 2 3 2 8 2 2" xfId="11597"/>
    <cellStyle name="Salida 3 2 3 2 8 3" xfId="11598"/>
    <cellStyle name="Salida 3 2 3 2 9" xfId="11599"/>
    <cellStyle name="Salida 3 2 3 2 9 2" xfId="11600"/>
    <cellStyle name="Salida 3 2 3 3" xfId="11601"/>
    <cellStyle name="Salida 3 2 3 3 2" xfId="11602"/>
    <cellStyle name="Salida 3 2 3 3 2 2" xfId="11603"/>
    <cellStyle name="Salida 3 2 3 3 3" xfId="11604"/>
    <cellStyle name="Salida 3 2 3 3 3 2" xfId="11605"/>
    <cellStyle name="Salida 3 2 3 3 4" xfId="11606"/>
    <cellStyle name="Salida 3 2 3 4" xfId="11607"/>
    <cellStyle name="Salida 3 2 3 4 2" xfId="11608"/>
    <cellStyle name="Salida 3 2 3 4 2 2" xfId="11609"/>
    <cellStyle name="Salida 3 2 3 4 3" xfId="11610"/>
    <cellStyle name="Salida 3 2 3 4 3 2" xfId="11611"/>
    <cellStyle name="Salida 3 2 3 4 4" xfId="11612"/>
    <cellStyle name="Salida 3 2 3 5" xfId="11613"/>
    <cellStyle name="Salida 3 2 3 5 2" xfId="11614"/>
    <cellStyle name="Salida 3 2 3 5 2 2" xfId="11615"/>
    <cellStyle name="Salida 3 2 3 5 3" xfId="11616"/>
    <cellStyle name="Salida 3 2 3 5 3 2" xfId="11617"/>
    <cellStyle name="Salida 3 2 3 5 4" xfId="11618"/>
    <cellStyle name="Salida 3 2 3 6" xfId="11619"/>
    <cellStyle name="Salida 3 2 3 6 2" xfId="11620"/>
    <cellStyle name="Salida 3 2 3 6 2 2" xfId="11621"/>
    <cellStyle name="Salida 3 2 3 6 3" xfId="11622"/>
    <cellStyle name="Salida 3 2 3 6 3 2" xfId="11623"/>
    <cellStyle name="Salida 3 2 3 6 4" xfId="11624"/>
    <cellStyle name="Salida 3 2 3 7" xfId="11625"/>
    <cellStyle name="Salida 3 2 3 7 2" xfId="11626"/>
    <cellStyle name="Salida 3 2 3 7 2 2" xfId="11627"/>
    <cellStyle name="Salida 3 2 3 7 3" xfId="11628"/>
    <cellStyle name="Salida 3 2 3 7 3 2" xfId="11629"/>
    <cellStyle name="Salida 3 2 3 7 4" xfId="11630"/>
    <cellStyle name="Salida 3 2 3 8" xfId="11631"/>
    <cellStyle name="Salida 3 2 3 8 2" xfId="11632"/>
    <cellStyle name="Salida 3 2 3 8 2 2" xfId="11633"/>
    <cellStyle name="Salida 3 2 3 8 3" xfId="11634"/>
    <cellStyle name="Salida 3 2 3 8 3 2" xfId="11635"/>
    <cellStyle name="Salida 3 2 3 8 4" xfId="11636"/>
    <cellStyle name="Salida 3 2 3 9" xfId="11637"/>
    <cellStyle name="Salida 3 2 3 9 2" xfId="11638"/>
    <cellStyle name="Salida 3 2 3 9 2 2" xfId="11639"/>
    <cellStyle name="Salida 3 2 3 9 3" xfId="11640"/>
    <cellStyle name="Salida 3 2 4" xfId="11641"/>
    <cellStyle name="Salida 3 2 4 10" xfId="11642"/>
    <cellStyle name="Salida 3 2 4 2" xfId="11643"/>
    <cellStyle name="Salida 3 2 4 2 2" xfId="11644"/>
    <cellStyle name="Salida 3 2 4 2 2 2" xfId="11645"/>
    <cellStyle name="Salida 3 2 4 2 3" xfId="11646"/>
    <cellStyle name="Salida 3 2 4 2 3 2" xfId="11647"/>
    <cellStyle name="Salida 3 2 4 2 4" xfId="11648"/>
    <cellStyle name="Salida 3 2 4 3" xfId="11649"/>
    <cellStyle name="Salida 3 2 4 3 2" xfId="11650"/>
    <cellStyle name="Salida 3 2 4 3 2 2" xfId="11651"/>
    <cellStyle name="Salida 3 2 4 3 3" xfId="11652"/>
    <cellStyle name="Salida 3 2 4 3 3 2" xfId="11653"/>
    <cellStyle name="Salida 3 2 4 3 4" xfId="11654"/>
    <cellStyle name="Salida 3 2 4 4" xfId="11655"/>
    <cellStyle name="Salida 3 2 4 4 2" xfId="11656"/>
    <cellStyle name="Salida 3 2 4 4 2 2" xfId="11657"/>
    <cellStyle name="Salida 3 2 4 4 3" xfId="11658"/>
    <cellStyle name="Salida 3 2 4 4 3 2" xfId="11659"/>
    <cellStyle name="Salida 3 2 4 4 4" xfId="11660"/>
    <cellStyle name="Salida 3 2 4 5" xfId="11661"/>
    <cellStyle name="Salida 3 2 4 5 2" xfId="11662"/>
    <cellStyle name="Salida 3 2 4 5 2 2" xfId="11663"/>
    <cellStyle name="Salida 3 2 4 5 3" xfId="11664"/>
    <cellStyle name="Salida 3 2 4 5 3 2" xfId="11665"/>
    <cellStyle name="Salida 3 2 4 5 4" xfId="11666"/>
    <cellStyle name="Salida 3 2 4 6" xfId="11667"/>
    <cellStyle name="Salida 3 2 4 6 2" xfId="11668"/>
    <cellStyle name="Salida 3 2 4 6 2 2" xfId="11669"/>
    <cellStyle name="Salida 3 2 4 6 3" xfId="11670"/>
    <cellStyle name="Salida 3 2 4 6 3 2" xfId="11671"/>
    <cellStyle name="Salida 3 2 4 6 4" xfId="11672"/>
    <cellStyle name="Salida 3 2 4 7" xfId="11673"/>
    <cellStyle name="Salida 3 2 4 7 2" xfId="11674"/>
    <cellStyle name="Salida 3 2 4 7 2 2" xfId="11675"/>
    <cellStyle name="Salida 3 2 4 7 3" xfId="11676"/>
    <cellStyle name="Salida 3 2 4 7 3 2" xfId="11677"/>
    <cellStyle name="Salida 3 2 4 7 4" xfId="11678"/>
    <cellStyle name="Salida 3 2 4 8" xfId="11679"/>
    <cellStyle name="Salida 3 2 4 8 2" xfId="11680"/>
    <cellStyle name="Salida 3 2 4 8 2 2" xfId="11681"/>
    <cellStyle name="Salida 3 2 4 8 3" xfId="11682"/>
    <cellStyle name="Salida 3 2 4 9" xfId="11683"/>
    <cellStyle name="Salida 3 2 4 9 2" xfId="11684"/>
    <cellStyle name="Salida 3 2 5" xfId="11685"/>
    <cellStyle name="Salida 3 2 5 2" xfId="11686"/>
    <cellStyle name="Salida 3 2 5 2 2" xfId="11687"/>
    <cellStyle name="Salida 3 2 5 3" xfId="11688"/>
    <cellStyle name="Salida 3 2 5 3 2" xfId="11689"/>
    <cellStyle name="Salida 3 2 5 4" xfId="11690"/>
    <cellStyle name="Salida 3 2 6" xfId="11691"/>
    <cellStyle name="Salida 3 2 6 2" xfId="11692"/>
    <cellStyle name="Salida 3 2 6 2 2" xfId="11693"/>
    <cellStyle name="Salida 3 2 6 3" xfId="11694"/>
    <cellStyle name="Salida 3 2 6 3 2" xfId="11695"/>
    <cellStyle name="Salida 3 2 6 4" xfId="11696"/>
    <cellStyle name="Salida 3 2 7" xfId="11697"/>
    <cellStyle name="Salida 3 2 7 2" xfId="11698"/>
    <cellStyle name="Salida 3 2 7 2 2" xfId="11699"/>
    <cellStyle name="Salida 3 2 7 3" xfId="11700"/>
    <cellStyle name="Salida 3 2 7 3 2" xfId="11701"/>
    <cellStyle name="Salida 3 2 7 4" xfId="11702"/>
    <cellStyle name="Salida 3 2 8" xfId="11703"/>
    <cellStyle name="Salida 3 2 8 2" xfId="11704"/>
    <cellStyle name="Salida 3 2 8 2 2" xfId="11705"/>
    <cellStyle name="Salida 3 2 8 3" xfId="11706"/>
    <cellStyle name="Salida 3 2 8 3 2" xfId="11707"/>
    <cellStyle name="Salida 3 2 8 4" xfId="11708"/>
    <cellStyle name="Salida 3 2 9" xfId="11709"/>
    <cellStyle name="Salida 3 2 9 2" xfId="11710"/>
    <cellStyle name="Salida 3 2 9 2 2" xfId="11711"/>
    <cellStyle name="Salida 3 2 9 3" xfId="11712"/>
    <cellStyle name="Salida 3 2 9 3 2" xfId="11713"/>
    <cellStyle name="Salida 3 2 9 4" xfId="11714"/>
    <cellStyle name="Salida 3 3" xfId="11715"/>
    <cellStyle name="Salida 3 3 10" xfId="11716"/>
    <cellStyle name="Salida 3 3 10 2" xfId="11717"/>
    <cellStyle name="Salida 3 3 11" xfId="11718"/>
    <cellStyle name="Salida 3 3 2" xfId="11719"/>
    <cellStyle name="Salida 3 3 2 10" xfId="11720"/>
    <cellStyle name="Salida 3 3 2 2" xfId="11721"/>
    <cellStyle name="Salida 3 3 2 2 2" xfId="11722"/>
    <cellStyle name="Salida 3 3 2 2 2 2" xfId="11723"/>
    <cellStyle name="Salida 3 3 2 2 3" xfId="11724"/>
    <cellStyle name="Salida 3 3 2 2 3 2" xfId="11725"/>
    <cellStyle name="Salida 3 3 2 2 4" xfId="11726"/>
    <cellStyle name="Salida 3 3 2 3" xfId="11727"/>
    <cellStyle name="Salida 3 3 2 3 2" xfId="11728"/>
    <cellStyle name="Salida 3 3 2 3 2 2" xfId="11729"/>
    <cellStyle name="Salida 3 3 2 3 3" xfId="11730"/>
    <cellStyle name="Salida 3 3 2 3 3 2" xfId="11731"/>
    <cellStyle name="Salida 3 3 2 3 4" xfId="11732"/>
    <cellStyle name="Salida 3 3 2 4" xfId="11733"/>
    <cellStyle name="Salida 3 3 2 4 2" xfId="11734"/>
    <cellStyle name="Salida 3 3 2 4 2 2" xfId="11735"/>
    <cellStyle name="Salida 3 3 2 4 3" xfId="11736"/>
    <cellStyle name="Salida 3 3 2 4 3 2" xfId="11737"/>
    <cellStyle name="Salida 3 3 2 4 4" xfId="11738"/>
    <cellStyle name="Salida 3 3 2 5" xfId="11739"/>
    <cellStyle name="Salida 3 3 2 5 2" xfId="11740"/>
    <cellStyle name="Salida 3 3 2 5 2 2" xfId="11741"/>
    <cellStyle name="Salida 3 3 2 5 3" xfId="11742"/>
    <cellStyle name="Salida 3 3 2 5 3 2" xfId="11743"/>
    <cellStyle name="Salida 3 3 2 5 4" xfId="11744"/>
    <cellStyle name="Salida 3 3 2 6" xfId="11745"/>
    <cellStyle name="Salida 3 3 2 6 2" xfId="11746"/>
    <cellStyle name="Salida 3 3 2 6 2 2" xfId="11747"/>
    <cellStyle name="Salida 3 3 2 6 3" xfId="11748"/>
    <cellStyle name="Salida 3 3 2 6 3 2" xfId="11749"/>
    <cellStyle name="Salida 3 3 2 6 4" xfId="11750"/>
    <cellStyle name="Salida 3 3 2 7" xfId="11751"/>
    <cellStyle name="Salida 3 3 2 7 2" xfId="11752"/>
    <cellStyle name="Salida 3 3 2 7 2 2" xfId="11753"/>
    <cellStyle name="Salida 3 3 2 7 3" xfId="11754"/>
    <cellStyle name="Salida 3 3 2 7 3 2" xfId="11755"/>
    <cellStyle name="Salida 3 3 2 7 4" xfId="11756"/>
    <cellStyle name="Salida 3 3 2 8" xfId="11757"/>
    <cellStyle name="Salida 3 3 2 8 2" xfId="11758"/>
    <cellStyle name="Salida 3 3 2 8 2 2" xfId="11759"/>
    <cellStyle name="Salida 3 3 2 8 3" xfId="11760"/>
    <cellStyle name="Salida 3 3 2 9" xfId="11761"/>
    <cellStyle name="Salida 3 3 2 9 2" xfId="11762"/>
    <cellStyle name="Salida 3 3 3" xfId="11763"/>
    <cellStyle name="Salida 3 3 3 2" xfId="11764"/>
    <cellStyle name="Salida 3 3 3 2 2" xfId="11765"/>
    <cellStyle name="Salida 3 3 3 3" xfId="11766"/>
    <cellStyle name="Salida 3 3 3 3 2" xfId="11767"/>
    <cellStyle name="Salida 3 3 3 4" xfId="11768"/>
    <cellStyle name="Salida 3 3 4" xfId="11769"/>
    <cellStyle name="Salida 3 3 4 2" xfId="11770"/>
    <cellStyle name="Salida 3 3 4 2 2" xfId="11771"/>
    <cellStyle name="Salida 3 3 4 3" xfId="11772"/>
    <cellStyle name="Salida 3 3 4 3 2" xfId="11773"/>
    <cellStyle name="Salida 3 3 4 4" xfId="11774"/>
    <cellStyle name="Salida 3 3 5" xfId="11775"/>
    <cellStyle name="Salida 3 3 5 2" xfId="11776"/>
    <cellStyle name="Salida 3 3 5 2 2" xfId="11777"/>
    <cellStyle name="Salida 3 3 5 3" xfId="11778"/>
    <cellStyle name="Salida 3 3 5 3 2" xfId="11779"/>
    <cellStyle name="Salida 3 3 5 4" xfId="11780"/>
    <cellStyle name="Salida 3 3 6" xfId="11781"/>
    <cellStyle name="Salida 3 3 6 2" xfId="11782"/>
    <cellStyle name="Salida 3 3 6 2 2" xfId="11783"/>
    <cellStyle name="Salida 3 3 6 3" xfId="11784"/>
    <cellStyle name="Salida 3 3 6 3 2" xfId="11785"/>
    <cellStyle name="Salida 3 3 6 4" xfId="11786"/>
    <cellStyle name="Salida 3 3 7" xfId="11787"/>
    <cellStyle name="Salida 3 3 7 2" xfId="11788"/>
    <cellStyle name="Salida 3 3 7 2 2" xfId="11789"/>
    <cellStyle name="Salida 3 3 7 3" xfId="11790"/>
    <cellStyle name="Salida 3 3 7 3 2" xfId="11791"/>
    <cellStyle name="Salida 3 3 7 4" xfId="11792"/>
    <cellStyle name="Salida 3 3 8" xfId="11793"/>
    <cellStyle name="Salida 3 3 8 2" xfId="11794"/>
    <cellStyle name="Salida 3 3 8 2 2" xfId="11795"/>
    <cellStyle name="Salida 3 3 8 3" xfId="11796"/>
    <cellStyle name="Salida 3 3 8 3 2" xfId="11797"/>
    <cellStyle name="Salida 3 3 8 4" xfId="11798"/>
    <cellStyle name="Salida 3 3 9" xfId="11799"/>
    <cellStyle name="Salida 3 3 9 2" xfId="11800"/>
    <cellStyle name="Salida 3 3 9 2 2" xfId="11801"/>
    <cellStyle name="Salida 3 3 9 3" xfId="11802"/>
    <cellStyle name="Salida 3 4" xfId="11803"/>
    <cellStyle name="Salida 3 4 10" xfId="11804"/>
    <cellStyle name="Salida 3 4 10 2" xfId="11805"/>
    <cellStyle name="Salida 3 4 11" xfId="11806"/>
    <cellStyle name="Salida 3 4 2" xfId="11807"/>
    <cellStyle name="Salida 3 4 2 10" xfId="11808"/>
    <cellStyle name="Salida 3 4 2 2" xfId="11809"/>
    <cellStyle name="Salida 3 4 2 2 2" xfId="11810"/>
    <cellStyle name="Salida 3 4 2 2 2 2" xfId="11811"/>
    <cellStyle name="Salida 3 4 2 2 3" xfId="11812"/>
    <cellStyle name="Salida 3 4 2 2 3 2" xfId="11813"/>
    <cellStyle name="Salida 3 4 2 2 4" xfId="11814"/>
    <cellStyle name="Salida 3 4 2 3" xfId="11815"/>
    <cellStyle name="Salida 3 4 2 3 2" xfId="11816"/>
    <cellStyle name="Salida 3 4 2 3 2 2" xfId="11817"/>
    <cellStyle name="Salida 3 4 2 3 3" xfId="11818"/>
    <cellStyle name="Salida 3 4 2 3 3 2" xfId="11819"/>
    <cellStyle name="Salida 3 4 2 3 4" xfId="11820"/>
    <cellStyle name="Salida 3 4 2 4" xfId="11821"/>
    <cellStyle name="Salida 3 4 2 4 2" xfId="11822"/>
    <cellStyle name="Salida 3 4 2 4 2 2" xfId="11823"/>
    <cellStyle name="Salida 3 4 2 4 3" xfId="11824"/>
    <cellStyle name="Salida 3 4 2 4 3 2" xfId="11825"/>
    <cellStyle name="Salida 3 4 2 4 4" xfId="11826"/>
    <cellStyle name="Salida 3 4 2 5" xfId="11827"/>
    <cellStyle name="Salida 3 4 2 5 2" xfId="11828"/>
    <cellStyle name="Salida 3 4 2 5 2 2" xfId="11829"/>
    <cellStyle name="Salida 3 4 2 5 3" xfId="11830"/>
    <cellStyle name="Salida 3 4 2 5 3 2" xfId="11831"/>
    <cellStyle name="Salida 3 4 2 5 4" xfId="11832"/>
    <cellStyle name="Salida 3 4 2 6" xfId="11833"/>
    <cellStyle name="Salida 3 4 2 6 2" xfId="11834"/>
    <cellStyle name="Salida 3 4 2 6 2 2" xfId="11835"/>
    <cellStyle name="Salida 3 4 2 6 3" xfId="11836"/>
    <cellStyle name="Salida 3 4 2 6 3 2" xfId="11837"/>
    <cellStyle name="Salida 3 4 2 6 4" xfId="11838"/>
    <cellStyle name="Salida 3 4 2 7" xfId="11839"/>
    <cellStyle name="Salida 3 4 2 7 2" xfId="11840"/>
    <cellStyle name="Salida 3 4 2 7 2 2" xfId="11841"/>
    <cellStyle name="Salida 3 4 2 7 3" xfId="11842"/>
    <cellStyle name="Salida 3 4 2 7 3 2" xfId="11843"/>
    <cellStyle name="Salida 3 4 2 7 4" xfId="11844"/>
    <cellStyle name="Salida 3 4 2 8" xfId="11845"/>
    <cellStyle name="Salida 3 4 2 8 2" xfId="11846"/>
    <cellStyle name="Salida 3 4 2 8 2 2" xfId="11847"/>
    <cellStyle name="Salida 3 4 2 8 3" xfId="11848"/>
    <cellStyle name="Salida 3 4 2 9" xfId="11849"/>
    <cellStyle name="Salida 3 4 2 9 2" xfId="11850"/>
    <cellStyle name="Salida 3 4 3" xfId="11851"/>
    <cellStyle name="Salida 3 4 3 2" xfId="11852"/>
    <cellStyle name="Salida 3 4 3 2 2" xfId="11853"/>
    <cellStyle name="Salida 3 4 3 3" xfId="11854"/>
    <cellStyle name="Salida 3 4 3 3 2" xfId="11855"/>
    <cellStyle name="Salida 3 4 3 4" xfId="11856"/>
    <cellStyle name="Salida 3 4 4" xfId="11857"/>
    <cellStyle name="Salida 3 4 4 2" xfId="11858"/>
    <cellStyle name="Salida 3 4 4 2 2" xfId="11859"/>
    <cellStyle name="Salida 3 4 4 3" xfId="11860"/>
    <cellStyle name="Salida 3 4 4 3 2" xfId="11861"/>
    <cellStyle name="Salida 3 4 4 4" xfId="11862"/>
    <cellStyle name="Salida 3 4 5" xfId="11863"/>
    <cellStyle name="Salida 3 4 5 2" xfId="11864"/>
    <cellStyle name="Salida 3 4 5 2 2" xfId="11865"/>
    <cellStyle name="Salida 3 4 5 3" xfId="11866"/>
    <cellStyle name="Salida 3 4 5 3 2" xfId="11867"/>
    <cellStyle name="Salida 3 4 5 4" xfId="11868"/>
    <cellStyle name="Salida 3 4 6" xfId="11869"/>
    <cellStyle name="Salida 3 4 6 2" xfId="11870"/>
    <cellStyle name="Salida 3 4 6 2 2" xfId="11871"/>
    <cellStyle name="Salida 3 4 6 3" xfId="11872"/>
    <cellStyle name="Salida 3 4 6 3 2" xfId="11873"/>
    <cellStyle name="Salida 3 4 6 4" xfId="11874"/>
    <cellStyle name="Salida 3 4 7" xfId="11875"/>
    <cellStyle name="Salida 3 4 7 2" xfId="11876"/>
    <cellStyle name="Salida 3 4 7 2 2" xfId="11877"/>
    <cellStyle name="Salida 3 4 7 3" xfId="11878"/>
    <cellStyle name="Salida 3 4 7 3 2" xfId="11879"/>
    <cellStyle name="Salida 3 4 7 4" xfId="11880"/>
    <cellStyle name="Salida 3 4 8" xfId="11881"/>
    <cellStyle name="Salida 3 4 8 2" xfId="11882"/>
    <cellStyle name="Salida 3 4 8 2 2" xfId="11883"/>
    <cellStyle name="Salida 3 4 8 3" xfId="11884"/>
    <cellStyle name="Salida 3 4 8 3 2" xfId="11885"/>
    <cellStyle name="Salida 3 4 8 4" xfId="11886"/>
    <cellStyle name="Salida 3 4 9" xfId="11887"/>
    <cellStyle name="Salida 3 4 9 2" xfId="11888"/>
    <cellStyle name="Salida 3 4 9 2 2" xfId="11889"/>
    <cellStyle name="Salida 3 4 9 3" xfId="11890"/>
    <cellStyle name="Salida 3 5" xfId="11891"/>
    <cellStyle name="Salida 3 5 10" xfId="11892"/>
    <cellStyle name="Salida 3 5 2" xfId="11893"/>
    <cellStyle name="Salida 3 5 2 2" xfId="11894"/>
    <cellStyle name="Salida 3 5 2 2 2" xfId="11895"/>
    <cellStyle name="Salida 3 5 2 3" xfId="11896"/>
    <cellStyle name="Salida 3 5 2 3 2" xfId="11897"/>
    <cellStyle name="Salida 3 5 2 4" xfId="11898"/>
    <cellStyle name="Salida 3 5 3" xfId="11899"/>
    <cellStyle name="Salida 3 5 3 2" xfId="11900"/>
    <cellStyle name="Salida 3 5 3 2 2" xfId="11901"/>
    <cellStyle name="Salida 3 5 3 3" xfId="11902"/>
    <cellStyle name="Salida 3 5 3 3 2" xfId="11903"/>
    <cellStyle name="Salida 3 5 3 4" xfId="11904"/>
    <cellStyle name="Salida 3 5 4" xfId="11905"/>
    <cellStyle name="Salida 3 5 4 2" xfId="11906"/>
    <cellStyle name="Salida 3 5 4 2 2" xfId="11907"/>
    <cellStyle name="Salida 3 5 4 3" xfId="11908"/>
    <cellStyle name="Salida 3 5 4 3 2" xfId="11909"/>
    <cellStyle name="Salida 3 5 4 4" xfId="11910"/>
    <cellStyle name="Salida 3 5 5" xfId="11911"/>
    <cellStyle name="Salida 3 5 5 2" xfId="11912"/>
    <cellStyle name="Salida 3 5 5 2 2" xfId="11913"/>
    <cellStyle name="Salida 3 5 5 3" xfId="11914"/>
    <cellStyle name="Salida 3 5 5 3 2" xfId="11915"/>
    <cellStyle name="Salida 3 5 5 4" xfId="11916"/>
    <cellStyle name="Salida 3 5 6" xfId="11917"/>
    <cellStyle name="Salida 3 5 6 2" xfId="11918"/>
    <cellStyle name="Salida 3 5 6 2 2" xfId="11919"/>
    <cellStyle name="Salida 3 5 6 3" xfId="11920"/>
    <cellStyle name="Salida 3 5 6 3 2" xfId="11921"/>
    <cellStyle name="Salida 3 5 6 4" xfId="11922"/>
    <cellStyle name="Salida 3 5 7" xfId="11923"/>
    <cellStyle name="Salida 3 5 7 2" xfId="11924"/>
    <cellStyle name="Salida 3 5 7 2 2" xfId="11925"/>
    <cellStyle name="Salida 3 5 7 3" xfId="11926"/>
    <cellStyle name="Salida 3 5 7 3 2" xfId="11927"/>
    <cellStyle name="Salida 3 5 7 4" xfId="11928"/>
    <cellStyle name="Salida 3 5 8" xfId="11929"/>
    <cellStyle name="Salida 3 5 8 2" xfId="11930"/>
    <cellStyle name="Salida 3 5 8 2 2" xfId="11931"/>
    <cellStyle name="Salida 3 5 8 3" xfId="11932"/>
    <cellStyle name="Salida 3 5 9" xfId="11933"/>
    <cellStyle name="Salida 3 5 9 2" xfId="11934"/>
    <cellStyle name="Salida 3 6" xfId="11935"/>
    <cellStyle name="Salida 3 6 2" xfId="11936"/>
    <cellStyle name="Salida 3 6 2 2" xfId="11937"/>
    <cellStyle name="Salida 3 6 3" xfId="11938"/>
    <cellStyle name="Salida 3 6 3 2" xfId="11939"/>
    <cellStyle name="Salida 3 6 4" xfId="11940"/>
    <cellStyle name="Salida 3 7" xfId="11941"/>
    <cellStyle name="Salida 3 7 2" xfId="11942"/>
    <cellStyle name="Salida 3 7 2 2" xfId="11943"/>
    <cellStyle name="Salida 3 7 3" xfId="11944"/>
    <cellStyle name="Salida 3 7 3 2" xfId="11945"/>
    <cellStyle name="Salida 3 7 4" xfId="11946"/>
    <cellStyle name="Salida 3 8" xfId="11947"/>
    <cellStyle name="Salida 3 8 2" xfId="11948"/>
    <cellStyle name="Salida 3 8 2 2" xfId="11949"/>
    <cellStyle name="Salida 3 8 3" xfId="11950"/>
    <cellStyle name="Salida 3 8 3 2" xfId="11951"/>
    <cellStyle name="Salida 3 8 4" xfId="11952"/>
    <cellStyle name="Salida 3 9" xfId="11953"/>
    <cellStyle name="Salida 3 9 2" xfId="11954"/>
    <cellStyle name="Salida 3 9 2 2" xfId="11955"/>
    <cellStyle name="Salida 3 9 3" xfId="11956"/>
    <cellStyle name="Salida 3 9 3 2" xfId="11957"/>
    <cellStyle name="Salida 3 9 4" xfId="11958"/>
    <cellStyle name="Salida 4" xfId="11959"/>
    <cellStyle name="Salida 4 10" xfId="11960"/>
    <cellStyle name="Salida 4 10 2" xfId="11961"/>
    <cellStyle name="Salida 4 10 2 2" xfId="11962"/>
    <cellStyle name="Salida 4 10 3" xfId="11963"/>
    <cellStyle name="Salida 4 10 3 2" xfId="11964"/>
    <cellStyle name="Salida 4 10 4" xfId="11965"/>
    <cellStyle name="Salida 4 11" xfId="11966"/>
    <cellStyle name="Salida 4 11 2" xfId="11967"/>
    <cellStyle name="Salida 4 11 2 2" xfId="11968"/>
    <cellStyle name="Salida 4 11 3" xfId="11969"/>
    <cellStyle name="Salida 4 11 3 2" xfId="11970"/>
    <cellStyle name="Salida 4 11 4" xfId="11971"/>
    <cellStyle name="Salida 4 12" xfId="11972"/>
    <cellStyle name="Salida 4 12 2" xfId="11973"/>
    <cellStyle name="Salida 4 12 2 2" xfId="11974"/>
    <cellStyle name="Salida 4 12 3" xfId="11975"/>
    <cellStyle name="Salida 4 13" xfId="11976"/>
    <cellStyle name="Salida 4 13 2" xfId="11977"/>
    <cellStyle name="Salida 4 14" xfId="11978"/>
    <cellStyle name="Salida 4 15" xfId="11979"/>
    <cellStyle name="Salida 4 16" xfId="11980"/>
    <cellStyle name="Salida 4 2" xfId="11981"/>
    <cellStyle name="Salida 4 2 10" xfId="11982"/>
    <cellStyle name="Salida 4 2 10 2" xfId="11983"/>
    <cellStyle name="Salida 4 2 10 2 2" xfId="11984"/>
    <cellStyle name="Salida 4 2 10 3" xfId="11985"/>
    <cellStyle name="Salida 4 2 10 3 2" xfId="11986"/>
    <cellStyle name="Salida 4 2 10 4" xfId="11987"/>
    <cellStyle name="Salida 4 2 11" xfId="11988"/>
    <cellStyle name="Salida 4 2 11 2" xfId="11989"/>
    <cellStyle name="Salida 4 2 11 2 2" xfId="11990"/>
    <cellStyle name="Salida 4 2 11 3" xfId="11991"/>
    <cellStyle name="Salida 4 2 12" xfId="11992"/>
    <cellStyle name="Salida 4 2 12 2" xfId="11993"/>
    <cellStyle name="Salida 4 2 13" xfId="11994"/>
    <cellStyle name="Salida 4 2 2" xfId="11995"/>
    <cellStyle name="Salida 4 2 2 10" xfId="11996"/>
    <cellStyle name="Salida 4 2 2 10 2" xfId="11997"/>
    <cellStyle name="Salida 4 2 2 11" xfId="11998"/>
    <cellStyle name="Salida 4 2 2 2" xfId="11999"/>
    <cellStyle name="Salida 4 2 2 2 10" xfId="12000"/>
    <cellStyle name="Salida 4 2 2 2 2" xfId="12001"/>
    <cellStyle name="Salida 4 2 2 2 2 2" xfId="12002"/>
    <cellStyle name="Salida 4 2 2 2 2 2 2" xfId="12003"/>
    <cellStyle name="Salida 4 2 2 2 2 3" xfId="12004"/>
    <cellStyle name="Salida 4 2 2 2 2 3 2" xfId="12005"/>
    <cellStyle name="Salida 4 2 2 2 2 4" xfId="12006"/>
    <cellStyle name="Salida 4 2 2 2 3" xfId="12007"/>
    <cellStyle name="Salida 4 2 2 2 3 2" xfId="12008"/>
    <cellStyle name="Salida 4 2 2 2 3 2 2" xfId="12009"/>
    <cellStyle name="Salida 4 2 2 2 3 3" xfId="12010"/>
    <cellStyle name="Salida 4 2 2 2 3 3 2" xfId="12011"/>
    <cellStyle name="Salida 4 2 2 2 3 4" xfId="12012"/>
    <cellStyle name="Salida 4 2 2 2 4" xfId="12013"/>
    <cellStyle name="Salida 4 2 2 2 4 2" xfId="12014"/>
    <cellStyle name="Salida 4 2 2 2 4 2 2" xfId="12015"/>
    <cellStyle name="Salida 4 2 2 2 4 3" xfId="12016"/>
    <cellStyle name="Salida 4 2 2 2 4 3 2" xfId="12017"/>
    <cellStyle name="Salida 4 2 2 2 4 4" xfId="12018"/>
    <cellStyle name="Salida 4 2 2 2 5" xfId="12019"/>
    <cellStyle name="Salida 4 2 2 2 5 2" xfId="12020"/>
    <cellStyle name="Salida 4 2 2 2 5 2 2" xfId="12021"/>
    <cellStyle name="Salida 4 2 2 2 5 3" xfId="12022"/>
    <cellStyle name="Salida 4 2 2 2 5 3 2" xfId="12023"/>
    <cellStyle name="Salida 4 2 2 2 5 4" xfId="12024"/>
    <cellStyle name="Salida 4 2 2 2 6" xfId="12025"/>
    <cellStyle name="Salida 4 2 2 2 6 2" xfId="12026"/>
    <cellStyle name="Salida 4 2 2 2 6 2 2" xfId="12027"/>
    <cellStyle name="Salida 4 2 2 2 6 3" xfId="12028"/>
    <cellStyle name="Salida 4 2 2 2 6 3 2" xfId="12029"/>
    <cellStyle name="Salida 4 2 2 2 6 4" xfId="12030"/>
    <cellStyle name="Salida 4 2 2 2 7" xfId="12031"/>
    <cellStyle name="Salida 4 2 2 2 7 2" xfId="12032"/>
    <cellStyle name="Salida 4 2 2 2 7 2 2" xfId="12033"/>
    <cellStyle name="Salida 4 2 2 2 7 3" xfId="12034"/>
    <cellStyle name="Salida 4 2 2 2 7 3 2" xfId="12035"/>
    <cellStyle name="Salida 4 2 2 2 7 4" xfId="12036"/>
    <cellStyle name="Salida 4 2 2 2 8" xfId="12037"/>
    <cellStyle name="Salida 4 2 2 2 8 2" xfId="12038"/>
    <cellStyle name="Salida 4 2 2 2 8 2 2" xfId="12039"/>
    <cellStyle name="Salida 4 2 2 2 8 3" xfId="12040"/>
    <cellStyle name="Salida 4 2 2 2 9" xfId="12041"/>
    <cellStyle name="Salida 4 2 2 2 9 2" xfId="12042"/>
    <cellStyle name="Salida 4 2 2 3" xfId="12043"/>
    <cellStyle name="Salida 4 2 2 3 2" xfId="12044"/>
    <cellStyle name="Salida 4 2 2 3 2 2" xfId="12045"/>
    <cellStyle name="Salida 4 2 2 3 3" xfId="12046"/>
    <cellStyle name="Salida 4 2 2 3 3 2" xfId="12047"/>
    <cellStyle name="Salida 4 2 2 3 4" xfId="12048"/>
    <cellStyle name="Salida 4 2 2 4" xfId="12049"/>
    <cellStyle name="Salida 4 2 2 4 2" xfId="12050"/>
    <cellStyle name="Salida 4 2 2 4 2 2" xfId="12051"/>
    <cellStyle name="Salida 4 2 2 4 3" xfId="12052"/>
    <cellStyle name="Salida 4 2 2 4 3 2" xfId="12053"/>
    <cellStyle name="Salida 4 2 2 4 4" xfId="12054"/>
    <cellStyle name="Salida 4 2 2 5" xfId="12055"/>
    <cellStyle name="Salida 4 2 2 5 2" xfId="12056"/>
    <cellStyle name="Salida 4 2 2 5 2 2" xfId="12057"/>
    <cellStyle name="Salida 4 2 2 5 3" xfId="12058"/>
    <cellStyle name="Salida 4 2 2 5 3 2" xfId="12059"/>
    <cellStyle name="Salida 4 2 2 5 4" xfId="12060"/>
    <cellStyle name="Salida 4 2 2 6" xfId="12061"/>
    <cellStyle name="Salida 4 2 2 6 2" xfId="12062"/>
    <cellStyle name="Salida 4 2 2 6 2 2" xfId="12063"/>
    <cellStyle name="Salida 4 2 2 6 3" xfId="12064"/>
    <cellStyle name="Salida 4 2 2 6 3 2" xfId="12065"/>
    <cellStyle name="Salida 4 2 2 6 4" xfId="12066"/>
    <cellStyle name="Salida 4 2 2 7" xfId="12067"/>
    <cellStyle name="Salida 4 2 2 7 2" xfId="12068"/>
    <cellStyle name="Salida 4 2 2 7 2 2" xfId="12069"/>
    <cellStyle name="Salida 4 2 2 7 3" xfId="12070"/>
    <cellStyle name="Salida 4 2 2 7 3 2" xfId="12071"/>
    <cellStyle name="Salida 4 2 2 7 4" xfId="12072"/>
    <cellStyle name="Salida 4 2 2 8" xfId="12073"/>
    <cellStyle name="Salida 4 2 2 8 2" xfId="12074"/>
    <cellStyle name="Salida 4 2 2 8 2 2" xfId="12075"/>
    <cellStyle name="Salida 4 2 2 8 3" xfId="12076"/>
    <cellStyle name="Salida 4 2 2 8 3 2" xfId="12077"/>
    <cellStyle name="Salida 4 2 2 8 4" xfId="12078"/>
    <cellStyle name="Salida 4 2 2 9" xfId="12079"/>
    <cellStyle name="Salida 4 2 2 9 2" xfId="12080"/>
    <cellStyle name="Salida 4 2 2 9 2 2" xfId="12081"/>
    <cellStyle name="Salida 4 2 2 9 3" xfId="12082"/>
    <cellStyle name="Salida 4 2 3" xfId="12083"/>
    <cellStyle name="Salida 4 2 3 10" xfId="12084"/>
    <cellStyle name="Salida 4 2 3 10 2" xfId="12085"/>
    <cellStyle name="Salida 4 2 3 11" xfId="12086"/>
    <cellStyle name="Salida 4 2 3 2" xfId="12087"/>
    <cellStyle name="Salida 4 2 3 2 10" xfId="12088"/>
    <cellStyle name="Salida 4 2 3 2 2" xfId="12089"/>
    <cellStyle name="Salida 4 2 3 2 2 2" xfId="12090"/>
    <cellStyle name="Salida 4 2 3 2 2 2 2" xfId="12091"/>
    <cellStyle name="Salida 4 2 3 2 2 3" xfId="12092"/>
    <cellStyle name="Salida 4 2 3 2 2 3 2" xfId="12093"/>
    <cellStyle name="Salida 4 2 3 2 2 4" xfId="12094"/>
    <cellStyle name="Salida 4 2 3 2 3" xfId="12095"/>
    <cellStyle name="Salida 4 2 3 2 3 2" xfId="12096"/>
    <cellStyle name="Salida 4 2 3 2 3 2 2" xfId="12097"/>
    <cellStyle name="Salida 4 2 3 2 3 3" xfId="12098"/>
    <cellStyle name="Salida 4 2 3 2 3 3 2" xfId="12099"/>
    <cellStyle name="Salida 4 2 3 2 3 4" xfId="12100"/>
    <cellStyle name="Salida 4 2 3 2 4" xfId="12101"/>
    <cellStyle name="Salida 4 2 3 2 4 2" xfId="12102"/>
    <cellStyle name="Salida 4 2 3 2 4 2 2" xfId="12103"/>
    <cellStyle name="Salida 4 2 3 2 4 3" xfId="12104"/>
    <cellStyle name="Salida 4 2 3 2 4 3 2" xfId="12105"/>
    <cellStyle name="Salida 4 2 3 2 4 4" xfId="12106"/>
    <cellStyle name="Salida 4 2 3 2 5" xfId="12107"/>
    <cellStyle name="Salida 4 2 3 2 5 2" xfId="12108"/>
    <cellStyle name="Salida 4 2 3 2 5 2 2" xfId="12109"/>
    <cellStyle name="Salida 4 2 3 2 5 3" xfId="12110"/>
    <cellStyle name="Salida 4 2 3 2 5 3 2" xfId="12111"/>
    <cellStyle name="Salida 4 2 3 2 5 4" xfId="12112"/>
    <cellStyle name="Salida 4 2 3 2 6" xfId="12113"/>
    <cellStyle name="Salida 4 2 3 2 6 2" xfId="12114"/>
    <cellStyle name="Salida 4 2 3 2 6 2 2" xfId="12115"/>
    <cellStyle name="Salida 4 2 3 2 6 3" xfId="12116"/>
    <cellStyle name="Salida 4 2 3 2 6 3 2" xfId="12117"/>
    <cellStyle name="Salida 4 2 3 2 6 4" xfId="12118"/>
    <cellStyle name="Salida 4 2 3 2 7" xfId="12119"/>
    <cellStyle name="Salida 4 2 3 2 7 2" xfId="12120"/>
    <cellStyle name="Salida 4 2 3 2 7 2 2" xfId="12121"/>
    <cellStyle name="Salida 4 2 3 2 7 3" xfId="12122"/>
    <cellStyle name="Salida 4 2 3 2 7 3 2" xfId="12123"/>
    <cellStyle name="Salida 4 2 3 2 7 4" xfId="12124"/>
    <cellStyle name="Salida 4 2 3 2 8" xfId="12125"/>
    <cellStyle name="Salida 4 2 3 2 8 2" xfId="12126"/>
    <cellStyle name="Salida 4 2 3 2 8 2 2" xfId="12127"/>
    <cellStyle name="Salida 4 2 3 2 8 3" xfId="12128"/>
    <cellStyle name="Salida 4 2 3 2 9" xfId="12129"/>
    <cellStyle name="Salida 4 2 3 2 9 2" xfId="12130"/>
    <cellStyle name="Salida 4 2 3 3" xfId="12131"/>
    <cellStyle name="Salida 4 2 3 3 2" xfId="12132"/>
    <cellStyle name="Salida 4 2 3 3 2 2" xfId="12133"/>
    <cellStyle name="Salida 4 2 3 3 3" xfId="12134"/>
    <cellStyle name="Salida 4 2 3 3 3 2" xfId="12135"/>
    <cellStyle name="Salida 4 2 3 3 4" xfId="12136"/>
    <cellStyle name="Salida 4 2 3 4" xfId="12137"/>
    <cellStyle name="Salida 4 2 3 4 2" xfId="12138"/>
    <cellStyle name="Salida 4 2 3 4 2 2" xfId="12139"/>
    <cellStyle name="Salida 4 2 3 4 3" xfId="12140"/>
    <cellStyle name="Salida 4 2 3 4 3 2" xfId="12141"/>
    <cellStyle name="Salida 4 2 3 4 4" xfId="12142"/>
    <cellStyle name="Salida 4 2 3 5" xfId="12143"/>
    <cellStyle name="Salida 4 2 3 5 2" xfId="12144"/>
    <cellStyle name="Salida 4 2 3 5 2 2" xfId="12145"/>
    <cellStyle name="Salida 4 2 3 5 3" xfId="12146"/>
    <cellStyle name="Salida 4 2 3 5 3 2" xfId="12147"/>
    <cellStyle name="Salida 4 2 3 5 4" xfId="12148"/>
    <cellStyle name="Salida 4 2 3 6" xfId="12149"/>
    <cellStyle name="Salida 4 2 3 6 2" xfId="12150"/>
    <cellStyle name="Salida 4 2 3 6 2 2" xfId="12151"/>
    <cellStyle name="Salida 4 2 3 6 3" xfId="12152"/>
    <cellStyle name="Salida 4 2 3 6 3 2" xfId="12153"/>
    <cellStyle name="Salida 4 2 3 6 4" xfId="12154"/>
    <cellStyle name="Salida 4 2 3 7" xfId="12155"/>
    <cellStyle name="Salida 4 2 3 7 2" xfId="12156"/>
    <cellStyle name="Salida 4 2 3 7 2 2" xfId="12157"/>
    <cellStyle name="Salida 4 2 3 7 3" xfId="12158"/>
    <cellStyle name="Salida 4 2 3 7 3 2" xfId="12159"/>
    <cellStyle name="Salida 4 2 3 7 4" xfId="12160"/>
    <cellStyle name="Salida 4 2 3 8" xfId="12161"/>
    <cellStyle name="Salida 4 2 3 8 2" xfId="12162"/>
    <cellStyle name="Salida 4 2 3 8 2 2" xfId="12163"/>
    <cellStyle name="Salida 4 2 3 8 3" xfId="12164"/>
    <cellStyle name="Salida 4 2 3 8 3 2" xfId="12165"/>
    <cellStyle name="Salida 4 2 3 8 4" xfId="12166"/>
    <cellStyle name="Salida 4 2 3 9" xfId="12167"/>
    <cellStyle name="Salida 4 2 3 9 2" xfId="12168"/>
    <cellStyle name="Salida 4 2 3 9 2 2" xfId="12169"/>
    <cellStyle name="Salida 4 2 3 9 3" xfId="12170"/>
    <cellStyle name="Salida 4 2 4" xfId="12171"/>
    <cellStyle name="Salida 4 2 4 10" xfId="12172"/>
    <cellStyle name="Salida 4 2 4 2" xfId="12173"/>
    <cellStyle name="Salida 4 2 4 2 2" xfId="12174"/>
    <cellStyle name="Salida 4 2 4 2 2 2" xfId="12175"/>
    <cellStyle name="Salida 4 2 4 2 3" xfId="12176"/>
    <cellStyle name="Salida 4 2 4 2 3 2" xfId="12177"/>
    <cellStyle name="Salida 4 2 4 2 4" xfId="12178"/>
    <cellStyle name="Salida 4 2 4 3" xfId="12179"/>
    <cellStyle name="Salida 4 2 4 3 2" xfId="12180"/>
    <cellStyle name="Salida 4 2 4 3 2 2" xfId="12181"/>
    <cellStyle name="Salida 4 2 4 3 3" xfId="12182"/>
    <cellStyle name="Salida 4 2 4 3 3 2" xfId="12183"/>
    <cellStyle name="Salida 4 2 4 3 4" xfId="12184"/>
    <cellStyle name="Salida 4 2 4 4" xfId="12185"/>
    <cellStyle name="Salida 4 2 4 4 2" xfId="12186"/>
    <cellStyle name="Salida 4 2 4 4 2 2" xfId="12187"/>
    <cellStyle name="Salida 4 2 4 4 3" xfId="12188"/>
    <cellStyle name="Salida 4 2 4 4 3 2" xfId="12189"/>
    <cellStyle name="Salida 4 2 4 4 4" xfId="12190"/>
    <cellStyle name="Salida 4 2 4 5" xfId="12191"/>
    <cellStyle name="Salida 4 2 4 5 2" xfId="12192"/>
    <cellStyle name="Salida 4 2 4 5 2 2" xfId="12193"/>
    <cellStyle name="Salida 4 2 4 5 3" xfId="12194"/>
    <cellStyle name="Salida 4 2 4 5 3 2" xfId="12195"/>
    <cellStyle name="Salida 4 2 4 5 4" xfId="12196"/>
    <cellStyle name="Salida 4 2 4 6" xfId="12197"/>
    <cellStyle name="Salida 4 2 4 6 2" xfId="12198"/>
    <cellStyle name="Salida 4 2 4 6 2 2" xfId="12199"/>
    <cellStyle name="Salida 4 2 4 6 3" xfId="12200"/>
    <cellStyle name="Salida 4 2 4 6 3 2" xfId="12201"/>
    <cellStyle name="Salida 4 2 4 6 4" xfId="12202"/>
    <cellStyle name="Salida 4 2 4 7" xfId="12203"/>
    <cellStyle name="Salida 4 2 4 7 2" xfId="12204"/>
    <cellStyle name="Salida 4 2 4 7 2 2" xfId="12205"/>
    <cellStyle name="Salida 4 2 4 7 3" xfId="12206"/>
    <cellStyle name="Salida 4 2 4 7 3 2" xfId="12207"/>
    <cellStyle name="Salida 4 2 4 7 4" xfId="12208"/>
    <cellStyle name="Salida 4 2 4 8" xfId="12209"/>
    <cellStyle name="Salida 4 2 4 8 2" xfId="12210"/>
    <cellStyle name="Salida 4 2 4 8 2 2" xfId="12211"/>
    <cellStyle name="Salida 4 2 4 8 3" xfId="12212"/>
    <cellStyle name="Salida 4 2 4 9" xfId="12213"/>
    <cellStyle name="Salida 4 2 4 9 2" xfId="12214"/>
    <cellStyle name="Salida 4 2 5" xfId="12215"/>
    <cellStyle name="Salida 4 2 5 2" xfId="12216"/>
    <cellStyle name="Salida 4 2 5 2 2" xfId="12217"/>
    <cellStyle name="Salida 4 2 5 3" xfId="12218"/>
    <cellStyle name="Salida 4 2 5 3 2" xfId="12219"/>
    <cellStyle name="Salida 4 2 5 4" xfId="12220"/>
    <cellStyle name="Salida 4 2 6" xfId="12221"/>
    <cellStyle name="Salida 4 2 6 2" xfId="12222"/>
    <cellStyle name="Salida 4 2 6 2 2" xfId="12223"/>
    <cellStyle name="Salida 4 2 6 3" xfId="12224"/>
    <cellStyle name="Salida 4 2 6 3 2" xfId="12225"/>
    <cellStyle name="Salida 4 2 6 4" xfId="12226"/>
    <cellStyle name="Salida 4 2 7" xfId="12227"/>
    <cellStyle name="Salida 4 2 7 2" xfId="12228"/>
    <cellStyle name="Salida 4 2 7 2 2" xfId="12229"/>
    <cellStyle name="Salida 4 2 7 3" xfId="12230"/>
    <cellStyle name="Salida 4 2 7 3 2" xfId="12231"/>
    <cellStyle name="Salida 4 2 7 4" xfId="12232"/>
    <cellStyle name="Salida 4 2 8" xfId="12233"/>
    <cellStyle name="Salida 4 2 8 2" xfId="12234"/>
    <cellStyle name="Salida 4 2 8 2 2" xfId="12235"/>
    <cellStyle name="Salida 4 2 8 3" xfId="12236"/>
    <cellStyle name="Salida 4 2 8 3 2" xfId="12237"/>
    <cellStyle name="Salida 4 2 8 4" xfId="12238"/>
    <cellStyle name="Salida 4 2 9" xfId="12239"/>
    <cellStyle name="Salida 4 2 9 2" xfId="12240"/>
    <cellStyle name="Salida 4 2 9 2 2" xfId="12241"/>
    <cellStyle name="Salida 4 2 9 3" xfId="12242"/>
    <cellStyle name="Salida 4 2 9 3 2" xfId="12243"/>
    <cellStyle name="Salida 4 2 9 4" xfId="12244"/>
    <cellStyle name="Salida 4 3" xfId="12245"/>
    <cellStyle name="Salida 4 3 10" xfId="12246"/>
    <cellStyle name="Salida 4 3 10 2" xfId="12247"/>
    <cellStyle name="Salida 4 3 11" xfId="12248"/>
    <cellStyle name="Salida 4 3 2" xfId="12249"/>
    <cellStyle name="Salida 4 3 2 10" xfId="12250"/>
    <cellStyle name="Salida 4 3 2 2" xfId="12251"/>
    <cellStyle name="Salida 4 3 2 2 2" xfId="12252"/>
    <cellStyle name="Salida 4 3 2 2 2 2" xfId="12253"/>
    <cellStyle name="Salida 4 3 2 2 3" xfId="12254"/>
    <cellStyle name="Salida 4 3 2 2 3 2" xfId="12255"/>
    <cellStyle name="Salida 4 3 2 2 4" xfId="12256"/>
    <cellStyle name="Salida 4 3 2 3" xfId="12257"/>
    <cellStyle name="Salida 4 3 2 3 2" xfId="12258"/>
    <cellStyle name="Salida 4 3 2 3 2 2" xfId="12259"/>
    <cellStyle name="Salida 4 3 2 3 3" xfId="12260"/>
    <cellStyle name="Salida 4 3 2 3 3 2" xfId="12261"/>
    <cellStyle name="Salida 4 3 2 3 4" xfId="12262"/>
    <cellStyle name="Salida 4 3 2 4" xfId="12263"/>
    <cellStyle name="Salida 4 3 2 4 2" xfId="12264"/>
    <cellStyle name="Salida 4 3 2 4 2 2" xfId="12265"/>
    <cellStyle name="Salida 4 3 2 4 3" xfId="12266"/>
    <cellStyle name="Salida 4 3 2 4 3 2" xfId="12267"/>
    <cellStyle name="Salida 4 3 2 4 4" xfId="12268"/>
    <cellStyle name="Salida 4 3 2 5" xfId="12269"/>
    <cellStyle name="Salida 4 3 2 5 2" xfId="12270"/>
    <cellStyle name="Salida 4 3 2 5 2 2" xfId="12271"/>
    <cellStyle name="Salida 4 3 2 5 3" xfId="12272"/>
    <cellStyle name="Salida 4 3 2 5 3 2" xfId="12273"/>
    <cellStyle name="Salida 4 3 2 5 4" xfId="12274"/>
    <cellStyle name="Salida 4 3 2 6" xfId="12275"/>
    <cellStyle name="Salida 4 3 2 6 2" xfId="12276"/>
    <cellStyle name="Salida 4 3 2 6 2 2" xfId="12277"/>
    <cellStyle name="Salida 4 3 2 6 3" xfId="12278"/>
    <cellStyle name="Salida 4 3 2 6 3 2" xfId="12279"/>
    <cellStyle name="Salida 4 3 2 6 4" xfId="12280"/>
    <cellStyle name="Salida 4 3 2 7" xfId="12281"/>
    <cellStyle name="Salida 4 3 2 7 2" xfId="12282"/>
    <cellStyle name="Salida 4 3 2 7 2 2" xfId="12283"/>
    <cellStyle name="Salida 4 3 2 7 3" xfId="12284"/>
    <cellStyle name="Salida 4 3 2 7 3 2" xfId="12285"/>
    <cellStyle name="Salida 4 3 2 7 4" xfId="12286"/>
    <cellStyle name="Salida 4 3 2 8" xfId="12287"/>
    <cellStyle name="Salida 4 3 2 8 2" xfId="12288"/>
    <cellStyle name="Salida 4 3 2 8 2 2" xfId="12289"/>
    <cellStyle name="Salida 4 3 2 8 3" xfId="12290"/>
    <cellStyle name="Salida 4 3 2 9" xfId="12291"/>
    <cellStyle name="Salida 4 3 2 9 2" xfId="12292"/>
    <cellStyle name="Salida 4 3 3" xfId="12293"/>
    <cellStyle name="Salida 4 3 3 2" xfId="12294"/>
    <cellStyle name="Salida 4 3 3 2 2" xfId="12295"/>
    <cellStyle name="Salida 4 3 3 3" xfId="12296"/>
    <cellStyle name="Salida 4 3 3 3 2" xfId="12297"/>
    <cellStyle name="Salida 4 3 3 4" xfId="12298"/>
    <cellStyle name="Salida 4 3 4" xfId="12299"/>
    <cellStyle name="Salida 4 3 4 2" xfId="12300"/>
    <cellStyle name="Salida 4 3 4 2 2" xfId="12301"/>
    <cellStyle name="Salida 4 3 4 3" xfId="12302"/>
    <cellStyle name="Salida 4 3 4 3 2" xfId="12303"/>
    <cellStyle name="Salida 4 3 4 4" xfId="12304"/>
    <cellStyle name="Salida 4 3 5" xfId="12305"/>
    <cellStyle name="Salida 4 3 5 2" xfId="12306"/>
    <cellStyle name="Salida 4 3 5 2 2" xfId="12307"/>
    <cellStyle name="Salida 4 3 5 3" xfId="12308"/>
    <cellStyle name="Salida 4 3 5 3 2" xfId="12309"/>
    <cellStyle name="Salida 4 3 5 4" xfId="12310"/>
    <cellStyle name="Salida 4 3 6" xfId="12311"/>
    <cellStyle name="Salida 4 3 6 2" xfId="12312"/>
    <cellStyle name="Salida 4 3 6 2 2" xfId="12313"/>
    <cellStyle name="Salida 4 3 6 3" xfId="12314"/>
    <cellStyle name="Salida 4 3 6 3 2" xfId="12315"/>
    <cellStyle name="Salida 4 3 6 4" xfId="12316"/>
    <cellStyle name="Salida 4 3 7" xfId="12317"/>
    <cellStyle name="Salida 4 3 7 2" xfId="12318"/>
    <cellStyle name="Salida 4 3 7 2 2" xfId="12319"/>
    <cellStyle name="Salida 4 3 7 3" xfId="12320"/>
    <cellStyle name="Salida 4 3 7 3 2" xfId="12321"/>
    <cellStyle name="Salida 4 3 7 4" xfId="12322"/>
    <cellStyle name="Salida 4 3 8" xfId="12323"/>
    <cellStyle name="Salida 4 3 8 2" xfId="12324"/>
    <cellStyle name="Salida 4 3 8 2 2" xfId="12325"/>
    <cellStyle name="Salida 4 3 8 3" xfId="12326"/>
    <cellStyle name="Salida 4 3 8 3 2" xfId="12327"/>
    <cellStyle name="Salida 4 3 8 4" xfId="12328"/>
    <cellStyle name="Salida 4 3 9" xfId="12329"/>
    <cellStyle name="Salida 4 3 9 2" xfId="12330"/>
    <cellStyle name="Salida 4 3 9 2 2" xfId="12331"/>
    <cellStyle name="Salida 4 3 9 3" xfId="12332"/>
    <cellStyle name="Salida 4 4" xfId="12333"/>
    <cellStyle name="Salida 4 4 10" xfId="12334"/>
    <cellStyle name="Salida 4 4 10 2" xfId="12335"/>
    <cellStyle name="Salida 4 4 11" xfId="12336"/>
    <cellStyle name="Salida 4 4 2" xfId="12337"/>
    <cellStyle name="Salida 4 4 2 10" xfId="12338"/>
    <cellStyle name="Salida 4 4 2 2" xfId="12339"/>
    <cellStyle name="Salida 4 4 2 2 2" xfId="12340"/>
    <cellStyle name="Salida 4 4 2 2 2 2" xfId="12341"/>
    <cellStyle name="Salida 4 4 2 2 3" xfId="12342"/>
    <cellStyle name="Salida 4 4 2 2 3 2" xfId="12343"/>
    <cellStyle name="Salida 4 4 2 2 4" xfId="12344"/>
    <cellStyle name="Salida 4 4 2 3" xfId="12345"/>
    <cellStyle name="Salida 4 4 2 3 2" xfId="12346"/>
    <cellStyle name="Salida 4 4 2 3 2 2" xfId="12347"/>
    <cellStyle name="Salida 4 4 2 3 3" xfId="12348"/>
    <cellStyle name="Salida 4 4 2 3 3 2" xfId="12349"/>
    <cellStyle name="Salida 4 4 2 3 4" xfId="12350"/>
    <cellStyle name="Salida 4 4 2 4" xfId="12351"/>
    <cellStyle name="Salida 4 4 2 4 2" xfId="12352"/>
    <cellStyle name="Salida 4 4 2 4 2 2" xfId="12353"/>
    <cellStyle name="Salida 4 4 2 4 3" xfId="12354"/>
    <cellStyle name="Salida 4 4 2 4 3 2" xfId="12355"/>
    <cellStyle name="Salida 4 4 2 4 4" xfId="12356"/>
    <cellStyle name="Salida 4 4 2 5" xfId="12357"/>
    <cellStyle name="Salida 4 4 2 5 2" xfId="12358"/>
    <cellStyle name="Salida 4 4 2 5 2 2" xfId="12359"/>
    <cellStyle name="Salida 4 4 2 5 3" xfId="12360"/>
    <cellStyle name="Salida 4 4 2 5 3 2" xfId="12361"/>
    <cellStyle name="Salida 4 4 2 5 4" xfId="12362"/>
    <cellStyle name="Salida 4 4 2 6" xfId="12363"/>
    <cellStyle name="Salida 4 4 2 6 2" xfId="12364"/>
    <cellStyle name="Salida 4 4 2 6 2 2" xfId="12365"/>
    <cellStyle name="Salida 4 4 2 6 3" xfId="12366"/>
    <cellStyle name="Salida 4 4 2 6 3 2" xfId="12367"/>
    <cellStyle name="Salida 4 4 2 6 4" xfId="12368"/>
    <cellStyle name="Salida 4 4 2 7" xfId="12369"/>
    <cellStyle name="Salida 4 4 2 7 2" xfId="12370"/>
    <cellStyle name="Salida 4 4 2 7 2 2" xfId="12371"/>
    <cellStyle name="Salida 4 4 2 7 3" xfId="12372"/>
    <cellStyle name="Salida 4 4 2 7 3 2" xfId="12373"/>
    <cellStyle name="Salida 4 4 2 7 4" xfId="12374"/>
    <cellStyle name="Salida 4 4 2 8" xfId="12375"/>
    <cellStyle name="Salida 4 4 2 8 2" xfId="12376"/>
    <cellStyle name="Salida 4 4 2 8 2 2" xfId="12377"/>
    <cellStyle name="Salida 4 4 2 8 3" xfId="12378"/>
    <cellStyle name="Salida 4 4 2 9" xfId="12379"/>
    <cellStyle name="Salida 4 4 2 9 2" xfId="12380"/>
    <cellStyle name="Salida 4 4 3" xfId="12381"/>
    <cellStyle name="Salida 4 4 3 2" xfId="12382"/>
    <cellStyle name="Salida 4 4 3 2 2" xfId="12383"/>
    <cellStyle name="Salida 4 4 3 3" xfId="12384"/>
    <cellStyle name="Salida 4 4 3 3 2" xfId="12385"/>
    <cellStyle name="Salida 4 4 3 4" xfId="12386"/>
    <cellStyle name="Salida 4 4 4" xfId="12387"/>
    <cellStyle name="Salida 4 4 4 2" xfId="12388"/>
    <cellStyle name="Salida 4 4 4 2 2" xfId="12389"/>
    <cellStyle name="Salida 4 4 4 3" xfId="12390"/>
    <cellStyle name="Salida 4 4 4 3 2" xfId="12391"/>
    <cellStyle name="Salida 4 4 4 4" xfId="12392"/>
    <cellStyle name="Salida 4 4 5" xfId="12393"/>
    <cellStyle name="Salida 4 4 5 2" xfId="12394"/>
    <cellStyle name="Salida 4 4 5 2 2" xfId="12395"/>
    <cellStyle name="Salida 4 4 5 3" xfId="12396"/>
    <cellStyle name="Salida 4 4 5 3 2" xfId="12397"/>
    <cellStyle name="Salida 4 4 5 4" xfId="12398"/>
    <cellStyle name="Salida 4 4 6" xfId="12399"/>
    <cellStyle name="Salida 4 4 6 2" xfId="12400"/>
    <cellStyle name="Salida 4 4 6 2 2" xfId="12401"/>
    <cellStyle name="Salida 4 4 6 3" xfId="12402"/>
    <cellStyle name="Salida 4 4 6 3 2" xfId="12403"/>
    <cellStyle name="Salida 4 4 6 4" xfId="12404"/>
    <cellStyle name="Salida 4 4 7" xfId="12405"/>
    <cellStyle name="Salida 4 4 7 2" xfId="12406"/>
    <cellStyle name="Salida 4 4 7 2 2" xfId="12407"/>
    <cellStyle name="Salida 4 4 7 3" xfId="12408"/>
    <cellStyle name="Salida 4 4 7 3 2" xfId="12409"/>
    <cellStyle name="Salida 4 4 7 4" xfId="12410"/>
    <cellStyle name="Salida 4 4 8" xfId="12411"/>
    <cellStyle name="Salida 4 4 8 2" xfId="12412"/>
    <cellStyle name="Salida 4 4 8 2 2" xfId="12413"/>
    <cellStyle name="Salida 4 4 8 3" xfId="12414"/>
    <cellStyle name="Salida 4 4 8 3 2" xfId="12415"/>
    <cellStyle name="Salida 4 4 8 4" xfId="12416"/>
    <cellStyle name="Salida 4 4 9" xfId="12417"/>
    <cellStyle name="Salida 4 4 9 2" xfId="12418"/>
    <cellStyle name="Salida 4 4 9 2 2" xfId="12419"/>
    <cellStyle name="Salida 4 4 9 3" xfId="12420"/>
    <cellStyle name="Salida 4 5" xfId="12421"/>
    <cellStyle name="Salida 4 5 10" xfId="12422"/>
    <cellStyle name="Salida 4 5 2" xfId="12423"/>
    <cellStyle name="Salida 4 5 2 2" xfId="12424"/>
    <cellStyle name="Salida 4 5 2 2 2" xfId="12425"/>
    <cellStyle name="Salida 4 5 2 3" xfId="12426"/>
    <cellStyle name="Salida 4 5 2 3 2" xfId="12427"/>
    <cellStyle name="Salida 4 5 2 4" xfId="12428"/>
    <cellStyle name="Salida 4 5 3" xfId="12429"/>
    <cellStyle name="Salida 4 5 3 2" xfId="12430"/>
    <cellStyle name="Salida 4 5 3 2 2" xfId="12431"/>
    <cellStyle name="Salida 4 5 3 3" xfId="12432"/>
    <cellStyle name="Salida 4 5 3 3 2" xfId="12433"/>
    <cellStyle name="Salida 4 5 3 4" xfId="12434"/>
    <cellStyle name="Salida 4 5 4" xfId="12435"/>
    <cellStyle name="Salida 4 5 4 2" xfId="12436"/>
    <cellStyle name="Salida 4 5 4 2 2" xfId="12437"/>
    <cellStyle name="Salida 4 5 4 3" xfId="12438"/>
    <cellStyle name="Salida 4 5 4 3 2" xfId="12439"/>
    <cellStyle name="Salida 4 5 4 4" xfId="12440"/>
    <cellStyle name="Salida 4 5 5" xfId="12441"/>
    <cellStyle name="Salida 4 5 5 2" xfId="12442"/>
    <cellStyle name="Salida 4 5 5 2 2" xfId="12443"/>
    <cellStyle name="Salida 4 5 5 3" xfId="12444"/>
    <cellStyle name="Salida 4 5 5 3 2" xfId="12445"/>
    <cellStyle name="Salida 4 5 5 4" xfId="12446"/>
    <cellStyle name="Salida 4 5 6" xfId="12447"/>
    <cellStyle name="Salida 4 5 6 2" xfId="12448"/>
    <cellStyle name="Salida 4 5 6 2 2" xfId="12449"/>
    <cellStyle name="Salida 4 5 6 3" xfId="12450"/>
    <cellStyle name="Salida 4 5 6 3 2" xfId="12451"/>
    <cellStyle name="Salida 4 5 6 4" xfId="12452"/>
    <cellStyle name="Salida 4 5 7" xfId="12453"/>
    <cellStyle name="Salida 4 5 7 2" xfId="12454"/>
    <cellStyle name="Salida 4 5 7 2 2" xfId="12455"/>
    <cellStyle name="Salida 4 5 7 3" xfId="12456"/>
    <cellStyle name="Salida 4 5 7 3 2" xfId="12457"/>
    <cellStyle name="Salida 4 5 7 4" xfId="12458"/>
    <cellStyle name="Salida 4 5 8" xfId="12459"/>
    <cellStyle name="Salida 4 5 8 2" xfId="12460"/>
    <cellStyle name="Salida 4 5 8 2 2" xfId="12461"/>
    <cellStyle name="Salida 4 5 8 3" xfId="12462"/>
    <cellStyle name="Salida 4 5 9" xfId="12463"/>
    <cellStyle name="Salida 4 5 9 2" xfId="12464"/>
    <cellStyle name="Salida 4 6" xfId="12465"/>
    <cellStyle name="Salida 4 6 2" xfId="12466"/>
    <cellStyle name="Salida 4 6 2 2" xfId="12467"/>
    <cellStyle name="Salida 4 6 3" xfId="12468"/>
    <cellStyle name="Salida 4 6 3 2" xfId="12469"/>
    <cellStyle name="Salida 4 6 4" xfId="12470"/>
    <cellStyle name="Salida 4 7" xfId="12471"/>
    <cellStyle name="Salida 4 7 2" xfId="12472"/>
    <cellStyle name="Salida 4 7 2 2" xfId="12473"/>
    <cellStyle name="Salida 4 7 3" xfId="12474"/>
    <cellStyle name="Salida 4 7 3 2" xfId="12475"/>
    <cellStyle name="Salida 4 7 4" xfId="12476"/>
    <cellStyle name="Salida 4 8" xfId="12477"/>
    <cellStyle name="Salida 4 8 2" xfId="12478"/>
    <cellStyle name="Salida 4 8 2 2" xfId="12479"/>
    <cellStyle name="Salida 4 8 3" xfId="12480"/>
    <cellStyle name="Salida 4 8 3 2" xfId="12481"/>
    <cellStyle name="Salida 4 8 4" xfId="12482"/>
    <cellStyle name="Salida 4 9" xfId="12483"/>
    <cellStyle name="Salida 4 9 2" xfId="12484"/>
    <cellStyle name="Salida 4 9 2 2" xfId="12485"/>
    <cellStyle name="Salida 4 9 3" xfId="12486"/>
    <cellStyle name="Salida 4 9 3 2" xfId="12487"/>
    <cellStyle name="Salida 4 9 4" xfId="12488"/>
    <cellStyle name="Salida 5" xfId="12489"/>
    <cellStyle name="Salida 5 10" xfId="12490"/>
    <cellStyle name="Salida 5 10 2" xfId="12491"/>
    <cellStyle name="Salida 5 10 2 2" xfId="12492"/>
    <cellStyle name="Salida 5 10 3" xfId="12493"/>
    <cellStyle name="Salida 5 10 3 2" xfId="12494"/>
    <cellStyle name="Salida 5 10 4" xfId="12495"/>
    <cellStyle name="Salida 5 11" xfId="12496"/>
    <cellStyle name="Salida 5 11 2" xfId="12497"/>
    <cellStyle name="Salida 5 11 2 2" xfId="12498"/>
    <cellStyle name="Salida 5 11 3" xfId="12499"/>
    <cellStyle name="Salida 5 11 3 2" xfId="12500"/>
    <cellStyle name="Salida 5 11 4" xfId="12501"/>
    <cellStyle name="Salida 5 12" xfId="12502"/>
    <cellStyle name="Salida 5 12 2" xfId="12503"/>
    <cellStyle name="Salida 5 12 2 2" xfId="12504"/>
    <cellStyle name="Salida 5 12 3" xfId="12505"/>
    <cellStyle name="Salida 5 13" xfId="12506"/>
    <cellStyle name="Salida 5 13 2" xfId="12507"/>
    <cellStyle name="Salida 5 14" xfId="12508"/>
    <cellStyle name="Salida 5 2" xfId="12509"/>
    <cellStyle name="Salida 5 2 10" xfId="12510"/>
    <cellStyle name="Salida 5 2 10 2" xfId="12511"/>
    <cellStyle name="Salida 5 2 10 2 2" xfId="12512"/>
    <cellStyle name="Salida 5 2 10 3" xfId="12513"/>
    <cellStyle name="Salida 5 2 10 3 2" xfId="12514"/>
    <cellStyle name="Salida 5 2 10 4" xfId="12515"/>
    <cellStyle name="Salida 5 2 11" xfId="12516"/>
    <cellStyle name="Salida 5 2 11 2" xfId="12517"/>
    <cellStyle name="Salida 5 2 11 2 2" xfId="12518"/>
    <cellStyle name="Salida 5 2 11 3" xfId="12519"/>
    <cellStyle name="Salida 5 2 12" xfId="12520"/>
    <cellStyle name="Salida 5 2 12 2" xfId="12521"/>
    <cellStyle name="Salida 5 2 13" xfId="12522"/>
    <cellStyle name="Salida 5 2 2" xfId="12523"/>
    <cellStyle name="Salida 5 2 2 10" xfId="12524"/>
    <cellStyle name="Salida 5 2 2 10 2" xfId="12525"/>
    <cellStyle name="Salida 5 2 2 11" xfId="12526"/>
    <cellStyle name="Salida 5 2 2 2" xfId="12527"/>
    <cellStyle name="Salida 5 2 2 2 10" xfId="12528"/>
    <cellStyle name="Salida 5 2 2 2 2" xfId="12529"/>
    <cellStyle name="Salida 5 2 2 2 2 2" xfId="12530"/>
    <cellStyle name="Salida 5 2 2 2 2 2 2" xfId="12531"/>
    <cellStyle name="Salida 5 2 2 2 2 3" xfId="12532"/>
    <cellStyle name="Salida 5 2 2 2 2 3 2" xfId="12533"/>
    <cellStyle name="Salida 5 2 2 2 2 4" xfId="12534"/>
    <cellStyle name="Salida 5 2 2 2 3" xfId="12535"/>
    <cellStyle name="Salida 5 2 2 2 3 2" xfId="12536"/>
    <cellStyle name="Salida 5 2 2 2 3 2 2" xfId="12537"/>
    <cellStyle name="Salida 5 2 2 2 3 3" xfId="12538"/>
    <cellStyle name="Salida 5 2 2 2 3 3 2" xfId="12539"/>
    <cellStyle name="Salida 5 2 2 2 3 4" xfId="12540"/>
    <cellStyle name="Salida 5 2 2 2 4" xfId="12541"/>
    <cellStyle name="Salida 5 2 2 2 4 2" xfId="12542"/>
    <cellStyle name="Salida 5 2 2 2 4 2 2" xfId="12543"/>
    <cellStyle name="Salida 5 2 2 2 4 3" xfId="12544"/>
    <cellStyle name="Salida 5 2 2 2 4 3 2" xfId="12545"/>
    <cellStyle name="Salida 5 2 2 2 4 4" xfId="12546"/>
    <cellStyle name="Salida 5 2 2 2 5" xfId="12547"/>
    <cellStyle name="Salida 5 2 2 2 5 2" xfId="12548"/>
    <cellStyle name="Salida 5 2 2 2 5 2 2" xfId="12549"/>
    <cellStyle name="Salida 5 2 2 2 5 3" xfId="12550"/>
    <cellStyle name="Salida 5 2 2 2 5 3 2" xfId="12551"/>
    <cellStyle name="Salida 5 2 2 2 5 4" xfId="12552"/>
    <cellStyle name="Salida 5 2 2 2 6" xfId="12553"/>
    <cellStyle name="Salida 5 2 2 2 6 2" xfId="12554"/>
    <cellStyle name="Salida 5 2 2 2 6 2 2" xfId="12555"/>
    <cellStyle name="Salida 5 2 2 2 6 3" xfId="12556"/>
    <cellStyle name="Salida 5 2 2 2 6 3 2" xfId="12557"/>
    <cellStyle name="Salida 5 2 2 2 6 4" xfId="12558"/>
    <cellStyle name="Salida 5 2 2 2 7" xfId="12559"/>
    <cellStyle name="Salida 5 2 2 2 7 2" xfId="12560"/>
    <cellStyle name="Salida 5 2 2 2 7 2 2" xfId="12561"/>
    <cellStyle name="Salida 5 2 2 2 7 3" xfId="12562"/>
    <cellStyle name="Salida 5 2 2 2 7 3 2" xfId="12563"/>
    <cellStyle name="Salida 5 2 2 2 7 4" xfId="12564"/>
    <cellStyle name="Salida 5 2 2 2 8" xfId="12565"/>
    <cellStyle name="Salida 5 2 2 2 8 2" xfId="12566"/>
    <cellStyle name="Salida 5 2 2 2 8 2 2" xfId="12567"/>
    <cellStyle name="Salida 5 2 2 2 8 3" xfId="12568"/>
    <cellStyle name="Salida 5 2 2 2 9" xfId="12569"/>
    <cellStyle name="Salida 5 2 2 2 9 2" xfId="12570"/>
    <cellStyle name="Salida 5 2 2 3" xfId="12571"/>
    <cellStyle name="Salida 5 2 2 3 2" xfId="12572"/>
    <cellStyle name="Salida 5 2 2 3 2 2" xfId="12573"/>
    <cellStyle name="Salida 5 2 2 3 3" xfId="12574"/>
    <cellStyle name="Salida 5 2 2 3 3 2" xfId="12575"/>
    <cellStyle name="Salida 5 2 2 3 4" xfId="12576"/>
    <cellStyle name="Salida 5 2 2 4" xfId="12577"/>
    <cellStyle name="Salida 5 2 2 4 2" xfId="12578"/>
    <cellStyle name="Salida 5 2 2 4 2 2" xfId="12579"/>
    <cellStyle name="Salida 5 2 2 4 3" xfId="12580"/>
    <cellStyle name="Salida 5 2 2 4 3 2" xfId="12581"/>
    <cellStyle name="Salida 5 2 2 4 4" xfId="12582"/>
    <cellStyle name="Salida 5 2 2 5" xfId="12583"/>
    <cellStyle name="Salida 5 2 2 5 2" xfId="12584"/>
    <cellStyle name="Salida 5 2 2 5 2 2" xfId="12585"/>
    <cellStyle name="Salida 5 2 2 5 3" xfId="12586"/>
    <cellStyle name="Salida 5 2 2 5 3 2" xfId="12587"/>
    <cellStyle name="Salida 5 2 2 5 4" xfId="12588"/>
    <cellStyle name="Salida 5 2 2 6" xfId="12589"/>
    <cellStyle name="Salida 5 2 2 6 2" xfId="12590"/>
    <cellStyle name="Salida 5 2 2 6 2 2" xfId="12591"/>
    <cellStyle name="Salida 5 2 2 6 3" xfId="12592"/>
    <cellStyle name="Salida 5 2 2 6 3 2" xfId="12593"/>
    <cellStyle name="Salida 5 2 2 6 4" xfId="12594"/>
    <cellStyle name="Salida 5 2 2 7" xfId="12595"/>
    <cellStyle name="Salida 5 2 2 7 2" xfId="12596"/>
    <cellStyle name="Salida 5 2 2 7 2 2" xfId="12597"/>
    <cellStyle name="Salida 5 2 2 7 3" xfId="12598"/>
    <cellStyle name="Salida 5 2 2 7 3 2" xfId="12599"/>
    <cellStyle name="Salida 5 2 2 7 4" xfId="12600"/>
    <cellStyle name="Salida 5 2 2 8" xfId="12601"/>
    <cellStyle name="Salida 5 2 2 8 2" xfId="12602"/>
    <cellStyle name="Salida 5 2 2 8 2 2" xfId="12603"/>
    <cellStyle name="Salida 5 2 2 8 3" xfId="12604"/>
    <cellStyle name="Salida 5 2 2 8 3 2" xfId="12605"/>
    <cellStyle name="Salida 5 2 2 8 4" xfId="12606"/>
    <cellStyle name="Salida 5 2 2 9" xfId="12607"/>
    <cellStyle name="Salida 5 2 2 9 2" xfId="12608"/>
    <cellStyle name="Salida 5 2 2 9 2 2" xfId="12609"/>
    <cellStyle name="Salida 5 2 2 9 3" xfId="12610"/>
    <cellStyle name="Salida 5 2 3" xfId="12611"/>
    <cellStyle name="Salida 5 2 3 10" xfId="12612"/>
    <cellStyle name="Salida 5 2 3 10 2" xfId="12613"/>
    <cellStyle name="Salida 5 2 3 11" xfId="12614"/>
    <cellStyle name="Salida 5 2 3 2" xfId="12615"/>
    <cellStyle name="Salida 5 2 3 2 10" xfId="12616"/>
    <cellStyle name="Salida 5 2 3 2 2" xfId="12617"/>
    <cellStyle name="Salida 5 2 3 2 2 2" xfId="12618"/>
    <cellStyle name="Salida 5 2 3 2 2 2 2" xfId="12619"/>
    <cellStyle name="Salida 5 2 3 2 2 3" xfId="12620"/>
    <cellStyle name="Salida 5 2 3 2 2 3 2" xfId="12621"/>
    <cellStyle name="Salida 5 2 3 2 2 4" xfId="12622"/>
    <cellStyle name="Salida 5 2 3 2 3" xfId="12623"/>
    <cellStyle name="Salida 5 2 3 2 3 2" xfId="12624"/>
    <cellStyle name="Salida 5 2 3 2 3 2 2" xfId="12625"/>
    <cellStyle name="Salida 5 2 3 2 3 3" xfId="12626"/>
    <cellStyle name="Salida 5 2 3 2 3 3 2" xfId="12627"/>
    <cellStyle name="Salida 5 2 3 2 3 4" xfId="12628"/>
    <cellStyle name="Salida 5 2 3 2 4" xfId="12629"/>
    <cellStyle name="Salida 5 2 3 2 4 2" xfId="12630"/>
    <cellStyle name="Salida 5 2 3 2 4 2 2" xfId="12631"/>
    <cellStyle name="Salida 5 2 3 2 4 3" xfId="12632"/>
    <cellStyle name="Salida 5 2 3 2 4 3 2" xfId="12633"/>
    <cellStyle name="Salida 5 2 3 2 4 4" xfId="12634"/>
    <cellStyle name="Salida 5 2 3 2 5" xfId="12635"/>
    <cellStyle name="Salida 5 2 3 2 5 2" xfId="12636"/>
    <cellStyle name="Salida 5 2 3 2 5 2 2" xfId="12637"/>
    <cellStyle name="Salida 5 2 3 2 5 3" xfId="12638"/>
    <cellStyle name="Salida 5 2 3 2 5 3 2" xfId="12639"/>
    <cellStyle name="Salida 5 2 3 2 5 4" xfId="12640"/>
    <cellStyle name="Salida 5 2 3 2 6" xfId="12641"/>
    <cellStyle name="Salida 5 2 3 2 6 2" xfId="12642"/>
    <cellStyle name="Salida 5 2 3 2 6 2 2" xfId="12643"/>
    <cellStyle name="Salida 5 2 3 2 6 3" xfId="12644"/>
    <cellStyle name="Salida 5 2 3 2 6 3 2" xfId="12645"/>
    <cellStyle name="Salida 5 2 3 2 6 4" xfId="12646"/>
    <cellStyle name="Salida 5 2 3 2 7" xfId="12647"/>
    <cellStyle name="Salida 5 2 3 2 7 2" xfId="12648"/>
    <cellStyle name="Salida 5 2 3 2 7 2 2" xfId="12649"/>
    <cellStyle name="Salida 5 2 3 2 7 3" xfId="12650"/>
    <cellStyle name="Salida 5 2 3 2 7 3 2" xfId="12651"/>
    <cellStyle name="Salida 5 2 3 2 7 4" xfId="12652"/>
    <cellStyle name="Salida 5 2 3 2 8" xfId="12653"/>
    <cellStyle name="Salida 5 2 3 2 8 2" xfId="12654"/>
    <cellStyle name="Salida 5 2 3 2 8 2 2" xfId="12655"/>
    <cellStyle name="Salida 5 2 3 2 8 3" xfId="12656"/>
    <cellStyle name="Salida 5 2 3 2 9" xfId="12657"/>
    <cellStyle name="Salida 5 2 3 2 9 2" xfId="12658"/>
    <cellStyle name="Salida 5 2 3 3" xfId="12659"/>
    <cellStyle name="Salida 5 2 3 3 2" xfId="12660"/>
    <cellStyle name="Salida 5 2 3 3 2 2" xfId="12661"/>
    <cellStyle name="Salida 5 2 3 3 3" xfId="12662"/>
    <cellStyle name="Salida 5 2 3 3 3 2" xfId="12663"/>
    <cellStyle name="Salida 5 2 3 3 4" xfId="12664"/>
    <cellStyle name="Salida 5 2 3 4" xfId="12665"/>
    <cellStyle name="Salida 5 2 3 4 2" xfId="12666"/>
    <cellStyle name="Salida 5 2 3 4 2 2" xfId="12667"/>
    <cellStyle name="Salida 5 2 3 4 3" xfId="12668"/>
    <cellStyle name="Salida 5 2 3 4 3 2" xfId="12669"/>
    <cellStyle name="Salida 5 2 3 4 4" xfId="12670"/>
    <cellStyle name="Salida 5 2 3 5" xfId="12671"/>
    <cellStyle name="Salida 5 2 3 5 2" xfId="12672"/>
    <cellStyle name="Salida 5 2 3 5 2 2" xfId="12673"/>
    <cellStyle name="Salida 5 2 3 5 3" xfId="12674"/>
    <cellStyle name="Salida 5 2 3 5 3 2" xfId="12675"/>
    <cellStyle name="Salida 5 2 3 5 4" xfId="12676"/>
    <cellStyle name="Salida 5 2 3 6" xfId="12677"/>
    <cellStyle name="Salida 5 2 3 6 2" xfId="12678"/>
    <cellStyle name="Salida 5 2 3 6 2 2" xfId="12679"/>
    <cellStyle name="Salida 5 2 3 6 3" xfId="12680"/>
    <cellStyle name="Salida 5 2 3 6 3 2" xfId="12681"/>
    <cellStyle name="Salida 5 2 3 6 4" xfId="12682"/>
    <cellStyle name="Salida 5 2 3 7" xfId="12683"/>
    <cellStyle name="Salida 5 2 3 7 2" xfId="12684"/>
    <cellStyle name="Salida 5 2 3 7 2 2" xfId="12685"/>
    <cellStyle name="Salida 5 2 3 7 3" xfId="12686"/>
    <cellStyle name="Salida 5 2 3 7 3 2" xfId="12687"/>
    <cellStyle name="Salida 5 2 3 7 4" xfId="12688"/>
    <cellStyle name="Salida 5 2 3 8" xfId="12689"/>
    <cellStyle name="Salida 5 2 3 8 2" xfId="12690"/>
    <cellStyle name="Salida 5 2 3 8 2 2" xfId="12691"/>
    <cellStyle name="Salida 5 2 3 8 3" xfId="12692"/>
    <cellStyle name="Salida 5 2 3 8 3 2" xfId="12693"/>
    <cellStyle name="Salida 5 2 3 8 4" xfId="12694"/>
    <cellStyle name="Salida 5 2 3 9" xfId="12695"/>
    <cellStyle name="Salida 5 2 3 9 2" xfId="12696"/>
    <cellStyle name="Salida 5 2 3 9 2 2" xfId="12697"/>
    <cellStyle name="Salida 5 2 3 9 3" xfId="12698"/>
    <cellStyle name="Salida 5 2 4" xfId="12699"/>
    <cellStyle name="Salida 5 2 4 10" xfId="12700"/>
    <cellStyle name="Salida 5 2 4 2" xfId="12701"/>
    <cellStyle name="Salida 5 2 4 2 2" xfId="12702"/>
    <cellStyle name="Salida 5 2 4 2 2 2" xfId="12703"/>
    <cellStyle name="Salida 5 2 4 2 3" xfId="12704"/>
    <cellStyle name="Salida 5 2 4 2 3 2" xfId="12705"/>
    <cellStyle name="Salida 5 2 4 2 4" xfId="12706"/>
    <cellStyle name="Salida 5 2 4 3" xfId="12707"/>
    <cellStyle name="Salida 5 2 4 3 2" xfId="12708"/>
    <cellStyle name="Salida 5 2 4 3 2 2" xfId="12709"/>
    <cellStyle name="Salida 5 2 4 3 3" xfId="12710"/>
    <cellStyle name="Salida 5 2 4 3 3 2" xfId="12711"/>
    <cellStyle name="Salida 5 2 4 3 4" xfId="12712"/>
    <cellStyle name="Salida 5 2 4 4" xfId="12713"/>
    <cellStyle name="Salida 5 2 4 4 2" xfId="12714"/>
    <cellStyle name="Salida 5 2 4 4 2 2" xfId="12715"/>
    <cellStyle name="Salida 5 2 4 4 3" xfId="12716"/>
    <cellStyle name="Salida 5 2 4 4 3 2" xfId="12717"/>
    <cellStyle name="Salida 5 2 4 4 4" xfId="12718"/>
    <cellStyle name="Salida 5 2 4 5" xfId="12719"/>
    <cellStyle name="Salida 5 2 4 5 2" xfId="12720"/>
    <cellStyle name="Salida 5 2 4 5 2 2" xfId="12721"/>
    <cellStyle name="Salida 5 2 4 5 3" xfId="12722"/>
    <cellStyle name="Salida 5 2 4 5 3 2" xfId="12723"/>
    <cellStyle name="Salida 5 2 4 5 4" xfId="12724"/>
    <cellStyle name="Salida 5 2 4 6" xfId="12725"/>
    <cellStyle name="Salida 5 2 4 6 2" xfId="12726"/>
    <cellStyle name="Salida 5 2 4 6 2 2" xfId="12727"/>
    <cellStyle name="Salida 5 2 4 6 3" xfId="12728"/>
    <cellStyle name="Salida 5 2 4 6 3 2" xfId="12729"/>
    <cellStyle name="Salida 5 2 4 6 4" xfId="12730"/>
    <cellStyle name="Salida 5 2 4 7" xfId="12731"/>
    <cellStyle name="Salida 5 2 4 7 2" xfId="12732"/>
    <cellStyle name="Salida 5 2 4 7 2 2" xfId="12733"/>
    <cellStyle name="Salida 5 2 4 7 3" xfId="12734"/>
    <cellStyle name="Salida 5 2 4 7 3 2" xfId="12735"/>
    <cellStyle name="Salida 5 2 4 7 4" xfId="12736"/>
    <cellStyle name="Salida 5 2 4 8" xfId="12737"/>
    <cellStyle name="Salida 5 2 4 8 2" xfId="12738"/>
    <cellStyle name="Salida 5 2 4 8 2 2" xfId="12739"/>
    <cellStyle name="Salida 5 2 4 8 3" xfId="12740"/>
    <cellStyle name="Salida 5 2 4 9" xfId="12741"/>
    <cellStyle name="Salida 5 2 4 9 2" xfId="12742"/>
    <cellStyle name="Salida 5 2 5" xfId="12743"/>
    <cellStyle name="Salida 5 2 5 2" xfId="12744"/>
    <cellStyle name="Salida 5 2 5 2 2" xfId="12745"/>
    <cellStyle name="Salida 5 2 5 3" xfId="12746"/>
    <cellStyle name="Salida 5 2 5 3 2" xfId="12747"/>
    <cellStyle name="Salida 5 2 5 4" xfId="12748"/>
    <cellStyle name="Salida 5 2 6" xfId="12749"/>
    <cellStyle name="Salida 5 2 6 2" xfId="12750"/>
    <cellStyle name="Salida 5 2 6 2 2" xfId="12751"/>
    <cellStyle name="Salida 5 2 6 3" xfId="12752"/>
    <cellStyle name="Salida 5 2 6 3 2" xfId="12753"/>
    <cellStyle name="Salida 5 2 6 4" xfId="12754"/>
    <cellStyle name="Salida 5 2 7" xfId="12755"/>
    <cellStyle name="Salida 5 2 7 2" xfId="12756"/>
    <cellStyle name="Salida 5 2 7 2 2" xfId="12757"/>
    <cellStyle name="Salida 5 2 7 3" xfId="12758"/>
    <cellStyle name="Salida 5 2 7 3 2" xfId="12759"/>
    <cellStyle name="Salida 5 2 7 4" xfId="12760"/>
    <cellStyle name="Salida 5 2 8" xfId="12761"/>
    <cellStyle name="Salida 5 2 8 2" xfId="12762"/>
    <cellStyle name="Salida 5 2 8 2 2" xfId="12763"/>
    <cellStyle name="Salida 5 2 8 3" xfId="12764"/>
    <cellStyle name="Salida 5 2 8 3 2" xfId="12765"/>
    <cellStyle name="Salida 5 2 8 4" xfId="12766"/>
    <cellStyle name="Salida 5 2 9" xfId="12767"/>
    <cellStyle name="Salida 5 2 9 2" xfId="12768"/>
    <cellStyle name="Salida 5 2 9 2 2" xfId="12769"/>
    <cellStyle name="Salida 5 2 9 3" xfId="12770"/>
    <cellStyle name="Salida 5 2 9 3 2" xfId="12771"/>
    <cellStyle name="Salida 5 2 9 4" xfId="12772"/>
    <cellStyle name="Salida 5 3" xfId="12773"/>
    <cellStyle name="Salida 5 3 10" xfId="12774"/>
    <cellStyle name="Salida 5 3 10 2" xfId="12775"/>
    <cellStyle name="Salida 5 3 11" xfId="12776"/>
    <cellStyle name="Salida 5 3 2" xfId="12777"/>
    <cellStyle name="Salida 5 3 2 10" xfId="12778"/>
    <cellStyle name="Salida 5 3 2 2" xfId="12779"/>
    <cellStyle name="Salida 5 3 2 2 2" xfId="12780"/>
    <cellStyle name="Salida 5 3 2 2 2 2" xfId="12781"/>
    <cellStyle name="Salida 5 3 2 2 3" xfId="12782"/>
    <cellStyle name="Salida 5 3 2 2 3 2" xfId="12783"/>
    <cellStyle name="Salida 5 3 2 2 4" xfId="12784"/>
    <cellStyle name="Salida 5 3 2 3" xfId="12785"/>
    <cellStyle name="Salida 5 3 2 3 2" xfId="12786"/>
    <cellStyle name="Salida 5 3 2 3 2 2" xfId="12787"/>
    <cellStyle name="Salida 5 3 2 3 3" xfId="12788"/>
    <cellStyle name="Salida 5 3 2 3 3 2" xfId="12789"/>
    <cellStyle name="Salida 5 3 2 3 4" xfId="12790"/>
    <cellStyle name="Salida 5 3 2 4" xfId="12791"/>
    <cellStyle name="Salida 5 3 2 4 2" xfId="12792"/>
    <cellStyle name="Salida 5 3 2 4 2 2" xfId="12793"/>
    <cellStyle name="Salida 5 3 2 4 3" xfId="12794"/>
    <cellStyle name="Salida 5 3 2 4 3 2" xfId="12795"/>
    <cellStyle name="Salida 5 3 2 4 4" xfId="12796"/>
    <cellStyle name="Salida 5 3 2 5" xfId="12797"/>
    <cellStyle name="Salida 5 3 2 5 2" xfId="12798"/>
    <cellStyle name="Salida 5 3 2 5 2 2" xfId="12799"/>
    <cellStyle name="Salida 5 3 2 5 3" xfId="12800"/>
    <cellStyle name="Salida 5 3 2 5 3 2" xfId="12801"/>
    <cellStyle name="Salida 5 3 2 5 4" xfId="12802"/>
    <cellStyle name="Salida 5 3 2 6" xfId="12803"/>
    <cellStyle name="Salida 5 3 2 6 2" xfId="12804"/>
    <cellStyle name="Salida 5 3 2 6 2 2" xfId="12805"/>
    <cellStyle name="Salida 5 3 2 6 3" xfId="12806"/>
    <cellStyle name="Salida 5 3 2 6 3 2" xfId="12807"/>
    <cellStyle name="Salida 5 3 2 6 4" xfId="12808"/>
    <cellStyle name="Salida 5 3 2 7" xfId="12809"/>
    <cellStyle name="Salida 5 3 2 7 2" xfId="12810"/>
    <cellStyle name="Salida 5 3 2 7 2 2" xfId="12811"/>
    <cellStyle name="Salida 5 3 2 7 3" xfId="12812"/>
    <cellStyle name="Salida 5 3 2 7 3 2" xfId="12813"/>
    <cellStyle name="Salida 5 3 2 7 4" xfId="12814"/>
    <cellStyle name="Salida 5 3 2 8" xfId="12815"/>
    <cellStyle name="Salida 5 3 2 8 2" xfId="12816"/>
    <cellStyle name="Salida 5 3 2 8 2 2" xfId="12817"/>
    <cellStyle name="Salida 5 3 2 8 3" xfId="12818"/>
    <cellStyle name="Salida 5 3 2 9" xfId="12819"/>
    <cellStyle name="Salida 5 3 2 9 2" xfId="12820"/>
    <cellStyle name="Salida 5 3 3" xfId="12821"/>
    <cellStyle name="Salida 5 3 3 2" xfId="12822"/>
    <cellStyle name="Salida 5 3 3 2 2" xfId="12823"/>
    <cellStyle name="Salida 5 3 3 3" xfId="12824"/>
    <cellStyle name="Salida 5 3 3 3 2" xfId="12825"/>
    <cellStyle name="Salida 5 3 3 4" xfId="12826"/>
    <cellStyle name="Salida 5 3 4" xfId="12827"/>
    <cellStyle name="Salida 5 3 4 2" xfId="12828"/>
    <cellStyle name="Salida 5 3 4 2 2" xfId="12829"/>
    <cellStyle name="Salida 5 3 4 3" xfId="12830"/>
    <cellStyle name="Salida 5 3 4 3 2" xfId="12831"/>
    <cellStyle name="Salida 5 3 4 4" xfId="12832"/>
    <cellStyle name="Salida 5 3 5" xfId="12833"/>
    <cellStyle name="Salida 5 3 5 2" xfId="12834"/>
    <cellStyle name="Salida 5 3 5 2 2" xfId="12835"/>
    <cellStyle name="Salida 5 3 5 3" xfId="12836"/>
    <cellStyle name="Salida 5 3 5 3 2" xfId="12837"/>
    <cellStyle name="Salida 5 3 5 4" xfId="12838"/>
    <cellStyle name="Salida 5 3 6" xfId="12839"/>
    <cellStyle name="Salida 5 3 6 2" xfId="12840"/>
    <cellStyle name="Salida 5 3 6 2 2" xfId="12841"/>
    <cellStyle name="Salida 5 3 6 3" xfId="12842"/>
    <cellStyle name="Salida 5 3 6 3 2" xfId="12843"/>
    <cellStyle name="Salida 5 3 6 4" xfId="12844"/>
    <cellStyle name="Salida 5 3 7" xfId="12845"/>
    <cellStyle name="Salida 5 3 7 2" xfId="12846"/>
    <cellStyle name="Salida 5 3 7 2 2" xfId="12847"/>
    <cellStyle name="Salida 5 3 7 3" xfId="12848"/>
    <cellStyle name="Salida 5 3 7 3 2" xfId="12849"/>
    <cellStyle name="Salida 5 3 7 4" xfId="12850"/>
    <cellStyle name="Salida 5 3 8" xfId="12851"/>
    <cellStyle name="Salida 5 3 8 2" xfId="12852"/>
    <cellStyle name="Salida 5 3 8 2 2" xfId="12853"/>
    <cellStyle name="Salida 5 3 8 3" xfId="12854"/>
    <cellStyle name="Salida 5 3 8 3 2" xfId="12855"/>
    <cellStyle name="Salida 5 3 8 4" xfId="12856"/>
    <cellStyle name="Salida 5 3 9" xfId="12857"/>
    <cellStyle name="Salida 5 3 9 2" xfId="12858"/>
    <cellStyle name="Salida 5 3 9 2 2" xfId="12859"/>
    <cellStyle name="Salida 5 3 9 3" xfId="12860"/>
    <cellStyle name="Salida 5 4" xfId="12861"/>
    <cellStyle name="Salida 5 4 10" xfId="12862"/>
    <cellStyle name="Salida 5 4 10 2" xfId="12863"/>
    <cellStyle name="Salida 5 4 11" xfId="12864"/>
    <cellStyle name="Salida 5 4 2" xfId="12865"/>
    <cellStyle name="Salida 5 4 2 10" xfId="12866"/>
    <cellStyle name="Salida 5 4 2 2" xfId="12867"/>
    <cellStyle name="Salida 5 4 2 2 2" xfId="12868"/>
    <cellStyle name="Salida 5 4 2 2 2 2" xfId="12869"/>
    <cellStyle name="Salida 5 4 2 2 3" xfId="12870"/>
    <cellStyle name="Salida 5 4 2 2 3 2" xfId="12871"/>
    <cellStyle name="Salida 5 4 2 2 4" xfId="12872"/>
    <cellStyle name="Salida 5 4 2 3" xfId="12873"/>
    <cellStyle name="Salida 5 4 2 3 2" xfId="12874"/>
    <cellStyle name="Salida 5 4 2 3 2 2" xfId="12875"/>
    <cellStyle name="Salida 5 4 2 3 3" xfId="12876"/>
    <cellStyle name="Salida 5 4 2 3 3 2" xfId="12877"/>
    <cellStyle name="Salida 5 4 2 3 4" xfId="12878"/>
    <cellStyle name="Salida 5 4 2 4" xfId="12879"/>
    <cellStyle name="Salida 5 4 2 4 2" xfId="12880"/>
    <cellStyle name="Salida 5 4 2 4 2 2" xfId="12881"/>
    <cellStyle name="Salida 5 4 2 4 3" xfId="12882"/>
    <cellStyle name="Salida 5 4 2 4 3 2" xfId="12883"/>
    <cellStyle name="Salida 5 4 2 4 4" xfId="12884"/>
    <cellStyle name="Salida 5 4 2 5" xfId="12885"/>
    <cellStyle name="Salida 5 4 2 5 2" xfId="12886"/>
    <cellStyle name="Salida 5 4 2 5 2 2" xfId="12887"/>
    <cellStyle name="Salida 5 4 2 5 3" xfId="12888"/>
    <cellStyle name="Salida 5 4 2 5 3 2" xfId="12889"/>
    <cellStyle name="Salida 5 4 2 5 4" xfId="12890"/>
    <cellStyle name="Salida 5 4 2 6" xfId="12891"/>
    <cellStyle name="Salida 5 4 2 6 2" xfId="12892"/>
    <cellStyle name="Salida 5 4 2 6 2 2" xfId="12893"/>
    <cellStyle name="Salida 5 4 2 6 3" xfId="12894"/>
    <cellStyle name="Salida 5 4 2 6 3 2" xfId="12895"/>
    <cellStyle name="Salida 5 4 2 6 4" xfId="12896"/>
    <cellStyle name="Salida 5 4 2 7" xfId="12897"/>
    <cellStyle name="Salida 5 4 2 7 2" xfId="12898"/>
    <cellStyle name="Salida 5 4 2 7 2 2" xfId="12899"/>
    <cellStyle name="Salida 5 4 2 7 3" xfId="12900"/>
    <cellStyle name="Salida 5 4 2 7 3 2" xfId="12901"/>
    <cellStyle name="Salida 5 4 2 7 4" xfId="12902"/>
    <cellStyle name="Salida 5 4 2 8" xfId="12903"/>
    <cellStyle name="Salida 5 4 2 8 2" xfId="12904"/>
    <cellStyle name="Salida 5 4 2 8 2 2" xfId="12905"/>
    <cellStyle name="Salida 5 4 2 8 3" xfId="12906"/>
    <cellStyle name="Salida 5 4 2 9" xfId="12907"/>
    <cellStyle name="Salida 5 4 2 9 2" xfId="12908"/>
    <cellStyle name="Salida 5 4 3" xfId="12909"/>
    <cellStyle name="Salida 5 4 3 2" xfId="12910"/>
    <cellStyle name="Salida 5 4 3 2 2" xfId="12911"/>
    <cellStyle name="Salida 5 4 3 3" xfId="12912"/>
    <cellStyle name="Salida 5 4 3 3 2" xfId="12913"/>
    <cellStyle name="Salida 5 4 3 4" xfId="12914"/>
    <cellStyle name="Salida 5 4 4" xfId="12915"/>
    <cellStyle name="Salida 5 4 4 2" xfId="12916"/>
    <cellStyle name="Salida 5 4 4 2 2" xfId="12917"/>
    <cellStyle name="Salida 5 4 4 3" xfId="12918"/>
    <cellStyle name="Salida 5 4 4 3 2" xfId="12919"/>
    <cellStyle name="Salida 5 4 4 4" xfId="12920"/>
    <cellStyle name="Salida 5 4 5" xfId="12921"/>
    <cellStyle name="Salida 5 4 5 2" xfId="12922"/>
    <cellStyle name="Salida 5 4 5 2 2" xfId="12923"/>
    <cellStyle name="Salida 5 4 5 3" xfId="12924"/>
    <cellStyle name="Salida 5 4 5 3 2" xfId="12925"/>
    <cellStyle name="Salida 5 4 5 4" xfId="12926"/>
    <cellStyle name="Salida 5 4 6" xfId="12927"/>
    <cellStyle name="Salida 5 4 6 2" xfId="12928"/>
    <cellStyle name="Salida 5 4 6 2 2" xfId="12929"/>
    <cellStyle name="Salida 5 4 6 3" xfId="12930"/>
    <cellStyle name="Salida 5 4 6 3 2" xfId="12931"/>
    <cellStyle name="Salida 5 4 6 4" xfId="12932"/>
    <cellStyle name="Salida 5 4 7" xfId="12933"/>
    <cellStyle name="Salida 5 4 7 2" xfId="12934"/>
    <cellStyle name="Salida 5 4 7 2 2" xfId="12935"/>
    <cellStyle name="Salida 5 4 7 3" xfId="12936"/>
    <cellStyle name="Salida 5 4 7 3 2" xfId="12937"/>
    <cellStyle name="Salida 5 4 7 4" xfId="12938"/>
    <cellStyle name="Salida 5 4 8" xfId="12939"/>
    <cellStyle name="Salida 5 4 8 2" xfId="12940"/>
    <cellStyle name="Salida 5 4 8 2 2" xfId="12941"/>
    <cellStyle name="Salida 5 4 8 3" xfId="12942"/>
    <cellStyle name="Salida 5 4 8 3 2" xfId="12943"/>
    <cellStyle name="Salida 5 4 8 4" xfId="12944"/>
    <cellStyle name="Salida 5 4 9" xfId="12945"/>
    <cellStyle name="Salida 5 4 9 2" xfId="12946"/>
    <cellStyle name="Salida 5 4 9 2 2" xfId="12947"/>
    <cellStyle name="Salida 5 4 9 3" xfId="12948"/>
    <cellStyle name="Salida 5 5" xfId="12949"/>
    <cellStyle name="Salida 5 5 10" xfId="12950"/>
    <cellStyle name="Salida 5 5 2" xfId="12951"/>
    <cellStyle name="Salida 5 5 2 2" xfId="12952"/>
    <cellStyle name="Salida 5 5 2 2 2" xfId="12953"/>
    <cellStyle name="Salida 5 5 2 3" xfId="12954"/>
    <cellStyle name="Salida 5 5 2 3 2" xfId="12955"/>
    <cellStyle name="Salida 5 5 2 4" xfId="12956"/>
    <cellStyle name="Salida 5 5 3" xfId="12957"/>
    <cellStyle name="Salida 5 5 3 2" xfId="12958"/>
    <cellStyle name="Salida 5 5 3 2 2" xfId="12959"/>
    <cellStyle name="Salida 5 5 3 3" xfId="12960"/>
    <cellStyle name="Salida 5 5 3 3 2" xfId="12961"/>
    <cellStyle name="Salida 5 5 3 4" xfId="12962"/>
    <cellStyle name="Salida 5 5 4" xfId="12963"/>
    <cellStyle name="Salida 5 5 4 2" xfId="12964"/>
    <cellStyle name="Salida 5 5 4 2 2" xfId="12965"/>
    <cellStyle name="Salida 5 5 4 3" xfId="12966"/>
    <cellStyle name="Salida 5 5 4 3 2" xfId="12967"/>
    <cellStyle name="Salida 5 5 4 4" xfId="12968"/>
    <cellStyle name="Salida 5 5 5" xfId="12969"/>
    <cellStyle name="Salida 5 5 5 2" xfId="12970"/>
    <cellStyle name="Salida 5 5 5 2 2" xfId="12971"/>
    <cellStyle name="Salida 5 5 5 3" xfId="12972"/>
    <cellStyle name="Salida 5 5 5 3 2" xfId="12973"/>
    <cellStyle name="Salida 5 5 5 4" xfId="12974"/>
    <cellStyle name="Salida 5 5 6" xfId="12975"/>
    <cellStyle name="Salida 5 5 6 2" xfId="12976"/>
    <cellStyle name="Salida 5 5 6 2 2" xfId="12977"/>
    <cellStyle name="Salida 5 5 6 3" xfId="12978"/>
    <cellStyle name="Salida 5 5 6 3 2" xfId="12979"/>
    <cellStyle name="Salida 5 5 6 4" xfId="12980"/>
    <cellStyle name="Salida 5 5 7" xfId="12981"/>
    <cellStyle name="Salida 5 5 7 2" xfId="12982"/>
    <cellStyle name="Salida 5 5 7 2 2" xfId="12983"/>
    <cellStyle name="Salida 5 5 7 3" xfId="12984"/>
    <cellStyle name="Salida 5 5 7 3 2" xfId="12985"/>
    <cellStyle name="Salida 5 5 7 4" xfId="12986"/>
    <cellStyle name="Salida 5 5 8" xfId="12987"/>
    <cellStyle name="Salida 5 5 8 2" xfId="12988"/>
    <cellStyle name="Salida 5 5 8 2 2" xfId="12989"/>
    <cellStyle name="Salida 5 5 8 3" xfId="12990"/>
    <cellStyle name="Salida 5 5 9" xfId="12991"/>
    <cellStyle name="Salida 5 5 9 2" xfId="12992"/>
    <cellStyle name="Salida 5 6" xfId="12993"/>
    <cellStyle name="Salida 5 6 2" xfId="12994"/>
    <cellStyle name="Salida 5 6 2 2" xfId="12995"/>
    <cellStyle name="Salida 5 6 3" xfId="12996"/>
    <cellStyle name="Salida 5 6 3 2" xfId="12997"/>
    <cellStyle name="Salida 5 6 4" xfId="12998"/>
    <cellStyle name="Salida 5 7" xfId="12999"/>
    <cellStyle name="Salida 5 7 2" xfId="13000"/>
    <cellStyle name="Salida 5 7 2 2" xfId="13001"/>
    <cellStyle name="Salida 5 7 3" xfId="13002"/>
    <cellStyle name="Salida 5 7 3 2" xfId="13003"/>
    <cellStyle name="Salida 5 7 4" xfId="13004"/>
    <cellStyle name="Salida 5 8" xfId="13005"/>
    <cellStyle name="Salida 5 8 2" xfId="13006"/>
    <cellStyle name="Salida 5 8 2 2" xfId="13007"/>
    <cellStyle name="Salida 5 8 3" xfId="13008"/>
    <cellStyle name="Salida 5 8 3 2" xfId="13009"/>
    <cellStyle name="Salida 5 8 4" xfId="13010"/>
    <cellStyle name="Salida 5 9" xfId="13011"/>
    <cellStyle name="Salida 5 9 2" xfId="13012"/>
    <cellStyle name="Salida 5 9 2 2" xfId="13013"/>
    <cellStyle name="Salida 5 9 3" xfId="13014"/>
    <cellStyle name="Salida 5 9 3 2" xfId="13015"/>
    <cellStyle name="Salida 5 9 4" xfId="13016"/>
    <cellStyle name="Texto de advertencia 2" xfId="13017"/>
    <cellStyle name="Texto de advertencia 2 2" xfId="13018"/>
    <cellStyle name="Texto de advertencia 2 3" xfId="13019"/>
    <cellStyle name="Texto de advertencia 2 3 2" xfId="13020"/>
    <cellStyle name="Texto de advertencia 2 4" xfId="13021"/>
    <cellStyle name="Texto de advertencia 3" xfId="13022"/>
    <cellStyle name="Texto de advertencia 3 2" xfId="13023"/>
    <cellStyle name="Texto de advertencia 4" xfId="13024"/>
    <cellStyle name="Texto de advertencia 5" xfId="13025"/>
    <cellStyle name="Texto explicativo 2" xfId="13026"/>
    <cellStyle name="Texto explicativo 2 2" xfId="13027"/>
    <cellStyle name="Texto explicativo 2 2 2" xfId="13028"/>
    <cellStyle name="Texto explicativo 2 3" xfId="13029"/>
    <cellStyle name="Texto explicativo 3" xfId="13030"/>
    <cellStyle name="Texto explicativo 3 2" xfId="13031"/>
    <cellStyle name="Texto explicativo 4" xfId="13032"/>
    <cellStyle name="Texto explicativo 5" xfId="13033"/>
    <cellStyle name="Título 1 2" xfId="13034"/>
    <cellStyle name="Título 1 2 2" xfId="13035"/>
    <cellStyle name="Título 1 2 2 2" xfId="13036"/>
    <cellStyle name="Título 1 2 2 3" xfId="13037"/>
    <cellStyle name="Título 1 2 3" xfId="13038"/>
    <cellStyle name="Título 1 2 4" xfId="13039"/>
    <cellStyle name="Título 1 3" xfId="13040"/>
    <cellStyle name="Título 1 3 2" xfId="13041"/>
    <cellStyle name="Título 1 3 2 2" xfId="13042"/>
    <cellStyle name="Título 1 3 3" xfId="13043"/>
    <cellStyle name="Título 1 4" xfId="13044"/>
    <cellStyle name="Título 1 4 2" xfId="13045"/>
    <cellStyle name="Título 1 4 3" xfId="13046"/>
    <cellStyle name="Título 1 5" xfId="13047"/>
    <cellStyle name="Título 2 2" xfId="13048"/>
    <cellStyle name="Título 2 2 2" xfId="13049"/>
    <cellStyle name="Título 2 2 2 2" xfId="13050"/>
    <cellStyle name="Título 2 2 2 3" xfId="13051"/>
    <cellStyle name="Título 2 2 3" xfId="13052"/>
    <cellStyle name="Título 2 2 4" xfId="13053"/>
    <cellStyle name="Título 2 3" xfId="13054"/>
    <cellStyle name="Título 2 3 2" xfId="13055"/>
    <cellStyle name="Título 2 3 2 2" xfId="13056"/>
    <cellStyle name="Título 2 3 3" xfId="13057"/>
    <cellStyle name="Título 2 4" xfId="13058"/>
    <cellStyle name="Título 2 4 2" xfId="13059"/>
    <cellStyle name="Título 2 4 3" xfId="13060"/>
    <cellStyle name="Título 2 5" xfId="13061"/>
    <cellStyle name="Título 3 2" xfId="13062"/>
    <cellStyle name="Título 3 2 2" xfId="13063"/>
    <cellStyle name="Título 3 2 2 2" xfId="13064"/>
    <cellStyle name="Título 3 2 2 3" xfId="13065"/>
    <cellStyle name="Título 3 2 3" xfId="13066"/>
    <cellStyle name="Título 3 2 4" xfId="13067"/>
    <cellStyle name="Título 3 3" xfId="13068"/>
    <cellStyle name="Título 3 3 2" xfId="13069"/>
    <cellStyle name="Título 3 3 2 2" xfId="13070"/>
    <cellStyle name="Título 3 3 3" xfId="13071"/>
    <cellStyle name="Título 3 4" xfId="13072"/>
    <cellStyle name="Título 3 4 2" xfId="13073"/>
    <cellStyle name="Título 3 4 3" xfId="13074"/>
    <cellStyle name="Título 3 5" xfId="13075"/>
    <cellStyle name="Título 4" xfId="13076"/>
    <cellStyle name="Título 4 2" xfId="13077"/>
    <cellStyle name="Título 4 3" xfId="13078"/>
    <cellStyle name="Título 5" xfId="13079"/>
    <cellStyle name="Título 5 2" xfId="13080"/>
    <cellStyle name="Título 5 3" xfId="13081"/>
    <cellStyle name="Título 6" xfId="13082"/>
    <cellStyle name="Título 7" xfId="13083"/>
    <cellStyle name="Título 8" xfId="13084"/>
    <cellStyle name="Título 9" xfId="13085"/>
    <cellStyle name="Total 2" xfId="13086"/>
    <cellStyle name="Total 2 10" xfId="13087"/>
    <cellStyle name="Total 2 10 2" xfId="13088"/>
    <cellStyle name="Total 2 10 2 2" xfId="13089"/>
    <cellStyle name="Total 2 10 3" xfId="13090"/>
    <cellStyle name="Total 2 10 3 2" xfId="13091"/>
    <cellStyle name="Total 2 10 4" xfId="13092"/>
    <cellStyle name="Total 2 11" xfId="13093"/>
    <cellStyle name="Total 2 11 2" xfId="13094"/>
    <cellStyle name="Total 2 11 2 2" xfId="13095"/>
    <cellStyle name="Total 2 11 3" xfId="13096"/>
    <cellStyle name="Total 2 11 3 2" xfId="13097"/>
    <cellStyle name="Total 2 11 4" xfId="13098"/>
    <cellStyle name="Total 2 12" xfId="13099"/>
    <cellStyle name="Total 2 12 2" xfId="13100"/>
    <cellStyle name="Total 2 12 2 2" xfId="13101"/>
    <cellStyle name="Total 2 12 3" xfId="13102"/>
    <cellStyle name="Total 2 12 3 2" xfId="13103"/>
    <cellStyle name="Total 2 12 4" xfId="13104"/>
    <cellStyle name="Total 2 13" xfId="13105"/>
    <cellStyle name="Total 2 13 2" xfId="13106"/>
    <cellStyle name="Total 2 13 2 2" xfId="13107"/>
    <cellStyle name="Total 2 13 3" xfId="13108"/>
    <cellStyle name="Total 2 14" xfId="13109"/>
    <cellStyle name="Total 2 14 2" xfId="13110"/>
    <cellStyle name="Total 2 15" xfId="13111"/>
    <cellStyle name="Total 2 16" xfId="13112"/>
    <cellStyle name="Total 2 17" xfId="13113"/>
    <cellStyle name="Total 2 2" xfId="13114"/>
    <cellStyle name="Total 2 2 10" xfId="13115"/>
    <cellStyle name="Total 2 2 10 2" xfId="13116"/>
    <cellStyle name="Total 2 2 10 2 2" xfId="13117"/>
    <cellStyle name="Total 2 2 10 3" xfId="13118"/>
    <cellStyle name="Total 2 2 10 3 2" xfId="13119"/>
    <cellStyle name="Total 2 2 10 4" xfId="13120"/>
    <cellStyle name="Total 2 2 11" xfId="13121"/>
    <cellStyle name="Total 2 2 11 2" xfId="13122"/>
    <cellStyle name="Total 2 2 11 2 2" xfId="13123"/>
    <cellStyle name="Total 2 2 11 3" xfId="13124"/>
    <cellStyle name="Total 2 2 11 3 2" xfId="13125"/>
    <cellStyle name="Total 2 2 11 4" xfId="13126"/>
    <cellStyle name="Total 2 2 12" xfId="13127"/>
    <cellStyle name="Total 2 2 12 2" xfId="13128"/>
    <cellStyle name="Total 2 2 12 2 2" xfId="13129"/>
    <cellStyle name="Total 2 2 12 3" xfId="13130"/>
    <cellStyle name="Total 2 2 13" xfId="13131"/>
    <cellStyle name="Total 2 2 13 2" xfId="13132"/>
    <cellStyle name="Total 2 2 14" xfId="13133"/>
    <cellStyle name="Total 2 2 15" xfId="13134"/>
    <cellStyle name="Total 2 2 16" xfId="13135"/>
    <cellStyle name="Total 2 2 2" xfId="13136"/>
    <cellStyle name="Total 2 2 2 10" xfId="13137"/>
    <cellStyle name="Total 2 2 2 10 2" xfId="13138"/>
    <cellStyle name="Total 2 2 2 10 2 2" xfId="13139"/>
    <cellStyle name="Total 2 2 2 10 3" xfId="13140"/>
    <cellStyle name="Total 2 2 2 10 3 2" xfId="13141"/>
    <cellStyle name="Total 2 2 2 10 4" xfId="13142"/>
    <cellStyle name="Total 2 2 2 11" xfId="13143"/>
    <cellStyle name="Total 2 2 2 11 2" xfId="13144"/>
    <cellStyle name="Total 2 2 2 11 2 2" xfId="13145"/>
    <cellStyle name="Total 2 2 2 11 3" xfId="13146"/>
    <cellStyle name="Total 2 2 2 12" xfId="13147"/>
    <cellStyle name="Total 2 2 2 12 2" xfId="13148"/>
    <cellStyle name="Total 2 2 2 13" xfId="13149"/>
    <cellStyle name="Total 2 2 2 2" xfId="13150"/>
    <cellStyle name="Total 2 2 2 2 10" xfId="13151"/>
    <cellStyle name="Total 2 2 2 2 10 2" xfId="13152"/>
    <cellStyle name="Total 2 2 2 2 11" xfId="13153"/>
    <cellStyle name="Total 2 2 2 2 2" xfId="13154"/>
    <cellStyle name="Total 2 2 2 2 2 10" xfId="13155"/>
    <cellStyle name="Total 2 2 2 2 2 2" xfId="13156"/>
    <cellStyle name="Total 2 2 2 2 2 2 2" xfId="13157"/>
    <cellStyle name="Total 2 2 2 2 2 2 2 2" xfId="13158"/>
    <cellStyle name="Total 2 2 2 2 2 2 3" xfId="13159"/>
    <cellStyle name="Total 2 2 2 2 2 2 3 2" xfId="13160"/>
    <cellStyle name="Total 2 2 2 2 2 2 4" xfId="13161"/>
    <cellStyle name="Total 2 2 2 2 2 3" xfId="13162"/>
    <cellStyle name="Total 2 2 2 2 2 3 2" xfId="13163"/>
    <cellStyle name="Total 2 2 2 2 2 3 2 2" xfId="13164"/>
    <cellStyle name="Total 2 2 2 2 2 3 3" xfId="13165"/>
    <cellStyle name="Total 2 2 2 2 2 3 3 2" xfId="13166"/>
    <cellStyle name="Total 2 2 2 2 2 3 4" xfId="13167"/>
    <cellStyle name="Total 2 2 2 2 2 4" xfId="13168"/>
    <cellStyle name="Total 2 2 2 2 2 4 2" xfId="13169"/>
    <cellStyle name="Total 2 2 2 2 2 4 2 2" xfId="13170"/>
    <cellStyle name="Total 2 2 2 2 2 4 3" xfId="13171"/>
    <cellStyle name="Total 2 2 2 2 2 4 3 2" xfId="13172"/>
    <cellStyle name="Total 2 2 2 2 2 4 4" xfId="13173"/>
    <cellStyle name="Total 2 2 2 2 2 5" xfId="13174"/>
    <cellStyle name="Total 2 2 2 2 2 5 2" xfId="13175"/>
    <cellStyle name="Total 2 2 2 2 2 5 2 2" xfId="13176"/>
    <cellStyle name="Total 2 2 2 2 2 5 3" xfId="13177"/>
    <cellStyle name="Total 2 2 2 2 2 5 3 2" xfId="13178"/>
    <cellStyle name="Total 2 2 2 2 2 5 4" xfId="13179"/>
    <cellStyle name="Total 2 2 2 2 2 6" xfId="13180"/>
    <cellStyle name="Total 2 2 2 2 2 6 2" xfId="13181"/>
    <cellStyle name="Total 2 2 2 2 2 6 2 2" xfId="13182"/>
    <cellStyle name="Total 2 2 2 2 2 6 3" xfId="13183"/>
    <cellStyle name="Total 2 2 2 2 2 6 3 2" xfId="13184"/>
    <cellStyle name="Total 2 2 2 2 2 6 4" xfId="13185"/>
    <cellStyle name="Total 2 2 2 2 2 7" xfId="13186"/>
    <cellStyle name="Total 2 2 2 2 2 7 2" xfId="13187"/>
    <cellStyle name="Total 2 2 2 2 2 7 2 2" xfId="13188"/>
    <cellStyle name="Total 2 2 2 2 2 7 3" xfId="13189"/>
    <cellStyle name="Total 2 2 2 2 2 7 3 2" xfId="13190"/>
    <cellStyle name="Total 2 2 2 2 2 7 4" xfId="13191"/>
    <cellStyle name="Total 2 2 2 2 2 8" xfId="13192"/>
    <cellStyle name="Total 2 2 2 2 2 8 2" xfId="13193"/>
    <cellStyle name="Total 2 2 2 2 2 8 2 2" xfId="13194"/>
    <cellStyle name="Total 2 2 2 2 2 8 3" xfId="13195"/>
    <cellStyle name="Total 2 2 2 2 2 9" xfId="13196"/>
    <cellStyle name="Total 2 2 2 2 2 9 2" xfId="13197"/>
    <cellStyle name="Total 2 2 2 2 3" xfId="13198"/>
    <cellStyle name="Total 2 2 2 2 3 2" xfId="13199"/>
    <cellStyle name="Total 2 2 2 2 3 2 2" xfId="13200"/>
    <cellStyle name="Total 2 2 2 2 3 3" xfId="13201"/>
    <cellStyle name="Total 2 2 2 2 3 3 2" xfId="13202"/>
    <cellStyle name="Total 2 2 2 2 3 4" xfId="13203"/>
    <cellStyle name="Total 2 2 2 2 4" xfId="13204"/>
    <cellStyle name="Total 2 2 2 2 4 2" xfId="13205"/>
    <cellStyle name="Total 2 2 2 2 4 2 2" xfId="13206"/>
    <cellStyle name="Total 2 2 2 2 4 3" xfId="13207"/>
    <cellStyle name="Total 2 2 2 2 4 3 2" xfId="13208"/>
    <cellStyle name="Total 2 2 2 2 4 4" xfId="13209"/>
    <cellStyle name="Total 2 2 2 2 5" xfId="13210"/>
    <cellStyle name="Total 2 2 2 2 5 2" xfId="13211"/>
    <cellStyle name="Total 2 2 2 2 5 2 2" xfId="13212"/>
    <cellStyle name="Total 2 2 2 2 5 3" xfId="13213"/>
    <cellStyle name="Total 2 2 2 2 5 3 2" xfId="13214"/>
    <cellStyle name="Total 2 2 2 2 5 4" xfId="13215"/>
    <cellStyle name="Total 2 2 2 2 6" xfId="13216"/>
    <cellStyle name="Total 2 2 2 2 6 2" xfId="13217"/>
    <cellStyle name="Total 2 2 2 2 6 2 2" xfId="13218"/>
    <cellStyle name="Total 2 2 2 2 6 3" xfId="13219"/>
    <cellStyle name="Total 2 2 2 2 6 3 2" xfId="13220"/>
    <cellStyle name="Total 2 2 2 2 6 4" xfId="13221"/>
    <cellStyle name="Total 2 2 2 2 7" xfId="13222"/>
    <cellStyle name="Total 2 2 2 2 7 2" xfId="13223"/>
    <cellStyle name="Total 2 2 2 2 7 2 2" xfId="13224"/>
    <cellStyle name="Total 2 2 2 2 7 3" xfId="13225"/>
    <cellStyle name="Total 2 2 2 2 7 3 2" xfId="13226"/>
    <cellStyle name="Total 2 2 2 2 7 4" xfId="13227"/>
    <cellStyle name="Total 2 2 2 2 8" xfId="13228"/>
    <cellStyle name="Total 2 2 2 2 8 2" xfId="13229"/>
    <cellStyle name="Total 2 2 2 2 8 2 2" xfId="13230"/>
    <cellStyle name="Total 2 2 2 2 8 3" xfId="13231"/>
    <cellStyle name="Total 2 2 2 2 8 3 2" xfId="13232"/>
    <cellStyle name="Total 2 2 2 2 8 4" xfId="13233"/>
    <cellStyle name="Total 2 2 2 2 9" xfId="13234"/>
    <cellStyle name="Total 2 2 2 2 9 2" xfId="13235"/>
    <cellStyle name="Total 2 2 2 2 9 2 2" xfId="13236"/>
    <cellStyle name="Total 2 2 2 2 9 3" xfId="13237"/>
    <cellStyle name="Total 2 2 2 3" xfId="13238"/>
    <cellStyle name="Total 2 2 2 3 10" xfId="13239"/>
    <cellStyle name="Total 2 2 2 3 10 2" xfId="13240"/>
    <cellStyle name="Total 2 2 2 3 11" xfId="13241"/>
    <cellStyle name="Total 2 2 2 3 2" xfId="13242"/>
    <cellStyle name="Total 2 2 2 3 2 10" xfId="13243"/>
    <cellStyle name="Total 2 2 2 3 2 2" xfId="13244"/>
    <cellStyle name="Total 2 2 2 3 2 2 2" xfId="13245"/>
    <cellStyle name="Total 2 2 2 3 2 2 2 2" xfId="13246"/>
    <cellStyle name="Total 2 2 2 3 2 2 3" xfId="13247"/>
    <cellStyle name="Total 2 2 2 3 2 2 3 2" xfId="13248"/>
    <cellStyle name="Total 2 2 2 3 2 2 4" xfId="13249"/>
    <cellStyle name="Total 2 2 2 3 2 3" xfId="13250"/>
    <cellStyle name="Total 2 2 2 3 2 3 2" xfId="13251"/>
    <cellStyle name="Total 2 2 2 3 2 3 2 2" xfId="13252"/>
    <cellStyle name="Total 2 2 2 3 2 3 3" xfId="13253"/>
    <cellStyle name="Total 2 2 2 3 2 3 3 2" xfId="13254"/>
    <cellStyle name="Total 2 2 2 3 2 3 4" xfId="13255"/>
    <cellStyle name="Total 2 2 2 3 2 4" xfId="13256"/>
    <cellStyle name="Total 2 2 2 3 2 4 2" xfId="13257"/>
    <cellStyle name="Total 2 2 2 3 2 4 2 2" xfId="13258"/>
    <cellStyle name="Total 2 2 2 3 2 4 3" xfId="13259"/>
    <cellStyle name="Total 2 2 2 3 2 4 3 2" xfId="13260"/>
    <cellStyle name="Total 2 2 2 3 2 4 4" xfId="13261"/>
    <cellStyle name="Total 2 2 2 3 2 5" xfId="13262"/>
    <cellStyle name="Total 2 2 2 3 2 5 2" xfId="13263"/>
    <cellStyle name="Total 2 2 2 3 2 5 2 2" xfId="13264"/>
    <cellStyle name="Total 2 2 2 3 2 5 3" xfId="13265"/>
    <cellStyle name="Total 2 2 2 3 2 5 3 2" xfId="13266"/>
    <cellStyle name="Total 2 2 2 3 2 5 4" xfId="13267"/>
    <cellStyle name="Total 2 2 2 3 2 6" xfId="13268"/>
    <cellStyle name="Total 2 2 2 3 2 6 2" xfId="13269"/>
    <cellStyle name="Total 2 2 2 3 2 6 2 2" xfId="13270"/>
    <cellStyle name="Total 2 2 2 3 2 6 3" xfId="13271"/>
    <cellStyle name="Total 2 2 2 3 2 6 3 2" xfId="13272"/>
    <cellStyle name="Total 2 2 2 3 2 6 4" xfId="13273"/>
    <cellStyle name="Total 2 2 2 3 2 7" xfId="13274"/>
    <cellStyle name="Total 2 2 2 3 2 7 2" xfId="13275"/>
    <cellStyle name="Total 2 2 2 3 2 7 2 2" xfId="13276"/>
    <cellStyle name="Total 2 2 2 3 2 7 3" xfId="13277"/>
    <cellStyle name="Total 2 2 2 3 2 7 3 2" xfId="13278"/>
    <cellStyle name="Total 2 2 2 3 2 7 4" xfId="13279"/>
    <cellStyle name="Total 2 2 2 3 2 8" xfId="13280"/>
    <cellStyle name="Total 2 2 2 3 2 8 2" xfId="13281"/>
    <cellStyle name="Total 2 2 2 3 2 8 2 2" xfId="13282"/>
    <cellStyle name="Total 2 2 2 3 2 8 3" xfId="13283"/>
    <cellStyle name="Total 2 2 2 3 2 9" xfId="13284"/>
    <cellStyle name="Total 2 2 2 3 2 9 2" xfId="13285"/>
    <cellStyle name="Total 2 2 2 3 3" xfId="13286"/>
    <cellStyle name="Total 2 2 2 3 3 2" xfId="13287"/>
    <cellStyle name="Total 2 2 2 3 3 2 2" xfId="13288"/>
    <cellStyle name="Total 2 2 2 3 3 3" xfId="13289"/>
    <cellStyle name="Total 2 2 2 3 3 3 2" xfId="13290"/>
    <cellStyle name="Total 2 2 2 3 3 4" xfId="13291"/>
    <cellStyle name="Total 2 2 2 3 4" xfId="13292"/>
    <cellStyle name="Total 2 2 2 3 4 2" xfId="13293"/>
    <cellStyle name="Total 2 2 2 3 4 2 2" xfId="13294"/>
    <cellStyle name="Total 2 2 2 3 4 3" xfId="13295"/>
    <cellStyle name="Total 2 2 2 3 4 3 2" xfId="13296"/>
    <cellStyle name="Total 2 2 2 3 4 4" xfId="13297"/>
    <cellStyle name="Total 2 2 2 3 5" xfId="13298"/>
    <cellStyle name="Total 2 2 2 3 5 2" xfId="13299"/>
    <cellStyle name="Total 2 2 2 3 5 2 2" xfId="13300"/>
    <cellStyle name="Total 2 2 2 3 5 3" xfId="13301"/>
    <cellStyle name="Total 2 2 2 3 5 3 2" xfId="13302"/>
    <cellStyle name="Total 2 2 2 3 5 4" xfId="13303"/>
    <cellStyle name="Total 2 2 2 3 6" xfId="13304"/>
    <cellStyle name="Total 2 2 2 3 6 2" xfId="13305"/>
    <cellStyle name="Total 2 2 2 3 6 2 2" xfId="13306"/>
    <cellStyle name="Total 2 2 2 3 6 3" xfId="13307"/>
    <cellStyle name="Total 2 2 2 3 6 3 2" xfId="13308"/>
    <cellStyle name="Total 2 2 2 3 6 4" xfId="13309"/>
    <cellStyle name="Total 2 2 2 3 7" xfId="13310"/>
    <cellStyle name="Total 2 2 2 3 7 2" xfId="13311"/>
    <cellStyle name="Total 2 2 2 3 7 2 2" xfId="13312"/>
    <cellStyle name="Total 2 2 2 3 7 3" xfId="13313"/>
    <cellStyle name="Total 2 2 2 3 7 3 2" xfId="13314"/>
    <cellStyle name="Total 2 2 2 3 7 4" xfId="13315"/>
    <cellStyle name="Total 2 2 2 3 8" xfId="13316"/>
    <cellStyle name="Total 2 2 2 3 8 2" xfId="13317"/>
    <cellStyle name="Total 2 2 2 3 8 2 2" xfId="13318"/>
    <cellStyle name="Total 2 2 2 3 8 3" xfId="13319"/>
    <cellStyle name="Total 2 2 2 3 8 3 2" xfId="13320"/>
    <cellStyle name="Total 2 2 2 3 8 4" xfId="13321"/>
    <cellStyle name="Total 2 2 2 3 9" xfId="13322"/>
    <cellStyle name="Total 2 2 2 3 9 2" xfId="13323"/>
    <cellStyle name="Total 2 2 2 3 9 2 2" xfId="13324"/>
    <cellStyle name="Total 2 2 2 3 9 3" xfId="13325"/>
    <cellStyle name="Total 2 2 2 4" xfId="13326"/>
    <cellStyle name="Total 2 2 2 4 10" xfId="13327"/>
    <cellStyle name="Total 2 2 2 4 2" xfId="13328"/>
    <cellStyle name="Total 2 2 2 4 2 2" xfId="13329"/>
    <cellStyle name="Total 2 2 2 4 2 2 2" xfId="13330"/>
    <cellStyle name="Total 2 2 2 4 2 3" xfId="13331"/>
    <cellStyle name="Total 2 2 2 4 2 3 2" xfId="13332"/>
    <cellStyle name="Total 2 2 2 4 2 4" xfId="13333"/>
    <cellStyle name="Total 2 2 2 4 3" xfId="13334"/>
    <cellStyle name="Total 2 2 2 4 3 2" xfId="13335"/>
    <cellStyle name="Total 2 2 2 4 3 2 2" xfId="13336"/>
    <cellStyle name="Total 2 2 2 4 3 3" xfId="13337"/>
    <cellStyle name="Total 2 2 2 4 3 3 2" xfId="13338"/>
    <cellStyle name="Total 2 2 2 4 3 4" xfId="13339"/>
    <cellStyle name="Total 2 2 2 4 4" xfId="13340"/>
    <cellStyle name="Total 2 2 2 4 4 2" xfId="13341"/>
    <cellStyle name="Total 2 2 2 4 4 2 2" xfId="13342"/>
    <cellStyle name="Total 2 2 2 4 4 3" xfId="13343"/>
    <cellStyle name="Total 2 2 2 4 4 3 2" xfId="13344"/>
    <cellStyle name="Total 2 2 2 4 4 4" xfId="13345"/>
    <cellStyle name="Total 2 2 2 4 5" xfId="13346"/>
    <cellStyle name="Total 2 2 2 4 5 2" xfId="13347"/>
    <cellStyle name="Total 2 2 2 4 5 2 2" xfId="13348"/>
    <cellStyle name="Total 2 2 2 4 5 3" xfId="13349"/>
    <cellStyle name="Total 2 2 2 4 5 3 2" xfId="13350"/>
    <cellStyle name="Total 2 2 2 4 5 4" xfId="13351"/>
    <cellStyle name="Total 2 2 2 4 6" xfId="13352"/>
    <cellStyle name="Total 2 2 2 4 6 2" xfId="13353"/>
    <cellStyle name="Total 2 2 2 4 6 2 2" xfId="13354"/>
    <cellStyle name="Total 2 2 2 4 6 3" xfId="13355"/>
    <cellStyle name="Total 2 2 2 4 6 3 2" xfId="13356"/>
    <cellStyle name="Total 2 2 2 4 6 4" xfId="13357"/>
    <cellStyle name="Total 2 2 2 4 7" xfId="13358"/>
    <cellStyle name="Total 2 2 2 4 7 2" xfId="13359"/>
    <cellStyle name="Total 2 2 2 4 7 2 2" xfId="13360"/>
    <cellStyle name="Total 2 2 2 4 7 3" xfId="13361"/>
    <cellStyle name="Total 2 2 2 4 7 3 2" xfId="13362"/>
    <cellStyle name="Total 2 2 2 4 7 4" xfId="13363"/>
    <cellStyle name="Total 2 2 2 4 8" xfId="13364"/>
    <cellStyle name="Total 2 2 2 4 8 2" xfId="13365"/>
    <cellStyle name="Total 2 2 2 4 8 2 2" xfId="13366"/>
    <cellStyle name="Total 2 2 2 4 8 3" xfId="13367"/>
    <cellStyle name="Total 2 2 2 4 9" xfId="13368"/>
    <cellStyle name="Total 2 2 2 4 9 2" xfId="13369"/>
    <cellStyle name="Total 2 2 2 5" xfId="13370"/>
    <cellStyle name="Total 2 2 2 5 2" xfId="13371"/>
    <cellStyle name="Total 2 2 2 5 2 2" xfId="13372"/>
    <cellStyle name="Total 2 2 2 5 3" xfId="13373"/>
    <cellStyle name="Total 2 2 2 5 3 2" xfId="13374"/>
    <cellStyle name="Total 2 2 2 5 4" xfId="13375"/>
    <cellStyle name="Total 2 2 2 6" xfId="13376"/>
    <cellStyle name="Total 2 2 2 6 2" xfId="13377"/>
    <cellStyle name="Total 2 2 2 6 2 2" xfId="13378"/>
    <cellStyle name="Total 2 2 2 6 3" xfId="13379"/>
    <cellStyle name="Total 2 2 2 6 3 2" xfId="13380"/>
    <cellStyle name="Total 2 2 2 6 4" xfId="13381"/>
    <cellStyle name="Total 2 2 2 7" xfId="13382"/>
    <cellStyle name="Total 2 2 2 7 2" xfId="13383"/>
    <cellStyle name="Total 2 2 2 7 2 2" xfId="13384"/>
    <cellStyle name="Total 2 2 2 7 3" xfId="13385"/>
    <cellStyle name="Total 2 2 2 7 3 2" xfId="13386"/>
    <cellStyle name="Total 2 2 2 7 4" xfId="13387"/>
    <cellStyle name="Total 2 2 2 8" xfId="13388"/>
    <cellStyle name="Total 2 2 2 8 2" xfId="13389"/>
    <cellStyle name="Total 2 2 2 8 2 2" xfId="13390"/>
    <cellStyle name="Total 2 2 2 8 3" xfId="13391"/>
    <cellStyle name="Total 2 2 2 8 3 2" xfId="13392"/>
    <cellStyle name="Total 2 2 2 8 4" xfId="13393"/>
    <cellStyle name="Total 2 2 2 9" xfId="13394"/>
    <cellStyle name="Total 2 2 2 9 2" xfId="13395"/>
    <cellStyle name="Total 2 2 2 9 2 2" xfId="13396"/>
    <cellStyle name="Total 2 2 2 9 3" xfId="13397"/>
    <cellStyle name="Total 2 2 2 9 3 2" xfId="13398"/>
    <cellStyle name="Total 2 2 2 9 4" xfId="13399"/>
    <cellStyle name="Total 2 2 3" xfId="13400"/>
    <cellStyle name="Total 2 2 3 10" xfId="13401"/>
    <cellStyle name="Total 2 2 3 10 2" xfId="13402"/>
    <cellStyle name="Total 2 2 3 11" xfId="13403"/>
    <cellStyle name="Total 2 2 3 2" xfId="13404"/>
    <cellStyle name="Total 2 2 3 2 10" xfId="13405"/>
    <cellStyle name="Total 2 2 3 2 2" xfId="13406"/>
    <cellStyle name="Total 2 2 3 2 2 2" xfId="13407"/>
    <cellStyle name="Total 2 2 3 2 2 2 2" xfId="13408"/>
    <cellStyle name="Total 2 2 3 2 2 3" xfId="13409"/>
    <cellStyle name="Total 2 2 3 2 2 3 2" xfId="13410"/>
    <cellStyle name="Total 2 2 3 2 2 4" xfId="13411"/>
    <cellStyle name="Total 2 2 3 2 3" xfId="13412"/>
    <cellStyle name="Total 2 2 3 2 3 2" xfId="13413"/>
    <cellStyle name="Total 2 2 3 2 3 2 2" xfId="13414"/>
    <cellStyle name="Total 2 2 3 2 3 3" xfId="13415"/>
    <cellStyle name="Total 2 2 3 2 3 3 2" xfId="13416"/>
    <cellStyle name="Total 2 2 3 2 3 4" xfId="13417"/>
    <cellStyle name="Total 2 2 3 2 4" xfId="13418"/>
    <cellStyle name="Total 2 2 3 2 4 2" xfId="13419"/>
    <cellStyle name="Total 2 2 3 2 4 2 2" xfId="13420"/>
    <cellStyle name="Total 2 2 3 2 4 3" xfId="13421"/>
    <cellStyle name="Total 2 2 3 2 4 3 2" xfId="13422"/>
    <cellStyle name="Total 2 2 3 2 4 4" xfId="13423"/>
    <cellStyle name="Total 2 2 3 2 5" xfId="13424"/>
    <cellStyle name="Total 2 2 3 2 5 2" xfId="13425"/>
    <cellStyle name="Total 2 2 3 2 5 2 2" xfId="13426"/>
    <cellStyle name="Total 2 2 3 2 5 3" xfId="13427"/>
    <cellStyle name="Total 2 2 3 2 5 3 2" xfId="13428"/>
    <cellStyle name="Total 2 2 3 2 5 4" xfId="13429"/>
    <cellStyle name="Total 2 2 3 2 6" xfId="13430"/>
    <cellStyle name="Total 2 2 3 2 6 2" xfId="13431"/>
    <cellStyle name="Total 2 2 3 2 6 2 2" xfId="13432"/>
    <cellStyle name="Total 2 2 3 2 6 3" xfId="13433"/>
    <cellStyle name="Total 2 2 3 2 6 3 2" xfId="13434"/>
    <cellStyle name="Total 2 2 3 2 6 4" xfId="13435"/>
    <cellStyle name="Total 2 2 3 2 7" xfId="13436"/>
    <cellStyle name="Total 2 2 3 2 7 2" xfId="13437"/>
    <cellStyle name="Total 2 2 3 2 7 2 2" xfId="13438"/>
    <cellStyle name="Total 2 2 3 2 7 3" xfId="13439"/>
    <cellStyle name="Total 2 2 3 2 7 3 2" xfId="13440"/>
    <cellStyle name="Total 2 2 3 2 7 4" xfId="13441"/>
    <cellStyle name="Total 2 2 3 2 8" xfId="13442"/>
    <cellStyle name="Total 2 2 3 2 8 2" xfId="13443"/>
    <cellStyle name="Total 2 2 3 2 8 2 2" xfId="13444"/>
    <cellStyle name="Total 2 2 3 2 8 3" xfId="13445"/>
    <cellStyle name="Total 2 2 3 2 9" xfId="13446"/>
    <cellStyle name="Total 2 2 3 2 9 2" xfId="13447"/>
    <cellStyle name="Total 2 2 3 3" xfId="13448"/>
    <cellStyle name="Total 2 2 3 3 2" xfId="13449"/>
    <cellStyle name="Total 2 2 3 3 2 2" xfId="13450"/>
    <cellStyle name="Total 2 2 3 3 3" xfId="13451"/>
    <cellStyle name="Total 2 2 3 3 3 2" xfId="13452"/>
    <cellStyle name="Total 2 2 3 3 4" xfId="13453"/>
    <cellStyle name="Total 2 2 3 4" xfId="13454"/>
    <cellStyle name="Total 2 2 3 4 2" xfId="13455"/>
    <cellStyle name="Total 2 2 3 4 2 2" xfId="13456"/>
    <cellStyle name="Total 2 2 3 4 3" xfId="13457"/>
    <cellStyle name="Total 2 2 3 4 3 2" xfId="13458"/>
    <cellStyle name="Total 2 2 3 4 4" xfId="13459"/>
    <cellStyle name="Total 2 2 3 5" xfId="13460"/>
    <cellStyle name="Total 2 2 3 5 2" xfId="13461"/>
    <cellStyle name="Total 2 2 3 5 2 2" xfId="13462"/>
    <cellStyle name="Total 2 2 3 5 3" xfId="13463"/>
    <cellStyle name="Total 2 2 3 5 3 2" xfId="13464"/>
    <cellStyle name="Total 2 2 3 5 4" xfId="13465"/>
    <cellStyle name="Total 2 2 3 6" xfId="13466"/>
    <cellStyle name="Total 2 2 3 6 2" xfId="13467"/>
    <cellStyle name="Total 2 2 3 6 2 2" xfId="13468"/>
    <cellStyle name="Total 2 2 3 6 3" xfId="13469"/>
    <cellStyle name="Total 2 2 3 6 3 2" xfId="13470"/>
    <cellStyle name="Total 2 2 3 6 4" xfId="13471"/>
    <cellStyle name="Total 2 2 3 7" xfId="13472"/>
    <cellStyle name="Total 2 2 3 7 2" xfId="13473"/>
    <cellStyle name="Total 2 2 3 7 2 2" xfId="13474"/>
    <cellStyle name="Total 2 2 3 7 3" xfId="13475"/>
    <cellStyle name="Total 2 2 3 7 3 2" xfId="13476"/>
    <cellStyle name="Total 2 2 3 7 4" xfId="13477"/>
    <cellStyle name="Total 2 2 3 8" xfId="13478"/>
    <cellStyle name="Total 2 2 3 8 2" xfId="13479"/>
    <cellStyle name="Total 2 2 3 8 2 2" xfId="13480"/>
    <cellStyle name="Total 2 2 3 8 3" xfId="13481"/>
    <cellStyle name="Total 2 2 3 8 3 2" xfId="13482"/>
    <cellStyle name="Total 2 2 3 8 4" xfId="13483"/>
    <cellStyle name="Total 2 2 3 9" xfId="13484"/>
    <cellStyle name="Total 2 2 3 9 2" xfId="13485"/>
    <cellStyle name="Total 2 2 3 9 2 2" xfId="13486"/>
    <cellStyle name="Total 2 2 3 9 3" xfId="13487"/>
    <cellStyle name="Total 2 2 4" xfId="13488"/>
    <cellStyle name="Total 2 2 4 10" xfId="13489"/>
    <cellStyle name="Total 2 2 4 10 2" xfId="13490"/>
    <cellStyle name="Total 2 2 4 11" xfId="13491"/>
    <cellStyle name="Total 2 2 4 2" xfId="13492"/>
    <cellStyle name="Total 2 2 4 2 10" xfId="13493"/>
    <cellStyle name="Total 2 2 4 2 2" xfId="13494"/>
    <cellStyle name="Total 2 2 4 2 2 2" xfId="13495"/>
    <cellStyle name="Total 2 2 4 2 2 2 2" xfId="13496"/>
    <cellStyle name="Total 2 2 4 2 2 3" xfId="13497"/>
    <cellStyle name="Total 2 2 4 2 2 3 2" xfId="13498"/>
    <cellStyle name="Total 2 2 4 2 2 4" xfId="13499"/>
    <cellStyle name="Total 2 2 4 2 3" xfId="13500"/>
    <cellStyle name="Total 2 2 4 2 3 2" xfId="13501"/>
    <cellStyle name="Total 2 2 4 2 3 2 2" xfId="13502"/>
    <cellStyle name="Total 2 2 4 2 3 3" xfId="13503"/>
    <cellStyle name="Total 2 2 4 2 3 3 2" xfId="13504"/>
    <cellStyle name="Total 2 2 4 2 3 4" xfId="13505"/>
    <cellStyle name="Total 2 2 4 2 4" xfId="13506"/>
    <cellStyle name="Total 2 2 4 2 4 2" xfId="13507"/>
    <cellStyle name="Total 2 2 4 2 4 2 2" xfId="13508"/>
    <cellStyle name="Total 2 2 4 2 4 3" xfId="13509"/>
    <cellStyle name="Total 2 2 4 2 4 3 2" xfId="13510"/>
    <cellStyle name="Total 2 2 4 2 4 4" xfId="13511"/>
    <cellStyle name="Total 2 2 4 2 5" xfId="13512"/>
    <cellStyle name="Total 2 2 4 2 5 2" xfId="13513"/>
    <cellStyle name="Total 2 2 4 2 5 2 2" xfId="13514"/>
    <cellStyle name="Total 2 2 4 2 5 3" xfId="13515"/>
    <cellStyle name="Total 2 2 4 2 5 3 2" xfId="13516"/>
    <cellStyle name="Total 2 2 4 2 5 4" xfId="13517"/>
    <cellStyle name="Total 2 2 4 2 6" xfId="13518"/>
    <cellStyle name="Total 2 2 4 2 6 2" xfId="13519"/>
    <cellStyle name="Total 2 2 4 2 6 2 2" xfId="13520"/>
    <cellStyle name="Total 2 2 4 2 6 3" xfId="13521"/>
    <cellStyle name="Total 2 2 4 2 6 3 2" xfId="13522"/>
    <cellStyle name="Total 2 2 4 2 6 4" xfId="13523"/>
    <cellStyle name="Total 2 2 4 2 7" xfId="13524"/>
    <cellStyle name="Total 2 2 4 2 7 2" xfId="13525"/>
    <cellStyle name="Total 2 2 4 2 7 2 2" xfId="13526"/>
    <cellStyle name="Total 2 2 4 2 7 3" xfId="13527"/>
    <cellStyle name="Total 2 2 4 2 7 3 2" xfId="13528"/>
    <cellStyle name="Total 2 2 4 2 7 4" xfId="13529"/>
    <cellStyle name="Total 2 2 4 2 8" xfId="13530"/>
    <cellStyle name="Total 2 2 4 2 8 2" xfId="13531"/>
    <cellStyle name="Total 2 2 4 2 8 2 2" xfId="13532"/>
    <cellStyle name="Total 2 2 4 2 8 3" xfId="13533"/>
    <cellStyle name="Total 2 2 4 2 9" xfId="13534"/>
    <cellStyle name="Total 2 2 4 2 9 2" xfId="13535"/>
    <cellStyle name="Total 2 2 4 3" xfId="13536"/>
    <cellStyle name="Total 2 2 4 3 2" xfId="13537"/>
    <cellStyle name="Total 2 2 4 3 2 2" xfId="13538"/>
    <cellStyle name="Total 2 2 4 3 3" xfId="13539"/>
    <cellStyle name="Total 2 2 4 3 3 2" xfId="13540"/>
    <cellStyle name="Total 2 2 4 3 4" xfId="13541"/>
    <cellStyle name="Total 2 2 4 4" xfId="13542"/>
    <cellStyle name="Total 2 2 4 4 2" xfId="13543"/>
    <cellStyle name="Total 2 2 4 4 2 2" xfId="13544"/>
    <cellStyle name="Total 2 2 4 4 3" xfId="13545"/>
    <cellStyle name="Total 2 2 4 4 3 2" xfId="13546"/>
    <cellStyle name="Total 2 2 4 4 4" xfId="13547"/>
    <cellStyle name="Total 2 2 4 5" xfId="13548"/>
    <cellStyle name="Total 2 2 4 5 2" xfId="13549"/>
    <cellStyle name="Total 2 2 4 5 2 2" xfId="13550"/>
    <cellStyle name="Total 2 2 4 5 3" xfId="13551"/>
    <cellStyle name="Total 2 2 4 5 3 2" xfId="13552"/>
    <cellStyle name="Total 2 2 4 5 4" xfId="13553"/>
    <cellStyle name="Total 2 2 4 6" xfId="13554"/>
    <cellStyle name="Total 2 2 4 6 2" xfId="13555"/>
    <cellStyle name="Total 2 2 4 6 2 2" xfId="13556"/>
    <cellStyle name="Total 2 2 4 6 3" xfId="13557"/>
    <cellStyle name="Total 2 2 4 6 3 2" xfId="13558"/>
    <cellStyle name="Total 2 2 4 6 4" xfId="13559"/>
    <cellStyle name="Total 2 2 4 7" xfId="13560"/>
    <cellStyle name="Total 2 2 4 7 2" xfId="13561"/>
    <cellStyle name="Total 2 2 4 7 2 2" xfId="13562"/>
    <cellStyle name="Total 2 2 4 7 3" xfId="13563"/>
    <cellStyle name="Total 2 2 4 7 3 2" xfId="13564"/>
    <cellStyle name="Total 2 2 4 7 4" xfId="13565"/>
    <cellStyle name="Total 2 2 4 8" xfId="13566"/>
    <cellStyle name="Total 2 2 4 8 2" xfId="13567"/>
    <cellStyle name="Total 2 2 4 8 2 2" xfId="13568"/>
    <cellStyle name="Total 2 2 4 8 3" xfId="13569"/>
    <cellStyle name="Total 2 2 4 8 3 2" xfId="13570"/>
    <cellStyle name="Total 2 2 4 8 4" xfId="13571"/>
    <cellStyle name="Total 2 2 4 9" xfId="13572"/>
    <cellStyle name="Total 2 2 4 9 2" xfId="13573"/>
    <cellStyle name="Total 2 2 4 9 2 2" xfId="13574"/>
    <cellStyle name="Total 2 2 4 9 3" xfId="13575"/>
    <cellStyle name="Total 2 2 5" xfId="13576"/>
    <cellStyle name="Total 2 2 5 10" xfId="13577"/>
    <cellStyle name="Total 2 2 5 2" xfId="13578"/>
    <cellStyle name="Total 2 2 5 2 2" xfId="13579"/>
    <cellStyle name="Total 2 2 5 2 2 2" xfId="13580"/>
    <cellStyle name="Total 2 2 5 2 3" xfId="13581"/>
    <cellStyle name="Total 2 2 5 2 3 2" xfId="13582"/>
    <cellStyle name="Total 2 2 5 2 4" xfId="13583"/>
    <cellStyle name="Total 2 2 5 3" xfId="13584"/>
    <cellStyle name="Total 2 2 5 3 2" xfId="13585"/>
    <cellStyle name="Total 2 2 5 3 2 2" xfId="13586"/>
    <cellStyle name="Total 2 2 5 3 3" xfId="13587"/>
    <cellStyle name="Total 2 2 5 3 3 2" xfId="13588"/>
    <cellStyle name="Total 2 2 5 3 4" xfId="13589"/>
    <cellStyle name="Total 2 2 5 4" xfId="13590"/>
    <cellStyle name="Total 2 2 5 4 2" xfId="13591"/>
    <cellStyle name="Total 2 2 5 4 2 2" xfId="13592"/>
    <cellStyle name="Total 2 2 5 4 3" xfId="13593"/>
    <cellStyle name="Total 2 2 5 4 3 2" xfId="13594"/>
    <cellStyle name="Total 2 2 5 4 4" xfId="13595"/>
    <cellStyle name="Total 2 2 5 5" xfId="13596"/>
    <cellStyle name="Total 2 2 5 5 2" xfId="13597"/>
    <cellStyle name="Total 2 2 5 5 2 2" xfId="13598"/>
    <cellStyle name="Total 2 2 5 5 3" xfId="13599"/>
    <cellStyle name="Total 2 2 5 5 3 2" xfId="13600"/>
    <cellStyle name="Total 2 2 5 5 4" xfId="13601"/>
    <cellStyle name="Total 2 2 5 6" xfId="13602"/>
    <cellStyle name="Total 2 2 5 6 2" xfId="13603"/>
    <cellStyle name="Total 2 2 5 6 2 2" xfId="13604"/>
    <cellStyle name="Total 2 2 5 6 3" xfId="13605"/>
    <cellStyle name="Total 2 2 5 6 3 2" xfId="13606"/>
    <cellStyle name="Total 2 2 5 6 4" xfId="13607"/>
    <cellStyle name="Total 2 2 5 7" xfId="13608"/>
    <cellStyle name="Total 2 2 5 7 2" xfId="13609"/>
    <cellStyle name="Total 2 2 5 7 2 2" xfId="13610"/>
    <cellStyle name="Total 2 2 5 7 3" xfId="13611"/>
    <cellStyle name="Total 2 2 5 7 3 2" xfId="13612"/>
    <cellStyle name="Total 2 2 5 7 4" xfId="13613"/>
    <cellStyle name="Total 2 2 5 8" xfId="13614"/>
    <cellStyle name="Total 2 2 5 8 2" xfId="13615"/>
    <cellStyle name="Total 2 2 5 8 2 2" xfId="13616"/>
    <cellStyle name="Total 2 2 5 8 3" xfId="13617"/>
    <cellStyle name="Total 2 2 5 9" xfId="13618"/>
    <cellStyle name="Total 2 2 5 9 2" xfId="13619"/>
    <cellStyle name="Total 2 2 6" xfId="13620"/>
    <cellStyle name="Total 2 2 6 2" xfId="13621"/>
    <cellStyle name="Total 2 2 6 2 2" xfId="13622"/>
    <cellStyle name="Total 2 2 6 3" xfId="13623"/>
    <cellStyle name="Total 2 2 6 3 2" xfId="13624"/>
    <cellStyle name="Total 2 2 6 4" xfId="13625"/>
    <cellStyle name="Total 2 2 7" xfId="13626"/>
    <cellStyle name="Total 2 2 7 2" xfId="13627"/>
    <cellStyle name="Total 2 2 7 2 2" xfId="13628"/>
    <cellStyle name="Total 2 2 7 3" xfId="13629"/>
    <cellStyle name="Total 2 2 7 3 2" xfId="13630"/>
    <cellStyle name="Total 2 2 7 4" xfId="13631"/>
    <cellStyle name="Total 2 2 8" xfId="13632"/>
    <cellStyle name="Total 2 2 8 2" xfId="13633"/>
    <cellStyle name="Total 2 2 8 2 2" xfId="13634"/>
    <cellStyle name="Total 2 2 8 3" xfId="13635"/>
    <cellStyle name="Total 2 2 8 3 2" xfId="13636"/>
    <cellStyle name="Total 2 2 8 4" xfId="13637"/>
    <cellStyle name="Total 2 2 9" xfId="13638"/>
    <cellStyle name="Total 2 2 9 2" xfId="13639"/>
    <cellStyle name="Total 2 2 9 2 2" xfId="13640"/>
    <cellStyle name="Total 2 2 9 3" xfId="13641"/>
    <cellStyle name="Total 2 2 9 3 2" xfId="13642"/>
    <cellStyle name="Total 2 2 9 4" xfId="13643"/>
    <cellStyle name="Total 2 3" xfId="13644"/>
    <cellStyle name="Total 2 3 10" xfId="13645"/>
    <cellStyle name="Total 2 3 10 2" xfId="13646"/>
    <cellStyle name="Total 2 3 10 2 2" xfId="13647"/>
    <cellStyle name="Total 2 3 10 3" xfId="13648"/>
    <cellStyle name="Total 2 3 10 3 2" xfId="13649"/>
    <cellStyle name="Total 2 3 10 4" xfId="13650"/>
    <cellStyle name="Total 2 3 11" xfId="13651"/>
    <cellStyle name="Total 2 3 11 2" xfId="13652"/>
    <cellStyle name="Total 2 3 11 2 2" xfId="13653"/>
    <cellStyle name="Total 2 3 11 3" xfId="13654"/>
    <cellStyle name="Total 2 3 12" xfId="13655"/>
    <cellStyle name="Total 2 3 12 2" xfId="13656"/>
    <cellStyle name="Total 2 3 13" xfId="13657"/>
    <cellStyle name="Total 2 3 2" xfId="13658"/>
    <cellStyle name="Total 2 3 2 10" xfId="13659"/>
    <cellStyle name="Total 2 3 2 10 2" xfId="13660"/>
    <cellStyle name="Total 2 3 2 11" xfId="13661"/>
    <cellStyle name="Total 2 3 2 2" xfId="13662"/>
    <cellStyle name="Total 2 3 2 2 10" xfId="13663"/>
    <cellStyle name="Total 2 3 2 2 2" xfId="13664"/>
    <cellStyle name="Total 2 3 2 2 2 2" xfId="13665"/>
    <cellStyle name="Total 2 3 2 2 2 2 2" xfId="13666"/>
    <cellStyle name="Total 2 3 2 2 2 3" xfId="13667"/>
    <cellStyle name="Total 2 3 2 2 2 3 2" xfId="13668"/>
    <cellStyle name="Total 2 3 2 2 2 4" xfId="13669"/>
    <cellStyle name="Total 2 3 2 2 3" xfId="13670"/>
    <cellStyle name="Total 2 3 2 2 3 2" xfId="13671"/>
    <cellStyle name="Total 2 3 2 2 3 2 2" xfId="13672"/>
    <cellStyle name="Total 2 3 2 2 3 3" xfId="13673"/>
    <cellStyle name="Total 2 3 2 2 3 3 2" xfId="13674"/>
    <cellStyle name="Total 2 3 2 2 3 4" xfId="13675"/>
    <cellStyle name="Total 2 3 2 2 4" xfId="13676"/>
    <cellStyle name="Total 2 3 2 2 4 2" xfId="13677"/>
    <cellStyle name="Total 2 3 2 2 4 2 2" xfId="13678"/>
    <cellStyle name="Total 2 3 2 2 4 3" xfId="13679"/>
    <cellStyle name="Total 2 3 2 2 4 3 2" xfId="13680"/>
    <cellStyle name="Total 2 3 2 2 4 4" xfId="13681"/>
    <cellStyle name="Total 2 3 2 2 5" xfId="13682"/>
    <cellStyle name="Total 2 3 2 2 5 2" xfId="13683"/>
    <cellStyle name="Total 2 3 2 2 5 2 2" xfId="13684"/>
    <cellStyle name="Total 2 3 2 2 5 3" xfId="13685"/>
    <cellStyle name="Total 2 3 2 2 5 3 2" xfId="13686"/>
    <cellStyle name="Total 2 3 2 2 5 4" xfId="13687"/>
    <cellStyle name="Total 2 3 2 2 6" xfId="13688"/>
    <cellStyle name="Total 2 3 2 2 6 2" xfId="13689"/>
    <cellStyle name="Total 2 3 2 2 6 2 2" xfId="13690"/>
    <cellStyle name="Total 2 3 2 2 6 3" xfId="13691"/>
    <cellStyle name="Total 2 3 2 2 6 3 2" xfId="13692"/>
    <cellStyle name="Total 2 3 2 2 6 4" xfId="13693"/>
    <cellStyle name="Total 2 3 2 2 7" xfId="13694"/>
    <cellStyle name="Total 2 3 2 2 7 2" xfId="13695"/>
    <cellStyle name="Total 2 3 2 2 7 2 2" xfId="13696"/>
    <cellStyle name="Total 2 3 2 2 7 3" xfId="13697"/>
    <cellStyle name="Total 2 3 2 2 7 3 2" xfId="13698"/>
    <cellStyle name="Total 2 3 2 2 7 4" xfId="13699"/>
    <cellStyle name="Total 2 3 2 2 8" xfId="13700"/>
    <cellStyle name="Total 2 3 2 2 8 2" xfId="13701"/>
    <cellStyle name="Total 2 3 2 2 8 2 2" xfId="13702"/>
    <cellStyle name="Total 2 3 2 2 8 3" xfId="13703"/>
    <cellStyle name="Total 2 3 2 2 9" xfId="13704"/>
    <cellStyle name="Total 2 3 2 2 9 2" xfId="13705"/>
    <cellStyle name="Total 2 3 2 3" xfId="13706"/>
    <cellStyle name="Total 2 3 2 3 2" xfId="13707"/>
    <cellStyle name="Total 2 3 2 3 2 2" xfId="13708"/>
    <cellStyle name="Total 2 3 2 3 3" xfId="13709"/>
    <cellStyle name="Total 2 3 2 3 3 2" xfId="13710"/>
    <cellStyle name="Total 2 3 2 3 4" xfId="13711"/>
    <cellStyle name="Total 2 3 2 4" xfId="13712"/>
    <cellStyle name="Total 2 3 2 4 2" xfId="13713"/>
    <cellStyle name="Total 2 3 2 4 2 2" xfId="13714"/>
    <cellStyle name="Total 2 3 2 4 3" xfId="13715"/>
    <cellStyle name="Total 2 3 2 4 3 2" xfId="13716"/>
    <cellStyle name="Total 2 3 2 4 4" xfId="13717"/>
    <cellStyle name="Total 2 3 2 5" xfId="13718"/>
    <cellStyle name="Total 2 3 2 5 2" xfId="13719"/>
    <cellStyle name="Total 2 3 2 5 2 2" xfId="13720"/>
    <cellStyle name="Total 2 3 2 5 3" xfId="13721"/>
    <cellStyle name="Total 2 3 2 5 3 2" xfId="13722"/>
    <cellStyle name="Total 2 3 2 5 4" xfId="13723"/>
    <cellStyle name="Total 2 3 2 6" xfId="13724"/>
    <cellStyle name="Total 2 3 2 6 2" xfId="13725"/>
    <cellStyle name="Total 2 3 2 6 2 2" xfId="13726"/>
    <cellStyle name="Total 2 3 2 6 3" xfId="13727"/>
    <cellStyle name="Total 2 3 2 6 3 2" xfId="13728"/>
    <cellStyle name="Total 2 3 2 6 4" xfId="13729"/>
    <cellStyle name="Total 2 3 2 7" xfId="13730"/>
    <cellStyle name="Total 2 3 2 7 2" xfId="13731"/>
    <cellStyle name="Total 2 3 2 7 2 2" xfId="13732"/>
    <cellStyle name="Total 2 3 2 7 3" xfId="13733"/>
    <cellStyle name="Total 2 3 2 7 3 2" xfId="13734"/>
    <cellStyle name="Total 2 3 2 7 4" xfId="13735"/>
    <cellStyle name="Total 2 3 2 8" xfId="13736"/>
    <cellStyle name="Total 2 3 2 8 2" xfId="13737"/>
    <cellStyle name="Total 2 3 2 8 2 2" xfId="13738"/>
    <cellStyle name="Total 2 3 2 8 3" xfId="13739"/>
    <cellStyle name="Total 2 3 2 8 3 2" xfId="13740"/>
    <cellStyle name="Total 2 3 2 8 4" xfId="13741"/>
    <cellStyle name="Total 2 3 2 9" xfId="13742"/>
    <cellStyle name="Total 2 3 2 9 2" xfId="13743"/>
    <cellStyle name="Total 2 3 2 9 2 2" xfId="13744"/>
    <cellStyle name="Total 2 3 2 9 3" xfId="13745"/>
    <cellStyle name="Total 2 3 3" xfId="13746"/>
    <cellStyle name="Total 2 3 3 10" xfId="13747"/>
    <cellStyle name="Total 2 3 3 10 2" xfId="13748"/>
    <cellStyle name="Total 2 3 3 11" xfId="13749"/>
    <cellStyle name="Total 2 3 3 2" xfId="13750"/>
    <cellStyle name="Total 2 3 3 2 10" xfId="13751"/>
    <cellStyle name="Total 2 3 3 2 2" xfId="13752"/>
    <cellStyle name="Total 2 3 3 2 2 2" xfId="13753"/>
    <cellStyle name="Total 2 3 3 2 2 2 2" xfId="13754"/>
    <cellStyle name="Total 2 3 3 2 2 3" xfId="13755"/>
    <cellStyle name="Total 2 3 3 2 2 3 2" xfId="13756"/>
    <cellStyle name="Total 2 3 3 2 2 4" xfId="13757"/>
    <cellStyle name="Total 2 3 3 2 3" xfId="13758"/>
    <cellStyle name="Total 2 3 3 2 3 2" xfId="13759"/>
    <cellStyle name="Total 2 3 3 2 3 2 2" xfId="13760"/>
    <cellStyle name="Total 2 3 3 2 3 3" xfId="13761"/>
    <cellStyle name="Total 2 3 3 2 3 3 2" xfId="13762"/>
    <cellStyle name="Total 2 3 3 2 3 4" xfId="13763"/>
    <cellStyle name="Total 2 3 3 2 4" xfId="13764"/>
    <cellStyle name="Total 2 3 3 2 4 2" xfId="13765"/>
    <cellStyle name="Total 2 3 3 2 4 2 2" xfId="13766"/>
    <cellStyle name="Total 2 3 3 2 4 3" xfId="13767"/>
    <cellStyle name="Total 2 3 3 2 4 3 2" xfId="13768"/>
    <cellStyle name="Total 2 3 3 2 4 4" xfId="13769"/>
    <cellStyle name="Total 2 3 3 2 5" xfId="13770"/>
    <cellStyle name="Total 2 3 3 2 5 2" xfId="13771"/>
    <cellStyle name="Total 2 3 3 2 5 2 2" xfId="13772"/>
    <cellStyle name="Total 2 3 3 2 5 3" xfId="13773"/>
    <cellStyle name="Total 2 3 3 2 5 3 2" xfId="13774"/>
    <cellStyle name="Total 2 3 3 2 5 4" xfId="13775"/>
    <cellStyle name="Total 2 3 3 2 6" xfId="13776"/>
    <cellStyle name="Total 2 3 3 2 6 2" xfId="13777"/>
    <cellStyle name="Total 2 3 3 2 6 2 2" xfId="13778"/>
    <cellStyle name="Total 2 3 3 2 6 3" xfId="13779"/>
    <cellStyle name="Total 2 3 3 2 6 3 2" xfId="13780"/>
    <cellStyle name="Total 2 3 3 2 6 4" xfId="13781"/>
    <cellStyle name="Total 2 3 3 2 7" xfId="13782"/>
    <cellStyle name="Total 2 3 3 2 7 2" xfId="13783"/>
    <cellStyle name="Total 2 3 3 2 7 2 2" xfId="13784"/>
    <cellStyle name="Total 2 3 3 2 7 3" xfId="13785"/>
    <cellStyle name="Total 2 3 3 2 7 3 2" xfId="13786"/>
    <cellStyle name="Total 2 3 3 2 7 4" xfId="13787"/>
    <cellStyle name="Total 2 3 3 2 8" xfId="13788"/>
    <cellStyle name="Total 2 3 3 2 8 2" xfId="13789"/>
    <cellStyle name="Total 2 3 3 2 8 2 2" xfId="13790"/>
    <cellStyle name="Total 2 3 3 2 8 3" xfId="13791"/>
    <cellStyle name="Total 2 3 3 2 9" xfId="13792"/>
    <cellStyle name="Total 2 3 3 2 9 2" xfId="13793"/>
    <cellStyle name="Total 2 3 3 3" xfId="13794"/>
    <cellStyle name="Total 2 3 3 3 2" xfId="13795"/>
    <cellStyle name="Total 2 3 3 3 2 2" xfId="13796"/>
    <cellStyle name="Total 2 3 3 3 3" xfId="13797"/>
    <cellStyle name="Total 2 3 3 3 3 2" xfId="13798"/>
    <cellStyle name="Total 2 3 3 3 4" xfId="13799"/>
    <cellStyle name="Total 2 3 3 4" xfId="13800"/>
    <cellStyle name="Total 2 3 3 4 2" xfId="13801"/>
    <cellStyle name="Total 2 3 3 4 2 2" xfId="13802"/>
    <cellStyle name="Total 2 3 3 4 3" xfId="13803"/>
    <cellStyle name="Total 2 3 3 4 3 2" xfId="13804"/>
    <cellStyle name="Total 2 3 3 4 4" xfId="13805"/>
    <cellStyle name="Total 2 3 3 5" xfId="13806"/>
    <cellStyle name="Total 2 3 3 5 2" xfId="13807"/>
    <cellStyle name="Total 2 3 3 5 2 2" xfId="13808"/>
    <cellStyle name="Total 2 3 3 5 3" xfId="13809"/>
    <cellStyle name="Total 2 3 3 5 3 2" xfId="13810"/>
    <cellStyle name="Total 2 3 3 5 4" xfId="13811"/>
    <cellStyle name="Total 2 3 3 6" xfId="13812"/>
    <cellStyle name="Total 2 3 3 6 2" xfId="13813"/>
    <cellStyle name="Total 2 3 3 6 2 2" xfId="13814"/>
    <cellStyle name="Total 2 3 3 6 3" xfId="13815"/>
    <cellStyle name="Total 2 3 3 6 3 2" xfId="13816"/>
    <cellStyle name="Total 2 3 3 6 4" xfId="13817"/>
    <cellStyle name="Total 2 3 3 7" xfId="13818"/>
    <cellStyle name="Total 2 3 3 7 2" xfId="13819"/>
    <cellStyle name="Total 2 3 3 7 2 2" xfId="13820"/>
    <cellStyle name="Total 2 3 3 7 3" xfId="13821"/>
    <cellStyle name="Total 2 3 3 7 3 2" xfId="13822"/>
    <cellStyle name="Total 2 3 3 7 4" xfId="13823"/>
    <cellStyle name="Total 2 3 3 8" xfId="13824"/>
    <cellStyle name="Total 2 3 3 8 2" xfId="13825"/>
    <cellStyle name="Total 2 3 3 8 2 2" xfId="13826"/>
    <cellStyle name="Total 2 3 3 8 3" xfId="13827"/>
    <cellStyle name="Total 2 3 3 8 3 2" xfId="13828"/>
    <cellStyle name="Total 2 3 3 8 4" xfId="13829"/>
    <cellStyle name="Total 2 3 3 9" xfId="13830"/>
    <cellStyle name="Total 2 3 3 9 2" xfId="13831"/>
    <cellStyle name="Total 2 3 3 9 2 2" xfId="13832"/>
    <cellStyle name="Total 2 3 3 9 3" xfId="13833"/>
    <cellStyle name="Total 2 3 4" xfId="13834"/>
    <cellStyle name="Total 2 3 4 10" xfId="13835"/>
    <cellStyle name="Total 2 3 4 2" xfId="13836"/>
    <cellStyle name="Total 2 3 4 2 2" xfId="13837"/>
    <cellStyle name="Total 2 3 4 2 2 2" xfId="13838"/>
    <cellStyle name="Total 2 3 4 2 3" xfId="13839"/>
    <cellStyle name="Total 2 3 4 2 3 2" xfId="13840"/>
    <cellStyle name="Total 2 3 4 2 4" xfId="13841"/>
    <cellStyle name="Total 2 3 4 3" xfId="13842"/>
    <cellStyle name="Total 2 3 4 3 2" xfId="13843"/>
    <cellStyle name="Total 2 3 4 3 2 2" xfId="13844"/>
    <cellStyle name="Total 2 3 4 3 3" xfId="13845"/>
    <cellStyle name="Total 2 3 4 3 3 2" xfId="13846"/>
    <cellStyle name="Total 2 3 4 3 4" xfId="13847"/>
    <cellStyle name="Total 2 3 4 4" xfId="13848"/>
    <cellStyle name="Total 2 3 4 4 2" xfId="13849"/>
    <cellStyle name="Total 2 3 4 4 2 2" xfId="13850"/>
    <cellStyle name="Total 2 3 4 4 3" xfId="13851"/>
    <cellStyle name="Total 2 3 4 4 3 2" xfId="13852"/>
    <cellStyle name="Total 2 3 4 4 4" xfId="13853"/>
    <cellStyle name="Total 2 3 4 5" xfId="13854"/>
    <cellStyle name="Total 2 3 4 5 2" xfId="13855"/>
    <cellStyle name="Total 2 3 4 5 2 2" xfId="13856"/>
    <cellStyle name="Total 2 3 4 5 3" xfId="13857"/>
    <cellStyle name="Total 2 3 4 5 3 2" xfId="13858"/>
    <cellStyle name="Total 2 3 4 5 4" xfId="13859"/>
    <cellStyle name="Total 2 3 4 6" xfId="13860"/>
    <cellStyle name="Total 2 3 4 6 2" xfId="13861"/>
    <cellStyle name="Total 2 3 4 6 2 2" xfId="13862"/>
    <cellStyle name="Total 2 3 4 6 3" xfId="13863"/>
    <cellStyle name="Total 2 3 4 6 3 2" xfId="13864"/>
    <cellStyle name="Total 2 3 4 6 4" xfId="13865"/>
    <cellStyle name="Total 2 3 4 7" xfId="13866"/>
    <cellStyle name="Total 2 3 4 7 2" xfId="13867"/>
    <cellStyle name="Total 2 3 4 7 2 2" xfId="13868"/>
    <cellStyle name="Total 2 3 4 7 3" xfId="13869"/>
    <cellStyle name="Total 2 3 4 7 3 2" xfId="13870"/>
    <cellStyle name="Total 2 3 4 7 4" xfId="13871"/>
    <cellStyle name="Total 2 3 4 8" xfId="13872"/>
    <cellStyle name="Total 2 3 4 8 2" xfId="13873"/>
    <cellStyle name="Total 2 3 4 8 2 2" xfId="13874"/>
    <cellStyle name="Total 2 3 4 8 3" xfId="13875"/>
    <cellStyle name="Total 2 3 4 9" xfId="13876"/>
    <cellStyle name="Total 2 3 4 9 2" xfId="13877"/>
    <cellStyle name="Total 2 3 5" xfId="13878"/>
    <cellStyle name="Total 2 3 5 2" xfId="13879"/>
    <cellStyle name="Total 2 3 5 2 2" xfId="13880"/>
    <cellStyle name="Total 2 3 5 3" xfId="13881"/>
    <cellStyle name="Total 2 3 5 3 2" xfId="13882"/>
    <cellStyle name="Total 2 3 5 4" xfId="13883"/>
    <cellStyle name="Total 2 3 6" xfId="13884"/>
    <cellStyle name="Total 2 3 6 2" xfId="13885"/>
    <cellStyle name="Total 2 3 6 2 2" xfId="13886"/>
    <cellStyle name="Total 2 3 6 3" xfId="13887"/>
    <cellStyle name="Total 2 3 6 3 2" xfId="13888"/>
    <cellStyle name="Total 2 3 6 4" xfId="13889"/>
    <cellStyle name="Total 2 3 7" xfId="13890"/>
    <cellStyle name="Total 2 3 7 2" xfId="13891"/>
    <cellStyle name="Total 2 3 7 2 2" xfId="13892"/>
    <cellStyle name="Total 2 3 7 3" xfId="13893"/>
    <cellStyle name="Total 2 3 7 3 2" xfId="13894"/>
    <cellStyle name="Total 2 3 7 4" xfId="13895"/>
    <cellStyle name="Total 2 3 8" xfId="13896"/>
    <cellStyle name="Total 2 3 8 2" xfId="13897"/>
    <cellStyle name="Total 2 3 8 2 2" xfId="13898"/>
    <cellStyle name="Total 2 3 8 3" xfId="13899"/>
    <cellStyle name="Total 2 3 8 3 2" xfId="13900"/>
    <cellStyle name="Total 2 3 8 4" xfId="13901"/>
    <cellStyle name="Total 2 3 9" xfId="13902"/>
    <cellStyle name="Total 2 3 9 2" xfId="13903"/>
    <cellStyle name="Total 2 3 9 2 2" xfId="13904"/>
    <cellStyle name="Total 2 3 9 3" xfId="13905"/>
    <cellStyle name="Total 2 3 9 3 2" xfId="13906"/>
    <cellStyle name="Total 2 3 9 4" xfId="13907"/>
    <cellStyle name="Total 2 4" xfId="13908"/>
    <cellStyle name="Total 2 4 10" xfId="13909"/>
    <cellStyle name="Total 2 4 10 2" xfId="13910"/>
    <cellStyle name="Total 2 4 11" xfId="13911"/>
    <cellStyle name="Total 2 4 2" xfId="13912"/>
    <cellStyle name="Total 2 4 2 10" xfId="13913"/>
    <cellStyle name="Total 2 4 2 2" xfId="13914"/>
    <cellStyle name="Total 2 4 2 2 2" xfId="13915"/>
    <cellStyle name="Total 2 4 2 2 2 2" xfId="13916"/>
    <cellStyle name="Total 2 4 2 2 3" xfId="13917"/>
    <cellStyle name="Total 2 4 2 2 3 2" xfId="13918"/>
    <cellStyle name="Total 2 4 2 2 4" xfId="13919"/>
    <cellStyle name="Total 2 4 2 3" xfId="13920"/>
    <cellStyle name="Total 2 4 2 3 2" xfId="13921"/>
    <cellStyle name="Total 2 4 2 3 2 2" xfId="13922"/>
    <cellStyle name="Total 2 4 2 3 3" xfId="13923"/>
    <cellStyle name="Total 2 4 2 3 3 2" xfId="13924"/>
    <cellStyle name="Total 2 4 2 3 4" xfId="13925"/>
    <cellStyle name="Total 2 4 2 4" xfId="13926"/>
    <cellStyle name="Total 2 4 2 4 2" xfId="13927"/>
    <cellStyle name="Total 2 4 2 4 2 2" xfId="13928"/>
    <cellStyle name="Total 2 4 2 4 3" xfId="13929"/>
    <cellStyle name="Total 2 4 2 4 3 2" xfId="13930"/>
    <cellStyle name="Total 2 4 2 4 4" xfId="13931"/>
    <cellStyle name="Total 2 4 2 5" xfId="13932"/>
    <cellStyle name="Total 2 4 2 5 2" xfId="13933"/>
    <cellStyle name="Total 2 4 2 5 2 2" xfId="13934"/>
    <cellStyle name="Total 2 4 2 5 3" xfId="13935"/>
    <cellStyle name="Total 2 4 2 5 3 2" xfId="13936"/>
    <cellStyle name="Total 2 4 2 5 4" xfId="13937"/>
    <cellStyle name="Total 2 4 2 6" xfId="13938"/>
    <cellStyle name="Total 2 4 2 6 2" xfId="13939"/>
    <cellStyle name="Total 2 4 2 6 2 2" xfId="13940"/>
    <cellStyle name="Total 2 4 2 6 3" xfId="13941"/>
    <cellStyle name="Total 2 4 2 6 3 2" xfId="13942"/>
    <cellStyle name="Total 2 4 2 6 4" xfId="13943"/>
    <cellStyle name="Total 2 4 2 7" xfId="13944"/>
    <cellStyle name="Total 2 4 2 7 2" xfId="13945"/>
    <cellStyle name="Total 2 4 2 7 2 2" xfId="13946"/>
    <cellStyle name="Total 2 4 2 7 3" xfId="13947"/>
    <cellStyle name="Total 2 4 2 7 3 2" xfId="13948"/>
    <cellStyle name="Total 2 4 2 7 4" xfId="13949"/>
    <cellStyle name="Total 2 4 2 8" xfId="13950"/>
    <cellStyle name="Total 2 4 2 8 2" xfId="13951"/>
    <cellStyle name="Total 2 4 2 8 2 2" xfId="13952"/>
    <cellStyle name="Total 2 4 2 8 3" xfId="13953"/>
    <cellStyle name="Total 2 4 2 9" xfId="13954"/>
    <cellStyle name="Total 2 4 2 9 2" xfId="13955"/>
    <cellStyle name="Total 2 4 3" xfId="13956"/>
    <cellStyle name="Total 2 4 3 2" xfId="13957"/>
    <cellStyle name="Total 2 4 3 2 2" xfId="13958"/>
    <cellStyle name="Total 2 4 3 3" xfId="13959"/>
    <cellStyle name="Total 2 4 3 3 2" xfId="13960"/>
    <cellStyle name="Total 2 4 3 4" xfId="13961"/>
    <cellStyle name="Total 2 4 4" xfId="13962"/>
    <cellStyle name="Total 2 4 4 2" xfId="13963"/>
    <cellStyle name="Total 2 4 4 2 2" xfId="13964"/>
    <cellStyle name="Total 2 4 4 3" xfId="13965"/>
    <cellStyle name="Total 2 4 4 3 2" xfId="13966"/>
    <cellStyle name="Total 2 4 4 4" xfId="13967"/>
    <cellStyle name="Total 2 4 5" xfId="13968"/>
    <cellStyle name="Total 2 4 5 2" xfId="13969"/>
    <cellStyle name="Total 2 4 5 2 2" xfId="13970"/>
    <cellStyle name="Total 2 4 5 3" xfId="13971"/>
    <cellStyle name="Total 2 4 5 3 2" xfId="13972"/>
    <cellStyle name="Total 2 4 5 4" xfId="13973"/>
    <cellStyle name="Total 2 4 6" xfId="13974"/>
    <cellStyle name="Total 2 4 6 2" xfId="13975"/>
    <cellStyle name="Total 2 4 6 2 2" xfId="13976"/>
    <cellStyle name="Total 2 4 6 3" xfId="13977"/>
    <cellStyle name="Total 2 4 6 3 2" xfId="13978"/>
    <cellStyle name="Total 2 4 6 4" xfId="13979"/>
    <cellStyle name="Total 2 4 7" xfId="13980"/>
    <cellStyle name="Total 2 4 7 2" xfId="13981"/>
    <cellStyle name="Total 2 4 7 2 2" xfId="13982"/>
    <cellStyle name="Total 2 4 7 3" xfId="13983"/>
    <cellStyle name="Total 2 4 7 3 2" xfId="13984"/>
    <cellStyle name="Total 2 4 7 4" xfId="13985"/>
    <cellStyle name="Total 2 4 8" xfId="13986"/>
    <cellStyle name="Total 2 4 8 2" xfId="13987"/>
    <cellStyle name="Total 2 4 8 2 2" xfId="13988"/>
    <cellStyle name="Total 2 4 8 3" xfId="13989"/>
    <cellStyle name="Total 2 4 8 3 2" xfId="13990"/>
    <cellStyle name="Total 2 4 8 4" xfId="13991"/>
    <cellStyle name="Total 2 4 9" xfId="13992"/>
    <cellStyle name="Total 2 4 9 2" xfId="13993"/>
    <cellStyle name="Total 2 4 9 2 2" xfId="13994"/>
    <cellStyle name="Total 2 4 9 3" xfId="13995"/>
    <cellStyle name="Total 2 5" xfId="13996"/>
    <cellStyle name="Total 2 5 10" xfId="13997"/>
    <cellStyle name="Total 2 5 10 2" xfId="13998"/>
    <cellStyle name="Total 2 5 11" xfId="13999"/>
    <cellStyle name="Total 2 5 2" xfId="14000"/>
    <cellStyle name="Total 2 5 2 10" xfId="14001"/>
    <cellStyle name="Total 2 5 2 2" xfId="14002"/>
    <cellStyle name="Total 2 5 2 2 2" xfId="14003"/>
    <cellStyle name="Total 2 5 2 2 2 2" xfId="14004"/>
    <cellStyle name="Total 2 5 2 2 3" xfId="14005"/>
    <cellStyle name="Total 2 5 2 2 3 2" xfId="14006"/>
    <cellStyle name="Total 2 5 2 2 4" xfId="14007"/>
    <cellStyle name="Total 2 5 2 3" xfId="14008"/>
    <cellStyle name="Total 2 5 2 3 2" xfId="14009"/>
    <cellStyle name="Total 2 5 2 3 2 2" xfId="14010"/>
    <cellStyle name="Total 2 5 2 3 3" xfId="14011"/>
    <cellStyle name="Total 2 5 2 3 3 2" xfId="14012"/>
    <cellStyle name="Total 2 5 2 3 4" xfId="14013"/>
    <cellStyle name="Total 2 5 2 4" xfId="14014"/>
    <cellStyle name="Total 2 5 2 4 2" xfId="14015"/>
    <cellStyle name="Total 2 5 2 4 2 2" xfId="14016"/>
    <cellStyle name="Total 2 5 2 4 3" xfId="14017"/>
    <cellStyle name="Total 2 5 2 4 3 2" xfId="14018"/>
    <cellStyle name="Total 2 5 2 4 4" xfId="14019"/>
    <cellStyle name="Total 2 5 2 5" xfId="14020"/>
    <cellStyle name="Total 2 5 2 5 2" xfId="14021"/>
    <cellStyle name="Total 2 5 2 5 2 2" xfId="14022"/>
    <cellStyle name="Total 2 5 2 5 3" xfId="14023"/>
    <cellStyle name="Total 2 5 2 5 3 2" xfId="14024"/>
    <cellStyle name="Total 2 5 2 5 4" xfId="14025"/>
    <cellStyle name="Total 2 5 2 6" xfId="14026"/>
    <cellStyle name="Total 2 5 2 6 2" xfId="14027"/>
    <cellStyle name="Total 2 5 2 6 2 2" xfId="14028"/>
    <cellStyle name="Total 2 5 2 6 3" xfId="14029"/>
    <cellStyle name="Total 2 5 2 6 3 2" xfId="14030"/>
    <cellStyle name="Total 2 5 2 6 4" xfId="14031"/>
    <cellStyle name="Total 2 5 2 7" xfId="14032"/>
    <cellStyle name="Total 2 5 2 7 2" xfId="14033"/>
    <cellStyle name="Total 2 5 2 7 2 2" xfId="14034"/>
    <cellStyle name="Total 2 5 2 7 3" xfId="14035"/>
    <cellStyle name="Total 2 5 2 7 3 2" xfId="14036"/>
    <cellStyle name="Total 2 5 2 7 4" xfId="14037"/>
    <cellStyle name="Total 2 5 2 8" xfId="14038"/>
    <cellStyle name="Total 2 5 2 8 2" xfId="14039"/>
    <cellStyle name="Total 2 5 2 8 2 2" xfId="14040"/>
    <cellStyle name="Total 2 5 2 8 3" xfId="14041"/>
    <cellStyle name="Total 2 5 2 9" xfId="14042"/>
    <cellStyle name="Total 2 5 2 9 2" xfId="14043"/>
    <cellStyle name="Total 2 5 3" xfId="14044"/>
    <cellStyle name="Total 2 5 3 2" xfId="14045"/>
    <cellStyle name="Total 2 5 3 2 2" xfId="14046"/>
    <cellStyle name="Total 2 5 3 3" xfId="14047"/>
    <cellStyle name="Total 2 5 3 3 2" xfId="14048"/>
    <cellStyle name="Total 2 5 3 4" xfId="14049"/>
    <cellStyle name="Total 2 5 4" xfId="14050"/>
    <cellStyle name="Total 2 5 4 2" xfId="14051"/>
    <cellStyle name="Total 2 5 4 2 2" xfId="14052"/>
    <cellStyle name="Total 2 5 4 3" xfId="14053"/>
    <cellStyle name="Total 2 5 4 3 2" xfId="14054"/>
    <cellStyle name="Total 2 5 4 4" xfId="14055"/>
    <cellStyle name="Total 2 5 5" xfId="14056"/>
    <cellStyle name="Total 2 5 5 2" xfId="14057"/>
    <cellStyle name="Total 2 5 5 2 2" xfId="14058"/>
    <cellStyle name="Total 2 5 5 3" xfId="14059"/>
    <cellStyle name="Total 2 5 5 3 2" xfId="14060"/>
    <cellStyle name="Total 2 5 5 4" xfId="14061"/>
    <cellStyle name="Total 2 5 6" xfId="14062"/>
    <cellStyle name="Total 2 5 6 2" xfId="14063"/>
    <cellStyle name="Total 2 5 6 2 2" xfId="14064"/>
    <cellStyle name="Total 2 5 6 3" xfId="14065"/>
    <cellStyle name="Total 2 5 6 3 2" xfId="14066"/>
    <cellStyle name="Total 2 5 6 4" xfId="14067"/>
    <cellStyle name="Total 2 5 7" xfId="14068"/>
    <cellStyle name="Total 2 5 7 2" xfId="14069"/>
    <cellStyle name="Total 2 5 7 2 2" xfId="14070"/>
    <cellStyle name="Total 2 5 7 3" xfId="14071"/>
    <cellStyle name="Total 2 5 7 3 2" xfId="14072"/>
    <cellStyle name="Total 2 5 7 4" xfId="14073"/>
    <cellStyle name="Total 2 5 8" xfId="14074"/>
    <cellStyle name="Total 2 5 8 2" xfId="14075"/>
    <cellStyle name="Total 2 5 8 2 2" xfId="14076"/>
    <cellStyle name="Total 2 5 8 3" xfId="14077"/>
    <cellStyle name="Total 2 5 8 3 2" xfId="14078"/>
    <cellStyle name="Total 2 5 8 4" xfId="14079"/>
    <cellStyle name="Total 2 5 9" xfId="14080"/>
    <cellStyle name="Total 2 5 9 2" xfId="14081"/>
    <cellStyle name="Total 2 5 9 2 2" xfId="14082"/>
    <cellStyle name="Total 2 5 9 3" xfId="14083"/>
    <cellStyle name="Total 2 6" xfId="14084"/>
    <cellStyle name="Total 2 6 10" xfId="14085"/>
    <cellStyle name="Total 2 6 2" xfId="14086"/>
    <cellStyle name="Total 2 6 2 2" xfId="14087"/>
    <cellStyle name="Total 2 6 2 2 2" xfId="14088"/>
    <cellStyle name="Total 2 6 2 3" xfId="14089"/>
    <cellStyle name="Total 2 6 2 3 2" xfId="14090"/>
    <cellStyle name="Total 2 6 2 4" xfId="14091"/>
    <cellStyle name="Total 2 6 3" xfId="14092"/>
    <cellStyle name="Total 2 6 3 2" xfId="14093"/>
    <cellStyle name="Total 2 6 3 2 2" xfId="14094"/>
    <cellStyle name="Total 2 6 3 3" xfId="14095"/>
    <cellStyle name="Total 2 6 3 3 2" xfId="14096"/>
    <cellStyle name="Total 2 6 3 4" xfId="14097"/>
    <cellStyle name="Total 2 6 4" xfId="14098"/>
    <cellStyle name="Total 2 6 4 2" xfId="14099"/>
    <cellStyle name="Total 2 6 4 2 2" xfId="14100"/>
    <cellStyle name="Total 2 6 4 3" xfId="14101"/>
    <cellStyle name="Total 2 6 4 3 2" xfId="14102"/>
    <cellStyle name="Total 2 6 4 4" xfId="14103"/>
    <cellStyle name="Total 2 6 5" xfId="14104"/>
    <cellStyle name="Total 2 6 5 2" xfId="14105"/>
    <cellStyle name="Total 2 6 5 2 2" xfId="14106"/>
    <cellStyle name="Total 2 6 5 3" xfId="14107"/>
    <cellStyle name="Total 2 6 5 3 2" xfId="14108"/>
    <cellStyle name="Total 2 6 5 4" xfId="14109"/>
    <cellStyle name="Total 2 6 6" xfId="14110"/>
    <cellStyle name="Total 2 6 6 2" xfId="14111"/>
    <cellStyle name="Total 2 6 6 2 2" xfId="14112"/>
    <cellStyle name="Total 2 6 6 3" xfId="14113"/>
    <cellStyle name="Total 2 6 6 3 2" xfId="14114"/>
    <cellStyle name="Total 2 6 6 4" xfId="14115"/>
    <cellStyle name="Total 2 6 7" xfId="14116"/>
    <cellStyle name="Total 2 6 7 2" xfId="14117"/>
    <cellStyle name="Total 2 6 7 2 2" xfId="14118"/>
    <cellStyle name="Total 2 6 7 3" xfId="14119"/>
    <cellStyle name="Total 2 6 7 3 2" xfId="14120"/>
    <cellStyle name="Total 2 6 7 4" xfId="14121"/>
    <cellStyle name="Total 2 6 8" xfId="14122"/>
    <cellStyle name="Total 2 6 8 2" xfId="14123"/>
    <cellStyle name="Total 2 6 8 2 2" xfId="14124"/>
    <cellStyle name="Total 2 6 8 3" xfId="14125"/>
    <cellStyle name="Total 2 6 9" xfId="14126"/>
    <cellStyle name="Total 2 6 9 2" xfId="14127"/>
    <cellStyle name="Total 2 7" xfId="14128"/>
    <cellStyle name="Total 2 7 2" xfId="14129"/>
    <cellStyle name="Total 2 7 2 2" xfId="14130"/>
    <cellStyle name="Total 2 7 3" xfId="14131"/>
    <cellStyle name="Total 2 7 3 2" xfId="14132"/>
    <cellStyle name="Total 2 7 4" xfId="14133"/>
    <cellStyle name="Total 2 8" xfId="14134"/>
    <cellStyle name="Total 2 8 2" xfId="14135"/>
    <cellStyle name="Total 2 8 2 2" xfId="14136"/>
    <cellStyle name="Total 2 8 3" xfId="14137"/>
    <cellStyle name="Total 2 8 3 2" xfId="14138"/>
    <cellStyle name="Total 2 8 4" xfId="14139"/>
    <cellStyle name="Total 2 9" xfId="14140"/>
    <cellStyle name="Total 2 9 2" xfId="14141"/>
    <cellStyle name="Total 2 9 2 2" xfId="14142"/>
    <cellStyle name="Total 2 9 3" xfId="14143"/>
    <cellStyle name="Total 2 9 3 2" xfId="14144"/>
    <cellStyle name="Total 2 9 4" xfId="14145"/>
    <cellStyle name="Total 3" xfId="14146"/>
    <cellStyle name="Total 3 2" xfId="14147"/>
    <cellStyle name="Total 4" xfId="14148"/>
    <cellStyle name="Total 5" xfId="14149"/>
    <cellStyle name="Virgül [0]_08-01" xfId="14150"/>
    <cellStyle name="Virgül_08-01" xfId="14151"/>
    <cellStyle name="Обычный_FOR_T_SD" xfId="14152"/>
    <cellStyle name="一般_trade1_std1_sc" xfId="14153"/>
  </cellStyles>
  <dxfs count="2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9" defaultPivotStyle="PivotStyleLight16"/>
  <colors>
    <mruColors>
      <color rgb="FF00FF00"/>
      <color rgb="FFFF00FF"/>
      <color rgb="FF06AA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548640</xdr:colOff>
      <xdr:row>42</xdr:row>
      <xdr:rowOff>42237</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77231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548640</xdr:colOff>
      <xdr:row>42</xdr:row>
      <xdr:rowOff>33858</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771481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
  <sheetViews>
    <sheetView tabSelected="1" zoomScaleNormal="100" workbookViewId="0"/>
  </sheetViews>
  <sheetFormatPr baseColWidth="10" defaultColWidth="11.5546875" defaultRowHeight="14.4"/>
  <cols>
    <col min="1" max="16384" width="11.5546875" style="2"/>
  </cols>
  <sheetData/>
  <sheetProtection password="DF46" sheet="1" objects="1" scenarios="1"/>
  <pageMargins left="0.7" right="0.7" top="0.75" bottom="0.75" header="0.3" footer="0.3"/>
  <pageSetup scale="72" orientation="portrait" horizontalDpi="4294967292"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L27"/>
  <sheetViews>
    <sheetView workbookViewId="0">
      <selection activeCell="A27" sqref="A27"/>
    </sheetView>
  </sheetViews>
  <sheetFormatPr baseColWidth="10" defaultColWidth="11.44140625" defaultRowHeight="13.2"/>
  <cols>
    <col min="1" max="1" width="13.6640625" style="4" customWidth="1"/>
    <col min="2" max="2" width="28.109375" style="4" customWidth="1"/>
    <col min="3" max="12" width="11" style="4" customWidth="1"/>
    <col min="13" max="16384" width="11.44140625" style="4"/>
  </cols>
  <sheetData>
    <row r="2" spans="1:12" ht="14.4">
      <c r="A2" s="257" t="s">
        <v>2105</v>
      </c>
      <c r="J2" s="767" t="s">
        <v>1369</v>
      </c>
    </row>
    <row r="3" spans="1:12" ht="15" customHeight="1">
      <c r="A3" s="1043" t="s">
        <v>2120</v>
      </c>
      <c r="B3" s="1017"/>
      <c r="C3" s="1017"/>
      <c r="D3" s="1017"/>
      <c r="E3" s="1017"/>
      <c r="F3" s="1017"/>
      <c r="G3" s="1017"/>
      <c r="H3" s="1017"/>
      <c r="I3" s="1017"/>
    </row>
    <row r="4" spans="1:12" ht="14.4" customHeight="1">
      <c r="A4" s="1043" t="s">
        <v>2106</v>
      </c>
      <c r="B4" s="1017"/>
      <c r="C4" s="1017"/>
      <c r="D4" s="1017"/>
      <c r="E4" s="1017"/>
      <c r="F4" s="1017"/>
      <c r="G4" s="1017"/>
      <c r="H4" s="1017"/>
      <c r="I4" s="1017"/>
    </row>
    <row r="5" spans="1:12" ht="39.6">
      <c r="A5" s="1013" t="s">
        <v>2107</v>
      </c>
      <c r="B5" s="1013" t="s">
        <v>95</v>
      </c>
      <c r="C5" s="1018">
        <v>2016</v>
      </c>
      <c r="D5" s="1018">
        <v>2017</v>
      </c>
      <c r="E5" s="1018">
        <v>2018</v>
      </c>
      <c r="F5" s="793">
        <v>2019</v>
      </c>
      <c r="G5" s="1018">
        <v>2020</v>
      </c>
      <c r="H5" s="1018">
        <v>2021</v>
      </c>
      <c r="I5" s="1018">
        <v>2022</v>
      </c>
      <c r="J5" s="1018" t="s">
        <v>1054</v>
      </c>
      <c r="K5" s="1018" t="s">
        <v>2108</v>
      </c>
      <c r="L5" s="1018" t="s">
        <v>2109</v>
      </c>
    </row>
    <row r="6" spans="1:12">
      <c r="A6" s="173"/>
      <c r="B6" s="1074" t="s">
        <v>308</v>
      </c>
      <c r="C6" s="1075">
        <v>2.1889197487348468</v>
      </c>
      <c r="D6" s="1075">
        <v>1.3852014777625499</v>
      </c>
      <c r="E6" s="1075">
        <v>2.5146820809248425</v>
      </c>
      <c r="F6" s="1075">
        <v>3.0681472545714144</v>
      </c>
      <c r="G6" s="1075">
        <v>-7.2957332246278241</v>
      </c>
      <c r="H6" s="1075">
        <v>10.302561882139699</v>
      </c>
      <c r="I6" s="1075">
        <v>6.4155382641861678</v>
      </c>
      <c r="J6" s="1075">
        <v>1.0787026609608006</v>
      </c>
      <c r="K6" s="1075">
        <v>1.6559993501997781</v>
      </c>
      <c r="L6" s="1075">
        <v>2.815223789571931</v>
      </c>
    </row>
    <row r="7" spans="1:12">
      <c r="A7" s="1076" t="s">
        <v>2110</v>
      </c>
      <c r="B7" s="1077" t="s">
        <v>318</v>
      </c>
      <c r="C7" s="1078">
        <v>3.3529426151321076</v>
      </c>
      <c r="D7" s="1078">
        <v>1.6675751516075081</v>
      </c>
      <c r="E7" s="1078">
        <v>3.4720777714993432</v>
      </c>
      <c r="F7" s="1078">
        <v>3.4637263440533417</v>
      </c>
      <c r="G7" s="1078">
        <v>-6.533505977044257</v>
      </c>
      <c r="H7" s="1078">
        <v>12.656695621023189</v>
      </c>
      <c r="I7" s="1078">
        <v>5.5486372786060372</v>
      </c>
      <c r="J7" s="1078">
        <v>0.4563012992663289</v>
      </c>
      <c r="K7" s="1078">
        <v>2.0734869924780952</v>
      </c>
      <c r="L7" s="1078">
        <v>2.8415059946535166</v>
      </c>
    </row>
    <row r="8" spans="1:12">
      <c r="A8" s="1076" t="s">
        <v>1398</v>
      </c>
      <c r="B8" s="1058" t="s">
        <v>2049</v>
      </c>
      <c r="C8" s="1079">
        <v>1.7770509184020398</v>
      </c>
      <c r="D8" s="1079">
        <v>1.2227443821245316</v>
      </c>
      <c r="E8" s="1079">
        <v>2.1815556312463116</v>
      </c>
      <c r="F8" s="1079">
        <v>2.7377291721429486</v>
      </c>
      <c r="G8" s="1079">
        <v>-6.553197126890737</v>
      </c>
      <c r="H8" s="1079">
        <v>12.031164210306386</v>
      </c>
      <c r="I8" s="1079">
        <v>8.3581363295678841</v>
      </c>
      <c r="J8" s="1079">
        <v>1.1057045363537839</v>
      </c>
      <c r="K8" s="1079">
        <v>1.0176074247249574</v>
      </c>
      <c r="L8" s="1079">
        <v>2.4984420399402296</v>
      </c>
    </row>
    <row r="9" spans="1:12">
      <c r="A9" s="1080">
        <v>11</v>
      </c>
      <c r="B9" s="1081" t="s">
        <v>2111</v>
      </c>
      <c r="C9" s="1082">
        <v>2.1926923563977425</v>
      </c>
      <c r="D9" s="1082">
        <v>1.8938818784975098</v>
      </c>
      <c r="E9" s="1082">
        <v>3.3328263401865001</v>
      </c>
      <c r="F9" s="1082">
        <v>3.3292042062430767</v>
      </c>
      <c r="G9" s="1082">
        <v>-6.7059519290344127</v>
      </c>
      <c r="H9" s="1082">
        <v>10.411095026837145</v>
      </c>
      <c r="I9" s="1082">
        <v>8.8502216258042949</v>
      </c>
      <c r="J9" s="1082">
        <v>1.0572864912697071</v>
      </c>
      <c r="K9" s="1082">
        <v>2.0334707829669867</v>
      </c>
      <c r="L9" s="1082">
        <v>3.9146566034228272</v>
      </c>
    </row>
    <row r="10" spans="1:12">
      <c r="A10" s="1076">
        <v>13</v>
      </c>
      <c r="B10" s="1058" t="s">
        <v>1372</v>
      </c>
      <c r="C10" s="1079">
        <v>4.1622887403985942</v>
      </c>
      <c r="D10" s="1079">
        <v>3.5124782963105332</v>
      </c>
      <c r="E10" s="1079">
        <v>1.7008526286073504</v>
      </c>
      <c r="F10" s="1079">
        <v>3.4617484327023078</v>
      </c>
      <c r="G10" s="1079">
        <v>-10.762598097584046</v>
      </c>
      <c r="H10" s="1079">
        <v>13.727360965884699</v>
      </c>
      <c r="I10" s="1079">
        <v>7.4303783370924634</v>
      </c>
      <c r="J10" s="1079">
        <v>1.1193775895857812</v>
      </c>
      <c r="K10" s="1079">
        <v>0.69853470066733792</v>
      </c>
      <c r="L10" s="1079">
        <v>2.0680657487402812</v>
      </c>
    </row>
    <row r="11" spans="1:12">
      <c r="A11" s="1076">
        <v>15</v>
      </c>
      <c r="B11" s="1058" t="s">
        <v>1375</v>
      </c>
      <c r="C11" s="1079">
        <v>0.77942776041209072</v>
      </c>
      <c r="D11" s="1079">
        <v>1.0309795283007617</v>
      </c>
      <c r="E11" s="1079">
        <v>2.9074147315277372</v>
      </c>
      <c r="F11" s="1079">
        <v>1.9745499699252065</v>
      </c>
      <c r="G11" s="1079">
        <v>-9.9221153637643056</v>
      </c>
      <c r="H11" s="1079">
        <v>7.8264408678492714</v>
      </c>
      <c r="I11" s="1079">
        <v>6.040023027496332</v>
      </c>
      <c r="J11" s="1079">
        <v>0.55379264515570981</v>
      </c>
      <c r="K11" s="1079">
        <v>1.0414482424519775</v>
      </c>
      <c r="L11" s="1079">
        <v>2.3493442883976741</v>
      </c>
    </row>
    <row r="12" spans="1:12">
      <c r="A12" s="1076">
        <v>20</v>
      </c>
      <c r="B12" s="1083" t="s">
        <v>2112</v>
      </c>
      <c r="C12" s="1084">
        <v>7.8698966800678534</v>
      </c>
      <c r="D12" s="1084">
        <v>2.9045263751825416</v>
      </c>
      <c r="E12" s="1084">
        <v>-0.25850776015862209</v>
      </c>
      <c r="F12" s="1084">
        <v>3.4961293026260165</v>
      </c>
      <c r="G12" s="1084">
        <v>-14.529753600890785</v>
      </c>
      <c r="H12" s="1084">
        <v>3.1026198095682531</v>
      </c>
      <c r="I12" s="1084">
        <v>5.1709226718065224</v>
      </c>
      <c r="J12" s="1084">
        <v>2.0324182922361729</v>
      </c>
      <c r="K12" s="1084">
        <v>-4.5499093210455612</v>
      </c>
      <c r="L12" s="1084">
        <v>0.59359981785840432</v>
      </c>
    </row>
    <row r="13" spans="1:12">
      <c r="A13" s="1076">
        <v>25</v>
      </c>
      <c r="B13" s="1058" t="s">
        <v>320</v>
      </c>
      <c r="C13" s="1079">
        <v>3.4223204432703938</v>
      </c>
      <c r="D13" s="1079">
        <v>1.6944095655692308</v>
      </c>
      <c r="E13" s="1079">
        <v>2.2153832529317583</v>
      </c>
      <c r="F13" s="1079">
        <v>2.423317042295551</v>
      </c>
      <c r="G13" s="1079">
        <v>-6.5659557197382838</v>
      </c>
      <c r="H13" s="1079">
        <v>10.568354141436089</v>
      </c>
      <c r="I13" s="1079">
        <v>6.7939375983768144</v>
      </c>
      <c r="J13" s="1079">
        <v>0.36657724087807253</v>
      </c>
      <c r="K13" s="1079">
        <v>1.4967027808721269</v>
      </c>
      <c r="L13" s="1079">
        <v>2.3839846759774019</v>
      </c>
    </row>
    <row r="14" spans="1:12">
      <c r="A14" s="1076">
        <v>44</v>
      </c>
      <c r="B14" s="1083" t="s">
        <v>2113</v>
      </c>
      <c r="C14" s="1084">
        <v>2.5730343284542414</v>
      </c>
      <c r="D14" s="1084">
        <v>1.1694823608016804</v>
      </c>
      <c r="E14" s="1084">
        <v>-0.24174170840262832</v>
      </c>
      <c r="F14" s="1084">
        <v>-0.31791081158021939</v>
      </c>
      <c r="G14" s="1084">
        <v>-24.077455717493407</v>
      </c>
      <c r="H14" s="1084">
        <v>28.488925252854017</v>
      </c>
      <c r="I14" s="1084">
        <v>-3.4046590831705856</v>
      </c>
      <c r="J14" s="1084">
        <v>1.4975688006223464</v>
      </c>
      <c r="K14" s="1084">
        <v>-4.9363749122247924</v>
      </c>
      <c r="L14" s="1084">
        <v>9.4720628877610125E-2</v>
      </c>
    </row>
    <row r="15" spans="1:12">
      <c r="A15" s="1076">
        <v>50</v>
      </c>
      <c r="B15" s="1058" t="s">
        <v>1714</v>
      </c>
      <c r="C15" s="1079">
        <v>-6.1728571881186838</v>
      </c>
      <c r="D15" s="1079">
        <v>0.36391862027733168</v>
      </c>
      <c r="E15" s="1079">
        <v>1.1946618034029513</v>
      </c>
      <c r="F15" s="1079">
        <v>4.757801523427645</v>
      </c>
      <c r="G15" s="1079">
        <v>-8.5983366815617472</v>
      </c>
      <c r="H15" s="1079">
        <v>1.6699398770898313</v>
      </c>
      <c r="I15" s="1079">
        <v>4.5187691578489222</v>
      </c>
      <c r="J15" s="1079">
        <v>3.9938851955281223</v>
      </c>
      <c r="K15" s="1079">
        <v>2.3293366454973921</v>
      </c>
      <c r="L15" s="1079">
        <v>2.069356589820444</v>
      </c>
    </row>
    <row r="16" spans="1:12">
      <c r="A16" s="1076">
        <v>68</v>
      </c>
      <c r="B16" s="1058" t="s">
        <v>321</v>
      </c>
      <c r="C16" s="1079">
        <v>2.8379065196552062</v>
      </c>
      <c r="D16" s="1079">
        <v>1.7720456353414562</v>
      </c>
      <c r="E16" s="1079">
        <v>1.4872249639622055</v>
      </c>
      <c r="F16" s="1079">
        <v>2.5704395418519681</v>
      </c>
      <c r="G16" s="1079">
        <v>-9.3688540174912163</v>
      </c>
      <c r="H16" s="1079">
        <v>10.11763934281737</v>
      </c>
      <c r="I16" s="1079">
        <v>5.064856247593255</v>
      </c>
      <c r="J16" s="1079">
        <v>1.4018960540170582</v>
      </c>
      <c r="K16" s="1079">
        <v>1.9312719729748835</v>
      </c>
      <c r="L16" s="1079">
        <v>2.5364947009164354</v>
      </c>
    </row>
    <row r="17" spans="1:12">
      <c r="A17" s="1076">
        <v>73</v>
      </c>
      <c r="B17" s="1058" t="s">
        <v>1374</v>
      </c>
      <c r="C17" s="1079">
        <v>1.8572922318327016</v>
      </c>
      <c r="D17" s="1079">
        <v>1.3108155810516422</v>
      </c>
      <c r="E17" s="1079">
        <v>0.96527900281743939</v>
      </c>
      <c r="F17" s="1079">
        <v>2.0194572311527281</v>
      </c>
      <c r="G17" s="1079">
        <v>-7.5154266582850511</v>
      </c>
      <c r="H17" s="1079">
        <v>9.1928234993774254</v>
      </c>
      <c r="I17" s="1079">
        <v>4.0630935568439384</v>
      </c>
      <c r="J17" s="1079">
        <v>1.2064255120342864</v>
      </c>
      <c r="K17" s="1079">
        <v>2.6254460397455546</v>
      </c>
      <c r="L17" s="1079">
        <v>2.863548907391575</v>
      </c>
    </row>
    <row r="18" spans="1:12">
      <c r="A18" s="1076">
        <v>76</v>
      </c>
      <c r="B18" s="1083" t="s">
        <v>319</v>
      </c>
      <c r="C18" s="1084">
        <v>2.5799080036520365</v>
      </c>
      <c r="D18" s="1084">
        <v>1.8539660213639877</v>
      </c>
      <c r="E18" s="1084">
        <v>3.3094805843955584</v>
      </c>
      <c r="F18" s="1084">
        <v>3.2653806250624768</v>
      </c>
      <c r="G18" s="1084">
        <v>-5.8090000482377064</v>
      </c>
      <c r="H18" s="1084">
        <v>9.3345501136313516</v>
      </c>
      <c r="I18" s="1084">
        <v>6.8552541819392445</v>
      </c>
      <c r="J18" s="1084">
        <v>0.96758158958039076</v>
      </c>
      <c r="K18" s="1084">
        <v>2.1612629381472459</v>
      </c>
      <c r="L18" s="1084">
        <v>2.7742118833822644</v>
      </c>
    </row>
    <row r="19" spans="1:12">
      <c r="A19" s="1076">
        <v>85</v>
      </c>
      <c r="B19" s="1058" t="s">
        <v>1710</v>
      </c>
      <c r="C19" s="1079">
        <v>-3.0807160777793285</v>
      </c>
      <c r="D19" s="1079">
        <v>0.12677695424265778</v>
      </c>
      <c r="E19" s="1079">
        <v>2.5034845200136573</v>
      </c>
      <c r="F19" s="1079">
        <v>1.4253869402722614</v>
      </c>
      <c r="G19" s="1079">
        <v>-9.3531490771983812</v>
      </c>
      <c r="H19" s="1079">
        <v>2.0926499993839229</v>
      </c>
      <c r="I19" s="1079">
        <v>2.1099213306043936</v>
      </c>
      <c r="J19" s="1079">
        <v>1.4253163093420653</v>
      </c>
      <c r="K19" s="1079">
        <v>0.70307623554765541</v>
      </c>
      <c r="L19" s="1079">
        <v>-2.8705652299731526</v>
      </c>
    </row>
    <row r="20" spans="1:12">
      <c r="A20" s="1085" t="s">
        <v>2114</v>
      </c>
      <c r="B20" s="1086" t="s">
        <v>1606</v>
      </c>
      <c r="C20" s="1087">
        <v>2.1895037082780675</v>
      </c>
      <c r="D20" s="1087">
        <v>-0.24687020837191653</v>
      </c>
      <c r="E20" s="1087">
        <v>1.6773379709552216</v>
      </c>
      <c r="F20" s="1087">
        <v>2.8994050444132</v>
      </c>
      <c r="G20" s="1087">
        <v>-5.8466223822978947</v>
      </c>
      <c r="H20" s="1087">
        <v>10.470659122305975</v>
      </c>
      <c r="I20" s="1087">
        <v>4.6504612165826558</v>
      </c>
      <c r="J20" s="1087">
        <v>1.2107717899154693</v>
      </c>
      <c r="K20" s="1087">
        <v>1.657436900521887</v>
      </c>
      <c r="L20" s="1087">
        <v>2.6358535468792041</v>
      </c>
    </row>
    <row r="21" spans="1:12">
      <c r="A21" s="1076"/>
      <c r="B21" s="1088"/>
      <c r="C21" s="1077"/>
      <c r="D21" s="1077"/>
      <c r="E21" s="1077"/>
      <c r="F21" s="1077"/>
      <c r="G21" s="1077"/>
      <c r="H21" s="1077"/>
      <c r="I21" s="1077"/>
    </row>
    <row r="22" spans="1:12">
      <c r="A22" s="1040" t="s">
        <v>2115</v>
      </c>
      <c r="B22" s="251"/>
      <c r="C22" s="1089"/>
      <c r="D22" s="1089"/>
      <c r="E22" s="1089"/>
      <c r="F22" s="1089"/>
      <c r="G22" s="1089"/>
      <c r="H22" s="1089"/>
      <c r="I22" s="1089"/>
    </row>
    <row r="23" spans="1:12">
      <c r="A23" s="1040" t="s">
        <v>2094</v>
      </c>
      <c r="B23" s="251"/>
      <c r="C23" s="1089"/>
      <c r="D23" s="1089"/>
      <c r="E23" s="1089"/>
      <c r="F23" s="1089"/>
      <c r="G23" s="1089"/>
      <c r="H23" s="1089"/>
      <c r="I23" s="1089"/>
    </row>
    <row r="24" spans="1:12">
      <c r="A24" s="1040" t="s">
        <v>2095</v>
      </c>
      <c r="B24" s="251"/>
      <c r="C24" s="1090"/>
      <c r="D24" s="1090"/>
      <c r="E24" s="1090"/>
      <c r="F24" s="1090"/>
      <c r="G24" s="1090"/>
      <c r="H24" s="1090"/>
      <c r="I24" s="1090"/>
    </row>
    <row r="25" spans="1:12">
      <c r="A25" s="86" t="s">
        <v>2121</v>
      </c>
      <c r="B25" s="86"/>
    </row>
    <row r="26" spans="1:12">
      <c r="A26" s="86" t="s">
        <v>2116</v>
      </c>
      <c r="B26" s="86"/>
    </row>
    <row r="27" spans="1:12">
      <c r="A27" s="86" t="s">
        <v>2117</v>
      </c>
      <c r="B27" s="86"/>
    </row>
  </sheetData>
  <hyperlinks>
    <hyperlink ref="J2" location="'Tabla de Contenido'!A1" display="Inicio"/>
  </hyperlinks>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N47"/>
  <sheetViews>
    <sheetView showGridLines="0" zoomScaleNormal="100" zoomScaleSheetLayoutView="100" workbookViewId="0">
      <selection activeCell="A7" sqref="A7:K38"/>
    </sheetView>
  </sheetViews>
  <sheetFormatPr baseColWidth="10" defaultColWidth="11.44140625" defaultRowHeight="14.4"/>
  <cols>
    <col min="1" max="1" width="36.5546875" style="245" customWidth="1"/>
    <col min="2" max="7" width="10.33203125" style="245" customWidth="1"/>
    <col min="8" max="9" width="10.33203125" style="247" customWidth="1"/>
    <col min="10" max="10" width="10.33203125" style="245" customWidth="1"/>
    <col min="11" max="11" width="10.21875" style="245" customWidth="1"/>
    <col min="12" max="16384" width="11.44140625" style="245"/>
  </cols>
  <sheetData>
    <row r="1" spans="1:14" s="246" customFormat="1">
      <c r="H1" s="361"/>
      <c r="I1" s="361"/>
    </row>
    <row r="2" spans="1:14" s="246" customFormat="1">
      <c r="A2" s="3" t="s">
        <v>593</v>
      </c>
      <c r="B2" s="8"/>
      <c r="C2" s="8"/>
      <c r="D2" s="8"/>
      <c r="E2" s="8"/>
      <c r="F2" s="8"/>
      <c r="G2" s="8"/>
      <c r="H2" s="169"/>
      <c r="I2" s="169"/>
      <c r="J2" s="767" t="s">
        <v>1369</v>
      </c>
    </row>
    <row r="3" spans="1:14" s="246" customFormat="1">
      <c r="A3" s="4" t="s">
        <v>490</v>
      </c>
      <c r="B3" s="8"/>
      <c r="C3" s="8"/>
      <c r="D3" s="8"/>
      <c r="E3" s="8"/>
      <c r="F3" s="8"/>
      <c r="G3" s="8"/>
      <c r="H3" s="169"/>
      <c r="I3" s="169"/>
    </row>
    <row r="4" spans="1:14" s="246" customFormat="1">
      <c r="A4" s="4" t="s">
        <v>1480</v>
      </c>
      <c r="B4" s="8"/>
      <c r="C4" s="8"/>
      <c r="D4" s="8"/>
      <c r="E4" s="8"/>
      <c r="F4" s="8"/>
      <c r="G4" s="8"/>
      <c r="H4" s="169"/>
      <c r="I4" s="169"/>
    </row>
    <row r="5" spans="1:14" s="246" customFormat="1">
      <c r="A5" s="13" t="s">
        <v>15</v>
      </c>
      <c r="B5" s="8"/>
      <c r="C5" s="8"/>
      <c r="D5" s="8"/>
      <c r="E5" s="8"/>
      <c r="F5" s="8"/>
      <c r="G5" s="8"/>
      <c r="H5" s="169"/>
      <c r="I5" s="169"/>
    </row>
    <row r="6" spans="1:14" ht="19.5" customHeight="1">
      <c r="A6" s="362" t="s">
        <v>491</v>
      </c>
      <c r="B6" s="150">
        <v>2016</v>
      </c>
      <c r="C6" s="150">
        <v>2017</v>
      </c>
      <c r="D6" s="150">
        <v>2018</v>
      </c>
      <c r="E6" s="150">
        <v>2019</v>
      </c>
      <c r="F6" s="150">
        <v>2020</v>
      </c>
      <c r="G6" s="150">
        <v>2021</v>
      </c>
      <c r="H6" s="150">
        <v>2022</v>
      </c>
      <c r="I6" s="150">
        <v>2023</v>
      </c>
      <c r="J6" s="150" t="s">
        <v>1274</v>
      </c>
      <c r="K6" s="150" t="s">
        <v>1477</v>
      </c>
    </row>
    <row r="7" spans="1:14" s="658" customFormat="1">
      <c r="A7" s="659" t="s">
        <v>113</v>
      </c>
      <c r="B7" s="653">
        <v>2448.5530348500051</v>
      </c>
      <c r="C7" s="653">
        <v>2472.2848244800025</v>
      </c>
      <c r="D7" s="653">
        <v>2599.0305966900064</v>
      </c>
      <c r="E7" s="653">
        <v>2465.4021895100054</v>
      </c>
      <c r="F7" s="653">
        <v>2322.266368760007</v>
      </c>
      <c r="G7" s="653">
        <v>3344.8615939900051</v>
      </c>
      <c r="H7" s="653">
        <v>3976.1903198400028</v>
      </c>
      <c r="I7" s="653">
        <v>3966.3951787099904</v>
      </c>
      <c r="J7" s="653">
        <v>4926.4203694500002</v>
      </c>
      <c r="K7" s="653">
        <v>5761.9300184099839</v>
      </c>
    </row>
    <row r="8" spans="1:14">
      <c r="A8" s="327" t="s">
        <v>277</v>
      </c>
      <c r="B8" s="640">
        <v>584.58352427000045</v>
      </c>
      <c r="C8" s="640">
        <v>671.22691803000043</v>
      </c>
      <c r="D8" s="640">
        <v>713.8874103200003</v>
      </c>
      <c r="E8" s="640">
        <v>546.91168161999974</v>
      </c>
      <c r="F8" s="640">
        <v>688.9567495000008</v>
      </c>
      <c r="G8" s="640">
        <v>854.80442255000116</v>
      </c>
      <c r="H8" s="640">
        <v>981.3430439400006</v>
      </c>
      <c r="I8" s="640">
        <v>990.04851865999819</v>
      </c>
      <c r="J8" s="640">
        <v>1115.7431536200013</v>
      </c>
      <c r="K8" s="640">
        <v>1096.2951960299995</v>
      </c>
      <c r="N8" s="326"/>
    </row>
    <row r="9" spans="1:14">
      <c r="A9" s="327" t="s">
        <v>1062</v>
      </c>
      <c r="B9" s="640">
        <v>299.09240127999988</v>
      </c>
      <c r="C9" s="640">
        <v>243.59672518000053</v>
      </c>
      <c r="D9" s="640">
        <v>206.03161484000015</v>
      </c>
      <c r="E9" s="640">
        <v>181.98469619000016</v>
      </c>
      <c r="F9" s="640">
        <v>273.37510814000012</v>
      </c>
      <c r="G9" s="640">
        <v>639.40752447999955</v>
      </c>
      <c r="H9" s="640">
        <v>997.9766634000016</v>
      </c>
      <c r="I9" s="640">
        <v>857.83631404999926</v>
      </c>
      <c r="J9" s="640">
        <v>1066.5352045000025</v>
      </c>
      <c r="K9" s="640">
        <v>1806.8454420599994</v>
      </c>
      <c r="N9" s="326"/>
    </row>
    <row r="10" spans="1:14">
      <c r="A10" s="327" t="s">
        <v>1063</v>
      </c>
      <c r="B10" s="640">
        <v>235.17037350999976</v>
      </c>
      <c r="C10" s="640">
        <v>226.98071683999942</v>
      </c>
      <c r="D10" s="640">
        <v>214.79347315000001</v>
      </c>
      <c r="E10" s="640">
        <v>214.12928226999995</v>
      </c>
      <c r="F10" s="640">
        <v>190.26238233999945</v>
      </c>
      <c r="G10" s="640">
        <v>235.46381012000003</v>
      </c>
      <c r="H10" s="640">
        <v>260.78426437999963</v>
      </c>
      <c r="I10" s="640">
        <v>280.8043841100004</v>
      </c>
      <c r="J10" s="640">
        <v>334.79757158999928</v>
      </c>
      <c r="K10" s="640">
        <v>387.42662560999997</v>
      </c>
      <c r="N10" s="326"/>
    </row>
    <row r="11" spans="1:14">
      <c r="A11" s="327" t="s">
        <v>1064</v>
      </c>
      <c r="B11" s="640">
        <v>208.41466841000005</v>
      </c>
      <c r="C11" s="640">
        <v>205.07933867000008</v>
      </c>
      <c r="D11" s="640">
        <v>219.16873176999985</v>
      </c>
      <c r="E11" s="640">
        <v>201.7011290799999</v>
      </c>
      <c r="F11" s="640">
        <v>161.62818771999986</v>
      </c>
      <c r="G11" s="640">
        <v>203.98084309999982</v>
      </c>
      <c r="H11" s="640">
        <v>240.36064108999972</v>
      </c>
      <c r="I11" s="640">
        <v>227.6440288499997</v>
      </c>
      <c r="J11" s="640">
        <v>241.06838568999973</v>
      </c>
      <c r="K11" s="640">
        <v>229.50046356000013</v>
      </c>
      <c r="N11" s="326"/>
    </row>
    <row r="12" spans="1:14">
      <c r="A12" s="327" t="s">
        <v>182</v>
      </c>
      <c r="B12" s="640">
        <v>178.01176085000009</v>
      </c>
      <c r="C12" s="640">
        <v>159.35608199000004</v>
      </c>
      <c r="D12" s="640">
        <v>169.26665893000001</v>
      </c>
      <c r="E12" s="640">
        <v>162.69157175000009</v>
      </c>
      <c r="F12" s="640">
        <v>175.51489721999985</v>
      </c>
      <c r="G12" s="640">
        <v>196.37386145000025</v>
      </c>
      <c r="H12" s="640">
        <v>199.40890068999994</v>
      </c>
      <c r="I12" s="640">
        <v>179.99684594999988</v>
      </c>
      <c r="J12" s="640">
        <v>154.66729676999989</v>
      </c>
      <c r="K12" s="640">
        <v>176.28691284000004</v>
      </c>
      <c r="N12" s="326"/>
    </row>
    <row r="13" spans="1:14">
      <c r="A13" s="327" t="s">
        <v>1065</v>
      </c>
      <c r="B13" s="640">
        <v>9.3118145500000011</v>
      </c>
      <c r="C13" s="640">
        <v>15.089618330000006</v>
      </c>
      <c r="D13" s="640">
        <v>15.327012860000004</v>
      </c>
      <c r="E13" s="640">
        <v>24.689409259999994</v>
      </c>
      <c r="F13" s="640">
        <v>40.155669530000019</v>
      </c>
      <c r="G13" s="640">
        <v>164.51307876999996</v>
      </c>
      <c r="H13" s="640">
        <v>126.96194668000001</v>
      </c>
      <c r="I13" s="640">
        <v>163.68009834999995</v>
      </c>
      <c r="J13" s="640">
        <v>614.53677357000015</v>
      </c>
      <c r="K13" s="640">
        <v>673.94773796000004</v>
      </c>
      <c r="N13" s="326"/>
    </row>
    <row r="14" spans="1:14">
      <c r="A14" s="327" t="s">
        <v>275</v>
      </c>
      <c r="B14" s="640">
        <v>146.5349423199998</v>
      </c>
      <c r="C14" s="640">
        <v>138.10470469000001</v>
      </c>
      <c r="D14" s="640">
        <v>113.04390623000009</v>
      </c>
      <c r="E14" s="640">
        <v>95.820748959999918</v>
      </c>
      <c r="F14" s="640">
        <v>80.537111259999946</v>
      </c>
      <c r="G14" s="640">
        <v>90.299933029999863</v>
      </c>
      <c r="H14" s="640">
        <v>105.11167563999987</v>
      </c>
      <c r="I14" s="640">
        <v>108.53082637000013</v>
      </c>
      <c r="J14" s="640">
        <v>149.37485538000027</v>
      </c>
      <c r="K14" s="640">
        <v>186.85228501999967</v>
      </c>
      <c r="N14" s="326"/>
    </row>
    <row r="15" spans="1:14">
      <c r="A15" s="327" t="s">
        <v>279</v>
      </c>
      <c r="B15" s="640">
        <v>115.91450780000001</v>
      </c>
      <c r="C15" s="640">
        <v>110.64431288999994</v>
      </c>
      <c r="D15" s="640">
        <v>124.1898563299999</v>
      </c>
      <c r="E15" s="640">
        <v>110.45236416999992</v>
      </c>
      <c r="F15" s="640">
        <v>83.896911820000057</v>
      </c>
      <c r="G15" s="640">
        <v>115.60978006999987</v>
      </c>
      <c r="H15" s="640">
        <v>125.85459477999974</v>
      </c>
      <c r="I15" s="640">
        <v>114.96064972000011</v>
      </c>
      <c r="J15" s="640">
        <v>121.02786459999993</v>
      </c>
      <c r="K15" s="640">
        <v>121.97473493</v>
      </c>
      <c r="N15" s="326"/>
    </row>
    <row r="16" spans="1:14">
      <c r="A16" s="327" t="s">
        <v>273</v>
      </c>
      <c r="B16" s="640">
        <v>102.21159547999991</v>
      </c>
      <c r="C16" s="640">
        <v>99.433133739999917</v>
      </c>
      <c r="D16" s="640">
        <v>90.347225579999943</v>
      </c>
      <c r="E16" s="640">
        <v>83.949901309999916</v>
      </c>
      <c r="F16" s="640">
        <v>79.966178109999973</v>
      </c>
      <c r="G16" s="640">
        <v>88.602088199999841</v>
      </c>
      <c r="H16" s="640">
        <v>115.32610166999986</v>
      </c>
      <c r="I16" s="640">
        <v>123.8663657599997</v>
      </c>
      <c r="J16" s="640">
        <v>139.34453739000034</v>
      </c>
      <c r="K16" s="640">
        <v>136.38868806999997</v>
      </c>
      <c r="N16" s="326"/>
    </row>
    <row r="17" spans="1:14">
      <c r="A17" s="327" t="s">
        <v>274</v>
      </c>
      <c r="B17" s="640">
        <v>59.586022999999976</v>
      </c>
      <c r="C17" s="640">
        <v>85.222968440000002</v>
      </c>
      <c r="D17" s="640">
        <v>153.50072615999994</v>
      </c>
      <c r="E17" s="640">
        <v>183.94599206000007</v>
      </c>
      <c r="F17" s="640">
        <v>55.563949640000033</v>
      </c>
      <c r="G17" s="640">
        <v>81.523489270000169</v>
      </c>
      <c r="H17" s="640">
        <v>68.594931520000031</v>
      </c>
      <c r="I17" s="640">
        <v>126.79278456999981</v>
      </c>
      <c r="J17" s="640">
        <v>77.108183040000029</v>
      </c>
      <c r="K17" s="640">
        <v>51.882076029999986</v>
      </c>
      <c r="N17" s="326"/>
    </row>
    <row r="18" spans="1:14">
      <c r="A18" s="327" t="s">
        <v>276</v>
      </c>
      <c r="B18" s="640">
        <v>60.807405610000004</v>
      </c>
      <c r="C18" s="640">
        <v>65.624830169999967</v>
      </c>
      <c r="D18" s="640">
        <v>64.220459550000044</v>
      </c>
      <c r="E18" s="640">
        <v>76.920063839999926</v>
      </c>
      <c r="F18" s="640">
        <v>69.085432509999933</v>
      </c>
      <c r="G18" s="640">
        <v>87.004835399999919</v>
      </c>
      <c r="H18" s="640">
        <v>81.317778750000002</v>
      </c>
      <c r="I18" s="640">
        <v>110.31830437000015</v>
      </c>
      <c r="J18" s="640">
        <v>140.65594733999978</v>
      </c>
      <c r="K18" s="640">
        <v>142.55764797999998</v>
      </c>
      <c r="N18" s="326"/>
    </row>
    <row r="19" spans="1:14">
      <c r="A19" s="327" t="s">
        <v>283</v>
      </c>
      <c r="B19" s="640">
        <v>59.509506829999893</v>
      </c>
      <c r="C19" s="640">
        <v>61.624916939999899</v>
      </c>
      <c r="D19" s="640">
        <v>73.114501640000341</v>
      </c>
      <c r="E19" s="640">
        <v>68.949877529999952</v>
      </c>
      <c r="F19" s="640">
        <v>58.900456349999949</v>
      </c>
      <c r="G19" s="640">
        <v>98.598314420000193</v>
      </c>
      <c r="H19" s="640">
        <v>96.869181160000167</v>
      </c>
      <c r="I19" s="640">
        <v>94.89431593000009</v>
      </c>
      <c r="J19" s="640">
        <v>84.429284900000056</v>
      </c>
      <c r="K19" s="640">
        <v>79.84629050999996</v>
      </c>
      <c r="N19" s="326"/>
    </row>
    <row r="20" spans="1:14">
      <c r="A20" s="327" t="s">
        <v>282</v>
      </c>
      <c r="B20" s="640">
        <v>49.343124090000032</v>
      </c>
      <c r="C20" s="640">
        <v>54.82124429999994</v>
      </c>
      <c r="D20" s="640">
        <v>82.981796460000041</v>
      </c>
      <c r="E20" s="640">
        <v>90.769337890000102</v>
      </c>
      <c r="F20" s="640">
        <v>61.053503400000082</v>
      </c>
      <c r="G20" s="640">
        <v>88.656325859999924</v>
      </c>
      <c r="H20" s="640">
        <v>85.385033009999972</v>
      </c>
      <c r="I20" s="640">
        <v>78.506170729999909</v>
      </c>
      <c r="J20" s="640">
        <v>91.504600730000035</v>
      </c>
      <c r="K20" s="640">
        <v>95.947981539999986</v>
      </c>
      <c r="N20" s="326"/>
    </row>
    <row r="21" spans="1:14">
      <c r="A21" s="327" t="s">
        <v>280</v>
      </c>
      <c r="B21" s="640">
        <v>52.477485420000015</v>
      </c>
      <c r="C21" s="640">
        <v>59.935762369999992</v>
      </c>
      <c r="D21" s="640">
        <v>47.675213019999973</v>
      </c>
      <c r="E21" s="640">
        <v>93.287648399999966</v>
      </c>
      <c r="F21" s="640">
        <v>63.122768999999984</v>
      </c>
      <c r="G21" s="640">
        <v>69.453436529999962</v>
      </c>
      <c r="H21" s="640">
        <v>86.804488960000015</v>
      </c>
      <c r="I21" s="640">
        <v>57.974679719999997</v>
      </c>
      <c r="J21" s="640">
        <v>66.159560260000006</v>
      </c>
      <c r="K21" s="640">
        <v>109.03375212000003</v>
      </c>
      <c r="N21" s="326"/>
    </row>
    <row r="22" spans="1:14">
      <c r="A22" s="327" t="s">
        <v>286</v>
      </c>
      <c r="B22" s="640">
        <v>45.935953129999994</v>
      </c>
      <c r="C22" s="640">
        <v>48.946659789999977</v>
      </c>
      <c r="D22" s="640">
        <v>57.32239475999998</v>
      </c>
      <c r="E22" s="640">
        <v>45.732721150000017</v>
      </c>
      <c r="F22" s="640">
        <v>40.530842039999989</v>
      </c>
      <c r="G22" s="640">
        <v>56.256709160000042</v>
      </c>
      <c r="H22" s="640">
        <v>65.221106459999959</v>
      </c>
      <c r="I22" s="640">
        <v>75.81459561000004</v>
      </c>
      <c r="J22" s="640">
        <v>75.079009419999949</v>
      </c>
      <c r="K22" s="640">
        <v>85.978630449999997</v>
      </c>
      <c r="N22" s="326"/>
    </row>
    <row r="23" spans="1:14">
      <c r="A23" s="327" t="s">
        <v>285</v>
      </c>
      <c r="B23" s="640">
        <v>70.280926770000022</v>
      </c>
      <c r="C23" s="640">
        <v>60.259730290000014</v>
      </c>
      <c r="D23" s="640">
        <v>60.342201079999995</v>
      </c>
      <c r="E23" s="640">
        <v>60.249999030000055</v>
      </c>
      <c r="F23" s="640">
        <v>43.635316870000054</v>
      </c>
      <c r="G23" s="640">
        <v>52.380167039999961</v>
      </c>
      <c r="H23" s="640">
        <v>60.813984849999976</v>
      </c>
      <c r="I23" s="640">
        <v>54.845519310000022</v>
      </c>
      <c r="J23" s="640">
        <v>47.718777219999886</v>
      </c>
      <c r="K23" s="640">
        <v>45.664716119999994</v>
      </c>
      <c r="N23" s="326"/>
    </row>
    <row r="24" spans="1:14">
      <c r="A24" s="327" t="s">
        <v>278</v>
      </c>
      <c r="B24" s="640">
        <v>28.738677710000001</v>
      </c>
      <c r="C24" s="640">
        <v>24.35051142</v>
      </c>
      <c r="D24" s="640">
        <v>16.062349590000004</v>
      </c>
      <c r="E24" s="640">
        <v>20.608429789999999</v>
      </c>
      <c r="F24" s="640">
        <v>32.926000119999998</v>
      </c>
      <c r="G24" s="640">
        <v>51.841044319999995</v>
      </c>
      <c r="H24" s="640">
        <v>84.330522039999892</v>
      </c>
      <c r="I24" s="640">
        <v>72.872180970000102</v>
      </c>
      <c r="J24" s="640">
        <v>150.45582201999994</v>
      </c>
      <c r="K24" s="640">
        <v>108.33640067000002</v>
      </c>
      <c r="N24" s="326"/>
    </row>
    <row r="25" spans="1:14">
      <c r="A25" s="327" t="s">
        <v>1066</v>
      </c>
      <c r="B25" s="640">
        <v>31.708802720000001</v>
      </c>
      <c r="C25" s="640">
        <v>31.441784160000026</v>
      </c>
      <c r="D25" s="640">
        <v>39.86193200000001</v>
      </c>
      <c r="E25" s="640">
        <v>56.890150040000051</v>
      </c>
      <c r="F25" s="640">
        <v>33.601441720000018</v>
      </c>
      <c r="G25" s="640">
        <v>54.54044513999991</v>
      </c>
      <c r="H25" s="640">
        <v>58.996023219999941</v>
      </c>
      <c r="I25" s="640">
        <v>43.122600260000027</v>
      </c>
      <c r="J25" s="640">
        <v>50.204370109999978</v>
      </c>
      <c r="K25" s="640">
        <v>45.722229859999999</v>
      </c>
      <c r="N25" s="326"/>
    </row>
    <row r="26" spans="1:14">
      <c r="A26" s="327" t="s">
        <v>289</v>
      </c>
      <c r="B26" s="640">
        <v>32.567456020000002</v>
      </c>
      <c r="C26" s="640">
        <v>29.602648729999988</v>
      </c>
      <c r="D26" s="640">
        <v>35.299555140000024</v>
      </c>
      <c r="E26" s="640">
        <v>37.717685929999988</v>
      </c>
      <c r="F26" s="640">
        <v>19.943030279999988</v>
      </c>
      <c r="G26" s="640">
        <v>30.682461580000009</v>
      </c>
      <c r="H26" s="640">
        <v>29.857588830000008</v>
      </c>
      <c r="I26" s="640">
        <v>33.237352669999979</v>
      </c>
      <c r="J26" s="640">
        <v>41.927204799999991</v>
      </c>
      <c r="K26" s="640">
        <v>43.175527800000012</v>
      </c>
      <c r="N26" s="326"/>
    </row>
    <row r="27" spans="1:14">
      <c r="A27" s="327" t="s">
        <v>284</v>
      </c>
      <c r="B27" s="640">
        <v>14.874205059999996</v>
      </c>
      <c r="C27" s="640">
        <v>15.132447569999995</v>
      </c>
      <c r="D27" s="640">
        <v>14.969795370000012</v>
      </c>
      <c r="E27" s="640">
        <v>23.347772839999973</v>
      </c>
      <c r="F27" s="640">
        <v>15.154031820000002</v>
      </c>
      <c r="G27" s="640">
        <v>19.162246110000002</v>
      </c>
      <c r="H27" s="640">
        <v>27.337600010000003</v>
      </c>
      <c r="I27" s="640">
        <v>90.989338469999922</v>
      </c>
      <c r="J27" s="640">
        <v>72.128114379999985</v>
      </c>
      <c r="K27" s="640">
        <v>19.646198500000008</v>
      </c>
      <c r="N27" s="326"/>
    </row>
    <row r="28" spans="1:14">
      <c r="A28" s="327" t="s">
        <v>1067</v>
      </c>
      <c r="B28" s="640">
        <v>15.013864680000001</v>
      </c>
      <c r="C28" s="640">
        <v>12.111648429999997</v>
      </c>
      <c r="D28" s="640">
        <v>15.86339337000001</v>
      </c>
      <c r="E28" s="640">
        <v>16.862324459999996</v>
      </c>
      <c r="F28" s="640">
        <v>7.404371509999998</v>
      </c>
      <c r="G28" s="640">
        <v>14.346181599999998</v>
      </c>
      <c r="H28" s="640">
        <v>24.619182790000004</v>
      </c>
      <c r="I28" s="640">
        <v>28.743546070000001</v>
      </c>
      <c r="J28" s="640">
        <v>37.358867760000017</v>
      </c>
      <c r="K28" s="640">
        <v>33.556859319999987</v>
      </c>
      <c r="N28" s="326"/>
    </row>
    <row r="29" spans="1:14">
      <c r="A29" s="327" t="s">
        <v>492</v>
      </c>
      <c r="B29" s="640">
        <v>12.36421056</v>
      </c>
      <c r="C29" s="640">
        <v>11.632473079999997</v>
      </c>
      <c r="D29" s="640">
        <v>10.718250579999999</v>
      </c>
      <c r="E29" s="640">
        <v>9.2942755100000021</v>
      </c>
      <c r="F29" s="640">
        <v>8.5860156400000012</v>
      </c>
      <c r="G29" s="640">
        <v>13.25625226</v>
      </c>
      <c r="H29" s="640">
        <v>9.4052533099999973</v>
      </c>
      <c r="I29" s="640">
        <v>7.258051280000001</v>
      </c>
      <c r="J29" s="640">
        <v>6.7305711699999993</v>
      </c>
      <c r="K29" s="640">
        <v>6.1827322000000002</v>
      </c>
      <c r="N29" s="326"/>
    </row>
    <row r="30" spans="1:14">
      <c r="A30" s="8" t="s">
        <v>305</v>
      </c>
      <c r="B30" s="640">
        <v>10.542975440000001</v>
      </c>
      <c r="C30" s="640">
        <v>9.1278681600000002</v>
      </c>
      <c r="D30" s="640">
        <v>10.741107980000001</v>
      </c>
      <c r="E30" s="640">
        <v>10.86672274</v>
      </c>
      <c r="F30" s="640">
        <v>6.0304675199999993</v>
      </c>
      <c r="G30" s="640">
        <v>9.6120211099999988</v>
      </c>
      <c r="H30" s="640">
        <v>8.5390865500000004</v>
      </c>
      <c r="I30" s="640">
        <v>9.9757276800000003</v>
      </c>
      <c r="J30" s="640">
        <v>8.5132822299999997</v>
      </c>
      <c r="K30" s="640">
        <v>7.46295397</v>
      </c>
      <c r="N30" s="326"/>
    </row>
    <row r="31" spans="1:14">
      <c r="A31" s="327" t="s">
        <v>287</v>
      </c>
      <c r="B31" s="640">
        <v>2.53001823</v>
      </c>
      <c r="C31" s="640">
        <v>5.3404836000000007</v>
      </c>
      <c r="D31" s="640">
        <v>20.011684629999998</v>
      </c>
      <c r="E31" s="640">
        <v>8.2935330900000004</v>
      </c>
      <c r="F31" s="640">
        <v>6.1546849399999983</v>
      </c>
      <c r="G31" s="640">
        <v>5.6627195900000009</v>
      </c>
      <c r="H31" s="640">
        <v>10.613977660000003</v>
      </c>
      <c r="I31" s="640">
        <v>8.7961044100000016</v>
      </c>
      <c r="J31" s="640">
        <v>13.672289199999994</v>
      </c>
      <c r="K31" s="640">
        <v>13.38761074</v>
      </c>
      <c r="N31" s="326"/>
    </row>
    <row r="32" spans="1:14">
      <c r="A32" s="327" t="s">
        <v>281</v>
      </c>
      <c r="B32" s="640">
        <v>5.1630267400000003</v>
      </c>
      <c r="C32" s="640">
        <v>5.47175498</v>
      </c>
      <c r="D32" s="640">
        <v>8.8261269999999996</v>
      </c>
      <c r="E32" s="640">
        <v>4.0802658699999999</v>
      </c>
      <c r="F32" s="640">
        <v>4.3507537299999992</v>
      </c>
      <c r="G32" s="640">
        <v>5.4045286799999994</v>
      </c>
      <c r="H32" s="640">
        <v>6.8016522300000011</v>
      </c>
      <c r="I32" s="640">
        <v>7.7821151200000012</v>
      </c>
      <c r="J32" s="640">
        <v>5.9445433500000018</v>
      </c>
      <c r="K32" s="640">
        <v>5.823903239999999</v>
      </c>
      <c r="N32" s="326"/>
    </row>
    <row r="33" spans="1:14">
      <c r="A33" s="327" t="s">
        <v>1068</v>
      </c>
      <c r="B33" s="640">
        <v>4.7750698399999987</v>
      </c>
      <c r="C33" s="640">
        <v>6.4328597400000032</v>
      </c>
      <c r="D33" s="640">
        <v>6.8912182800000039</v>
      </c>
      <c r="E33" s="640">
        <v>5.8922382500000019</v>
      </c>
      <c r="F33" s="640">
        <v>4.0383956700000008</v>
      </c>
      <c r="G33" s="640">
        <v>4.6904313899999996</v>
      </c>
      <c r="H33" s="640">
        <v>4.8190543399999992</v>
      </c>
      <c r="I33" s="640">
        <v>5.575149699999999</v>
      </c>
      <c r="J33" s="640">
        <v>7.0006525900000014</v>
      </c>
      <c r="K33" s="640">
        <v>6.2437175200000032</v>
      </c>
      <c r="N33" s="326"/>
    </row>
    <row r="34" spans="1:14">
      <c r="A34" s="327" t="s">
        <v>290</v>
      </c>
      <c r="B34" s="640">
        <v>1.71003638</v>
      </c>
      <c r="C34" s="640">
        <v>0.53837463000000008</v>
      </c>
      <c r="D34" s="640">
        <v>3.0565886500000006</v>
      </c>
      <c r="E34" s="640">
        <v>19.780616379999998</v>
      </c>
      <c r="F34" s="640">
        <v>9.1455905099999999</v>
      </c>
      <c r="G34" s="640">
        <v>5.0987933300000003</v>
      </c>
      <c r="H34" s="640">
        <v>1.3233529099999999</v>
      </c>
      <c r="I34" s="640">
        <v>1.8139079100000004</v>
      </c>
      <c r="J34" s="640">
        <v>1.6169967299999997</v>
      </c>
      <c r="K34" s="640">
        <v>1.4001794900000002</v>
      </c>
      <c r="N34" s="326"/>
    </row>
    <row r="35" spans="1:14">
      <c r="A35" s="327" t="s">
        <v>493</v>
      </c>
      <c r="B35" s="640">
        <v>1.8499731900000003</v>
      </c>
      <c r="C35" s="640">
        <v>3.5205223999999999</v>
      </c>
      <c r="D35" s="640">
        <v>3.0881237100000001</v>
      </c>
      <c r="E35" s="640">
        <v>5.2431791199999997</v>
      </c>
      <c r="F35" s="640">
        <v>3.7935879700000004</v>
      </c>
      <c r="G35" s="640">
        <v>3.1758059199999993</v>
      </c>
      <c r="H35" s="640">
        <v>5.2721007299999991</v>
      </c>
      <c r="I35" s="640">
        <v>3.45460689</v>
      </c>
      <c r="J35" s="640">
        <v>3.4048715799999996</v>
      </c>
      <c r="K35" s="640">
        <v>4.9201044500000002</v>
      </c>
      <c r="N35" s="326"/>
    </row>
    <row r="36" spans="1:14" ht="15.75" customHeight="1">
      <c r="A36" s="327" t="s">
        <v>1069</v>
      </c>
      <c r="B36" s="640">
        <v>6.27679031</v>
      </c>
      <c r="C36" s="640">
        <v>2.5573623100000007</v>
      </c>
      <c r="D36" s="640">
        <v>2.4021826500000003</v>
      </c>
      <c r="E36" s="640">
        <v>2.0485511199999999</v>
      </c>
      <c r="F36" s="640">
        <v>1.23876626</v>
      </c>
      <c r="G36" s="640">
        <v>1.5764723700000001</v>
      </c>
      <c r="H36" s="640">
        <v>1.4025372000000003</v>
      </c>
      <c r="I36" s="640">
        <v>1.7635924200000004</v>
      </c>
      <c r="J36" s="640">
        <v>2.5317451099999992</v>
      </c>
      <c r="K36" s="640">
        <v>5.9697325999999995</v>
      </c>
      <c r="N36" s="326"/>
    </row>
    <row r="37" spans="1:14">
      <c r="A37" s="327" t="s">
        <v>1218</v>
      </c>
      <c r="B37" s="640"/>
      <c r="C37" s="640">
        <v>1.4E-5</v>
      </c>
      <c r="D37" s="640"/>
      <c r="E37" s="640"/>
      <c r="F37" s="640"/>
      <c r="G37" s="640">
        <v>2.09072098</v>
      </c>
      <c r="H37" s="640"/>
      <c r="I37" s="640">
        <v>3.3977879999999995E-2</v>
      </c>
      <c r="J37" s="640">
        <v>9.54203E-3</v>
      </c>
      <c r="K37" s="640">
        <v>27.83523993</v>
      </c>
      <c r="N37" s="326"/>
    </row>
    <row r="38" spans="1:14">
      <c r="A38" s="350" t="s">
        <v>598</v>
      </c>
      <c r="B38" s="647">
        <v>3.2519146500044371</v>
      </c>
      <c r="C38" s="647">
        <v>9.0764086100025452</v>
      </c>
      <c r="D38" s="647">
        <v>6.0251050600058988</v>
      </c>
      <c r="E38" s="647">
        <v>2.2900198600054864</v>
      </c>
      <c r="F38" s="647">
        <v>3.7137656200061429</v>
      </c>
      <c r="G38" s="647">
        <v>0.7928501600040363</v>
      </c>
      <c r="H38" s="647">
        <v>4.7380510400016647</v>
      </c>
      <c r="I38" s="647">
        <v>4.4625249199925747</v>
      </c>
      <c r="J38" s="647">
        <v>5.1704903699974238</v>
      </c>
      <c r="K38" s="647">
        <v>5.8374472899868124</v>
      </c>
      <c r="N38" s="326"/>
    </row>
    <row r="40" spans="1:14">
      <c r="A40" s="92" t="s">
        <v>451</v>
      </c>
    </row>
    <row r="41" spans="1:14">
      <c r="A41" s="86" t="s">
        <v>174</v>
      </c>
    </row>
    <row r="42" spans="1:14">
      <c r="B42"/>
      <c r="C42"/>
    </row>
    <row r="43" spans="1:14">
      <c r="B43"/>
      <c r="C43"/>
    </row>
    <row r="44" spans="1:14">
      <c r="B44"/>
      <c r="C44"/>
    </row>
    <row r="45" spans="1:14">
      <c r="B45"/>
      <c r="C45"/>
    </row>
    <row r="46" spans="1:14">
      <c r="B46"/>
      <c r="C46"/>
    </row>
    <row r="47" spans="1:14">
      <c r="B47"/>
      <c r="C47"/>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58"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Q41"/>
  <sheetViews>
    <sheetView zoomScaleNormal="100" zoomScaleSheetLayoutView="100" workbookViewId="0">
      <selection activeCell="A7" sqref="A7:K38"/>
    </sheetView>
  </sheetViews>
  <sheetFormatPr baseColWidth="10" defaultColWidth="11.44140625" defaultRowHeight="14.4"/>
  <cols>
    <col min="1" max="1" width="31.5546875" style="245" customWidth="1"/>
    <col min="2" max="10" width="10.33203125" style="245" customWidth="1"/>
    <col min="11" max="11" width="10.21875" style="245" customWidth="1"/>
    <col min="12" max="12" width="16.6640625" style="245" bestFit="1" customWidth="1"/>
    <col min="13" max="16384" width="11.44140625" style="245"/>
  </cols>
  <sheetData>
    <row r="1" spans="1:17" s="246" customFormat="1"/>
    <row r="2" spans="1:17" s="246" customFormat="1">
      <c r="A2" s="3" t="s">
        <v>594</v>
      </c>
      <c r="B2" s="8"/>
      <c r="C2" s="8"/>
      <c r="D2" s="8"/>
      <c r="E2" s="8"/>
      <c r="F2" s="8"/>
      <c r="G2" s="8"/>
      <c r="H2" s="8"/>
      <c r="I2" s="8"/>
      <c r="J2" s="767" t="s">
        <v>1369</v>
      </c>
    </row>
    <row r="3" spans="1:17" s="246" customFormat="1">
      <c r="A3" s="4" t="s">
        <v>490</v>
      </c>
      <c r="B3" s="8"/>
      <c r="C3" s="8"/>
      <c r="D3" s="8"/>
      <c r="E3" s="8"/>
      <c r="F3" s="8"/>
      <c r="G3" s="8"/>
      <c r="H3" s="8"/>
      <c r="I3" s="8"/>
    </row>
    <row r="4" spans="1:17" s="246" customFormat="1">
      <c r="A4" s="4" t="s">
        <v>1480</v>
      </c>
      <c r="B4" s="8"/>
      <c r="C4" s="8"/>
      <c r="D4" s="8"/>
      <c r="E4" s="8"/>
      <c r="F4" s="8"/>
      <c r="G4" s="8"/>
      <c r="H4" s="8"/>
      <c r="I4" s="8"/>
    </row>
    <row r="5" spans="1:17" s="246" customFormat="1">
      <c r="A5" s="14" t="s">
        <v>16</v>
      </c>
      <c r="B5" s="8"/>
      <c r="C5" s="8"/>
      <c r="D5" s="8"/>
      <c r="E5" s="8"/>
      <c r="F5" s="8"/>
      <c r="G5" s="8"/>
      <c r="H5" s="8"/>
      <c r="I5" s="8"/>
    </row>
    <row r="6" spans="1:17" s="363" customFormat="1" ht="19.5" customHeight="1">
      <c r="A6" s="611" t="s">
        <v>491</v>
      </c>
      <c r="B6" s="150">
        <v>2016</v>
      </c>
      <c r="C6" s="150">
        <v>2017</v>
      </c>
      <c r="D6" s="150">
        <v>2018</v>
      </c>
      <c r="E6" s="150">
        <v>2019</v>
      </c>
      <c r="F6" s="150">
        <v>2020</v>
      </c>
      <c r="G6" s="150">
        <v>2021</v>
      </c>
      <c r="H6" s="150">
        <v>2022</v>
      </c>
      <c r="I6" s="150">
        <v>2023</v>
      </c>
      <c r="J6" s="150" t="s">
        <v>1274</v>
      </c>
      <c r="K6" s="150" t="s">
        <v>1477</v>
      </c>
    </row>
    <row r="7" spans="1:17" s="658" customFormat="1">
      <c r="A7" s="659" t="s">
        <v>113</v>
      </c>
      <c r="B7" s="653">
        <v>509.29163261999912</v>
      </c>
      <c r="C7" s="653">
        <v>557.60122030000116</v>
      </c>
      <c r="D7" s="653">
        <v>620.51415307000093</v>
      </c>
      <c r="E7" s="653">
        <v>520.65122298000097</v>
      </c>
      <c r="F7" s="653">
        <v>535.45863639999959</v>
      </c>
      <c r="G7" s="653">
        <v>1022.3949939999949</v>
      </c>
      <c r="H7" s="653">
        <v>981.69766603999665</v>
      </c>
      <c r="I7" s="653">
        <v>1174.645016450007</v>
      </c>
      <c r="J7" s="653">
        <v>1442.8792492199993</v>
      </c>
      <c r="K7" s="653">
        <v>1736.6718478699997</v>
      </c>
      <c r="L7" s="329"/>
      <c r="M7" s="329"/>
      <c r="N7" s="329"/>
      <c r="O7" s="329"/>
      <c r="P7" s="329"/>
    </row>
    <row r="8" spans="1:17">
      <c r="A8" s="364" t="s">
        <v>1065</v>
      </c>
      <c r="B8" s="640">
        <v>12.17248511</v>
      </c>
      <c r="C8" s="640">
        <v>32.920437249999999</v>
      </c>
      <c r="D8" s="640">
        <v>19.379140009999997</v>
      </c>
      <c r="E8" s="640">
        <v>39.557773470000008</v>
      </c>
      <c r="F8" s="640">
        <v>61.176517229999995</v>
      </c>
      <c r="G8" s="640">
        <v>413.79399844</v>
      </c>
      <c r="H8" s="640">
        <v>318.94568182</v>
      </c>
      <c r="I8" s="640">
        <v>487.48421306000023</v>
      </c>
      <c r="J8" s="640">
        <v>675.04782362999993</v>
      </c>
      <c r="K8" s="640">
        <v>836.89021838999997</v>
      </c>
      <c r="L8" s="356"/>
      <c r="M8" s="356"/>
      <c r="N8" s="356"/>
      <c r="O8" s="356"/>
      <c r="P8" s="356"/>
      <c r="Q8" s="356"/>
    </row>
    <row r="9" spans="1:17">
      <c r="A9" s="364" t="s">
        <v>1062</v>
      </c>
      <c r="B9" s="640">
        <v>103.69428356000017</v>
      </c>
      <c r="C9" s="640">
        <v>85.07300572000004</v>
      </c>
      <c r="D9" s="640">
        <v>72.985301739999997</v>
      </c>
      <c r="E9" s="640">
        <v>78.414859170000014</v>
      </c>
      <c r="F9" s="640">
        <v>106.58362749999991</v>
      </c>
      <c r="G9" s="640">
        <v>188.44010230999993</v>
      </c>
      <c r="H9" s="640">
        <v>209.59285875999998</v>
      </c>
      <c r="I9" s="640">
        <v>210.79088260000009</v>
      </c>
      <c r="J9" s="640">
        <v>233.88334723999984</v>
      </c>
      <c r="K9" s="640">
        <v>308.60530264999971</v>
      </c>
      <c r="L9" s="356"/>
      <c r="M9" s="356"/>
      <c r="N9" s="356"/>
      <c r="O9" s="356"/>
      <c r="P9" s="356"/>
      <c r="Q9" s="356"/>
    </row>
    <row r="10" spans="1:17">
      <c r="A10" s="364" t="s">
        <v>277</v>
      </c>
      <c r="B10" s="640">
        <v>110.45840245999992</v>
      </c>
      <c r="C10" s="640">
        <v>119.61638343999999</v>
      </c>
      <c r="D10" s="640">
        <v>129.92704855000002</v>
      </c>
      <c r="E10" s="640">
        <v>100.05330802000005</v>
      </c>
      <c r="F10" s="640">
        <v>118.96358048999993</v>
      </c>
      <c r="G10" s="640">
        <v>136.65626312000018</v>
      </c>
      <c r="H10" s="640">
        <v>136.61672571000003</v>
      </c>
      <c r="I10" s="640">
        <v>132.29772691000005</v>
      </c>
      <c r="J10" s="640">
        <v>142.19643574999998</v>
      </c>
      <c r="K10" s="640">
        <v>138.11855933999996</v>
      </c>
      <c r="L10" s="356"/>
      <c r="M10" s="356"/>
      <c r="N10" s="356"/>
      <c r="O10" s="356"/>
      <c r="P10" s="356"/>
      <c r="Q10" s="356"/>
    </row>
    <row r="11" spans="1:17">
      <c r="A11" s="364" t="s">
        <v>1063</v>
      </c>
      <c r="B11" s="640">
        <v>80.323892299999926</v>
      </c>
      <c r="C11" s="640">
        <v>81.766605609999971</v>
      </c>
      <c r="D11" s="640">
        <v>77.039785919999957</v>
      </c>
      <c r="E11" s="640">
        <v>72.090477150000027</v>
      </c>
      <c r="F11" s="640">
        <v>59.202662489999966</v>
      </c>
      <c r="G11" s="640">
        <v>70.024046849999962</v>
      </c>
      <c r="H11" s="640">
        <v>74.119794049999967</v>
      </c>
      <c r="I11" s="640">
        <v>94.213270930000036</v>
      </c>
      <c r="J11" s="640">
        <v>114.83294138000007</v>
      </c>
      <c r="K11" s="640">
        <v>101.89818381999997</v>
      </c>
      <c r="L11" s="356"/>
      <c r="M11" s="356"/>
      <c r="N11" s="356"/>
      <c r="O11" s="356"/>
      <c r="P11" s="356"/>
      <c r="Q11" s="356"/>
    </row>
    <row r="12" spans="1:17">
      <c r="A12" s="364" t="s">
        <v>286</v>
      </c>
      <c r="B12" s="640">
        <v>31.883627859999979</v>
      </c>
      <c r="C12" s="640">
        <v>41.610690670000061</v>
      </c>
      <c r="D12" s="640">
        <v>46.274900380000005</v>
      </c>
      <c r="E12" s="640">
        <v>36.920638710000006</v>
      </c>
      <c r="F12" s="640">
        <v>33.549233560000026</v>
      </c>
      <c r="G12" s="640">
        <v>49.449972129999942</v>
      </c>
      <c r="H12" s="640">
        <v>61.686681569999926</v>
      </c>
      <c r="I12" s="640">
        <v>64.24814719000004</v>
      </c>
      <c r="J12" s="640">
        <v>59.248678380000108</v>
      </c>
      <c r="K12" s="640">
        <v>68.65178711999998</v>
      </c>
      <c r="L12" s="356"/>
      <c r="M12" s="356"/>
      <c r="N12" s="356"/>
      <c r="O12" s="356"/>
      <c r="P12" s="356"/>
      <c r="Q12" s="356"/>
    </row>
    <row r="13" spans="1:17">
      <c r="A13" s="364" t="s">
        <v>1064</v>
      </c>
      <c r="B13" s="640">
        <v>44.002574320000051</v>
      </c>
      <c r="C13" s="640">
        <v>41.81997949999991</v>
      </c>
      <c r="D13" s="640">
        <v>44.868075939999997</v>
      </c>
      <c r="E13" s="640">
        <v>41.433059709999988</v>
      </c>
      <c r="F13" s="640">
        <v>32.706517789999992</v>
      </c>
      <c r="G13" s="640">
        <v>35.930829179999975</v>
      </c>
      <c r="H13" s="640">
        <v>40.250425940000014</v>
      </c>
      <c r="I13" s="640">
        <v>38.961720239999977</v>
      </c>
      <c r="J13" s="640">
        <v>41.080280780000002</v>
      </c>
      <c r="K13" s="640">
        <v>39.679026370000017</v>
      </c>
      <c r="L13" s="356"/>
      <c r="M13" s="356"/>
      <c r="N13" s="356"/>
      <c r="O13" s="356"/>
      <c r="P13" s="356"/>
      <c r="Q13" s="356"/>
    </row>
    <row r="14" spans="1:17">
      <c r="A14" s="364" t="s">
        <v>279</v>
      </c>
      <c r="B14" s="640">
        <v>18.012288500000007</v>
      </c>
      <c r="C14" s="640">
        <v>18.912318129999939</v>
      </c>
      <c r="D14" s="640">
        <v>17.738945759999964</v>
      </c>
      <c r="E14" s="640">
        <v>14.446399229999999</v>
      </c>
      <c r="F14" s="640">
        <v>11.907070889999993</v>
      </c>
      <c r="G14" s="640">
        <v>12.824130310000033</v>
      </c>
      <c r="H14" s="640">
        <v>13.741192609999983</v>
      </c>
      <c r="I14" s="640">
        <v>13.961151249999977</v>
      </c>
      <c r="J14" s="640">
        <v>15.69880725</v>
      </c>
      <c r="K14" s="640">
        <v>16.851791810000019</v>
      </c>
      <c r="L14" s="356"/>
      <c r="M14" s="356"/>
      <c r="N14" s="356"/>
      <c r="O14" s="356"/>
      <c r="P14" s="356"/>
      <c r="Q14" s="356"/>
    </row>
    <row r="15" spans="1:17">
      <c r="A15" s="364" t="s">
        <v>282</v>
      </c>
      <c r="B15" s="640">
        <v>10.963841440000001</v>
      </c>
      <c r="C15" s="640">
        <v>11.714147839999985</v>
      </c>
      <c r="D15" s="640">
        <v>12.525454530000012</v>
      </c>
      <c r="E15" s="640">
        <v>14.302214439999986</v>
      </c>
      <c r="F15" s="640">
        <v>12.459684019999981</v>
      </c>
      <c r="G15" s="640">
        <v>18.055194039999982</v>
      </c>
      <c r="H15" s="640">
        <v>15.232034449999981</v>
      </c>
      <c r="I15" s="640">
        <v>13.310547689999979</v>
      </c>
      <c r="J15" s="640">
        <v>12.937834479999976</v>
      </c>
      <c r="K15" s="640">
        <v>13.349935409999979</v>
      </c>
      <c r="L15" s="356"/>
      <c r="M15" s="356"/>
      <c r="N15" s="356"/>
      <c r="O15" s="356"/>
      <c r="P15" s="356"/>
      <c r="Q15" s="356"/>
    </row>
    <row r="16" spans="1:17">
      <c r="A16" s="364" t="s">
        <v>278</v>
      </c>
      <c r="B16" s="640">
        <v>6.3468283899999998</v>
      </c>
      <c r="C16" s="640">
        <v>5.7214182800000009</v>
      </c>
      <c r="D16" s="640">
        <v>4.4120063999999992</v>
      </c>
      <c r="E16" s="640">
        <v>4.4553991200000027</v>
      </c>
      <c r="F16" s="640">
        <v>10.279688549999989</v>
      </c>
      <c r="G16" s="640">
        <v>8.7948623899999969</v>
      </c>
      <c r="H16" s="640">
        <v>13.083439129999991</v>
      </c>
      <c r="I16" s="640">
        <v>7.2589554199999995</v>
      </c>
      <c r="J16" s="640">
        <v>36.645395750000006</v>
      </c>
      <c r="K16" s="640">
        <v>27.738385569999988</v>
      </c>
      <c r="L16" s="356"/>
      <c r="M16" s="356"/>
      <c r="N16" s="356"/>
      <c r="O16" s="356"/>
      <c r="P16" s="356"/>
      <c r="Q16" s="356"/>
    </row>
    <row r="17" spans="1:17">
      <c r="A17" s="364" t="s">
        <v>284</v>
      </c>
      <c r="B17" s="640">
        <v>4.590872359999997</v>
      </c>
      <c r="C17" s="640">
        <v>4.5004189199999987</v>
      </c>
      <c r="D17" s="640">
        <v>5.4348644499999983</v>
      </c>
      <c r="E17" s="640">
        <v>11.660659950000008</v>
      </c>
      <c r="F17" s="640">
        <v>6.7306411299999978</v>
      </c>
      <c r="G17" s="640">
        <v>8.4793733600000039</v>
      </c>
      <c r="H17" s="640">
        <v>9.8685817000000018</v>
      </c>
      <c r="I17" s="640">
        <v>30.066049570000025</v>
      </c>
      <c r="J17" s="640">
        <v>36.085025880000018</v>
      </c>
      <c r="K17" s="640">
        <v>6.8952566199999996</v>
      </c>
      <c r="L17" s="356"/>
      <c r="M17" s="356"/>
      <c r="N17" s="356"/>
      <c r="O17" s="356"/>
      <c r="P17" s="356"/>
      <c r="Q17" s="356"/>
    </row>
    <row r="18" spans="1:17">
      <c r="A18" s="364" t="s">
        <v>1070</v>
      </c>
      <c r="B18" s="640">
        <v>0.64991949999999998</v>
      </c>
      <c r="C18" s="640">
        <v>18.545957000000001</v>
      </c>
      <c r="D18" s="640">
        <v>43.112430000000003</v>
      </c>
      <c r="E18" s="640">
        <v>19.792310000000001</v>
      </c>
      <c r="F18" s="640">
        <v>12.920640000000001</v>
      </c>
      <c r="G18" s="640">
        <v>0.11154</v>
      </c>
      <c r="H18" s="640">
        <v>10.63092</v>
      </c>
      <c r="I18" s="640">
        <v>3.7155346000000002</v>
      </c>
      <c r="J18" s="640">
        <v>2.3699999999999999E-2</v>
      </c>
      <c r="K18" s="640">
        <v>10.089085000000001</v>
      </c>
      <c r="L18" s="356"/>
      <c r="M18" s="356"/>
      <c r="N18" s="356"/>
      <c r="O18" s="356"/>
      <c r="P18" s="356"/>
      <c r="Q18" s="356"/>
    </row>
    <row r="19" spans="1:17">
      <c r="A19" s="364" t="s">
        <v>287</v>
      </c>
      <c r="B19" s="640">
        <v>1.8580109199999999</v>
      </c>
      <c r="C19" s="640">
        <v>7.689185779999999</v>
      </c>
      <c r="D19" s="640">
        <v>31.786537869999997</v>
      </c>
      <c r="E19" s="640">
        <v>8.0155967000000015</v>
      </c>
      <c r="F19" s="640">
        <v>10.065809679999997</v>
      </c>
      <c r="G19" s="640">
        <v>11.422185720000005</v>
      </c>
      <c r="H19" s="640">
        <v>13.862853270000006</v>
      </c>
      <c r="I19" s="640">
        <v>11.956998029999998</v>
      </c>
      <c r="J19" s="640">
        <v>10.903587929999999</v>
      </c>
      <c r="K19" s="640">
        <v>13.182853210000001</v>
      </c>
      <c r="L19" s="356"/>
      <c r="M19" s="356"/>
      <c r="N19" s="356"/>
      <c r="O19" s="356"/>
      <c r="P19" s="356"/>
      <c r="Q19" s="356"/>
    </row>
    <row r="20" spans="1:17">
      <c r="A20" s="364" t="s">
        <v>275</v>
      </c>
      <c r="B20" s="640">
        <v>12.08268032999997</v>
      </c>
      <c r="C20" s="640">
        <v>12.103698540000005</v>
      </c>
      <c r="D20" s="640">
        <v>11.792219810000017</v>
      </c>
      <c r="E20" s="640">
        <v>9.200843100000009</v>
      </c>
      <c r="F20" s="640">
        <v>7.2994869999999956</v>
      </c>
      <c r="G20" s="640">
        <v>8.3653197499999905</v>
      </c>
      <c r="H20" s="640">
        <v>8.6164175999999966</v>
      </c>
      <c r="I20" s="640">
        <v>8.5749643199999959</v>
      </c>
      <c r="J20" s="640">
        <v>10.386635949999993</v>
      </c>
      <c r="K20" s="640">
        <v>22.719197800000025</v>
      </c>
      <c r="L20" s="356"/>
      <c r="M20" s="356"/>
      <c r="N20" s="356"/>
      <c r="O20" s="356"/>
      <c r="P20" s="356"/>
      <c r="Q20" s="356"/>
    </row>
    <row r="21" spans="1:17">
      <c r="A21" s="364" t="s">
        <v>274</v>
      </c>
      <c r="B21" s="640">
        <v>7.557925030000006</v>
      </c>
      <c r="C21" s="640">
        <v>10.367859899999976</v>
      </c>
      <c r="D21" s="640">
        <v>16.363108219999976</v>
      </c>
      <c r="E21" s="640">
        <v>19.705236210000024</v>
      </c>
      <c r="F21" s="640">
        <v>6.8643029700000024</v>
      </c>
      <c r="G21" s="640">
        <v>9.9645199999999843</v>
      </c>
      <c r="H21" s="640">
        <v>8.0937343300000002</v>
      </c>
      <c r="I21" s="640">
        <v>12.707243119999999</v>
      </c>
      <c r="J21" s="640">
        <v>7.4531120700000013</v>
      </c>
      <c r="K21" s="640">
        <v>5.5266476899999999</v>
      </c>
      <c r="L21" s="356"/>
      <c r="M21" s="356"/>
      <c r="N21" s="356"/>
      <c r="O21" s="356"/>
      <c r="P21" s="356"/>
      <c r="Q21" s="356"/>
    </row>
    <row r="22" spans="1:17">
      <c r="A22" s="364" t="s">
        <v>290</v>
      </c>
      <c r="B22" s="640">
        <v>12.557514520000003</v>
      </c>
      <c r="C22" s="640">
        <v>9.2664054700000005</v>
      </c>
      <c r="D22" s="640">
        <v>11.62142663</v>
      </c>
      <c r="E22" s="640">
        <v>11.48206132</v>
      </c>
      <c r="F22" s="640">
        <v>12.62999776</v>
      </c>
      <c r="G22" s="640">
        <v>2.8876162699999997</v>
      </c>
      <c r="H22" s="640">
        <v>2.1111405099999998</v>
      </c>
      <c r="I22" s="640">
        <v>2.7117845100000002</v>
      </c>
      <c r="J22" s="640">
        <v>3.4013166099999999</v>
      </c>
      <c r="K22" s="640">
        <v>1.6134510300000002</v>
      </c>
      <c r="L22" s="356"/>
      <c r="M22" s="356"/>
      <c r="N22" s="356"/>
      <c r="O22" s="356"/>
      <c r="P22" s="356"/>
      <c r="Q22" s="356"/>
    </row>
    <row r="23" spans="1:17">
      <c r="A23" s="364" t="s">
        <v>1218</v>
      </c>
      <c r="B23" s="640"/>
      <c r="C23" s="640">
        <v>2.8E-5</v>
      </c>
      <c r="D23" s="640"/>
      <c r="E23" s="640"/>
      <c r="F23" s="640"/>
      <c r="G23" s="640">
        <v>4.2796110000000001</v>
      </c>
      <c r="H23" s="640"/>
      <c r="I23" s="640">
        <v>5.3999999999999999E-2</v>
      </c>
      <c r="J23" s="640">
        <v>1.3599999999999999E-2</v>
      </c>
      <c r="K23" s="640">
        <v>77.190876000000003</v>
      </c>
      <c r="L23" s="356"/>
      <c r="M23" s="356"/>
      <c r="N23" s="356"/>
      <c r="O23" s="356"/>
      <c r="P23" s="356"/>
      <c r="Q23" s="356"/>
    </row>
    <row r="24" spans="1:17">
      <c r="A24" s="364" t="s">
        <v>281</v>
      </c>
      <c r="B24" s="640">
        <v>10.659898519999999</v>
      </c>
      <c r="C24" s="640">
        <v>16.232597560000002</v>
      </c>
      <c r="D24" s="640">
        <v>28.430666310000003</v>
      </c>
      <c r="E24" s="640">
        <v>1.9377753</v>
      </c>
      <c r="F24" s="640">
        <v>1.6817838400000003</v>
      </c>
      <c r="G24" s="640">
        <v>3.2845827299999995</v>
      </c>
      <c r="H24" s="640">
        <v>4.496420109999999</v>
      </c>
      <c r="I24" s="640">
        <v>1.4492431100000003</v>
      </c>
      <c r="J24" s="640">
        <v>1.0601526399999994</v>
      </c>
      <c r="K24" s="640">
        <v>1.0532236499999998</v>
      </c>
      <c r="L24" s="356"/>
      <c r="M24" s="356"/>
      <c r="N24" s="356"/>
      <c r="O24" s="356"/>
      <c r="P24" s="356"/>
      <c r="Q24" s="356"/>
    </row>
    <row r="25" spans="1:17">
      <c r="A25" s="364" t="s">
        <v>182</v>
      </c>
      <c r="B25" s="640">
        <v>9.6592878100000075</v>
      </c>
      <c r="C25" s="640">
        <v>5.7741913499999953</v>
      </c>
      <c r="D25" s="640">
        <v>5.7255727299999952</v>
      </c>
      <c r="E25" s="640">
        <v>5.4536139399999968</v>
      </c>
      <c r="F25" s="640">
        <v>6.4566152300000015</v>
      </c>
      <c r="G25" s="640">
        <v>6.1075286199999956</v>
      </c>
      <c r="H25" s="640">
        <v>6.6727656300000007</v>
      </c>
      <c r="I25" s="640">
        <v>6.1543402299999945</v>
      </c>
      <c r="J25" s="640">
        <v>4.6682582499999983</v>
      </c>
      <c r="K25" s="640">
        <v>4.9755132399999997</v>
      </c>
      <c r="L25" s="356"/>
      <c r="M25" s="356"/>
      <c r="N25" s="356"/>
      <c r="O25" s="356"/>
      <c r="P25" s="356"/>
      <c r="Q25" s="356"/>
    </row>
    <row r="26" spans="1:17">
      <c r="A26" s="364" t="s">
        <v>285</v>
      </c>
      <c r="B26" s="640">
        <v>10.070356909999997</v>
      </c>
      <c r="C26" s="640">
        <v>8.3772981400000006</v>
      </c>
      <c r="D26" s="640">
        <v>9.2205207300000023</v>
      </c>
      <c r="E26" s="640">
        <v>6.5674351100000026</v>
      </c>
      <c r="F26" s="640">
        <v>5.0903926800000026</v>
      </c>
      <c r="G26" s="640">
        <v>5.4927464500000029</v>
      </c>
      <c r="H26" s="640">
        <v>5.6746714200000072</v>
      </c>
      <c r="I26" s="640">
        <v>4.6048084800000044</v>
      </c>
      <c r="J26" s="640">
        <v>4.2829479299999917</v>
      </c>
      <c r="K26" s="640">
        <v>4.2386108199999999</v>
      </c>
      <c r="L26" s="356"/>
      <c r="M26" s="356"/>
      <c r="N26" s="356"/>
      <c r="O26" s="356"/>
      <c r="P26" s="356"/>
      <c r="Q26" s="356"/>
    </row>
    <row r="27" spans="1:17">
      <c r="A27" s="364" t="s">
        <v>276</v>
      </c>
      <c r="B27" s="640">
        <v>4.7716004799999938</v>
      </c>
      <c r="C27" s="640">
        <v>5.7634046400000036</v>
      </c>
      <c r="D27" s="640">
        <v>4.7541594399999987</v>
      </c>
      <c r="E27" s="640">
        <v>5.5556443300000016</v>
      </c>
      <c r="F27" s="640">
        <v>4.9481194900000025</v>
      </c>
      <c r="G27" s="640">
        <v>7.4016424200000008</v>
      </c>
      <c r="H27" s="640">
        <v>7.1517273499999865</v>
      </c>
      <c r="I27" s="640">
        <v>8.6081098399999956</v>
      </c>
      <c r="J27" s="640">
        <v>8.9737087599999956</v>
      </c>
      <c r="K27" s="640">
        <v>9.2126101300000087</v>
      </c>
      <c r="L27" s="356"/>
      <c r="M27" s="356"/>
      <c r="N27" s="356"/>
      <c r="O27" s="356"/>
      <c r="P27" s="356"/>
      <c r="Q27" s="356"/>
    </row>
    <row r="28" spans="1:17">
      <c r="A28" s="364" t="s">
        <v>289</v>
      </c>
      <c r="B28" s="640">
        <v>3.6560767499999991</v>
      </c>
      <c r="C28" s="640">
        <v>3.399707460000001</v>
      </c>
      <c r="D28" s="640">
        <v>3.9274841800000009</v>
      </c>
      <c r="E28" s="640">
        <v>4.0200843799999992</v>
      </c>
      <c r="F28" s="640">
        <v>2.5968773700000005</v>
      </c>
      <c r="G28" s="640">
        <v>4.2743573699999988</v>
      </c>
      <c r="H28" s="640">
        <v>3.9172700699999998</v>
      </c>
      <c r="I28" s="640">
        <v>5.104442989999999</v>
      </c>
      <c r="J28" s="640">
        <v>6.7071657499999979</v>
      </c>
      <c r="K28" s="640">
        <v>8.5612871200000029</v>
      </c>
      <c r="L28" s="356"/>
      <c r="M28" s="356"/>
      <c r="N28" s="356"/>
      <c r="O28" s="356"/>
      <c r="P28" s="356"/>
      <c r="Q28" s="356"/>
    </row>
    <row r="29" spans="1:17">
      <c r="A29" s="364" t="s">
        <v>305</v>
      </c>
      <c r="B29" s="640">
        <v>3.63522787</v>
      </c>
      <c r="C29" s="640">
        <v>3.1549246399999999</v>
      </c>
      <c r="D29" s="640">
        <v>3.3597251100000003</v>
      </c>
      <c r="E29" s="640">
        <v>3.1970455200000001</v>
      </c>
      <c r="F29" s="640">
        <v>2.11607163</v>
      </c>
      <c r="G29" s="640">
        <v>3.1244234199999994</v>
      </c>
      <c r="H29" s="640">
        <v>3.1432905499999997</v>
      </c>
      <c r="I29" s="640">
        <v>3.05997502</v>
      </c>
      <c r="J29" s="640">
        <v>2.6680719800000001</v>
      </c>
      <c r="K29" s="640">
        <v>2.4061746299999993</v>
      </c>
      <c r="L29" s="356"/>
      <c r="M29" s="356"/>
      <c r="N29" s="356"/>
      <c r="O29" s="356"/>
      <c r="P29" s="356"/>
      <c r="Q29" s="356"/>
    </row>
    <row r="30" spans="1:17">
      <c r="A30" s="364" t="s">
        <v>1068</v>
      </c>
      <c r="B30" s="640">
        <v>1.4593138400000001</v>
      </c>
      <c r="C30" s="640">
        <v>3.4372178300000011</v>
      </c>
      <c r="D30" s="640">
        <v>9.6608522600000022</v>
      </c>
      <c r="E30" s="640">
        <v>2.7795383100000004</v>
      </c>
      <c r="F30" s="640">
        <v>2.0842414099999997</v>
      </c>
      <c r="G30" s="640">
        <v>2.5347562900000002</v>
      </c>
      <c r="H30" s="640">
        <v>1.9890308900000018</v>
      </c>
      <c r="I30" s="640">
        <v>1.0268926299999992</v>
      </c>
      <c r="J30" s="640">
        <v>2.3358415200000002</v>
      </c>
      <c r="K30" s="640">
        <v>1.9658380499999994</v>
      </c>
      <c r="L30" s="356"/>
      <c r="M30" s="356"/>
      <c r="N30" s="356"/>
      <c r="O30" s="356"/>
      <c r="P30" s="356"/>
      <c r="Q30" s="356"/>
    </row>
    <row r="31" spans="1:17">
      <c r="A31" s="364" t="s">
        <v>1067</v>
      </c>
      <c r="B31" s="640">
        <v>1.6997465800000005</v>
      </c>
      <c r="C31" s="640">
        <v>1.6918752399999994</v>
      </c>
      <c r="D31" s="640">
        <v>1.8492237400000007</v>
      </c>
      <c r="E31" s="640">
        <v>1.74706333</v>
      </c>
      <c r="F31" s="640">
        <v>1.1162619900000001</v>
      </c>
      <c r="G31" s="640">
        <v>2.3045103899999995</v>
      </c>
      <c r="H31" s="640">
        <v>2.7261380899999965</v>
      </c>
      <c r="I31" s="640">
        <v>3.0946668999999987</v>
      </c>
      <c r="J31" s="640">
        <v>3.7482132900000038</v>
      </c>
      <c r="K31" s="640">
        <v>3.5091374799999997</v>
      </c>
      <c r="L31" s="356"/>
      <c r="M31" s="356"/>
      <c r="N31" s="356"/>
      <c r="O31" s="356"/>
      <c r="P31" s="356"/>
      <c r="Q31" s="356"/>
    </row>
    <row r="32" spans="1:17">
      <c r="A32" s="364" t="s">
        <v>283</v>
      </c>
      <c r="B32" s="640">
        <v>1.8627601499999975</v>
      </c>
      <c r="C32" s="640">
        <v>1.8618349100000002</v>
      </c>
      <c r="D32" s="640">
        <v>2.0883508799999988</v>
      </c>
      <c r="E32" s="640">
        <v>1.9858644499999998</v>
      </c>
      <c r="F32" s="640">
        <v>1.765618039999997</v>
      </c>
      <c r="G32" s="640">
        <v>3.0274261500000033</v>
      </c>
      <c r="H32" s="640">
        <v>2.6962512799999958</v>
      </c>
      <c r="I32" s="640">
        <v>2.6329678200000055</v>
      </c>
      <c r="J32" s="640">
        <v>2.1682524699999965</v>
      </c>
      <c r="K32" s="640">
        <v>1.949932470000002</v>
      </c>
      <c r="L32" s="356"/>
      <c r="M32" s="356"/>
      <c r="N32" s="356"/>
      <c r="O32" s="356"/>
      <c r="P32" s="356"/>
      <c r="Q32" s="356"/>
    </row>
    <row r="33" spans="1:17">
      <c r="A33" s="364" t="s">
        <v>1066</v>
      </c>
      <c r="B33" s="640">
        <v>1.4028690899999994</v>
      </c>
      <c r="C33" s="640">
        <v>1.5587435200000022</v>
      </c>
      <c r="D33" s="640">
        <v>1.6992896399999997</v>
      </c>
      <c r="E33" s="640">
        <v>2.0557033300000009</v>
      </c>
      <c r="F33" s="640">
        <v>1.4526013400000013</v>
      </c>
      <c r="G33" s="640">
        <v>1.8787569499999988</v>
      </c>
      <c r="H33" s="640">
        <v>2.4824690700000018</v>
      </c>
      <c r="I33" s="640">
        <v>2.3064745799999993</v>
      </c>
      <c r="J33" s="640">
        <v>2.5212395000000032</v>
      </c>
      <c r="K33" s="640">
        <v>2.1840235900000002</v>
      </c>
      <c r="L33" s="356"/>
      <c r="M33" s="356"/>
      <c r="N33" s="356"/>
      <c r="O33" s="356"/>
      <c r="P33" s="356"/>
      <c r="Q33" s="356"/>
    </row>
    <row r="34" spans="1:17">
      <c r="A34" s="364" t="s">
        <v>273</v>
      </c>
      <c r="B34" s="640">
        <v>1.2462844599999976</v>
      </c>
      <c r="C34" s="640">
        <v>1.0102367299999997</v>
      </c>
      <c r="D34" s="640">
        <v>1.0043522400000016</v>
      </c>
      <c r="E34" s="640">
        <v>0.9255959899999987</v>
      </c>
      <c r="F34" s="640">
        <v>0.89121138999999894</v>
      </c>
      <c r="G34" s="640">
        <v>0.88293895000000122</v>
      </c>
      <c r="H34" s="640">
        <v>1.7975899599999987</v>
      </c>
      <c r="I34" s="640">
        <v>1.5753928499999996</v>
      </c>
      <c r="J34" s="640">
        <v>1.8898360600000021</v>
      </c>
      <c r="K34" s="640">
        <v>1.2064460699999993</v>
      </c>
      <c r="L34" s="356"/>
      <c r="M34" s="356"/>
      <c r="N34" s="356"/>
      <c r="O34" s="356"/>
      <c r="P34" s="356"/>
      <c r="Q34" s="356"/>
    </row>
    <row r="35" spans="1:17">
      <c r="A35" s="365" t="s">
        <v>280</v>
      </c>
      <c r="B35" s="640">
        <v>0.35948183</v>
      </c>
      <c r="C35" s="640">
        <v>0.4930010299999999</v>
      </c>
      <c r="D35" s="640">
        <v>0.66503562999999988</v>
      </c>
      <c r="E35" s="640">
        <v>1.4565727299999989</v>
      </c>
      <c r="F35" s="640">
        <v>0.63318056</v>
      </c>
      <c r="G35" s="640">
        <v>0.77723925999999965</v>
      </c>
      <c r="H35" s="640">
        <v>0.75905697000000072</v>
      </c>
      <c r="I35" s="640">
        <v>0.75482936000000023</v>
      </c>
      <c r="J35" s="640">
        <v>0.82438374999999986</v>
      </c>
      <c r="K35" s="640">
        <v>4.4663668699999999</v>
      </c>
      <c r="L35" s="356"/>
      <c r="M35" s="356"/>
      <c r="N35" s="356"/>
      <c r="O35" s="356"/>
      <c r="P35" s="356"/>
      <c r="Q35" s="356"/>
    </row>
    <row r="36" spans="1:17">
      <c r="A36" s="364" t="s">
        <v>1286</v>
      </c>
      <c r="B36" s="640">
        <v>0.32155899999999998</v>
      </c>
      <c r="C36" s="640">
        <v>0.87696909000000001</v>
      </c>
      <c r="D36" s="640">
        <v>0.81096000000000001</v>
      </c>
      <c r="E36" s="640">
        <v>0.30212499999999998</v>
      </c>
      <c r="F36" s="640">
        <v>5.9163E-2</v>
      </c>
      <c r="G36" s="640">
        <v>1.1184999999999999E-3</v>
      </c>
      <c r="H36" s="640">
        <v>0.14787204999999998</v>
      </c>
      <c r="I36" s="640">
        <v>3.5502289999999999E-2</v>
      </c>
      <c r="J36" s="640">
        <v>2.396916E-2</v>
      </c>
      <c r="K36" s="640">
        <v>3.2724059999999999E-2</v>
      </c>
      <c r="L36" s="356"/>
      <c r="M36" s="356"/>
      <c r="N36" s="356"/>
      <c r="O36" s="356"/>
      <c r="P36" s="356"/>
      <c r="Q36" s="356"/>
    </row>
    <row r="37" spans="1:17">
      <c r="A37" s="364" t="s">
        <v>492</v>
      </c>
      <c r="B37" s="640">
        <v>1.0533456199999995</v>
      </c>
      <c r="C37" s="640">
        <v>0.86697500999999988</v>
      </c>
      <c r="D37" s="640">
        <v>0.8511542099999998</v>
      </c>
      <c r="E37" s="640">
        <v>0.78010651999999991</v>
      </c>
      <c r="F37" s="640">
        <v>0.72672457000000001</v>
      </c>
      <c r="G37" s="640">
        <v>1.2613194099999998</v>
      </c>
      <c r="H37" s="640">
        <v>1.0317560699999995</v>
      </c>
      <c r="I37" s="640">
        <v>0.42835367999999996</v>
      </c>
      <c r="J37" s="640">
        <v>0.38221383000000009</v>
      </c>
      <c r="K37" s="640">
        <v>0.36127155999999999</v>
      </c>
      <c r="L37" s="356"/>
      <c r="M37" s="356"/>
      <c r="N37" s="356"/>
      <c r="O37" s="356"/>
      <c r="P37" s="356"/>
      <c r="Q37" s="356"/>
    </row>
    <row r="38" spans="1:17">
      <c r="A38" s="462" t="s">
        <v>494</v>
      </c>
      <c r="B38" s="647">
        <v>0.27867710999908013</v>
      </c>
      <c r="C38" s="647">
        <v>1.4737031000013303</v>
      </c>
      <c r="D38" s="647">
        <v>1.2055597600011652</v>
      </c>
      <c r="E38" s="647">
        <v>0.35621844000070269</v>
      </c>
      <c r="F38" s="647">
        <v>0.5003127999998469</v>
      </c>
      <c r="G38" s="647">
        <v>0.56208221999474972</v>
      </c>
      <c r="H38" s="647">
        <v>0.55887507999693753</v>
      </c>
      <c r="I38" s="647">
        <v>1.4958272300066255</v>
      </c>
      <c r="J38" s="647">
        <v>0.78647124999906737</v>
      </c>
      <c r="K38" s="647">
        <v>1.5481302999999116</v>
      </c>
      <c r="L38" s="356"/>
      <c r="M38" s="356"/>
    </row>
    <row r="39" spans="1:17">
      <c r="J39" s="356"/>
      <c r="K39" s="356"/>
      <c r="L39" s="356"/>
      <c r="M39" s="356"/>
      <c r="N39" s="356"/>
      <c r="O39" s="356"/>
      <c r="P39" s="356"/>
      <c r="Q39" s="356"/>
    </row>
    <row r="40" spans="1:17">
      <c r="A40" s="92" t="s">
        <v>451</v>
      </c>
    </row>
    <row r="41" spans="1:17">
      <c r="A41" s="86" t="s">
        <v>174</v>
      </c>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55"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M24"/>
  <sheetViews>
    <sheetView showGridLines="0" zoomScaleNormal="100" zoomScaleSheetLayoutView="100" workbookViewId="0">
      <selection activeCell="G24" sqref="G24"/>
    </sheetView>
  </sheetViews>
  <sheetFormatPr baseColWidth="10" defaultColWidth="11.44140625" defaultRowHeight="14.4"/>
  <cols>
    <col min="1" max="1" width="49.5546875" style="245" customWidth="1"/>
    <col min="2" max="10" width="10.33203125" style="245" customWidth="1"/>
    <col min="11" max="11" width="10.21875" style="245" customWidth="1"/>
    <col min="12" max="16384" width="11.44140625" style="245"/>
  </cols>
  <sheetData>
    <row r="1" spans="1:13" s="246" customFormat="1"/>
    <row r="2" spans="1:13" s="246" customFormat="1">
      <c r="A2" s="3" t="s">
        <v>595</v>
      </c>
      <c r="B2" s="8"/>
      <c r="C2" s="8"/>
      <c r="D2" s="8"/>
      <c r="E2" s="8"/>
      <c r="F2" s="8"/>
      <c r="G2" s="8"/>
      <c r="H2" s="8"/>
      <c r="I2" s="8"/>
      <c r="J2" s="767" t="s">
        <v>1369</v>
      </c>
    </row>
    <row r="3" spans="1:13" s="246" customFormat="1">
      <c r="A3" s="4" t="s">
        <v>495</v>
      </c>
      <c r="B3" s="8"/>
      <c r="C3" s="8"/>
      <c r="D3" s="8"/>
      <c r="E3" s="8"/>
      <c r="F3" s="8"/>
      <c r="G3" s="8"/>
      <c r="H3" s="8"/>
      <c r="I3" s="8"/>
    </row>
    <row r="4" spans="1:13" s="246" customFormat="1">
      <c r="A4" s="4" t="s">
        <v>1480</v>
      </c>
      <c r="B4" s="8"/>
      <c r="C4" s="8"/>
      <c r="D4" s="8"/>
      <c r="E4" s="8"/>
      <c r="F4" s="8"/>
      <c r="G4" s="8"/>
      <c r="H4" s="8"/>
      <c r="I4" s="8"/>
    </row>
    <row r="5" spans="1:13" s="246" customFormat="1">
      <c r="A5" s="13" t="s">
        <v>15</v>
      </c>
      <c r="B5" s="8"/>
      <c r="C5" s="8"/>
      <c r="D5" s="8"/>
      <c r="E5" s="8"/>
      <c r="F5" s="8"/>
      <c r="G5" s="8"/>
      <c r="H5" s="8"/>
      <c r="I5" s="8"/>
    </row>
    <row r="6" spans="1:13" ht="17.7" customHeight="1">
      <c r="A6" s="611" t="s">
        <v>496</v>
      </c>
      <c r="B6" s="150">
        <v>2016</v>
      </c>
      <c r="C6" s="150">
        <v>2017</v>
      </c>
      <c r="D6" s="150">
        <v>2018</v>
      </c>
      <c r="E6" s="150">
        <v>2019</v>
      </c>
      <c r="F6" s="150">
        <v>2020</v>
      </c>
      <c r="G6" s="150">
        <v>2021</v>
      </c>
      <c r="H6" s="150">
        <v>2022</v>
      </c>
      <c r="I6" s="150">
        <v>2023</v>
      </c>
      <c r="J6" s="150" t="s">
        <v>1274</v>
      </c>
      <c r="K6" s="150" t="s">
        <v>1477</v>
      </c>
    </row>
    <row r="7" spans="1:13">
      <c r="A7" s="644" t="s">
        <v>113</v>
      </c>
      <c r="B7" s="653">
        <v>2448.5530348500051</v>
      </c>
      <c r="C7" s="653">
        <v>2472.2848244800025</v>
      </c>
      <c r="D7" s="653">
        <v>2599.0305966900064</v>
      </c>
      <c r="E7" s="653">
        <v>2465.4021895100054</v>
      </c>
      <c r="F7" s="653">
        <v>2322.266368760007</v>
      </c>
      <c r="G7" s="653">
        <v>3344.8615939900051</v>
      </c>
      <c r="H7" s="653">
        <v>3976.1903198400028</v>
      </c>
      <c r="I7" s="653">
        <v>3966.3951787099904</v>
      </c>
      <c r="J7" s="653">
        <v>4926.4203694500002</v>
      </c>
      <c r="K7" s="653">
        <v>5761.9300184099839</v>
      </c>
      <c r="M7" s="326"/>
    </row>
    <row r="8" spans="1:13">
      <c r="A8" s="161" t="s">
        <v>498</v>
      </c>
      <c r="B8" s="654">
        <v>151.59855839999997</v>
      </c>
      <c r="C8" s="654">
        <v>72.283485620000008</v>
      </c>
      <c r="D8" s="654">
        <v>30.556979419999998</v>
      </c>
      <c r="E8" s="654">
        <v>13.411637519999998</v>
      </c>
      <c r="F8" s="654">
        <v>85.265159819999994</v>
      </c>
      <c r="G8" s="654">
        <v>358.56178704999996</v>
      </c>
      <c r="H8" s="654">
        <v>680.26560374999997</v>
      </c>
      <c r="I8" s="654">
        <v>572.18038057999991</v>
      </c>
      <c r="J8" s="654">
        <v>759.28361249</v>
      </c>
      <c r="K8" s="654">
        <v>1384.2852662700002</v>
      </c>
      <c r="M8" s="326"/>
    </row>
    <row r="9" spans="1:13">
      <c r="A9" s="159" t="s">
        <v>497</v>
      </c>
      <c r="B9" s="654">
        <v>182.28877527</v>
      </c>
      <c r="C9" s="654">
        <v>229.49378701999998</v>
      </c>
      <c r="D9" s="654">
        <v>229.53588675999998</v>
      </c>
      <c r="E9" s="654">
        <v>138.89029623999997</v>
      </c>
      <c r="F9" s="654">
        <v>295.4410856500001</v>
      </c>
      <c r="G9" s="654">
        <v>399.56998325999996</v>
      </c>
      <c r="H9" s="654">
        <v>526.03881393999995</v>
      </c>
      <c r="I9" s="654">
        <v>547.00197031999994</v>
      </c>
      <c r="J9" s="654">
        <v>633.67495243000008</v>
      </c>
      <c r="K9" s="654">
        <v>613.72204083999986</v>
      </c>
      <c r="M9" s="326"/>
    </row>
    <row r="10" spans="1:13">
      <c r="A10" s="159" t="s">
        <v>1071</v>
      </c>
      <c r="B10" s="654">
        <v>161.38942399999999</v>
      </c>
      <c r="C10" s="654">
        <v>191.53019461</v>
      </c>
      <c r="D10" s="654">
        <v>214.54086285999998</v>
      </c>
      <c r="E10" s="654">
        <v>186.57973268999999</v>
      </c>
      <c r="F10" s="654">
        <v>193.36570294000001</v>
      </c>
      <c r="G10" s="654">
        <v>214.98742214000001</v>
      </c>
      <c r="H10" s="654">
        <v>203.56708174000002</v>
      </c>
      <c r="I10" s="654">
        <v>177.89736095999999</v>
      </c>
      <c r="J10" s="654">
        <v>201.46963647000001</v>
      </c>
      <c r="K10" s="654">
        <v>200.71389890999998</v>
      </c>
      <c r="M10" s="326"/>
    </row>
    <row r="11" spans="1:13">
      <c r="A11" s="159" t="s">
        <v>1289</v>
      </c>
      <c r="B11" s="654"/>
      <c r="C11" s="654"/>
      <c r="D11" s="654"/>
      <c r="E11" s="654">
        <v>5.7936201000000009</v>
      </c>
      <c r="F11" s="654">
        <v>27.457405009999999</v>
      </c>
      <c r="G11" s="654"/>
      <c r="H11" s="654"/>
      <c r="I11" s="654"/>
      <c r="J11" s="654">
        <v>555.89376044999995</v>
      </c>
      <c r="K11" s="654">
        <v>642.45592783000006</v>
      </c>
      <c r="M11" s="326"/>
    </row>
    <row r="12" spans="1:13">
      <c r="A12" s="159" t="s">
        <v>1287</v>
      </c>
      <c r="B12" s="654">
        <v>89.411872520000017</v>
      </c>
      <c r="C12" s="654">
        <v>81.265749710000009</v>
      </c>
      <c r="D12" s="654">
        <v>83.156081640000011</v>
      </c>
      <c r="E12" s="654">
        <v>73.24589201000002</v>
      </c>
      <c r="F12" s="654">
        <v>77.410443679999958</v>
      </c>
      <c r="G12" s="654">
        <v>88.619441170000002</v>
      </c>
      <c r="H12" s="654">
        <v>100.33087791000003</v>
      </c>
      <c r="I12" s="654">
        <v>91.910628869999996</v>
      </c>
      <c r="J12" s="654">
        <v>82.409982589999984</v>
      </c>
      <c r="K12" s="654">
        <v>94.612564930000005</v>
      </c>
      <c r="M12" s="326"/>
    </row>
    <row r="13" spans="1:13">
      <c r="A13" s="159" t="s">
        <v>1288</v>
      </c>
      <c r="B13" s="654">
        <v>77.938832689999998</v>
      </c>
      <c r="C13" s="654">
        <v>80.154378369999989</v>
      </c>
      <c r="D13" s="654">
        <v>86.336430460000003</v>
      </c>
      <c r="E13" s="654">
        <v>70.341015389999981</v>
      </c>
      <c r="F13" s="654">
        <v>54.191016780000005</v>
      </c>
      <c r="G13" s="654">
        <v>70.480173609999994</v>
      </c>
      <c r="H13" s="654">
        <v>78.84987135999998</v>
      </c>
      <c r="I13" s="654">
        <v>83.836602580000005</v>
      </c>
      <c r="J13" s="654">
        <v>91.404427089999999</v>
      </c>
      <c r="K13" s="654">
        <v>89.964451120000007</v>
      </c>
      <c r="M13" s="326"/>
    </row>
    <row r="14" spans="1:13">
      <c r="A14" s="159" t="s">
        <v>1291</v>
      </c>
      <c r="B14" s="654">
        <v>37.208755060000001</v>
      </c>
      <c r="C14" s="654">
        <v>34.323896610000006</v>
      </c>
      <c r="D14" s="654">
        <v>37.637371569999999</v>
      </c>
      <c r="E14" s="654">
        <v>39.440980000000003</v>
      </c>
      <c r="F14" s="654">
        <v>32.563624389999994</v>
      </c>
      <c r="G14" s="654">
        <v>37.976065700000014</v>
      </c>
      <c r="H14" s="654">
        <v>42.922138319999988</v>
      </c>
      <c r="I14" s="654">
        <v>49.227624249999991</v>
      </c>
      <c r="J14" s="654">
        <v>52.564726560000004</v>
      </c>
      <c r="K14" s="654">
        <v>67.907392070000014</v>
      </c>
      <c r="M14" s="326"/>
    </row>
    <row r="15" spans="1:13">
      <c r="A15" s="159" t="s">
        <v>1525</v>
      </c>
      <c r="B15" s="654">
        <v>8.6093440099999992</v>
      </c>
      <c r="C15" s="654">
        <v>33.520874880000001</v>
      </c>
      <c r="D15" s="654">
        <v>92.936952500000004</v>
      </c>
      <c r="E15" s="654">
        <v>142.19303590999999</v>
      </c>
      <c r="F15" s="654">
        <v>29.641435009999999</v>
      </c>
      <c r="G15" s="654">
        <v>35.756843870000004</v>
      </c>
      <c r="H15" s="654">
        <v>17.092555330000003</v>
      </c>
      <c r="I15" s="654">
        <v>44.269016409999999</v>
      </c>
      <c r="J15" s="654">
        <v>15.65543907</v>
      </c>
      <c r="K15" s="654">
        <v>0.10426905</v>
      </c>
      <c r="M15" s="326"/>
    </row>
    <row r="16" spans="1:13">
      <c r="A16" s="159" t="s">
        <v>1290</v>
      </c>
      <c r="B16" s="654">
        <v>0.84783559999999991</v>
      </c>
      <c r="C16" s="654">
        <v>2.53526396</v>
      </c>
      <c r="D16" s="654">
        <v>4.0152288</v>
      </c>
      <c r="E16" s="654">
        <v>2.6211199999999999</v>
      </c>
      <c r="F16" s="654">
        <v>2.0930687900000002</v>
      </c>
      <c r="G16" s="654">
        <v>148.32087572</v>
      </c>
      <c r="H16" s="654">
        <v>100.01924702000002</v>
      </c>
      <c r="I16" s="654">
        <v>132.85900029999999</v>
      </c>
      <c r="J16" s="654">
        <v>30.565530859999999</v>
      </c>
      <c r="K16" s="654">
        <v>6.8654469999999995E-2</v>
      </c>
      <c r="M16" s="326"/>
    </row>
    <row r="17" spans="1:13">
      <c r="A17" s="159" t="s">
        <v>1292</v>
      </c>
      <c r="B17" s="654">
        <v>38.508628939999994</v>
      </c>
      <c r="C17" s="654">
        <v>39.326431309999997</v>
      </c>
      <c r="D17" s="654">
        <v>35.823417989999996</v>
      </c>
      <c r="E17" s="654">
        <v>28.553996340000005</v>
      </c>
      <c r="F17" s="654">
        <v>16.403394390000003</v>
      </c>
      <c r="G17" s="654">
        <v>31.661865220000003</v>
      </c>
      <c r="H17" s="654">
        <v>38.7790915</v>
      </c>
      <c r="I17" s="654">
        <v>34.017005009999998</v>
      </c>
      <c r="J17" s="654">
        <v>36.104483250000008</v>
      </c>
      <c r="K17" s="654">
        <v>37.15057341</v>
      </c>
      <c r="M17" s="326"/>
    </row>
    <row r="18" spans="1:13">
      <c r="A18" s="159" t="s">
        <v>1074</v>
      </c>
      <c r="B18" s="654">
        <v>37.277224660000002</v>
      </c>
      <c r="C18" s="654">
        <v>37.786786269999993</v>
      </c>
      <c r="D18" s="654">
        <v>40.006256429999993</v>
      </c>
      <c r="E18" s="654">
        <v>28.073900249999994</v>
      </c>
      <c r="F18" s="654">
        <v>23.784406320000006</v>
      </c>
      <c r="G18" s="654">
        <v>27.962144659999996</v>
      </c>
      <c r="H18" s="654">
        <v>28.806683140000001</v>
      </c>
      <c r="I18" s="654">
        <v>32.522591900000002</v>
      </c>
      <c r="J18" s="654">
        <v>38.478799610000003</v>
      </c>
      <c r="K18" s="654">
        <v>37.99029865</v>
      </c>
      <c r="M18" s="326"/>
    </row>
    <row r="19" spans="1:13">
      <c r="A19" s="159" t="s">
        <v>1293</v>
      </c>
      <c r="B19" s="654">
        <v>37.306040179999997</v>
      </c>
      <c r="C19" s="654">
        <v>40.561193099999997</v>
      </c>
      <c r="D19" s="654">
        <v>42.505808410000007</v>
      </c>
      <c r="E19" s="654">
        <v>28.45691596</v>
      </c>
      <c r="F19" s="654">
        <v>31.893180410000003</v>
      </c>
      <c r="G19" s="654">
        <v>32.924591290000002</v>
      </c>
      <c r="H19" s="654">
        <v>26.694911399999995</v>
      </c>
      <c r="I19" s="654">
        <v>29.884999119999996</v>
      </c>
      <c r="J19" s="654">
        <v>28.131068599999999</v>
      </c>
      <c r="K19" s="654">
        <v>28.347891949999994</v>
      </c>
      <c r="M19" s="326"/>
    </row>
    <row r="20" spans="1:13">
      <c r="A20" s="159" t="s">
        <v>457</v>
      </c>
      <c r="B20" s="654">
        <v>27.928169140000001</v>
      </c>
      <c r="C20" s="654">
        <v>28.258478570000005</v>
      </c>
      <c r="D20" s="654">
        <v>35.380354629999992</v>
      </c>
      <c r="E20" s="654">
        <v>34.408373790000013</v>
      </c>
      <c r="F20" s="654">
        <v>21.999678459999995</v>
      </c>
      <c r="G20" s="654">
        <v>35.367998919999991</v>
      </c>
      <c r="H20" s="654">
        <v>35.336560009999999</v>
      </c>
      <c r="I20" s="654">
        <v>30.202551080000003</v>
      </c>
      <c r="J20" s="654">
        <v>32.33573169999999</v>
      </c>
      <c r="K20" s="654">
        <v>30.33608714999999</v>
      </c>
      <c r="M20" s="326"/>
    </row>
    <row r="21" spans="1:13">
      <c r="A21" s="185" t="s">
        <v>297</v>
      </c>
      <c r="B21" s="586">
        <v>1598.2395743800053</v>
      </c>
      <c r="C21" s="586">
        <v>1601.2443044500028</v>
      </c>
      <c r="D21" s="586">
        <v>1666.5989652200064</v>
      </c>
      <c r="E21" s="586">
        <v>1673.3916733100054</v>
      </c>
      <c r="F21" s="586">
        <v>1430.7567671100069</v>
      </c>
      <c r="G21" s="586">
        <v>1862.6724013800051</v>
      </c>
      <c r="H21" s="586">
        <v>2097.4868844200028</v>
      </c>
      <c r="I21" s="586">
        <v>2140.5854473299905</v>
      </c>
      <c r="J21" s="586">
        <v>2368.4482182800007</v>
      </c>
      <c r="K21" s="586">
        <v>2534.2707017599837</v>
      </c>
      <c r="M21" s="326"/>
    </row>
    <row r="22" spans="1:13">
      <c r="B22" s="648"/>
      <c r="C22" s="648"/>
      <c r="D22" s="648"/>
      <c r="E22" s="648"/>
      <c r="F22" s="648"/>
      <c r="G22" s="648"/>
      <c r="H22" s="648"/>
      <c r="I22" s="648"/>
    </row>
    <row r="23" spans="1:13">
      <c r="A23" s="92" t="s">
        <v>451</v>
      </c>
      <c r="B23" s="366"/>
      <c r="C23" s="366"/>
      <c r="D23" s="366"/>
      <c r="E23" s="366"/>
      <c r="F23" s="366"/>
      <c r="G23" s="366"/>
      <c r="H23" s="366"/>
      <c r="I23" s="366"/>
    </row>
    <row r="24" spans="1:13">
      <c r="A24" s="86" t="s">
        <v>174</v>
      </c>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52"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R24"/>
  <sheetViews>
    <sheetView zoomScaleNormal="100" zoomScaleSheetLayoutView="100" workbookViewId="0">
      <selection activeCell="J2" sqref="J2"/>
    </sheetView>
  </sheetViews>
  <sheetFormatPr baseColWidth="10" defaultColWidth="11.44140625" defaultRowHeight="14.4"/>
  <cols>
    <col min="1" max="1" width="35.88671875" style="245" customWidth="1"/>
    <col min="2" max="10" width="10.33203125" style="245" customWidth="1"/>
    <col min="11" max="11" width="10.109375" style="245" customWidth="1"/>
    <col min="12" max="16384" width="11.44140625" style="245"/>
  </cols>
  <sheetData>
    <row r="1" spans="1:18" s="246" customFormat="1"/>
    <row r="2" spans="1:18" s="246" customFormat="1">
      <c r="A2" s="3" t="s">
        <v>596</v>
      </c>
      <c r="B2" s="8"/>
      <c r="C2" s="8"/>
      <c r="D2" s="8"/>
      <c r="E2" s="8"/>
      <c r="F2" s="8"/>
      <c r="G2" s="8"/>
      <c r="H2" s="8"/>
      <c r="I2" s="8"/>
      <c r="J2" s="767" t="s">
        <v>1369</v>
      </c>
    </row>
    <row r="3" spans="1:18" s="246" customFormat="1">
      <c r="A3" s="4" t="s">
        <v>495</v>
      </c>
      <c r="B3" s="8"/>
      <c r="C3" s="8"/>
      <c r="D3" s="8"/>
      <c r="E3" s="8"/>
      <c r="F3" s="8"/>
      <c r="G3" s="8"/>
      <c r="H3" s="8"/>
      <c r="I3" s="8"/>
    </row>
    <row r="4" spans="1:18" s="246" customFormat="1">
      <c r="A4" s="4" t="s">
        <v>1480</v>
      </c>
      <c r="B4" s="8"/>
      <c r="C4" s="8"/>
      <c r="D4" s="8"/>
      <c r="E4" s="8"/>
      <c r="F4" s="8"/>
      <c r="G4" s="8"/>
      <c r="H4" s="8"/>
      <c r="I4" s="8"/>
    </row>
    <row r="5" spans="1:18" s="246" customFormat="1">
      <c r="A5" s="14" t="s">
        <v>16</v>
      </c>
      <c r="B5" s="8"/>
      <c r="C5" s="8"/>
      <c r="D5" s="8"/>
      <c r="E5" s="8"/>
      <c r="F5" s="8"/>
      <c r="G5" s="8"/>
      <c r="H5" s="8"/>
      <c r="I5" s="8"/>
    </row>
    <row r="6" spans="1:18" ht="19.5" customHeight="1">
      <c r="A6" s="611" t="s">
        <v>496</v>
      </c>
      <c r="B6" s="150">
        <v>2016</v>
      </c>
      <c r="C6" s="150">
        <v>2017</v>
      </c>
      <c r="D6" s="150">
        <v>2018</v>
      </c>
      <c r="E6" s="150">
        <v>2019</v>
      </c>
      <c r="F6" s="150">
        <v>2020</v>
      </c>
      <c r="G6" s="150">
        <v>2021</v>
      </c>
      <c r="H6" s="150">
        <v>2022</v>
      </c>
      <c r="I6" s="150">
        <v>2023</v>
      </c>
      <c r="J6" s="150" t="s">
        <v>1274</v>
      </c>
      <c r="K6" s="150" t="s">
        <v>1477</v>
      </c>
    </row>
    <row r="7" spans="1:18">
      <c r="A7" s="649" t="s">
        <v>113</v>
      </c>
      <c r="B7" s="663">
        <v>509.29163261999912</v>
      </c>
      <c r="C7" s="663">
        <v>557.60122030000116</v>
      </c>
      <c r="D7" s="663">
        <v>620.51415307000093</v>
      </c>
      <c r="E7" s="663">
        <v>520.65122298000097</v>
      </c>
      <c r="F7" s="663">
        <v>535.45863639999959</v>
      </c>
      <c r="G7" s="663">
        <v>1022.3949939999949</v>
      </c>
      <c r="H7" s="663">
        <v>981.69766603999665</v>
      </c>
      <c r="I7" s="663">
        <v>1174.645016450007</v>
      </c>
      <c r="J7" s="663">
        <v>1442.8792492199993</v>
      </c>
      <c r="K7" s="663">
        <v>1736.6718478699997</v>
      </c>
      <c r="M7" s="367"/>
    </row>
    <row r="8" spans="1:18">
      <c r="A8" s="159" t="s">
        <v>1289</v>
      </c>
      <c r="B8" s="654"/>
      <c r="C8" s="654"/>
      <c r="D8" s="654"/>
      <c r="E8" s="654">
        <v>8.2024659000000018</v>
      </c>
      <c r="F8" s="654">
        <v>38.873523549999994</v>
      </c>
      <c r="G8" s="654"/>
      <c r="H8" s="654"/>
      <c r="I8" s="654"/>
      <c r="J8" s="654">
        <v>566.95029854000006</v>
      </c>
      <c r="K8" s="654">
        <v>815.60663262000014</v>
      </c>
      <c r="L8" s="161"/>
      <c r="M8" s="367"/>
      <c r="N8" s="326"/>
      <c r="O8" s="326"/>
      <c r="P8" s="326"/>
      <c r="Q8" s="326"/>
      <c r="R8" s="326"/>
    </row>
    <row r="9" spans="1:18">
      <c r="A9" s="159" t="s">
        <v>1290</v>
      </c>
      <c r="B9" s="654">
        <v>5.6022800000000004</v>
      </c>
      <c r="C9" s="654">
        <v>13.236980000000001</v>
      </c>
      <c r="D9" s="654">
        <v>12.8924</v>
      </c>
      <c r="E9" s="654">
        <v>7.2710869999999996</v>
      </c>
      <c r="F9" s="654">
        <v>14.82422</v>
      </c>
      <c r="G9" s="654">
        <v>404.30838999999997</v>
      </c>
      <c r="H9" s="654">
        <v>305.68986000000001</v>
      </c>
      <c r="I9" s="654">
        <v>471.42252100000002</v>
      </c>
      <c r="J9" s="654">
        <v>94.139985740000014</v>
      </c>
      <c r="K9" s="654">
        <v>0.34172999999999998</v>
      </c>
      <c r="L9" s="161"/>
      <c r="M9" s="367"/>
      <c r="N9" s="326"/>
      <c r="O9" s="326"/>
      <c r="P9" s="326"/>
      <c r="Q9" s="326"/>
      <c r="R9" s="326"/>
    </row>
    <row r="10" spans="1:18">
      <c r="A10" s="159" t="s">
        <v>498</v>
      </c>
      <c r="B10" s="654">
        <v>46.181798399999998</v>
      </c>
      <c r="C10" s="654">
        <v>20.253445420000002</v>
      </c>
      <c r="D10" s="654">
        <v>9.4117990799999998</v>
      </c>
      <c r="E10" s="654">
        <v>4.0178760000000002</v>
      </c>
      <c r="F10" s="654">
        <v>24.063288789999998</v>
      </c>
      <c r="G10" s="654">
        <v>79.081329699999998</v>
      </c>
      <c r="H10" s="654">
        <v>109.52581384999999</v>
      </c>
      <c r="I10" s="654">
        <v>120.4655905</v>
      </c>
      <c r="J10" s="654">
        <v>148.39261538</v>
      </c>
      <c r="K10" s="654">
        <v>184.34593147000004</v>
      </c>
      <c r="L10" s="161"/>
      <c r="M10" s="367"/>
      <c r="N10" s="326"/>
      <c r="O10" s="326"/>
      <c r="P10" s="326"/>
      <c r="Q10" s="326"/>
      <c r="R10" s="326"/>
    </row>
    <row r="11" spans="1:18">
      <c r="A11" s="161" t="s">
        <v>497</v>
      </c>
      <c r="B11" s="654">
        <v>26.638125089999999</v>
      </c>
      <c r="C11" s="654">
        <v>31.14459724</v>
      </c>
      <c r="D11" s="654">
        <v>33.835046890000001</v>
      </c>
      <c r="E11" s="654">
        <v>23.221643090000004</v>
      </c>
      <c r="F11" s="654">
        <v>33.602277700000002</v>
      </c>
      <c r="G11" s="654">
        <v>42.159541709999999</v>
      </c>
      <c r="H11" s="654">
        <v>49.986789899999998</v>
      </c>
      <c r="I11" s="654">
        <v>50.64524608</v>
      </c>
      <c r="J11" s="654">
        <v>57.894903839999998</v>
      </c>
      <c r="K11" s="654">
        <v>59.333669690000001</v>
      </c>
      <c r="L11" s="161"/>
      <c r="M11" s="367"/>
      <c r="N11" s="326"/>
      <c r="O11" s="326"/>
      <c r="P11" s="326"/>
      <c r="Q11" s="326"/>
      <c r="R11" s="326"/>
    </row>
    <row r="12" spans="1:18">
      <c r="A12" s="161" t="s">
        <v>1071</v>
      </c>
      <c r="B12" s="654">
        <v>27.587316049999998</v>
      </c>
      <c r="C12" s="654">
        <v>31.002606950000001</v>
      </c>
      <c r="D12" s="654">
        <v>34.182756619999999</v>
      </c>
      <c r="E12" s="654">
        <v>28.045161889999999</v>
      </c>
      <c r="F12" s="654">
        <v>36.131941099999999</v>
      </c>
      <c r="G12" s="654">
        <v>42.225015740000003</v>
      </c>
      <c r="H12" s="654">
        <v>36.448989049999994</v>
      </c>
      <c r="I12" s="654">
        <v>30.339198</v>
      </c>
      <c r="J12" s="654">
        <v>32.272159739999999</v>
      </c>
      <c r="K12" s="654">
        <v>29.892362869999999</v>
      </c>
      <c r="L12" s="161"/>
      <c r="M12" s="367"/>
      <c r="N12" s="326"/>
      <c r="O12" s="326"/>
      <c r="P12" s="326"/>
      <c r="Q12" s="326"/>
      <c r="R12" s="326"/>
    </row>
    <row r="13" spans="1:18">
      <c r="A13" s="159" t="s">
        <v>1255</v>
      </c>
      <c r="B13" s="654"/>
      <c r="C13" s="654">
        <v>14.933395109999999</v>
      </c>
      <c r="D13" s="654">
        <v>24.09192986</v>
      </c>
      <c r="E13" s="654">
        <v>19.436293859999999</v>
      </c>
      <c r="F13" s="654">
        <v>19.897567179999999</v>
      </c>
      <c r="G13" s="654">
        <v>29.59489937</v>
      </c>
      <c r="H13" s="654">
        <v>45.893739430000004</v>
      </c>
      <c r="I13" s="654">
        <v>54.215375510000001</v>
      </c>
      <c r="J13" s="654">
        <v>47.444149880000005</v>
      </c>
      <c r="K13" s="654">
        <v>52.112181590000006</v>
      </c>
      <c r="L13" s="161"/>
      <c r="M13" s="367"/>
      <c r="N13" s="326"/>
      <c r="O13" s="326"/>
      <c r="P13" s="326"/>
      <c r="Q13" s="326"/>
      <c r="R13" s="326"/>
    </row>
    <row r="14" spans="1:18">
      <c r="A14" s="161" t="s">
        <v>1288</v>
      </c>
      <c r="B14" s="654">
        <v>16.67636388</v>
      </c>
      <c r="C14" s="654">
        <v>16.187476419999999</v>
      </c>
      <c r="D14" s="654">
        <v>17.343309140000002</v>
      </c>
      <c r="E14" s="654">
        <v>14.021851219999999</v>
      </c>
      <c r="F14" s="654">
        <v>12.301628210000001</v>
      </c>
      <c r="G14" s="654">
        <v>14.49851735</v>
      </c>
      <c r="H14" s="654">
        <v>14.401311099999997</v>
      </c>
      <c r="I14" s="654">
        <v>14.276012699999997</v>
      </c>
      <c r="J14" s="654">
        <v>15.658419309999999</v>
      </c>
      <c r="K14" s="654">
        <v>14.697002430000001</v>
      </c>
      <c r="L14" s="161"/>
      <c r="M14" s="367"/>
      <c r="N14" s="326"/>
      <c r="O14" s="326"/>
      <c r="P14" s="326"/>
      <c r="Q14" s="326"/>
      <c r="R14" s="326"/>
    </row>
    <row r="15" spans="1:18">
      <c r="A15" s="161" t="s">
        <v>1075</v>
      </c>
      <c r="B15" s="654">
        <v>0.25559831999999999</v>
      </c>
      <c r="C15" s="654">
        <v>1.4336028600000001</v>
      </c>
      <c r="D15" s="654">
        <v>2.60787024</v>
      </c>
      <c r="E15" s="654">
        <v>0.77393199999999995</v>
      </c>
      <c r="F15" s="654">
        <v>1.4903676799999999</v>
      </c>
      <c r="G15" s="654">
        <v>17.275638539999999</v>
      </c>
      <c r="H15" s="654">
        <v>15.816085090000001</v>
      </c>
      <c r="I15" s="654">
        <v>19.232524220000002</v>
      </c>
      <c r="J15" s="654">
        <v>22.253615369999999</v>
      </c>
      <c r="K15" s="654">
        <v>25.192947839999995</v>
      </c>
      <c r="L15" s="161"/>
      <c r="M15" s="367"/>
      <c r="N15" s="326"/>
      <c r="O15" s="326"/>
      <c r="P15" s="326"/>
      <c r="Q15" s="326"/>
      <c r="R15" s="326"/>
    </row>
    <row r="16" spans="1:18">
      <c r="A16" s="159" t="s">
        <v>1291</v>
      </c>
      <c r="B16" s="654">
        <v>9.1490660899999998</v>
      </c>
      <c r="C16" s="654">
        <v>7.8859482000000014</v>
      </c>
      <c r="D16" s="654">
        <v>8.0856790899999993</v>
      </c>
      <c r="E16" s="654">
        <v>9.8852587999999972</v>
      </c>
      <c r="F16" s="654">
        <v>8.1242473499999992</v>
      </c>
      <c r="G16" s="654">
        <v>9.3060718900000001</v>
      </c>
      <c r="H16" s="654">
        <v>8.8873401100000038</v>
      </c>
      <c r="I16" s="654">
        <v>10.06494614</v>
      </c>
      <c r="J16" s="654">
        <v>10.474054370000001</v>
      </c>
      <c r="K16" s="654">
        <v>13.849535120000002</v>
      </c>
      <c r="L16" s="161"/>
      <c r="M16" s="367"/>
      <c r="N16" s="326"/>
      <c r="O16" s="326"/>
      <c r="P16" s="326"/>
      <c r="Q16" s="326"/>
      <c r="R16" s="326"/>
    </row>
    <row r="17" spans="1:18">
      <c r="A17" s="161" t="s">
        <v>1293</v>
      </c>
      <c r="B17" s="654">
        <v>10.074437609999999</v>
      </c>
      <c r="C17" s="654">
        <v>10.83157711</v>
      </c>
      <c r="D17" s="654">
        <v>11.77312004</v>
      </c>
      <c r="E17" s="654">
        <v>7.0700791099999991</v>
      </c>
      <c r="F17" s="654">
        <v>12.385012960000001</v>
      </c>
      <c r="G17" s="654">
        <v>10.696391190000002</v>
      </c>
      <c r="H17" s="654">
        <v>7.0983396699999997</v>
      </c>
      <c r="I17" s="654">
        <v>7.1818223199999984</v>
      </c>
      <c r="J17" s="654">
        <v>6.0713474999999999</v>
      </c>
      <c r="K17" s="654">
        <v>6.1626051899999998</v>
      </c>
      <c r="L17" s="161"/>
      <c r="M17" s="367"/>
      <c r="N17" s="326"/>
      <c r="O17" s="326"/>
      <c r="P17" s="326"/>
      <c r="Q17" s="326"/>
      <c r="R17" s="326"/>
    </row>
    <row r="18" spans="1:18">
      <c r="A18" s="161" t="s">
        <v>600</v>
      </c>
      <c r="B18" s="654"/>
      <c r="C18" s="654"/>
      <c r="D18" s="654"/>
      <c r="E18" s="654"/>
      <c r="F18" s="654"/>
      <c r="G18" s="654">
        <v>4.2796110000000001</v>
      </c>
      <c r="H18" s="654"/>
      <c r="I18" s="654"/>
      <c r="J18" s="654"/>
      <c r="K18" s="654">
        <v>77.190876000000003</v>
      </c>
      <c r="L18" s="161"/>
      <c r="M18" s="367"/>
      <c r="N18" s="326"/>
      <c r="O18" s="326"/>
      <c r="P18" s="326"/>
      <c r="Q18" s="326"/>
      <c r="R18" s="326"/>
    </row>
    <row r="19" spans="1:18">
      <c r="A19" s="159" t="s">
        <v>1074</v>
      </c>
      <c r="B19" s="654">
        <v>8.5252982299999989</v>
      </c>
      <c r="C19" s="654">
        <v>8.2407739200000005</v>
      </c>
      <c r="D19" s="654">
        <v>8.7171578000000007</v>
      </c>
      <c r="E19" s="654">
        <v>5.8450456200000005</v>
      </c>
      <c r="F19" s="654">
        <v>5.4076641800000003</v>
      </c>
      <c r="G19" s="654">
        <v>6.0049338099999998</v>
      </c>
      <c r="H19" s="654">
        <v>5.4459279</v>
      </c>
      <c r="I19" s="654">
        <v>5.5406597</v>
      </c>
      <c r="J19" s="654">
        <v>6.4226938699999998</v>
      </c>
      <c r="K19" s="654">
        <v>6.2525879599999996</v>
      </c>
      <c r="L19" s="161"/>
      <c r="M19" s="367"/>
      <c r="N19" s="326"/>
      <c r="O19" s="326"/>
      <c r="P19" s="326"/>
      <c r="Q19" s="326"/>
      <c r="R19" s="326"/>
    </row>
    <row r="20" spans="1:18">
      <c r="A20" s="161" t="s">
        <v>1526</v>
      </c>
      <c r="B20" s="654">
        <v>4.833081</v>
      </c>
      <c r="C20" s="654">
        <v>3.9199351</v>
      </c>
      <c r="D20" s="654">
        <v>4.8420764000000007</v>
      </c>
      <c r="E20" s="654">
        <v>9.2707465100000004</v>
      </c>
      <c r="F20" s="654">
        <v>15.845390349999999</v>
      </c>
      <c r="G20" s="654">
        <v>9.5652556000000004</v>
      </c>
      <c r="H20" s="654">
        <v>3.0520959600000004</v>
      </c>
      <c r="I20" s="654">
        <v>7.512497859999999</v>
      </c>
      <c r="J20" s="654">
        <v>1.0124941000000001</v>
      </c>
      <c r="K20" s="654">
        <v>1.1360004699999999</v>
      </c>
      <c r="L20" s="161"/>
      <c r="M20" s="367"/>
      <c r="N20" s="326"/>
      <c r="O20" s="326"/>
      <c r="P20" s="326"/>
      <c r="Q20" s="326"/>
      <c r="R20" s="326"/>
    </row>
    <row r="21" spans="1:18">
      <c r="A21" s="368" t="s">
        <v>297</v>
      </c>
      <c r="B21" s="664">
        <v>353.76826794999914</v>
      </c>
      <c r="C21" s="664">
        <v>398.53088197000113</v>
      </c>
      <c r="D21" s="664">
        <v>452.73100791000093</v>
      </c>
      <c r="E21" s="664">
        <v>383.58978198000091</v>
      </c>
      <c r="F21" s="664">
        <v>312.51150734999959</v>
      </c>
      <c r="G21" s="664">
        <v>353.39939809999476</v>
      </c>
      <c r="H21" s="664">
        <v>379.45137397999667</v>
      </c>
      <c r="I21" s="664">
        <v>383.748622420007</v>
      </c>
      <c r="J21" s="664">
        <v>433.89251157999911</v>
      </c>
      <c r="K21" s="664">
        <v>450.55778461999944</v>
      </c>
      <c r="L21" s="367"/>
      <c r="M21" s="367"/>
      <c r="N21" s="326"/>
      <c r="O21" s="326"/>
      <c r="P21" s="326"/>
      <c r="Q21" s="326"/>
      <c r="R21" s="326"/>
    </row>
    <row r="22" spans="1:18">
      <c r="B22" s="345"/>
      <c r="C22" s="345"/>
      <c r="D22" s="345"/>
      <c r="E22" s="345"/>
      <c r="F22" s="345"/>
      <c r="G22" s="345"/>
      <c r="H22" s="345"/>
      <c r="I22" s="345"/>
      <c r="J22" s="367"/>
      <c r="K22" s="367"/>
      <c r="L22" s="367"/>
      <c r="M22" s="367"/>
    </row>
    <row r="23" spans="1:18">
      <c r="A23" s="92" t="s">
        <v>451</v>
      </c>
      <c r="B23" s="366"/>
      <c r="C23" s="366"/>
      <c r="D23" s="366"/>
      <c r="E23" s="366"/>
      <c r="F23" s="366"/>
      <c r="G23" s="366"/>
      <c r="H23" s="366"/>
      <c r="I23" s="366"/>
    </row>
    <row r="24" spans="1:18">
      <c r="A24" s="86" t="s">
        <v>174</v>
      </c>
      <c r="B24" s="369"/>
      <c r="C24" s="369"/>
      <c r="D24" s="369"/>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57"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W18"/>
  <sheetViews>
    <sheetView zoomScaleNormal="100" zoomScaleSheetLayoutView="100" workbookViewId="0">
      <selection activeCell="J17" sqref="J17"/>
    </sheetView>
  </sheetViews>
  <sheetFormatPr baseColWidth="10" defaultColWidth="11.44140625" defaultRowHeight="14.4"/>
  <cols>
    <col min="1" max="1" width="38.6640625" style="245" customWidth="1"/>
    <col min="2" max="3" width="9.6640625" style="245" customWidth="1"/>
    <col min="4" max="4" width="11" style="245" customWidth="1"/>
    <col min="5" max="10" width="9.6640625" style="245" customWidth="1"/>
    <col min="11" max="11" width="10.109375" style="245" customWidth="1"/>
    <col min="12" max="16384" width="11.44140625" style="245"/>
  </cols>
  <sheetData>
    <row r="1" spans="1:23" s="246" customFormat="1"/>
    <row r="2" spans="1:23" s="246" customFormat="1">
      <c r="A2" s="3" t="s">
        <v>597</v>
      </c>
      <c r="B2" s="173"/>
      <c r="C2" s="173"/>
      <c r="D2" s="173"/>
      <c r="E2" s="173"/>
      <c r="F2" s="173"/>
      <c r="G2" s="173"/>
      <c r="H2" s="173"/>
      <c r="I2" s="173"/>
      <c r="J2" s="767" t="s">
        <v>1369</v>
      </c>
    </row>
    <row r="3" spans="1:23" s="246" customFormat="1">
      <c r="A3" s="4" t="s">
        <v>499</v>
      </c>
      <c r="B3" s="8"/>
      <c r="C3" s="8"/>
      <c r="D3" s="8"/>
      <c r="E3" s="8"/>
      <c r="F3" s="8"/>
      <c r="G3" s="8"/>
      <c r="H3" s="8"/>
      <c r="I3" s="8"/>
    </row>
    <row r="4" spans="1:23" s="246" customFormat="1">
      <c r="A4" s="4" t="s">
        <v>1480</v>
      </c>
      <c r="B4" s="8"/>
      <c r="C4" s="8"/>
      <c r="D4" s="8"/>
      <c r="E4" s="8"/>
      <c r="F4" s="8"/>
      <c r="G4" s="8"/>
      <c r="H4" s="8"/>
      <c r="I4" s="8"/>
    </row>
    <row r="5" spans="1:23" s="246" customFormat="1">
      <c r="A5" s="13" t="s">
        <v>15</v>
      </c>
      <c r="B5" s="8"/>
      <c r="C5" s="8"/>
      <c r="D5" s="8"/>
      <c r="E5" s="8"/>
      <c r="F5" s="8"/>
      <c r="G5" s="8"/>
      <c r="H5" s="8"/>
      <c r="I5" s="8"/>
    </row>
    <row r="6" spans="1:23" ht="21" customHeight="1">
      <c r="A6" s="370" t="s">
        <v>299</v>
      </c>
      <c r="B6" s="150">
        <v>2016</v>
      </c>
      <c r="C6" s="150">
        <v>2017</v>
      </c>
      <c r="D6" s="150">
        <v>2018</v>
      </c>
      <c r="E6" s="150">
        <v>2019</v>
      </c>
      <c r="F6" s="150">
        <v>2020</v>
      </c>
      <c r="G6" s="150">
        <v>2021</v>
      </c>
      <c r="H6" s="150">
        <v>2022</v>
      </c>
      <c r="I6" s="150">
        <v>2023</v>
      </c>
      <c r="J6" s="150" t="s">
        <v>1274</v>
      </c>
      <c r="K6" s="150" t="s">
        <v>1477</v>
      </c>
    </row>
    <row r="7" spans="1:23" s="250" customFormat="1">
      <c r="A7" s="650" t="s">
        <v>113</v>
      </c>
      <c r="B7" s="665">
        <v>2448.5530348500051</v>
      </c>
      <c r="C7" s="665">
        <v>2472.2848244800025</v>
      </c>
      <c r="D7" s="665">
        <v>2599.0305966900064</v>
      </c>
      <c r="E7" s="665">
        <v>2465.4021895100054</v>
      </c>
      <c r="F7" s="665">
        <v>2322.266368760007</v>
      </c>
      <c r="G7" s="665">
        <v>3344.8615939900051</v>
      </c>
      <c r="H7" s="665">
        <v>3976.1903198400028</v>
      </c>
      <c r="I7" s="665">
        <v>3966.3951787099904</v>
      </c>
      <c r="J7" s="665">
        <v>4926.4203694500002</v>
      </c>
      <c r="K7" s="665">
        <v>5761.9300184099839</v>
      </c>
      <c r="N7" s="372"/>
    </row>
    <row r="8" spans="1:23" s="250" customFormat="1" ht="11.1" customHeight="1">
      <c r="A8" s="371"/>
      <c r="B8" s="665"/>
      <c r="C8" s="665"/>
      <c r="D8" s="665"/>
      <c r="E8" s="665"/>
      <c r="F8" s="665"/>
      <c r="G8" s="665"/>
      <c r="H8" s="665"/>
      <c r="I8" s="665"/>
      <c r="J8" s="665"/>
      <c r="K8" s="665"/>
      <c r="N8" s="372"/>
    </row>
    <row r="9" spans="1:23">
      <c r="A9" s="384" t="s">
        <v>304</v>
      </c>
      <c r="B9" s="640">
        <v>817.68981769000004</v>
      </c>
      <c r="C9" s="640">
        <v>844.36892220000038</v>
      </c>
      <c r="D9" s="640">
        <v>838.61185883000007</v>
      </c>
      <c r="E9" s="640">
        <v>631.28800529999967</v>
      </c>
      <c r="F9" s="640">
        <v>842.48527144000036</v>
      </c>
      <c r="G9" s="640">
        <v>1331.1541590499994</v>
      </c>
      <c r="H9" s="640">
        <v>1798.0764845699989</v>
      </c>
      <c r="I9" s="640">
        <v>1678.7281940100002</v>
      </c>
      <c r="J9" s="640">
        <v>2008.2819047099999</v>
      </c>
      <c r="K9" s="640">
        <v>2697.1269552100021</v>
      </c>
      <c r="M9" s="250"/>
      <c r="N9" s="326"/>
    </row>
    <row r="10" spans="1:23">
      <c r="A10" s="384" t="s">
        <v>301</v>
      </c>
      <c r="B10" s="640">
        <v>545.78903166999964</v>
      </c>
      <c r="C10" s="640">
        <v>552.88540680000006</v>
      </c>
      <c r="D10" s="640">
        <v>613.30820573000005</v>
      </c>
      <c r="E10" s="640">
        <v>654.95248263999804</v>
      </c>
      <c r="F10" s="640">
        <v>442.61893397000063</v>
      </c>
      <c r="G10" s="640">
        <v>530.1278326900001</v>
      </c>
      <c r="H10" s="640">
        <v>586.35425214000122</v>
      </c>
      <c r="I10" s="640">
        <v>674.52659619999952</v>
      </c>
      <c r="J10" s="640">
        <v>772.928717049998</v>
      </c>
      <c r="K10" s="640">
        <v>790.05477337999855</v>
      </c>
      <c r="M10" s="250"/>
      <c r="N10" s="326"/>
    </row>
    <row r="11" spans="1:23">
      <c r="A11" s="384" t="s">
        <v>302</v>
      </c>
      <c r="B11" s="640">
        <v>220.7532123</v>
      </c>
      <c r="C11" s="640">
        <v>236.64928152000007</v>
      </c>
      <c r="D11" s="640">
        <v>266.59504015000033</v>
      </c>
      <c r="E11" s="640">
        <v>288.85499298999991</v>
      </c>
      <c r="F11" s="640">
        <v>287.58810517999945</v>
      </c>
      <c r="G11" s="640">
        <v>503.86197339999973</v>
      </c>
      <c r="H11" s="640">
        <v>496.69166303000026</v>
      </c>
      <c r="I11" s="640">
        <v>523.47345852000126</v>
      </c>
      <c r="J11" s="640">
        <v>1064.8683649299987</v>
      </c>
      <c r="K11" s="640">
        <v>1157.1770769699986</v>
      </c>
      <c r="M11" s="250"/>
      <c r="N11" s="326"/>
    </row>
    <row r="12" spans="1:23">
      <c r="A12" s="384" t="s">
        <v>303</v>
      </c>
      <c r="B12" s="640">
        <v>431.92657633000078</v>
      </c>
      <c r="C12" s="640">
        <v>418.26286970000041</v>
      </c>
      <c r="D12" s="640">
        <v>456.75538473999978</v>
      </c>
      <c r="E12" s="640">
        <v>454.02000422000032</v>
      </c>
      <c r="F12" s="640">
        <v>364.83841177999949</v>
      </c>
      <c r="G12" s="640">
        <v>494.17007892000117</v>
      </c>
      <c r="H12" s="640">
        <v>541.59434135999959</v>
      </c>
      <c r="I12" s="640">
        <v>573.13723705000109</v>
      </c>
      <c r="J12" s="640">
        <v>570.55548912000097</v>
      </c>
      <c r="K12" s="640">
        <v>521.91590382999959</v>
      </c>
      <c r="M12" s="250"/>
      <c r="N12" s="326"/>
    </row>
    <row r="13" spans="1:23">
      <c r="A13" s="384" t="s">
        <v>300</v>
      </c>
      <c r="B13" s="640">
        <v>331.75328313999995</v>
      </c>
      <c r="C13" s="640">
        <v>329.92944418999991</v>
      </c>
      <c r="D13" s="640">
        <v>306.8810508900001</v>
      </c>
      <c r="E13" s="640">
        <v>322.59437736999911</v>
      </c>
      <c r="F13" s="640">
        <v>314.20045814000014</v>
      </c>
      <c r="G13" s="640">
        <v>368.61480855000065</v>
      </c>
      <c r="H13" s="640">
        <v>409.4439033500002</v>
      </c>
      <c r="I13" s="640">
        <v>384.34785808999999</v>
      </c>
      <c r="J13" s="640">
        <v>396.59574024999989</v>
      </c>
      <c r="K13" s="640">
        <v>439.82531689000388</v>
      </c>
      <c r="M13" s="250"/>
      <c r="N13" s="326"/>
    </row>
    <row r="14" spans="1:23">
      <c r="A14" s="199" t="s">
        <v>306</v>
      </c>
      <c r="B14" s="640">
        <v>66.365103959999971</v>
      </c>
      <c r="C14" s="640">
        <v>54.08037173999999</v>
      </c>
      <c r="D14" s="640">
        <v>58.307356710000036</v>
      </c>
      <c r="E14" s="640">
        <v>66.683110939999978</v>
      </c>
      <c r="F14" s="640">
        <v>39.991458290000018</v>
      </c>
      <c r="G14" s="640">
        <v>76.614504840000023</v>
      </c>
      <c r="H14" s="640">
        <v>100.59299442000001</v>
      </c>
      <c r="I14" s="640">
        <v>97.276432600000007</v>
      </c>
      <c r="J14" s="640">
        <v>70.066632009999992</v>
      </c>
      <c r="K14" s="640">
        <v>96.689512430000036</v>
      </c>
      <c r="L14" s="651"/>
      <c r="M14" s="651"/>
      <c r="N14" s="651"/>
      <c r="O14" s="651"/>
      <c r="P14" s="651"/>
      <c r="Q14" s="651"/>
      <c r="R14" s="651"/>
      <c r="S14" s="651"/>
      <c r="T14" s="651"/>
      <c r="U14" s="651"/>
      <c r="V14" s="651"/>
      <c r="W14" s="651"/>
    </row>
    <row r="15" spans="1:23">
      <c r="A15" s="641" t="s">
        <v>305</v>
      </c>
      <c r="B15" s="666">
        <v>34.298514580000031</v>
      </c>
      <c r="C15" s="666">
        <v>36.108528330000013</v>
      </c>
      <c r="D15" s="666">
        <v>58.571699640000027</v>
      </c>
      <c r="E15" s="666">
        <v>47.009216050000056</v>
      </c>
      <c r="F15" s="666">
        <v>30.543729959999997</v>
      </c>
      <c r="G15" s="666">
        <v>40.318236540000044</v>
      </c>
      <c r="H15" s="666">
        <v>43.436680969999941</v>
      </c>
      <c r="I15" s="666">
        <v>34.905402239999958</v>
      </c>
      <c r="J15" s="666">
        <v>43.123521379999985</v>
      </c>
      <c r="K15" s="666">
        <v>59.14077970000011</v>
      </c>
      <c r="N15" s="326"/>
    </row>
    <row r="17" spans="1:1">
      <c r="A17" s="92" t="s">
        <v>451</v>
      </c>
    </row>
    <row r="18" spans="1:1">
      <c r="A18" s="86" t="s">
        <v>174</v>
      </c>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49"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K23"/>
  <sheetViews>
    <sheetView zoomScaleNormal="100" zoomScaleSheetLayoutView="100" workbookViewId="0"/>
  </sheetViews>
  <sheetFormatPr baseColWidth="10" defaultColWidth="11.44140625" defaultRowHeight="14.4"/>
  <cols>
    <col min="1" max="1" width="39.6640625" style="245" customWidth="1"/>
    <col min="2" max="10" width="9.6640625" style="245" customWidth="1"/>
    <col min="11" max="11" width="10.109375" style="245" customWidth="1"/>
    <col min="12" max="16384" width="11.44140625" style="245"/>
  </cols>
  <sheetData>
    <row r="1" spans="1:11" s="246" customFormat="1"/>
    <row r="2" spans="1:11" s="246" customFormat="1">
      <c r="A2" s="3" t="s">
        <v>1355</v>
      </c>
      <c r="B2" s="3"/>
      <c r="C2" s="3"/>
      <c r="D2" s="3"/>
      <c r="E2" s="3"/>
      <c r="F2" s="3"/>
      <c r="G2" s="3"/>
      <c r="H2" s="3"/>
      <c r="I2" s="3"/>
      <c r="J2" s="767" t="s">
        <v>1369</v>
      </c>
    </row>
    <row r="3" spans="1:11">
      <c r="A3" s="4" t="s">
        <v>500</v>
      </c>
      <c r="B3" s="4"/>
      <c r="C3" s="4"/>
      <c r="D3" s="4"/>
      <c r="E3" s="4"/>
      <c r="F3" s="4"/>
      <c r="G3" s="4"/>
      <c r="H3" s="4"/>
      <c r="I3" s="4"/>
    </row>
    <row r="4" spans="1:11">
      <c r="A4" s="4" t="s">
        <v>1480</v>
      </c>
      <c r="B4" s="4"/>
      <c r="C4" s="4"/>
      <c r="D4" s="4"/>
      <c r="E4" s="4"/>
      <c r="F4" s="4"/>
      <c r="G4" s="4"/>
      <c r="H4" s="4"/>
      <c r="I4" s="4"/>
    </row>
    <row r="5" spans="1:11">
      <c r="A5" s="14" t="s">
        <v>16</v>
      </c>
      <c r="B5" s="4"/>
      <c r="C5" s="4"/>
      <c r="D5" s="4"/>
      <c r="E5" s="4"/>
      <c r="F5" s="4"/>
      <c r="G5" s="4"/>
      <c r="H5" s="4"/>
      <c r="I5" s="4"/>
    </row>
    <row r="6" spans="1:11" ht="19.5" customHeight="1">
      <c r="A6" s="370" t="s">
        <v>299</v>
      </c>
      <c r="B6" s="150">
        <v>2016</v>
      </c>
      <c r="C6" s="150">
        <v>2017</v>
      </c>
      <c r="D6" s="150">
        <v>2018</v>
      </c>
      <c r="E6" s="150">
        <v>2019</v>
      </c>
      <c r="F6" s="150">
        <v>2020</v>
      </c>
      <c r="G6" s="150">
        <v>2021</v>
      </c>
      <c r="H6" s="150">
        <v>2022</v>
      </c>
      <c r="I6" s="150">
        <v>2023</v>
      </c>
      <c r="J6" s="150" t="s">
        <v>1274</v>
      </c>
      <c r="K6" s="150" t="s">
        <v>1477</v>
      </c>
    </row>
    <row r="7" spans="1:11">
      <c r="A7" s="650" t="s">
        <v>113</v>
      </c>
      <c r="B7" s="652">
        <v>509.29163261999912</v>
      </c>
      <c r="C7" s="652">
        <v>557.60122030000116</v>
      </c>
      <c r="D7" s="652">
        <v>620.51415307000093</v>
      </c>
      <c r="E7" s="652">
        <v>520.65122298000097</v>
      </c>
      <c r="F7" s="652">
        <v>535.45863639999959</v>
      </c>
      <c r="G7" s="652">
        <v>1022.3949939999949</v>
      </c>
      <c r="H7" s="652">
        <v>981.69766603999665</v>
      </c>
      <c r="I7" s="652">
        <v>1174.645016450007</v>
      </c>
      <c r="J7" s="652">
        <v>1442.8792492199993</v>
      </c>
      <c r="K7" s="652">
        <v>1736.6718478699997</v>
      </c>
    </row>
    <row r="8" spans="1:11" ht="12" customHeight="1">
      <c r="A8" s="650"/>
      <c r="B8" s="652"/>
      <c r="C8" s="652"/>
      <c r="D8" s="652"/>
      <c r="E8" s="652"/>
      <c r="F8" s="652"/>
      <c r="G8" s="652"/>
      <c r="H8" s="652"/>
      <c r="I8" s="652"/>
      <c r="J8" s="652"/>
      <c r="K8" s="652"/>
    </row>
    <row r="9" spans="1:11" s="250" customFormat="1">
      <c r="A9" s="382" t="s">
        <v>302</v>
      </c>
      <c r="B9" s="667">
        <v>119.03417876999997</v>
      </c>
      <c r="C9" s="667">
        <v>162.35924080000015</v>
      </c>
      <c r="D9" s="667">
        <v>199.10001584000042</v>
      </c>
      <c r="E9" s="667">
        <v>161.08257506999976</v>
      </c>
      <c r="F9" s="667">
        <v>189.0221649299998</v>
      </c>
      <c r="G9" s="667">
        <v>578.86010359000034</v>
      </c>
      <c r="H9" s="667">
        <v>490.05400769999994</v>
      </c>
      <c r="I9" s="667">
        <v>650.27585898000063</v>
      </c>
      <c r="J9" s="667">
        <v>849.76613353999892</v>
      </c>
      <c r="K9" s="667">
        <v>1036.4234401299996</v>
      </c>
    </row>
    <row r="10" spans="1:11" s="250" customFormat="1">
      <c r="A10" s="382" t="s">
        <v>304</v>
      </c>
      <c r="B10" s="667">
        <v>193.97865562999996</v>
      </c>
      <c r="C10" s="667">
        <v>196.00036309999996</v>
      </c>
      <c r="D10" s="667">
        <v>216.32605757999994</v>
      </c>
      <c r="E10" s="667">
        <v>155.34363958000012</v>
      </c>
      <c r="F10" s="667">
        <v>186.70565374000003</v>
      </c>
      <c r="G10" s="667">
        <v>253.44243864999993</v>
      </c>
      <c r="H10" s="667">
        <v>287.31279440000014</v>
      </c>
      <c r="I10" s="667">
        <v>284.49796267999989</v>
      </c>
      <c r="J10" s="667">
        <v>321.13673825000023</v>
      </c>
      <c r="K10" s="667">
        <v>452.26228924999998</v>
      </c>
    </row>
    <row r="11" spans="1:11">
      <c r="A11" s="382" t="s">
        <v>301</v>
      </c>
      <c r="B11" s="667">
        <v>101.44547317000037</v>
      </c>
      <c r="C11" s="667">
        <v>109.74925689000003</v>
      </c>
      <c r="D11" s="667">
        <v>115.02208800999996</v>
      </c>
      <c r="E11" s="667">
        <v>111.9554173199997</v>
      </c>
      <c r="F11" s="667">
        <v>83.056115640000215</v>
      </c>
      <c r="G11" s="667">
        <v>99.155242989999834</v>
      </c>
      <c r="H11" s="667">
        <v>106.8861268099995</v>
      </c>
      <c r="I11" s="667">
        <v>132.99177375999994</v>
      </c>
      <c r="J11" s="667">
        <v>165.2073152400001</v>
      </c>
      <c r="K11" s="667">
        <v>145.56501949000065</v>
      </c>
    </row>
    <row r="12" spans="1:11">
      <c r="A12" s="382" t="s">
        <v>303</v>
      </c>
      <c r="B12" s="667">
        <v>72.324339170000044</v>
      </c>
      <c r="C12" s="667">
        <v>70.498672990000273</v>
      </c>
      <c r="D12" s="667">
        <v>70.344424290000049</v>
      </c>
      <c r="E12" s="667">
        <v>72.453886099999721</v>
      </c>
      <c r="F12" s="667">
        <v>59.612137879999977</v>
      </c>
      <c r="G12" s="667">
        <v>71.078774940000216</v>
      </c>
      <c r="H12" s="667">
        <v>77.399164390000195</v>
      </c>
      <c r="I12" s="667">
        <v>85.876758920000455</v>
      </c>
      <c r="J12" s="667">
        <v>84.360596680000072</v>
      </c>
      <c r="K12" s="667">
        <v>77.702548870000172</v>
      </c>
    </row>
    <row r="13" spans="1:11" s="250" customFormat="1">
      <c r="A13" s="382" t="s">
        <v>300</v>
      </c>
      <c r="B13" s="667">
        <v>12.370714620000019</v>
      </c>
      <c r="C13" s="667">
        <v>9.7625519300000114</v>
      </c>
      <c r="D13" s="667">
        <v>8.2924449699999929</v>
      </c>
      <c r="E13" s="667">
        <v>8.7586766499999911</v>
      </c>
      <c r="F13" s="667">
        <v>9.7860092800000071</v>
      </c>
      <c r="G13" s="667">
        <v>9.2026250599999777</v>
      </c>
      <c r="H13" s="667">
        <v>10.320611139999993</v>
      </c>
      <c r="I13" s="667">
        <v>10.487656929999979</v>
      </c>
      <c r="J13" s="667">
        <v>10.422856659999999</v>
      </c>
      <c r="K13" s="667">
        <v>9.4886882199999683</v>
      </c>
    </row>
    <row r="14" spans="1:11">
      <c r="A14" s="383" t="s">
        <v>306</v>
      </c>
      <c r="B14" s="654">
        <v>7.646414489999998</v>
      </c>
      <c r="C14" s="654">
        <v>6.8474712000000064</v>
      </c>
      <c r="D14" s="654">
        <v>7.5044563399999999</v>
      </c>
      <c r="E14" s="654">
        <v>7.5499585799999984</v>
      </c>
      <c r="F14" s="654">
        <v>4.8990005599999993</v>
      </c>
      <c r="G14" s="654">
        <v>7.7784928100000013</v>
      </c>
      <c r="H14" s="654">
        <v>7.3060229200000011</v>
      </c>
      <c r="I14" s="654">
        <v>8.4002419100000036</v>
      </c>
      <c r="J14" s="654">
        <v>9.5964218200000033</v>
      </c>
      <c r="K14" s="654">
        <v>11.396369250000003</v>
      </c>
    </row>
    <row r="15" spans="1:11">
      <c r="A15" s="172" t="s">
        <v>305</v>
      </c>
      <c r="B15" s="664">
        <v>2.4966033899999962</v>
      </c>
      <c r="C15" s="664">
        <v>2.383663390000001</v>
      </c>
      <c r="D15" s="664">
        <v>3.9246660399999973</v>
      </c>
      <c r="E15" s="664">
        <v>3.5070696799999932</v>
      </c>
      <c r="F15" s="664">
        <v>2.3775543699999973</v>
      </c>
      <c r="G15" s="664">
        <v>2.8773159599999998</v>
      </c>
      <c r="H15" s="664">
        <v>2.4189386799999983</v>
      </c>
      <c r="I15" s="664">
        <v>2.1147632700000023</v>
      </c>
      <c r="J15" s="664">
        <v>2.3891870299999973</v>
      </c>
      <c r="K15" s="664">
        <v>3.8334957099999962</v>
      </c>
    </row>
    <row r="17" spans="1:1">
      <c r="A17" s="92" t="s">
        <v>451</v>
      </c>
    </row>
    <row r="18" spans="1:1">
      <c r="A18" s="86" t="s">
        <v>174</v>
      </c>
    </row>
    <row r="22" spans="1:1">
      <c r="A22" s="373"/>
    </row>
    <row r="23" spans="1:1">
      <c r="A23" s="373"/>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45"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ED25"/>
  <sheetViews>
    <sheetView zoomScaleNormal="100" zoomScaleSheetLayoutView="100" workbookViewId="0">
      <selection activeCell="J2" sqref="J2"/>
    </sheetView>
  </sheetViews>
  <sheetFormatPr baseColWidth="10" defaultColWidth="11.44140625" defaultRowHeight="13.2"/>
  <cols>
    <col min="1" max="1" width="2.5546875" style="4" customWidth="1"/>
    <col min="2" max="2" width="34.5546875" style="4" customWidth="1"/>
    <col min="3" max="3" width="9.6640625" style="4" customWidth="1"/>
    <col min="4" max="9" width="12" style="4" customWidth="1"/>
    <col min="10" max="10" width="13.33203125" style="4" bestFit="1" customWidth="1"/>
    <col min="11" max="11" width="12.88671875" style="4" customWidth="1"/>
    <col min="12" max="16" width="13.33203125" style="4" bestFit="1" customWidth="1"/>
    <col min="17" max="17" width="14.33203125" style="4" bestFit="1" customWidth="1"/>
    <col min="18" max="28" width="13.33203125" style="4" bestFit="1" customWidth="1"/>
    <col min="29" max="30" width="14.33203125" style="4" bestFit="1" customWidth="1"/>
    <col min="31" max="31" width="13.33203125" style="4" bestFit="1" customWidth="1"/>
    <col min="32" max="36" width="14.33203125" style="4" bestFit="1" customWidth="1"/>
    <col min="37" max="37" width="15.33203125" style="4" bestFit="1" customWidth="1"/>
    <col min="38" max="39" width="14.33203125" style="4" bestFit="1" customWidth="1"/>
    <col min="40" max="43" width="15.33203125" style="4" bestFit="1" customWidth="1"/>
    <col min="44" max="44" width="14.33203125" style="4" bestFit="1" customWidth="1"/>
    <col min="45" max="55" width="15.33203125" style="4" bestFit="1" customWidth="1"/>
    <col min="56" max="56" width="16.6640625" style="4" bestFit="1" customWidth="1"/>
    <col min="57" max="68" width="15.33203125" style="4" bestFit="1" customWidth="1"/>
    <col min="69" max="69" width="16.6640625" style="4" bestFit="1" customWidth="1"/>
    <col min="70" max="81" width="15.33203125" style="4" bestFit="1" customWidth="1"/>
    <col min="82" max="82" width="16.6640625" style="4" bestFit="1" customWidth="1"/>
    <col min="83" max="94" width="15.33203125" style="4" bestFit="1" customWidth="1"/>
    <col min="95" max="95" width="16.6640625" style="4" bestFit="1" customWidth="1"/>
    <col min="96" max="107" width="15.33203125" style="4" bestFit="1" customWidth="1"/>
    <col min="108" max="108" width="16.6640625" style="4" bestFit="1" customWidth="1"/>
    <col min="109" max="120" width="15.33203125" style="4" bestFit="1" customWidth="1"/>
    <col min="121" max="121" width="16.6640625" style="4" bestFit="1" customWidth="1"/>
    <col min="122" max="133" width="15.33203125" style="4" bestFit="1" customWidth="1"/>
    <col min="134" max="134" width="16.6640625" style="4" bestFit="1" customWidth="1"/>
    <col min="135" max="16384" width="11.44140625" style="4"/>
  </cols>
  <sheetData>
    <row r="1" spans="1:134" s="8" customFormat="1"/>
    <row r="2" spans="1:134" s="8" customFormat="1" ht="14.4">
      <c r="A2" s="3" t="s">
        <v>1356</v>
      </c>
      <c r="J2" s="767" t="s">
        <v>1369</v>
      </c>
    </row>
    <row r="3" spans="1:134" s="8" customFormat="1">
      <c r="A3" s="4" t="s">
        <v>165</v>
      </c>
    </row>
    <row r="4" spans="1:134" s="8" customFormat="1">
      <c r="A4" s="4" t="s">
        <v>1480</v>
      </c>
    </row>
    <row r="5" spans="1:134" s="8" customFormat="1">
      <c r="A5" s="13" t="s">
        <v>17</v>
      </c>
    </row>
    <row r="6" spans="1:134" ht="21" customHeight="1">
      <c r="A6" s="1168" t="s">
        <v>166</v>
      </c>
      <c r="B6" s="1168"/>
      <c r="C6" s="150">
        <v>2016</v>
      </c>
      <c r="D6" s="150">
        <v>2017</v>
      </c>
      <c r="E6" s="150">
        <v>2018</v>
      </c>
      <c r="F6" s="150">
        <v>2019</v>
      </c>
      <c r="G6" s="150">
        <v>2020</v>
      </c>
      <c r="H6" s="150">
        <v>2021</v>
      </c>
      <c r="I6" s="150">
        <v>2022</v>
      </c>
      <c r="J6" s="150">
        <v>2023</v>
      </c>
      <c r="K6" s="150" t="s">
        <v>1274</v>
      </c>
      <c r="L6" s="150" t="s">
        <v>1477</v>
      </c>
    </row>
    <row r="7" spans="1:134">
      <c r="A7" s="3" t="s">
        <v>167</v>
      </c>
      <c r="C7" s="152"/>
      <c r="D7" s="152"/>
      <c r="E7" s="152"/>
      <c r="F7" s="152"/>
      <c r="G7" s="152"/>
      <c r="H7" s="152"/>
      <c r="I7" s="152"/>
      <c r="J7" s="152"/>
      <c r="M7" s="153"/>
    </row>
    <row r="8" spans="1:134">
      <c r="B8" s="154" t="s">
        <v>168</v>
      </c>
      <c r="C8" s="378">
        <v>21974.13836101997</v>
      </c>
      <c r="D8" s="378">
        <v>22166.011121310181</v>
      </c>
      <c r="E8" s="378">
        <v>25184.469165680031</v>
      </c>
      <c r="F8" s="378">
        <v>27119.117111980057</v>
      </c>
      <c r="G8" s="378">
        <v>21834.553579429783</v>
      </c>
      <c r="H8" s="378">
        <v>29414.056628009861</v>
      </c>
      <c r="I8" s="378">
        <v>36277.691992679735</v>
      </c>
      <c r="J8" s="378">
        <v>31601.848236949689</v>
      </c>
      <c r="K8" s="378">
        <v>31895.491228219864</v>
      </c>
      <c r="L8" s="378">
        <v>35083.093049269759</v>
      </c>
      <c r="M8" s="157"/>
      <c r="N8" s="157"/>
      <c r="O8" s="157"/>
      <c r="P8" s="157"/>
      <c r="Q8" s="157"/>
      <c r="R8" s="157"/>
      <c r="S8" s="157"/>
      <c r="T8" s="157"/>
      <c r="U8" s="157"/>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158"/>
      <c r="DG8" s="158"/>
      <c r="DH8" s="158"/>
      <c r="DI8" s="158"/>
      <c r="DJ8" s="158"/>
      <c r="DK8" s="158"/>
      <c r="DL8" s="158"/>
      <c r="DM8" s="158"/>
      <c r="DN8" s="158"/>
      <c r="DO8" s="158"/>
      <c r="DP8" s="158"/>
      <c r="DQ8" s="158"/>
      <c r="DR8" s="158"/>
      <c r="DS8" s="158"/>
      <c r="DT8" s="158"/>
      <c r="DU8" s="158"/>
      <c r="DV8" s="158"/>
      <c r="DW8" s="158"/>
      <c r="DX8" s="158"/>
      <c r="DY8" s="158"/>
      <c r="DZ8" s="158"/>
      <c r="EA8" s="158"/>
      <c r="EB8" s="158"/>
      <c r="EC8" s="158"/>
      <c r="ED8" s="158"/>
    </row>
    <row r="9" spans="1:134">
      <c r="B9" s="159" t="s">
        <v>169</v>
      </c>
      <c r="C9" s="160">
        <v>48.951767179627623</v>
      </c>
      <c r="D9" s="160">
        <v>48.112659318658039</v>
      </c>
      <c r="E9" s="160">
        <v>49.159067622965736</v>
      </c>
      <c r="F9" s="160">
        <v>51.456862891629285</v>
      </c>
      <c r="G9" s="160">
        <v>50.207462293410373</v>
      </c>
      <c r="H9" s="160">
        <v>48.139772251413035</v>
      </c>
      <c r="I9" s="160">
        <v>46.86231987827469</v>
      </c>
      <c r="J9" s="160">
        <v>50.324109804860903</v>
      </c>
      <c r="K9" s="160">
        <v>49.755578227440488</v>
      </c>
      <c r="L9" s="160">
        <v>49.761792593809709</v>
      </c>
      <c r="M9" s="157"/>
      <c r="N9" s="157"/>
      <c r="O9" s="157"/>
      <c r="P9" s="157"/>
      <c r="Q9" s="157"/>
      <c r="R9" s="157"/>
      <c r="S9" s="157"/>
      <c r="T9" s="157"/>
      <c r="U9" s="157"/>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158"/>
      <c r="DG9" s="158"/>
      <c r="DH9" s="158"/>
      <c r="DI9" s="158"/>
      <c r="DJ9" s="158"/>
      <c r="DK9" s="158"/>
      <c r="DL9" s="158"/>
      <c r="DM9" s="158"/>
      <c r="DN9" s="158"/>
      <c r="DO9" s="158"/>
      <c r="DP9" s="158"/>
      <c r="DQ9" s="158"/>
      <c r="DR9" s="158"/>
      <c r="DS9" s="158"/>
      <c r="DT9" s="158"/>
      <c r="DU9" s="158"/>
      <c r="DV9" s="158"/>
      <c r="DW9" s="158"/>
      <c r="DX9" s="158"/>
      <c r="DY9" s="158"/>
      <c r="DZ9" s="158"/>
      <c r="EA9" s="158"/>
      <c r="EB9" s="158"/>
      <c r="EC9" s="158"/>
      <c r="ED9" s="158"/>
    </row>
    <row r="10" spans="1:134">
      <c r="B10" s="159" t="s">
        <v>170</v>
      </c>
      <c r="C10" s="160">
        <v>-19.63431595988958</v>
      </c>
      <c r="D10" s="160">
        <v>0.87317535339894725</v>
      </c>
      <c r="E10" s="160">
        <v>13.617506676552793</v>
      </c>
      <c r="F10" s="160">
        <v>7.6819087731118563</v>
      </c>
      <c r="G10" s="160">
        <v>-19.486488113640622</v>
      </c>
      <c r="H10" s="160">
        <v>34.713341039959204</v>
      </c>
      <c r="I10" s="160">
        <v>23.334541887479411</v>
      </c>
      <c r="J10" s="160">
        <v>-12.889033174088249</v>
      </c>
      <c r="K10" s="160">
        <v>0.92919562510536124</v>
      </c>
      <c r="L10" s="160">
        <v>9.9938947428081413</v>
      </c>
      <c r="M10" s="157"/>
      <c r="N10" s="157"/>
      <c r="O10" s="157"/>
      <c r="P10" s="157"/>
      <c r="Q10" s="157"/>
      <c r="R10" s="157"/>
      <c r="S10" s="157"/>
      <c r="T10" s="157"/>
      <c r="U10" s="157"/>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c r="CK10" s="158"/>
      <c r="CL10" s="158"/>
      <c r="CM10" s="158"/>
      <c r="CN10" s="158"/>
      <c r="CO10" s="158"/>
      <c r="CP10" s="158"/>
      <c r="CQ10" s="158"/>
      <c r="CR10" s="158"/>
      <c r="CS10" s="158"/>
      <c r="CT10" s="158"/>
      <c r="CU10" s="158"/>
      <c r="CV10" s="158"/>
      <c r="CW10" s="158"/>
      <c r="CX10" s="158"/>
      <c r="CY10" s="158"/>
      <c r="CZ10" s="158"/>
      <c r="DA10" s="158"/>
      <c r="DB10" s="158"/>
      <c r="DC10" s="158"/>
      <c r="DD10" s="158"/>
      <c r="DE10" s="158"/>
      <c r="DF10" s="158"/>
      <c r="DG10" s="158"/>
      <c r="DH10" s="158"/>
      <c r="DI10" s="158"/>
      <c r="DJ10" s="158"/>
      <c r="DK10" s="158"/>
      <c r="DL10" s="158"/>
      <c r="DM10" s="158"/>
      <c r="DN10" s="158"/>
      <c r="DO10" s="158"/>
      <c r="DP10" s="158"/>
      <c r="DQ10" s="158"/>
      <c r="DR10" s="158"/>
      <c r="DS10" s="158"/>
      <c r="DT10" s="158"/>
      <c r="DU10" s="158"/>
      <c r="DV10" s="158"/>
      <c r="DW10" s="158"/>
      <c r="DX10" s="158"/>
      <c r="DY10" s="158"/>
      <c r="DZ10" s="158"/>
      <c r="EA10" s="158"/>
      <c r="EB10" s="158"/>
      <c r="EC10" s="158"/>
      <c r="ED10" s="158"/>
    </row>
    <row r="11" spans="1:134">
      <c r="B11" s="161"/>
      <c r="C11" s="668"/>
      <c r="D11" s="668"/>
      <c r="E11" s="668"/>
      <c r="F11" s="668"/>
      <c r="G11" s="668"/>
      <c r="H11" s="668"/>
      <c r="I11" s="668"/>
      <c r="J11" s="668"/>
      <c r="K11" s="668"/>
      <c r="L11" s="668"/>
      <c r="M11" s="157"/>
      <c r="N11" s="157"/>
      <c r="O11" s="157"/>
      <c r="P11" s="157"/>
      <c r="Q11" s="157"/>
      <c r="R11" s="157"/>
      <c r="S11" s="157"/>
      <c r="T11" s="157"/>
      <c r="U11" s="157"/>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c r="BM11" s="158"/>
      <c r="BN11" s="158"/>
      <c r="BO11" s="158"/>
      <c r="BP11" s="158"/>
      <c r="BQ11" s="158"/>
      <c r="BR11" s="158"/>
      <c r="BS11" s="158"/>
      <c r="BT11" s="158"/>
      <c r="BU11" s="158"/>
      <c r="BV11" s="158"/>
      <c r="BW11" s="158"/>
      <c r="BX11" s="158"/>
      <c r="BY11" s="158"/>
      <c r="BZ11" s="158"/>
      <c r="CA11" s="158"/>
      <c r="CB11" s="158"/>
      <c r="CC11" s="158"/>
      <c r="CD11" s="158"/>
      <c r="CE11" s="158"/>
      <c r="CF11" s="158"/>
      <c r="CG11" s="158"/>
      <c r="CH11" s="158"/>
      <c r="CI11" s="158"/>
      <c r="CJ11" s="158"/>
      <c r="CK11" s="158"/>
      <c r="CL11" s="158"/>
      <c r="CM11" s="158"/>
      <c r="CN11" s="158"/>
      <c r="CO11" s="158"/>
      <c r="CP11" s="158"/>
      <c r="CQ11" s="158"/>
      <c r="CR11" s="158"/>
      <c r="CS11" s="158"/>
      <c r="CT11" s="158"/>
      <c r="CU11" s="158"/>
      <c r="CV11" s="158"/>
      <c r="CW11" s="158"/>
      <c r="CX11" s="158"/>
      <c r="CY11" s="158"/>
      <c r="CZ11" s="158"/>
      <c r="DA11" s="158"/>
      <c r="DB11" s="158"/>
      <c r="DC11" s="158"/>
      <c r="DD11" s="158"/>
      <c r="DE11" s="158"/>
      <c r="DF11" s="158"/>
      <c r="DG11" s="158"/>
      <c r="DH11" s="158"/>
      <c r="DI11" s="158"/>
      <c r="DJ11" s="158"/>
      <c r="DK11" s="158"/>
      <c r="DL11" s="158"/>
      <c r="DM11" s="158"/>
      <c r="DN11" s="158"/>
      <c r="DO11" s="158"/>
      <c r="DP11" s="158"/>
      <c r="DQ11" s="158"/>
      <c r="DR11" s="158"/>
      <c r="DS11" s="158"/>
      <c r="DT11" s="158"/>
      <c r="DU11" s="158"/>
      <c r="DV11" s="158"/>
      <c r="DW11" s="158"/>
      <c r="DX11" s="158"/>
      <c r="DY11" s="158"/>
      <c r="DZ11" s="158"/>
      <c r="EA11" s="158"/>
      <c r="EB11" s="158"/>
      <c r="EC11" s="158"/>
      <c r="ED11" s="158"/>
    </row>
    <row r="12" spans="1:134">
      <c r="B12" s="154" t="s">
        <v>171</v>
      </c>
      <c r="C12" s="378">
        <v>13376.698562900097</v>
      </c>
      <c r="D12" s="378">
        <v>11740.001926200319</v>
      </c>
      <c r="E12" s="378">
        <v>11575.092283000195</v>
      </c>
      <c r="F12" s="378">
        <v>14375.182984530253</v>
      </c>
      <c r="G12" s="378">
        <v>11476.676063480185</v>
      </c>
      <c r="H12" s="378">
        <v>12676.088812550082</v>
      </c>
      <c r="I12" s="378">
        <v>14047.230598740191</v>
      </c>
      <c r="J12" s="378">
        <v>13907.553009950148</v>
      </c>
      <c r="K12" s="378">
        <v>14575.647027180139</v>
      </c>
      <c r="L12" s="378">
        <v>15986.99595916026</v>
      </c>
      <c r="M12" s="153"/>
    </row>
    <row r="13" spans="1:134">
      <c r="B13" s="159" t="s">
        <v>169</v>
      </c>
      <c r="C13" s="166">
        <v>34.250361882062222</v>
      </c>
      <c r="D13" s="166">
        <v>31.951255221076707</v>
      </c>
      <c r="E13" s="166">
        <v>32.817241572843763</v>
      </c>
      <c r="F13" s="166">
        <v>37.38881625648154</v>
      </c>
      <c r="G13" s="166">
        <v>33.943006363759302</v>
      </c>
      <c r="H13" s="166">
        <v>33.983792781696543</v>
      </c>
      <c r="I13" s="166">
        <v>34.977292464591287</v>
      </c>
      <c r="J13" s="166">
        <v>36.547314456759338</v>
      </c>
      <c r="K13" s="166">
        <v>34.996968718869262</v>
      </c>
      <c r="L13" s="166">
        <v>35.340041182850428</v>
      </c>
      <c r="M13" s="153"/>
    </row>
    <row r="14" spans="1:134">
      <c r="B14" s="159" t="s">
        <v>170</v>
      </c>
      <c r="C14" s="160">
        <v>2.1807001781248836E-2</v>
      </c>
      <c r="D14" s="160">
        <v>-12.2354303567781</v>
      </c>
      <c r="E14" s="160">
        <v>-1.4046815685105907</v>
      </c>
      <c r="F14" s="160">
        <v>24.1906555306036</v>
      </c>
      <c r="G14" s="160">
        <v>-20.163269741813195</v>
      </c>
      <c r="H14" s="160">
        <v>10.450872207559625</v>
      </c>
      <c r="I14" s="160">
        <v>10.816757490943086</v>
      </c>
      <c r="J14" s="160">
        <v>-0.99434253469554701</v>
      </c>
      <c r="K14" s="160">
        <v>4.8038214684639646</v>
      </c>
      <c r="L14" s="160">
        <v>9.6829247397956841</v>
      </c>
      <c r="M14" s="153"/>
    </row>
    <row r="15" spans="1:134">
      <c r="B15" s="161"/>
      <c r="C15" s="668"/>
      <c r="D15" s="668"/>
      <c r="E15" s="668"/>
      <c r="F15" s="668"/>
      <c r="G15" s="668"/>
      <c r="H15" s="668"/>
      <c r="I15" s="668"/>
      <c r="J15" s="668"/>
      <c r="K15" s="668"/>
      <c r="L15" s="668"/>
      <c r="M15" s="153"/>
    </row>
    <row r="16" spans="1:134">
      <c r="A16" s="3" t="s">
        <v>172</v>
      </c>
      <c r="C16" s="162"/>
      <c r="D16" s="168"/>
      <c r="E16" s="169"/>
      <c r="F16" s="169"/>
      <c r="G16" s="169"/>
      <c r="H16" s="169"/>
      <c r="I16" s="169"/>
      <c r="J16" s="169"/>
      <c r="K16" s="169"/>
      <c r="L16" s="169"/>
      <c r="M16" s="153"/>
    </row>
    <row r="17" spans="1:134">
      <c r="B17" s="170" t="s">
        <v>168</v>
      </c>
      <c r="C17" s="378">
        <v>44889.366874920503</v>
      </c>
      <c r="D17" s="378">
        <v>46071.057877929903</v>
      </c>
      <c r="E17" s="378">
        <v>51230.567184139501</v>
      </c>
      <c r="F17" s="378">
        <v>52702.624272090332</v>
      </c>
      <c r="G17" s="378">
        <v>43488.662007710198</v>
      </c>
      <c r="H17" s="378">
        <v>61101.362246570403</v>
      </c>
      <c r="I17" s="378">
        <v>77413.350612840717</v>
      </c>
      <c r="J17" s="378">
        <v>62796.636362750338</v>
      </c>
      <c r="K17" s="378">
        <v>64104.352445509954</v>
      </c>
      <c r="L17" s="378">
        <v>70502.068395409937</v>
      </c>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7"/>
      <c r="BM17" s="157"/>
      <c r="BN17" s="157"/>
      <c r="BO17" s="157"/>
      <c r="BP17" s="157"/>
      <c r="BQ17" s="157"/>
      <c r="BR17" s="157"/>
      <c r="BS17" s="157"/>
      <c r="BT17" s="157"/>
      <c r="BU17" s="157"/>
      <c r="BV17" s="157"/>
      <c r="BW17" s="157"/>
      <c r="BX17" s="157"/>
      <c r="BY17" s="157"/>
      <c r="BZ17" s="157"/>
      <c r="CA17" s="157"/>
      <c r="CB17" s="157"/>
      <c r="CC17" s="157"/>
      <c r="CD17" s="157"/>
      <c r="CE17" s="157"/>
      <c r="CF17" s="157"/>
      <c r="CG17" s="157"/>
      <c r="CH17" s="157"/>
      <c r="CI17" s="157"/>
      <c r="CJ17" s="157"/>
      <c r="CK17" s="157"/>
      <c r="CL17" s="157"/>
      <c r="CM17" s="157"/>
      <c r="CN17" s="157"/>
      <c r="CO17" s="157"/>
      <c r="CP17" s="157"/>
      <c r="CQ17" s="157"/>
      <c r="CR17" s="157"/>
      <c r="CS17" s="157"/>
      <c r="CT17" s="157"/>
      <c r="CU17" s="157"/>
      <c r="CV17" s="157"/>
      <c r="CW17" s="157"/>
      <c r="CX17" s="157"/>
      <c r="CY17" s="157"/>
      <c r="CZ17" s="157"/>
      <c r="DA17" s="157"/>
      <c r="DB17" s="157"/>
      <c r="DC17" s="157"/>
      <c r="DD17" s="157"/>
      <c r="DE17" s="157"/>
      <c r="DF17" s="157"/>
      <c r="DG17" s="157"/>
      <c r="DH17" s="157"/>
      <c r="DI17" s="157"/>
      <c r="DJ17" s="157"/>
      <c r="DK17" s="157"/>
      <c r="DL17" s="157"/>
      <c r="DM17" s="157"/>
      <c r="DN17" s="157"/>
      <c r="DO17" s="157"/>
      <c r="DP17" s="157"/>
      <c r="DQ17" s="157"/>
      <c r="DR17" s="157"/>
      <c r="DS17" s="157"/>
      <c r="DT17" s="157"/>
      <c r="DU17" s="157"/>
      <c r="DV17" s="157"/>
      <c r="DW17" s="157"/>
      <c r="DX17" s="157"/>
      <c r="DY17" s="157"/>
      <c r="DZ17" s="157"/>
      <c r="EA17" s="157"/>
      <c r="EB17" s="157"/>
      <c r="EC17" s="157"/>
      <c r="ED17" s="157"/>
    </row>
    <row r="18" spans="1:134">
      <c r="B18" s="159" t="s">
        <v>170</v>
      </c>
      <c r="C18" s="331">
        <v>-16.960117886484117</v>
      </c>
      <c r="D18" s="331">
        <v>2.6324519263148938</v>
      </c>
      <c r="E18" s="331">
        <v>11.199025036239153</v>
      </c>
      <c r="F18" s="331">
        <v>2.8733960384623058</v>
      </c>
      <c r="G18" s="331">
        <v>-17.482928775635109</v>
      </c>
      <c r="H18" s="331">
        <v>40.499522003545692</v>
      </c>
      <c r="I18" s="331">
        <v>26.696603425050313</v>
      </c>
      <c r="J18" s="331">
        <v>-18.881386911143306</v>
      </c>
      <c r="K18" s="331">
        <v>2.0824619892146456</v>
      </c>
      <c r="L18" s="331">
        <v>9.980158453886844</v>
      </c>
      <c r="M18" s="157"/>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157"/>
      <c r="AK18" s="157"/>
      <c r="AL18" s="157"/>
      <c r="AM18" s="157"/>
      <c r="AN18" s="157"/>
      <c r="AO18" s="157"/>
      <c r="AP18" s="157"/>
      <c r="AQ18" s="157"/>
      <c r="AR18" s="157"/>
      <c r="AS18" s="157"/>
      <c r="AT18" s="157"/>
      <c r="AU18" s="157"/>
      <c r="AV18" s="157"/>
      <c r="AW18" s="157"/>
      <c r="AX18" s="157"/>
      <c r="AY18" s="157"/>
      <c r="AZ18" s="157"/>
      <c r="BA18" s="157"/>
      <c r="BB18" s="157"/>
      <c r="BC18" s="157"/>
      <c r="BD18" s="157"/>
      <c r="BE18" s="157"/>
      <c r="BF18" s="157"/>
      <c r="BG18" s="157"/>
      <c r="BH18" s="157"/>
      <c r="BI18" s="157"/>
      <c r="BJ18" s="157"/>
      <c r="BK18" s="157"/>
      <c r="BL18" s="157"/>
      <c r="BM18" s="157"/>
      <c r="BN18" s="157"/>
      <c r="BO18" s="157"/>
      <c r="BP18" s="157"/>
      <c r="BQ18" s="157"/>
      <c r="BR18" s="157"/>
      <c r="BS18" s="157"/>
      <c r="BT18" s="157"/>
      <c r="BU18" s="157"/>
      <c r="BV18" s="157"/>
      <c r="BW18" s="157"/>
      <c r="BX18" s="157"/>
      <c r="BY18" s="157"/>
      <c r="BZ18" s="157"/>
      <c r="CA18" s="157"/>
      <c r="CB18" s="157"/>
      <c r="CC18" s="157"/>
      <c r="CD18" s="157"/>
      <c r="CE18" s="157"/>
      <c r="CF18" s="157"/>
      <c r="CG18" s="157"/>
      <c r="CH18" s="157"/>
      <c r="CI18" s="157"/>
      <c r="CJ18" s="157"/>
      <c r="CK18" s="157"/>
      <c r="CL18" s="157"/>
      <c r="CM18" s="157"/>
      <c r="CN18" s="157"/>
      <c r="CO18" s="157"/>
      <c r="CP18" s="157"/>
      <c r="CQ18" s="157"/>
      <c r="CR18" s="157"/>
      <c r="CS18" s="157"/>
      <c r="CT18" s="157"/>
      <c r="CU18" s="157"/>
      <c r="CV18" s="157"/>
      <c r="CW18" s="157"/>
      <c r="CX18" s="157"/>
      <c r="CY18" s="157"/>
      <c r="CZ18" s="157"/>
      <c r="DA18" s="157"/>
      <c r="DB18" s="157"/>
      <c r="DC18" s="157"/>
      <c r="DD18" s="157"/>
      <c r="DE18" s="157"/>
      <c r="DF18" s="157"/>
      <c r="DG18" s="157"/>
      <c r="DH18" s="157"/>
      <c r="DI18" s="157"/>
      <c r="DJ18" s="157"/>
      <c r="DK18" s="157"/>
      <c r="DL18" s="157"/>
      <c r="DM18" s="157"/>
      <c r="DN18" s="157"/>
      <c r="DO18" s="157"/>
      <c r="DP18" s="157"/>
      <c r="DQ18" s="157"/>
      <c r="DR18" s="157"/>
      <c r="DS18" s="157"/>
      <c r="DT18" s="157"/>
      <c r="DU18" s="157"/>
      <c r="DV18" s="157"/>
      <c r="DW18" s="157"/>
      <c r="DX18" s="157"/>
      <c r="DY18" s="157"/>
      <c r="DZ18" s="157"/>
      <c r="EA18" s="157"/>
      <c r="EB18" s="157"/>
      <c r="EC18" s="157"/>
      <c r="ED18" s="157"/>
    </row>
    <row r="19" spans="1:134">
      <c r="B19" s="161"/>
      <c r="C19" s="668"/>
      <c r="D19" s="668"/>
      <c r="E19" s="668"/>
      <c r="F19" s="668"/>
      <c r="G19" s="668"/>
      <c r="H19" s="668"/>
      <c r="I19" s="668"/>
      <c r="J19" s="668"/>
      <c r="K19" s="668"/>
      <c r="L19" s="668"/>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157"/>
      <c r="CL19" s="157"/>
      <c r="CM19" s="157"/>
      <c r="CN19" s="157"/>
      <c r="CO19" s="157"/>
      <c r="CP19" s="157"/>
      <c r="CQ19" s="157"/>
      <c r="CR19" s="157"/>
      <c r="CS19" s="157"/>
      <c r="CT19" s="157"/>
      <c r="CU19" s="157"/>
      <c r="CV19" s="157"/>
      <c r="CW19" s="157"/>
      <c r="CX19" s="157"/>
      <c r="CY19" s="157"/>
      <c r="CZ19" s="157"/>
      <c r="DA19" s="157"/>
      <c r="DB19" s="157"/>
      <c r="DC19" s="157"/>
      <c r="DD19" s="157"/>
      <c r="DE19" s="157"/>
      <c r="DF19" s="157"/>
      <c r="DG19" s="157"/>
      <c r="DH19" s="157"/>
      <c r="DI19" s="157"/>
      <c r="DJ19" s="157"/>
      <c r="DK19" s="157"/>
      <c r="DL19" s="157"/>
      <c r="DM19" s="157"/>
      <c r="DN19" s="157"/>
      <c r="DO19" s="157"/>
      <c r="DP19" s="157"/>
      <c r="DQ19" s="157"/>
      <c r="DR19" s="157"/>
      <c r="DS19" s="157"/>
      <c r="DT19" s="157"/>
      <c r="DU19" s="157"/>
      <c r="DV19" s="157"/>
      <c r="DW19" s="157"/>
      <c r="DX19" s="157"/>
      <c r="DY19" s="157"/>
      <c r="DZ19" s="157"/>
      <c r="EA19" s="157"/>
      <c r="EB19" s="157"/>
      <c r="EC19" s="157"/>
      <c r="ED19" s="157"/>
    </row>
    <row r="20" spans="1:134">
      <c r="B20" s="170" t="s">
        <v>171</v>
      </c>
      <c r="C20" s="378">
        <v>39055.641540260076</v>
      </c>
      <c r="D20" s="378">
        <v>36743.476414209865</v>
      </c>
      <c r="E20" s="378">
        <v>35271.374826879335</v>
      </c>
      <c r="F20" s="378">
        <v>38447.815212759626</v>
      </c>
      <c r="G20" s="378">
        <v>33811.607435379519</v>
      </c>
      <c r="H20" s="378">
        <v>37300.394614509729</v>
      </c>
      <c r="I20" s="378">
        <v>40161.000491849634</v>
      </c>
      <c r="J20" s="378">
        <v>38053.556647519908</v>
      </c>
      <c r="K20" s="378">
        <v>41648.31287036986</v>
      </c>
      <c r="L20" s="378">
        <v>45237.626850639659</v>
      </c>
      <c r="M20" s="153"/>
    </row>
    <row r="21" spans="1:134">
      <c r="A21" s="172"/>
      <c r="B21" s="185" t="s">
        <v>170</v>
      </c>
      <c r="C21" s="532">
        <v>0.93236960260947299</v>
      </c>
      <c r="D21" s="532">
        <v>-5.920182167963473</v>
      </c>
      <c r="E21" s="532">
        <v>-4.0064297965045625</v>
      </c>
      <c r="F21" s="532">
        <v>9.0057175300680683</v>
      </c>
      <c r="G21" s="532">
        <v>-12.05844272743356</v>
      </c>
      <c r="H21" s="532">
        <v>10.318312093851056</v>
      </c>
      <c r="I21" s="532">
        <v>7.6691035226397863</v>
      </c>
      <c r="J21" s="532">
        <v>-5.2474884054679265</v>
      </c>
      <c r="K21" s="532">
        <v>9.4465709372378406</v>
      </c>
      <c r="L21" s="532">
        <v>8.6181497710159825</v>
      </c>
      <c r="M21" s="153"/>
    </row>
    <row r="23" spans="1:134">
      <c r="A23" s="92" t="s">
        <v>451</v>
      </c>
    </row>
    <row r="24" spans="1:134">
      <c r="A24" s="86" t="s">
        <v>173</v>
      </c>
    </row>
    <row r="25" spans="1:134">
      <c r="A25" s="86" t="s">
        <v>174</v>
      </c>
    </row>
  </sheetData>
  <mergeCells count="1">
    <mergeCell ref="A6:B6"/>
  </mergeCells>
  <hyperlinks>
    <hyperlink ref="J2" location="'Tabla de Contenido'!A1" display="Inicio"/>
  </hyperlinks>
  <pageMargins left="0.7" right="0.7" top="0.75" bottom="0.75" header="0.3" footer="0.3"/>
  <pageSetup paperSize="9" scale="45" orientation="portrait" r:id="rId1"/>
  <colBreaks count="1" manualBreakCount="1">
    <brk id="7" max="1048575" man="1"/>
  </col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L51"/>
  <sheetViews>
    <sheetView showGridLines="0" topLeftCell="A17" zoomScaleNormal="100" zoomScaleSheetLayoutView="100" workbookViewId="0">
      <selection activeCell="A8" sqref="A8:A47"/>
    </sheetView>
  </sheetViews>
  <sheetFormatPr baseColWidth="10" defaultColWidth="11.44140625" defaultRowHeight="13.2"/>
  <cols>
    <col min="1" max="1" width="9.33203125" style="13" customWidth="1"/>
    <col min="2" max="2" width="56" style="13" customWidth="1"/>
    <col min="3" max="11" width="11.33203125" style="13" customWidth="1"/>
    <col min="12" max="16384" width="11.44140625" style="13"/>
  </cols>
  <sheetData>
    <row r="1" spans="1:12" s="173" customFormat="1"/>
    <row r="2" spans="1:12" s="173" customFormat="1" ht="14.4">
      <c r="A2" s="9" t="s">
        <v>1357</v>
      </c>
      <c r="J2" s="767" t="s">
        <v>1369</v>
      </c>
    </row>
    <row r="3" spans="1:12" s="173" customFormat="1">
      <c r="A3" s="13" t="s">
        <v>175</v>
      </c>
    </row>
    <row r="4" spans="1:12" s="173" customFormat="1">
      <c r="A4" s="4" t="s">
        <v>1480</v>
      </c>
    </row>
    <row r="5" spans="1:12" s="173" customFormat="1">
      <c r="A5" s="13" t="s">
        <v>18</v>
      </c>
    </row>
    <row r="6" spans="1:12" ht="21" customHeight="1">
      <c r="A6" s="609" t="s">
        <v>176</v>
      </c>
      <c r="B6" s="609" t="s">
        <v>177</v>
      </c>
      <c r="C6" s="150">
        <v>2016</v>
      </c>
      <c r="D6" s="150">
        <v>2017</v>
      </c>
      <c r="E6" s="150">
        <v>2018</v>
      </c>
      <c r="F6" s="150">
        <v>2019</v>
      </c>
      <c r="G6" s="150">
        <v>2020</v>
      </c>
      <c r="H6" s="150">
        <v>2021</v>
      </c>
      <c r="I6" s="150">
        <v>2022</v>
      </c>
      <c r="J6" s="150">
        <v>2023</v>
      </c>
      <c r="K6" s="150" t="s">
        <v>1274</v>
      </c>
      <c r="L6" s="150" t="s">
        <v>1477</v>
      </c>
    </row>
    <row r="7" spans="1:12" s="9" customFormat="1">
      <c r="B7" s="175" t="s">
        <v>178</v>
      </c>
      <c r="C7" s="378">
        <v>21974.13836101997</v>
      </c>
      <c r="D7" s="378">
        <v>22166.011121310181</v>
      </c>
      <c r="E7" s="378">
        <v>25184.469165680031</v>
      </c>
      <c r="F7" s="378">
        <v>27119.117111980057</v>
      </c>
      <c r="G7" s="378">
        <v>21834.553579429783</v>
      </c>
      <c r="H7" s="378">
        <v>29414.056628009861</v>
      </c>
      <c r="I7" s="378">
        <v>36277.691992679735</v>
      </c>
      <c r="J7" s="378">
        <v>31601.848236949689</v>
      </c>
      <c r="K7" s="378">
        <v>31895.491228219864</v>
      </c>
      <c r="L7" s="378">
        <v>35083.093049269759</v>
      </c>
    </row>
    <row r="8" spans="1:12">
      <c r="A8" s="177" t="s">
        <v>1527</v>
      </c>
      <c r="B8" s="178" t="s">
        <v>179</v>
      </c>
      <c r="C8" s="236">
        <v>3300.267976360004</v>
      </c>
      <c r="D8" s="236">
        <v>3521.2380895799984</v>
      </c>
      <c r="E8" s="236">
        <v>3942.8710701700229</v>
      </c>
      <c r="F8" s="236">
        <v>4081.3287226400075</v>
      </c>
      <c r="G8" s="236">
        <v>3568.7720769900043</v>
      </c>
      <c r="H8" s="236">
        <v>4163.0588957800019</v>
      </c>
      <c r="I8" s="236">
        <v>4926.3895019399934</v>
      </c>
      <c r="J8" s="236">
        <v>3890.9450852500113</v>
      </c>
      <c r="K8" s="236">
        <v>3924.2059281499987</v>
      </c>
      <c r="L8" s="236">
        <v>4388.8441983099983</v>
      </c>
    </row>
    <row r="9" spans="1:12">
      <c r="A9" s="177" t="s">
        <v>1528</v>
      </c>
      <c r="B9" s="181" t="s">
        <v>183</v>
      </c>
      <c r="C9" s="236">
        <v>2849.4538901100004</v>
      </c>
      <c r="D9" s="236">
        <v>2579.3991159800016</v>
      </c>
      <c r="E9" s="236">
        <v>2612.1360351199987</v>
      </c>
      <c r="F9" s="236">
        <v>3501.4844638400023</v>
      </c>
      <c r="G9" s="236">
        <v>1663.7893867799996</v>
      </c>
      <c r="H9" s="236">
        <v>2778.0311014000004</v>
      </c>
      <c r="I9" s="236">
        <v>5425.5458523300003</v>
      </c>
      <c r="J9" s="236">
        <v>4785.2742830900015</v>
      </c>
      <c r="K9" s="236">
        <v>4143.5702235500003</v>
      </c>
      <c r="L9" s="236">
        <v>3860.0197626000017</v>
      </c>
    </row>
    <row r="10" spans="1:12">
      <c r="A10" s="177" t="s">
        <v>1529</v>
      </c>
      <c r="B10" s="181" t="s">
        <v>180</v>
      </c>
      <c r="C10" s="236">
        <v>2677.2637913500089</v>
      </c>
      <c r="D10" s="236">
        <v>2680.2113748300026</v>
      </c>
      <c r="E10" s="236">
        <v>2835.7241456999941</v>
      </c>
      <c r="F10" s="236">
        <v>3048.1265171999821</v>
      </c>
      <c r="G10" s="236">
        <v>2678.662020340013</v>
      </c>
      <c r="H10" s="236">
        <v>3149.3867748599964</v>
      </c>
      <c r="I10" s="236">
        <v>3702.8019848899839</v>
      </c>
      <c r="J10" s="236">
        <v>3217.2735680200171</v>
      </c>
      <c r="K10" s="236">
        <v>3491.5784185199986</v>
      </c>
      <c r="L10" s="236">
        <v>3778.6938329700029</v>
      </c>
    </row>
    <row r="11" spans="1:12">
      <c r="A11" s="177" t="s">
        <v>1530</v>
      </c>
      <c r="B11" s="181" t="s">
        <v>181</v>
      </c>
      <c r="C11" s="236">
        <v>1975.1761772100006</v>
      </c>
      <c r="D11" s="236">
        <v>2017.8637983600033</v>
      </c>
      <c r="E11" s="236">
        <v>2724.0159461200042</v>
      </c>
      <c r="F11" s="236">
        <v>3076.6422688499993</v>
      </c>
      <c r="G11" s="236">
        <v>2188.4704982500034</v>
      </c>
      <c r="H11" s="236">
        <v>2996.9985349299977</v>
      </c>
      <c r="I11" s="236">
        <v>3780.6893183899938</v>
      </c>
      <c r="J11" s="236">
        <v>3294.0175686999978</v>
      </c>
      <c r="K11" s="236">
        <v>3304.8191308800028</v>
      </c>
      <c r="L11" s="236">
        <v>4473.1568864100009</v>
      </c>
    </row>
    <row r="12" spans="1:12">
      <c r="A12" s="177" t="s">
        <v>1531</v>
      </c>
      <c r="B12" s="181" t="s">
        <v>182</v>
      </c>
      <c r="C12" s="236">
        <v>1830.0573630999988</v>
      </c>
      <c r="D12" s="236">
        <v>1968.939078919999</v>
      </c>
      <c r="E12" s="236">
        <v>2114.989488730002</v>
      </c>
      <c r="F12" s="236">
        <v>2249.5686414099978</v>
      </c>
      <c r="G12" s="236">
        <v>2148.3131951000005</v>
      </c>
      <c r="H12" s="236">
        <v>3422.085957359996</v>
      </c>
      <c r="I12" s="236">
        <v>2922.9361886699976</v>
      </c>
      <c r="J12" s="236">
        <v>3247.9925628299993</v>
      </c>
      <c r="K12" s="236">
        <v>3343.0087306000028</v>
      </c>
      <c r="L12" s="236">
        <v>3694.2035755799984</v>
      </c>
    </row>
    <row r="13" spans="1:12">
      <c r="A13" s="177" t="s">
        <v>1532</v>
      </c>
      <c r="B13" s="181" t="s">
        <v>184</v>
      </c>
      <c r="C13" s="236">
        <v>901.489873039999</v>
      </c>
      <c r="D13" s="236">
        <v>886.23875997000152</v>
      </c>
      <c r="E13" s="236">
        <v>994.45347576999757</v>
      </c>
      <c r="F13" s="236">
        <v>1044.7466907400008</v>
      </c>
      <c r="G13" s="236">
        <v>990.11221019000027</v>
      </c>
      <c r="H13" s="236">
        <v>1127.2548848199986</v>
      </c>
      <c r="I13" s="236">
        <v>1229.1485367199994</v>
      </c>
      <c r="J13" s="236">
        <v>1267.7567488500003</v>
      </c>
      <c r="K13" s="236">
        <v>1365.3307847800008</v>
      </c>
      <c r="L13" s="236">
        <v>1484.7076477099993</v>
      </c>
    </row>
    <row r="14" spans="1:12">
      <c r="A14" s="177" t="s">
        <v>1533</v>
      </c>
      <c r="B14" s="181" t="s">
        <v>185</v>
      </c>
      <c r="C14" s="236">
        <v>671.72998633000009</v>
      </c>
      <c r="D14" s="236">
        <v>649.22193063000054</v>
      </c>
      <c r="E14" s="236">
        <v>804.67057085000113</v>
      </c>
      <c r="F14" s="236">
        <v>773.99941691999788</v>
      </c>
      <c r="G14" s="236">
        <v>641.51329788999942</v>
      </c>
      <c r="H14" s="236">
        <v>965.00645279999912</v>
      </c>
      <c r="I14" s="236">
        <v>1025.2665924499995</v>
      </c>
      <c r="J14" s="236">
        <v>764.2907379899998</v>
      </c>
      <c r="K14" s="236">
        <v>856.6886333599989</v>
      </c>
      <c r="L14" s="236">
        <v>915.43006070000149</v>
      </c>
    </row>
    <row r="15" spans="1:12">
      <c r="A15" s="177" t="s">
        <v>1534</v>
      </c>
      <c r="B15" s="181" t="s">
        <v>188</v>
      </c>
      <c r="C15" s="236">
        <v>602.84125481000046</v>
      </c>
      <c r="D15" s="236">
        <v>527.41989132000003</v>
      </c>
      <c r="E15" s="236">
        <v>752.39803148999999</v>
      </c>
      <c r="F15" s="236">
        <v>967.74987443999999</v>
      </c>
      <c r="G15" s="236">
        <v>449.71411905999992</v>
      </c>
      <c r="H15" s="236">
        <v>781.24331696000024</v>
      </c>
      <c r="I15" s="236">
        <v>1494.1562004499992</v>
      </c>
      <c r="J15" s="236">
        <v>1181.1998708499993</v>
      </c>
      <c r="K15" s="236">
        <v>710.17518227000051</v>
      </c>
      <c r="L15" s="236">
        <v>319.30354977000013</v>
      </c>
    </row>
    <row r="16" spans="1:12">
      <c r="A16" s="177" t="s">
        <v>1535</v>
      </c>
      <c r="B16" s="181" t="s">
        <v>186</v>
      </c>
      <c r="C16" s="236">
        <v>445.38371239000003</v>
      </c>
      <c r="D16" s="236">
        <v>431.27687093000009</v>
      </c>
      <c r="E16" s="236">
        <v>478.76449487999986</v>
      </c>
      <c r="F16" s="236">
        <v>544.34033782999995</v>
      </c>
      <c r="G16" s="236">
        <v>586.34102988999996</v>
      </c>
      <c r="H16" s="236">
        <v>752.42097611999986</v>
      </c>
      <c r="I16" s="236">
        <v>901.2420285899999</v>
      </c>
      <c r="J16" s="236">
        <v>788.92854315999978</v>
      </c>
      <c r="K16" s="236">
        <v>740.25286405999975</v>
      </c>
      <c r="L16" s="236">
        <v>785.4716692400001</v>
      </c>
    </row>
    <row r="17" spans="1:12">
      <c r="A17" s="177" t="s">
        <v>1536</v>
      </c>
      <c r="B17" s="181" t="s">
        <v>187</v>
      </c>
      <c r="C17" s="236">
        <v>466.33458868000082</v>
      </c>
      <c r="D17" s="236">
        <v>473.80666487999935</v>
      </c>
      <c r="E17" s="236">
        <v>535.93069668999954</v>
      </c>
      <c r="F17" s="236">
        <v>509.20673320999975</v>
      </c>
      <c r="G17" s="236">
        <v>545.57287256000041</v>
      </c>
      <c r="H17" s="236">
        <v>676.82405420999953</v>
      </c>
      <c r="I17" s="236">
        <v>763.73552669000003</v>
      </c>
      <c r="J17" s="236">
        <v>663.98332396000023</v>
      </c>
      <c r="K17" s="236">
        <v>766.80161736000093</v>
      </c>
      <c r="L17" s="236">
        <v>812.97225853999942</v>
      </c>
    </row>
    <row r="18" spans="1:12">
      <c r="A18" s="177" t="s">
        <v>1537</v>
      </c>
      <c r="B18" s="181" t="s">
        <v>190</v>
      </c>
      <c r="C18" s="236">
        <v>416.05557546000045</v>
      </c>
      <c r="D18" s="236">
        <v>428.70120099000013</v>
      </c>
      <c r="E18" s="236">
        <v>587.08259358999942</v>
      </c>
      <c r="F18" s="236">
        <v>522.2291731800002</v>
      </c>
      <c r="G18" s="236">
        <v>372.95990401000029</v>
      </c>
      <c r="H18" s="236">
        <v>805.33443585000055</v>
      </c>
      <c r="I18" s="236">
        <v>728.39895793999995</v>
      </c>
      <c r="J18" s="236">
        <v>529.91137464000042</v>
      </c>
      <c r="K18" s="236">
        <v>505.44694690000046</v>
      </c>
      <c r="L18" s="236">
        <v>490.84042822999919</v>
      </c>
    </row>
    <row r="19" spans="1:12">
      <c r="A19" s="177" t="s">
        <v>1538</v>
      </c>
      <c r="B19" s="181" t="s">
        <v>189</v>
      </c>
      <c r="C19" s="236">
        <v>395.83127797000083</v>
      </c>
      <c r="D19" s="236">
        <v>440.20808700999896</v>
      </c>
      <c r="E19" s="236">
        <v>522.46021207999968</v>
      </c>
      <c r="F19" s="236">
        <v>482.81091884</v>
      </c>
      <c r="G19" s="236">
        <v>449.01250904000085</v>
      </c>
      <c r="H19" s="236">
        <v>585.45934200999875</v>
      </c>
      <c r="I19" s="236">
        <v>657.0315791700026</v>
      </c>
      <c r="J19" s="236">
        <v>501.36404189000001</v>
      </c>
      <c r="K19" s="236">
        <v>578.14074455999935</v>
      </c>
      <c r="L19" s="236">
        <v>636.6801215800009</v>
      </c>
    </row>
    <row r="20" spans="1:12">
      <c r="A20" s="177" t="s">
        <v>1539</v>
      </c>
      <c r="B20" s="181" t="s">
        <v>191</v>
      </c>
      <c r="C20" s="236">
        <v>356.01384016999992</v>
      </c>
      <c r="D20" s="236">
        <v>358.07210668000016</v>
      </c>
      <c r="E20" s="236">
        <v>322.72774448999974</v>
      </c>
      <c r="F20" s="236">
        <v>322.27837276999958</v>
      </c>
      <c r="G20" s="236">
        <v>324.10387227999979</v>
      </c>
      <c r="H20" s="236">
        <v>376.98700211999983</v>
      </c>
      <c r="I20" s="236">
        <v>424.98012299999982</v>
      </c>
      <c r="J20" s="236">
        <v>509.56598086000014</v>
      </c>
      <c r="K20" s="236">
        <v>571.57133502000011</v>
      </c>
      <c r="L20" s="236">
        <v>615.04783014999987</v>
      </c>
    </row>
    <row r="21" spans="1:12">
      <c r="A21" s="177" t="s">
        <v>1540</v>
      </c>
      <c r="B21" s="181" t="s">
        <v>192</v>
      </c>
      <c r="C21" s="236">
        <v>167.60440445999996</v>
      </c>
      <c r="D21" s="236">
        <v>200.00025765999993</v>
      </c>
      <c r="E21" s="236">
        <v>248.71009566000001</v>
      </c>
      <c r="F21" s="236">
        <v>263.22101230999994</v>
      </c>
      <c r="G21" s="236">
        <v>294.31820459000005</v>
      </c>
      <c r="H21" s="236">
        <v>405.40451757999995</v>
      </c>
      <c r="I21" s="236">
        <v>472.75337201000019</v>
      </c>
      <c r="J21" s="236">
        <v>513.07842626999991</v>
      </c>
      <c r="K21" s="236">
        <v>458.07771452999992</v>
      </c>
      <c r="L21" s="236">
        <v>499.51625715</v>
      </c>
    </row>
    <row r="22" spans="1:12">
      <c r="A22" s="177" t="s">
        <v>1541</v>
      </c>
      <c r="B22" s="181" t="s">
        <v>193</v>
      </c>
      <c r="C22" s="236">
        <v>239.33945073999968</v>
      </c>
      <c r="D22" s="236">
        <v>266.98296041999976</v>
      </c>
      <c r="E22" s="236">
        <v>329.20039131000021</v>
      </c>
      <c r="F22" s="236">
        <v>404.97974184999998</v>
      </c>
      <c r="G22" s="236">
        <v>255.62548955000054</v>
      </c>
      <c r="H22" s="236">
        <v>344.27298403999959</v>
      </c>
      <c r="I22" s="236">
        <v>452.0578877899996</v>
      </c>
      <c r="J22" s="236">
        <v>375.81891937999939</v>
      </c>
      <c r="K22" s="236">
        <v>382.76298470000006</v>
      </c>
      <c r="L22" s="236">
        <v>412.51706321999944</v>
      </c>
    </row>
    <row r="23" spans="1:12">
      <c r="A23" s="177" t="s">
        <v>1542</v>
      </c>
      <c r="B23" s="178" t="s">
        <v>194</v>
      </c>
      <c r="C23" s="236">
        <v>287.27329225999966</v>
      </c>
      <c r="D23" s="236">
        <v>321.74335869999982</v>
      </c>
      <c r="E23" s="236">
        <v>333.64880570999941</v>
      </c>
      <c r="F23" s="236">
        <v>309.37683277999969</v>
      </c>
      <c r="G23" s="236">
        <v>237.94725160999994</v>
      </c>
      <c r="H23" s="236">
        <v>374.48905416000048</v>
      </c>
      <c r="I23" s="236">
        <v>413.10983103999973</v>
      </c>
      <c r="J23" s="236">
        <v>314.38996007000026</v>
      </c>
      <c r="K23" s="236">
        <v>319.3008907899997</v>
      </c>
      <c r="L23" s="236">
        <v>356.90057056000063</v>
      </c>
    </row>
    <row r="24" spans="1:12">
      <c r="A24" s="177" t="s">
        <v>1543</v>
      </c>
      <c r="B24" s="181" t="s">
        <v>195</v>
      </c>
      <c r="C24" s="236">
        <v>177.78558887999998</v>
      </c>
      <c r="D24" s="236">
        <v>200.15744107000006</v>
      </c>
      <c r="E24" s="236">
        <v>248.00085080999989</v>
      </c>
      <c r="F24" s="236">
        <v>275.47144975000015</v>
      </c>
      <c r="G24" s="236">
        <v>231.84460065000007</v>
      </c>
      <c r="H24" s="236">
        <v>241.57770080000006</v>
      </c>
      <c r="I24" s="236">
        <v>292.28234834999995</v>
      </c>
      <c r="J24" s="236">
        <v>317.89363487000003</v>
      </c>
      <c r="K24" s="236">
        <v>339.60420260000001</v>
      </c>
      <c r="L24" s="236">
        <v>530.80947715999991</v>
      </c>
    </row>
    <row r="25" spans="1:12">
      <c r="A25" s="177" t="s">
        <v>1544</v>
      </c>
      <c r="B25" s="181" t="s">
        <v>198</v>
      </c>
      <c r="C25" s="236">
        <v>241.40144479999984</v>
      </c>
      <c r="D25" s="236">
        <v>199.0546660900003</v>
      </c>
      <c r="E25" s="236">
        <v>229.52161720999976</v>
      </c>
      <c r="F25" s="236">
        <v>219.63419018999991</v>
      </c>
      <c r="G25" s="236">
        <v>178.46891144999975</v>
      </c>
      <c r="H25" s="236">
        <v>265.83861712999999</v>
      </c>
      <c r="I25" s="236">
        <v>424.95226655999977</v>
      </c>
      <c r="J25" s="236">
        <v>283.93165315000039</v>
      </c>
      <c r="K25" s="236">
        <v>321.49215763999968</v>
      </c>
      <c r="L25" s="236">
        <v>347.3129345800001</v>
      </c>
    </row>
    <row r="26" spans="1:12">
      <c r="A26" s="177" t="s">
        <v>1545</v>
      </c>
      <c r="B26" s="181" t="s">
        <v>197</v>
      </c>
      <c r="C26" s="236">
        <v>208.75294906999989</v>
      </c>
      <c r="D26" s="236">
        <v>203.8628064000001</v>
      </c>
      <c r="E26" s="236">
        <v>234.41017457999999</v>
      </c>
      <c r="F26" s="236">
        <v>252.35565750000006</v>
      </c>
      <c r="G26" s="236">
        <v>181.0631686600002</v>
      </c>
      <c r="H26" s="236">
        <v>271.89535703000013</v>
      </c>
      <c r="I26" s="236">
        <v>273.51579105000013</v>
      </c>
      <c r="J26" s="236">
        <v>236.8372783400001</v>
      </c>
      <c r="K26" s="236">
        <v>282.42636279999994</v>
      </c>
      <c r="L26" s="236">
        <v>324.37591966000008</v>
      </c>
    </row>
    <row r="27" spans="1:12">
      <c r="A27" s="177" t="s">
        <v>1546</v>
      </c>
      <c r="B27" s="181" t="s">
        <v>196</v>
      </c>
      <c r="C27" s="236">
        <v>220.84240265999998</v>
      </c>
      <c r="D27" s="236">
        <v>219.78088701000004</v>
      </c>
      <c r="E27" s="236">
        <v>225.19585084000013</v>
      </c>
      <c r="F27" s="236">
        <v>239.08001323000005</v>
      </c>
      <c r="G27" s="236">
        <v>186.52879000999988</v>
      </c>
      <c r="H27" s="236">
        <v>218.3034945200001</v>
      </c>
      <c r="I27" s="236">
        <v>255.35771930999982</v>
      </c>
      <c r="J27" s="236">
        <v>259.14306141000003</v>
      </c>
      <c r="K27" s="236">
        <v>291.99727873999984</v>
      </c>
      <c r="L27" s="236">
        <v>296.61093897999979</v>
      </c>
    </row>
    <row r="28" spans="1:12">
      <c r="A28" s="177" t="s">
        <v>1547</v>
      </c>
      <c r="B28" s="181" t="s">
        <v>202</v>
      </c>
      <c r="C28" s="236">
        <v>156.3282013999999</v>
      </c>
      <c r="D28" s="236">
        <v>162.55334433999994</v>
      </c>
      <c r="E28" s="236">
        <v>154.58420289000011</v>
      </c>
      <c r="F28" s="236">
        <v>169.04043672999993</v>
      </c>
      <c r="G28" s="236">
        <v>120.78339742000001</v>
      </c>
      <c r="H28" s="236">
        <v>155.96864339999996</v>
      </c>
      <c r="I28" s="236">
        <v>229.0984759400001</v>
      </c>
      <c r="J28" s="236">
        <v>208.95211578000016</v>
      </c>
      <c r="K28" s="236">
        <v>265.43132906999995</v>
      </c>
      <c r="L28" s="236">
        <v>335.58450378999993</v>
      </c>
    </row>
    <row r="29" spans="1:12">
      <c r="A29" s="177" t="s">
        <v>1548</v>
      </c>
      <c r="B29" s="181" t="s">
        <v>199</v>
      </c>
      <c r="C29" s="236">
        <v>70.722071529999965</v>
      </c>
      <c r="D29" s="236">
        <v>93.090641590000018</v>
      </c>
      <c r="E29" s="236">
        <v>136.74302591</v>
      </c>
      <c r="F29" s="236">
        <v>156.67697357999992</v>
      </c>
      <c r="G29" s="236">
        <v>156.27049792000003</v>
      </c>
      <c r="H29" s="236">
        <v>271.39143548000004</v>
      </c>
      <c r="I29" s="236">
        <v>327.56076499000005</v>
      </c>
      <c r="J29" s="236">
        <v>215.11383865999991</v>
      </c>
      <c r="K29" s="236">
        <v>226.38630005999991</v>
      </c>
      <c r="L29" s="236">
        <v>260.28634163999982</v>
      </c>
    </row>
    <row r="30" spans="1:12">
      <c r="A30" s="177" t="s">
        <v>1549</v>
      </c>
      <c r="B30" s="181" t="s">
        <v>1215</v>
      </c>
      <c r="C30" s="236">
        <v>155.02626347000003</v>
      </c>
      <c r="D30" s="236">
        <v>172.32501473000013</v>
      </c>
      <c r="E30" s="236">
        <v>183.6433599400001</v>
      </c>
      <c r="F30" s="236">
        <v>178.34953005999998</v>
      </c>
      <c r="G30" s="236">
        <v>113.45587746</v>
      </c>
      <c r="H30" s="236">
        <v>150.81331970000008</v>
      </c>
      <c r="I30" s="236">
        <v>180.33640050999989</v>
      </c>
      <c r="J30" s="236">
        <v>155.44364981999991</v>
      </c>
      <c r="K30" s="236">
        <v>211.80494237999989</v>
      </c>
      <c r="L30" s="236">
        <v>238.74940374999983</v>
      </c>
    </row>
    <row r="31" spans="1:12">
      <c r="A31" s="177" t="s">
        <v>1550</v>
      </c>
      <c r="B31" s="182" t="s">
        <v>205</v>
      </c>
      <c r="C31" s="236">
        <v>149.72201936000008</v>
      </c>
      <c r="D31" s="236">
        <v>129.04672065</v>
      </c>
      <c r="E31" s="236">
        <v>159.98393822999998</v>
      </c>
      <c r="F31" s="236">
        <v>101.83382924</v>
      </c>
      <c r="G31" s="236">
        <v>108.70227736000005</v>
      </c>
      <c r="H31" s="236">
        <v>159.57868054999992</v>
      </c>
      <c r="I31" s="236">
        <v>211.09183400000001</v>
      </c>
      <c r="J31" s="236">
        <v>160.88925489999997</v>
      </c>
      <c r="K31" s="236">
        <v>227.16286415999994</v>
      </c>
      <c r="L31" s="236">
        <v>273.91782004000015</v>
      </c>
    </row>
    <row r="32" spans="1:12">
      <c r="A32" s="177" t="s">
        <v>1551</v>
      </c>
      <c r="B32" s="181" t="s">
        <v>201</v>
      </c>
      <c r="C32" s="236">
        <v>124.20822277000005</v>
      </c>
      <c r="D32" s="236">
        <v>162.73136325999991</v>
      </c>
      <c r="E32" s="236">
        <v>194.03358291999984</v>
      </c>
      <c r="F32" s="236">
        <v>202.72870401999995</v>
      </c>
      <c r="G32" s="236">
        <v>123.84883304000027</v>
      </c>
      <c r="H32" s="236">
        <v>135.46704760000009</v>
      </c>
      <c r="I32" s="236">
        <v>168.93368667000013</v>
      </c>
      <c r="J32" s="236">
        <v>127.67182158999991</v>
      </c>
      <c r="K32" s="236">
        <v>128.63004711999994</v>
      </c>
      <c r="L32" s="236">
        <v>144.61810858999968</v>
      </c>
    </row>
    <row r="33" spans="1:12">
      <c r="A33" s="177" t="s">
        <v>1552</v>
      </c>
      <c r="B33" s="181" t="s">
        <v>206</v>
      </c>
      <c r="C33" s="236">
        <v>136.57649443999995</v>
      </c>
      <c r="D33" s="236">
        <v>115.49560513999991</v>
      </c>
      <c r="E33" s="236">
        <v>156.53283042000001</v>
      </c>
      <c r="F33" s="236">
        <v>136.19055587000008</v>
      </c>
      <c r="G33" s="236">
        <v>107.97956383000006</v>
      </c>
      <c r="H33" s="236">
        <v>197.27056181000009</v>
      </c>
      <c r="I33" s="236">
        <v>196.28311822000001</v>
      </c>
      <c r="J33" s="236">
        <v>134.58033582999997</v>
      </c>
      <c r="K33" s="236">
        <v>145.78244925999996</v>
      </c>
      <c r="L33" s="236">
        <v>169.01128912999997</v>
      </c>
    </row>
    <row r="34" spans="1:12">
      <c r="A34" s="177" t="s">
        <v>1553</v>
      </c>
      <c r="B34" s="181" t="s">
        <v>207</v>
      </c>
      <c r="C34" s="236">
        <v>120.64487274999983</v>
      </c>
      <c r="D34" s="236">
        <v>142.77371520999989</v>
      </c>
      <c r="E34" s="236">
        <v>154.98908313999974</v>
      </c>
      <c r="F34" s="236">
        <v>150.65973291000006</v>
      </c>
      <c r="G34" s="236">
        <v>105.72737884000021</v>
      </c>
      <c r="H34" s="236">
        <v>148.35307520000001</v>
      </c>
      <c r="I34" s="236">
        <v>187.51310803999959</v>
      </c>
      <c r="J34" s="236">
        <v>145.93837072999983</v>
      </c>
      <c r="K34" s="236">
        <v>150.59702677000018</v>
      </c>
      <c r="L34" s="236">
        <v>179.22131067000004</v>
      </c>
    </row>
    <row r="35" spans="1:12">
      <c r="A35" s="177" t="s">
        <v>1554</v>
      </c>
      <c r="B35" s="181" t="s">
        <v>203</v>
      </c>
      <c r="C35" s="236">
        <v>122.06207491000009</v>
      </c>
      <c r="D35" s="236">
        <v>127.06113936000004</v>
      </c>
      <c r="E35" s="236">
        <v>136.43727509000001</v>
      </c>
      <c r="F35" s="236">
        <v>135.92035243000004</v>
      </c>
      <c r="G35" s="236">
        <v>118.72173997000006</v>
      </c>
      <c r="H35" s="236">
        <v>159.32449245000018</v>
      </c>
      <c r="I35" s="236">
        <v>181.17467732000003</v>
      </c>
      <c r="J35" s="236">
        <v>130.4610991399999</v>
      </c>
      <c r="K35" s="236">
        <v>162.25193684999985</v>
      </c>
      <c r="L35" s="236">
        <v>171.72156554000006</v>
      </c>
    </row>
    <row r="36" spans="1:12">
      <c r="A36" s="177" t="s">
        <v>1555</v>
      </c>
      <c r="B36" s="181" t="s">
        <v>200</v>
      </c>
      <c r="C36" s="236">
        <v>102.51331230999996</v>
      </c>
      <c r="D36" s="236">
        <v>103.37630682000001</v>
      </c>
      <c r="E36" s="236">
        <v>134.20247390999995</v>
      </c>
      <c r="F36" s="236">
        <v>134.9500937599999</v>
      </c>
      <c r="G36" s="236">
        <v>129.44149965999998</v>
      </c>
      <c r="H36" s="236">
        <v>155.48500823000018</v>
      </c>
      <c r="I36" s="236">
        <v>200.15264840000003</v>
      </c>
      <c r="J36" s="236">
        <v>125.31111002999994</v>
      </c>
      <c r="K36" s="236">
        <v>136.10399148999997</v>
      </c>
      <c r="L36" s="236">
        <v>151.79510332999985</v>
      </c>
    </row>
    <row r="37" spans="1:12">
      <c r="A37" s="177" t="s">
        <v>1556</v>
      </c>
      <c r="B37" s="181" t="s">
        <v>209</v>
      </c>
      <c r="C37" s="236">
        <v>125.69843599999997</v>
      </c>
      <c r="D37" s="236">
        <v>135.29090326999989</v>
      </c>
      <c r="E37" s="236">
        <v>128.06249449000001</v>
      </c>
      <c r="F37" s="236">
        <v>115.46307782000018</v>
      </c>
      <c r="G37" s="236">
        <v>99.800831749999801</v>
      </c>
      <c r="H37" s="236">
        <v>125.42287195</v>
      </c>
      <c r="I37" s="236">
        <v>153.36647894000009</v>
      </c>
      <c r="J37" s="236">
        <v>138.88041956000018</v>
      </c>
      <c r="K37" s="236">
        <v>144.11709560999989</v>
      </c>
      <c r="L37" s="236">
        <v>166.82672192999985</v>
      </c>
    </row>
    <row r="38" spans="1:12">
      <c r="A38" s="177" t="s">
        <v>1557</v>
      </c>
      <c r="B38" s="178" t="s">
        <v>213</v>
      </c>
      <c r="C38" s="236">
        <v>139.56912269000014</v>
      </c>
      <c r="D38" s="236">
        <v>104.73241593999998</v>
      </c>
      <c r="E38" s="236">
        <v>136.19381106999998</v>
      </c>
      <c r="F38" s="236">
        <v>124.27784064000008</v>
      </c>
      <c r="G38" s="236">
        <v>80.435000510000123</v>
      </c>
      <c r="H38" s="236">
        <v>150.4923691600001</v>
      </c>
      <c r="I38" s="236">
        <v>158.56782878000013</v>
      </c>
      <c r="J38" s="236">
        <v>110.61847322999996</v>
      </c>
      <c r="K38" s="236">
        <v>157.30828608999983</v>
      </c>
      <c r="L38" s="236">
        <v>158.30976340000001</v>
      </c>
    </row>
    <row r="39" spans="1:12">
      <c r="A39" s="177" t="s">
        <v>1558</v>
      </c>
      <c r="B39" s="181" t="s">
        <v>211</v>
      </c>
      <c r="C39" s="236">
        <v>92.72109423000002</v>
      </c>
      <c r="D39" s="236">
        <v>79.964022960000008</v>
      </c>
      <c r="E39" s="236">
        <v>118.44894701999996</v>
      </c>
      <c r="F39" s="236">
        <v>106.51511649999991</v>
      </c>
      <c r="G39" s="236">
        <v>89.495896620000025</v>
      </c>
      <c r="H39" s="236">
        <v>140.62338793999999</v>
      </c>
      <c r="I39" s="236">
        <v>182.59367959000008</v>
      </c>
      <c r="J39" s="236">
        <v>127.04256994000002</v>
      </c>
      <c r="K39" s="236">
        <v>140.47549821000015</v>
      </c>
      <c r="L39" s="236">
        <v>143.89910361000003</v>
      </c>
    </row>
    <row r="40" spans="1:12">
      <c r="A40" s="177" t="s">
        <v>1559</v>
      </c>
      <c r="B40" s="181" t="s">
        <v>208</v>
      </c>
      <c r="C40" s="236">
        <v>51.325996270000019</v>
      </c>
      <c r="D40" s="236">
        <v>80.414573170000011</v>
      </c>
      <c r="E40" s="236">
        <v>102.91116398</v>
      </c>
      <c r="F40" s="236">
        <v>95.089036339999993</v>
      </c>
      <c r="G40" s="236">
        <v>101.40729623</v>
      </c>
      <c r="H40" s="236">
        <v>139.90734192999994</v>
      </c>
      <c r="I40" s="236">
        <v>155.06281321000006</v>
      </c>
      <c r="J40" s="236">
        <v>162.69616692999995</v>
      </c>
      <c r="K40" s="236">
        <v>166.38502413000009</v>
      </c>
      <c r="L40" s="236">
        <v>165.79079701999993</v>
      </c>
    </row>
    <row r="41" spans="1:12">
      <c r="A41" s="177" t="s">
        <v>1560</v>
      </c>
      <c r="B41" s="181" t="s">
        <v>210</v>
      </c>
      <c r="C41" s="236">
        <v>86.633993630000006</v>
      </c>
      <c r="D41" s="236">
        <v>92.713414910000054</v>
      </c>
      <c r="E41" s="236">
        <v>110.02584780999996</v>
      </c>
      <c r="F41" s="236">
        <v>113.95639166000008</v>
      </c>
      <c r="G41" s="236">
        <v>89.843528919999983</v>
      </c>
      <c r="H41" s="236">
        <v>127.58248669999999</v>
      </c>
      <c r="I41" s="236">
        <v>158.54303363000005</v>
      </c>
      <c r="J41" s="236">
        <v>132.66081651999997</v>
      </c>
      <c r="K41" s="236">
        <v>130.08334510000012</v>
      </c>
      <c r="L41" s="236">
        <v>130.96105115999995</v>
      </c>
    </row>
    <row r="42" spans="1:12">
      <c r="A42" s="177" t="s">
        <v>1561</v>
      </c>
      <c r="B42" s="181" t="s">
        <v>212</v>
      </c>
      <c r="C42" s="236">
        <v>73.293112690000015</v>
      </c>
      <c r="D42" s="236">
        <v>90.061167209999965</v>
      </c>
      <c r="E42" s="236">
        <v>103.58363738000003</v>
      </c>
      <c r="F42" s="236">
        <v>94.941932819999977</v>
      </c>
      <c r="G42" s="236">
        <v>83.219133519999986</v>
      </c>
      <c r="H42" s="236">
        <v>120.22294177000001</v>
      </c>
      <c r="I42" s="236">
        <v>157.06999341999986</v>
      </c>
      <c r="J42" s="236">
        <v>135.61227890000001</v>
      </c>
      <c r="K42" s="236">
        <v>109.82645335000004</v>
      </c>
      <c r="L42" s="236">
        <v>140.23347724000004</v>
      </c>
    </row>
    <row r="43" spans="1:12">
      <c r="A43" s="177" t="s">
        <v>1398</v>
      </c>
      <c r="B43" s="181" t="s">
        <v>204</v>
      </c>
      <c r="C43" s="236">
        <v>89.316893020000009</v>
      </c>
      <c r="D43" s="236">
        <v>90.272816279999986</v>
      </c>
      <c r="E43" s="236">
        <v>107.57430060999997</v>
      </c>
      <c r="F43" s="236">
        <v>117.06416831999998</v>
      </c>
      <c r="G43" s="236">
        <v>111.70532249999997</v>
      </c>
      <c r="H43" s="236">
        <v>107.76333185000003</v>
      </c>
      <c r="I43" s="236">
        <v>117.36500192000001</v>
      </c>
      <c r="J43" s="236">
        <v>99.566455140000002</v>
      </c>
      <c r="K43" s="236">
        <v>105.91977902000002</v>
      </c>
      <c r="L43" s="236">
        <v>124.79247183</v>
      </c>
    </row>
    <row r="44" spans="1:12">
      <c r="A44" s="177" t="s">
        <v>1562</v>
      </c>
      <c r="B44" s="181" t="s">
        <v>1056</v>
      </c>
      <c r="C44" s="236">
        <v>98.726323430000008</v>
      </c>
      <c r="D44" s="236">
        <v>88.763557180000006</v>
      </c>
      <c r="E44" s="236">
        <v>91.731689260000024</v>
      </c>
      <c r="F44" s="236">
        <v>84.650685420000059</v>
      </c>
      <c r="G44" s="236">
        <v>85.470802500000019</v>
      </c>
      <c r="H44" s="236">
        <v>97.048803329999913</v>
      </c>
      <c r="I44" s="236">
        <v>111.80146712999996</v>
      </c>
      <c r="J44" s="236">
        <v>114.72132308</v>
      </c>
      <c r="K44" s="236">
        <v>133.26324915000006</v>
      </c>
      <c r="L44" s="236">
        <v>140.70657280000017</v>
      </c>
    </row>
    <row r="45" spans="1:12">
      <c r="A45" s="177" t="s">
        <v>1563</v>
      </c>
      <c r="B45" s="181" t="s">
        <v>461</v>
      </c>
      <c r="C45" s="236">
        <v>67.420851710000022</v>
      </c>
      <c r="D45" s="236">
        <v>76.09873984000005</v>
      </c>
      <c r="E45" s="236">
        <v>75.983432550000146</v>
      </c>
      <c r="F45" s="236">
        <v>89.376691330000028</v>
      </c>
      <c r="G45" s="236">
        <v>78.053873480000036</v>
      </c>
      <c r="H45" s="236">
        <v>110.4042776900002</v>
      </c>
      <c r="I45" s="236">
        <v>143.16621722999952</v>
      </c>
      <c r="J45" s="236">
        <v>117.22278311999992</v>
      </c>
      <c r="K45" s="236">
        <v>128.12191497999996</v>
      </c>
      <c r="L45" s="236">
        <v>131.69903165999995</v>
      </c>
    </row>
    <row r="46" spans="1:12">
      <c r="A46" s="177" t="s">
        <v>1564</v>
      </c>
      <c r="B46" s="181" t="s">
        <v>215</v>
      </c>
      <c r="C46" s="236">
        <v>85.355198549999955</v>
      </c>
      <c r="D46" s="236">
        <v>91.246565379999922</v>
      </c>
      <c r="E46" s="236">
        <v>101.29720487999998</v>
      </c>
      <c r="F46" s="236">
        <v>105.66197904999997</v>
      </c>
      <c r="G46" s="236">
        <v>55.17181242999996</v>
      </c>
      <c r="H46" s="236">
        <v>75.544192040000013</v>
      </c>
      <c r="I46" s="236">
        <v>132.83998307999988</v>
      </c>
      <c r="J46" s="236">
        <v>114.18326714000003</v>
      </c>
      <c r="K46" s="236">
        <v>122.13216359999997</v>
      </c>
      <c r="L46" s="236">
        <v>130.52542518999999</v>
      </c>
    </row>
    <row r="47" spans="1:12">
      <c r="A47" s="177" t="s">
        <v>1565</v>
      </c>
      <c r="B47" s="181" t="s">
        <v>214</v>
      </c>
      <c r="C47" s="236">
        <v>83.165506590000007</v>
      </c>
      <c r="D47" s="236">
        <v>78.569639070000036</v>
      </c>
      <c r="E47" s="236">
        <v>88.409110949999942</v>
      </c>
      <c r="F47" s="236">
        <v>76.562784850000043</v>
      </c>
      <c r="G47" s="236">
        <v>75.322301200000012</v>
      </c>
      <c r="H47" s="236">
        <v>100.43207707999998</v>
      </c>
      <c r="I47" s="236">
        <v>119.36016315999998</v>
      </c>
      <c r="J47" s="236">
        <v>112.9327779</v>
      </c>
      <c r="K47" s="236">
        <v>121.20310342000006</v>
      </c>
      <c r="L47" s="236">
        <v>148.63575997000007</v>
      </c>
    </row>
    <row r="48" spans="1:12">
      <c r="A48" s="183"/>
      <c r="B48" s="184" t="s">
        <v>216</v>
      </c>
      <c r="C48" s="240">
        <v>1412.209459419948</v>
      </c>
      <c r="D48" s="240">
        <v>1375.250107570173</v>
      </c>
      <c r="E48" s="240">
        <v>1532.1854614300028</v>
      </c>
      <c r="F48" s="240">
        <v>1540.5761691500666</v>
      </c>
      <c r="G48" s="240">
        <v>1626.5633053697711</v>
      </c>
      <c r="H48" s="240">
        <v>1883.0868276698711</v>
      </c>
      <c r="I48" s="240">
        <v>2239.4590111597645</v>
      </c>
      <c r="J48" s="240">
        <v>1887.7526854296593</v>
      </c>
      <c r="K48" s="240">
        <v>2085.2522965898606</v>
      </c>
      <c r="L48" s="240">
        <v>2552.3924438797585</v>
      </c>
    </row>
    <row r="50" spans="1:1">
      <c r="A50" s="92" t="s">
        <v>451</v>
      </c>
    </row>
    <row r="51" spans="1:1">
      <c r="A51" s="86" t="s">
        <v>174</v>
      </c>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40" orientation="landscape" r:id="rId1"/>
  <ignoredErrors>
    <ignoredError sqref="A8:A47" numberStoredAsText="1"/>
  </ignoredError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Q51"/>
  <sheetViews>
    <sheetView showGridLines="0" zoomScaleNormal="100" zoomScaleSheetLayoutView="100" workbookViewId="0">
      <selection activeCell="A8" sqref="A8:A48"/>
    </sheetView>
  </sheetViews>
  <sheetFormatPr baseColWidth="10" defaultColWidth="11.44140625" defaultRowHeight="13.2"/>
  <cols>
    <col min="1" max="1" width="10.44140625" style="13" customWidth="1"/>
    <col min="2" max="2" width="53.6640625" style="13" customWidth="1"/>
    <col min="3" max="11" width="8.5546875" style="13" customWidth="1"/>
    <col min="12" max="12" width="9.21875" style="13" customWidth="1"/>
    <col min="13" max="16384" width="11.44140625" style="13"/>
  </cols>
  <sheetData>
    <row r="1" spans="1:17" s="173" customFormat="1">
      <c r="L1" s="174"/>
    </row>
    <row r="2" spans="1:17" s="173" customFormat="1" ht="14.4">
      <c r="A2" s="9" t="s">
        <v>1358</v>
      </c>
      <c r="J2" s="767" t="s">
        <v>1369</v>
      </c>
    </row>
    <row r="3" spans="1:17" s="173" customFormat="1">
      <c r="A3" s="13" t="s">
        <v>217</v>
      </c>
    </row>
    <row r="4" spans="1:17" s="173" customFormat="1">
      <c r="A4" s="4" t="s">
        <v>1480</v>
      </c>
    </row>
    <row r="5" spans="1:17" s="173" customFormat="1">
      <c r="A5" s="13" t="s">
        <v>1</v>
      </c>
    </row>
    <row r="6" spans="1:17" ht="21" customHeight="1">
      <c r="A6" s="609" t="s">
        <v>176</v>
      </c>
      <c r="B6" s="609" t="s">
        <v>177</v>
      </c>
      <c r="C6" s="150">
        <v>2016</v>
      </c>
      <c r="D6" s="150">
        <v>2017</v>
      </c>
      <c r="E6" s="150">
        <v>2018</v>
      </c>
      <c r="F6" s="150">
        <v>2019</v>
      </c>
      <c r="G6" s="150">
        <v>2020</v>
      </c>
      <c r="H6" s="150">
        <v>2021</v>
      </c>
      <c r="I6" s="150">
        <v>2022</v>
      </c>
      <c r="J6" s="150">
        <v>2023</v>
      </c>
      <c r="K6" s="150" t="s">
        <v>1274</v>
      </c>
      <c r="L6" s="150" t="s">
        <v>1477</v>
      </c>
    </row>
    <row r="7" spans="1:17" s="9" customFormat="1">
      <c r="B7" s="175" t="s">
        <v>178</v>
      </c>
      <c r="C7" s="155">
        <v>100</v>
      </c>
      <c r="D7" s="155">
        <v>100</v>
      </c>
      <c r="E7" s="155">
        <v>100</v>
      </c>
      <c r="F7" s="155">
        <v>100</v>
      </c>
      <c r="G7" s="155">
        <v>100</v>
      </c>
      <c r="H7" s="155">
        <v>100</v>
      </c>
      <c r="I7" s="155">
        <v>100</v>
      </c>
      <c r="J7" s="155">
        <v>100</v>
      </c>
      <c r="K7" s="155">
        <v>100</v>
      </c>
      <c r="L7" s="155">
        <v>100</v>
      </c>
      <c r="M7" s="187"/>
      <c r="N7" s="176"/>
      <c r="Q7" s="176"/>
    </row>
    <row r="8" spans="1:17">
      <c r="A8" s="188" t="s">
        <v>1527</v>
      </c>
      <c r="B8" s="669" t="s">
        <v>179</v>
      </c>
      <c r="C8" s="174">
        <v>15.018873196021945</v>
      </c>
      <c r="D8" s="174">
        <v>15.885754411603248</v>
      </c>
      <c r="E8" s="180">
        <v>15.655962586430624</v>
      </c>
      <c r="F8" s="180">
        <v>15.049637146325285</v>
      </c>
      <c r="G8" s="180">
        <v>16.344607477352437</v>
      </c>
      <c r="H8" s="180">
        <v>14.153297344969692</v>
      </c>
      <c r="I8" s="180">
        <v>13.579666266900499</v>
      </c>
      <c r="J8" s="180">
        <v>12.312397224604791</v>
      </c>
      <c r="K8" s="180">
        <v>12.303324943551951</v>
      </c>
      <c r="L8" s="180">
        <v>12.509855365792358</v>
      </c>
      <c r="M8" s="187"/>
      <c r="N8" s="38"/>
      <c r="Q8" s="38"/>
    </row>
    <row r="9" spans="1:17">
      <c r="A9" s="188" t="s">
        <v>1528</v>
      </c>
      <c r="B9" s="669" t="s">
        <v>183</v>
      </c>
      <c r="C9" s="174">
        <v>12.96730658238077</v>
      </c>
      <c r="D9" s="174">
        <v>11.636731127957404</v>
      </c>
      <c r="E9" s="180">
        <v>10.372011488253522</v>
      </c>
      <c r="F9" s="180">
        <v>12.911498738626698</v>
      </c>
      <c r="G9" s="180">
        <v>7.6199835308171666</v>
      </c>
      <c r="H9" s="180">
        <v>9.4445697733327592</v>
      </c>
      <c r="I9" s="180">
        <v>14.955598204606815</v>
      </c>
      <c r="J9" s="180">
        <v>15.142387392060622</v>
      </c>
      <c r="K9" s="180">
        <v>12.991084520071395</v>
      </c>
      <c r="L9" s="180">
        <v>11.002506983004871</v>
      </c>
      <c r="M9" s="187"/>
      <c r="N9" s="38"/>
      <c r="Q9" s="38"/>
    </row>
    <row r="10" spans="1:17">
      <c r="A10" s="188" t="s">
        <v>1529</v>
      </c>
      <c r="B10" s="669" t="s">
        <v>180</v>
      </c>
      <c r="C10" s="174">
        <v>12.183703166715379</v>
      </c>
      <c r="D10" s="174">
        <v>12.091536723327158</v>
      </c>
      <c r="E10" s="180">
        <v>11.259813050037833</v>
      </c>
      <c r="F10" s="180">
        <v>11.239770471190786</v>
      </c>
      <c r="G10" s="180">
        <v>12.267995361551913</v>
      </c>
      <c r="H10" s="180">
        <v>10.707080681489401</v>
      </c>
      <c r="I10" s="180">
        <v>10.206828994626093</v>
      </c>
      <c r="J10" s="180">
        <v>10.180650017356575</v>
      </c>
      <c r="K10" s="180">
        <v>10.946934140430447</v>
      </c>
      <c r="L10" s="180">
        <v>10.770697519923075</v>
      </c>
      <c r="M10" s="187"/>
      <c r="N10" s="38"/>
      <c r="Q10" s="38"/>
    </row>
    <row r="11" spans="1:17">
      <c r="A11" s="188" t="s">
        <v>1530</v>
      </c>
      <c r="B11" s="669" t="s">
        <v>181</v>
      </c>
      <c r="C11" s="174">
        <v>8.9886399400932842</v>
      </c>
      <c r="D11" s="174">
        <v>9.1034141745965709</v>
      </c>
      <c r="E11" s="180">
        <v>10.816253176509827</v>
      </c>
      <c r="F11" s="180">
        <v>11.344920471215751</v>
      </c>
      <c r="G11" s="180">
        <v>10.022968824568732</v>
      </c>
      <c r="H11" s="180">
        <v>10.189001037266218</v>
      </c>
      <c r="I11" s="180">
        <v>10.421526593127471</v>
      </c>
      <c r="J11" s="180">
        <v>10.423496575268494</v>
      </c>
      <c r="K11" s="180">
        <v>10.361399068079033</v>
      </c>
      <c r="L11" s="180">
        <v>12.750178212987146</v>
      </c>
      <c r="M11" s="187"/>
      <c r="N11" s="38"/>
      <c r="Q11" s="38"/>
    </row>
    <row r="12" spans="1:17">
      <c r="A12" s="188" t="s">
        <v>1531</v>
      </c>
      <c r="B12" s="669" t="s">
        <v>182</v>
      </c>
      <c r="C12" s="174">
        <v>8.3282326389022217</v>
      </c>
      <c r="D12" s="174">
        <v>8.8826946271225165</v>
      </c>
      <c r="E12" s="180">
        <v>8.3979911381741168</v>
      </c>
      <c r="F12" s="180">
        <v>8.2951396688951764</v>
      </c>
      <c r="G12" s="180">
        <v>9.839052524178534</v>
      </c>
      <c r="H12" s="180">
        <v>11.63418565700753</v>
      </c>
      <c r="I12" s="180">
        <v>8.0571172754314127</v>
      </c>
      <c r="J12" s="180">
        <v>10.2778563407958</v>
      </c>
      <c r="K12" s="180">
        <v>10.481132604856205</v>
      </c>
      <c r="L12" s="180">
        <v>10.52986853351829</v>
      </c>
      <c r="M12" s="187"/>
      <c r="N12" s="38"/>
      <c r="Q12" s="38"/>
    </row>
    <row r="13" spans="1:17">
      <c r="A13" s="188" t="s">
        <v>1532</v>
      </c>
      <c r="B13" s="669" t="s">
        <v>184</v>
      </c>
      <c r="C13" s="174">
        <v>4.1025038535260894</v>
      </c>
      <c r="D13" s="174">
        <v>3.9981878341565045</v>
      </c>
      <c r="E13" s="189">
        <v>3.9486775330773396</v>
      </c>
      <c r="F13" s="190">
        <v>3.8524362221160833</v>
      </c>
      <c r="G13" s="190">
        <v>4.534611649320734</v>
      </c>
      <c r="H13" s="190">
        <v>3.8323679697636726</v>
      </c>
      <c r="I13" s="180">
        <v>3.3881663060814948</v>
      </c>
      <c r="J13" s="180">
        <v>4.0116538100695855</v>
      </c>
      <c r="K13" s="180">
        <v>4.2806388370404225</v>
      </c>
      <c r="L13" s="180">
        <v>4.2319747737889459</v>
      </c>
      <c r="M13" s="187"/>
      <c r="N13" s="38"/>
      <c r="Q13" s="38"/>
    </row>
    <row r="14" spans="1:17">
      <c r="A14" s="188" t="s">
        <v>1533</v>
      </c>
      <c r="B14" s="669" t="s">
        <v>185</v>
      </c>
      <c r="C14" s="174">
        <v>3.05691160806371</v>
      </c>
      <c r="D14" s="174">
        <v>2.9289073576519371</v>
      </c>
      <c r="E14" s="180">
        <v>3.1951063393726824</v>
      </c>
      <c r="F14" s="180">
        <v>2.8540730648568142</v>
      </c>
      <c r="G14" s="180">
        <v>2.9380646394088208</v>
      </c>
      <c r="H14" s="180">
        <v>3.2807662846513361</v>
      </c>
      <c r="I14" s="180">
        <v>2.8261626805169469</v>
      </c>
      <c r="J14" s="180">
        <v>2.4185001214466042</v>
      </c>
      <c r="K14" s="180">
        <v>2.6859239358634954</v>
      </c>
      <c r="L14" s="180">
        <v>2.609319706829714</v>
      </c>
      <c r="M14" s="187"/>
      <c r="N14" s="38"/>
      <c r="Q14" s="38"/>
    </row>
    <row r="15" spans="1:17">
      <c r="A15" s="188" t="s">
        <v>1534</v>
      </c>
      <c r="B15" s="669" t="s">
        <v>188</v>
      </c>
      <c r="C15" s="174">
        <v>2.7434124829184814</v>
      </c>
      <c r="D15" s="174">
        <v>2.3794082229478981</v>
      </c>
      <c r="E15" s="180">
        <v>2.9875477086303865</v>
      </c>
      <c r="F15" s="180">
        <v>3.5685154145836471</v>
      </c>
      <c r="G15" s="180">
        <v>2.0596442122071741</v>
      </c>
      <c r="H15" s="180">
        <v>2.6560203063458192</v>
      </c>
      <c r="I15" s="180">
        <v>4.1186638906121598</v>
      </c>
      <c r="J15" s="180">
        <v>3.7377556590785419</v>
      </c>
      <c r="K15" s="180">
        <v>2.2265691949640383</v>
      </c>
      <c r="L15" s="180">
        <v>0.91013511642653278</v>
      </c>
      <c r="M15" s="187"/>
      <c r="N15" s="38"/>
      <c r="Q15" s="38"/>
    </row>
    <row r="16" spans="1:17">
      <c r="A16" s="188" t="s">
        <v>1535</v>
      </c>
      <c r="B16" s="669" t="s">
        <v>186</v>
      </c>
      <c r="C16" s="174">
        <v>2.0268540457543871</v>
      </c>
      <c r="D16" s="174">
        <v>1.9456674841932875</v>
      </c>
      <c r="E16" s="180">
        <v>1.9010307175043935</v>
      </c>
      <c r="F16" s="180">
        <v>2.0072199827977948</v>
      </c>
      <c r="G16" s="180">
        <v>2.685381350972015</v>
      </c>
      <c r="H16" s="180">
        <v>2.5580319832644185</v>
      </c>
      <c r="I16" s="180">
        <v>2.4842871171954828</v>
      </c>
      <c r="J16" s="180">
        <v>2.4964632993761562</v>
      </c>
      <c r="K16" s="180">
        <v>2.3208699272361524</v>
      </c>
      <c r="L16" s="180">
        <v>2.2388894506448009</v>
      </c>
      <c r="M16" s="187"/>
      <c r="N16" s="38"/>
      <c r="Q16" s="38"/>
    </row>
    <row r="17" spans="1:17">
      <c r="A17" s="188" t="s">
        <v>1536</v>
      </c>
      <c r="B17" s="669" t="s">
        <v>187</v>
      </c>
      <c r="C17" s="174">
        <v>2.1221973804771976</v>
      </c>
      <c r="D17" s="174">
        <v>2.1375368905435872</v>
      </c>
      <c r="E17" s="180">
        <v>2.1280206192328071</v>
      </c>
      <c r="F17" s="180">
        <v>1.877667075618233</v>
      </c>
      <c r="G17" s="180">
        <v>2.4986674015354349</v>
      </c>
      <c r="H17" s="180">
        <v>2.3010224763267995</v>
      </c>
      <c r="I17" s="180">
        <v>2.105248390234169</v>
      </c>
      <c r="J17" s="180">
        <v>2.1010901608712049</v>
      </c>
      <c r="K17" s="180">
        <v>2.40410662395306</v>
      </c>
      <c r="L17" s="180">
        <v>2.3172764653284217</v>
      </c>
      <c r="M17" s="187"/>
      <c r="N17" s="38"/>
      <c r="Q17" s="38"/>
    </row>
    <row r="18" spans="1:17">
      <c r="A18" s="188" t="s">
        <v>1537</v>
      </c>
      <c r="B18" s="669" t="s">
        <v>190</v>
      </c>
      <c r="C18" s="174">
        <v>1.8933874385629768</v>
      </c>
      <c r="D18" s="174">
        <v>1.9340475769131555</v>
      </c>
      <c r="E18" s="180">
        <v>2.3311295137006196</v>
      </c>
      <c r="F18" s="180">
        <v>1.9256864853808306</v>
      </c>
      <c r="G18" s="180">
        <v>1.7081178355822388</v>
      </c>
      <c r="H18" s="180">
        <v>2.7379237282188136</v>
      </c>
      <c r="I18" s="180">
        <v>2.0078426105138645</v>
      </c>
      <c r="J18" s="180">
        <v>1.6768366541942141</v>
      </c>
      <c r="K18" s="180">
        <v>1.5846971701530062</v>
      </c>
      <c r="L18" s="180">
        <v>1.3990796864480448</v>
      </c>
      <c r="M18" s="187"/>
      <c r="N18" s="38"/>
      <c r="Q18" s="38"/>
    </row>
    <row r="19" spans="1:17">
      <c r="A19" s="188" t="s">
        <v>1538</v>
      </c>
      <c r="B19" s="669" t="s">
        <v>189</v>
      </c>
      <c r="C19" s="174">
        <v>1.8013506216569921</v>
      </c>
      <c r="D19" s="174">
        <v>1.9859598761402197</v>
      </c>
      <c r="E19" s="180">
        <v>2.0745333508636299</v>
      </c>
      <c r="F19" s="180">
        <v>1.7803342079551512</v>
      </c>
      <c r="G19" s="180">
        <v>2.0564309107881789</v>
      </c>
      <c r="H19" s="180">
        <v>1.9904066596937486</v>
      </c>
      <c r="I19" s="180">
        <v>1.8111173646399037</v>
      </c>
      <c r="J19" s="180">
        <v>1.5865022771161603</v>
      </c>
      <c r="K19" s="180">
        <v>1.8126096269321081</v>
      </c>
      <c r="L19" s="180">
        <v>1.8147776214767164</v>
      </c>
      <c r="M19" s="187"/>
      <c r="N19" s="38"/>
      <c r="Q19" s="38"/>
    </row>
    <row r="20" spans="1:17">
      <c r="A20" s="188" t="s">
        <v>1539</v>
      </c>
      <c r="B20" s="669" t="s">
        <v>191</v>
      </c>
      <c r="C20" s="174">
        <v>1.620149260557741</v>
      </c>
      <c r="D20" s="174">
        <v>1.6154106605845435</v>
      </c>
      <c r="E20" s="180">
        <v>1.2814554174911688</v>
      </c>
      <c r="F20" s="180">
        <v>1.188380770064343</v>
      </c>
      <c r="G20" s="180">
        <v>1.4843622568282611</v>
      </c>
      <c r="H20" s="180">
        <v>1.281655933717792</v>
      </c>
      <c r="I20" s="180">
        <v>1.1714640586445084</v>
      </c>
      <c r="J20" s="180">
        <v>1.6124562621758387</v>
      </c>
      <c r="K20" s="180">
        <v>1.792012955468441</v>
      </c>
      <c r="L20" s="180">
        <v>1.7531174611264837</v>
      </c>
      <c r="M20" s="187"/>
      <c r="N20" s="38"/>
      <c r="Q20" s="38"/>
    </row>
    <row r="21" spans="1:17">
      <c r="A21" s="188" t="s">
        <v>1540</v>
      </c>
      <c r="B21" s="669" t="s">
        <v>192</v>
      </c>
      <c r="C21" s="174">
        <v>0.76273481902395868</v>
      </c>
      <c r="D21" s="174">
        <v>0.90228348513152945</v>
      </c>
      <c r="E21" s="180">
        <v>0.98755345615514512</v>
      </c>
      <c r="F21" s="180">
        <v>0.97061055204382096</v>
      </c>
      <c r="G21" s="180">
        <v>1.3479469755098437</v>
      </c>
      <c r="H21" s="180">
        <v>1.3782679577557793</v>
      </c>
      <c r="I21" s="180">
        <v>1.3031517333169773</v>
      </c>
      <c r="J21" s="180">
        <v>1.6235709456704988</v>
      </c>
      <c r="K21" s="180">
        <v>1.4361832876388214</v>
      </c>
      <c r="L21" s="180">
        <v>1.4238090593907804</v>
      </c>
      <c r="M21" s="187"/>
      <c r="N21" s="38"/>
      <c r="Q21" s="38"/>
    </row>
    <row r="22" spans="1:17">
      <c r="A22" s="188" t="s">
        <v>1541</v>
      </c>
      <c r="B22" s="669" t="s">
        <v>193</v>
      </c>
      <c r="C22" s="174">
        <v>1.0891869651852428</v>
      </c>
      <c r="D22" s="174">
        <v>1.204470028273716</v>
      </c>
      <c r="E22" s="180">
        <v>1.3071563634885577</v>
      </c>
      <c r="F22" s="180">
        <v>1.4933367490459246</v>
      </c>
      <c r="G22" s="180">
        <v>1.1707383373792628</v>
      </c>
      <c r="H22" s="180">
        <v>1.1704369390251388</v>
      </c>
      <c r="I22" s="180">
        <v>1.2461043218549233</v>
      </c>
      <c r="J22" s="180">
        <v>1.189230821444748</v>
      </c>
      <c r="K22" s="180">
        <v>1.2000535811197872</v>
      </c>
      <c r="L22" s="180">
        <v>1.1758286609469453</v>
      </c>
      <c r="M22" s="187"/>
      <c r="N22" s="38"/>
      <c r="Q22" s="38"/>
    </row>
    <row r="23" spans="1:17">
      <c r="A23" s="188" t="s">
        <v>1542</v>
      </c>
      <c r="B23" s="669" t="s">
        <v>194</v>
      </c>
      <c r="C23" s="174">
        <v>1.3073244899995495</v>
      </c>
      <c r="D23" s="174">
        <v>1.451516725039802</v>
      </c>
      <c r="E23" s="180">
        <v>1.3248196875424998</v>
      </c>
      <c r="F23" s="180">
        <v>1.1408071712014929</v>
      </c>
      <c r="G23" s="180">
        <v>1.0897738336824472</v>
      </c>
      <c r="H23" s="180">
        <v>1.27316357242404</v>
      </c>
      <c r="I23" s="180">
        <v>1.1387434215036578</v>
      </c>
      <c r="J23" s="180">
        <v>0.99484674982524435</v>
      </c>
      <c r="K23" s="180">
        <v>1.0010847254407385</v>
      </c>
      <c r="L23" s="180">
        <v>1.0173007552634512</v>
      </c>
      <c r="M23" s="187"/>
      <c r="N23" s="38"/>
      <c r="Q23" s="38"/>
    </row>
    <row r="24" spans="1:17">
      <c r="A24" s="188" t="s">
        <v>1543</v>
      </c>
      <c r="B24" s="669" t="s">
        <v>195</v>
      </c>
      <c r="C24" s="174">
        <v>0.80906739531309535</v>
      </c>
      <c r="D24" s="174">
        <v>0.90299260419287042</v>
      </c>
      <c r="E24" s="180">
        <v>0.98473725683272051</v>
      </c>
      <c r="F24" s="180">
        <v>1.0157832521336352</v>
      </c>
      <c r="G24" s="180">
        <v>1.0618243226571833</v>
      </c>
      <c r="H24" s="180">
        <v>0.82130018261389692</v>
      </c>
      <c r="I24" s="180">
        <v>0.80568066019463958</v>
      </c>
      <c r="J24" s="180">
        <v>1.0059336798482268</v>
      </c>
      <c r="K24" s="180">
        <v>1.0647404680807415</v>
      </c>
      <c r="L24" s="180">
        <v>1.5130064969315711</v>
      </c>
      <c r="M24" s="187"/>
      <c r="N24" s="38"/>
      <c r="Q24" s="38"/>
    </row>
    <row r="25" spans="1:17">
      <c r="A25" s="188" t="s">
        <v>1544</v>
      </c>
      <c r="B25" s="669" t="s">
        <v>198</v>
      </c>
      <c r="C25" s="174">
        <v>1.0985706963064501</v>
      </c>
      <c r="D25" s="174">
        <v>0.89801753234090509</v>
      </c>
      <c r="E25" s="180">
        <v>0.91136174322379127</v>
      </c>
      <c r="F25" s="180">
        <v>0.80988694905917491</v>
      </c>
      <c r="G25" s="180">
        <v>0.81736917954729504</v>
      </c>
      <c r="H25" s="180">
        <v>0.90378087079920899</v>
      </c>
      <c r="I25" s="180">
        <v>1.1713872719514473</v>
      </c>
      <c r="J25" s="180">
        <v>0.89846533981522081</v>
      </c>
      <c r="K25" s="180">
        <v>1.0079548715511117</v>
      </c>
      <c r="L25" s="180">
        <v>0.98997238952746569</v>
      </c>
      <c r="M25" s="187"/>
      <c r="N25" s="38"/>
      <c r="Q25" s="38"/>
    </row>
    <row r="26" spans="1:17">
      <c r="A26" s="188" t="s">
        <v>1545</v>
      </c>
      <c r="B26" s="669" t="s">
        <v>197</v>
      </c>
      <c r="C26" s="174">
        <v>0.94999378651546007</v>
      </c>
      <c r="D26" s="174">
        <v>0.91970903237528578</v>
      </c>
      <c r="E26" s="180">
        <v>0.93077274346302641</v>
      </c>
      <c r="F26" s="180">
        <v>0.93054525506112518</v>
      </c>
      <c r="G26" s="180">
        <v>0.82925060959606178</v>
      </c>
      <c r="H26" s="180">
        <v>0.92437218187403891</v>
      </c>
      <c r="I26" s="180">
        <v>0.75395036460751508</v>
      </c>
      <c r="J26" s="180">
        <v>0.74944122433663196</v>
      </c>
      <c r="K26" s="180">
        <v>0.88547425333308638</v>
      </c>
      <c r="L26" s="180">
        <v>0.92459327689395909</v>
      </c>
      <c r="M26" s="187"/>
      <c r="N26" s="38"/>
      <c r="Q26" s="38"/>
    </row>
    <row r="27" spans="1:17">
      <c r="A27" s="188" t="s">
        <v>1546</v>
      </c>
      <c r="B27" s="669" t="s">
        <v>196</v>
      </c>
      <c r="C27" s="174">
        <v>1.0050105220587553</v>
      </c>
      <c r="D27" s="174">
        <v>0.99152204610555716</v>
      </c>
      <c r="E27" s="180">
        <v>0.89418541784031036</v>
      </c>
      <c r="F27" s="180">
        <v>0.88159217072883533</v>
      </c>
      <c r="G27" s="180">
        <v>0.85428259080931102</v>
      </c>
      <c r="H27" s="180">
        <v>0.74217404719387858</v>
      </c>
      <c r="I27" s="180">
        <v>0.70389736855786467</v>
      </c>
      <c r="J27" s="180">
        <v>0.82002501710328246</v>
      </c>
      <c r="K27" s="180">
        <v>0.91548136584788598</v>
      </c>
      <c r="L27" s="180">
        <v>0.84545264741466009</v>
      </c>
      <c r="M27" s="187"/>
      <c r="N27" s="38"/>
      <c r="Q27" s="38"/>
    </row>
    <row r="28" spans="1:17">
      <c r="A28" s="188" t="s">
        <v>1547</v>
      </c>
      <c r="B28" s="669" t="s">
        <v>202</v>
      </c>
      <c r="C28" s="174">
        <v>0.71141902736587503</v>
      </c>
      <c r="D28" s="174">
        <v>0.73334504548598178</v>
      </c>
      <c r="E28" s="180">
        <v>0.61380766802366715</v>
      </c>
      <c r="F28" s="180">
        <v>0.62332573745671516</v>
      </c>
      <c r="G28" s="180">
        <v>0.55317548389809723</v>
      </c>
      <c r="H28" s="180">
        <v>0.53025206748081488</v>
      </c>
      <c r="I28" s="180">
        <v>0.63151337187114487</v>
      </c>
      <c r="J28" s="180">
        <v>0.6612021999893285</v>
      </c>
      <c r="K28" s="180">
        <v>0.83219075439464263</v>
      </c>
      <c r="L28" s="180">
        <v>0.95654195403670361</v>
      </c>
      <c r="M28" s="187"/>
      <c r="N28" s="38"/>
      <c r="Q28" s="38"/>
    </row>
    <row r="29" spans="1:17">
      <c r="A29" s="188" t="s">
        <v>1548</v>
      </c>
      <c r="B29" s="669" t="s">
        <v>199</v>
      </c>
      <c r="C29" s="174">
        <v>0.32184229646726076</v>
      </c>
      <c r="D29" s="174">
        <v>0.41997020158716603</v>
      </c>
      <c r="E29" s="180">
        <v>0.54296568655235211</v>
      </c>
      <c r="F29" s="180">
        <v>0.57773626233129394</v>
      </c>
      <c r="G29" s="180">
        <v>0.7157027385584912</v>
      </c>
      <c r="H29" s="180">
        <v>0.92265898210573427</v>
      </c>
      <c r="I29" s="180">
        <v>0.9029261427548827</v>
      </c>
      <c r="J29" s="180">
        <v>0.68070018261932963</v>
      </c>
      <c r="K29" s="180">
        <v>0.70977524202449749</v>
      </c>
      <c r="L29" s="180">
        <v>0.74191389360812809</v>
      </c>
      <c r="M29" s="187"/>
      <c r="N29" s="38"/>
      <c r="Q29" s="38"/>
    </row>
    <row r="30" spans="1:17">
      <c r="A30" s="188" t="s">
        <v>1549</v>
      </c>
      <c r="B30" s="669" t="s">
        <v>1215</v>
      </c>
      <c r="C30" s="174">
        <v>0.70549416283371491</v>
      </c>
      <c r="D30" s="174">
        <v>0.77742907276775919</v>
      </c>
      <c r="E30" s="180">
        <v>0.72919289555746869</v>
      </c>
      <c r="F30" s="180">
        <v>0.65765242033345117</v>
      </c>
      <c r="G30" s="180">
        <v>0.51961619937531578</v>
      </c>
      <c r="H30" s="180">
        <v>0.51272533267780018</v>
      </c>
      <c r="I30" s="180">
        <v>0.49709998239796765</v>
      </c>
      <c r="J30" s="180">
        <v>0.49188151482308312</v>
      </c>
      <c r="K30" s="180">
        <v>0.66405919527774282</v>
      </c>
      <c r="L30" s="180">
        <v>0.68052552668234401</v>
      </c>
      <c r="M30" s="187"/>
      <c r="N30" s="38"/>
      <c r="Q30" s="38"/>
    </row>
    <row r="31" spans="1:17">
      <c r="A31" s="188" t="s">
        <v>1550</v>
      </c>
      <c r="B31" s="669" t="s">
        <v>205</v>
      </c>
      <c r="C31" s="174">
        <v>0.68135558673641872</v>
      </c>
      <c r="D31" s="174">
        <v>0.58218287423818793</v>
      </c>
      <c r="E31" s="180">
        <v>0.63524840320246667</v>
      </c>
      <c r="F31" s="180">
        <v>0.37550569518730464</v>
      </c>
      <c r="G31" s="180">
        <v>0.49784520193903986</v>
      </c>
      <c r="H31" s="180">
        <v>0.54252523739972458</v>
      </c>
      <c r="I31" s="180">
        <v>0.58187779432769593</v>
      </c>
      <c r="J31" s="180">
        <v>0.50911343442211754</v>
      </c>
      <c r="K31" s="180">
        <v>0.71220995636842632</v>
      </c>
      <c r="L31" s="180">
        <v>0.78076872998431834</v>
      </c>
      <c r="M31" s="187"/>
      <c r="N31" s="38"/>
      <c r="Q31" s="38"/>
    </row>
    <row r="32" spans="1:17">
      <c r="A32" s="188" t="s">
        <v>1551</v>
      </c>
      <c r="B32" s="669" t="s">
        <v>201</v>
      </c>
      <c r="C32" s="174">
        <v>0.56524729538580498</v>
      </c>
      <c r="D32" s="174">
        <v>0.73414816210911127</v>
      </c>
      <c r="E32" s="180">
        <v>0.77044936561306532</v>
      </c>
      <c r="F32" s="180">
        <v>0.74754905619860001</v>
      </c>
      <c r="G32" s="180">
        <v>0.56721486239442787</v>
      </c>
      <c r="H32" s="180">
        <v>0.46055207315743074</v>
      </c>
      <c r="I32" s="180">
        <v>0.46566823133094648</v>
      </c>
      <c r="J32" s="180">
        <v>0.4040011224429676</v>
      </c>
      <c r="K32" s="180">
        <v>0.40328598860453724</v>
      </c>
      <c r="L32" s="180">
        <v>0.41221595937080541</v>
      </c>
      <c r="M32" s="187"/>
      <c r="N32" s="38"/>
      <c r="Q32" s="38"/>
    </row>
    <row r="33" spans="1:17">
      <c r="A33" s="188" t="s">
        <v>1552</v>
      </c>
      <c r="B33" s="669" t="s">
        <v>206</v>
      </c>
      <c r="C33" s="174">
        <v>0.62153287740407448</v>
      </c>
      <c r="D33" s="174">
        <v>0.52104821434905624</v>
      </c>
      <c r="E33" s="180">
        <v>0.62154508554547616</v>
      </c>
      <c r="F33" s="180">
        <v>0.50219391474893171</v>
      </c>
      <c r="G33" s="180">
        <v>0.49453524862412129</v>
      </c>
      <c r="H33" s="180">
        <v>0.67066764814121904</v>
      </c>
      <c r="I33" s="180">
        <v>0.54105734802425365</v>
      </c>
      <c r="J33" s="180">
        <v>0.42586223065474127</v>
      </c>
      <c r="K33" s="180">
        <v>0.45706287517847494</v>
      </c>
      <c r="L33" s="180">
        <v>0.48174569127255978</v>
      </c>
      <c r="M33" s="187"/>
      <c r="N33" s="38"/>
      <c r="Q33" s="38"/>
    </row>
    <row r="34" spans="1:17">
      <c r="A34" s="188" t="s">
        <v>1553</v>
      </c>
      <c r="B34" s="669" t="s">
        <v>207</v>
      </c>
      <c r="C34" s="174">
        <v>0.54903118733434553</v>
      </c>
      <c r="D34" s="174">
        <v>0.64411099691607876</v>
      </c>
      <c r="E34" s="180">
        <v>0.61541532648704811</v>
      </c>
      <c r="F34" s="180">
        <v>0.55554807440042031</v>
      </c>
      <c r="G34" s="180">
        <v>0.48422047400870805</v>
      </c>
      <c r="H34" s="180">
        <v>0.50436115315943586</v>
      </c>
      <c r="I34" s="180">
        <v>0.51688268393104164</v>
      </c>
      <c r="J34" s="180">
        <v>0.46180327693417927</v>
      </c>
      <c r="K34" s="180">
        <v>0.4721577281642802</v>
      </c>
      <c r="L34" s="180">
        <v>0.51084808975738372</v>
      </c>
      <c r="M34" s="187"/>
      <c r="N34" s="38"/>
      <c r="Q34" s="38"/>
    </row>
    <row r="35" spans="1:17">
      <c r="A35" s="188" t="s">
        <v>1554</v>
      </c>
      <c r="B35" s="669" t="s">
        <v>203</v>
      </c>
      <c r="C35" s="174">
        <v>0.55548059680249673</v>
      </c>
      <c r="D35" s="174">
        <v>0.5732250997467232</v>
      </c>
      <c r="E35" s="180">
        <v>0.5417516414279997</v>
      </c>
      <c r="F35" s="180">
        <v>0.50119755694390311</v>
      </c>
      <c r="G35" s="180">
        <v>0.54373330573539724</v>
      </c>
      <c r="H35" s="180">
        <v>0.54166106520064861</v>
      </c>
      <c r="I35" s="180">
        <v>0.49941070494936179</v>
      </c>
      <c r="J35" s="180">
        <v>0.41282743389502596</v>
      </c>
      <c r="K35" s="180">
        <v>0.50869866116514229</v>
      </c>
      <c r="L35" s="180">
        <v>0.4894709976079899</v>
      </c>
      <c r="M35" s="187"/>
      <c r="N35" s="38"/>
      <c r="Q35" s="38"/>
    </row>
    <row r="36" spans="1:17">
      <c r="A36" s="188" t="s">
        <v>1555</v>
      </c>
      <c r="B36" s="669" t="s">
        <v>200</v>
      </c>
      <c r="C36" s="174">
        <v>0.46651800687597755</v>
      </c>
      <c r="D36" s="174">
        <v>0.46637307115945215</v>
      </c>
      <c r="E36" s="180">
        <v>0.53287791387274297</v>
      </c>
      <c r="F36" s="180">
        <v>0.49761979050706184</v>
      </c>
      <c r="G36" s="180">
        <v>0.59282869782117331</v>
      </c>
      <c r="H36" s="180">
        <v>0.52860783603013073</v>
      </c>
      <c r="I36" s="180">
        <v>0.55172376577977356</v>
      </c>
      <c r="J36" s="180">
        <v>0.39653095315951481</v>
      </c>
      <c r="K36" s="180">
        <v>0.42671859328374467</v>
      </c>
      <c r="L36" s="180">
        <v>0.43267309161373785</v>
      </c>
      <c r="M36" s="187"/>
      <c r="N36" s="38"/>
      <c r="Q36" s="38"/>
    </row>
    <row r="37" spans="1:17">
      <c r="A37" s="188" t="s">
        <v>1556</v>
      </c>
      <c r="B37" s="669" t="s">
        <v>209</v>
      </c>
      <c r="C37" s="174">
        <v>0.57202896393415381</v>
      </c>
      <c r="D37" s="174">
        <v>0.61035295222753261</v>
      </c>
      <c r="E37" s="180">
        <v>0.50849789069414386</v>
      </c>
      <c r="F37" s="180">
        <v>0.42576267266825429</v>
      </c>
      <c r="G37" s="180">
        <v>0.45707750051744422</v>
      </c>
      <c r="H37" s="180">
        <v>0.42640453690622421</v>
      </c>
      <c r="I37" s="180">
        <v>0.42275699063475991</v>
      </c>
      <c r="J37" s="180">
        <v>0.43946929470288904</v>
      </c>
      <c r="K37" s="180">
        <v>0.45184159284084269</v>
      </c>
      <c r="L37" s="180">
        <v>0.47551885375588987</v>
      </c>
      <c r="M37" s="187"/>
      <c r="N37" s="38"/>
      <c r="Q37" s="38"/>
    </row>
    <row r="38" spans="1:17">
      <c r="A38" s="188" t="s">
        <v>1557</v>
      </c>
      <c r="B38" s="669" t="s">
        <v>213</v>
      </c>
      <c r="C38" s="174">
        <v>0.63515174245731731</v>
      </c>
      <c r="D38" s="174">
        <v>0.47249103759273714</v>
      </c>
      <c r="E38" s="180">
        <v>0.54078491857035926</v>
      </c>
      <c r="F38" s="191">
        <v>0.45826654358559293</v>
      </c>
      <c r="G38" s="191">
        <v>0.36838399382608633</v>
      </c>
      <c r="H38" s="191">
        <v>0.51163418586979958</v>
      </c>
      <c r="I38" s="180">
        <v>0.43709458918168392</v>
      </c>
      <c r="J38" s="180">
        <v>0.35003798638796707</v>
      </c>
      <c r="K38" s="180">
        <v>0.49319913264361231</v>
      </c>
      <c r="L38" s="180">
        <v>0.45124232113079082</v>
      </c>
      <c r="M38" s="187"/>
      <c r="N38" s="38"/>
      <c r="Q38" s="38"/>
    </row>
    <row r="39" spans="1:17">
      <c r="A39" s="188" t="s">
        <v>1558</v>
      </c>
      <c r="B39" s="669" t="s">
        <v>211</v>
      </c>
      <c r="C39" s="174">
        <v>0.42195554022030929</v>
      </c>
      <c r="D39" s="174">
        <v>0.36075062185240625</v>
      </c>
      <c r="E39" s="180">
        <v>0.47032536695836136</v>
      </c>
      <c r="F39" s="180">
        <v>0.39276764084973148</v>
      </c>
      <c r="G39" s="180">
        <v>0.40988196206728789</v>
      </c>
      <c r="H39" s="180">
        <v>0.47808226426711165</v>
      </c>
      <c r="I39" s="180">
        <v>0.50332220590781962</v>
      </c>
      <c r="J39" s="180">
        <v>0.40200993621461228</v>
      </c>
      <c r="K39" s="180">
        <v>0.44042431328260284</v>
      </c>
      <c r="L39" s="180">
        <v>0.41016652496378236</v>
      </c>
      <c r="M39" s="187"/>
      <c r="N39" s="38"/>
      <c r="Q39" s="38"/>
    </row>
    <row r="40" spans="1:17">
      <c r="A40" s="188" t="s">
        <v>1559</v>
      </c>
      <c r="B40" s="669" t="s">
        <v>208</v>
      </c>
      <c r="C40" s="174">
        <v>0.23357455672094726</v>
      </c>
      <c r="D40" s="174">
        <v>0.36278323930231293</v>
      </c>
      <c r="E40" s="180">
        <v>0.40862947439146946</v>
      </c>
      <c r="F40" s="180">
        <v>0.35063470520577439</v>
      </c>
      <c r="G40" s="180">
        <v>0.46443494189656925</v>
      </c>
      <c r="H40" s="180">
        <v>0.4756478975319971</v>
      </c>
      <c r="I40" s="180">
        <v>0.42743296139481329</v>
      </c>
      <c r="J40" s="180">
        <v>0.51483117604422712</v>
      </c>
      <c r="K40" s="180">
        <v>0.52165687914782521</v>
      </c>
      <c r="L40" s="180">
        <v>0.47256607844458803</v>
      </c>
      <c r="M40" s="187"/>
      <c r="N40" s="38"/>
      <c r="Q40" s="38"/>
    </row>
    <row r="41" spans="1:17">
      <c r="A41" s="188" t="s">
        <v>1560</v>
      </c>
      <c r="B41" s="669" t="s">
        <v>210</v>
      </c>
      <c r="C41" s="174">
        <v>0.39425433756110534</v>
      </c>
      <c r="D41" s="174">
        <v>0.41826837676205214</v>
      </c>
      <c r="E41" s="180">
        <v>0.4368797574655135</v>
      </c>
      <c r="F41" s="191">
        <v>0.42020686436601967</v>
      </c>
      <c r="G41" s="191">
        <v>0.41147408209271147</v>
      </c>
      <c r="H41" s="191">
        <v>0.43374665491909115</v>
      </c>
      <c r="I41" s="180">
        <v>0.43702624098024634</v>
      </c>
      <c r="J41" s="180">
        <v>0.41978815772202072</v>
      </c>
      <c r="K41" s="180">
        <v>0.40784242565578527</v>
      </c>
      <c r="L41" s="180">
        <v>0.37328821314609217</v>
      </c>
      <c r="M41" s="187"/>
      <c r="N41" s="38"/>
      <c r="Q41" s="38"/>
    </row>
    <row r="42" spans="1:17">
      <c r="A42" s="188" t="s">
        <v>1561</v>
      </c>
      <c r="B42" s="669" t="s">
        <v>212</v>
      </c>
      <c r="C42" s="174">
        <v>0.33354260124262719</v>
      </c>
      <c r="D42" s="174">
        <v>0.40630299568611183</v>
      </c>
      <c r="E42" s="180">
        <v>0.41129966527608192</v>
      </c>
      <c r="F42" s="191">
        <v>0.35009227043773755</v>
      </c>
      <c r="G42" s="191">
        <v>0.3811350354256855</v>
      </c>
      <c r="H42" s="191">
        <v>0.4087261518886055</v>
      </c>
      <c r="I42" s="180">
        <v>0.43296578363280147</v>
      </c>
      <c r="J42" s="180">
        <v>0.4291276822899196</v>
      </c>
      <c r="K42" s="180">
        <v>0.34433222101570876</v>
      </c>
      <c r="L42" s="180">
        <v>0.39971811220595604</v>
      </c>
      <c r="M42" s="187"/>
      <c r="N42" s="38"/>
      <c r="Q42" s="38"/>
    </row>
    <row r="43" spans="1:17">
      <c r="A43" s="188" t="s">
        <v>1398</v>
      </c>
      <c r="B43" s="669" t="s">
        <v>204</v>
      </c>
      <c r="C43" s="174">
        <v>0.40646368723353299</v>
      </c>
      <c r="D43" s="174">
        <v>0.40725783175851887</v>
      </c>
      <c r="E43" s="180">
        <v>0.42714539624522296</v>
      </c>
      <c r="F43" s="180">
        <v>0.43166659090198062</v>
      </c>
      <c r="G43" s="180">
        <v>0.51159883848157517</v>
      </c>
      <c r="H43" s="180">
        <v>0.36636677902966025</v>
      </c>
      <c r="I43" s="180">
        <v>0.3235183813338578</v>
      </c>
      <c r="J43" s="180">
        <v>0.31506529109770348</v>
      </c>
      <c r="K43" s="180">
        <v>0.3320838618289923</v>
      </c>
      <c r="L43" s="180">
        <v>0.35570544380093505</v>
      </c>
      <c r="M43" s="187"/>
      <c r="N43" s="38"/>
      <c r="Q43" s="38"/>
    </row>
    <row r="44" spans="1:17">
      <c r="A44" s="188" t="s">
        <v>1562</v>
      </c>
      <c r="B44" s="669" t="s">
        <v>1056</v>
      </c>
      <c r="C44" s="174">
        <v>0.44928416217279815</v>
      </c>
      <c r="D44" s="174">
        <v>0.40044894272683829</v>
      </c>
      <c r="E44" s="180">
        <v>0.36423912156547167</v>
      </c>
      <c r="F44" s="180">
        <v>0.31214395760179464</v>
      </c>
      <c r="G44" s="180">
        <v>0.39144744676860083</v>
      </c>
      <c r="H44" s="180">
        <v>0.32994022061405875</v>
      </c>
      <c r="I44" s="180">
        <v>0.30818241456088147</v>
      </c>
      <c r="J44" s="180">
        <v>0.36302092909194117</v>
      </c>
      <c r="K44" s="180">
        <v>0.41781218604369397</v>
      </c>
      <c r="L44" s="180">
        <v>0.40106661234913243</v>
      </c>
      <c r="M44" s="187"/>
      <c r="N44" s="38"/>
      <c r="Q44" s="38"/>
    </row>
    <row r="45" spans="1:17">
      <c r="A45" s="188" t="s">
        <v>1563</v>
      </c>
      <c r="B45" s="669" t="s">
        <v>461</v>
      </c>
      <c r="C45" s="174">
        <v>0.30681909161725401</v>
      </c>
      <c r="D45" s="174">
        <v>0.34331273869496298</v>
      </c>
      <c r="E45" s="180">
        <v>0.30170750096073523</v>
      </c>
      <c r="F45" s="191">
        <v>0.32957080040971265</v>
      </c>
      <c r="G45" s="191">
        <v>0.35747867798650196</v>
      </c>
      <c r="H45" s="191">
        <v>0.37534529523162236</v>
      </c>
      <c r="I45" s="180">
        <v>0.3946398168298253</v>
      </c>
      <c r="J45" s="180">
        <v>0.37093647890802806</v>
      </c>
      <c r="K45" s="180">
        <v>0.40169287271124632</v>
      </c>
      <c r="L45" s="180">
        <v>0.37539173491643207</v>
      </c>
      <c r="M45" s="187"/>
      <c r="N45" s="38"/>
      <c r="Q45" s="38"/>
    </row>
    <row r="46" spans="1:17">
      <c r="A46" s="188" t="s">
        <v>1564</v>
      </c>
      <c r="B46" s="669" t="s">
        <v>215</v>
      </c>
      <c r="C46" s="174">
        <v>0.38843479160671873</v>
      </c>
      <c r="D46" s="174">
        <v>0.411650814756997</v>
      </c>
      <c r="E46" s="180">
        <v>0.40222092518051589</v>
      </c>
      <c r="F46" s="191">
        <v>0.38962175137819316</v>
      </c>
      <c r="G46" s="191">
        <v>0.25268120197326605</v>
      </c>
      <c r="H46" s="191">
        <v>0.25683023934910842</v>
      </c>
      <c r="I46" s="180">
        <v>0.36617539811188893</v>
      </c>
      <c r="J46" s="180">
        <v>0.36131832000412567</v>
      </c>
      <c r="K46" s="180">
        <v>0.38291356833514539</v>
      </c>
      <c r="L46" s="180">
        <v>0.372046515416111</v>
      </c>
      <c r="M46" s="187"/>
    </row>
    <row r="47" spans="1:17">
      <c r="A47" s="188" t="s">
        <v>1565</v>
      </c>
      <c r="B47" s="669" t="s">
        <v>214</v>
      </c>
      <c r="C47" s="174">
        <v>0.37846993235251353</v>
      </c>
      <c r="D47" s="174">
        <v>0.35445998217723518</v>
      </c>
      <c r="E47" s="180">
        <v>0.35104615613847789</v>
      </c>
      <c r="F47" s="180">
        <v>0.28232034447824228</v>
      </c>
      <c r="G47" s="180">
        <v>0.34496835910105694</v>
      </c>
      <c r="H47" s="180">
        <v>0.3414424550483881</v>
      </c>
      <c r="I47" s="180">
        <v>0.3290180731014668</v>
      </c>
      <c r="J47" s="180">
        <v>0.35736130701354396</v>
      </c>
      <c r="K47" s="180">
        <v>0.38000074227658975</v>
      </c>
      <c r="L47" s="180">
        <v>0.42366777570398367</v>
      </c>
      <c r="M47" s="187"/>
      <c r="N47" s="38"/>
      <c r="Q47" s="38"/>
    </row>
    <row r="48" spans="1:17">
      <c r="A48" s="183"/>
      <c r="B48" s="184" t="s">
        <v>216</v>
      </c>
      <c r="C48" s="185">
        <v>6.4266886656410298</v>
      </c>
      <c r="D48" s="185">
        <v>6.2043193069050719</v>
      </c>
      <c r="E48" s="192">
        <v>6.0838505324463155</v>
      </c>
      <c r="F48" s="193">
        <v>5.680775531108667</v>
      </c>
      <c r="G48" s="193">
        <v>7.4494919232154482</v>
      </c>
      <c r="H48" s="193">
        <v>6.4019963362574099</v>
      </c>
      <c r="I48" s="193">
        <v>6.1731022238450342</v>
      </c>
      <c r="J48" s="193">
        <v>5.9735515191242854</v>
      </c>
      <c r="K48" s="193">
        <v>6.5377651081445398</v>
      </c>
      <c r="L48" s="193">
        <v>7.2752776965681072</v>
      </c>
      <c r="M48" s="187"/>
    </row>
    <row r="50" spans="1:1">
      <c r="A50" s="92" t="s">
        <v>451</v>
      </c>
    </row>
    <row r="51" spans="1:1">
      <c r="A51" s="86" t="s">
        <v>174</v>
      </c>
    </row>
  </sheetData>
  <conditionalFormatting sqref="M7:M48">
    <cfRule type="cellIs" dxfId="11" priority="1" operator="notEqual">
      <formula>0</formula>
    </cfRule>
  </conditionalFormatting>
  <hyperlinks>
    <hyperlink ref="J2" location="'Tabla de Contenido'!A1" display="Inicio"/>
  </hyperlinks>
  <pageMargins left="0.7" right="0.7" top="0.75" bottom="0.75" header="0.3" footer="0.3"/>
  <pageSetup paperSize="9" scale="41" orientation="portrait" r:id="rId1"/>
  <ignoredErrors>
    <ignoredError sqref="A8:A48" numberStoredAsText="1"/>
  </ignoredError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51"/>
  <sheetViews>
    <sheetView showGridLines="0" zoomScaleNormal="100" zoomScaleSheetLayoutView="100" workbookViewId="0">
      <selection activeCell="A8" sqref="A8:A48"/>
    </sheetView>
  </sheetViews>
  <sheetFormatPr baseColWidth="10" defaultColWidth="11.44140625" defaultRowHeight="13.2"/>
  <cols>
    <col min="1" max="1" width="9.5546875" style="13" customWidth="1"/>
    <col min="2" max="2" width="54.44140625" style="13" customWidth="1"/>
    <col min="3" max="11" width="9.6640625" style="13" customWidth="1"/>
    <col min="12" max="12" width="10.33203125" style="13" customWidth="1"/>
    <col min="13" max="16384" width="11.44140625" style="13"/>
  </cols>
  <sheetData>
    <row r="1" spans="1:14" s="173" customFormat="1"/>
    <row r="2" spans="1:14" s="173" customFormat="1" ht="14.4">
      <c r="A2" s="9" t="s">
        <v>1359</v>
      </c>
      <c r="J2" s="767" t="s">
        <v>1369</v>
      </c>
    </row>
    <row r="3" spans="1:14" s="173" customFormat="1">
      <c r="A3" s="13" t="s">
        <v>175</v>
      </c>
    </row>
    <row r="4" spans="1:14" s="173" customFormat="1">
      <c r="A4" s="4" t="s">
        <v>1480</v>
      </c>
    </row>
    <row r="5" spans="1:14" s="173" customFormat="1">
      <c r="A5" s="14" t="s">
        <v>16</v>
      </c>
    </row>
    <row r="6" spans="1:14" ht="21" customHeight="1">
      <c r="A6" s="609" t="s">
        <v>176</v>
      </c>
      <c r="B6" s="609" t="s">
        <v>177</v>
      </c>
      <c r="C6" s="150">
        <v>2016</v>
      </c>
      <c r="D6" s="150">
        <v>2017</v>
      </c>
      <c r="E6" s="150">
        <v>2018</v>
      </c>
      <c r="F6" s="150">
        <v>2019</v>
      </c>
      <c r="G6" s="150">
        <v>2020</v>
      </c>
      <c r="H6" s="150">
        <v>2021</v>
      </c>
      <c r="I6" s="150">
        <v>2022</v>
      </c>
      <c r="J6" s="150">
        <v>2023</v>
      </c>
      <c r="K6" s="150" t="s">
        <v>1274</v>
      </c>
      <c r="L6" s="150" t="s">
        <v>1477</v>
      </c>
    </row>
    <row r="7" spans="1:14" s="9" customFormat="1">
      <c r="B7" s="175" t="s">
        <v>178</v>
      </c>
      <c r="C7" s="670">
        <v>13376.698562900097</v>
      </c>
      <c r="D7" s="670">
        <v>11740.001926200319</v>
      </c>
      <c r="E7" s="670">
        <v>11575.092283000195</v>
      </c>
      <c r="F7" s="670">
        <v>14375.182984530253</v>
      </c>
      <c r="G7" s="670">
        <v>11476.676063480185</v>
      </c>
      <c r="H7" s="670">
        <v>12676.088812550082</v>
      </c>
      <c r="I7" s="670">
        <v>14047.230598740191</v>
      </c>
      <c r="J7" s="670">
        <v>13907.553009950148</v>
      </c>
      <c r="K7" s="670">
        <v>14575.647027180139</v>
      </c>
      <c r="L7" s="670">
        <v>15986.99595916026</v>
      </c>
      <c r="M7" s="194"/>
      <c r="N7" s="176"/>
    </row>
    <row r="8" spans="1:14">
      <c r="A8" s="188" t="s">
        <v>1528</v>
      </c>
      <c r="B8" s="174" t="s">
        <v>183</v>
      </c>
      <c r="C8" s="236">
        <v>6575.7834830699985</v>
      </c>
      <c r="D8" s="236">
        <v>4881.4558399900016</v>
      </c>
      <c r="E8" s="236">
        <v>3807.8122300700002</v>
      </c>
      <c r="F8" s="236">
        <v>5986.8180222199981</v>
      </c>
      <c r="G8" s="236">
        <v>3758.0006163600005</v>
      </c>
      <c r="H8" s="236">
        <v>4244.708432280001</v>
      </c>
      <c r="I8" s="236">
        <v>5629.7149596699992</v>
      </c>
      <c r="J8" s="236">
        <v>5768.6965914599987</v>
      </c>
      <c r="K8" s="236">
        <v>5427.5399807000003</v>
      </c>
      <c r="L8" s="236">
        <v>5431.7146625300029</v>
      </c>
      <c r="M8" s="194"/>
      <c r="N8" s="38"/>
    </row>
    <row r="9" spans="1:14">
      <c r="A9" s="188" t="s">
        <v>1535</v>
      </c>
      <c r="B9" s="174" t="s">
        <v>186</v>
      </c>
      <c r="C9" s="236">
        <v>1813.6862964500001</v>
      </c>
      <c r="D9" s="236">
        <v>1900.6561111400001</v>
      </c>
      <c r="E9" s="236">
        <v>2056.3897136800001</v>
      </c>
      <c r="F9" s="236">
        <v>2227.9786330200004</v>
      </c>
      <c r="G9" s="236">
        <v>2382.5800885900003</v>
      </c>
      <c r="H9" s="236">
        <v>2361.1788740300003</v>
      </c>
      <c r="I9" s="236">
        <v>2350.5676856700002</v>
      </c>
      <c r="J9" s="236">
        <v>2329.0052450200001</v>
      </c>
      <c r="K9" s="236">
        <v>2737.6991188800002</v>
      </c>
      <c r="L9" s="236">
        <v>3053.6837333400003</v>
      </c>
      <c r="M9" s="194"/>
      <c r="N9" s="38"/>
    </row>
    <row r="10" spans="1:14">
      <c r="A10" s="188" t="s">
        <v>1537</v>
      </c>
      <c r="B10" s="174" t="s">
        <v>190</v>
      </c>
      <c r="C10" s="236">
        <v>833.42951100999949</v>
      </c>
      <c r="D10" s="236">
        <v>704.03819123999961</v>
      </c>
      <c r="E10" s="236">
        <v>793.23107478999975</v>
      </c>
      <c r="F10" s="236">
        <v>736.09444032000033</v>
      </c>
      <c r="G10" s="236">
        <v>569.81463664999978</v>
      </c>
      <c r="H10" s="236">
        <v>868.7631271700003</v>
      </c>
      <c r="I10" s="236">
        <v>641.34761263999985</v>
      </c>
      <c r="J10" s="236">
        <v>600.90632814000014</v>
      </c>
      <c r="K10" s="236">
        <v>635.42714195999929</v>
      </c>
      <c r="L10" s="236">
        <v>682.97276846999955</v>
      </c>
      <c r="M10" s="194"/>
      <c r="N10" s="38"/>
    </row>
    <row r="11" spans="1:14">
      <c r="A11" s="188" t="s">
        <v>1540</v>
      </c>
      <c r="B11" s="174" t="s">
        <v>192</v>
      </c>
      <c r="C11" s="236">
        <v>334.75651220999993</v>
      </c>
      <c r="D11" s="236">
        <v>416.03818368999998</v>
      </c>
      <c r="E11" s="236">
        <v>476.22744298000003</v>
      </c>
      <c r="F11" s="236">
        <v>552.74412671999994</v>
      </c>
      <c r="G11" s="236">
        <v>589.61811393000005</v>
      </c>
      <c r="H11" s="236">
        <v>653.00075862000017</v>
      </c>
      <c r="I11" s="236">
        <v>651.71216515999993</v>
      </c>
      <c r="J11" s="236">
        <v>739.60395469000014</v>
      </c>
      <c r="K11" s="236">
        <v>723.68209877999993</v>
      </c>
      <c r="L11" s="236">
        <v>898.69011369999998</v>
      </c>
      <c r="M11" s="194"/>
      <c r="N11" s="38"/>
    </row>
    <row r="12" spans="1:14">
      <c r="A12" s="188" t="s">
        <v>1548</v>
      </c>
      <c r="B12" s="174" t="s">
        <v>199</v>
      </c>
      <c r="C12" s="236">
        <v>221.33578605999998</v>
      </c>
      <c r="D12" s="236">
        <v>293.65522895999993</v>
      </c>
      <c r="E12" s="236">
        <v>383.7911251700001</v>
      </c>
      <c r="F12" s="236">
        <v>430.70628267999996</v>
      </c>
      <c r="G12" s="236">
        <v>499.26527884999979</v>
      </c>
      <c r="H12" s="236">
        <v>513.27516349000018</v>
      </c>
      <c r="I12" s="236">
        <v>375.46138878000016</v>
      </c>
      <c r="J12" s="236">
        <v>418.07779626999991</v>
      </c>
      <c r="K12" s="236">
        <v>507.08778531999985</v>
      </c>
      <c r="L12" s="236">
        <v>527.23790758000007</v>
      </c>
      <c r="M12" s="194"/>
      <c r="N12" s="38"/>
    </row>
    <row r="13" spans="1:14">
      <c r="A13" s="188" t="s">
        <v>1533</v>
      </c>
      <c r="B13" s="178" t="s">
        <v>185</v>
      </c>
      <c r="C13" s="236">
        <v>327.46674160000111</v>
      </c>
      <c r="D13" s="236">
        <v>310.06172516000004</v>
      </c>
      <c r="E13" s="236">
        <v>385.58503867000059</v>
      </c>
      <c r="F13" s="236">
        <v>417.69830782000076</v>
      </c>
      <c r="G13" s="236">
        <v>374.6083904399996</v>
      </c>
      <c r="H13" s="236">
        <v>397.66516848999959</v>
      </c>
      <c r="I13" s="236">
        <v>379.08320674999976</v>
      </c>
      <c r="J13" s="236">
        <v>354.70991279999976</v>
      </c>
      <c r="K13" s="236">
        <v>409.03829881000019</v>
      </c>
      <c r="L13" s="236">
        <v>461.16815913000045</v>
      </c>
      <c r="M13" s="194"/>
      <c r="N13" s="38"/>
    </row>
    <row r="14" spans="1:14">
      <c r="A14" s="188" t="s">
        <v>1530</v>
      </c>
      <c r="B14" s="174" t="s">
        <v>181</v>
      </c>
      <c r="C14" s="236">
        <v>225.59261171000065</v>
      </c>
      <c r="D14" s="236">
        <v>222.63876805999999</v>
      </c>
      <c r="E14" s="236">
        <v>282.43720925999958</v>
      </c>
      <c r="F14" s="236">
        <v>304.75929084999967</v>
      </c>
      <c r="G14" s="236">
        <v>212.23748895999981</v>
      </c>
      <c r="H14" s="236">
        <v>284.21011367999967</v>
      </c>
      <c r="I14" s="236">
        <v>356.86148491000017</v>
      </c>
      <c r="J14" s="236">
        <v>253.14135667000019</v>
      </c>
      <c r="K14" s="236">
        <v>261.44727468999997</v>
      </c>
      <c r="L14" s="236">
        <v>369.0854390899998</v>
      </c>
      <c r="M14" s="194"/>
      <c r="N14" s="38"/>
    </row>
    <row r="15" spans="1:14">
      <c r="A15" s="188" t="s">
        <v>1529</v>
      </c>
      <c r="B15" s="174" t="s">
        <v>180</v>
      </c>
      <c r="C15" s="236">
        <v>180.83415619000053</v>
      </c>
      <c r="D15" s="236">
        <v>172.45060464000025</v>
      </c>
      <c r="E15" s="236">
        <v>183.56899369000033</v>
      </c>
      <c r="F15" s="236">
        <v>207.85168551000021</v>
      </c>
      <c r="G15" s="236">
        <v>177.90582934999952</v>
      </c>
      <c r="H15" s="236">
        <v>210.34955288000003</v>
      </c>
      <c r="I15" s="236">
        <v>277.36120631000165</v>
      </c>
      <c r="J15" s="236">
        <v>242.03636610999962</v>
      </c>
      <c r="K15" s="236">
        <v>265.60344638000015</v>
      </c>
      <c r="L15" s="236">
        <v>300.94491908999856</v>
      </c>
      <c r="M15" s="194"/>
      <c r="N15" s="38"/>
    </row>
    <row r="16" spans="1:14">
      <c r="A16" s="188" t="s">
        <v>1560</v>
      </c>
      <c r="B16" s="174" t="s">
        <v>210</v>
      </c>
      <c r="C16" s="236">
        <v>162.19664641999987</v>
      </c>
      <c r="D16" s="236">
        <v>155.17696335000005</v>
      </c>
      <c r="E16" s="236">
        <v>185.09327255999992</v>
      </c>
      <c r="F16" s="236">
        <v>231.38249074999985</v>
      </c>
      <c r="G16" s="236">
        <v>180.61565272999988</v>
      </c>
      <c r="H16" s="236">
        <v>220.34008540000013</v>
      </c>
      <c r="I16" s="236">
        <v>182.16462261999988</v>
      </c>
      <c r="J16" s="236">
        <v>195.01817285999996</v>
      </c>
      <c r="K16" s="236">
        <v>217.64625830999995</v>
      </c>
      <c r="L16" s="236">
        <v>230.82229238999952</v>
      </c>
      <c r="M16" s="194"/>
      <c r="N16" s="38"/>
    </row>
    <row r="17" spans="1:14">
      <c r="A17" s="188" t="s">
        <v>1538</v>
      </c>
      <c r="B17" s="174" t="s">
        <v>189</v>
      </c>
      <c r="C17" s="236">
        <v>144.19381547000009</v>
      </c>
      <c r="D17" s="236">
        <v>154.06224887000025</v>
      </c>
      <c r="E17" s="236">
        <v>182.94629702999919</v>
      </c>
      <c r="F17" s="236">
        <v>206.408522489999</v>
      </c>
      <c r="G17" s="236">
        <v>192.14256592999976</v>
      </c>
      <c r="H17" s="236">
        <v>212.05933306999975</v>
      </c>
      <c r="I17" s="236">
        <v>187.7159256300005</v>
      </c>
      <c r="J17" s="236">
        <v>192.98003807000029</v>
      </c>
      <c r="K17" s="236">
        <v>228.91187014999898</v>
      </c>
      <c r="L17" s="236">
        <v>252.99055119999986</v>
      </c>
      <c r="M17" s="194"/>
      <c r="N17" s="38"/>
    </row>
    <row r="18" spans="1:14">
      <c r="A18" s="188" t="s">
        <v>1543</v>
      </c>
      <c r="B18" s="174" t="s">
        <v>195</v>
      </c>
      <c r="C18" s="236">
        <v>113.61745685999996</v>
      </c>
      <c r="D18" s="236">
        <v>163.97657578999991</v>
      </c>
      <c r="E18" s="236">
        <v>195.87079220999985</v>
      </c>
      <c r="F18" s="236">
        <v>233.52173028000007</v>
      </c>
      <c r="G18" s="236">
        <v>204.93046296000003</v>
      </c>
      <c r="H18" s="236">
        <v>107.23126280000001</v>
      </c>
      <c r="I18" s="236">
        <v>118.21288743000002</v>
      </c>
      <c r="J18" s="236">
        <v>147.52262553000003</v>
      </c>
      <c r="K18" s="236">
        <v>228.62790253999998</v>
      </c>
      <c r="L18" s="236">
        <v>396.03898361</v>
      </c>
      <c r="M18" s="194"/>
      <c r="N18" s="38"/>
    </row>
    <row r="19" spans="1:14">
      <c r="A19" s="188" t="s">
        <v>1566</v>
      </c>
      <c r="B19" s="174" t="s">
        <v>218</v>
      </c>
      <c r="C19" s="236">
        <v>161.7880102500001</v>
      </c>
      <c r="D19" s="236">
        <v>160.12089799999998</v>
      </c>
      <c r="E19" s="236">
        <v>204.27618576000003</v>
      </c>
      <c r="F19" s="236">
        <v>184.84809151999994</v>
      </c>
      <c r="G19" s="236">
        <v>117.23313409999992</v>
      </c>
      <c r="H19" s="236">
        <v>203.35688125999982</v>
      </c>
      <c r="I19" s="236">
        <v>152.06162973000008</v>
      </c>
      <c r="J19" s="236">
        <v>148.87293670999992</v>
      </c>
      <c r="K19" s="236">
        <v>206.21818758000003</v>
      </c>
      <c r="L19" s="236">
        <v>321.76608837000009</v>
      </c>
      <c r="M19" s="194"/>
      <c r="N19" s="38"/>
    </row>
    <row r="20" spans="1:14">
      <c r="A20" s="188" t="s">
        <v>1544</v>
      </c>
      <c r="B20" s="174" t="s">
        <v>198</v>
      </c>
      <c r="C20" s="236">
        <v>206.01931510000026</v>
      </c>
      <c r="D20" s="236">
        <v>174.25457640000008</v>
      </c>
      <c r="E20" s="236">
        <v>174.76389970000011</v>
      </c>
      <c r="F20" s="236">
        <v>156.83037491000005</v>
      </c>
      <c r="G20" s="236">
        <v>128.18776775000003</v>
      </c>
      <c r="H20" s="236">
        <v>177.09148356999984</v>
      </c>
      <c r="I20" s="236">
        <v>233.6457317</v>
      </c>
      <c r="J20" s="236">
        <v>152.26239928999979</v>
      </c>
      <c r="K20" s="236">
        <v>199.51554719000015</v>
      </c>
      <c r="L20" s="236">
        <v>237.58982710000021</v>
      </c>
      <c r="M20" s="194"/>
      <c r="N20" s="38"/>
    </row>
    <row r="21" spans="1:14">
      <c r="A21" s="188" t="s">
        <v>1567</v>
      </c>
      <c r="B21" s="174" t="s">
        <v>1057</v>
      </c>
      <c r="C21" s="236">
        <v>114.78866346</v>
      </c>
      <c r="D21" s="236">
        <v>137.04483956000001</v>
      </c>
      <c r="E21" s="236">
        <v>174.58013962000004</v>
      </c>
      <c r="F21" s="236">
        <v>358.88376755999997</v>
      </c>
      <c r="G21" s="236">
        <v>160.56597939999997</v>
      </c>
      <c r="H21" s="236">
        <v>98.612500300000022</v>
      </c>
      <c r="I21" s="236">
        <v>151.46822252000001</v>
      </c>
      <c r="J21" s="236">
        <v>230.69562493000001</v>
      </c>
      <c r="K21" s="236">
        <v>194.13200938000008</v>
      </c>
      <c r="L21" s="236">
        <v>178.08608799000004</v>
      </c>
      <c r="M21" s="194"/>
      <c r="N21" s="38"/>
    </row>
    <row r="22" spans="1:14">
      <c r="A22" s="188" t="s">
        <v>1527</v>
      </c>
      <c r="B22" s="174" t="s">
        <v>179</v>
      </c>
      <c r="C22" s="236">
        <v>117.14456628999993</v>
      </c>
      <c r="D22" s="236">
        <v>118.1173169000002</v>
      </c>
      <c r="E22" s="236">
        <v>131.25005744000006</v>
      </c>
      <c r="F22" s="236">
        <v>143.82001799000051</v>
      </c>
      <c r="G22" s="236">
        <v>133.77868344000012</v>
      </c>
      <c r="H22" s="236">
        <v>155.88619058999953</v>
      </c>
      <c r="I22" s="236">
        <v>251.29713510999946</v>
      </c>
      <c r="J22" s="236">
        <v>189.6948145199998</v>
      </c>
      <c r="K22" s="236">
        <v>189.49255650999964</v>
      </c>
      <c r="L22" s="236">
        <v>223.72148948000051</v>
      </c>
      <c r="M22" s="194"/>
      <c r="N22" s="38"/>
    </row>
    <row r="23" spans="1:14">
      <c r="A23" s="188" t="s">
        <v>1541</v>
      </c>
      <c r="B23" s="174" t="s">
        <v>193</v>
      </c>
      <c r="C23" s="236">
        <v>144.72911465000001</v>
      </c>
      <c r="D23" s="236">
        <v>132.20106634000015</v>
      </c>
      <c r="E23" s="236">
        <v>141.83211987999979</v>
      </c>
      <c r="F23" s="236">
        <v>192.7714702199998</v>
      </c>
      <c r="G23" s="236">
        <v>124.40510903000002</v>
      </c>
      <c r="H23" s="236">
        <v>136.48668504999992</v>
      </c>
      <c r="I23" s="236">
        <v>153.65231199000019</v>
      </c>
      <c r="J23" s="236">
        <v>136.40128523000004</v>
      </c>
      <c r="K23" s="236">
        <v>170.28611169999999</v>
      </c>
      <c r="L23" s="236">
        <v>186.15210497000001</v>
      </c>
      <c r="M23" s="194"/>
      <c r="N23" s="38"/>
    </row>
    <row r="24" spans="1:14">
      <c r="A24" s="188" t="s">
        <v>1550</v>
      </c>
      <c r="B24" s="174" t="s">
        <v>205</v>
      </c>
      <c r="C24" s="236">
        <v>172.68397600000009</v>
      </c>
      <c r="D24" s="236">
        <v>141.83411324999997</v>
      </c>
      <c r="E24" s="236">
        <v>187.54948031000001</v>
      </c>
      <c r="F24" s="236">
        <v>123.20835337999999</v>
      </c>
      <c r="G24" s="236">
        <v>114.71745133999998</v>
      </c>
      <c r="H24" s="236">
        <v>105.15568882999996</v>
      </c>
      <c r="I24" s="236">
        <v>115.35789274000004</v>
      </c>
      <c r="J24" s="236">
        <v>106.74505520999999</v>
      </c>
      <c r="K24" s="236">
        <v>157.61490349000002</v>
      </c>
      <c r="L24" s="236">
        <v>184.04787449999998</v>
      </c>
      <c r="M24" s="194"/>
      <c r="N24" s="38"/>
    </row>
    <row r="25" spans="1:14">
      <c r="A25" s="188" t="s">
        <v>1536</v>
      </c>
      <c r="B25" s="174" t="s">
        <v>187</v>
      </c>
      <c r="C25" s="236">
        <v>122.33468140000006</v>
      </c>
      <c r="D25" s="236">
        <v>131.60488751000005</v>
      </c>
      <c r="E25" s="236">
        <v>148.55962307000001</v>
      </c>
      <c r="F25" s="236">
        <v>142.31844443000008</v>
      </c>
      <c r="G25" s="236">
        <v>130.40302189999994</v>
      </c>
      <c r="H25" s="236">
        <v>148.64671952999993</v>
      </c>
      <c r="I25" s="236">
        <v>140.79543266999991</v>
      </c>
      <c r="J25" s="236">
        <v>122.32165771999992</v>
      </c>
      <c r="K25" s="236">
        <v>141.18512961999977</v>
      </c>
      <c r="L25" s="236">
        <v>163.26487121000019</v>
      </c>
      <c r="M25" s="194"/>
      <c r="N25" s="38"/>
    </row>
    <row r="26" spans="1:14">
      <c r="A26" s="188" t="s">
        <v>1561</v>
      </c>
      <c r="B26" s="174" t="s">
        <v>212</v>
      </c>
      <c r="C26" s="236">
        <v>100.38730701000004</v>
      </c>
      <c r="D26" s="236">
        <v>134.08037276999991</v>
      </c>
      <c r="E26" s="236">
        <v>166.94492149999996</v>
      </c>
      <c r="F26" s="236">
        <v>133.37040836000003</v>
      </c>
      <c r="G26" s="236">
        <v>92.885272640000011</v>
      </c>
      <c r="H26" s="236">
        <v>118.61900628000002</v>
      </c>
      <c r="I26" s="236">
        <v>146.43203767000006</v>
      </c>
      <c r="J26" s="236">
        <v>145.43216909</v>
      </c>
      <c r="K26" s="236">
        <v>118.22610529000004</v>
      </c>
      <c r="L26" s="236">
        <v>198.69570088</v>
      </c>
      <c r="M26" s="194"/>
      <c r="N26" s="38"/>
    </row>
    <row r="27" spans="1:14">
      <c r="A27" s="188" t="s">
        <v>1568</v>
      </c>
      <c r="B27" s="174" t="s">
        <v>219</v>
      </c>
      <c r="C27" s="236">
        <v>143.51096672</v>
      </c>
      <c r="D27" s="236">
        <v>116.73097134999998</v>
      </c>
      <c r="E27" s="236">
        <v>134.35257095999995</v>
      </c>
      <c r="F27" s="236">
        <v>120.50108422999998</v>
      </c>
      <c r="G27" s="236">
        <v>105.55515094999994</v>
      </c>
      <c r="H27" s="236">
        <v>107.53199343000009</v>
      </c>
      <c r="I27" s="236">
        <v>87.050034580000045</v>
      </c>
      <c r="J27" s="236">
        <v>63.887211849999993</v>
      </c>
      <c r="K27" s="236">
        <v>74.832721559999996</v>
      </c>
      <c r="L27" s="236">
        <v>99.718349840000101</v>
      </c>
      <c r="M27" s="194"/>
      <c r="N27" s="38"/>
    </row>
    <row r="28" spans="1:14">
      <c r="A28" s="188" t="s">
        <v>1569</v>
      </c>
      <c r="B28" s="174" t="s">
        <v>220</v>
      </c>
      <c r="C28" s="236">
        <v>88.129590759999999</v>
      </c>
      <c r="D28" s="236">
        <v>82.940376000000001</v>
      </c>
      <c r="E28" s="236">
        <v>72.718432579999998</v>
      </c>
      <c r="F28" s="236">
        <v>89.603035800000001</v>
      </c>
      <c r="G28" s="236">
        <v>102.78373619999999</v>
      </c>
      <c r="H28" s="236">
        <v>88.854287209999995</v>
      </c>
      <c r="I28" s="236">
        <v>80.783898260000015</v>
      </c>
      <c r="J28" s="236">
        <v>87.620701629999985</v>
      </c>
      <c r="K28" s="236">
        <v>85.501588260000005</v>
      </c>
      <c r="L28" s="236">
        <v>94.209430220000016</v>
      </c>
      <c r="M28" s="194"/>
      <c r="N28" s="38"/>
    </row>
    <row r="29" spans="1:14">
      <c r="A29" s="188" t="s">
        <v>1531</v>
      </c>
      <c r="B29" s="174" t="s">
        <v>182</v>
      </c>
      <c r="C29" s="236">
        <v>57.859445959999938</v>
      </c>
      <c r="D29" s="236">
        <v>55.744106760000022</v>
      </c>
      <c r="E29" s="236">
        <v>58.403425000000027</v>
      </c>
      <c r="F29" s="236">
        <v>66.496344540000024</v>
      </c>
      <c r="G29" s="236">
        <v>68.289167300000102</v>
      </c>
      <c r="H29" s="236">
        <v>75.230591149999896</v>
      </c>
      <c r="I29" s="236">
        <v>90.675905080000049</v>
      </c>
      <c r="J29" s="236">
        <v>110.7622478399999</v>
      </c>
      <c r="K29" s="236">
        <v>117.03839313999995</v>
      </c>
      <c r="L29" s="236">
        <v>67.523340069999961</v>
      </c>
      <c r="M29" s="194"/>
      <c r="N29" s="38"/>
    </row>
    <row r="30" spans="1:14">
      <c r="A30" s="188" t="s">
        <v>1542</v>
      </c>
      <c r="B30" s="174" t="s">
        <v>194</v>
      </c>
      <c r="C30" s="236">
        <v>71.825993280000006</v>
      </c>
      <c r="D30" s="236">
        <v>78.84249272000001</v>
      </c>
      <c r="E30" s="236">
        <v>79.854829420000115</v>
      </c>
      <c r="F30" s="236">
        <v>79.328888280000044</v>
      </c>
      <c r="G30" s="236">
        <v>62.589726869999993</v>
      </c>
      <c r="H30" s="236">
        <v>79.766554349999879</v>
      </c>
      <c r="I30" s="236">
        <v>85.332752659999954</v>
      </c>
      <c r="J30" s="236">
        <v>72.397261750000013</v>
      </c>
      <c r="K30" s="236">
        <v>70.077844820000095</v>
      </c>
      <c r="L30" s="236">
        <v>84.001130009999841</v>
      </c>
      <c r="M30" s="194"/>
      <c r="N30" s="38"/>
    </row>
    <row r="31" spans="1:14">
      <c r="A31" s="188" t="s">
        <v>1570</v>
      </c>
      <c r="B31" s="151" t="s">
        <v>222</v>
      </c>
      <c r="C31" s="236">
        <v>65.467712550000002</v>
      </c>
      <c r="D31" s="236">
        <v>56.831457089999965</v>
      </c>
      <c r="E31" s="236">
        <v>59.319233599999954</v>
      </c>
      <c r="F31" s="236">
        <v>62.160700130000002</v>
      </c>
      <c r="G31" s="236">
        <v>50.277620879999944</v>
      </c>
      <c r="H31" s="236">
        <v>78.022066229999979</v>
      </c>
      <c r="I31" s="236">
        <v>91.562456319999981</v>
      </c>
      <c r="J31" s="236">
        <v>91.15263566000003</v>
      </c>
      <c r="K31" s="236">
        <v>79.231670750000021</v>
      </c>
      <c r="L31" s="236">
        <v>110.81939992999989</v>
      </c>
      <c r="M31" s="194"/>
      <c r="N31" s="38"/>
    </row>
    <row r="32" spans="1:14">
      <c r="A32" s="188" t="s">
        <v>1398</v>
      </c>
      <c r="B32" s="174" t="s">
        <v>204</v>
      </c>
      <c r="C32" s="236">
        <v>72.606222420000051</v>
      </c>
      <c r="D32" s="236">
        <v>70.126087100000007</v>
      </c>
      <c r="E32" s="236">
        <v>81.214983840000016</v>
      </c>
      <c r="F32" s="236">
        <v>89.430314349999989</v>
      </c>
      <c r="G32" s="236">
        <v>85.630671549999988</v>
      </c>
      <c r="H32" s="236">
        <v>73.84268948999997</v>
      </c>
      <c r="I32" s="236">
        <v>79.624269089999999</v>
      </c>
      <c r="J32" s="236">
        <v>64.91589424</v>
      </c>
      <c r="K32" s="236">
        <v>59.515846139999987</v>
      </c>
      <c r="L32" s="236">
        <v>63.360297380000013</v>
      </c>
      <c r="M32" s="194"/>
      <c r="N32" s="38"/>
    </row>
    <row r="33" spans="1:14">
      <c r="A33" s="188" t="s">
        <v>1571</v>
      </c>
      <c r="B33" s="174" t="s">
        <v>221</v>
      </c>
      <c r="C33" s="236">
        <v>33.114357169999991</v>
      </c>
      <c r="D33" s="236">
        <v>42.826366609999994</v>
      </c>
      <c r="E33" s="236">
        <v>19.866215620000002</v>
      </c>
      <c r="F33" s="236">
        <v>55.869651589999989</v>
      </c>
      <c r="G33" s="236">
        <v>100.16560045000004</v>
      </c>
      <c r="H33" s="236">
        <v>66.202482570000001</v>
      </c>
      <c r="I33" s="236">
        <v>99.878915580000069</v>
      </c>
      <c r="J33" s="236">
        <v>115.50177519</v>
      </c>
      <c r="K33" s="236">
        <v>97.054854209999945</v>
      </c>
      <c r="L33" s="236">
        <v>100.54978746999997</v>
      </c>
      <c r="M33" s="194"/>
      <c r="N33" s="38"/>
    </row>
    <row r="34" spans="1:14">
      <c r="A34" s="188" t="s">
        <v>1545</v>
      </c>
      <c r="B34" s="174" t="s">
        <v>197</v>
      </c>
      <c r="C34" s="236">
        <v>43.130081769999975</v>
      </c>
      <c r="D34" s="236">
        <v>43.531895520000077</v>
      </c>
      <c r="E34" s="236">
        <v>48.518324540000087</v>
      </c>
      <c r="F34" s="236">
        <v>53.561297910000029</v>
      </c>
      <c r="G34" s="236">
        <v>45.497041599999989</v>
      </c>
      <c r="H34" s="236">
        <v>56.609249349999999</v>
      </c>
      <c r="I34" s="236">
        <v>48.700587249999963</v>
      </c>
      <c r="J34" s="236">
        <v>45.969045450000038</v>
      </c>
      <c r="K34" s="236">
        <v>65.055118430000036</v>
      </c>
      <c r="L34" s="236">
        <v>89.51749487000005</v>
      </c>
      <c r="M34" s="194"/>
      <c r="N34" s="38"/>
    </row>
    <row r="35" spans="1:14">
      <c r="A35" s="177" t="s">
        <v>1572</v>
      </c>
      <c r="B35" s="178" t="s">
        <v>225</v>
      </c>
      <c r="C35" s="236">
        <v>55.652311119999965</v>
      </c>
      <c r="D35" s="236">
        <v>53.628728260000038</v>
      </c>
      <c r="E35" s="236">
        <v>61.278392150000009</v>
      </c>
      <c r="F35" s="236">
        <v>56.428051109999991</v>
      </c>
      <c r="G35" s="236">
        <v>30.975551100000015</v>
      </c>
      <c r="H35" s="236">
        <v>44.850577089999994</v>
      </c>
      <c r="I35" s="236">
        <v>38.400648480000008</v>
      </c>
      <c r="J35" s="236">
        <v>32.902191020000004</v>
      </c>
      <c r="K35" s="236">
        <v>43.556123579999991</v>
      </c>
      <c r="L35" s="236">
        <v>48.273056719999978</v>
      </c>
      <c r="M35" s="194"/>
      <c r="N35" s="38"/>
    </row>
    <row r="36" spans="1:14">
      <c r="A36" s="177" t="s">
        <v>1552</v>
      </c>
      <c r="B36" s="178" t="s">
        <v>206</v>
      </c>
      <c r="C36" s="236">
        <v>41.536138019999967</v>
      </c>
      <c r="D36" s="236">
        <v>34.24438748999998</v>
      </c>
      <c r="E36" s="236">
        <v>43.978180589999944</v>
      </c>
      <c r="F36" s="236">
        <v>41.673514260000033</v>
      </c>
      <c r="G36" s="236">
        <v>37.828665900000018</v>
      </c>
      <c r="H36" s="236">
        <v>50.799185749999971</v>
      </c>
      <c r="I36" s="236">
        <v>50.741971240000041</v>
      </c>
      <c r="J36" s="236">
        <v>47.293371910000005</v>
      </c>
      <c r="K36" s="236">
        <v>51.013256639999987</v>
      </c>
      <c r="L36" s="236">
        <v>59.950973259999984</v>
      </c>
      <c r="M36" s="194"/>
      <c r="N36" s="38"/>
    </row>
    <row r="37" spans="1:14">
      <c r="A37" s="177" t="s">
        <v>1539</v>
      </c>
      <c r="B37" s="178" t="s">
        <v>191</v>
      </c>
      <c r="C37" s="236">
        <v>30.08322813000003</v>
      </c>
      <c r="D37" s="236">
        <v>31.68861445000001</v>
      </c>
      <c r="E37" s="236">
        <v>31.70527032</v>
      </c>
      <c r="F37" s="236">
        <v>32.580185009999965</v>
      </c>
      <c r="G37" s="236">
        <v>41.767598279999994</v>
      </c>
      <c r="H37" s="236">
        <v>40.749347589999999</v>
      </c>
      <c r="I37" s="236">
        <v>42.22587699000006</v>
      </c>
      <c r="J37" s="236">
        <v>47.924346779999979</v>
      </c>
      <c r="K37" s="236">
        <v>49.784876740000009</v>
      </c>
      <c r="L37" s="236">
        <v>56.607341980000029</v>
      </c>
      <c r="M37" s="194"/>
      <c r="N37" s="38"/>
    </row>
    <row r="38" spans="1:14">
      <c r="A38" s="188" t="s">
        <v>1573</v>
      </c>
      <c r="B38" s="174" t="s">
        <v>224</v>
      </c>
      <c r="C38" s="236">
        <v>64.820057719999994</v>
      </c>
      <c r="D38" s="236">
        <v>50.59069342999998</v>
      </c>
      <c r="E38" s="236">
        <v>48.540727890000063</v>
      </c>
      <c r="F38" s="236">
        <v>40.942130890000001</v>
      </c>
      <c r="G38" s="236">
        <v>36.544391449999978</v>
      </c>
      <c r="H38" s="236">
        <v>43.373490899999993</v>
      </c>
      <c r="I38" s="236">
        <v>35.612370900000016</v>
      </c>
      <c r="J38" s="236">
        <v>25.035832969999998</v>
      </c>
      <c r="K38" s="236">
        <v>24.923416449999991</v>
      </c>
      <c r="L38" s="236">
        <v>32.581690639999991</v>
      </c>
      <c r="M38" s="194"/>
      <c r="N38" s="38"/>
    </row>
    <row r="39" spans="1:14">
      <c r="A39" s="177" t="s">
        <v>1558</v>
      </c>
      <c r="B39" s="178" t="s">
        <v>211</v>
      </c>
      <c r="C39" s="236">
        <v>30.114198019999993</v>
      </c>
      <c r="D39" s="236">
        <v>27.594876090000007</v>
      </c>
      <c r="E39" s="236">
        <v>37.798413979999992</v>
      </c>
      <c r="F39" s="236">
        <v>33.615957160000001</v>
      </c>
      <c r="G39" s="236">
        <v>36.276911149999989</v>
      </c>
      <c r="H39" s="236">
        <v>44.659848570000001</v>
      </c>
      <c r="I39" s="236">
        <v>47.450493689999981</v>
      </c>
      <c r="J39" s="236">
        <v>45.741886119999933</v>
      </c>
      <c r="K39" s="236">
        <v>48.351809419999988</v>
      </c>
      <c r="L39" s="236">
        <v>50.130676730000005</v>
      </c>
      <c r="M39" s="194"/>
      <c r="N39" s="38"/>
    </row>
    <row r="40" spans="1:14">
      <c r="A40" s="177" t="s">
        <v>1562</v>
      </c>
      <c r="B40" s="178" t="s">
        <v>1056</v>
      </c>
      <c r="C40" s="236">
        <v>41.98727988000001</v>
      </c>
      <c r="D40" s="236">
        <v>27.697505820000003</v>
      </c>
      <c r="E40" s="236">
        <v>26.264435580000004</v>
      </c>
      <c r="F40" s="236">
        <v>27.952369320000003</v>
      </c>
      <c r="G40" s="236">
        <v>33.128180280000024</v>
      </c>
      <c r="H40" s="236">
        <v>33.699465680000003</v>
      </c>
      <c r="I40" s="236">
        <v>38.080968279999993</v>
      </c>
      <c r="J40" s="236">
        <v>35.640582899999998</v>
      </c>
      <c r="K40" s="236">
        <v>42.871048840000014</v>
      </c>
      <c r="L40" s="236">
        <v>48.468830520000019</v>
      </c>
      <c r="M40" s="194"/>
      <c r="N40" s="38"/>
    </row>
    <row r="41" spans="1:14">
      <c r="A41" s="177" t="s">
        <v>1557</v>
      </c>
      <c r="B41" s="178" t="s">
        <v>213</v>
      </c>
      <c r="C41" s="236">
        <v>38.167201219999988</v>
      </c>
      <c r="D41" s="236">
        <v>30.349719549999985</v>
      </c>
      <c r="E41" s="236">
        <v>31.356143189999987</v>
      </c>
      <c r="F41" s="236">
        <v>28.973702659999983</v>
      </c>
      <c r="G41" s="236">
        <v>21.982199749999992</v>
      </c>
      <c r="H41" s="236">
        <v>33.994184669999974</v>
      </c>
      <c r="I41" s="236">
        <v>29.118334100000009</v>
      </c>
      <c r="J41" s="236">
        <v>26.294253709999971</v>
      </c>
      <c r="K41" s="236">
        <v>40.191968800000026</v>
      </c>
      <c r="L41" s="236">
        <v>42.103418330000025</v>
      </c>
      <c r="M41" s="194"/>
      <c r="N41" s="38"/>
    </row>
    <row r="42" spans="1:14">
      <c r="A42" s="188" t="s">
        <v>1546</v>
      </c>
      <c r="B42" s="174" t="s">
        <v>196</v>
      </c>
      <c r="C42" s="236">
        <v>31.86661295</v>
      </c>
      <c r="D42" s="236">
        <v>27.598665940000004</v>
      </c>
      <c r="E42" s="236">
        <v>29.426979289999988</v>
      </c>
      <c r="F42" s="236">
        <v>31.376414440000008</v>
      </c>
      <c r="G42" s="236">
        <v>26.888844650000003</v>
      </c>
      <c r="H42" s="236">
        <v>32.250679050000002</v>
      </c>
      <c r="I42" s="236">
        <v>31.684666570000012</v>
      </c>
      <c r="J42" s="236">
        <v>31.198522550000003</v>
      </c>
      <c r="K42" s="236">
        <v>33.886117070000005</v>
      </c>
      <c r="L42" s="236">
        <v>36.082524069999991</v>
      </c>
      <c r="M42" s="194"/>
      <c r="N42" s="38"/>
    </row>
    <row r="43" spans="1:14">
      <c r="A43" s="177" t="s">
        <v>1565</v>
      </c>
      <c r="B43" s="178" t="s">
        <v>214</v>
      </c>
      <c r="C43" s="236">
        <v>28.257080790000014</v>
      </c>
      <c r="D43" s="236">
        <v>26.780846579999999</v>
      </c>
      <c r="E43" s="236">
        <v>29.33657070000001</v>
      </c>
      <c r="F43" s="236">
        <v>24.566413179999984</v>
      </c>
      <c r="G43" s="236">
        <v>28.867085200000012</v>
      </c>
      <c r="H43" s="236">
        <v>32.100140009999983</v>
      </c>
      <c r="I43" s="236">
        <v>38.090102350000024</v>
      </c>
      <c r="J43" s="236">
        <v>33.48714631</v>
      </c>
      <c r="K43" s="236">
        <v>32.10426910999999</v>
      </c>
      <c r="L43" s="236">
        <v>38.603966110000023</v>
      </c>
      <c r="M43" s="194"/>
      <c r="N43" s="38"/>
    </row>
    <row r="44" spans="1:14">
      <c r="A44" s="177" t="s">
        <v>1555</v>
      </c>
      <c r="B44" s="178" t="s">
        <v>200</v>
      </c>
      <c r="C44" s="236">
        <v>25.669247360000014</v>
      </c>
      <c r="D44" s="236">
        <v>25.708628070000028</v>
      </c>
      <c r="E44" s="236">
        <v>31.583782150000019</v>
      </c>
      <c r="F44" s="236">
        <v>34.613368969999989</v>
      </c>
      <c r="G44" s="236">
        <v>35.635666709999988</v>
      </c>
      <c r="H44" s="236">
        <v>34.604718220000031</v>
      </c>
      <c r="I44" s="236">
        <v>38.537984689999995</v>
      </c>
      <c r="J44" s="236">
        <v>25.583311720000001</v>
      </c>
      <c r="K44" s="236">
        <v>28.841054919999991</v>
      </c>
      <c r="L44" s="236">
        <v>29.217401599999988</v>
      </c>
      <c r="M44" s="194"/>
      <c r="N44" s="38"/>
    </row>
    <row r="45" spans="1:14">
      <c r="A45" s="177" t="s">
        <v>1574</v>
      </c>
      <c r="B45" s="178" t="s">
        <v>223</v>
      </c>
      <c r="C45" s="236">
        <v>13.128689989999998</v>
      </c>
      <c r="D45" s="236">
        <v>27.959766559999998</v>
      </c>
      <c r="E45" s="236">
        <v>31.359210190000006</v>
      </c>
      <c r="F45" s="236">
        <v>57.318727080000002</v>
      </c>
      <c r="G45" s="236">
        <v>41.87849056999999</v>
      </c>
      <c r="H45" s="236">
        <v>39.247119220000009</v>
      </c>
      <c r="I45" s="236">
        <v>34.270864939999996</v>
      </c>
      <c r="J45" s="236">
        <v>18.514418229999997</v>
      </c>
      <c r="K45" s="236">
        <v>22.635390820000001</v>
      </c>
      <c r="L45" s="236">
        <v>19.598869630000003</v>
      </c>
      <c r="M45" s="194"/>
      <c r="N45" s="38"/>
    </row>
    <row r="46" spans="1:14">
      <c r="A46" s="177" t="s">
        <v>1575</v>
      </c>
      <c r="B46" s="178" t="s">
        <v>1294</v>
      </c>
      <c r="C46" s="236">
        <v>29.415689069999999</v>
      </c>
      <c r="D46" s="236">
        <v>31.135823689999999</v>
      </c>
      <c r="E46" s="236">
        <v>39.237180120000012</v>
      </c>
      <c r="F46" s="236">
        <v>36.970752609999991</v>
      </c>
      <c r="G46" s="236">
        <v>22.983576790000004</v>
      </c>
      <c r="H46" s="236">
        <v>34.296863210000005</v>
      </c>
      <c r="I46" s="236">
        <v>31.87191292</v>
      </c>
      <c r="J46" s="236">
        <v>20.670627059999994</v>
      </c>
      <c r="K46" s="236">
        <v>24.528643749999997</v>
      </c>
      <c r="L46" s="236">
        <v>28.193757900000012</v>
      </c>
      <c r="M46" s="194"/>
      <c r="N46" s="38"/>
    </row>
    <row r="47" spans="1:14">
      <c r="A47" s="177" t="s">
        <v>1554</v>
      </c>
      <c r="B47" s="178" t="s">
        <v>203</v>
      </c>
      <c r="C47" s="236">
        <v>23.631617549999984</v>
      </c>
      <c r="D47" s="236">
        <v>24.876844879999997</v>
      </c>
      <c r="E47" s="236">
        <v>24.360742400000007</v>
      </c>
      <c r="F47" s="236">
        <v>27.151115960000002</v>
      </c>
      <c r="G47" s="236">
        <v>24.740129079999981</v>
      </c>
      <c r="H47" s="236">
        <v>29.730942070000026</v>
      </c>
      <c r="I47" s="236">
        <v>31.496822010000013</v>
      </c>
      <c r="J47" s="236">
        <v>24.526969710000017</v>
      </c>
      <c r="K47" s="236">
        <v>32.440460499999993</v>
      </c>
      <c r="L47" s="236">
        <v>35.856572630000009</v>
      </c>
      <c r="M47" s="194"/>
      <c r="N47" s="38"/>
    </row>
    <row r="48" spans="1:14">
      <c r="A48" s="183"/>
      <c r="B48" s="184" t="s">
        <v>216</v>
      </c>
      <c r="C48" s="240">
        <v>273.95618924009977</v>
      </c>
      <c r="D48" s="240">
        <v>269.10456062031517</v>
      </c>
      <c r="E48" s="240">
        <v>291.90862150019348</v>
      </c>
      <c r="F48" s="240">
        <v>312.05450402025235</v>
      </c>
      <c r="G48" s="240">
        <v>292.49451242018949</v>
      </c>
      <c r="H48" s="240">
        <v>339.03530942008547</v>
      </c>
      <c r="I48" s="240">
        <v>401.12522306019855</v>
      </c>
      <c r="J48" s="240">
        <v>366.40844503014887</v>
      </c>
      <c r="K48" s="240">
        <v>432.82882595014053</v>
      </c>
      <c r="L48" s="240">
        <v>452.95407462025833</v>
      </c>
      <c r="M48" s="194"/>
    </row>
    <row r="50" spans="1:1">
      <c r="A50" s="92" t="s">
        <v>451</v>
      </c>
    </row>
    <row r="51" spans="1:1">
      <c r="A51" s="86" t="s">
        <v>174</v>
      </c>
    </row>
  </sheetData>
  <conditionalFormatting sqref="M7:M48">
    <cfRule type="cellIs" dxfId="10" priority="1" operator="notEqual">
      <formula>0</formula>
    </cfRule>
  </conditionalFormatting>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40" orientation="landscape" r:id="rId1"/>
  <ignoredErrors>
    <ignoredError sqref="A8:A48"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2:Q37"/>
  <sheetViews>
    <sheetView showGridLines="0" topLeftCell="A4" zoomScaleSheetLayoutView="90" workbookViewId="0">
      <selection activeCell="J2" sqref="J2"/>
    </sheetView>
  </sheetViews>
  <sheetFormatPr baseColWidth="10" defaultColWidth="11.44140625" defaultRowHeight="13.2"/>
  <cols>
    <col min="1" max="1" width="36.5546875" style="201" customWidth="1"/>
    <col min="2" max="10" width="8.44140625" style="201" customWidth="1"/>
    <col min="11" max="16384" width="11.44140625" style="201"/>
  </cols>
  <sheetData>
    <row r="2" spans="1:11" ht="14.4">
      <c r="A2" s="210" t="s">
        <v>527</v>
      </c>
      <c r="J2" s="767" t="s">
        <v>1369</v>
      </c>
    </row>
    <row r="3" spans="1:11">
      <c r="A3" s="5" t="s">
        <v>529</v>
      </c>
    </row>
    <row r="4" spans="1:11">
      <c r="A4" s="5" t="s">
        <v>1474</v>
      </c>
    </row>
    <row r="5" spans="1:11">
      <c r="A5" s="5" t="s">
        <v>0</v>
      </c>
    </row>
    <row r="6" spans="1:11" s="208" customFormat="1">
      <c r="A6" s="386" t="s">
        <v>530</v>
      </c>
      <c r="B6" s="387">
        <v>2016</v>
      </c>
      <c r="C6" s="387">
        <v>2017</v>
      </c>
      <c r="D6" s="387">
        <v>2018</v>
      </c>
      <c r="E6" s="387">
        <v>2019</v>
      </c>
      <c r="F6" s="387">
        <v>2020</v>
      </c>
      <c r="G6" s="387">
        <v>2021</v>
      </c>
      <c r="H6" s="387">
        <v>2022</v>
      </c>
      <c r="I6" s="387">
        <v>2023</v>
      </c>
      <c r="J6" s="387">
        <v>2024</v>
      </c>
      <c r="K6" s="387">
        <v>2025</v>
      </c>
    </row>
    <row r="7" spans="1:11" s="208" customFormat="1">
      <c r="A7" s="388" t="s">
        <v>531</v>
      </c>
      <c r="B7" s="389">
        <v>7277.9114166666659</v>
      </c>
      <c r="C7" s="390">
        <v>7314.2045833333341</v>
      </c>
      <c r="D7" s="390">
        <v>7393.7679166666667</v>
      </c>
      <c r="E7" s="390">
        <v>7563.6692499999999</v>
      </c>
      <c r="F7" s="390">
        <v>7710.601333333334</v>
      </c>
      <c r="G7" s="390">
        <v>7803.4911666667304</v>
      </c>
      <c r="H7" s="390">
        <v>7871.3580833333099</v>
      </c>
      <c r="I7" s="390">
        <v>7936.5622499999808</v>
      </c>
      <c r="J7" s="390">
        <v>8002.2806666667202</v>
      </c>
      <c r="K7" s="390">
        <v>8068.2145833333798</v>
      </c>
    </row>
    <row r="8" spans="1:11" s="208" customFormat="1">
      <c r="A8" s="388" t="s">
        <v>532</v>
      </c>
      <c r="B8" s="389">
        <v>5797.49125</v>
      </c>
      <c r="C8" s="390">
        <v>5861.9229166666673</v>
      </c>
      <c r="D8" s="390">
        <v>5957.8083333333343</v>
      </c>
      <c r="E8" s="390">
        <v>6115.1970000000001</v>
      </c>
      <c r="F8" s="390">
        <v>6253.5077499999998</v>
      </c>
      <c r="G8" s="390">
        <v>6352.61441666672</v>
      </c>
      <c r="H8" s="390">
        <v>6430.0933333333196</v>
      </c>
      <c r="I8" s="390">
        <v>6504.49258333335</v>
      </c>
      <c r="J8" s="390">
        <v>6581.17425</v>
      </c>
      <c r="K8" s="390">
        <v>6654.5623333333797</v>
      </c>
    </row>
    <row r="9" spans="1:11" s="208" customFormat="1">
      <c r="A9" s="8" t="s">
        <v>533</v>
      </c>
      <c r="B9" s="389">
        <v>4238.1521666666667</v>
      </c>
      <c r="C9" s="390">
        <v>4207.8194999999996</v>
      </c>
      <c r="D9" s="390">
        <v>4240.2233333333334</v>
      </c>
      <c r="E9" s="390">
        <v>4341.7094999999999</v>
      </c>
      <c r="F9" s="390">
        <v>4146.9523333333336</v>
      </c>
      <c r="G9" s="390">
        <v>4289.0963561360795</v>
      </c>
      <c r="H9" s="390">
        <v>4303.9012040774996</v>
      </c>
      <c r="I9" s="390">
        <v>4519.7536366535605</v>
      </c>
      <c r="J9" s="390">
        <v>4671.5960495543495</v>
      </c>
      <c r="K9" s="390">
        <v>4697.7662486730796</v>
      </c>
    </row>
    <row r="10" spans="1:11" s="208" customFormat="1">
      <c r="A10" s="388" t="s">
        <v>534</v>
      </c>
      <c r="B10" s="389">
        <v>3840.7018333333335</v>
      </c>
      <c r="C10" s="390">
        <v>3757.6477500000001</v>
      </c>
      <c r="D10" s="390">
        <v>3790.8466666666668</v>
      </c>
      <c r="E10" s="390">
        <v>3869.9769999999994</v>
      </c>
      <c r="F10" s="390">
        <v>3379.688916666667</v>
      </c>
      <c r="G10" s="390">
        <v>3595.9157047408999</v>
      </c>
      <c r="H10" s="390">
        <v>3812.4964851793898</v>
      </c>
      <c r="I10" s="390">
        <v>4049.8257241646802</v>
      </c>
      <c r="J10" s="390">
        <v>4217.9665598377105</v>
      </c>
      <c r="K10" s="390">
        <v>4310.6168660887197</v>
      </c>
    </row>
    <row r="11" spans="1:11" s="208" customFormat="1">
      <c r="A11" s="388" t="s">
        <v>535</v>
      </c>
      <c r="B11" s="389">
        <v>397.45041666666663</v>
      </c>
      <c r="C11" s="390">
        <v>450.17200000000003</v>
      </c>
      <c r="D11" s="390">
        <v>449.37650000000002</v>
      </c>
      <c r="E11" s="390">
        <v>471.73266666666666</v>
      </c>
      <c r="F11" s="390">
        <v>767.26358333333349</v>
      </c>
      <c r="G11" s="390">
        <v>693.18065139517898</v>
      </c>
      <c r="H11" s="390">
        <v>491.40471889811704</v>
      </c>
      <c r="I11" s="390">
        <v>469.92791248887102</v>
      </c>
      <c r="J11" s="390">
        <v>453.62948971663297</v>
      </c>
      <c r="K11" s="390">
        <v>387.14938258433597</v>
      </c>
    </row>
    <row r="12" spans="1:11" s="208" customFormat="1">
      <c r="A12" s="388" t="s">
        <v>900</v>
      </c>
      <c r="B12" s="389">
        <v>1559.3390833333333</v>
      </c>
      <c r="C12" s="390">
        <v>1654.1034166666668</v>
      </c>
      <c r="D12" s="390">
        <v>1717.585</v>
      </c>
      <c r="E12" s="390">
        <v>1773.4875</v>
      </c>
      <c r="F12" s="390">
        <v>2106.5554166666666</v>
      </c>
      <c r="G12" s="390">
        <v>2063.5180605306</v>
      </c>
      <c r="H12" s="390">
        <v>2126.19212925581</v>
      </c>
      <c r="I12" s="390">
        <v>1984.7389466798202</v>
      </c>
      <c r="J12" s="390">
        <v>1909.5782004456398</v>
      </c>
      <c r="K12" s="390">
        <v>1956.79608466027</v>
      </c>
    </row>
    <row r="13" spans="1:11" s="208" customFormat="1">
      <c r="A13" s="392" t="s">
        <v>901</v>
      </c>
      <c r="B13" s="393">
        <v>419.05624999999998</v>
      </c>
      <c r="C13" s="393">
        <v>351.69725</v>
      </c>
      <c r="D13" s="393">
        <v>345.49525</v>
      </c>
      <c r="E13" s="393">
        <v>452.62274999999994</v>
      </c>
      <c r="F13" s="810" t="s">
        <v>315</v>
      </c>
      <c r="G13" s="393">
        <v>292.81997959830801</v>
      </c>
      <c r="H13" s="393">
        <v>247.870585906928</v>
      </c>
      <c r="I13" s="393">
        <v>330.56438214253501</v>
      </c>
      <c r="J13" s="393">
        <v>394.82220646478703</v>
      </c>
      <c r="K13" s="393">
        <v>331.33824588705096</v>
      </c>
    </row>
    <row r="14" spans="1:11" s="391" customFormat="1">
      <c r="A14" s="394"/>
    </row>
    <row r="15" spans="1:11">
      <c r="A15" s="395" t="s">
        <v>536</v>
      </c>
      <c r="B15" s="396"/>
      <c r="C15" s="396"/>
      <c r="D15" s="396"/>
      <c r="E15" s="396"/>
      <c r="F15" s="396"/>
    </row>
    <row r="16" spans="1:11">
      <c r="A16" s="522"/>
      <c r="B16" s="396"/>
      <c r="C16" s="396"/>
      <c r="D16" s="396"/>
      <c r="E16" s="396"/>
      <c r="F16" s="396"/>
    </row>
    <row r="17" spans="1:17" ht="15.75" customHeight="1">
      <c r="A17" s="440"/>
      <c r="B17" s="440"/>
      <c r="C17" s="440"/>
      <c r="D17" s="440"/>
      <c r="E17" s="440"/>
      <c r="F17" s="440"/>
      <c r="G17" s="398"/>
      <c r="H17" s="398"/>
      <c r="I17" s="398"/>
    </row>
    <row r="18" spans="1:17">
      <c r="A18" s="440"/>
      <c r="B18" s="440"/>
      <c r="C18" s="440"/>
      <c r="D18" s="440"/>
      <c r="E18" s="440"/>
      <c r="F18" s="440"/>
      <c r="G18" s="398"/>
      <c r="H18" s="398"/>
      <c r="I18" s="398"/>
    </row>
    <row r="19" spans="1:17">
      <c r="B19" s="396"/>
      <c r="C19" s="396"/>
      <c r="D19" s="396"/>
      <c r="E19" s="396"/>
      <c r="F19" s="396"/>
    </row>
    <row r="24" spans="1:17">
      <c r="H24" s="88"/>
      <c r="I24" s="88"/>
      <c r="J24" s="88"/>
      <c r="K24" s="88"/>
      <c r="L24" s="88"/>
      <c r="M24" s="88"/>
      <c r="N24" s="88"/>
      <c r="O24" s="88"/>
      <c r="P24" s="88"/>
      <c r="Q24" s="88"/>
    </row>
    <row r="25" spans="1:17">
      <c r="H25" s="88"/>
      <c r="I25" s="88"/>
      <c r="J25" s="88"/>
      <c r="K25" s="88"/>
      <c r="L25" s="88"/>
      <c r="M25" s="88"/>
      <c r="N25" s="88"/>
      <c r="O25" s="88"/>
      <c r="P25" s="88"/>
      <c r="Q25" s="88"/>
    </row>
    <row r="26" spans="1:17">
      <c r="H26" s="88"/>
      <c r="I26" s="88"/>
      <c r="J26" s="88"/>
      <c r="K26" s="88"/>
      <c r="L26" s="88"/>
      <c r="M26" s="88"/>
      <c r="N26" s="88"/>
      <c r="O26" s="88"/>
      <c r="P26" s="88"/>
      <c r="Q26" s="88"/>
    </row>
    <row r="27" spans="1:17">
      <c r="H27" s="88"/>
      <c r="I27" s="88"/>
      <c r="J27" s="88"/>
      <c r="K27" s="88"/>
      <c r="L27" s="88"/>
      <c r="M27" s="88"/>
      <c r="N27" s="88"/>
      <c r="O27" s="88"/>
      <c r="P27" s="88"/>
      <c r="Q27" s="88"/>
    </row>
    <row r="28" spans="1:17">
      <c r="H28" s="88"/>
      <c r="I28" s="88"/>
      <c r="J28" s="88"/>
      <c r="K28" s="88"/>
      <c r="L28" s="88"/>
      <c r="M28" s="88"/>
      <c r="N28" s="88"/>
      <c r="O28" s="88"/>
      <c r="P28" s="88"/>
      <c r="Q28" s="88"/>
    </row>
    <row r="29" spans="1:17">
      <c r="H29" s="88"/>
      <c r="I29" s="88"/>
      <c r="J29" s="88"/>
      <c r="K29" s="88"/>
      <c r="L29" s="88"/>
      <c r="M29" s="88"/>
      <c r="N29" s="88"/>
      <c r="O29" s="88"/>
      <c r="P29" s="88"/>
      <c r="Q29" s="88"/>
    </row>
    <row r="30" spans="1:17">
      <c r="H30" s="88"/>
      <c r="I30" s="88"/>
      <c r="J30" s="88"/>
      <c r="K30" s="88"/>
      <c r="L30" s="88"/>
      <c r="M30" s="88"/>
      <c r="N30" s="88"/>
      <c r="O30" s="88"/>
      <c r="P30" s="88"/>
      <c r="Q30" s="88"/>
    </row>
    <row r="31" spans="1:17">
      <c r="H31" s="88"/>
      <c r="I31" s="88"/>
      <c r="J31" s="88"/>
      <c r="K31" s="88"/>
      <c r="L31" s="88"/>
      <c r="M31" s="88"/>
      <c r="N31" s="88"/>
      <c r="O31" s="88"/>
      <c r="P31" s="88"/>
      <c r="Q31" s="88"/>
    </row>
    <row r="32" spans="1:17">
      <c r="H32" s="88"/>
      <c r="I32" s="88"/>
      <c r="J32" s="88"/>
      <c r="K32" s="88"/>
      <c r="L32" s="88"/>
      <c r="M32" s="88"/>
      <c r="N32" s="88"/>
      <c r="O32" s="88"/>
      <c r="P32" s="88"/>
      <c r="Q32" s="88"/>
    </row>
    <row r="33" spans="8:17">
      <c r="H33" s="88"/>
      <c r="I33" s="88"/>
      <c r="J33" s="88"/>
      <c r="K33" s="88"/>
      <c r="L33" s="88"/>
      <c r="M33" s="88"/>
      <c r="N33" s="88"/>
      <c r="O33" s="88"/>
      <c r="P33" s="88"/>
      <c r="Q33" s="88"/>
    </row>
    <row r="34" spans="8:17">
      <c r="H34" s="88"/>
      <c r="I34" s="88"/>
      <c r="J34" s="88"/>
      <c r="K34" s="88"/>
      <c r="L34" s="88"/>
      <c r="M34" s="88"/>
      <c r="N34" s="88"/>
      <c r="O34" s="88"/>
      <c r="P34" s="88"/>
      <c r="Q34" s="88"/>
    </row>
    <row r="35" spans="8:17">
      <c r="H35" s="88"/>
      <c r="I35" s="88"/>
      <c r="J35" s="88"/>
      <c r="K35" s="88"/>
      <c r="L35" s="88"/>
      <c r="M35" s="88"/>
      <c r="N35" s="88"/>
      <c r="O35" s="88"/>
      <c r="P35" s="88"/>
      <c r="Q35" s="88"/>
    </row>
    <row r="36" spans="8:17">
      <c r="H36" s="88"/>
      <c r="I36" s="88"/>
      <c r="J36" s="88"/>
      <c r="K36" s="88"/>
      <c r="L36" s="88"/>
      <c r="M36" s="88"/>
      <c r="N36" s="88"/>
      <c r="O36" s="88"/>
      <c r="P36" s="88"/>
      <c r="Q36" s="88"/>
    </row>
    <row r="37" spans="8:17">
      <c r="H37" s="88"/>
      <c r="I37" s="88"/>
      <c r="J37" s="88"/>
      <c r="K37" s="88"/>
      <c r="L37" s="88"/>
      <c r="M37" s="88"/>
      <c r="N37" s="88"/>
      <c r="O37" s="88"/>
      <c r="P37" s="88"/>
      <c r="Q37" s="88"/>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68" orientation="landscape"/>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51"/>
  <sheetViews>
    <sheetView showGridLines="0" zoomScaleNormal="100" zoomScaleSheetLayoutView="100" workbookViewId="0">
      <selection activeCell="A7" sqref="A7:K48"/>
    </sheetView>
  </sheetViews>
  <sheetFormatPr baseColWidth="10" defaultColWidth="11.44140625" defaultRowHeight="13.2"/>
  <cols>
    <col min="1" max="1" width="25.44140625" style="4" customWidth="1"/>
    <col min="2" max="10" width="9.6640625" style="4" customWidth="1"/>
    <col min="11" max="11" width="9.88671875" style="4" customWidth="1"/>
    <col min="12" max="12" width="12" style="4" bestFit="1" customWidth="1"/>
    <col min="13" max="16384" width="11.44140625" style="4"/>
  </cols>
  <sheetData>
    <row r="1" spans="1:14" s="8" customFormat="1"/>
    <row r="2" spans="1:14" s="8" customFormat="1" ht="14.4">
      <c r="A2" s="3" t="s">
        <v>1360</v>
      </c>
      <c r="J2" s="767" t="s">
        <v>1369</v>
      </c>
    </row>
    <row r="3" spans="1:14" s="8" customFormat="1">
      <c r="A3" s="4" t="s">
        <v>226</v>
      </c>
    </row>
    <row r="4" spans="1:14" s="8" customFormat="1">
      <c r="A4" s="4" t="s">
        <v>1480</v>
      </c>
    </row>
    <row r="5" spans="1:14" s="8" customFormat="1">
      <c r="A5" s="13" t="s">
        <v>18</v>
      </c>
    </row>
    <row r="6" spans="1:14" s="195" customFormat="1" ht="21" customHeight="1">
      <c r="A6" s="610" t="s">
        <v>227</v>
      </c>
      <c r="B6" s="150">
        <v>2016</v>
      </c>
      <c r="C6" s="150">
        <v>2017</v>
      </c>
      <c r="D6" s="150">
        <v>2018</v>
      </c>
      <c r="E6" s="150">
        <v>2019</v>
      </c>
      <c r="F6" s="150">
        <v>2020</v>
      </c>
      <c r="G6" s="150">
        <v>2021</v>
      </c>
      <c r="H6" s="150">
        <v>2022</v>
      </c>
      <c r="I6" s="150">
        <v>2023</v>
      </c>
      <c r="J6" s="150" t="s">
        <v>1274</v>
      </c>
      <c r="K6" s="150" t="s">
        <v>1477</v>
      </c>
    </row>
    <row r="7" spans="1:14" s="3" customFormat="1">
      <c r="A7" s="3" t="s">
        <v>178</v>
      </c>
      <c r="B7" s="671">
        <v>21974.13836101997</v>
      </c>
      <c r="C7" s="671">
        <v>22166.011121310181</v>
      </c>
      <c r="D7" s="671">
        <v>25184.469165680031</v>
      </c>
      <c r="E7" s="671">
        <v>27119.117111980057</v>
      </c>
      <c r="F7" s="671">
        <v>21834.553579429783</v>
      </c>
      <c r="G7" s="671">
        <v>29414.056628009861</v>
      </c>
      <c r="H7" s="671">
        <v>36277.691992679735</v>
      </c>
      <c r="I7" s="671">
        <v>31601.848236949689</v>
      </c>
      <c r="J7" s="378">
        <v>31895.491228219864</v>
      </c>
      <c r="K7" s="378">
        <v>35083.093049269759</v>
      </c>
      <c r="L7" s="197"/>
      <c r="M7" s="198"/>
    </row>
    <row r="8" spans="1:14">
      <c r="A8" s="199" t="s">
        <v>229</v>
      </c>
      <c r="B8" s="236">
        <v>5833.0937695000002</v>
      </c>
      <c r="C8" s="236">
        <v>5781.9702042699964</v>
      </c>
      <c r="D8" s="236">
        <v>6090.393583829994</v>
      </c>
      <c r="E8" s="236">
        <v>6875.4291617299896</v>
      </c>
      <c r="F8" s="236">
        <v>4926.5811194900007</v>
      </c>
      <c r="G8" s="236">
        <v>6817.4964848300024</v>
      </c>
      <c r="H8" s="236">
        <v>9405.4489994799933</v>
      </c>
      <c r="I8" s="236">
        <v>8286.9358995300099</v>
      </c>
      <c r="J8" s="236">
        <v>8063.5363169899992</v>
      </c>
      <c r="K8" s="236">
        <v>8247.8911489200182</v>
      </c>
      <c r="L8" s="167"/>
      <c r="M8" s="198"/>
      <c r="N8" s="200"/>
    </row>
    <row r="9" spans="1:14">
      <c r="A9" s="199" t="s">
        <v>228</v>
      </c>
      <c r="B9" s="236">
        <v>4632.4457468199889</v>
      </c>
      <c r="C9" s="236">
        <v>4666.613072139985</v>
      </c>
      <c r="D9" s="236">
        <v>5549.2423260200285</v>
      </c>
      <c r="E9" s="236">
        <v>5894.6156675299953</v>
      </c>
      <c r="F9" s="236">
        <v>5648.5222639299936</v>
      </c>
      <c r="G9" s="236">
        <v>7251.6938561400066</v>
      </c>
      <c r="H9" s="236">
        <v>8586.0609911299834</v>
      </c>
      <c r="I9" s="236">
        <v>6571.2510052599755</v>
      </c>
      <c r="J9" s="236">
        <v>7449.533963560013</v>
      </c>
      <c r="K9" s="236">
        <v>9115.5812422299969</v>
      </c>
      <c r="L9" s="167"/>
      <c r="M9" s="198"/>
      <c r="N9" s="200"/>
    </row>
    <row r="10" spans="1:14">
      <c r="A10" s="199" t="s">
        <v>230</v>
      </c>
      <c r="B10" s="236">
        <v>2103.9983356799999</v>
      </c>
      <c r="C10" s="236">
        <v>2131.5633542100068</v>
      </c>
      <c r="D10" s="236">
        <v>2559.1366058399976</v>
      </c>
      <c r="E10" s="236">
        <v>2415.0459024100028</v>
      </c>
      <c r="F10" s="236">
        <v>1863.3507610700001</v>
      </c>
      <c r="G10" s="236">
        <v>2380.4758212799961</v>
      </c>
      <c r="H10" s="236">
        <v>2239.0470548099984</v>
      </c>
      <c r="I10" s="236">
        <v>1939.2845100900029</v>
      </c>
      <c r="J10" s="236">
        <v>1974.2171632000011</v>
      </c>
      <c r="K10" s="236">
        <v>2182.6333454799983</v>
      </c>
      <c r="L10" s="167"/>
      <c r="M10" s="198"/>
      <c r="N10" s="200"/>
    </row>
    <row r="11" spans="1:14">
      <c r="A11" s="201" t="s">
        <v>231</v>
      </c>
      <c r="B11" s="236">
        <v>874.52641180000012</v>
      </c>
      <c r="C11" s="236">
        <v>924.68577059000211</v>
      </c>
      <c r="D11" s="236">
        <v>1249.8641512099989</v>
      </c>
      <c r="E11" s="236">
        <v>1501.5213337800012</v>
      </c>
      <c r="F11" s="236">
        <v>1105.0794903800022</v>
      </c>
      <c r="G11" s="236">
        <v>1487.4280600099976</v>
      </c>
      <c r="H11" s="236">
        <v>2393.41759387</v>
      </c>
      <c r="I11" s="236">
        <v>1886.7308576799974</v>
      </c>
      <c r="J11" s="236">
        <v>1611.1739183599989</v>
      </c>
      <c r="K11" s="236">
        <v>1790.6136598099997</v>
      </c>
      <c r="L11" s="167"/>
      <c r="M11" s="198"/>
      <c r="N11" s="200"/>
    </row>
    <row r="12" spans="1:14">
      <c r="A12" s="199" t="s">
        <v>232</v>
      </c>
      <c r="B12" s="236">
        <v>1065.9852589000013</v>
      </c>
      <c r="C12" s="236">
        <v>1090.7067296</v>
      </c>
      <c r="D12" s="236">
        <v>1389.181158619999</v>
      </c>
      <c r="E12" s="236">
        <v>1339.9121540000001</v>
      </c>
      <c r="F12" s="236">
        <v>975.18318165000062</v>
      </c>
      <c r="G12" s="236">
        <v>1226.4789090400011</v>
      </c>
      <c r="H12" s="236">
        <v>1372.9986872200002</v>
      </c>
      <c r="I12" s="236">
        <v>1448.3099210899959</v>
      </c>
      <c r="J12" s="236">
        <v>1383.42304919</v>
      </c>
      <c r="K12" s="236">
        <v>1471.7756870200017</v>
      </c>
      <c r="L12" s="167"/>
      <c r="M12" s="198"/>
      <c r="N12" s="200"/>
    </row>
    <row r="13" spans="1:14">
      <c r="A13" s="199" t="s">
        <v>233</v>
      </c>
      <c r="B13" s="236">
        <v>476.49952689999924</v>
      </c>
      <c r="C13" s="236">
        <v>510.18611792000007</v>
      </c>
      <c r="D13" s="236">
        <v>702.50611665999986</v>
      </c>
      <c r="E13" s="236">
        <v>853.33426009000027</v>
      </c>
      <c r="F13" s="236">
        <v>568.29800490000082</v>
      </c>
      <c r="G13" s="236">
        <v>740.00998493999896</v>
      </c>
      <c r="H13" s="236">
        <v>1153.1782217700024</v>
      </c>
      <c r="I13" s="236">
        <v>823.48107357000004</v>
      </c>
      <c r="J13" s="236">
        <v>871.62566875999914</v>
      </c>
      <c r="K13" s="236">
        <v>624.79251643999942</v>
      </c>
      <c r="L13" s="167"/>
      <c r="M13" s="198"/>
      <c r="N13" s="200"/>
    </row>
    <row r="14" spans="1:14">
      <c r="A14" s="199" t="s">
        <v>235</v>
      </c>
      <c r="B14" s="236">
        <v>422.92325370000009</v>
      </c>
      <c r="C14" s="236">
        <v>542.63916803999894</v>
      </c>
      <c r="D14" s="236">
        <v>654.3978424299986</v>
      </c>
      <c r="E14" s="236">
        <v>705.22228625000048</v>
      </c>
      <c r="F14" s="236">
        <v>434.6454685100004</v>
      </c>
      <c r="G14" s="236">
        <v>588.91393863999986</v>
      </c>
      <c r="H14" s="236">
        <v>684.03167601000166</v>
      </c>
      <c r="I14" s="236">
        <v>722.49261530999877</v>
      </c>
      <c r="J14" s="236">
        <v>821.84376804000033</v>
      </c>
      <c r="K14" s="236">
        <v>1009.8271542900006</v>
      </c>
      <c r="L14" s="167"/>
      <c r="M14" s="198"/>
      <c r="N14" s="200"/>
    </row>
    <row r="15" spans="1:14">
      <c r="A15" s="199" t="s">
        <v>237</v>
      </c>
      <c r="B15" s="236">
        <v>442.64822368999978</v>
      </c>
      <c r="C15" s="236">
        <v>447.19743348000003</v>
      </c>
      <c r="D15" s="236">
        <v>487.52194685000001</v>
      </c>
      <c r="E15" s="236">
        <v>529.44375168000022</v>
      </c>
      <c r="F15" s="236">
        <v>378.63195126000056</v>
      </c>
      <c r="G15" s="236">
        <v>611.79605870999978</v>
      </c>
      <c r="H15" s="236">
        <v>660.51544943999977</v>
      </c>
      <c r="I15" s="236">
        <v>745.97450980000247</v>
      </c>
      <c r="J15" s="236">
        <v>560.25054707999925</v>
      </c>
      <c r="K15" s="236">
        <v>698.88039058999811</v>
      </c>
      <c r="L15" s="167"/>
      <c r="M15" s="198"/>
      <c r="N15" s="200"/>
    </row>
    <row r="16" spans="1:14">
      <c r="A16" s="199" t="s">
        <v>236</v>
      </c>
      <c r="B16" s="236">
        <v>239.58466547999993</v>
      </c>
      <c r="C16" s="236">
        <v>299.71006046999997</v>
      </c>
      <c r="D16" s="236">
        <v>407.60927726999859</v>
      </c>
      <c r="E16" s="236">
        <v>550.1971908800009</v>
      </c>
      <c r="F16" s="236">
        <v>392.09707482999931</v>
      </c>
      <c r="G16" s="236">
        <v>625.19208396000033</v>
      </c>
      <c r="H16" s="236">
        <v>763.05752363999954</v>
      </c>
      <c r="I16" s="236">
        <v>877.84163650000016</v>
      </c>
      <c r="J16" s="236">
        <v>599.46106239000039</v>
      </c>
      <c r="K16" s="236">
        <v>633.02119243000038</v>
      </c>
      <c r="L16" s="167"/>
      <c r="M16" s="198"/>
      <c r="N16" s="200"/>
    </row>
    <row r="17" spans="1:14">
      <c r="A17" s="199" t="s">
        <v>234</v>
      </c>
      <c r="B17" s="236">
        <v>309.84761972999968</v>
      </c>
      <c r="C17" s="236">
        <v>391.67998253999986</v>
      </c>
      <c r="D17" s="236">
        <v>316.37518914999976</v>
      </c>
      <c r="E17" s="236">
        <v>465.40490486999965</v>
      </c>
      <c r="F17" s="236">
        <v>478.35225541999984</v>
      </c>
      <c r="G17" s="236">
        <v>675.92647496999837</v>
      </c>
      <c r="H17" s="236">
        <v>709.80603947999884</v>
      </c>
      <c r="I17" s="236">
        <v>555.47345302999997</v>
      </c>
      <c r="J17" s="236">
        <v>638.51080118000061</v>
      </c>
      <c r="K17" s="236">
        <v>779.64822136000134</v>
      </c>
      <c r="L17" s="167"/>
      <c r="M17" s="198"/>
      <c r="N17" s="200"/>
    </row>
    <row r="18" spans="1:14">
      <c r="A18" s="199" t="s">
        <v>238</v>
      </c>
      <c r="B18" s="236">
        <v>403.34177976000018</v>
      </c>
      <c r="C18" s="236">
        <v>391.83528074000048</v>
      </c>
      <c r="D18" s="236">
        <v>439.06128103000015</v>
      </c>
      <c r="E18" s="236">
        <v>431.82435447000051</v>
      </c>
      <c r="F18" s="236">
        <v>341.38169191000043</v>
      </c>
      <c r="G18" s="236">
        <v>444.97589904999995</v>
      </c>
      <c r="H18" s="236">
        <v>552.7448187500006</v>
      </c>
      <c r="I18" s="236">
        <v>564.43588636999937</v>
      </c>
      <c r="J18" s="236">
        <v>613.5050526900003</v>
      </c>
      <c r="K18" s="236">
        <v>642.63730564999844</v>
      </c>
      <c r="L18" s="167"/>
      <c r="M18" s="198"/>
      <c r="N18" s="200"/>
    </row>
    <row r="19" spans="1:14">
      <c r="A19" s="199" t="s">
        <v>239</v>
      </c>
      <c r="B19" s="236">
        <v>292.58897518999964</v>
      </c>
      <c r="C19" s="236">
        <v>303.61864114000002</v>
      </c>
      <c r="D19" s="236">
        <v>358.17918759000054</v>
      </c>
      <c r="E19" s="236">
        <v>379.08576658999937</v>
      </c>
      <c r="F19" s="236">
        <v>330.65385984000017</v>
      </c>
      <c r="G19" s="236">
        <v>495.93767690999982</v>
      </c>
      <c r="H19" s="236">
        <v>572.57517501000018</v>
      </c>
      <c r="I19" s="236">
        <v>549.83563571999969</v>
      </c>
      <c r="J19" s="236">
        <v>675.56241658000113</v>
      </c>
      <c r="K19" s="236">
        <v>746.12541553000062</v>
      </c>
      <c r="L19" s="167"/>
      <c r="M19" s="198"/>
      <c r="N19" s="200"/>
    </row>
    <row r="20" spans="1:14">
      <c r="A20" s="199" t="s">
        <v>241</v>
      </c>
      <c r="B20" s="236">
        <v>278.60041224999969</v>
      </c>
      <c r="C20" s="236">
        <v>305.50850730999974</v>
      </c>
      <c r="D20" s="236">
        <v>342.8819305800007</v>
      </c>
      <c r="E20" s="236">
        <v>443.73352048999993</v>
      </c>
      <c r="F20" s="236">
        <v>284.44093859999998</v>
      </c>
      <c r="G20" s="236">
        <v>352.69556846000006</v>
      </c>
      <c r="H20" s="236">
        <v>707.39770915999884</v>
      </c>
      <c r="I20" s="236">
        <v>534.77034750999906</v>
      </c>
      <c r="J20" s="236">
        <v>340.24823977999978</v>
      </c>
      <c r="K20" s="236">
        <v>366.81401675999979</v>
      </c>
      <c r="L20" s="167"/>
      <c r="M20" s="198"/>
      <c r="N20" s="200"/>
    </row>
    <row r="21" spans="1:14">
      <c r="A21" s="199" t="s">
        <v>240</v>
      </c>
      <c r="B21" s="236">
        <v>350.76970780999989</v>
      </c>
      <c r="C21" s="236">
        <v>341.9227745500001</v>
      </c>
      <c r="D21" s="236">
        <v>350.20608917999999</v>
      </c>
      <c r="E21" s="236">
        <v>450.3944080100008</v>
      </c>
      <c r="F21" s="236">
        <v>317.25660683999973</v>
      </c>
      <c r="G21" s="236">
        <v>390.34710669000009</v>
      </c>
      <c r="H21" s="236">
        <v>461.92989862999974</v>
      </c>
      <c r="I21" s="236">
        <v>406.18836588999989</v>
      </c>
      <c r="J21" s="236">
        <v>436.12156879999958</v>
      </c>
      <c r="K21" s="236">
        <v>423.1467946199997</v>
      </c>
      <c r="L21" s="167"/>
      <c r="M21" s="198"/>
      <c r="N21" s="200"/>
    </row>
    <row r="22" spans="1:14">
      <c r="A22" s="199" t="s">
        <v>243</v>
      </c>
      <c r="B22" s="236">
        <v>352.70674529000001</v>
      </c>
      <c r="C22" s="236">
        <v>304.27680519999973</v>
      </c>
      <c r="D22" s="236">
        <v>296.53903457999968</v>
      </c>
      <c r="E22" s="236">
        <v>257.98409097999996</v>
      </c>
      <c r="F22" s="236">
        <v>278.19504381999991</v>
      </c>
      <c r="G22" s="236">
        <v>373.05023616000034</v>
      </c>
      <c r="H22" s="236">
        <v>382.45586925000003</v>
      </c>
      <c r="I22" s="236">
        <v>281.33592938999936</v>
      </c>
      <c r="J22" s="236">
        <v>337.23976726000024</v>
      </c>
      <c r="K22" s="236">
        <v>493.96223013000053</v>
      </c>
      <c r="L22" s="167"/>
      <c r="M22" s="198"/>
      <c r="N22" s="200"/>
    </row>
    <row r="23" spans="1:14">
      <c r="A23" s="199" t="s">
        <v>242</v>
      </c>
      <c r="B23" s="236">
        <v>306.26300106999997</v>
      </c>
      <c r="C23" s="236">
        <v>318.30762751999981</v>
      </c>
      <c r="D23" s="236">
        <v>335.54173606000001</v>
      </c>
      <c r="E23" s="236">
        <v>292.87586851000054</v>
      </c>
      <c r="F23" s="236">
        <v>279.94539016999988</v>
      </c>
      <c r="G23" s="236">
        <v>332.71914830000009</v>
      </c>
      <c r="H23" s="236">
        <v>393.71152830999995</v>
      </c>
      <c r="I23" s="236">
        <v>297.3282793399996</v>
      </c>
      <c r="J23" s="236">
        <v>325.21837528999987</v>
      </c>
      <c r="K23" s="236">
        <v>336.19003874999987</v>
      </c>
      <c r="L23" s="167"/>
      <c r="M23" s="198"/>
      <c r="N23" s="200"/>
    </row>
    <row r="24" spans="1:14">
      <c r="A24" s="199" t="s">
        <v>244</v>
      </c>
      <c r="B24" s="236">
        <v>280.68135352000053</v>
      </c>
      <c r="C24" s="236">
        <v>293.35625603999983</v>
      </c>
      <c r="D24" s="236">
        <v>324.92892150000057</v>
      </c>
      <c r="E24" s="236">
        <v>320.51070455999985</v>
      </c>
      <c r="F24" s="236">
        <v>271.66108153999971</v>
      </c>
      <c r="G24" s="236">
        <v>313.81655455000009</v>
      </c>
      <c r="H24" s="236">
        <v>288.90447391000043</v>
      </c>
      <c r="I24" s="236">
        <v>328.36849208999973</v>
      </c>
      <c r="J24" s="236">
        <v>333.69075414999975</v>
      </c>
      <c r="K24" s="236">
        <v>392.21204375000065</v>
      </c>
      <c r="L24" s="167"/>
      <c r="M24" s="198"/>
      <c r="N24" s="200"/>
    </row>
    <row r="25" spans="1:14">
      <c r="A25" s="199" t="s">
        <v>250</v>
      </c>
      <c r="B25" s="236">
        <v>136.67600983000011</v>
      </c>
      <c r="C25" s="236">
        <v>152.06919732000003</v>
      </c>
      <c r="D25" s="236">
        <v>160.75092791000009</v>
      </c>
      <c r="E25" s="236">
        <v>183.17493447000001</v>
      </c>
      <c r="F25" s="236">
        <v>126.72011540999996</v>
      </c>
      <c r="G25" s="236">
        <v>251.47401597000004</v>
      </c>
      <c r="H25" s="236">
        <v>403.21780933999946</v>
      </c>
      <c r="I25" s="236">
        <v>416.09236806999968</v>
      </c>
      <c r="J25" s="236">
        <v>343.50646971999998</v>
      </c>
      <c r="K25" s="236">
        <v>469.43513889000064</v>
      </c>
      <c r="L25" s="167"/>
      <c r="M25" s="198"/>
      <c r="N25" s="200"/>
    </row>
    <row r="26" spans="1:14">
      <c r="A26" s="199" t="s">
        <v>251</v>
      </c>
      <c r="B26" s="236">
        <v>183.67556501000007</v>
      </c>
      <c r="C26" s="236">
        <v>170.21194580999995</v>
      </c>
      <c r="D26" s="236">
        <v>118.34219973</v>
      </c>
      <c r="E26" s="236">
        <v>127.84181572000007</v>
      </c>
      <c r="F26" s="236">
        <v>123.78553968000004</v>
      </c>
      <c r="G26" s="236">
        <v>252.90706825999987</v>
      </c>
      <c r="H26" s="236">
        <v>270.76522961999979</v>
      </c>
      <c r="I26" s="236">
        <v>410.65676493999945</v>
      </c>
      <c r="J26" s="236">
        <v>290.33978243999985</v>
      </c>
      <c r="K26" s="236">
        <v>228.41103054000018</v>
      </c>
      <c r="L26" s="167"/>
      <c r="M26" s="198"/>
      <c r="N26" s="200"/>
    </row>
    <row r="27" spans="1:14">
      <c r="A27" s="199" t="s">
        <v>248</v>
      </c>
      <c r="B27" s="236">
        <v>166.3976395699998</v>
      </c>
      <c r="C27" s="236">
        <v>172.57069054999999</v>
      </c>
      <c r="D27" s="236">
        <v>193.62212208000005</v>
      </c>
      <c r="E27" s="236">
        <v>176.50125528000015</v>
      </c>
      <c r="F27" s="236">
        <v>152.82783948000002</v>
      </c>
      <c r="G27" s="236">
        <v>193.62632751999996</v>
      </c>
      <c r="H27" s="236">
        <v>285.15807055999989</v>
      </c>
      <c r="I27" s="236">
        <v>192.26866098000019</v>
      </c>
      <c r="J27" s="236">
        <v>271.36130291000018</v>
      </c>
      <c r="K27" s="236">
        <v>345.26163597000016</v>
      </c>
      <c r="L27" s="167"/>
      <c r="M27" s="198"/>
      <c r="N27" s="200"/>
    </row>
    <row r="28" spans="1:14">
      <c r="A28" s="199" t="s">
        <v>308</v>
      </c>
      <c r="B28" s="236">
        <v>353.10117769000016</v>
      </c>
      <c r="C28" s="236">
        <v>263.91723331999998</v>
      </c>
      <c r="D28" s="236">
        <v>314.33357883000025</v>
      </c>
      <c r="E28" s="236">
        <v>283.69183071000015</v>
      </c>
      <c r="F28" s="236">
        <v>184.06708538999987</v>
      </c>
      <c r="G28" s="236">
        <v>199.14570614000002</v>
      </c>
      <c r="H28" s="236">
        <v>272.12966911999979</v>
      </c>
      <c r="I28" s="236">
        <v>129.64083554000007</v>
      </c>
      <c r="J28" s="236">
        <v>62.129077609999932</v>
      </c>
      <c r="K28" s="236">
        <v>20.524069930000007</v>
      </c>
      <c r="L28" s="167"/>
      <c r="M28" s="198"/>
      <c r="N28" s="200"/>
    </row>
    <row r="29" spans="1:14">
      <c r="A29" s="199" t="s">
        <v>245</v>
      </c>
      <c r="B29" s="236">
        <v>172.63029858999994</v>
      </c>
      <c r="C29" s="236">
        <v>163.12041979000003</v>
      </c>
      <c r="D29" s="236">
        <v>214.89111630999992</v>
      </c>
      <c r="E29" s="236">
        <v>231.02967404999998</v>
      </c>
      <c r="F29" s="236">
        <v>205.8992296400001</v>
      </c>
      <c r="G29" s="236">
        <v>225.82116302000006</v>
      </c>
      <c r="H29" s="236">
        <v>214.27850667999996</v>
      </c>
      <c r="I29" s="236">
        <v>167.73520413999998</v>
      </c>
      <c r="J29" s="236">
        <v>183.42084006999997</v>
      </c>
      <c r="K29" s="236">
        <v>205.25088144999989</v>
      </c>
      <c r="L29" s="167"/>
      <c r="M29" s="198"/>
      <c r="N29" s="200"/>
    </row>
    <row r="30" spans="1:14">
      <c r="A30" s="199" t="s">
        <v>247</v>
      </c>
      <c r="B30" s="236">
        <v>185.43626862000016</v>
      </c>
      <c r="C30" s="236">
        <v>180.14931081999987</v>
      </c>
      <c r="D30" s="236">
        <v>188.18711135000032</v>
      </c>
      <c r="E30" s="236">
        <v>188.01252777000008</v>
      </c>
      <c r="F30" s="236">
        <v>159.95559174999994</v>
      </c>
      <c r="G30" s="236">
        <v>239.50510369000017</v>
      </c>
      <c r="H30" s="236">
        <v>255.77316744999999</v>
      </c>
      <c r="I30" s="236">
        <v>173.55478491000017</v>
      </c>
      <c r="J30" s="236">
        <v>165.62294317999982</v>
      </c>
      <c r="K30" s="236">
        <v>161.48223384000013</v>
      </c>
      <c r="L30" s="167"/>
      <c r="M30" s="198"/>
      <c r="N30" s="200"/>
    </row>
    <row r="31" spans="1:14">
      <c r="A31" s="199" t="s">
        <v>246</v>
      </c>
      <c r="B31" s="236">
        <v>151.94950357999997</v>
      </c>
      <c r="C31" s="236">
        <v>114.14511726999991</v>
      </c>
      <c r="D31" s="236">
        <v>137.20561179999996</v>
      </c>
      <c r="E31" s="236">
        <v>151.88516840000003</v>
      </c>
      <c r="F31" s="236">
        <v>173.74224664000002</v>
      </c>
      <c r="G31" s="236">
        <v>163.40938263000015</v>
      </c>
      <c r="H31" s="236">
        <v>221.71036635000004</v>
      </c>
      <c r="I31" s="236">
        <v>198.8976444999999</v>
      </c>
      <c r="J31" s="236">
        <v>219.64833340000013</v>
      </c>
      <c r="K31" s="236">
        <v>275.83323897999992</v>
      </c>
      <c r="L31" s="167"/>
      <c r="M31" s="198"/>
      <c r="N31" s="200"/>
    </row>
    <row r="32" spans="1:14">
      <c r="A32" s="199" t="s">
        <v>249</v>
      </c>
      <c r="B32" s="236">
        <v>134.70466188999993</v>
      </c>
      <c r="C32" s="236">
        <v>140.40379471000008</v>
      </c>
      <c r="D32" s="236">
        <v>135.22240169999992</v>
      </c>
      <c r="E32" s="236">
        <v>140.17251886000003</v>
      </c>
      <c r="F32" s="236">
        <v>146.92443449000004</v>
      </c>
      <c r="G32" s="236">
        <v>145.24100559999988</v>
      </c>
      <c r="H32" s="236">
        <v>162.89805111999988</v>
      </c>
      <c r="I32" s="236">
        <v>247.99499732000004</v>
      </c>
      <c r="J32" s="236">
        <v>225.11939844000011</v>
      </c>
      <c r="K32" s="236">
        <v>279.36388950000008</v>
      </c>
      <c r="L32" s="167"/>
      <c r="M32" s="198"/>
      <c r="N32" s="200"/>
    </row>
    <row r="33" spans="1:14">
      <c r="A33" s="199" t="s">
        <v>252</v>
      </c>
      <c r="B33" s="236">
        <v>93.971226830000035</v>
      </c>
      <c r="C33" s="236">
        <v>105.87074176999995</v>
      </c>
      <c r="D33" s="236">
        <v>118.39246230000005</v>
      </c>
      <c r="E33" s="236">
        <v>133.69371474000002</v>
      </c>
      <c r="F33" s="236">
        <v>113.49830329</v>
      </c>
      <c r="G33" s="236">
        <v>163.22231743999998</v>
      </c>
      <c r="H33" s="236">
        <v>135.00429284000003</v>
      </c>
      <c r="I33" s="236">
        <v>101.71199282999994</v>
      </c>
      <c r="J33" s="236">
        <v>116.75693861000001</v>
      </c>
      <c r="K33" s="236">
        <v>123.42218389000003</v>
      </c>
      <c r="L33" s="167"/>
      <c r="M33" s="198"/>
      <c r="N33" s="200"/>
    </row>
    <row r="34" spans="1:14">
      <c r="A34" s="199" t="s">
        <v>256</v>
      </c>
      <c r="B34" s="236">
        <v>76.144115420000006</v>
      </c>
      <c r="C34" s="236">
        <v>71.296506409999949</v>
      </c>
      <c r="D34" s="236">
        <v>98.723345160000079</v>
      </c>
      <c r="E34" s="236">
        <v>103.84781416000003</v>
      </c>
      <c r="F34" s="236">
        <v>90.843051360000061</v>
      </c>
      <c r="G34" s="236">
        <v>118.00148646</v>
      </c>
      <c r="H34" s="236">
        <v>133.8518748299999</v>
      </c>
      <c r="I34" s="236">
        <v>149.92882386999977</v>
      </c>
      <c r="J34" s="236">
        <v>162.36526088999983</v>
      </c>
      <c r="K34" s="236">
        <v>192.85688300000004</v>
      </c>
      <c r="L34" s="167"/>
      <c r="M34" s="198"/>
      <c r="N34" s="200"/>
    </row>
    <row r="35" spans="1:14">
      <c r="A35" s="199" t="s">
        <v>254</v>
      </c>
      <c r="B35" s="236">
        <v>77.261680819999967</v>
      </c>
      <c r="C35" s="236">
        <v>91.847250350000024</v>
      </c>
      <c r="D35" s="236">
        <v>96.574777520000069</v>
      </c>
      <c r="E35" s="236">
        <v>99.389889270000083</v>
      </c>
      <c r="F35" s="236">
        <v>102.39257910000008</v>
      </c>
      <c r="G35" s="236">
        <v>129.17414845000005</v>
      </c>
      <c r="H35" s="236">
        <v>123.58691376000006</v>
      </c>
      <c r="I35" s="236">
        <v>149.78212738000011</v>
      </c>
      <c r="J35" s="236">
        <v>149.44715344999989</v>
      </c>
      <c r="K35" s="236">
        <v>165.0678539799998</v>
      </c>
      <c r="L35" s="167"/>
      <c r="M35" s="198"/>
      <c r="N35" s="200"/>
    </row>
    <row r="36" spans="1:14">
      <c r="A36" s="199" t="s">
        <v>255</v>
      </c>
      <c r="B36" s="236">
        <v>138.38690011999998</v>
      </c>
      <c r="C36" s="236">
        <v>79.567002410000043</v>
      </c>
      <c r="D36" s="236">
        <v>64.042618740000009</v>
      </c>
      <c r="E36" s="236">
        <v>87.89935760000003</v>
      </c>
      <c r="F36" s="236">
        <v>94.463362199999963</v>
      </c>
      <c r="G36" s="236">
        <v>122.43319461999998</v>
      </c>
      <c r="H36" s="236">
        <v>148.65913408000009</v>
      </c>
      <c r="I36" s="236">
        <v>132.53718436999998</v>
      </c>
      <c r="J36" s="236">
        <v>141.99840853999996</v>
      </c>
      <c r="K36" s="236">
        <v>154.44840348000005</v>
      </c>
      <c r="L36" s="167"/>
      <c r="M36" s="198"/>
      <c r="N36" s="200"/>
    </row>
    <row r="37" spans="1:14">
      <c r="A37" s="199" t="s">
        <v>253</v>
      </c>
      <c r="B37" s="236">
        <v>58.379244359999959</v>
      </c>
      <c r="C37" s="236">
        <v>69.908578689999985</v>
      </c>
      <c r="D37" s="236">
        <v>82.501653469999923</v>
      </c>
      <c r="E37" s="236">
        <v>104.97932454000002</v>
      </c>
      <c r="F37" s="236">
        <v>110.78070116999992</v>
      </c>
      <c r="G37" s="236">
        <v>177.03397361999993</v>
      </c>
      <c r="H37" s="236">
        <v>159.85985749000014</v>
      </c>
      <c r="I37" s="236">
        <v>100.09568628000001</v>
      </c>
      <c r="J37" s="236">
        <v>113.91831029999997</v>
      </c>
      <c r="K37" s="236">
        <v>114.03612105000011</v>
      </c>
      <c r="L37" s="167"/>
      <c r="M37" s="198"/>
      <c r="N37" s="200"/>
    </row>
    <row r="38" spans="1:14">
      <c r="A38" s="202" t="s">
        <v>258</v>
      </c>
      <c r="B38" s="236">
        <v>52.594476610000022</v>
      </c>
      <c r="C38" s="236">
        <v>60.478959919999987</v>
      </c>
      <c r="D38" s="236">
        <v>66.66690315999999</v>
      </c>
      <c r="E38" s="236">
        <v>77.836696210000014</v>
      </c>
      <c r="F38" s="236">
        <v>74.528422230000004</v>
      </c>
      <c r="G38" s="236">
        <v>90.561788450000023</v>
      </c>
      <c r="H38" s="236">
        <v>111.41455753</v>
      </c>
      <c r="I38" s="236">
        <v>149.95188261999999</v>
      </c>
      <c r="J38" s="236">
        <v>185.82977967999997</v>
      </c>
      <c r="K38" s="236">
        <v>158.92151952999996</v>
      </c>
      <c r="L38" s="167"/>
      <c r="M38" s="198"/>
      <c r="N38" s="200"/>
    </row>
    <row r="39" spans="1:14">
      <c r="A39" s="199" t="s">
        <v>260</v>
      </c>
      <c r="B39" s="236">
        <v>79.076762900000091</v>
      </c>
      <c r="C39" s="236">
        <v>82.187667149999982</v>
      </c>
      <c r="D39" s="236">
        <v>76.479537459999975</v>
      </c>
      <c r="E39" s="236">
        <v>58.801645120000011</v>
      </c>
      <c r="F39" s="236">
        <v>67.697750889999995</v>
      </c>
      <c r="G39" s="236">
        <v>165.16133934000004</v>
      </c>
      <c r="H39" s="236">
        <v>156.54179557000001</v>
      </c>
      <c r="I39" s="236">
        <v>109.92067643</v>
      </c>
      <c r="J39" s="236">
        <v>111.98927524000004</v>
      </c>
      <c r="K39" s="236">
        <v>105.84837818000001</v>
      </c>
      <c r="L39" s="167"/>
      <c r="M39" s="198"/>
      <c r="N39" s="200"/>
    </row>
    <row r="40" spans="1:14">
      <c r="A40" s="199" t="s">
        <v>259</v>
      </c>
      <c r="B40" s="236">
        <v>77.640031289999953</v>
      </c>
      <c r="C40" s="236">
        <v>92.265211159999964</v>
      </c>
      <c r="D40" s="236">
        <v>82.301257550000059</v>
      </c>
      <c r="E40" s="236">
        <v>95.264345920000054</v>
      </c>
      <c r="F40" s="236">
        <v>69.14284044999998</v>
      </c>
      <c r="G40" s="236">
        <v>89.811843120000034</v>
      </c>
      <c r="H40" s="236">
        <v>99.744494079999981</v>
      </c>
      <c r="I40" s="236">
        <v>106.95480997</v>
      </c>
      <c r="J40" s="236">
        <v>132.5087196700002</v>
      </c>
      <c r="K40" s="236">
        <v>120.40483222999994</v>
      </c>
      <c r="L40" s="167"/>
      <c r="M40" s="198"/>
      <c r="N40" s="200"/>
    </row>
    <row r="41" spans="1:14">
      <c r="A41" s="199" t="s">
        <v>261</v>
      </c>
      <c r="B41" s="236">
        <v>85.507789609999961</v>
      </c>
      <c r="C41" s="236">
        <v>84.658600060000069</v>
      </c>
      <c r="D41" s="236">
        <v>90.644821780000029</v>
      </c>
      <c r="E41" s="236">
        <v>76.925383790000112</v>
      </c>
      <c r="F41" s="236">
        <v>63.932956659999988</v>
      </c>
      <c r="G41" s="236">
        <v>89.896735119999974</v>
      </c>
      <c r="H41" s="236">
        <v>86.738557259999922</v>
      </c>
      <c r="I41" s="236">
        <v>85.434289279999987</v>
      </c>
      <c r="J41" s="236">
        <v>110.51568887000003</v>
      </c>
      <c r="K41" s="236">
        <v>145.51608612999999</v>
      </c>
      <c r="L41" s="167"/>
      <c r="M41" s="198"/>
      <c r="N41" s="200"/>
    </row>
    <row r="42" spans="1:14">
      <c r="A42" s="199" t="s">
        <v>257</v>
      </c>
      <c r="B42" s="236">
        <v>36.406864109999994</v>
      </c>
      <c r="C42" s="236">
        <v>65.63495539000003</v>
      </c>
      <c r="D42" s="236">
        <v>49.789285040000053</v>
      </c>
      <c r="E42" s="236">
        <v>104.77645411000012</v>
      </c>
      <c r="F42" s="236">
        <v>80.524708480000029</v>
      </c>
      <c r="G42" s="236">
        <v>105.79019977000003</v>
      </c>
      <c r="H42" s="236">
        <v>105.57854006999997</v>
      </c>
      <c r="I42" s="236">
        <v>98.984831140000054</v>
      </c>
      <c r="J42" s="236">
        <v>109.59625912000007</v>
      </c>
      <c r="K42" s="236">
        <v>85.883356630000023</v>
      </c>
      <c r="L42" s="167"/>
      <c r="M42" s="198"/>
      <c r="N42" s="200"/>
    </row>
    <row r="43" spans="1:14">
      <c r="A43" s="202" t="s">
        <v>263</v>
      </c>
      <c r="B43" s="236">
        <v>78.038899289999989</v>
      </c>
      <c r="C43" s="236">
        <v>42.63442929</v>
      </c>
      <c r="D43" s="236">
        <v>54.653152220000024</v>
      </c>
      <c r="E43" s="236">
        <v>54.892770380000023</v>
      </c>
      <c r="F43" s="236">
        <v>47.05316753000001</v>
      </c>
      <c r="G43" s="236">
        <v>60.901133279999996</v>
      </c>
      <c r="H43" s="236">
        <v>80.694328249999941</v>
      </c>
      <c r="I43" s="236">
        <v>105.68586316999993</v>
      </c>
      <c r="J43" s="236">
        <v>141.28787071000002</v>
      </c>
      <c r="K43" s="236">
        <v>173.01015397999996</v>
      </c>
      <c r="L43" s="167"/>
      <c r="M43" s="198"/>
      <c r="N43" s="200"/>
    </row>
    <row r="44" spans="1:14">
      <c r="A44" s="199" t="s">
        <v>262</v>
      </c>
      <c r="B44" s="236">
        <v>105.77864190999993</v>
      </c>
      <c r="C44" s="236">
        <v>94.435098430000025</v>
      </c>
      <c r="D44" s="236">
        <v>68.260737270000007</v>
      </c>
      <c r="E44" s="236">
        <v>59.4663319</v>
      </c>
      <c r="F44" s="236">
        <v>55.490506529999955</v>
      </c>
      <c r="G44" s="236">
        <v>70.181006169999975</v>
      </c>
      <c r="H44" s="236">
        <v>111.48379359000002</v>
      </c>
      <c r="I44" s="236">
        <v>62.970281789999937</v>
      </c>
      <c r="J44" s="236">
        <v>61.093788920000009</v>
      </c>
      <c r="K44" s="236">
        <v>57.937140910000004</v>
      </c>
      <c r="L44" s="167"/>
      <c r="M44" s="198"/>
      <c r="N44" s="200"/>
    </row>
    <row r="45" spans="1:14">
      <c r="A45" s="202" t="s">
        <v>267</v>
      </c>
      <c r="B45" s="236">
        <v>53.238299800000014</v>
      </c>
      <c r="C45" s="236">
        <v>23.842568839999995</v>
      </c>
      <c r="D45" s="236">
        <v>41.272662259999997</v>
      </c>
      <c r="E45" s="236">
        <v>57.935795209999995</v>
      </c>
      <c r="F45" s="236">
        <v>48.492791939999996</v>
      </c>
      <c r="G45" s="236">
        <v>174.64458761</v>
      </c>
      <c r="H45" s="236">
        <v>166.73343263999999</v>
      </c>
      <c r="I45" s="236">
        <v>27.084594620000001</v>
      </c>
      <c r="J45" s="236">
        <v>32.021795239999996</v>
      </c>
      <c r="K45" s="236">
        <v>102.2519674</v>
      </c>
      <c r="L45" s="167"/>
      <c r="M45" s="198"/>
      <c r="N45" s="200"/>
    </row>
    <row r="46" spans="1:14">
      <c r="A46" s="202" t="s">
        <v>264</v>
      </c>
      <c r="B46" s="236">
        <v>60.544913260000015</v>
      </c>
      <c r="C46" s="236">
        <v>70.404819610000047</v>
      </c>
      <c r="D46" s="236">
        <v>59.828780309999985</v>
      </c>
      <c r="E46" s="236">
        <v>46.865505040000023</v>
      </c>
      <c r="F46" s="236">
        <v>40.916673589999988</v>
      </c>
      <c r="G46" s="236">
        <v>52.91294705</v>
      </c>
      <c r="H46" s="236">
        <v>59.306654150000035</v>
      </c>
      <c r="I46" s="236">
        <v>75.226491449999983</v>
      </c>
      <c r="J46" s="236">
        <v>76.625380090000093</v>
      </c>
      <c r="K46" s="236">
        <v>75.815263759999965</v>
      </c>
      <c r="L46" s="167"/>
      <c r="M46" s="198"/>
      <c r="N46" s="200"/>
    </row>
    <row r="47" spans="1:14">
      <c r="A47" s="202" t="s">
        <v>1576</v>
      </c>
      <c r="B47" s="236">
        <v>38.022473309999995</v>
      </c>
      <c r="C47" s="236">
        <v>51.024913030000022</v>
      </c>
      <c r="D47" s="236">
        <v>37.875052330000024</v>
      </c>
      <c r="E47" s="236">
        <v>45.959558789999988</v>
      </c>
      <c r="F47" s="236">
        <v>34.128801370000012</v>
      </c>
      <c r="G47" s="236">
        <v>53.100068719999989</v>
      </c>
      <c r="H47" s="236">
        <v>57.775146550000059</v>
      </c>
      <c r="I47" s="236">
        <v>62.740960559999991</v>
      </c>
      <c r="J47" s="236">
        <v>73.601618830000064</v>
      </c>
      <c r="K47" s="236">
        <v>94.134545240000037</v>
      </c>
      <c r="L47" s="167"/>
      <c r="M47" s="198"/>
      <c r="N47" s="200"/>
    </row>
    <row r="48" spans="1:14">
      <c r="A48" s="203" t="s">
        <v>265</v>
      </c>
      <c r="B48" s="240">
        <v>712.07012950997523</v>
      </c>
      <c r="C48" s="240">
        <v>677.58832345019255</v>
      </c>
      <c r="D48" s="240">
        <v>780.34067100001994</v>
      </c>
      <c r="E48" s="240">
        <v>721.73747311006082</v>
      </c>
      <c r="F48" s="240">
        <v>592.46869599978527</v>
      </c>
      <c r="G48" s="240">
        <v>971.14622331985811</v>
      </c>
      <c r="H48" s="240">
        <v>1127.5060398797577</v>
      </c>
      <c r="I48" s="240">
        <v>1325.9580626196948</v>
      </c>
      <c r="J48" s="240">
        <v>1379.6243989898358</v>
      </c>
      <c r="K48" s="240">
        <v>1272.2238370197301</v>
      </c>
      <c r="L48" s="204"/>
      <c r="M48" s="198"/>
      <c r="N48" s="200"/>
    </row>
    <row r="50" spans="1:1">
      <c r="A50" s="92" t="s">
        <v>451</v>
      </c>
    </row>
    <row r="51" spans="1:1">
      <c r="A51" s="86" t="s">
        <v>174</v>
      </c>
    </row>
  </sheetData>
  <conditionalFormatting sqref="M7:M48">
    <cfRule type="cellIs" dxfId="9" priority="1" operator="notEqual">
      <formula>0</formula>
    </cfRule>
  </conditionalFormatting>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58"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51"/>
  <sheetViews>
    <sheetView showGridLines="0" zoomScaleNormal="100" zoomScaleSheetLayoutView="100" workbookViewId="0">
      <selection activeCell="A7" sqref="A7:K48"/>
    </sheetView>
  </sheetViews>
  <sheetFormatPr baseColWidth="10" defaultColWidth="11.44140625" defaultRowHeight="13.2"/>
  <cols>
    <col min="1" max="1" width="21.6640625" style="4" customWidth="1"/>
    <col min="2" max="10" width="9.6640625" style="4" customWidth="1"/>
    <col min="11" max="11" width="10" style="4" customWidth="1"/>
    <col min="12" max="16384" width="11.44140625" style="4"/>
  </cols>
  <sheetData>
    <row r="1" spans="1:14" s="8" customFormat="1"/>
    <row r="2" spans="1:14" s="8" customFormat="1" ht="14.4">
      <c r="A2" s="3" t="s">
        <v>1361</v>
      </c>
      <c r="J2" s="767" t="s">
        <v>1369</v>
      </c>
    </row>
    <row r="3" spans="1:14" s="8" customFormat="1">
      <c r="A3" s="13" t="s">
        <v>266</v>
      </c>
    </row>
    <row r="4" spans="1:14" s="8" customFormat="1">
      <c r="A4" s="4" t="s">
        <v>1480</v>
      </c>
    </row>
    <row r="5" spans="1:14" s="8" customFormat="1">
      <c r="A5" s="13" t="s">
        <v>1</v>
      </c>
    </row>
    <row r="6" spans="1:14" s="195" customFormat="1" ht="21" customHeight="1">
      <c r="A6" s="610" t="s">
        <v>227</v>
      </c>
      <c r="B6" s="150">
        <v>2016</v>
      </c>
      <c r="C6" s="150">
        <v>2017</v>
      </c>
      <c r="D6" s="150">
        <v>2018</v>
      </c>
      <c r="E6" s="150">
        <v>2019</v>
      </c>
      <c r="F6" s="150">
        <v>2020</v>
      </c>
      <c r="G6" s="150">
        <v>2021</v>
      </c>
      <c r="H6" s="150">
        <v>2022</v>
      </c>
      <c r="I6" s="150">
        <v>2023</v>
      </c>
      <c r="J6" s="150" t="s">
        <v>1274</v>
      </c>
      <c r="K6" s="150" t="s">
        <v>1477</v>
      </c>
    </row>
    <row r="7" spans="1:14" s="3" customFormat="1">
      <c r="A7" s="3" t="s">
        <v>178</v>
      </c>
      <c r="B7" s="171">
        <v>100</v>
      </c>
      <c r="C7" s="171">
        <v>100</v>
      </c>
      <c r="D7" s="171">
        <v>100</v>
      </c>
      <c r="E7" s="171">
        <v>100</v>
      </c>
      <c r="F7" s="171">
        <v>100</v>
      </c>
      <c r="G7" s="171">
        <v>100</v>
      </c>
      <c r="H7" s="171">
        <v>100</v>
      </c>
      <c r="I7" s="171">
        <v>100</v>
      </c>
      <c r="J7" s="171">
        <v>100</v>
      </c>
      <c r="K7" s="171">
        <v>100</v>
      </c>
      <c r="L7" s="198"/>
      <c r="N7" s="205"/>
    </row>
    <row r="8" spans="1:14">
      <c r="A8" s="199" t="s">
        <v>229</v>
      </c>
      <c r="B8" s="463">
        <v>26.545267321367895</v>
      </c>
      <c r="C8" s="463">
        <v>26.084847529067908</v>
      </c>
      <c r="D8" s="463">
        <v>24.183132643230923</v>
      </c>
      <c r="E8" s="463">
        <v>25.352702793900033</v>
      </c>
      <c r="F8" s="463">
        <v>22.563232637516833</v>
      </c>
      <c r="G8" s="463">
        <v>23.177681919392125</v>
      </c>
      <c r="H8" s="463">
        <v>25.926260693149565</v>
      </c>
      <c r="I8" s="463">
        <v>26.222946953592142</v>
      </c>
      <c r="J8" s="463">
        <v>25.281116566894891</v>
      </c>
      <c r="K8" s="463">
        <v>23.509589469026864</v>
      </c>
      <c r="L8" s="198"/>
      <c r="N8" s="153"/>
    </row>
    <row r="9" spans="1:14">
      <c r="A9" s="199" t="s">
        <v>228</v>
      </c>
      <c r="B9" s="463">
        <v>21.081353319580014</v>
      </c>
      <c r="C9" s="463">
        <v>21.053012409858219</v>
      </c>
      <c r="D9" s="463">
        <v>22.034382736096028</v>
      </c>
      <c r="E9" s="463">
        <v>21.736016121726941</v>
      </c>
      <c r="F9" s="463">
        <v>25.869648506353876</v>
      </c>
      <c r="G9" s="463">
        <v>24.653837951867207</v>
      </c>
      <c r="H9" s="463">
        <v>23.667605405720174</v>
      </c>
      <c r="I9" s="463">
        <v>20.793881914718838</v>
      </c>
      <c r="J9" s="463">
        <v>23.356072211764406</v>
      </c>
      <c r="K9" s="463">
        <v>25.982832327321649</v>
      </c>
      <c r="L9" s="198"/>
      <c r="N9" s="153"/>
    </row>
    <row r="10" spans="1:14">
      <c r="A10" s="199" t="s">
        <v>230</v>
      </c>
      <c r="B10" s="463">
        <v>9.5748843532008188</v>
      </c>
      <c r="C10" s="463">
        <v>9.6163596713201276</v>
      </c>
      <c r="D10" s="463">
        <v>10.161566594889536</v>
      </c>
      <c r="E10" s="463">
        <v>8.9053264250374138</v>
      </c>
      <c r="F10" s="463">
        <v>8.5339540114319217</v>
      </c>
      <c r="G10" s="463">
        <v>8.0929871434773872</v>
      </c>
      <c r="H10" s="463">
        <v>6.1719666600118961</v>
      </c>
      <c r="I10" s="463">
        <v>6.1366173761398608</v>
      </c>
      <c r="J10" s="463">
        <v>6.1896433858754687</v>
      </c>
      <c r="K10" s="463">
        <v>6.2213253045128214</v>
      </c>
      <c r="L10" s="198"/>
      <c r="N10" s="153"/>
    </row>
    <row r="11" spans="1:14">
      <c r="A11" s="199" t="s">
        <v>231</v>
      </c>
      <c r="B11" s="463">
        <v>3.9797984222731877</v>
      </c>
      <c r="C11" s="463">
        <v>4.1716381243760114</v>
      </c>
      <c r="D11" s="463">
        <v>4.9628369888901336</v>
      </c>
      <c r="E11" s="463">
        <v>5.5367633377588605</v>
      </c>
      <c r="F11" s="463">
        <v>5.0611499170795584</v>
      </c>
      <c r="G11" s="463">
        <v>5.0568613463318677</v>
      </c>
      <c r="H11" s="463">
        <v>6.5974913573690248</v>
      </c>
      <c r="I11" s="463">
        <v>5.9703180761243688</v>
      </c>
      <c r="J11" s="463">
        <v>5.0514159096395925</v>
      </c>
      <c r="K11" s="463">
        <v>5.1039218728386055</v>
      </c>
      <c r="L11" s="198"/>
      <c r="N11" s="153"/>
    </row>
    <row r="12" spans="1:14">
      <c r="A12" s="199" t="s">
        <v>232</v>
      </c>
      <c r="B12" s="463">
        <v>4.851090137809261</v>
      </c>
      <c r="C12" s="463">
        <v>4.9206270069557325</v>
      </c>
      <c r="D12" s="463">
        <v>5.5160231866752882</v>
      </c>
      <c r="E12" s="463">
        <v>4.9408398823134432</v>
      </c>
      <c r="F12" s="463">
        <v>4.4662382406971464</v>
      </c>
      <c r="G12" s="463">
        <v>4.1697033651321425</v>
      </c>
      <c r="H12" s="463">
        <v>3.7846913951886734</v>
      </c>
      <c r="I12" s="463">
        <v>4.5829911916246555</v>
      </c>
      <c r="J12" s="463">
        <v>4.3373624168108194</v>
      </c>
      <c r="K12" s="463">
        <v>4.1951138257766472</v>
      </c>
      <c r="L12" s="198"/>
      <c r="N12" s="153"/>
    </row>
    <row r="13" spans="1:14">
      <c r="A13" s="199" t="s">
        <v>233</v>
      </c>
      <c r="B13" s="463">
        <v>2.1684560234919794</v>
      </c>
      <c r="C13" s="463">
        <v>2.3016595774848829</v>
      </c>
      <c r="D13" s="463">
        <v>2.7894418263829652</v>
      </c>
      <c r="E13" s="463">
        <v>3.1466151960862838</v>
      </c>
      <c r="F13" s="463">
        <v>2.602746160266777</v>
      </c>
      <c r="G13" s="463">
        <v>2.5158379012411238</v>
      </c>
      <c r="H13" s="463">
        <v>3.1787529978552538</v>
      </c>
      <c r="I13" s="463">
        <v>2.6058003550791216</v>
      </c>
      <c r="J13" s="463">
        <v>2.7327551174029869</v>
      </c>
      <c r="K13" s="463">
        <v>1.7808934792680837</v>
      </c>
      <c r="L13" s="198"/>
      <c r="N13" s="153"/>
    </row>
    <row r="14" spans="1:14">
      <c r="A14" s="199" t="s">
        <v>235</v>
      </c>
      <c r="B14" s="463">
        <v>1.9246408971840538</v>
      </c>
      <c r="C14" s="463">
        <v>2.4480686446931856</v>
      </c>
      <c r="D14" s="463">
        <v>2.5984182478691071</v>
      </c>
      <c r="E14" s="463">
        <v>2.6004618193800408</v>
      </c>
      <c r="F14" s="463">
        <v>1.9906313492000018</v>
      </c>
      <c r="G14" s="463">
        <v>2.0021513730248279</v>
      </c>
      <c r="H14" s="463">
        <v>1.8855435349857108</v>
      </c>
      <c r="I14" s="463">
        <v>2.2862353172914802</v>
      </c>
      <c r="J14" s="463">
        <v>2.576676942077837</v>
      </c>
      <c r="K14" s="463">
        <v>2.8783868995582185</v>
      </c>
      <c r="L14" s="198"/>
      <c r="N14" s="153"/>
    </row>
    <row r="15" spans="1:14">
      <c r="A15" s="199" t="s">
        <v>237</v>
      </c>
      <c r="B15" s="463">
        <v>2.0144053724318747</v>
      </c>
      <c r="C15" s="463">
        <v>2.0174916949764992</v>
      </c>
      <c r="D15" s="463">
        <v>1.9358039418768742</v>
      </c>
      <c r="E15" s="463">
        <v>1.9522897795449055</v>
      </c>
      <c r="F15" s="463">
        <v>1.7340952260947882</v>
      </c>
      <c r="G15" s="463">
        <v>2.0799445192045027</v>
      </c>
      <c r="H15" s="463">
        <v>1.8207207050913858</v>
      </c>
      <c r="I15" s="463">
        <v>2.3605407639664255</v>
      </c>
      <c r="J15" s="463">
        <v>1.7565195753571332</v>
      </c>
      <c r="K15" s="463">
        <v>1.9920717640503052</v>
      </c>
      <c r="L15" s="198"/>
      <c r="N15" s="153"/>
    </row>
    <row r="16" spans="1:14">
      <c r="A16" s="199" t="s">
        <v>236</v>
      </c>
      <c r="B16" s="463">
        <v>1.0903028894411639</v>
      </c>
      <c r="C16" s="463">
        <v>1.3521154475189348</v>
      </c>
      <c r="D16" s="463">
        <v>1.6184946150283184</v>
      </c>
      <c r="E16" s="463">
        <v>2.0288167516963429</v>
      </c>
      <c r="F16" s="463">
        <v>1.7957641011694045</v>
      </c>
      <c r="G16" s="463">
        <v>2.1254874561051</v>
      </c>
      <c r="H16" s="463">
        <v>2.1033794646968516</v>
      </c>
      <c r="I16" s="463">
        <v>2.7778173919385045</v>
      </c>
      <c r="J16" s="463">
        <v>1.8794539268911497</v>
      </c>
      <c r="K16" s="463">
        <v>1.8043482983128152</v>
      </c>
      <c r="L16" s="198"/>
      <c r="N16" s="153"/>
    </row>
    <row r="17" spans="1:14">
      <c r="A17" s="199" t="s">
        <v>234</v>
      </c>
      <c r="B17" s="463">
        <v>1.4100558330862241</v>
      </c>
      <c r="C17" s="463">
        <v>1.7670296220479771</v>
      </c>
      <c r="D17" s="463">
        <v>1.2562313188682888</v>
      </c>
      <c r="E17" s="463">
        <v>1.716150651026924</v>
      </c>
      <c r="F17" s="463">
        <v>2.1908039185681036</v>
      </c>
      <c r="G17" s="463">
        <v>2.2979709447024725</v>
      </c>
      <c r="H17" s="463">
        <v>1.956590952983521</v>
      </c>
      <c r="I17" s="463">
        <v>1.7577245763129961</v>
      </c>
      <c r="J17" s="463">
        <v>2.0018842055490014</v>
      </c>
      <c r="K17" s="463">
        <v>2.2222904356382838</v>
      </c>
      <c r="L17" s="198"/>
      <c r="N17" s="153"/>
    </row>
    <row r="18" spans="1:14">
      <c r="A18" s="199" t="s">
        <v>238</v>
      </c>
      <c r="B18" s="463">
        <v>1.8355294443557799</v>
      </c>
      <c r="C18" s="463">
        <v>1.7677302361510321</v>
      </c>
      <c r="D18" s="463">
        <v>1.7433811216808492</v>
      </c>
      <c r="E18" s="463">
        <v>1.5923245313883732</v>
      </c>
      <c r="F18" s="463">
        <v>1.5634928860263682</v>
      </c>
      <c r="G18" s="463">
        <v>1.5128001712836399</v>
      </c>
      <c r="H18" s="463">
        <v>1.523649351401781</v>
      </c>
      <c r="I18" s="463">
        <v>1.7860850483739952</v>
      </c>
      <c r="J18" s="463">
        <v>1.9234851982690124</v>
      </c>
      <c r="K18" s="463">
        <v>1.8317578348850136</v>
      </c>
      <c r="L18" s="198"/>
      <c r="N18" s="153"/>
    </row>
    <row r="19" spans="1:14">
      <c r="A19" s="199" t="s">
        <v>239</v>
      </c>
      <c r="B19" s="463">
        <v>1.3315151219263488</v>
      </c>
      <c r="C19" s="463">
        <v>1.369748663746289</v>
      </c>
      <c r="D19" s="463">
        <v>1.4222225024226711</v>
      </c>
      <c r="E19" s="463">
        <v>1.3978543808217696</v>
      </c>
      <c r="F19" s="463">
        <v>1.5143605232740249</v>
      </c>
      <c r="G19" s="463">
        <v>1.6860567149304311</v>
      </c>
      <c r="H19" s="463">
        <v>1.5783120247162823</v>
      </c>
      <c r="I19" s="463">
        <v>1.7398844257378521</v>
      </c>
      <c r="J19" s="463">
        <v>2.1180498890773949</v>
      </c>
      <c r="K19" s="463">
        <v>2.1267378405950752</v>
      </c>
      <c r="L19" s="198"/>
      <c r="N19" s="153"/>
    </row>
    <row r="20" spans="1:14">
      <c r="A20" s="199" t="s">
        <v>241</v>
      </c>
      <c r="B20" s="463">
        <v>1.2678559116757466</v>
      </c>
      <c r="C20" s="463">
        <v>1.378274627933787</v>
      </c>
      <c r="D20" s="463">
        <v>1.3614816668332275</v>
      </c>
      <c r="E20" s="463">
        <v>1.6362388150681262</v>
      </c>
      <c r="F20" s="463">
        <v>1.3027101175449278</v>
      </c>
      <c r="G20" s="463">
        <v>1.1990714946953009</v>
      </c>
      <c r="H20" s="463">
        <v>1.9499523544737645</v>
      </c>
      <c r="I20" s="463">
        <v>1.6922122513224775</v>
      </c>
      <c r="J20" s="463">
        <v>1.0667596788067701</v>
      </c>
      <c r="K20" s="463">
        <v>1.0455578025713297</v>
      </c>
      <c r="L20" s="198"/>
      <c r="N20" s="153"/>
    </row>
    <row r="21" spans="1:14">
      <c r="A21" s="199" t="s">
        <v>240</v>
      </c>
      <c r="B21" s="463">
        <v>1.5962842412616824</v>
      </c>
      <c r="C21" s="463">
        <v>1.5425543760612794</v>
      </c>
      <c r="D21" s="463">
        <v>1.390563711611762</v>
      </c>
      <c r="E21" s="463">
        <v>1.6608004093578548</v>
      </c>
      <c r="F21" s="463">
        <v>1.4530024883993302</v>
      </c>
      <c r="G21" s="463">
        <v>1.3270767498226943</v>
      </c>
      <c r="H21" s="463">
        <v>1.2733166672323308</v>
      </c>
      <c r="I21" s="463">
        <v>1.2853310440718908</v>
      </c>
      <c r="J21" s="463">
        <v>1.3673455150116534</v>
      </c>
      <c r="K21" s="463">
        <v>1.2061273902667125</v>
      </c>
      <c r="L21" s="198"/>
      <c r="N21" s="153"/>
    </row>
    <row r="22" spans="1:14">
      <c r="A22" s="199" t="s">
        <v>243</v>
      </c>
      <c r="B22" s="463">
        <v>1.6050993194603169</v>
      </c>
      <c r="C22" s="463">
        <v>1.3727179127302298</v>
      </c>
      <c r="D22" s="463">
        <v>1.1774678776398682</v>
      </c>
      <c r="E22" s="463">
        <v>0.95129974148765228</v>
      </c>
      <c r="F22" s="463">
        <v>1.2741045646203912</v>
      </c>
      <c r="G22" s="463">
        <v>1.2682719724036946</v>
      </c>
      <c r="H22" s="463">
        <v>1.0542453178310616</v>
      </c>
      <c r="I22" s="463">
        <v>0.89025150453401081</v>
      </c>
      <c r="J22" s="463">
        <v>1.057327397301923</v>
      </c>
      <c r="K22" s="463">
        <v>1.4079779950880988</v>
      </c>
      <c r="L22" s="198"/>
      <c r="N22" s="153"/>
    </row>
    <row r="23" spans="1:14">
      <c r="A23" s="199" t="s">
        <v>242</v>
      </c>
      <c r="B23" s="463">
        <v>1.3937429356196345</v>
      </c>
      <c r="C23" s="463">
        <v>1.4360167274931215</v>
      </c>
      <c r="D23" s="463">
        <v>1.3323359482091339</v>
      </c>
      <c r="E23" s="463">
        <v>1.0799609268275943</v>
      </c>
      <c r="F23" s="463">
        <v>1.2821209701018799</v>
      </c>
      <c r="G23" s="463">
        <v>1.1311569584154693</v>
      </c>
      <c r="H23" s="463">
        <v>1.085271710199879</v>
      </c>
      <c r="I23" s="463">
        <v>0.94085724705289786</v>
      </c>
      <c r="J23" s="463">
        <v>1.0196374558491188</v>
      </c>
      <c r="K23" s="463">
        <v>0.95826795624280781</v>
      </c>
      <c r="L23" s="198"/>
      <c r="N23" s="153"/>
    </row>
    <row r="24" spans="1:14">
      <c r="A24" s="199" t="s">
        <v>244</v>
      </c>
      <c r="B24" s="463">
        <v>1.2773258678388162</v>
      </c>
      <c r="C24" s="463">
        <v>1.3234508204228503</v>
      </c>
      <c r="D24" s="463">
        <v>1.2901956335168474</v>
      </c>
      <c r="E24" s="463">
        <v>1.1818626072395699</v>
      </c>
      <c r="F24" s="463">
        <v>1.2441796923017019</v>
      </c>
      <c r="G24" s="463">
        <v>1.0668931474455814</v>
      </c>
      <c r="H24" s="463">
        <v>0.7963694988322213</v>
      </c>
      <c r="I24" s="463">
        <v>1.0390800235097102</v>
      </c>
      <c r="J24" s="463">
        <v>1.0462003916552425</v>
      </c>
      <c r="K24" s="463">
        <v>1.1179517244935859</v>
      </c>
      <c r="L24" s="198"/>
      <c r="N24" s="153"/>
    </row>
    <row r="25" spans="1:14">
      <c r="A25" s="199" t="s">
        <v>250</v>
      </c>
      <c r="B25" s="463">
        <v>0.62198575245366772</v>
      </c>
      <c r="C25" s="463">
        <v>0.68604674286120082</v>
      </c>
      <c r="D25" s="463">
        <v>0.63829388998622349</v>
      </c>
      <c r="E25" s="463">
        <v>0.67544578871662897</v>
      </c>
      <c r="F25" s="463">
        <v>0.58036503906075876</v>
      </c>
      <c r="G25" s="463">
        <v>0.85494503240512265</v>
      </c>
      <c r="H25" s="463">
        <v>1.1114759158916794</v>
      </c>
      <c r="I25" s="463">
        <v>1.3166709900957434</v>
      </c>
      <c r="J25" s="463">
        <v>1.0769750096091295</v>
      </c>
      <c r="K25" s="463">
        <v>1.3380665673654786</v>
      </c>
      <c r="L25" s="198"/>
      <c r="N25" s="153"/>
    </row>
    <row r="26" spans="1:14">
      <c r="A26" s="199" t="s">
        <v>251</v>
      </c>
      <c r="B26" s="463">
        <v>0.83587152311656987</v>
      </c>
      <c r="C26" s="463">
        <v>0.76789614910172044</v>
      </c>
      <c r="D26" s="463">
        <v>0.46990150537407416</v>
      </c>
      <c r="E26" s="463">
        <v>0.47140847245180068</v>
      </c>
      <c r="F26" s="463">
        <v>0.56692498534349589</v>
      </c>
      <c r="G26" s="463">
        <v>0.85981703053895098</v>
      </c>
      <c r="H26" s="463">
        <v>0.7463684009297944</v>
      </c>
      <c r="I26" s="463">
        <v>1.2994707203860598</v>
      </c>
      <c r="J26" s="463">
        <v>0.9102847181833611</v>
      </c>
      <c r="K26" s="463">
        <v>0.65105727770132993</v>
      </c>
      <c r="L26" s="198"/>
      <c r="N26" s="153"/>
    </row>
    <row r="27" spans="1:14">
      <c r="A27" s="199" t="s">
        <v>248</v>
      </c>
      <c r="B27" s="463">
        <v>0.75724306835699806</v>
      </c>
      <c r="C27" s="463">
        <v>0.77853741751528882</v>
      </c>
      <c r="D27" s="463">
        <v>0.76881557759358021</v>
      </c>
      <c r="E27" s="463">
        <v>0.65083702596656257</v>
      </c>
      <c r="F27" s="463">
        <v>0.69993571851168201</v>
      </c>
      <c r="G27" s="463">
        <v>0.65827821700600508</v>
      </c>
      <c r="H27" s="463">
        <v>0.78604248202322324</v>
      </c>
      <c r="I27" s="463">
        <v>0.60840954471515607</v>
      </c>
      <c r="J27" s="463">
        <v>0.85078264187356512</v>
      </c>
      <c r="K27" s="463">
        <v>0.98412541757684802</v>
      </c>
      <c r="L27" s="198"/>
      <c r="N27" s="153"/>
    </row>
    <row r="28" spans="1:14">
      <c r="A28" s="199" t="s">
        <v>308</v>
      </c>
      <c r="B28" s="463">
        <v>1.6068943040623063</v>
      </c>
      <c r="C28" s="463">
        <v>1.1906392714306302</v>
      </c>
      <c r="D28" s="463">
        <v>1.2481246944778024</v>
      </c>
      <c r="E28" s="463">
        <v>1.0460953781739353</v>
      </c>
      <c r="F28" s="463">
        <v>0.84300823793076529</v>
      </c>
      <c r="G28" s="463">
        <v>0.67704264208956921</v>
      </c>
      <c r="H28" s="463">
        <v>0.75012949879752899</v>
      </c>
      <c r="I28" s="463">
        <v>0.41023181482284538</v>
      </c>
      <c r="J28" s="463">
        <v>0.19478953048708839</v>
      </c>
      <c r="K28" s="463">
        <v>5.8501312587167127E-2</v>
      </c>
      <c r="L28" s="198"/>
      <c r="N28" s="153"/>
    </row>
    <row r="29" spans="1:14">
      <c r="A29" s="199" t="s">
        <v>245</v>
      </c>
      <c r="B29" s="463">
        <v>0.7856066788777013</v>
      </c>
      <c r="C29" s="463">
        <v>0.73590335625690317</v>
      </c>
      <c r="D29" s="463">
        <v>0.85326839686913625</v>
      </c>
      <c r="E29" s="463">
        <v>0.8519070628148917</v>
      </c>
      <c r="F29" s="463">
        <v>0.94299720345084903</v>
      </c>
      <c r="G29" s="463">
        <v>0.76773212847138994</v>
      </c>
      <c r="H29" s="463">
        <v>0.59066190518194484</v>
      </c>
      <c r="I29" s="463">
        <v>0.53077656370705462</v>
      </c>
      <c r="J29" s="463">
        <v>0.57506824007688118</v>
      </c>
      <c r="K29" s="463">
        <v>0.58504214882579209</v>
      </c>
      <c r="L29" s="198"/>
      <c r="N29" s="153"/>
    </row>
    <row r="30" spans="1:14">
      <c r="A30" s="199" t="s">
        <v>247</v>
      </c>
      <c r="B30" s="463">
        <v>0.84388414040819215</v>
      </c>
      <c r="C30" s="463">
        <v>0.81272769301647652</v>
      </c>
      <c r="D30" s="463">
        <v>0.74723477438409169</v>
      </c>
      <c r="E30" s="463">
        <v>0.69328410284767061</v>
      </c>
      <c r="F30" s="463">
        <v>0.73258008764920779</v>
      </c>
      <c r="G30" s="463">
        <v>0.81425390152383392</v>
      </c>
      <c r="H30" s="463">
        <v>0.70504255756295353</v>
      </c>
      <c r="I30" s="463">
        <v>0.54919188146431097</v>
      </c>
      <c r="J30" s="463">
        <v>0.51926757294605708</v>
      </c>
      <c r="K30" s="463">
        <v>0.460285054151921</v>
      </c>
      <c r="L30" s="198"/>
      <c r="N30" s="153"/>
    </row>
    <row r="31" spans="1:14">
      <c r="A31" s="199" t="s">
        <v>246</v>
      </c>
      <c r="B31" s="463">
        <v>0.69149243116419035</v>
      </c>
      <c r="C31" s="463">
        <v>0.51495560768830417</v>
      </c>
      <c r="D31" s="463">
        <v>0.54480247686528971</v>
      </c>
      <c r="E31" s="463">
        <v>0.56006678894757866</v>
      </c>
      <c r="F31" s="463">
        <v>0.79572154295694719</v>
      </c>
      <c r="G31" s="463">
        <v>0.5555486096208565</v>
      </c>
      <c r="H31" s="463">
        <v>0.61114793740113815</v>
      </c>
      <c r="I31" s="463">
        <v>0.62938611377623066</v>
      </c>
      <c r="J31" s="463">
        <v>0.68865010364118173</v>
      </c>
      <c r="K31" s="463">
        <v>0.78622839380959686</v>
      </c>
      <c r="L31" s="198"/>
      <c r="N31" s="153"/>
    </row>
    <row r="32" spans="1:14">
      <c r="A32" s="199" t="s">
        <v>249</v>
      </c>
      <c r="B32" s="463">
        <v>0.61301453407134809</v>
      </c>
      <c r="C32" s="463">
        <v>0.63341931004905661</v>
      </c>
      <c r="D32" s="463">
        <v>0.53692774229394258</v>
      </c>
      <c r="E32" s="463">
        <v>0.51687714714752953</v>
      </c>
      <c r="F32" s="463">
        <v>0.67289873344796369</v>
      </c>
      <c r="G32" s="463">
        <v>0.49378094098619679</v>
      </c>
      <c r="H32" s="463">
        <v>0.44903091175940885</v>
      </c>
      <c r="I32" s="463">
        <v>0.78474839655118001</v>
      </c>
      <c r="J32" s="463">
        <v>0.70580320218057468</v>
      </c>
      <c r="K32" s="463">
        <v>0.7962920746687554</v>
      </c>
      <c r="L32" s="198"/>
      <c r="N32" s="153"/>
    </row>
    <row r="33" spans="1:14">
      <c r="A33" s="199" t="s">
        <v>252</v>
      </c>
      <c r="B33" s="463">
        <v>0.42764464884182241</v>
      </c>
      <c r="C33" s="463">
        <v>0.47762649396226675</v>
      </c>
      <c r="D33" s="463">
        <v>0.47010108301722153</v>
      </c>
      <c r="E33" s="463">
        <v>0.49298697368337224</v>
      </c>
      <c r="F33" s="463">
        <v>0.51981050529435213</v>
      </c>
      <c r="G33" s="463">
        <v>0.55491263753320486</v>
      </c>
      <c r="H33" s="463">
        <v>0.37214135030211343</v>
      </c>
      <c r="I33" s="463">
        <v>0.32185457023705238</v>
      </c>
      <c r="J33" s="463">
        <v>0.36606095129426353</v>
      </c>
      <c r="K33" s="463">
        <v>0.35179960819494793</v>
      </c>
      <c r="L33" s="198"/>
      <c r="N33" s="153"/>
    </row>
    <row r="34" spans="1:14">
      <c r="A34" s="199" t="s">
        <v>256</v>
      </c>
      <c r="B34" s="463">
        <v>0.3465169562920038</v>
      </c>
      <c r="C34" s="463">
        <v>0.32164788702761321</v>
      </c>
      <c r="D34" s="463">
        <v>0.39200089749969658</v>
      </c>
      <c r="E34" s="463">
        <v>0.38293213503666956</v>
      </c>
      <c r="F34" s="463">
        <v>0.41605179162253547</v>
      </c>
      <c r="G34" s="463">
        <v>0.4011737923548831</v>
      </c>
      <c r="H34" s="463">
        <v>0.36896469283936006</v>
      </c>
      <c r="I34" s="463">
        <v>0.47443055464932948</v>
      </c>
      <c r="J34" s="463">
        <v>0.50905395915754226</v>
      </c>
      <c r="K34" s="463">
        <v>0.54971459537264</v>
      </c>
      <c r="L34" s="198"/>
      <c r="N34" s="153"/>
    </row>
    <row r="35" spans="1:14">
      <c r="A35" s="199" t="s">
        <v>254</v>
      </c>
      <c r="B35" s="463">
        <v>0.35160277754988034</v>
      </c>
      <c r="C35" s="463">
        <v>0.41436075190677407</v>
      </c>
      <c r="D35" s="463">
        <v>0.38346957755856415</v>
      </c>
      <c r="E35" s="463">
        <v>0.36649382374654782</v>
      </c>
      <c r="F35" s="463">
        <v>0.46894743566666547</v>
      </c>
      <c r="G35" s="463">
        <v>0.43915788319722115</v>
      </c>
      <c r="H35" s="463">
        <v>0.34066917428191945</v>
      </c>
      <c r="I35" s="463">
        <v>0.47396635240109475</v>
      </c>
      <c r="J35" s="463">
        <v>0.468552600054565</v>
      </c>
      <c r="K35" s="463">
        <v>0.47050541908657512</v>
      </c>
      <c r="L35" s="198"/>
      <c r="N35" s="153"/>
    </row>
    <row r="36" spans="1:14">
      <c r="A36" s="199" t="s">
        <v>255</v>
      </c>
      <c r="B36" s="463">
        <v>0.62977167908201204</v>
      </c>
      <c r="C36" s="463">
        <v>0.35895949873229616</v>
      </c>
      <c r="D36" s="463">
        <v>0.25429409815503939</v>
      </c>
      <c r="E36" s="463">
        <v>0.3241232273051024</v>
      </c>
      <c r="F36" s="463">
        <v>0.43263244131079187</v>
      </c>
      <c r="G36" s="463">
        <v>0.41624042602614564</v>
      </c>
      <c r="H36" s="463">
        <v>0.40978112419609591</v>
      </c>
      <c r="I36" s="463">
        <v>0.41939693962277214</v>
      </c>
      <c r="J36" s="463">
        <v>0.44519900171459159</v>
      </c>
      <c r="K36" s="463">
        <v>0.44023599419554266</v>
      </c>
      <c r="L36" s="198"/>
      <c r="N36" s="153"/>
    </row>
    <row r="37" spans="1:14">
      <c r="A37" s="199" t="s">
        <v>253</v>
      </c>
      <c r="B37" s="463">
        <v>0.26567250738513226</v>
      </c>
      <c r="C37" s="463">
        <v>0.31538637379275958</v>
      </c>
      <c r="D37" s="463">
        <v>0.32758940808817405</v>
      </c>
      <c r="E37" s="463">
        <v>0.3871045067821352</v>
      </c>
      <c r="F37" s="463">
        <v>0.50736416829866315</v>
      </c>
      <c r="G37" s="463">
        <v>0.60186860948454612</v>
      </c>
      <c r="H37" s="463">
        <v>0.44065608562489955</v>
      </c>
      <c r="I37" s="463">
        <v>0.3167399752365293</v>
      </c>
      <c r="J37" s="463">
        <v>0.35716117204430942</v>
      </c>
      <c r="K37" s="463">
        <v>0.32504580166250119</v>
      </c>
      <c r="L37" s="198"/>
      <c r="N37" s="153"/>
    </row>
    <row r="38" spans="1:14">
      <c r="A38" s="199" t="s">
        <v>258</v>
      </c>
      <c r="B38" s="463">
        <v>0.23934716231375705</v>
      </c>
      <c r="C38" s="463">
        <v>0.27284548216190385</v>
      </c>
      <c r="D38" s="463">
        <v>0.26471434724877929</v>
      </c>
      <c r="E38" s="463">
        <v>0.28701781067797044</v>
      </c>
      <c r="F38" s="463">
        <v>0.34133247542195155</v>
      </c>
      <c r="G38" s="463">
        <v>0.30788608859806693</v>
      </c>
      <c r="H38" s="463">
        <v>0.30711589246769527</v>
      </c>
      <c r="I38" s="463">
        <v>0.47450352110947874</v>
      </c>
      <c r="J38" s="463">
        <v>0.5826208423953827</v>
      </c>
      <c r="K38" s="463">
        <v>0.45298605600941405</v>
      </c>
      <c r="L38" s="198"/>
      <c r="N38" s="153"/>
    </row>
    <row r="39" spans="1:14">
      <c r="A39" s="199" t="s">
        <v>260</v>
      </c>
      <c r="B39" s="463">
        <v>0.35986286060833556</v>
      </c>
      <c r="C39" s="463">
        <v>0.37078239607569979</v>
      </c>
      <c r="D39" s="463">
        <v>0.30367738528403038</v>
      </c>
      <c r="E39" s="463">
        <v>0.21682728415234426</v>
      </c>
      <c r="F39" s="463">
        <v>0.31004870625693803</v>
      </c>
      <c r="G39" s="463">
        <v>0.56150479829675493</v>
      </c>
      <c r="H39" s="463">
        <v>0.43150979836751374</v>
      </c>
      <c r="I39" s="463">
        <v>0.34782989781426121</v>
      </c>
      <c r="J39" s="463">
        <v>0.35111318536745528</v>
      </c>
      <c r="K39" s="463">
        <v>0.30170765739311917</v>
      </c>
      <c r="L39" s="198"/>
      <c r="N39" s="153"/>
    </row>
    <row r="40" spans="1:14">
      <c r="A40" s="199" t="s">
        <v>259</v>
      </c>
      <c r="B40" s="463">
        <v>0.35332457643811865</v>
      </c>
      <c r="C40" s="463">
        <v>0.41624634515903997</v>
      </c>
      <c r="D40" s="463">
        <v>0.32679369578357265</v>
      </c>
      <c r="E40" s="463">
        <v>0.35128114800579691</v>
      </c>
      <c r="F40" s="463">
        <v>0.31666706717163701</v>
      </c>
      <c r="G40" s="463">
        <v>0.30533647315574863</v>
      </c>
      <c r="H40" s="463">
        <v>0.27494718820625869</v>
      </c>
      <c r="I40" s="463">
        <v>0.33844479338061534</v>
      </c>
      <c r="J40" s="463">
        <v>0.41544655550801413</v>
      </c>
      <c r="K40" s="463">
        <v>0.34319902199303409</v>
      </c>
      <c r="L40" s="198"/>
      <c r="N40" s="153"/>
    </row>
    <row r="41" spans="1:14">
      <c r="A41" s="199" t="s">
        <v>261</v>
      </c>
      <c r="B41" s="463">
        <v>0.38912920363550019</v>
      </c>
      <c r="C41" s="463">
        <v>0.38192979150231565</v>
      </c>
      <c r="D41" s="463">
        <v>0.3599234956420112</v>
      </c>
      <c r="E41" s="463">
        <v>0.28365740474647605</v>
      </c>
      <c r="F41" s="463">
        <v>0.29280633756685037</v>
      </c>
      <c r="G41" s="463">
        <v>0.30562508346568834</v>
      </c>
      <c r="H41" s="463">
        <v>0.2390961290412367</v>
      </c>
      <c r="I41" s="463">
        <v>0.27034586280972023</v>
      </c>
      <c r="J41" s="463">
        <v>0.34649313935701403</v>
      </c>
      <c r="K41" s="463">
        <v>0.41477553283469359</v>
      </c>
      <c r="L41" s="198"/>
      <c r="N41" s="153"/>
    </row>
    <row r="42" spans="1:14">
      <c r="A42" s="199" t="s">
        <v>257</v>
      </c>
      <c r="B42" s="463">
        <v>0.16568050820405458</v>
      </c>
      <c r="C42" s="463">
        <v>0.2961063000049623</v>
      </c>
      <c r="D42" s="463">
        <v>0.19769837002500762</v>
      </c>
      <c r="E42" s="463">
        <v>0.38635643512050177</v>
      </c>
      <c r="F42" s="463">
        <v>0.36879484706232751</v>
      </c>
      <c r="G42" s="463">
        <v>0.35965865269076874</v>
      </c>
      <c r="H42" s="463">
        <v>0.29102882314372164</v>
      </c>
      <c r="I42" s="463">
        <v>0.31322481646584349</v>
      </c>
      <c r="J42" s="463">
        <v>0.34361050700179735</v>
      </c>
      <c r="K42" s="463">
        <v>0.24479984278862679</v>
      </c>
      <c r="L42" s="198"/>
      <c r="N42" s="153"/>
    </row>
    <row r="43" spans="1:14">
      <c r="A43" s="199" t="s">
        <v>263</v>
      </c>
      <c r="B43" s="463">
        <v>0.35513974658698594</v>
      </c>
      <c r="C43" s="463">
        <v>0.19234145943837269</v>
      </c>
      <c r="D43" s="463">
        <v>0.2170113328990799</v>
      </c>
      <c r="E43" s="463">
        <v>0.20241355997445346</v>
      </c>
      <c r="F43" s="463">
        <v>0.21549864694430276</v>
      </c>
      <c r="G43" s="463">
        <v>0.20704771888555559</v>
      </c>
      <c r="H43" s="463">
        <v>0.22243512146881556</v>
      </c>
      <c r="I43" s="463">
        <v>0.33442937380614762</v>
      </c>
      <c r="J43" s="463">
        <v>0.44297129553218517</v>
      </c>
      <c r="K43" s="463">
        <v>0.49314395893494661</v>
      </c>
      <c r="L43" s="198"/>
      <c r="N43" s="153"/>
    </row>
    <row r="44" spans="1:14">
      <c r="A44" s="199" t="s">
        <v>262</v>
      </c>
      <c r="B44" s="463">
        <v>0.48137788236393914</v>
      </c>
      <c r="C44" s="463">
        <v>0.42603559978913419</v>
      </c>
      <c r="D44" s="463">
        <v>0.27104298613933808</v>
      </c>
      <c r="E44" s="463">
        <v>0.21927827389974408</v>
      </c>
      <c r="F44" s="463">
        <v>0.25414078803185269</v>
      </c>
      <c r="G44" s="463">
        <v>0.23859682823609354</v>
      </c>
      <c r="H44" s="463">
        <v>0.30730674270153591</v>
      </c>
      <c r="I44" s="463">
        <v>0.1992613891372767</v>
      </c>
      <c r="J44" s="463">
        <v>0.19154365262117878</v>
      </c>
      <c r="K44" s="463">
        <v>0.16514262533418769</v>
      </c>
      <c r="L44" s="198"/>
      <c r="N44" s="153"/>
    </row>
    <row r="45" spans="1:14">
      <c r="A45" s="199" t="s">
        <v>267</v>
      </c>
      <c r="B45" s="463">
        <v>0.24227707555732739</v>
      </c>
      <c r="C45" s="463">
        <v>0.10756364196297813</v>
      </c>
      <c r="D45" s="463">
        <v>0.16388140638772744</v>
      </c>
      <c r="E45" s="463">
        <v>0.21363451830224392</v>
      </c>
      <c r="F45" s="463">
        <v>0.22209197803652281</v>
      </c>
      <c r="G45" s="463">
        <v>0.59374533005995767</v>
      </c>
      <c r="H45" s="463">
        <v>0.45960319822342655</v>
      </c>
      <c r="I45" s="463">
        <v>8.5705729667836322E-2</v>
      </c>
      <c r="J45" s="463">
        <v>0.10039599331101816</v>
      </c>
      <c r="K45" s="463">
        <v>0.29145653507916208</v>
      </c>
      <c r="L45" s="198"/>
      <c r="N45" s="153"/>
    </row>
    <row r="46" spans="1:14">
      <c r="A46" s="199" t="s">
        <v>264</v>
      </c>
      <c r="B46" s="463">
        <v>0.27552804239824452</v>
      </c>
      <c r="C46" s="463">
        <v>0.31762512084239442</v>
      </c>
      <c r="D46" s="463">
        <v>0.2375622051686174</v>
      </c>
      <c r="E46" s="463">
        <v>0.17281353536135902</v>
      </c>
      <c r="F46" s="463">
        <v>0.18739413856643888</v>
      </c>
      <c r="G46" s="463">
        <v>0.17989000197821425</v>
      </c>
      <c r="H46" s="463">
        <v>0.16347967826058832</v>
      </c>
      <c r="I46" s="463">
        <v>0.2380445943729432</v>
      </c>
      <c r="J46" s="463">
        <v>0.24023890882171145</v>
      </c>
      <c r="K46" s="463">
        <v>0.21610199435245642</v>
      </c>
      <c r="L46" s="198"/>
      <c r="N46" s="153"/>
    </row>
    <row r="47" spans="1:14">
      <c r="A47" s="199" t="s">
        <v>1576</v>
      </c>
      <c r="B47" s="463">
        <v>0.17303282925281041</v>
      </c>
      <c r="C47" s="463">
        <v>0.23019438522678165</v>
      </c>
      <c r="D47" s="463">
        <v>0.15039051282293453</v>
      </c>
      <c r="E47" s="463">
        <v>0.16947291683657739</v>
      </c>
      <c r="F47" s="463">
        <v>0.15630638495010299</v>
      </c>
      <c r="G47" s="463">
        <v>0.18052616608290223</v>
      </c>
      <c r="H47" s="463">
        <v>0.15925805467905227</v>
      </c>
      <c r="I47" s="463">
        <v>0.1985357314849758</v>
      </c>
      <c r="J47" s="463">
        <v>0.23075869345721275</v>
      </c>
      <c r="K47" s="463">
        <v>0.26831883126097233</v>
      </c>
      <c r="L47" s="198"/>
      <c r="N47" s="153"/>
    </row>
    <row r="48" spans="1:14">
      <c r="A48" s="203" t="s">
        <v>265</v>
      </c>
      <c r="B48" s="464">
        <v>3.2404916989742807</v>
      </c>
      <c r="C48" s="464">
        <v>3.0568798316570631</v>
      </c>
      <c r="D48" s="464">
        <v>3.0984995787142657</v>
      </c>
      <c r="E48" s="464">
        <v>2.6613605086399672</v>
      </c>
      <c r="F48" s="464">
        <v>2.7134454287993637</v>
      </c>
      <c r="G48" s="464">
        <v>3.3016398778367533</v>
      </c>
      <c r="H48" s="464">
        <v>3.1079872449087187</v>
      </c>
      <c r="I48" s="464">
        <v>4.1958244108942679</v>
      </c>
      <c r="J48" s="464">
        <v>4.325452739129469</v>
      </c>
      <c r="K48" s="464">
        <v>3.6263160583733391</v>
      </c>
      <c r="L48" s="198"/>
      <c r="N48" s="153"/>
    </row>
    <row r="50" spans="1:1">
      <c r="A50" s="92" t="s">
        <v>451</v>
      </c>
    </row>
    <row r="51" spans="1:1">
      <c r="A51" s="86" t="s">
        <v>174</v>
      </c>
    </row>
  </sheetData>
  <conditionalFormatting sqref="L7:L48">
    <cfRule type="cellIs" dxfId="8" priority="1" operator="notEqual">
      <formula>0</formula>
    </cfRule>
  </conditionalFormatting>
  <hyperlinks>
    <hyperlink ref="J2" location="'Tabla de Contenido'!A1" display="Inicio"/>
  </hyperlinks>
  <pageMargins left="0.7" right="0.7" top="0.75" bottom="0.75" header="0.3" footer="0.3"/>
  <pageSetup paperSize="9" scale="54"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51"/>
  <sheetViews>
    <sheetView showGridLines="0" zoomScaleNormal="100" zoomScaleSheetLayoutView="100" workbookViewId="0">
      <selection activeCell="A7" sqref="A7:K48"/>
    </sheetView>
  </sheetViews>
  <sheetFormatPr baseColWidth="10" defaultColWidth="11.44140625" defaultRowHeight="13.2"/>
  <cols>
    <col min="1" max="1" width="31.88671875" style="208" customWidth="1"/>
    <col min="2" max="10" width="9.6640625" style="208" customWidth="1"/>
    <col min="11" max="11" width="9.33203125" style="208" customWidth="1"/>
    <col min="12" max="16384" width="11.44140625" style="208"/>
  </cols>
  <sheetData>
    <row r="1" spans="1:13" s="206" customFormat="1"/>
    <row r="2" spans="1:13" s="206" customFormat="1" ht="14.4">
      <c r="A2" s="207" t="s">
        <v>1362</v>
      </c>
      <c r="J2" s="767" t="s">
        <v>1369</v>
      </c>
    </row>
    <row r="3" spans="1:13" s="206" customFormat="1">
      <c r="A3" s="208" t="s">
        <v>226</v>
      </c>
    </row>
    <row r="4" spans="1:13" s="206" customFormat="1">
      <c r="A4" s="4" t="s">
        <v>1480</v>
      </c>
    </row>
    <row r="5" spans="1:13" s="206" customFormat="1">
      <c r="A5" s="14" t="s">
        <v>16</v>
      </c>
    </row>
    <row r="6" spans="1:13" ht="21" customHeight="1">
      <c r="A6" s="209" t="s">
        <v>227</v>
      </c>
      <c r="B6" s="150">
        <v>2016</v>
      </c>
      <c r="C6" s="150">
        <v>2017</v>
      </c>
      <c r="D6" s="150">
        <v>2018</v>
      </c>
      <c r="E6" s="150">
        <v>2019</v>
      </c>
      <c r="F6" s="150">
        <v>2020</v>
      </c>
      <c r="G6" s="150">
        <v>2021</v>
      </c>
      <c r="H6" s="150">
        <v>2022</v>
      </c>
      <c r="I6" s="150">
        <v>2023</v>
      </c>
      <c r="J6" s="150" t="s">
        <v>1274</v>
      </c>
      <c r="K6" s="150" t="s">
        <v>1477</v>
      </c>
    </row>
    <row r="7" spans="1:13" s="207" customFormat="1" ht="15.75" customHeight="1">
      <c r="A7" s="210" t="s">
        <v>178</v>
      </c>
      <c r="B7" s="672">
        <v>13376.698562900097</v>
      </c>
      <c r="C7" s="672">
        <v>11740.001926200319</v>
      </c>
      <c r="D7" s="672">
        <v>11575.092283000195</v>
      </c>
      <c r="E7" s="672">
        <v>14375.182984530253</v>
      </c>
      <c r="F7" s="672">
        <v>11476.676063480185</v>
      </c>
      <c r="G7" s="672">
        <v>12676.088812550082</v>
      </c>
      <c r="H7" s="672">
        <v>14047.230598740191</v>
      </c>
      <c r="I7" s="672">
        <v>13907.553009950148</v>
      </c>
      <c r="J7" s="672">
        <v>14575.647027180139</v>
      </c>
      <c r="K7" s="672">
        <v>15986.99595916026</v>
      </c>
      <c r="L7" s="211"/>
      <c r="M7" s="212"/>
    </row>
    <row r="8" spans="1:13">
      <c r="A8" s="202" t="s">
        <v>229</v>
      </c>
      <c r="B8" s="236">
        <v>7559.3691196899999</v>
      </c>
      <c r="C8" s="236">
        <v>6545.9265180200073</v>
      </c>
      <c r="D8" s="236">
        <v>5850.9567881600069</v>
      </c>
      <c r="E8" s="236">
        <v>7772.6245723000147</v>
      </c>
      <c r="F8" s="236">
        <v>6252.887035529996</v>
      </c>
      <c r="G8" s="236">
        <v>5897.5641687200095</v>
      </c>
      <c r="H8" s="236">
        <v>6765.9184447900134</v>
      </c>
      <c r="I8" s="236">
        <v>6334.8874557600066</v>
      </c>
      <c r="J8" s="236">
        <v>8039.1609375700164</v>
      </c>
      <c r="K8" s="236">
        <v>8901.6329330000081</v>
      </c>
      <c r="L8" s="213"/>
      <c r="M8" s="212"/>
    </row>
    <row r="9" spans="1:13">
      <c r="A9" s="202" t="s">
        <v>228</v>
      </c>
      <c r="B9" s="236">
        <v>1160.2400903599994</v>
      </c>
      <c r="C9" s="236">
        <v>1091.3128068699993</v>
      </c>
      <c r="D9" s="236">
        <v>1133.9599603099991</v>
      </c>
      <c r="E9" s="236">
        <v>1223.5846445800003</v>
      </c>
      <c r="F9" s="236">
        <v>1061.392554659999</v>
      </c>
      <c r="G9" s="236">
        <v>1476.3228945200062</v>
      </c>
      <c r="H9" s="236">
        <v>1561.8549104299996</v>
      </c>
      <c r="I9" s="236">
        <v>1627.1698961299951</v>
      </c>
      <c r="J9" s="236">
        <v>1976.6168402999997</v>
      </c>
      <c r="K9" s="236">
        <v>2544.8534051599936</v>
      </c>
      <c r="L9" s="213"/>
      <c r="M9" s="212"/>
    </row>
    <row r="10" spans="1:13">
      <c r="A10" s="202" t="s">
        <v>231</v>
      </c>
      <c r="B10" s="236">
        <v>304.54447742999992</v>
      </c>
      <c r="C10" s="236">
        <v>293.35546309000017</v>
      </c>
      <c r="D10" s="236">
        <v>452.43589625999977</v>
      </c>
      <c r="E10" s="236">
        <v>629.23613197000054</v>
      </c>
      <c r="F10" s="236">
        <v>399.10535001000062</v>
      </c>
      <c r="G10" s="236">
        <v>565.08881149999979</v>
      </c>
      <c r="H10" s="236">
        <v>1210.2663975999985</v>
      </c>
      <c r="I10" s="236">
        <v>1180.3012037399978</v>
      </c>
      <c r="J10" s="236">
        <v>417.54473089000038</v>
      </c>
      <c r="K10" s="236">
        <v>433.72216841999966</v>
      </c>
      <c r="L10" s="213"/>
      <c r="M10" s="212"/>
    </row>
    <row r="11" spans="1:13">
      <c r="A11" s="202" t="s">
        <v>230</v>
      </c>
      <c r="B11" s="236">
        <v>882.54078367000011</v>
      </c>
      <c r="C11" s="236">
        <v>757.02335562000042</v>
      </c>
      <c r="D11" s="236">
        <v>916.44232272000067</v>
      </c>
      <c r="E11" s="236">
        <v>785.54997810000043</v>
      </c>
      <c r="F11" s="236">
        <v>469.55134000000027</v>
      </c>
      <c r="G11" s="236">
        <v>568.42377087999955</v>
      </c>
      <c r="H11" s="236">
        <v>518.50939294000023</v>
      </c>
      <c r="I11" s="236">
        <v>376.64603611999974</v>
      </c>
      <c r="J11" s="236">
        <v>299.34604258000002</v>
      </c>
      <c r="K11" s="236">
        <v>308.74208251999977</v>
      </c>
      <c r="L11" s="213"/>
      <c r="M11" s="212"/>
    </row>
    <row r="12" spans="1:13">
      <c r="A12" s="202" t="s">
        <v>240</v>
      </c>
      <c r="B12" s="236">
        <v>521.08515111999975</v>
      </c>
      <c r="C12" s="236">
        <v>535.58441465000044</v>
      </c>
      <c r="D12" s="236">
        <v>531.25707724000017</v>
      </c>
      <c r="E12" s="236">
        <v>657.33471696999993</v>
      </c>
      <c r="F12" s="236">
        <v>618.48319784999978</v>
      </c>
      <c r="G12" s="236">
        <v>601.5560072299993</v>
      </c>
      <c r="H12" s="236">
        <v>501.76763622999977</v>
      </c>
      <c r="I12" s="236">
        <v>482.47410498000016</v>
      </c>
      <c r="J12" s="236">
        <v>557.67568460999985</v>
      </c>
      <c r="K12" s="236">
        <v>578.6595884699999</v>
      </c>
      <c r="L12" s="213"/>
      <c r="M12" s="212"/>
    </row>
    <row r="13" spans="1:13">
      <c r="A13" s="201" t="s">
        <v>236</v>
      </c>
      <c r="B13" s="236">
        <v>322.23387158999992</v>
      </c>
      <c r="C13" s="236">
        <v>364.69208023999994</v>
      </c>
      <c r="D13" s="236">
        <v>353.68956864999967</v>
      </c>
      <c r="E13" s="236">
        <v>557.39201654999931</v>
      </c>
      <c r="F13" s="236">
        <v>430.29537274000012</v>
      </c>
      <c r="G13" s="236">
        <v>548.58761739999989</v>
      </c>
      <c r="H13" s="236">
        <v>519.77526565000051</v>
      </c>
      <c r="I13" s="236">
        <v>515.8874363499998</v>
      </c>
      <c r="J13" s="236">
        <v>392.36001974000015</v>
      </c>
      <c r="K13" s="236">
        <v>348.31111092999987</v>
      </c>
      <c r="L13" s="213"/>
      <c r="M13" s="212"/>
    </row>
    <row r="14" spans="1:13">
      <c r="A14" s="202" t="s">
        <v>242</v>
      </c>
      <c r="B14" s="236">
        <v>215.44747073000008</v>
      </c>
      <c r="C14" s="236">
        <v>196.62914984000003</v>
      </c>
      <c r="D14" s="236">
        <v>214.73681598000002</v>
      </c>
      <c r="E14" s="236">
        <v>213.81568018000002</v>
      </c>
      <c r="F14" s="236">
        <v>234.02329265000006</v>
      </c>
      <c r="G14" s="236">
        <v>196.03328461000015</v>
      </c>
      <c r="H14" s="236">
        <v>213.21111255000022</v>
      </c>
      <c r="I14" s="236">
        <v>146.55469870999983</v>
      </c>
      <c r="J14" s="236">
        <v>169.80155841000001</v>
      </c>
      <c r="K14" s="236">
        <v>169.66471292000026</v>
      </c>
      <c r="L14" s="213"/>
      <c r="M14" s="212"/>
    </row>
    <row r="15" spans="1:13">
      <c r="A15" s="202" t="s">
        <v>237</v>
      </c>
      <c r="B15" s="236">
        <v>155.52236139999994</v>
      </c>
      <c r="C15" s="236">
        <v>124.45357160000015</v>
      </c>
      <c r="D15" s="236">
        <v>158.36316846999972</v>
      </c>
      <c r="E15" s="236">
        <v>271.08675630999983</v>
      </c>
      <c r="F15" s="236">
        <v>125.59193833999991</v>
      </c>
      <c r="G15" s="236">
        <v>301.75975239999951</v>
      </c>
      <c r="H15" s="236">
        <v>191.6678082600003</v>
      </c>
      <c r="I15" s="236">
        <v>231.36790734000002</v>
      </c>
      <c r="J15" s="236">
        <v>85.027808380000025</v>
      </c>
      <c r="K15" s="236">
        <v>90.636183670000221</v>
      </c>
      <c r="L15" s="213"/>
      <c r="M15" s="212"/>
    </row>
    <row r="16" spans="1:13">
      <c r="A16" s="202" t="s">
        <v>241</v>
      </c>
      <c r="B16" s="236">
        <v>114.66186384000031</v>
      </c>
      <c r="C16" s="236">
        <v>161.62616698000005</v>
      </c>
      <c r="D16" s="236">
        <v>137.42997619999997</v>
      </c>
      <c r="E16" s="236">
        <v>215.18968802000006</v>
      </c>
      <c r="F16" s="236">
        <v>114.88156133999983</v>
      </c>
      <c r="G16" s="236">
        <v>66.919940139999966</v>
      </c>
      <c r="H16" s="236">
        <v>389.26547435000066</v>
      </c>
      <c r="I16" s="236">
        <v>265.45474318999987</v>
      </c>
      <c r="J16" s="236">
        <v>57.481440210000137</v>
      </c>
      <c r="K16" s="236">
        <v>26.675183219999965</v>
      </c>
      <c r="L16" s="213"/>
      <c r="M16" s="212"/>
    </row>
    <row r="17" spans="1:13">
      <c r="A17" s="202" t="s">
        <v>267</v>
      </c>
      <c r="B17" s="236">
        <v>162.50895155000001</v>
      </c>
      <c r="C17" s="236">
        <v>73.99345812</v>
      </c>
      <c r="D17" s="236">
        <v>106.47669437000002</v>
      </c>
      <c r="E17" s="236">
        <v>156.12474521999997</v>
      </c>
      <c r="F17" s="236">
        <v>168.91160871</v>
      </c>
      <c r="G17" s="236">
        <v>353.86309752</v>
      </c>
      <c r="H17" s="236">
        <v>203.72588494999997</v>
      </c>
      <c r="I17" s="236">
        <v>55.28439788</v>
      </c>
      <c r="J17" s="236">
        <v>63.146572040000002</v>
      </c>
      <c r="K17" s="236">
        <v>183.52139887000001</v>
      </c>
      <c r="L17" s="213"/>
      <c r="M17" s="212"/>
    </row>
    <row r="18" spans="1:13">
      <c r="A18" s="202" t="s">
        <v>255</v>
      </c>
      <c r="B18" s="236">
        <v>226.30066209000003</v>
      </c>
      <c r="C18" s="236">
        <v>117.23172767</v>
      </c>
      <c r="D18" s="236">
        <v>87.800700739999996</v>
      </c>
      <c r="E18" s="236">
        <v>150.99177740000002</v>
      </c>
      <c r="F18" s="236">
        <v>149.55398116999999</v>
      </c>
      <c r="G18" s="236">
        <v>119.53950461999999</v>
      </c>
      <c r="H18" s="236">
        <v>120.67802326</v>
      </c>
      <c r="I18" s="236">
        <v>143.64815066999995</v>
      </c>
      <c r="J18" s="236">
        <v>153.454846</v>
      </c>
      <c r="K18" s="236">
        <v>142.87680736999999</v>
      </c>
      <c r="L18" s="213"/>
      <c r="M18" s="212"/>
    </row>
    <row r="19" spans="1:13">
      <c r="A19" s="202" t="s">
        <v>232</v>
      </c>
      <c r="B19" s="236">
        <v>103.07043899000016</v>
      </c>
      <c r="C19" s="236">
        <v>125.08594938000009</v>
      </c>
      <c r="D19" s="236">
        <v>163.21139188000018</v>
      </c>
      <c r="E19" s="236">
        <v>134.8856520500002</v>
      </c>
      <c r="F19" s="236">
        <v>110.62310993000004</v>
      </c>
      <c r="G19" s="236">
        <v>125.18877130999985</v>
      </c>
      <c r="H19" s="236">
        <v>152.67061704000011</v>
      </c>
      <c r="I19" s="236">
        <v>128.75570808000003</v>
      </c>
      <c r="J19" s="236">
        <v>144.34478339999995</v>
      </c>
      <c r="K19" s="236">
        <v>193.69559501999987</v>
      </c>
      <c r="L19" s="213"/>
      <c r="M19" s="212"/>
    </row>
    <row r="20" spans="1:13">
      <c r="A20" s="202" t="s">
        <v>260</v>
      </c>
      <c r="B20" s="236">
        <v>101.9416581</v>
      </c>
      <c r="C20" s="236">
        <v>120.32798734000001</v>
      </c>
      <c r="D20" s="236">
        <v>114.67789799999997</v>
      </c>
      <c r="E20" s="236">
        <v>115.15172707000001</v>
      </c>
      <c r="F20" s="236">
        <v>104.92347270999997</v>
      </c>
      <c r="G20" s="236">
        <v>160.00103745000001</v>
      </c>
      <c r="H20" s="236">
        <v>146.72507319000002</v>
      </c>
      <c r="I20" s="236">
        <v>162.50555020000002</v>
      </c>
      <c r="J20" s="236">
        <v>188.28632727999997</v>
      </c>
      <c r="K20" s="236">
        <v>143.06482480999992</v>
      </c>
      <c r="L20" s="213"/>
      <c r="M20" s="212"/>
    </row>
    <row r="21" spans="1:13">
      <c r="A21" s="202" t="s">
        <v>250</v>
      </c>
      <c r="B21" s="236">
        <v>43.141916830000021</v>
      </c>
      <c r="C21" s="236">
        <v>43.271280769999905</v>
      </c>
      <c r="D21" s="236">
        <v>50.802145449999976</v>
      </c>
      <c r="E21" s="236">
        <v>60.204131060000023</v>
      </c>
      <c r="F21" s="236">
        <v>32.732408070000005</v>
      </c>
      <c r="G21" s="236">
        <v>87.180134699999925</v>
      </c>
      <c r="H21" s="236">
        <v>143.08598584000001</v>
      </c>
      <c r="I21" s="236">
        <v>263.01763012000009</v>
      </c>
      <c r="J21" s="236">
        <v>172.62351621999977</v>
      </c>
      <c r="K21" s="236">
        <v>398.98835757000057</v>
      </c>
      <c r="L21" s="213"/>
      <c r="M21" s="212"/>
    </row>
    <row r="22" spans="1:13">
      <c r="A22" s="202" t="s">
        <v>251</v>
      </c>
      <c r="B22" s="236">
        <v>194.85458474000012</v>
      </c>
      <c r="C22" s="236">
        <v>132.87531155000011</v>
      </c>
      <c r="D22" s="236">
        <v>40.163833120000049</v>
      </c>
      <c r="E22" s="236">
        <v>38.395896519999994</v>
      </c>
      <c r="F22" s="236">
        <v>24.124130710000021</v>
      </c>
      <c r="G22" s="236">
        <v>180.37258485999993</v>
      </c>
      <c r="H22" s="236">
        <v>102.20553294999996</v>
      </c>
      <c r="I22" s="236">
        <v>246.26464249999995</v>
      </c>
      <c r="J22" s="236">
        <v>176.02242180000002</v>
      </c>
      <c r="K22" s="236">
        <v>135.28062665000004</v>
      </c>
      <c r="L22" s="213"/>
      <c r="M22" s="212"/>
    </row>
    <row r="23" spans="1:13">
      <c r="A23" s="202" t="s">
        <v>245</v>
      </c>
      <c r="B23" s="236">
        <v>109.32217762000001</v>
      </c>
      <c r="C23" s="236">
        <v>96.033244519999968</v>
      </c>
      <c r="D23" s="236">
        <v>133.17128196000002</v>
      </c>
      <c r="E23" s="236">
        <v>179.35086238000014</v>
      </c>
      <c r="F23" s="236">
        <v>153.71510305000004</v>
      </c>
      <c r="G23" s="236">
        <v>108.21086204000002</v>
      </c>
      <c r="H23" s="236">
        <v>109.47342766999996</v>
      </c>
      <c r="I23" s="236">
        <v>87.275962829999983</v>
      </c>
      <c r="J23" s="236">
        <v>93.235045109999973</v>
      </c>
      <c r="K23" s="236">
        <v>96.255584139999925</v>
      </c>
      <c r="L23" s="213"/>
      <c r="M23" s="212"/>
    </row>
    <row r="24" spans="1:13">
      <c r="A24" s="202" t="s">
        <v>239</v>
      </c>
      <c r="B24" s="236">
        <v>71.978185959999962</v>
      </c>
      <c r="C24" s="236">
        <v>65.073790840000015</v>
      </c>
      <c r="D24" s="236">
        <v>92.858952999999929</v>
      </c>
      <c r="E24" s="236">
        <v>123.72658043000017</v>
      </c>
      <c r="F24" s="236">
        <v>79.53454682999994</v>
      </c>
      <c r="G24" s="236">
        <v>113.71677821999992</v>
      </c>
      <c r="H24" s="236">
        <v>89.509759050000113</v>
      </c>
      <c r="I24" s="236">
        <v>102.38563286999992</v>
      </c>
      <c r="J24" s="236">
        <v>127.53721939000019</v>
      </c>
      <c r="K24" s="236">
        <v>155.68140772000004</v>
      </c>
      <c r="L24" s="213"/>
      <c r="M24" s="212"/>
    </row>
    <row r="25" spans="1:13">
      <c r="A25" s="202" t="s">
        <v>246</v>
      </c>
      <c r="B25" s="236">
        <v>90.864947279999981</v>
      </c>
      <c r="C25" s="236">
        <v>59.567875239999978</v>
      </c>
      <c r="D25" s="236">
        <v>86.094338590000078</v>
      </c>
      <c r="E25" s="236">
        <v>88.904473100000033</v>
      </c>
      <c r="F25" s="236">
        <v>124.60044800999997</v>
      </c>
      <c r="G25" s="236">
        <v>66.446499890000069</v>
      </c>
      <c r="H25" s="236">
        <v>109.35229962000005</v>
      </c>
      <c r="I25" s="236">
        <v>104.20345182999993</v>
      </c>
      <c r="J25" s="236">
        <v>102.99693679000003</v>
      </c>
      <c r="K25" s="236">
        <v>151.01295378999998</v>
      </c>
      <c r="L25" s="213"/>
      <c r="M25" s="212"/>
    </row>
    <row r="26" spans="1:13">
      <c r="A26" s="202" t="s">
        <v>243</v>
      </c>
      <c r="B26" s="236">
        <v>129.01117792999975</v>
      </c>
      <c r="C26" s="236">
        <v>87.645102589999851</v>
      </c>
      <c r="D26" s="236">
        <v>104.70250315000017</v>
      </c>
      <c r="E26" s="236">
        <v>92.525818779999938</v>
      </c>
      <c r="F26" s="236">
        <v>116.78313498999997</v>
      </c>
      <c r="G26" s="236">
        <v>97.2144922600001</v>
      </c>
      <c r="H26" s="236">
        <v>80.296087310000061</v>
      </c>
      <c r="I26" s="236">
        <v>82.077512250000055</v>
      </c>
      <c r="J26" s="236">
        <v>77.163851339999979</v>
      </c>
      <c r="K26" s="236">
        <v>108.85387243999996</v>
      </c>
      <c r="L26" s="213"/>
      <c r="M26" s="212"/>
    </row>
    <row r="27" spans="1:13">
      <c r="A27" s="202" t="s">
        <v>235</v>
      </c>
      <c r="B27" s="236">
        <v>83.090956330000026</v>
      </c>
      <c r="C27" s="236">
        <v>66.266973829999898</v>
      </c>
      <c r="D27" s="236">
        <v>58.476891369999983</v>
      </c>
      <c r="E27" s="236">
        <v>83.952383890000064</v>
      </c>
      <c r="F27" s="236">
        <v>77.091278690000024</v>
      </c>
      <c r="G27" s="236">
        <v>77.518927869999942</v>
      </c>
      <c r="H27" s="236">
        <v>72.77272471000002</v>
      </c>
      <c r="I27" s="236">
        <v>73.155124709999981</v>
      </c>
      <c r="J27" s="236">
        <v>100.60748920000002</v>
      </c>
      <c r="K27" s="236">
        <v>148.99655613000016</v>
      </c>
      <c r="L27" s="213"/>
      <c r="M27" s="212"/>
    </row>
    <row r="28" spans="1:13">
      <c r="A28" s="202" t="s">
        <v>233</v>
      </c>
      <c r="B28" s="236">
        <v>29.631654859999962</v>
      </c>
      <c r="C28" s="236">
        <v>23.54359669000004</v>
      </c>
      <c r="D28" s="236">
        <v>28.769935860000018</v>
      </c>
      <c r="E28" s="236">
        <v>39.789291570000046</v>
      </c>
      <c r="F28" s="236">
        <v>56.861122429999988</v>
      </c>
      <c r="G28" s="236">
        <v>143.61474123999994</v>
      </c>
      <c r="H28" s="236">
        <v>71.540841650000061</v>
      </c>
      <c r="I28" s="236">
        <v>147.27129595000034</v>
      </c>
      <c r="J28" s="236">
        <v>117.02506254000011</v>
      </c>
      <c r="K28" s="236">
        <v>64.564504659999898</v>
      </c>
      <c r="L28" s="213"/>
      <c r="M28" s="212"/>
    </row>
    <row r="29" spans="1:13">
      <c r="A29" s="202" t="s">
        <v>253</v>
      </c>
      <c r="B29" s="236">
        <v>39.506973949999939</v>
      </c>
      <c r="C29" s="236">
        <v>55.063027370000071</v>
      </c>
      <c r="D29" s="236">
        <v>38.525359450000096</v>
      </c>
      <c r="E29" s="236">
        <v>135.43035028999995</v>
      </c>
      <c r="F29" s="236">
        <v>46.853977740000005</v>
      </c>
      <c r="G29" s="236">
        <v>115.32815860000028</v>
      </c>
      <c r="H29" s="236">
        <v>87.224881480000093</v>
      </c>
      <c r="I29" s="236">
        <v>62.830263640000034</v>
      </c>
      <c r="J29" s="236">
        <v>52.953337699999963</v>
      </c>
      <c r="K29" s="236">
        <v>33.57748371000001</v>
      </c>
      <c r="L29" s="213"/>
      <c r="M29" s="212"/>
    </row>
    <row r="30" spans="1:13">
      <c r="A30" s="202" t="s">
        <v>238</v>
      </c>
      <c r="B30" s="236">
        <v>55.41187924000004</v>
      </c>
      <c r="C30" s="236">
        <v>56.517650269999997</v>
      </c>
      <c r="D30" s="236">
        <v>54.483546830000016</v>
      </c>
      <c r="E30" s="236">
        <v>51.720713130000007</v>
      </c>
      <c r="F30" s="236">
        <v>51.649297680000032</v>
      </c>
      <c r="G30" s="236">
        <v>68.21924927000002</v>
      </c>
      <c r="H30" s="236">
        <v>102.90484836000012</v>
      </c>
      <c r="I30" s="236">
        <v>58.016210370000053</v>
      </c>
      <c r="J30" s="236">
        <v>63.349318159999925</v>
      </c>
      <c r="K30" s="236">
        <v>69.669054940000066</v>
      </c>
      <c r="L30" s="213"/>
      <c r="M30" s="212"/>
    </row>
    <row r="31" spans="1:13">
      <c r="A31" s="202" t="s">
        <v>1216</v>
      </c>
      <c r="B31" s="236">
        <v>2.6279000000000003E-3</v>
      </c>
      <c r="C31" s="236">
        <v>1.5602980000000001E-2</v>
      </c>
      <c r="D31" s="236">
        <v>15.2085876</v>
      </c>
      <c r="E31" s="236">
        <v>1.0743979999999998E-2</v>
      </c>
      <c r="F31" s="236">
        <v>2.4536719999999998E-2</v>
      </c>
      <c r="G31" s="236">
        <v>0.64109099999999986</v>
      </c>
      <c r="H31" s="236">
        <v>6.2006802199999997</v>
      </c>
      <c r="I31" s="236">
        <v>249.40019929999997</v>
      </c>
      <c r="J31" s="236">
        <v>140.63396711999999</v>
      </c>
      <c r="K31" s="236">
        <v>48.923829249999997</v>
      </c>
      <c r="L31" s="213"/>
      <c r="M31" s="212"/>
    </row>
    <row r="32" spans="1:13">
      <c r="A32" s="202" t="s">
        <v>308</v>
      </c>
      <c r="B32" s="236">
        <v>51.005732619999982</v>
      </c>
      <c r="C32" s="236">
        <v>44.848465030000014</v>
      </c>
      <c r="D32" s="236">
        <v>55.292244369999992</v>
      </c>
      <c r="E32" s="236">
        <v>51.12332679</v>
      </c>
      <c r="F32" s="236">
        <v>33.40442451000002</v>
      </c>
      <c r="G32" s="236">
        <v>35.665236319999984</v>
      </c>
      <c r="H32" s="236">
        <v>50.750273440000029</v>
      </c>
      <c r="I32" s="236">
        <v>39.314768769999965</v>
      </c>
      <c r="J32" s="236">
        <v>12.13144544999999</v>
      </c>
      <c r="K32" s="236">
        <v>5.435047199999997</v>
      </c>
      <c r="L32" s="213"/>
      <c r="M32" s="212"/>
    </row>
    <row r="33" spans="1:13">
      <c r="A33" s="202" t="s">
        <v>234</v>
      </c>
      <c r="B33" s="236">
        <v>18.73182331999999</v>
      </c>
      <c r="C33" s="236">
        <v>20.061545569999996</v>
      </c>
      <c r="D33" s="236">
        <v>27.147425690000006</v>
      </c>
      <c r="E33" s="236">
        <v>29.929603079999968</v>
      </c>
      <c r="F33" s="236">
        <v>34.432790349999983</v>
      </c>
      <c r="G33" s="236">
        <v>37.319198370000066</v>
      </c>
      <c r="H33" s="236">
        <v>36.919679030000054</v>
      </c>
      <c r="I33" s="236">
        <v>32.166330539999976</v>
      </c>
      <c r="J33" s="236">
        <v>43.090462079999966</v>
      </c>
      <c r="K33" s="236">
        <v>57.414680210000014</v>
      </c>
      <c r="L33" s="213"/>
      <c r="M33" s="212"/>
    </row>
    <row r="34" spans="1:13">
      <c r="A34" s="202" t="s">
        <v>247</v>
      </c>
      <c r="B34" s="236">
        <v>48.480968169999962</v>
      </c>
      <c r="C34" s="236">
        <v>41.593959379999951</v>
      </c>
      <c r="D34" s="236">
        <v>41.986134999999997</v>
      </c>
      <c r="E34" s="236">
        <v>36.863580909999989</v>
      </c>
      <c r="F34" s="236">
        <v>29.082601449999988</v>
      </c>
      <c r="G34" s="236">
        <v>37.37956243</v>
      </c>
      <c r="H34" s="236">
        <v>39.060801009999963</v>
      </c>
      <c r="I34" s="236">
        <v>24.107893440000009</v>
      </c>
      <c r="J34" s="236">
        <v>18.043471719999989</v>
      </c>
      <c r="K34" s="236">
        <v>18.977374399999995</v>
      </c>
      <c r="L34" s="213"/>
      <c r="M34" s="212"/>
    </row>
    <row r="35" spans="1:13">
      <c r="A35" s="202" t="s">
        <v>248</v>
      </c>
      <c r="B35" s="236">
        <v>28.376840049999984</v>
      </c>
      <c r="C35" s="236">
        <v>27.984917960000004</v>
      </c>
      <c r="D35" s="236">
        <v>29.021661450000053</v>
      </c>
      <c r="E35" s="236">
        <v>26.661076119999997</v>
      </c>
      <c r="F35" s="236">
        <v>25.645868910000011</v>
      </c>
      <c r="G35" s="236">
        <v>26.352016480000003</v>
      </c>
      <c r="H35" s="236">
        <v>35.716333799999994</v>
      </c>
      <c r="I35" s="236">
        <v>24.667669359999991</v>
      </c>
      <c r="J35" s="236">
        <v>37.680956499999958</v>
      </c>
      <c r="K35" s="236">
        <v>41.987633270000032</v>
      </c>
      <c r="L35" s="213"/>
      <c r="M35" s="212"/>
    </row>
    <row r="36" spans="1:13">
      <c r="A36" s="202" t="s">
        <v>264</v>
      </c>
      <c r="B36" s="236">
        <v>40.119733509999982</v>
      </c>
      <c r="C36" s="236">
        <v>27.429635759999993</v>
      </c>
      <c r="D36" s="236">
        <v>34.570285860000006</v>
      </c>
      <c r="E36" s="236">
        <v>23.660285250000005</v>
      </c>
      <c r="F36" s="236">
        <v>21.953744730000004</v>
      </c>
      <c r="G36" s="236">
        <v>31.855265310000014</v>
      </c>
      <c r="H36" s="236">
        <v>21.606465960000001</v>
      </c>
      <c r="I36" s="236">
        <v>24.58515048000001</v>
      </c>
      <c r="J36" s="236">
        <v>31.674930599999996</v>
      </c>
      <c r="K36" s="236">
        <v>37.255922690000013</v>
      </c>
      <c r="L36" s="213"/>
      <c r="M36" s="212"/>
    </row>
    <row r="37" spans="1:13">
      <c r="A37" s="202" t="s">
        <v>1060</v>
      </c>
      <c r="B37" s="236">
        <v>3.3249999999999998E-3</v>
      </c>
      <c r="C37" s="236">
        <v>2.51159</v>
      </c>
      <c r="D37" s="236">
        <v>0.75557219999999992</v>
      </c>
      <c r="E37" s="236">
        <v>0.28000000000000003</v>
      </c>
      <c r="F37" s="236">
        <v>0.41877300000000001</v>
      </c>
      <c r="G37" s="236"/>
      <c r="H37" s="236">
        <v>6.7000000000000004E-7</v>
      </c>
      <c r="I37" s="236">
        <v>182.57637765000001</v>
      </c>
      <c r="J37" s="236">
        <v>83.944071819999991</v>
      </c>
      <c r="K37" s="236">
        <v>1.454E-3</v>
      </c>
      <c r="L37" s="213"/>
      <c r="M37" s="212"/>
    </row>
    <row r="38" spans="1:13">
      <c r="A38" s="202" t="s">
        <v>268</v>
      </c>
      <c r="B38" s="236">
        <v>58.569639020000032</v>
      </c>
      <c r="C38" s="236">
        <v>30.691965609999997</v>
      </c>
      <c r="D38" s="236">
        <v>17.53616719</v>
      </c>
      <c r="E38" s="236">
        <v>10.632706130000004</v>
      </c>
      <c r="F38" s="236">
        <v>10.37250532</v>
      </c>
      <c r="G38" s="236">
        <v>34.718298550000007</v>
      </c>
      <c r="H38" s="236">
        <v>12.089326710000002</v>
      </c>
      <c r="I38" s="236">
        <v>8.4895651599999979</v>
      </c>
      <c r="J38" s="236">
        <v>33.432208190000004</v>
      </c>
      <c r="K38" s="236">
        <v>24.058150809999997</v>
      </c>
      <c r="L38" s="213"/>
      <c r="M38" s="212"/>
    </row>
    <row r="39" spans="1:13">
      <c r="A39" s="202" t="s">
        <v>257</v>
      </c>
      <c r="B39" s="236">
        <v>5.5539287399999981</v>
      </c>
      <c r="C39" s="236">
        <v>50.794797469999985</v>
      </c>
      <c r="D39" s="236">
        <v>5.2461980000000041</v>
      </c>
      <c r="E39" s="236">
        <v>75.95873198000001</v>
      </c>
      <c r="F39" s="236">
        <v>7.1366221800000016</v>
      </c>
      <c r="G39" s="236">
        <v>24.28140337999999</v>
      </c>
      <c r="H39" s="236">
        <v>6.0555329499999964</v>
      </c>
      <c r="I39" s="236">
        <v>6.8968506199999995</v>
      </c>
      <c r="J39" s="236">
        <v>11.575177639999993</v>
      </c>
      <c r="K39" s="236">
        <v>9.7900689999999937</v>
      </c>
      <c r="L39" s="213"/>
      <c r="M39" s="212"/>
    </row>
    <row r="40" spans="1:13">
      <c r="A40" s="202" t="s">
        <v>599</v>
      </c>
      <c r="B40" s="236">
        <v>6.7421692899999996</v>
      </c>
      <c r="C40" s="236">
        <v>6.3656779800000001</v>
      </c>
      <c r="D40" s="236">
        <v>8.1515518999999976</v>
      </c>
      <c r="E40" s="236">
        <v>7.5175728499999988</v>
      </c>
      <c r="F40" s="236">
        <v>4.5129152000000001</v>
      </c>
      <c r="G40" s="236">
        <v>15.129068480000001</v>
      </c>
      <c r="H40" s="236">
        <v>12.35948045</v>
      </c>
      <c r="I40" s="236">
        <v>84.555515799999995</v>
      </c>
      <c r="J40" s="236">
        <v>46.5880394</v>
      </c>
      <c r="K40" s="236">
        <v>1.8800963700000002</v>
      </c>
      <c r="L40" s="213"/>
      <c r="M40" s="212"/>
    </row>
    <row r="41" spans="1:13">
      <c r="A41" s="202" t="s">
        <v>261</v>
      </c>
      <c r="B41" s="236">
        <v>10.528623300000003</v>
      </c>
      <c r="C41" s="236">
        <v>9.3450254699999959</v>
      </c>
      <c r="D41" s="236">
        <v>14.465279040000002</v>
      </c>
      <c r="E41" s="236">
        <v>13.092534720000021</v>
      </c>
      <c r="F41" s="236">
        <v>23.466936560000011</v>
      </c>
      <c r="G41" s="236">
        <v>25.748474290000004</v>
      </c>
      <c r="H41" s="236">
        <v>12.667271070000002</v>
      </c>
      <c r="I41" s="236">
        <v>13.452968230000009</v>
      </c>
      <c r="J41" s="236">
        <v>18.05770824999999</v>
      </c>
      <c r="K41" s="236">
        <v>25.627698399999996</v>
      </c>
      <c r="L41" s="213"/>
      <c r="M41" s="212"/>
    </row>
    <row r="42" spans="1:13">
      <c r="A42" s="202" t="s">
        <v>1577</v>
      </c>
      <c r="B42" s="236">
        <v>10.939727169999999</v>
      </c>
      <c r="C42" s="236">
        <v>13.37403393</v>
      </c>
      <c r="D42" s="236">
        <v>14.536089669999999</v>
      </c>
      <c r="E42" s="236">
        <v>16.650299650000001</v>
      </c>
      <c r="F42" s="236">
        <v>19.30023765</v>
      </c>
      <c r="G42" s="236">
        <v>17.27243034</v>
      </c>
      <c r="H42" s="236">
        <v>15.33829485</v>
      </c>
      <c r="I42" s="236">
        <v>13.09008141</v>
      </c>
      <c r="J42" s="236">
        <v>15.306829199999999</v>
      </c>
      <c r="K42" s="236">
        <v>20.353356990000002</v>
      </c>
      <c r="L42" s="213"/>
      <c r="M42" s="212"/>
    </row>
    <row r="43" spans="1:13">
      <c r="A43" s="202" t="s">
        <v>252</v>
      </c>
      <c r="B43" s="236">
        <v>10.779635329999993</v>
      </c>
      <c r="C43" s="236">
        <v>12.219058889999989</v>
      </c>
      <c r="D43" s="236">
        <v>15.156353080000008</v>
      </c>
      <c r="E43" s="236">
        <v>14.991533080000005</v>
      </c>
      <c r="F43" s="236">
        <v>14.243498269999996</v>
      </c>
      <c r="G43" s="236">
        <v>23.753887499999966</v>
      </c>
      <c r="H43" s="236">
        <v>14.282458989999995</v>
      </c>
      <c r="I43" s="236">
        <v>9.8507504300000086</v>
      </c>
      <c r="J43" s="236">
        <v>16.578423799999999</v>
      </c>
      <c r="K43" s="236">
        <v>14.674700230000003</v>
      </c>
      <c r="L43" s="213"/>
      <c r="M43" s="212"/>
    </row>
    <row r="44" spans="1:13">
      <c r="A44" s="202" t="s">
        <v>270</v>
      </c>
      <c r="B44" s="236">
        <v>12.405649709999999</v>
      </c>
      <c r="C44" s="236">
        <v>37.961601780000073</v>
      </c>
      <c r="D44" s="236">
        <v>42.731278180000018</v>
      </c>
      <c r="E44" s="236">
        <v>1.2612528199999999</v>
      </c>
      <c r="F44" s="236">
        <v>1.15882128</v>
      </c>
      <c r="G44" s="236">
        <v>9.5410571000000051</v>
      </c>
      <c r="H44" s="236">
        <v>21.864981190000002</v>
      </c>
      <c r="I44" s="236">
        <v>8.060345210000003</v>
      </c>
      <c r="J44" s="236">
        <v>5.9095099100000006</v>
      </c>
      <c r="K44" s="236">
        <v>2.0153652900000005</v>
      </c>
      <c r="L44" s="213"/>
      <c r="M44" s="212"/>
    </row>
    <row r="45" spans="1:13">
      <c r="A45" s="202" t="s">
        <v>1109</v>
      </c>
      <c r="B45" s="236">
        <v>6.8317655600000009</v>
      </c>
      <c r="C45" s="236">
        <v>1.9362304300000006</v>
      </c>
      <c r="D45" s="236">
        <v>8.1721181399999985</v>
      </c>
      <c r="E45" s="236">
        <v>0.42317264000000021</v>
      </c>
      <c r="F45" s="236">
        <v>26.375819640000014</v>
      </c>
      <c r="G45" s="236">
        <v>8.1288757599999997</v>
      </c>
      <c r="H45" s="236">
        <v>7.9258208899999989</v>
      </c>
      <c r="I45" s="236">
        <v>33.170258709999992</v>
      </c>
      <c r="J45" s="236">
        <v>20.870016769999999</v>
      </c>
      <c r="K45" s="236">
        <v>25.312382089999996</v>
      </c>
      <c r="L45" s="213"/>
      <c r="M45" s="212"/>
    </row>
    <row r="46" spans="1:13">
      <c r="A46" s="202" t="s">
        <v>259</v>
      </c>
      <c r="B46" s="236">
        <v>12.134373520000006</v>
      </c>
      <c r="C46" s="236">
        <v>12.573462320000004</v>
      </c>
      <c r="D46" s="236">
        <v>13.070685569999997</v>
      </c>
      <c r="E46" s="236">
        <v>13.687280169999994</v>
      </c>
      <c r="F46" s="236">
        <v>11.691799589999999</v>
      </c>
      <c r="G46" s="236">
        <v>18.074662030000006</v>
      </c>
      <c r="H46" s="236">
        <v>18.52512488</v>
      </c>
      <c r="I46" s="236">
        <v>10.769784250000013</v>
      </c>
      <c r="J46" s="236">
        <v>13.972420079999994</v>
      </c>
      <c r="K46" s="236">
        <v>14.189740470000013</v>
      </c>
      <c r="L46" s="213"/>
      <c r="M46" s="212"/>
    </row>
    <row r="47" spans="1:13">
      <c r="A47" s="202" t="s">
        <v>269</v>
      </c>
      <c r="B47" s="236">
        <v>11.062335280000003</v>
      </c>
      <c r="C47" s="236">
        <v>14.457841029999997</v>
      </c>
      <c r="D47" s="236">
        <v>9.7504411400000048</v>
      </c>
      <c r="E47" s="236">
        <v>6.7653754100000052</v>
      </c>
      <c r="F47" s="236">
        <v>6.6414042499999972</v>
      </c>
      <c r="G47" s="236">
        <v>6.190570949999997</v>
      </c>
      <c r="H47" s="236">
        <v>22.629972129999995</v>
      </c>
      <c r="I47" s="236">
        <v>7.0422629099999989</v>
      </c>
      <c r="J47" s="236">
        <v>45.580457320000008</v>
      </c>
      <c r="K47" s="236">
        <v>7.3369338700000002</v>
      </c>
      <c r="L47" s="213"/>
      <c r="M47" s="212"/>
    </row>
    <row r="48" spans="1:13">
      <c r="A48" s="203" t="s">
        <v>265</v>
      </c>
      <c r="B48" s="240">
        <v>368.14831011009483</v>
      </c>
      <c r="C48" s="240">
        <v>192.73601152031006</v>
      </c>
      <c r="D48" s="240">
        <v>312.80716116018993</v>
      </c>
      <c r="E48" s="240">
        <v>268.70532108023872</v>
      </c>
      <c r="F48" s="240">
        <v>202.64350003018626</v>
      </c>
      <c r="G48" s="240">
        <v>285.36662701007299</v>
      </c>
      <c r="H48" s="240">
        <v>248.83567062018119</v>
      </c>
      <c r="I48" s="240">
        <v>257.92122146014844</v>
      </c>
      <c r="J48" s="673">
        <v>352.81514167012028</v>
      </c>
      <c r="K48" s="673">
        <v>202.82512849025989</v>
      </c>
      <c r="L48" s="191"/>
      <c r="M48" s="212"/>
    </row>
    <row r="50" spans="1:1">
      <c r="A50" s="92" t="s">
        <v>451</v>
      </c>
    </row>
    <row r="51" spans="1:1">
      <c r="A51" s="86" t="s">
        <v>174</v>
      </c>
    </row>
  </sheetData>
  <conditionalFormatting sqref="M8:M48">
    <cfRule type="cellIs" dxfId="7" priority="2" operator="notEqual">
      <formula>0</formula>
    </cfRule>
  </conditionalFormatting>
  <conditionalFormatting sqref="M7">
    <cfRule type="cellIs" dxfId="6" priority="1" operator="notEqual">
      <formula>0</formula>
    </cfRule>
  </conditionalFormatting>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60"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39"/>
  <sheetViews>
    <sheetView showGridLines="0" zoomScaleNormal="100" zoomScaleSheetLayoutView="100" workbookViewId="0">
      <selection activeCell="A7" sqref="A7:K36"/>
    </sheetView>
  </sheetViews>
  <sheetFormatPr baseColWidth="10" defaultColWidth="11.44140625" defaultRowHeight="13.2"/>
  <cols>
    <col min="1" max="1" width="35.33203125" style="4" customWidth="1"/>
    <col min="2" max="11" width="9.6640625" style="4" customWidth="1"/>
    <col min="12" max="16384" width="11.44140625" style="4"/>
  </cols>
  <sheetData>
    <row r="1" spans="1:14" s="8" customFormat="1"/>
    <row r="2" spans="1:14" s="8" customFormat="1" ht="14.4">
      <c r="A2" s="3" t="s">
        <v>1363</v>
      </c>
      <c r="J2" s="767" t="s">
        <v>1369</v>
      </c>
    </row>
    <row r="3" spans="1:14" s="8" customFormat="1">
      <c r="A3" s="4" t="s">
        <v>271</v>
      </c>
    </row>
    <row r="4" spans="1:14" s="8" customFormat="1">
      <c r="A4" s="4" t="s">
        <v>1480</v>
      </c>
    </row>
    <row r="5" spans="1:14" s="8" customFormat="1">
      <c r="A5" s="13" t="s">
        <v>18</v>
      </c>
    </row>
    <row r="6" spans="1:14" ht="20.100000000000001" customHeight="1">
      <c r="A6" s="611" t="s">
        <v>272</v>
      </c>
      <c r="B6" s="150">
        <v>2016</v>
      </c>
      <c r="C6" s="150">
        <v>2017</v>
      </c>
      <c r="D6" s="150">
        <v>2018</v>
      </c>
      <c r="E6" s="150">
        <v>2019</v>
      </c>
      <c r="F6" s="150">
        <v>2020</v>
      </c>
      <c r="G6" s="150">
        <v>2021</v>
      </c>
      <c r="H6" s="150">
        <v>2022</v>
      </c>
      <c r="I6" s="150">
        <v>2023</v>
      </c>
      <c r="J6" s="150" t="s">
        <v>1274</v>
      </c>
      <c r="K6" s="150" t="s">
        <v>1477</v>
      </c>
    </row>
    <row r="7" spans="1:14" ht="15.75" customHeight="1">
      <c r="A7" s="215" t="s">
        <v>178</v>
      </c>
      <c r="B7" s="652">
        <v>21974.13836101997</v>
      </c>
      <c r="C7" s="652">
        <v>22166.011121310181</v>
      </c>
      <c r="D7" s="652">
        <v>25184.469165680031</v>
      </c>
      <c r="E7" s="652">
        <v>27119.117111980057</v>
      </c>
      <c r="F7" s="652">
        <v>21834.553579429783</v>
      </c>
      <c r="G7" s="652">
        <v>29414.056628009861</v>
      </c>
      <c r="H7" s="652">
        <v>36277.691992679735</v>
      </c>
      <c r="I7" s="652">
        <v>31601.848236949689</v>
      </c>
      <c r="J7" s="378">
        <v>31895.491228219864</v>
      </c>
      <c r="K7" s="378">
        <v>35083.093049269759</v>
      </c>
      <c r="L7" s="165"/>
      <c r="N7" s="153"/>
    </row>
    <row r="8" spans="1:14">
      <c r="A8" s="216" t="s">
        <v>273</v>
      </c>
      <c r="B8" s="236">
        <v>3472.2254283799953</v>
      </c>
      <c r="C8" s="236">
        <v>3647.7876351299897</v>
      </c>
      <c r="D8" s="236">
        <v>4060.1877876100052</v>
      </c>
      <c r="E8" s="236">
        <v>4258.036062619999</v>
      </c>
      <c r="F8" s="236">
        <v>3744.5934113599983</v>
      </c>
      <c r="G8" s="236">
        <v>4179.5137452299996</v>
      </c>
      <c r="H8" s="236">
        <v>4473.3489507100139</v>
      </c>
      <c r="I8" s="236">
        <v>3777.0289596200064</v>
      </c>
      <c r="J8" s="236">
        <v>3906.6961691600059</v>
      </c>
      <c r="K8" s="236">
        <v>4500.5009821899994</v>
      </c>
      <c r="L8" s="165"/>
      <c r="N8" s="153"/>
    </row>
    <row r="9" spans="1:14">
      <c r="A9" s="216" t="s">
        <v>1065</v>
      </c>
      <c r="B9" s="236">
        <v>2837.3936738300004</v>
      </c>
      <c r="C9" s="236">
        <v>2567.1486720999983</v>
      </c>
      <c r="D9" s="236">
        <v>2526.1079881099995</v>
      </c>
      <c r="E9" s="236">
        <v>3350.2587117099993</v>
      </c>
      <c r="F9" s="236">
        <v>1642.3219205900002</v>
      </c>
      <c r="G9" s="236">
        <v>2627.4001654399995</v>
      </c>
      <c r="H9" s="236">
        <v>5096.9022455299983</v>
      </c>
      <c r="I9" s="236">
        <v>4019.4568279600016</v>
      </c>
      <c r="J9" s="236">
        <v>3723.753903759999</v>
      </c>
      <c r="K9" s="236">
        <v>3533.5859424600058</v>
      </c>
      <c r="L9" s="165"/>
      <c r="N9" s="153"/>
    </row>
    <row r="10" spans="1:14">
      <c r="A10" s="216" t="s">
        <v>274</v>
      </c>
      <c r="B10" s="236">
        <v>2010.7372234800011</v>
      </c>
      <c r="C10" s="236">
        <v>2068.8625694600028</v>
      </c>
      <c r="D10" s="236">
        <v>2772.3068534800009</v>
      </c>
      <c r="E10" s="236">
        <v>3124.2501984300052</v>
      </c>
      <c r="F10" s="236">
        <v>2201.3693182500024</v>
      </c>
      <c r="G10" s="236">
        <v>2974.8424190399996</v>
      </c>
      <c r="H10" s="236">
        <v>3754.6168190900012</v>
      </c>
      <c r="I10" s="236">
        <v>3293.0986494699978</v>
      </c>
      <c r="J10" s="236">
        <v>3289.6715269900001</v>
      </c>
      <c r="K10" s="236">
        <v>4415.6480094500012</v>
      </c>
      <c r="L10" s="165"/>
      <c r="N10" s="153"/>
    </row>
    <row r="11" spans="1:14">
      <c r="A11" s="216" t="s">
        <v>182</v>
      </c>
      <c r="B11" s="236">
        <v>1949.6240220900006</v>
      </c>
      <c r="C11" s="236">
        <v>2100.9523006200056</v>
      </c>
      <c r="D11" s="236">
        <v>2257.4906293899976</v>
      </c>
      <c r="E11" s="236">
        <v>2378.429329529999</v>
      </c>
      <c r="F11" s="236">
        <v>2267.4175760199978</v>
      </c>
      <c r="G11" s="236">
        <v>3564.1389734600057</v>
      </c>
      <c r="H11" s="236">
        <v>3089.2795307999977</v>
      </c>
      <c r="I11" s="236">
        <v>3371.3984501299983</v>
      </c>
      <c r="J11" s="236">
        <v>3487.9681518299981</v>
      </c>
      <c r="K11" s="236">
        <v>3850.7177191099991</v>
      </c>
      <c r="L11" s="165"/>
      <c r="N11" s="153"/>
    </row>
    <row r="12" spans="1:14">
      <c r="A12" s="216" t="s">
        <v>1063</v>
      </c>
      <c r="B12" s="236">
        <v>2020.9215134100009</v>
      </c>
      <c r="C12" s="236">
        <v>2077.8230798200034</v>
      </c>
      <c r="D12" s="236">
        <v>2412.0451388499946</v>
      </c>
      <c r="E12" s="236">
        <v>2330.4504492500037</v>
      </c>
      <c r="F12" s="236">
        <v>2204.961150449999</v>
      </c>
      <c r="G12" s="236">
        <v>2971.734628799989</v>
      </c>
      <c r="H12" s="236">
        <v>3259.7322745499987</v>
      </c>
      <c r="I12" s="236">
        <v>2751.7027279999929</v>
      </c>
      <c r="J12" s="236">
        <v>3114.0455008500126</v>
      </c>
      <c r="K12" s="236">
        <v>3437.5045527199873</v>
      </c>
      <c r="L12" s="165"/>
      <c r="N12" s="153"/>
    </row>
    <row r="13" spans="1:14">
      <c r="A13" s="216" t="s">
        <v>275</v>
      </c>
      <c r="B13" s="236">
        <v>1536.8605716700004</v>
      </c>
      <c r="C13" s="236">
        <v>1621.4041435599981</v>
      </c>
      <c r="D13" s="236">
        <v>1697.7576196100017</v>
      </c>
      <c r="E13" s="236">
        <v>1832.0712232500002</v>
      </c>
      <c r="F13" s="236">
        <v>1497.2794744400001</v>
      </c>
      <c r="G13" s="236">
        <v>1778.3815405899977</v>
      </c>
      <c r="H13" s="236">
        <v>2257.4688047099949</v>
      </c>
      <c r="I13" s="236">
        <v>2133.2093022699955</v>
      </c>
      <c r="J13" s="236">
        <v>2295.3270627399988</v>
      </c>
      <c r="K13" s="236">
        <v>2379.9989642400069</v>
      </c>
      <c r="L13" s="165"/>
      <c r="N13" s="153"/>
    </row>
    <row r="14" spans="1:14">
      <c r="A14" s="216" t="s">
        <v>276</v>
      </c>
      <c r="B14" s="236">
        <v>865.70728182000187</v>
      </c>
      <c r="C14" s="236">
        <v>857.72957065000116</v>
      </c>
      <c r="D14" s="236">
        <v>982.69069311999613</v>
      </c>
      <c r="E14" s="236">
        <v>1032.977391149999</v>
      </c>
      <c r="F14" s="236">
        <v>874.63387878000049</v>
      </c>
      <c r="G14" s="236">
        <v>1241.0776653700063</v>
      </c>
      <c r="H14" s="236">
        <v>1748.9443633100036</v>
      </c>
      <c r="I14" s="236">
        <v>1265.3612690899965</v>
      </c>
      <c r="J14" s="236">
        <v>1395.9929028999989</v>
      </c>
      <c r="K14" s="236">
        <v>1444.0812962199993</v>
      </c>
      <c r="L14" s="165"/>
      <c r="N14" s="153"/>
    </row>
    <row r="15" spans="1:14">
      <c r="A15" s="216" t="s">
        <v>1062</v>
      </c>
      <c r="B15" s="236">
        <v>892.22614522000129</v>
      </c>
      <c r="C15" s="236">
        <v>838.80430150000052</v>
      </c>
      <c r="D15" s="236">
        <v>932.48950572999934</v>
      </c>
      <c r="E15" s="236">
        <v>927.59129361000009</v>
      </c>
      <c r="F15" s="236">
        <v>967.73617428000091</v>
      </c>
      <c r="G15" s="236">
        <v>1149.52392136</v>
      </c>
      <c r="H15" s="236">
        <v>1384.4703221600014</v>
      </c>
      <c r="I15" s="236">
        <v>1350.5414954999985</v>
      </c>
      <c r="J15" s="236">
        <v>1435.4256299999993</v>
      </c>
      <c r="K15" s="236">
        <v>1572.0449263600012</v>
      </c>
      <c r="L15" s="165"/>
      <c r="N15" s="153"/>
    </row>
    <row r="16" spans="1:14">
      <c r="A16" s="216" t="s">
        <v>280</v>
      </c>
      <c r="B16" s="236">
        <v>744.01696526000023</v>
      </c>
      <c r="C16" s="236">
        <v>671.28014089999931</v>
      </c>
      <c r="D16" s="236">
        <v>915.93304894000039</v>
      </c>
      <c r="E16" s="236">
        <v>1107.5884601899982</v>
      </c>
      <c r="F16" s="236">
        <v>624.72613076000016</v>
      </c>
      <c r="G16" s="236">
        <v>1106.9041762900001</v>
      </c>
      <c r="H16" s="236">
        <v>1903.6444372700003</v>
      </c>
      <c r="I16" s="236">
        <v>1484.7321928899987</v>
      </c>
      <c r="J16" s="236">
        <v>1039.0188279700005</v>
      </c>
      <c r="K16" s="236">
        <v>811.00061875999984</v>
      </c>
      <c r="L16" s="165"/>
      <c r="N16" s="153"/>
    </row>
    <row r="17" spans="1:14">
      <c r="A17" s="216" t="s">
        <v>305</v>
      </c>
      <c r="B17" s="236">
        <v>852.19680464000032</v>
      </c>
      <c r="C17" s="236">
        <v>813.7964518299998</v>
      </c>
      <c r="D17" s="236">
        <v>894.61622110000201</v>
      </c>
      <c r="E17" s="236">
        <v>936.60850031000007</v>
      </c>
      <c r="F17" s="236">
        <v>885.30278056000077</v>
      </c>
      <c r="G17" s="236">
        <v>1082.8142344899998</v>
      </c>
      <c r="H17" s="236">
        <v>1267.7599217799996</v>
      </c>
      <c r="I17" s="236">
        <v>984.20463641000072</v>
      </c>
      <c r="J17" s="236">
        <v>1028.8538472600007</v>
      </c>
      <c r="K17" s="236">
        <v>1191.1201980600017</v>
      </c>
      <c r="L17" s="165"/>
      <c r="N17" s="153"/>
    </row>
    <row r="18" spans="1:14">
      <c r="A18" s="216" t="s">
        <v>1066</v>
      </c>
      <c r="B18" s="236">
        <v>772.38585230999911</v>
      </c>
      <c r="C18" s="236">
        <v>751.05004914999824</v>
      </c>
      <c r="D18" s="236">
        <v>811.3197500799987</v>
      </c>
      <c r="E18" s="236">
        <v>826.04806264000035</v>
      </c>
      <c r="F18" s="236">
        <v>726.2329813299998</v>
      </c>
      <c r="G18" s="236">
        <v>885.24768002000087</v>
      </c>
      <c r="H18" s="236">
        <v>982.87406140000007</v>
      </c>
      <c r="I18" s="236">
        <v>1005.4921668899988</v>
      </c>
      <c r="J18" s="236">
        <v>1118.4250263999984</v>
      </c>
      <c r="K18" s="236">
        <v>1235.6307578000014</v>
      </c>
      <c r="L18" s="165"/>
      <c r="N18" s="153"/>
    </row>
    <row r="19" spans="1:14">
      <c r="A19" s="216" t="s">
        <v>278</v>
      </c>
      <c r="B19" s="236">
        <v>631.15910934000067</v>
      </c>
      <c r="C19" s="236">
        <v>679.91350458000056</v>
      </c>
      <c r="D19" s="236">
        <v>917.63529368999866</v>
      </c>
      <c r="E19" s="236">
        <v>871.99788428000045</v>
      </c>
      <c r="F19" s="236">
        <v>660.76834970999892</v>
      </c>
      <c r="G19" s="236">
        <v>1185.2499400300028</v>
      </c>
      <c r="H19" s="236">
        <v>1186.5858316999966</v>
      </c>
      <c r="I19" s="236">
        <v>919.26647568000101</v>
      </c>
      <c r="J19" s="236">
        <v>893.89513516999932</v>
      </c>
      <c r="K19" s="236">
        <v>873.57169407999822</v>
      </c>
      <c r="L19" s="165"/>
      <c r="N19" s="153"/>
    </row>
    <row r="20" spans="1:14">
      <c r="A20" s="216" t="s">
        <v>277</v>
      </c>
      <c r="B20" s="236">
        <v>444.67400333999967</v>
      </c>
      <c r="C20" s="236">
        <v>499.61646078000001</v>
      </c>
      <c r="D20" s="236">
        <v>565.44216154999981</v>
      </c>
      <c r="E20" s="236">
        <v>599.39255632000015</v>
      </c>
      <c r="F20" s="236">
        <v>612.18791927000018</v>
      </c>
      <c r="G20" s="236">
        <v>857.31796014999964</v>
      </c>
      <c r="H20" s="236">
        <v>1027.7400641500005</v>
      </c>
      <c r="I20" s="236">
        <v>919.63112043999922</v>
      </c>
      <c r="J20" s="236">
        <v>843.89886085000001</v>
      </c>
      <c r="K20" s="236">
        <v>918.82742941999982</v>
      </c>
      <c r="L20" s="165"/>
      <c r="N20" s="153"/>
    </row>
    <row r="21" spans="1:14">
      <c r="A21" s="216" t="s">
        <v>1064</v>
      </c>
      <c r="B21" s="236">
        <v>587.73617250000007</v>
      </c>
      <c r="C21" s="236">
        <v>613.09536702999958</v>
      </c>
      <c r="D21" s="236">
        <v>675.7555784500006</v>
      </c>
      <c r="E21" s="236">
        <v>673.87752823000028</v>
      </c>
      <c r="F21" s="236">
        <v>539.20822466000072</v>
      </c>
      <c r="G21" s="236">
        <v>777.62216263999812</v>
      </c>
      <c r="H21" s="236">
        <v>891.30439270000272</v>
      </c>
      <c r="I21" s="236">
        <v>698.96426926000106</v>
      </c>
      <c r="J21" s="236">
        <v>753.77096006000068</v>
      </c>
      <c r="K21" s="236">
        <v>851.96325126999818</v>
      </c>
      <c r="L21" s="165"/>
      <c r="N21" s="153"/>
    </row>
    <row r="22" spans="1:14">
      <c r="A22" s="217" t="s">
        <v>279</v>
      </c>
      <c r="B22" s="236">
        <v>432.89311237999965</v>
      </c>
      <c r="C22" s="236">
        <v>387.17690367999984</v>
      </c>
      <c r="D22" s="236">
        <v>508.36455378999989</v>
      </c>
      <c r="E22" s="236">
        <v>467.36152340999968</v>
      </c>
      <c r="F22" s="236">
        <v>651.97054576000073</v>
      </c>
      <c r="G22" s="236">
        <v>565.70130850000021</v>
      </c>
      <c r="H22" s="236">
        <v>668.57247150000023</v>
      </c>
      <c r="I22" s="236">
        <v>504.37070295999928</v>
      </c>
      <c r="J22" s="236">
        <v>625.54833115000133</v>
      </c>
      <c r="K22" s="236">
        <v>712.97470607999833</v>
      </c>
      <c r="L22" s="165"/>
      <c r="N22" s="153"/>
    </row>
    <row r="23" spans="1:14">
      <c r="A23" s="216" t="s">
        <v>282</v>
      </c>
      <c r="B23" s="236">
        <v>417.3626643000008</v>
      </c>
      <c r="C23" s="236">
        <v>450.98238821999956</v>
      </c>
      <c r="D23" s="236">
        <v>469.44487909000048</v>
      </c>
      <c r="E23" s="236">
        <v>523.92150942000069</v>
      </c>
      <c r="F23" s="236">
        <v>416.3467993800009</v>
      </c>
      <c r="G23" s="236">
        <v>540.03398915999946</v>
      </c>
      <c r="H23" s="236">
        <v>696.81616168999949</v>
      </c>
      <c r="I23" s="236">
        <v>551.00369619999935</v>
      </c>
      <c r="J23" s="236">
        <v>578.98625503999983</v>
      </c>
      <c r="K23" s="236">
        <v>697.65090251999777</v>
      </c>
      <c r="L23" s="165"/>
      <c r="N23" s="153"/>
    </row>
    <row r="24" spans="1:14">
      <c r="A24" s="216" t="s">
        <v>283</v>
      </c>
      <c r="B24" s="236">
        <v>254.89304545000007</v>
      </c>
      <c r="C24" s="236">
        <v>316.26234767999904</v>
      </c>
      <c r="D24" s="236">
        <v>360.96937370999973</v>
      </c>
      <c r="E24" s="236">
        <v>365.60128636000081</v>
      </c>
      <c r="F24" s="236">
        <v>237.70240647000017</v>
      </c>
      <c r="G24" s="236">
        <v>295.12210964999974</v>
      </c>
      <c r="H24" s="236">
        <v>373.56598942999995</v>
      </c>
      <c r="I24" s="236">
        <v>290.50672637999924</v>
      </c>
      <c r="J24" s="236">
        <v>298.1748881100005</v>
      </c>
      <c r="K24" s="236">
        <v>343.31946546000034</v>
      </c>
      <c r="L24" s="165"/>
      <c r="N24" s="153"/>
    </row>
    <row r="25" spans="1:14">
      <c r="A25" s="216" t="s">
        <v>285</v>
      </c>
      <c r="B25" s="236">
        <v>241.65345493999996</v>
      </c>
      <c r="C25" s="236">
        <v>253.5667394899998</v>
      </c>
      <c r="D25" s="236">
        <v>256.40727732999972</v>
      </c>
      <c r="E25" s="236">
        <v>275.46373351999983</v>
      </c>
      <c r="F25" s="236">
        <v>176.47595147000015</v>
      </c>
      <c r="G25" s="236">
        <v>232.16828136000035</v>
      </c>
      <c r="H25" s="236">
        <v>361.11106642999937</v>
      </c>
      <c r="I25" s="236">
        <v>322.82086473999976</v>
      </c>
      <c r="J25" s="236">
        <v>386.93976415999964</v>
      </c>
      <c r="K25" s="236">
        <v>466.5146722299998</v>
      </c>
      <c r="L25" s="165"/>
      <c r="N25" s="153"/>
    </row>
    <row r="26" spans="1:14">
      <c r="A26" s="216" t="s">
        <v>284</v>
      </c>
      <c r="B26" s="236">
        <v>250.06924680999981</v>
      </c>
      <c r="C26" s="236">
        <v>206.93860398000004</v>
      </c>
      <c r="D26" s="236">
        <v>241.72803714000005</v>
      </c>
      <c r="E26" s="236">
        <v>232.58702050000008</v>
      </c>
      <c r="F26" s="236">
        <v>188.75451221000009</v>
      </c>
      <c r="G26" s="236">
        <v>280.42549652999998</v>
      </c>
      <c r="H26" s="236">
        <v>439.80011414000012</v>
      </c>
      <c r="I26" s="236">
        <v>308.46045892000001</v>
      </c>
      <c r="J26" s="236">
        <v>357.74580834000051</v>
      </c>
      <c r="K26" s="236">
        <v>366.70077672000014</v>
      </c>
      <c r="L26" s="165"/>
      <c r="N26" s="153"/>
    </row>
    <row r="27" spans="1:14">
      <c r="A27" s="216" t="s">
        <v>287</v>
      </c>
      <c r="B27" s="236">
        <v>171.09556517000001</v>
      </c>
      <c r="C27" s="236">
        <v>175.25426536000009</v>
      </c>
      <c r="D27" s="236">
        <v>222.60580762999996</v>
      </c>
      <c r="E27" s="236">
        <v>235.58367639000016</v>
      </c>
      <c r="F27" s="236">
        <v>163.81797067000005</v>
      </c>
      <c r="G27" s="236">
        <v>258.1094148000002</v>
      </c>
      <c r="H27" s="236">
        <v>331.89192419</v>
      </c>
      <c r="I27" s="236">
        <v>306.63396423999967</v>
      </c>
      <c r="J27" s="236">
        <v>267.71032884000005</v>
      </c>
      <c r="K27" s="236">
        <v>352.08691082999962</v>
      </c>
      <c r="L27" s="165"/>
      <c r="N27" s="153"/>
    </row>
    <row r="28" spans="1:14">
      <c r="A28" s="216" t="s">
        <v>286</v>
      </c>
      <c r="B28" s="236">
        <v>209.47144573000006</v>
      </c>
      <c r="C28" s="236">
        <v>204.34605483999994</v>
      </c>
      <c r="D28" s="236">
        <v>224.07098825000008</v>
      </c>
      <c r="E28" s="236">
        <v>225.1673022400002</v>
      </c>
      <c r="F28" s="236">
        <v>164.30310617000001</v>
      </c>
      <c r="G28" s="236">
        <v>288.27908250999934</v>
      </c>
      <c r="H28" s="236">
        <v>310.32508951999966</v>
      </c>
      <c r="I28" s="236">
        <v>233.25948609</v>
      </c>
      <c r="J28" s="236">
        <v>235.42865115000015</v>
      </c>
      <c r="K28" s="236">
        <v>298.41906104999987</v>
      </c>
      <c r="L28" s="165"/>
      <c r="N28" s="153"/>
    </row>
    <row r="29" spans="1:14">
      <c r="A29" s="216" t="s">
        <v>1218</v>
      </c>
      <c r="B29" s="236">
        <v>3.0304730000000002E-2</v>
      </c>
      <c r="C29" s="236">
        <v>2.8857640000000004E-2</v>
      </c>
      <c r="D29" s="236">
        <v>79.569184119999974</v>
      </c>
      <c r="E29" s="236">
        <v>144.35746450000008</v>
      </c>
      <c r="F29" s="236">
        <v>15.461190149999998</v>
      </c>
      <c r="G29" s="236">
        <v>142.70906853999998</v>
      </c>
      <c r="H29" s="236">
        <v>323.84815960000014</v>
      </c>
      <c r="I29" s="236">
        <v>759.09683770999993</v>
      </c>
      <c r="J29" s="236">
        <v>411.45937672000002</v>
      </c>
      <c r="K29" s="236">
        <v>315.38041212000002</v>
      </c>
      <c r="L29" s="165"/>
      <c r="N29" s="153"/>
    </row>
    <row r="30" spans="1:14">
      <c r="A30" s="216" t="s">
        <v>1067</v>
      </c>
      <c r="B30" s="236">
        <v>100.93677379999995</v>
      </c>
      <c r="C30" s="236">
        <v>102.28533834000007</v>
      </c>
      <c r="D30" s="236">
        <v>109.89949536999997</v>
      </c>
      <c r="E30" s="236">
        <v>110.79599920999993</v>
      </c>
      <c r="F30" s="236">
        <v>82.495689320000011</v>
      </c>
      <c r="G30" s="236">
        <v>130.52135117000009</v>
      </c>
      <c r="H30" s="236">
        <v>113.82576024000004</v>
      </c>
      <c r="I30" s="236">
        <v>90.434862920000043</v>
      </c>
      <c r="J30" s="236">
        <v>121.91466131999989</v>
      </c>
      <c r="K30" s="236">
        <v>152.40441384000007</v>
      </c>
      <c r="L30" s="165"/>
      <c r="N30" s="153"/>
    </row>
    <row r="31" spans="1:14">
      <c r="A31" s="216" t="s">
        <v>1068</v>
      </c>
      <c r="B31" s="236">
        <v>100.63989296999992</v>
      </c>
      <c r="C31" s="236">
        <v>83.47851267999998</v>
      </c>
      <c r="D31" s="236">
        <v>98.750717170000044</v>
      </c>
      <c r="E31" s="236">
        <v>91.278585019999994</v>
      </c>
      <c r="F31" s="236">
        <v>81.106664519999981</v>
      </c>
      <c r="G31" s="236">
        <v>95.040059359999958</v>
      </c>
      <c r="H31" s="236">
        <v>100.91309905999994</v>
      </c>
      <c r="I31" s="236">
        <v>65.274750940000033</v>
      </c>
      <c r="J31" s="236">
        <v>74.474130220000049</v>
      </c>
      <c r="K31" s="236">
        <v>96.245405939999955</v>
      </c>
      <c r="L31" s="165"/>
      <c r="N31" s="153"/>
    </row>
    <row r="32" spans="1:14">
      <c r="A32" s="218" t="s">
        <v>288</v>
      </c>
      <c r="B32" s="236">
        <v>69.108028239999882</v>
      </c>
      <c r="C32" s="236">
        <v>60.663672239999876</v>
      </c>
      <c r="D32" s="236">
        <v>46.505597790000031</v>
      </c>
      <c r="E32" s="236">
        <v>86.905016129999993</v>
      </c>
      <c r="F32" s="236">
        <v>113.53408609999995</v>
      </c>
      <c r="G32" s="236">
        <v>101.12231579000004</v>
      </c>
      <c r="H32" s="236">
        <v>77.022128160000008</v>
      </c>
      <c r="I32" s="236">
        <v>72.159943569999967</v>
      </c>
      <c r="J32" s="236">
        <v>71.612792689999949</v>
      </c>
      <c r="K32" s="236">
        <v>122.30079037999992</v>
      </c>
      <c r="L32" s="165"/>
      <c r="N32" s="153"/>
    </row>
    <row r="33" spans="1:14">
      <c r="A33" s="217" t="s">
        <v>289</v>
      </c>
      <c r="B33" s="236">
        <v>54.187199969999952</v>
      </c>
      <c r="C33" s="236">
        <v>54.599007040000011</v>
      </c>
      <c r="D33" s="236">
        <v>79.384018409999968</v>
      </c>
      <c r="E33" s="236">
        <v>57.812095719999967</v>
      </c>
      <c r="F33" s="236">
        <v>42.661193890000007</v>
      </c>
      <c r="G33" s="236">
        <v>39.925017820000001</v>
      </c>
      <c r="H33" s="236">
        <v>66.231698800000018</v>
      </c>
      <c r="I33" s="236">
        <v>51.981714480000001</v>
      </c>
      <c r="J33" s="236">
        <v>54.885782000000034</v>
      </c>
      <c r="K33" s="236">
        <v>56.497517319999986</v>
      </c>
      <c r="L33" s="165"/>
      <c r="N33" s="153"/>
    </row>
    <row r="34" spans="1:14">
      <c r="A34" s="217" t="s">
        <v>290</v>
      </c>
      <c r="B34" s="236">
        <v>15.902709949999995</v>
      </c>
      <c r="C34" s="236">
        <v>26.79029705000001</v>
      </c>
      <c r="D34" s="236">
        <v>28.944716519999986</v>
      </c>
      <c r="E34" s="236">
        <v>26.386784519999996</v>
      </c>
      <c r="F34" s="236">
        <v>26.033097230000017</v>
      </c>
      <c r="G34" s="236">
        <v>36.85472989000003</v>
      </c>
      <c r="H34" s="236">
        <v>55.833018999999993</v>
      </c>
      <c r="I34" s="236">
        <v>40.429103290000008</v>
      </c>
      <c r="J34" s="236">
        <v>48.867808089999976</v>
      </c>
      <c r="K34" s="236">
        <v>56.216612519999956</v>
      </c>
      <c r="L34" s="165"/>
      <c r="N34" s="153"/>
    </row>
    <row r="35" spans="1:14">
      <c r="A35" s="218" t="s">
        <v>1219</v>
      </c>
      <c r="B35" s="236">
        <v>19.091003459999985</v>
      </c>
      <c r="C35" s="236">
        <v>17.699572470000007</v>
      </c>
      <c r="D35" s="236">
        <v>18.985508739999993</v>
      </c>
      <c r="E35" s="236">
        <v>12.500871769999998</v>
      </c>
      <c r="F35" s="236">
        <v>12.331879369999998</v>
      </c>
      <c r="G35" s="236">
        <v>10.181902260000003</v>
      </c>
      <c r="H35" s="236">
        <v>9.9009201399999966</v>
      </c>
      <c r="I35" s="236">
        <v>10.057838070000001</v>
      </c>
      <c r="J35" s="236">
        <v>11.661769909999995</v>
      </c>
      <c r="K35" s="236">
        <v>9.15658028</v>
      </c>
      <c r="L35" s="165"/>
      <c r="N35" s="153"/>
    </row>
    <row r="36" spans="1:14">
      <c r="A36" s="219" t="s">
        <v>291</v>
      </c>
      <c r="B36" s="674">
        <v>18.939145829968766</v>
      </c>
      <c r="C36" s="674">
        <v>16.674313490184431</v>
      </c>
      <c r="D36" s="674">
        <v>17.060740910033928</v>
      </c>
      <c r="E36" s="674">
        <v>13.816591750044608</v>
      </c>
      <c r="F36" s="674">
        <v>12.819196259784803</v>
      </c>
      <c r="G36" s="674">
        <v>16.093287759864324</v>
      </c>
      <c r="H36" s="674">
        <v>23.362370919734531</v>
      </c>
      <c r="I36" s="674">
        <v>21.268742829710391</v>
      </c>
      <c r="J36" s="674">
        <v>23.337374539856683</v>
      </c>
      <c r="K36" s="674">
        <v>21.028479839755164</v>
      </c>
      <c r="L36" s="165"/>
      <c r="N36" s="153"/>
    </row>
    <row r="37" spans="1:14">
      <c r="B37" s="220"/>
      <c r="C37" s="220"/>
      <c r="D37" s="220"/>
      <c r="E37" s="220"/>
      <c r="F37" s="220"/>
      <c r="G37" s="220"/>
      <c r="H37" s="220"/>
      <c r="I37" s="220"/>
    </row>
    <row r="38" spans="1:14">
      <c r="A38" s="92" t="s">
        <v>451</v>
      </c>
    </row>
    <row r="39" spans="1:14">
      <c r="A39" s="86" t="s">
        <v>174</v>
      </c>
    </row>
  </sheetData>
  <conditionalFormatting sqref="L7:L36">
    <cfRule type="cellIs" dxfId="5" priority="1" operator="notEqual">
      <formula>0</formula>
    </cfRule>
  </conditionalFormatting>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57"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39"/>
  <sheetViews>
    <sheetView showGridLines="0" zoomScaleNormal="100" zoomScaleSheetLayoutView="100" workbookViewId="0">
      <selection activeCell="A7" sqref="A7:K36"/>
    </sheetView>
  </sheetViews>
  <sheetFormatPr baseColWidth="10" defaultColWidth="11.44140625" defaultRowHeight="13.2"/>
  <cols>
    <col min="1" max="1" width="35.33203125" style="4" customWidth="1"/>
    <col min="2" max="10" width="10.44140625" style="4" customWidth="1"/>
    <col min="11" max="11" width="10.21875" style="4" customWidth="1"/>
    <col min="12" max="16384" width="11.44140625" style="4"/>
  </cols>
  <sheetData>
    <row r="1" spans="1:14" s="8" customFormat="1"/>
    <row r="2" spans="1:14" s="8" customFormat="1" ht="14.4">
      <c r="A2" s="3" t="s">
        <v>1364</v>
      </c>
      <c r="J2" s="767" t="s">
        <v>1369</v>
      </c>
    </row>
    <row r="3" spans="1:14" s="8" customFormat="1">
      <c r="A3" s="4" t="s">
        <v>271</v>
      </c>
    </row>
    <row r="4" spans="1:14" s="8" customFormat="1">
      <c r="A4" s="4" t="s">
        <v>1480</v>
      </c>
    </row>
    <row r="5" spans="1:14" s="8" customFormat="1">
      <c r="A5" s="14" t="s">
        <v>16</v>
      </c>
    </row>
    <row r="6" spans="1:14" ht="21.6" customHeight="1">
      <c r="A6" s="611" t="s">
        <v>292</v>
      </c>
      <c r="B6" s="150">
        <v>2016</v>
      </c>
      <c r="C6" s="150">
        <v>2017</v>
      </c>
      <c r="D6" s="150">
        <v>2018</v>
      </c>
      <c r="E6" s="150">
        <v>2019</v>
      </c>
      <c r="F6" s="150">
        <v>2020</v>
      </c>
      <c r="G6" s="150">
        <v>2021</v>
      </c>
      <c r="H6" s="150">
        <v>2022</v>
      </c>
      <c r="I6" s="150">
        <v>2023</v>
      </c>
      <c r="J6" s="150" t="s">
        <v>1274</v>
      </c>
      <c r="K6" s="150" t="s">
        <v>1477</v>
      </c>
    </row>
    <row r="7" spans="1:14" ht="16.2" customHeight="1">
      <c r="A7" s="221" t="s">
        <v>178</v>
      </c>
      <c r="B7" s="652">
        <v>13376.698562900097</v>
      </c>
      <c r="C7" s="652">
        <v>11740.001926200319</v>
      </c>
      <c r="D7" s="652">
        <v>11575.092283000195</v>
      </c>
      <c r="E7" s="652">
        <v>14375.182984530253</v>
      </c>
      <c r="F7" s="652">
        <v>11476.676063480185</v>
      </c>
      <c r="G7" s="652">
        <v>12676.088812550082</v>
      </c>
      <c r="H7" s="652">
        <v>14047.230598740191</v>
      </c>
      <c r="I7" s="652">
        <v>13907.553009950148</v>
      </c>
      <c r="J7" s="652">
        <v>14575.647027180139</v>
      </c>
      <c r="K7" s="652">
        <v>15986.99595916026</v>
      </c>
      <c r="L7" s="165"/>
      <c r="N7" s="153"/>
    </row>
    <row r="8" spans="1:14">
      <c r="A8" s="11" t="s">
        <v>1065</v>
      </c>
      <c r="B8" s="236">
        <v>6557.5003472599983</v>
      </c>
      <c r="C8" s="236">
        <v>4856.1177770400018</v>
      </c>
      <c r="D8" s="236">
        <v>3665.255951120002</v>
      </c>
      <c r="E8" s="236">
        <v>5684.1411835000017</v>
      </c>
      <c r="F8" s="236">
        <v>3699.0880441600002</v>
      </c>
      <c r="G8" s="236">
        <v>3947.7032121099992</v>
      </c>
      <c r="H8" s="236">
        <v>5205.1658814300035</v>
      </c>
      <c r="I8" s="236">
        <v>4594.9776959899973</v>
      </c>
      <c r="J8" s="236">
        <v>4752.3331894800003</v>
      </c>
      <c r="K8" s="236">
        <v>4847.6198358699976</v>
      </c>
      <c r="L8" s="165"/>
      <c r="N8" s="153"/>
    </row>
    <row r="9" spans="1:14">
      <c r="A9" s="11" t="s">
        <v>277</v>
      </c>
      <c r="B9" s="236">
        <v>1747.4885610800009</v>
      </c>
      <c r="C9" s="236">
        <v>2010.5096134900002</v>
      </c>
      <c r="D9" s="236">
        <v>2202.3092015099996</v>
      </c>
      <c r="E9" s="236">
        <v>2302.96474094</v>
      </c>
      <c r="F9" s="236">
        <v>2400.2368797399999</v>
      </c>
      <c r="G9" s="236">
        <v>2461.3882264400008</v>
      </c>
      <c r="H9" s="236">
        <v>2455.096883440001</v>
      </c>
      <c r="I9" s="236">
        <v>2470.1187375199993</v>
      </c>
      <c r="J9" s="236">
        <v>2850.7733771500011</v>
      </c>
      <c r="K9" s="236">
        <v>3247.0695326</v>
      </c>
      <c r="L9" s="165"/>
      <c r="N9" s="153"/>
    </row>
    <row r="10" spans="1:14">
      <c r="A10" s="11" t="s">
        <v>1063</v>
      </c>
      <c r="B10" s="236">
        <v>1041.7886499599979</v>
      </c>
      <c r="C10" s="236">
        <v>1111.5026431299975</v>
      </c>
      <c r="D10" s="236">
        <v>1366.5455516699972</v>
      </c>
      <c r="E10" s="236">
        <v>1544.8167467099977</v>
      </c>
      <c r="F10" s="236">
        <v>1537.8270943299967</v>
      </c>
      <c r="G10" s="236">
        <v>1533.7125561499938</v>
      </c>
      <c r="H10" s="236">
        <v>1302.3005732399893</v>
      </c>
      <c r="I10" s="236">
        <v>1371.9591079199879</v>
      </c>
      <c r="J10" s="236">
        <v>1645.5223532599898</v>
      </c>
      <c r="K10" s="236">
        <v>1895.9299834299889</v>
      </c>
      <c r="L10" s="165"/>
      <c r="N10" s="153"/>
    </row>
    <row r="11" spans="1:14">
      <c r="A11" s="11" t="s">
        <v>1062</v>
      </c>
      <c r="B11" s="236">
        <v>834.70420693999984</v>
      </c>
      <c r="C11" s="236">
        <v>738.53847643000051</v>
      </c>
      <c r="D11" s="236">
        <v>811.21401898000033</v>
      </c>
      <c r="E11" s="236">
        <v>886.67350269000042</v>
      </c>
      <c r="F11" s="236">
        <v>981.04387097999995</v>
      </c>
      <c r="G11" s="236">
        <v>948.47925712999927</v>
      </c>
      <c r="H11" s="236">
        <v>986.90816979999977</v>
      </c>
      <c r="I11" s="236">
        <v>1014.7833042399996</v>
      </c>
      <c r="J11" s="236">
        <v>1084.2223420600005</v>
      </c>
      <c r="K11" s="236">
        <v>1276.6905210299981</v>
      </c>
      <c r="L11" s="165"/>
      <c r="N11" s="153"/>
    </row>
    <row r="12" spans="1:14">
      <c r="A12" s="11" t="s">
        <v>278</v>
      </c>
      <c r="B12" s="236">
        <v>939.16778520999787</v>
      </c>
      <c r="C12" s="236">
        <v>806.63356786000077</v>
      </c>
      <c r="D12" s="236">
        <v>909.61695545999862</v>
      </c>
      <c r="E12" s="236">
        <v>871.89853330000074</v>
      </c>
      <c r="F12" s="236">
        <v>679.90941779000013</v>
      </c>
      <c r="G12" s="236">
        <v>979.84974565000005</v>
      </c>
      <c r="H12" s="236">
        <v>778.60823219000088</v>
      </c>
      <c r="I12" s="236">
        <v>708.11996030000159</v>
      </c>
      <c r="J12" s="236">
        <v>750.40103794999993</v>
      </c>
      <c r="K12" s="236">
        <v>799.80450035999945</v>
      </c>
      <c r="L12" s="165"/>
      <c r="N12" s="153"/>
    </row>
    <row r="13" spans="1:14">
      <c r="A13" s="11" t="s">
        <v>286</v>
      </c>
      <c r="B13" s="236">
        <v>364.95027687000078</v>
      </c>
      <c r="C13" s="236">
        <v>346.90699353999963</v>
      </c>
      <c r="D13" s="236">
        <v>370.82838958000048</v>
      </c>
      <c r="E13" s="236">
        <v>531.72260668999991</v>
      </c>
      <c r="F13" s="236">
        <v>268.07217733999994</v>
      </c>
      <c r="G13" s="236">
        <v>344.08054735000007</v>
      </c>
      <c r="H13" s="236">
        <v>300.88580894000035</v>
      </c>
      <c r="I13" s="236">
        <v>386.24730104999992</v>
      </c>
      <c r="J13" s="236">
        <v>368.14944290999995</v>
      </c>
      <c r="K13" s="236">
        <v>490.89758610000081</v>
      </c>
      <c r="L13" s="165"/>
      <c r="N13" s="153"/>
    </row>
    <row r="14" spans="1:14">
      <c r="A14" s="11" t="s">
        <v>1218</v>
      </c>
      <c r="B14" s="236">
        <v>5.1853999999999995E-4</v>
      </c>
      <c r="C14" s="236">
        <v>1.5822100000000001E-3</v>
      </c>
      <c r="D14" s="236">
        <v>136.98396495999998</v>
      </c>
      <c r="E14" s="236">
        <v>297.16513105000001</v>
      </c>
      <c r="F14" s="236">
        <v>53.034199980000011</v>
      </c>
      <c r="G14" s="236">
        <v>290.59411267000002</v>
      </c>
      <c r="H14" s="236">
        <v>418.25987190999996</v>
      </c>
      <c r="I14" s="236">
        <v>1166.3735046300001</v>
      </c>
      <c r="J14" s="236">
        <v>665.09688842999992</v>
      </c>
      <c r="K14" s="236">
        <v>570.30766707000009</v>
      </c>
      <c r="L14" s="165"/>
      <c r="N14" s="153"/>
    </row>
    <row r="15" spans="1:14">
      <c r="A15" s="11" t="s">
        <v>274</v>
      </c>
      <c r="B15" s="236">
        <v>223.7932947100004</v>
      </c>
      <c r="C15" s="236">
        <v>224.09060779999979</v>
      </c>
      <c r="D15" s="236">
        <v>282.30149891999986</v>
      </c>
      <c r="E15" s="236">
        <v>312.61330248999917</v>
      </c>
      <c r="F15" s="236">
        <v>215.42533874000034</v>
      </c>
      <c r="G15" s="236">
        <v>280.35262170999931</v>
      </c>
      <c r="H15" s="236">
        <v>353.70342511000064</v>
      </c>
      <c r="I15" s="236">
        <v>250.71448405000018</v>
      </c>
      <c r="J15" s="236">
        <v>257.27560349999965</v>
      </c>
      <c r="K15" s="236">
        <v>357.20793343999986</v>
      </c>
      <c r="L15" s="165"/>
      <c r="N15" s="153"/>
    </row>
    <row r="16" spans="1:14">
      <c r="A16" s="11" t="s">
        <v>305</v>
      </c>
      <c r="B16" s="236">
        <v>236.44552338</v>
      </c>
      <c r="C16" s="236">
        <v>225.01009320000014</v>
      </c>
      <c r="D16" s="236">
        <v>243.83865264000008</v>
      </c>
      <c r="E16" s="236">
        <v>271.45472866000023</v>
      </c>
      <c r="F16" s="236">
        <v>257.65678271999997</v>
      </c>
      <c r="G16" s="236">
        <v>252.32187935000005</v>
      </c>
      <c r="H16" s="236">
        <v>258.47772966000014</v>
      </c>
      <c r="I16" s="236">
        <v>221.11636647000003</v>
      </c>
      <c r="J16" s="236">
        <v>222.75941863000034</v>
      </c>
      <c r="K16" s="236">
        <v>253.07186158999994</v>
      </c>
      <c r="L16" s="165"/>
      <c r="N16" s="153"/>
    </row>
    <row r="17" spans="1:14">
      <c r="A17" s="11" t="s">
        <v>284</v>
      </c>
      <c r="B17" s="236">
        <v>222.31066968000033</v>
      </c>
      <c r="C17" s="236">
        <v>184.41470601999976</v>
      </c>
      <c r="D17" s="236">
        <v>189.60403374000006</v>
      </c>
      <c r="E17" s="236">
        <v>176.68784358000013</v>
      </c>
      <c r="F17" s="236">
        <v>144.23821836999983</v>
      </c>
      <c r="G17" s="236">
        <v>197.57931837000018</v>
      </c>
      <c r="H17" s="236">
        <v>250.15080259999996</v>
      </c>
      <c r="I17" s="236">
        <v>177.62047599000022</v>
      </c>
      <c r="J17" s="236">
        <v>234.13479816999987</v>
      </c>
      <c r="K17" s="236">
        <v>260.4698810500002</v>
      </c>
      <c r="L17" s="165"/>
      <c r="N17" s="153"/>
    </row>
    <row r="18" spans="1:14">
      <c r="A18" s="11" t="s">
        <v>1064</v>
      </c>
      <c r="B18" s="236">
        <v>156.52508781999998</v>
      </c>
      <c r="C18" s="236">
        <v>169.67904085000006</v>
      </c>
      <c r="D18" s="236">
        <v>182.27170936000073</v>
      </c>
      <c r="E18" s="236">
        <v>195.74229919999982</v>
      </c>
      <c r="F18" s="236">
        <v>164.71929637999975</v>
      </c>
      <c r="G18" s="236">
        <v>191.54679986999983</v>
      </c>
      <c r="H18" s="236">
        <v>205.78794107999968</v>
      </c>
      <c r="I18" s="236">
        <v>184.09632317000037</v>
      </c>
      <c r="J18" s="236">
        <v>205.2702154699997</v>
      </c>
      <c r="K18" s="236">
        <v>253.59403203999963</v>
      </c>
      <c r="L18" s="165"/>
      <c r="N18" s="153"/>
    </row>
    <row r="19" spans="1:14">
      <c r="A19" s="11" t="s">
        <v>275</v>
      </c>
      <c r="B19" s="236">
        <v>150.26727373999992</v>
      </c>
      <c r="C19" s="236">
        <v>142.92934016000029</v>
      </c>
      <c r="D19" s="236">
        <v>150.98425993000004</v>
      </c>
      <c r="E19" s="236">
        <v>169.01812666999962</v>
      </c>
      <c r="F19" s="236">
        <v>144.15854263999947</v>
      </c>
      <c r="G19" s="236">
        <v>169.83586541000028</v>
      </c>
      <c r="H19" s="236">
        <v>243.73499512000052</v>
      </c>
      <c r="I19" s="236">
        <v>212.42224058000031</v>
      </c>
      <c r="J19" s="236">
        <v>226.03716978000097</v>
      </c>
      <c r="K19" s="236">
        <v>253.99940752000043</v>
      </c>
      <c r="L19" s="165"/>
      <c r="N19" s="153"/>
    </row>
    <row r="20" spans="1:14">
      <c r="A20" s="11" t="s">
        <v>287</v>
      </c>
      <c r="B20" s="236">
        <v>128.03514902000001</v>
      </c>
      <c r="C20" s="236">
        <v>154.13976885000005</v>
      </c>
      <c r="D20" s="236">
        <v>194.16236740999989</v>
      </c>
      <c r="E20" s="236">
        <v>213.12379816999993</v>
      </c>
      <c r="F20" s="236">
        <v>125.44316386999998</v>
      </c>
      <c r="G20" s="236">
        <v>172.54200180999993</v>
      </c>
      <c r="H20" s="236">
        <v>208.55223922999997</v>
      </c>
      <c r="I20" s="236">
        <v>192.74544282000005</v>
      </c>
      <c r="J20" s="236">
        <v>173.55838666000002</v>
      </c>
      <c r="K20" s="236">
        <v>235.44724333000002</v>
      </c>
      <c r="L20" s="165"/>
      <c r="N20" s="153"/>
    </row>
    <row r="21" spans="1:14">
      <c r="A21" s="11" t="s">
        <v>276</v>
      </c>
      <c r="B21" s="236">
        <v>94.259190379999723</v>
      </c>
      <c r="C21" s="236">
        <v>96.226122970000205</v>
      </c>
      <c r="D21" s="236">
        <v>104.52519154000024</v>
      </c>
      <c r="E21" s="236">
        <v>118.4360672200002</v>
      </c>
      <c r="F21" s="236">
        <v>102.88558926999995</v>
      </c>
      <c r="G21" s="236">
        <v>134.29681525000021</v>
      </c>
      <c r="H21" s="236">
        <v>203.05747886999913</v>
      </c>
      <c r="I21" s="236">
        <v>122.12336309000014</v>
      </c>
      <c r="J21" s="236">
        <v>156.5008688299998</v>
      </c>
      <c r="K21" s="236">
        <v>165.6545707300001</v>
      </c>
      <c r="L21" s="165"/>
      <c r="N21" s="153"/>
    </row>
    <row r="22" spans="1:14">
      <c r="A22" s="222" t="s">
        <v>279</v>
      </c>
      <c r="B22" s="236">
        <v>108.76381652999991</v>
      </c>
      <c r="C22" s="236">
        <v>102.15051275999998</v>
      </c>
      <c r="D22" s="236">
        <v>115.85135547000039</v>
      </c>
      <c r="E22" s="236">
        <v>105.33506664000002</v>
      </c>
      <c r="F22" s="236">
        <v>106.50063128999984</v>
      </c>
      <c r="G22" s="236">
        <v>124.73025596999969</v>
      </c>
      <c r="H22" s="236">
        <v>132.64818903</v>
      </c>
      <c r="I22" s="236">
        <v>124.02607372000028</v>
      </c>
      <c r="J22" s="236">
        <v>160.08234563999974</v>
      </c>
      <c r="K22" s="236">
        <v>178.37425041999975</v>
      </c>
      <c r="L22" s="165"/>
      <c r="N22" s="153"/>
    </row>
    <row r="23" spans="1:14">
      <c r="A23" s="11" t="s">
        <v>290</v>
      </c>
      <c r="B23" s="236">
        <v>49.087713969999974</v>
      </c>
      <c r="C23" s="236">
        <v>82.642150239999964</v>
      </c>
      <c r="D23" s="236">
        <v>124.3092293</v>
      </c>
      <c r="E23" s="236">
        <v>124.74933655999996</v>
      </c>
      <c r="F23" s="236">
        <v>105.57078918000001</v>
      </c>
      <c r="G23" s="236">
        <v>92.012073860000001</v>
      </c>
      <c r="H23" s="236">
        <v>142.80290538999998</v>
      </c>
      <c r="I23" s="236">
        <v>122.95060402000001</v>
      </c>
      <c r="J23" s="236">
        <v>148.37076948000001</v>
      </c>
      <c r="K23" s="236">
        <v>168.12450623000004</v>
      </c>
      <c r="L23" s="165"/>
      <c r="N23" s="153"/>
    </row>
    <row r="24" spans="1:14">
      <c r="A24" s="11" t="s">
        <v>282</v>
      </c>
      <c r="B24" s="236">
        <v>95.199012690000146</v>
      </c>
      <c r="C24" s="236">
        <v>94.657721069999923</v>
      </c>
      <c r="D24" s="236">
        <v>99.482012139999952</v>
      </c>
      <c r="E24" s="236">
        <v>137.33707707000013</v>
      </c>
      <c r="F24" s="236">
        <v>97.442988539999945</v>
      </c>
      <c r="G24" s="236">
        <v>115.08823802999983</v>
      </c>
      <c r="H24" s="236">
        <v>133.90855219999992</v>
      </c>
      <c r="I24" s="236">
        <v>107.97000887000009</v>
      </c>
      <c r="J24" s="236">
        <v>118.60539540999979</v>
      </c>
      <c r="K24" s="236">
        <v>150.94035141000001</v>
      </c>
      <c r="L24" s="165"/>
      <c r="N24" s="153"/>
    </row>
    <row r="25" spans="1:14">
      <c r="A25" s="11" t="s">
        <v>1068</v>
      </c>
      <c r="B25" s="236">
        <v>145.17445125000003</v>
      </c>
      <c r="C25" s="236">
        <v>118.19788349000004</v>
      </c>
      <c r="D25" s="236">
        <v>135.89633634000003</v>
      </c>
      <c r="E25" s="236">
        <v>122.51763979000002</v>
      </c>
      <c r="F25" s="236">
        <v>110.07618053999998</v>
      </c>
      <c r="G25" s="236">
        <v>108.72587851</v>
      </c>
      <c r="H25" s="236">
        <v>88.997991830000046</v>
      </c>
      <c r="I25" s="236">
        <v>64.951655480000014</v>
      </c>
      <c r="J25" s="236">
        <v>76.452927950000017</v>
      </c>
      <c r="K25" s="236">
        <v>104.72581017000002</v>
      </c>
      <c r="L25" s="165"/>
      <c r="N25" s="153"/>
    </row>
    <row r="26" spans="1:14">
      <c r="A26" s="11" t="s">
        <v>182</v>
      </c>
      <c r="B26" s="236">
        <v>68.690234539999949</v>
      </c>
      <c r="C26" s="236">
        <v>67.546344170000125</v>
      </c>
      <c r="D26" s="236">
        <v>71.091377340000037</v>
      </c>
      <c r="E26" s="236">
        <v>80.502961210000251</v>
      </c>
      <c r="F26" s="236">
        <v>83.950112330000252</v>
      </c>
      <c r="G26" s="236">
        <v>91.576809779999977</v>
      </c>
      <c r="H26" s="236">
        <v>108.54161680000014</v>
      </c>
      <c r="I26" s="236">
        <v>125.28130904000005</v>
      </c>
      <c r="J26" s="236">
        <v>138.39056333000002</v>
      </c>
      <c r="K26" s="236">
        <v>90.819129029999971</v>
      </c>
      <c r="L26" s="165"/>
      <c r="N26" s="153"/>
    </row>
    <row r="27" spans="1:14">
      <c r="A27" s="11" t="s">
        <v>273</v>
      </c>
      <c r="B27" s="236">
        <v>60.883984639999966</v>
      </c>
      <c r="C27" s="236">
        <v>59.955044399999849</v>
      </c>
      <c r="D27" s="236">
        <v>66.690112329999906</v>
      </c>
      <c r="E27" s="236">
        <v>72.037391039999932</v>
      </c>
      <c r="F27" s="236">
        <v>68.664495770000016</v>
      </c>
      <c r="G27" s="236">
        <v>68.844615170000097</v>
      </c>
      <c r="H27" s="236">
        <v>88.576355970000122</v>
      </c>
      <c r="I27" s="236">
        <v>108.74418792000004</v>
      </c>
      <c r="J27" s="236">
        <v>85.311277579999953</v>
      </c>
      <c r="K27" s="236">
        <v>119.78449059999953</v>
      </c>
      <c r="L27" s="165"/>
      <c r="N27" s="153"/>
    </row>
    <row r="28" spans="1:14">
      <c r="A28" s="11" t="s">
        <v>1066</v>
      </c>
      <c r="B28" s="236">
        <v>51.699716070000122</v>
      </c>
      <c r="C28" s="236">
        <v>53.014024999999982</v>
      </c>
      <c r="D28" s="236">
        <v>51.992048209999851</v>
      </c>
      <c r="E28" s="236">
        <v>51.420869850000109</v>
      </c>
      <c r="F28" s="236">
        <v>44.75123093000002</v>
      </c>
      <c r="G28" s="236">
        <v>50.810524019999967</v>
      </c>
      <c r="H28" s="236">
        <v>53.710894659999951</v>
      </c>
      <c r="I28" s="236">
        <v>57.11008821000005</v>
      </c>
      <c r="J28" s="236">
        <v>63.881531090000088</v>
      </c>
      <c r="K28" s="236">
        <v>75.744278949999938</v>
      </c>
      <c r="L28" s="165"/>
      <c r="N28" s="153"/>
    </row>
    <row r="29" spans="1:14">
      <c r="A29" s="11" t="s">
        <v>1067</v>
      </c>
      <c r="B29" s="236">
        <v>28.119100109999998</v>
      </c>
      <c r="C29" s="236">
        <v>28.58937138000001</v>
      </c>
      <c r="D29" s="236">
        <v>31.060942710000031</v>
      </c>
      <c r="E29" s="236">
        <v>34.105420440000017</v>
      </c>
      <c r="F29" s="236">
        <v>27.885811570000044</v>
      </c>
      <c r="G29" s="236">
        <v>37.539361280000016</v>
      </c>
      <c r="H29" s="236">
        <v>29.552650059999991</v>
      </c>
      <c r="I29" s="236">
        <v>25.527178170000013</v>
      </c>
      <c r="J29" s="236">
        <v>41.998179269999973</v>
      </c>
      <c r="K29" s="236">
        <v>60.303796469999973</v>
      </c>
      <c r="L29" s="165"/>
      <c r="N29" s="153"/>
    </row>
    <row r="30" spans="1:14">
      <c r="A30" s="11" t="s">
        <v>280</v>
      </c>
      <c r="B30" s="236">
        <v>11.310359119999992</v>
      </c>
      <c r="C30" s="236">
        <v>13.037138639999993</v>
      </c>
      <c r="D30" s="236">
        <v>15.613597339999998</v>
      </c>
      <c r="E30" s="236">
        <v>13.578955290000003</v>
      </c>
      <c r="F30" s="236">
        <v>11.240489619999998</v>
      </c>
      <c r="G30" s="236">
        <v>33.942659079999999</v>
      </c>
      <c r="H30" s="236">
        <v>35.673520710000012</v>
      </c>
      <c r="I30" s="236">
        <v>30.594155499999985</v>
      </c>
      <c r="J30" s="236">
        <v>37.665249219999986</v>
      </c>
      <c r="K30" s="236">
        <v>55.661489930000037</v>
      </c>
      <c r="L30" s="165"/>
      <c r="N30" s="153"/>
    </row>
    <row r="31" spans="1:14">
      <c r="A31" s="11" t="s">
        <v>285</v>
      </c>
      <c r="B31" s="236">
        <v>18.249402010000004</v>
      </c>
      <c r="C31" s="236">
        <v>17.84085368000002</v>
      </c>
      <c r="D31" s="236">
        <v>17.475689920000011</v>
      </c>
      <c r="E31" s="236">
        <v>19.344519129999995</v>
      </c>
      <c r="F31" s="236">
        <v>12.080672859999982</v>
      </c>
      <c r="G31" s="236">
        <v>14.015682790000001</v>
      </c>
      <c r="H31" s="236">
        <v>22.533805339999997</v>
      </c>
      <c r="I31" s="236">
        <v>21.162256840000016</v>
      </c>
      <c r="J31" s="236">
        <v>24.911347200000019</v>
      </c>
      <c r="K31" s="236">
        <v>30.518731830000021</v>
      </c>
      <c r="L31" s="165"/>
      <c r="N31" s="153"/>
    </row>
    <row r="32" spans="1:14">
      <c r="A32" s="11" t="s">
        <v>283</v>
      </c>
      <c r="B32" s="236">
        <v>10.206116600000023</v>
      </c>
      <c r="C32" s="236">
        <v>13.489776569999993</v>
      </c>
      <c r="D32" s="236">
        <v>14.554682099999983</v>
      </c>
      <c r="E32" s="236">
        <v>15.406002589999986</v>
      </c>
      <c r="F32" s="236">
        <v>10.589797490000022</v>
      </c>
      <c r="G32" s="236">
        <v>12.731640129999986</v>
      </c>
      <c r="H32" s="236">
        <v>15.149777409999984</v>
      </c>
      <c r="I32" s="236">
        <v>11.627868269999997</v>
      </c>
      <c r="J32" s="236">
        <v>12.526041919999994</v>
      </c>
      <c r="K32" s="236">
        <v>14.728580450000024</v>
      </c>
      <c r="L32" s="165"/>
      <c r="N32" s="153"/>
    </row>
    <row r="33" spans="1:14">
      <c r="A33" s="11" t="s">
        <v>288</v>
      </c>
      <c r="B33" s="236">
        <v>9.5629844400000028</v>
      </c>
      <c r="C33" s="236">
        <v>6.1441390599999925</v>
      </c>
      <c r="D33" s="236">
        <v>4.2965817499999996</v>
      </c>
      <c r="E33" s="236">
        <v>8.6382375899999992</v>
      </c>
      <c r="F33" s="236">
        <v>10.741420090000005</v>
      </c>
      <c r="G33" s="236">
        <v>10.461585769999996</v>
      </c>
      <c r="H33" s="236">
        <v>7.4458775000000017</v>
      </c>
      <c r="I33" s="236">
        <v>6.9497527499999983</v>
      </c>
      <c r="J33" s="236">
        <v>7.5706518100000189</v>
      </c>
      <c r="K33" s="236">
        <v>8.8039472400000083</v>
      </c>
      <c r="L33" s="165"/>
      <c r="N33" s="153"/>
    </row>
    <row r="34" spans="1:14">
      <c r="A34" s="11" t="s">
        <v>294</v>
      </c>
      <c r="B34" s="236">
        <v>1.28442082</v>
      </c>
      <c r="C34" s="236">
        <v>1.11304311</v>
      </c>
      <c r="D34" s="236">
        <v>1.1839422399999999</v>
      </c>
      <c r="E34" s="236">
        <v>1.4193244700000001</v>
      </c>
      <c r="F34" s="236">
        <v>3.8664104699999999</v>
      </c>
      <c r="G34" s="236">
        <v>2.2448684600000002</v>
      </c>
      <c r="H34" s="236">
        <v>6.0443015099999995</v>
      </c>
      <c r="I34" s="236">
        <v>15.912504469999998</v>
      </c>
      <c r="J34" s="236">
        <v>36.914699629999994</v>
      </c>
      <c r="K34" s="236">
        <v>0.47434964000000002</v>
      </c>
      <c r="L34" s="165"/>
      <c r="N34" s="153"/>
    </row>
    <row r="35" spans="1:14">
      <c r="A35" s="11" t="s">
        <v>1286</v>
      </c>
      <c r="B35" s="236">
        <v>10.90013351</v>
      </c>
      <c r="C35" s="236">
        <v>4.5895072799999994</v>
      </c>
      <c r="D35" s="236">
        <v>3.3377951499999998</v>
      </c>
      <c r="E35" s="236">
        <v>2.4849383399999998</v>
      </c>
      <c r="F35" s="236">
        <v>1.4491692300000003</v>
      </c>
      <c r="G35" s="236">
        <v>0.71361505000000003</v>
      </c>
      <c r="H35" s="236">
        <v>0.82206258999999993</v>
      </c>
      <c r="I35" s="236">
        <v>2.1376139599999999</v>
      </c>
      <c r="J35" s="236">
        <v>23.172528600000003</v>
      </c>
      <c r="K35" s="236">
        <v>9.3343562800000015</v>
      </c>
      <c r="L35" s="165"/>
    </row>
    <row r="36" spans="1:14">
      <c r="A36" s="219" t="s">
        <v>291</v>
      </c>
      <c r="B36" s="674">
        <v>10.330582010101352</v>
      </c>
      <c r="C36" s="674">
        <v>10.334081800321655</v>
      </c>
      <c r="D36" s="674">
        <v>11.81483384018793</v>
      </c>
      <c r="E36" s="674">
        <v>9.8466336502515333</v>
      </c>
      <c r="F36" s="674">
        <v>8.1272472601904155</v>
      </c>
      <c r="G36" s="674">
        <v>8.3680453800916439</v>
      </c>
      <c r="H36" s="674">
        <v>10.132065120191328</v>
      </c>
      <c r="I36" s="674">
        <v>9.1894449101619102</v>
      </c>
      <c r="J36" s="674">
        <v>7.7584267701440695</v>
      </c>
      <c r="K36" s="674">
        <v>10.893334350275836</v>
      </c>
      <c r="L36" s="165"/>
    </row>
    <row r="37" spans="1:14">
      <c r="A37" s="161"/>
      <c r="B37" s="223"/>
      <c r="C37" s="223"/>
      <c r="D37" s="223"/>
      <c r="E37" s="223"/>
      <c r="F37" s="223"/>
      <c r="G37" s="223"/>
      <c r="H37" s="223"/>
      <c r="I37" s="223"/>
    </row>
    <row r="38" spans="1:14">
      <c r="A38" s="92" t="s">
        <v>451</v>
      </c>
    </row>
    <row r="39" spans="1:14">
      <c r="A39" s="86" t="s">
        <v>174</v>
      </c>
    </row>
  </sheetData>
  <conditionalFormatting sqref="L7:L36">
    <cfRule type="cellIs" dxfId="4" priority="1" operator="notEqual">
      <formula>0</formula>
    </cfRule>
  </conditionalFormatting>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60"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P50"/>
  <sheetViews>
    <sheetView zoomScaleNormal="100" zoomScaleSheetLayoutView="100" workbookViewId="0">
      <selection activeCell="C25" sqref="C25"/>
    </sheetView>
  </sheetViews>
  <sheetFormatPr baseColWidth="10" defaultColWidth="11.44140625" defaultRowHeight="13.2"/>
  <cols>
    <col min="1" max="1" width="55.33203125" style="4" customWidth="1"/>
    <col min="2" max="11" width="9.6640625" style="4" customWidth="1"/>
    <col min="12" max="12" width="12.33203125" style="4" bestFit="1" customWidth="1"/>
    <col min="13" max="16384" width="11.44140625" style="4"/>
  </cols>
  <sheetData>
    <row r="1" spans="1:16" s="8" customFormat="1"/>
    <row r="2" spans="1:16" s="8" customFormat="1" ht="14.4">
      <c r="A2" s="3" t="s">
        <v>1365</v>
      </c>
      <c r="J2" s="767" t="s">
        <v>1369</v>
      </c>
    </row>
    <row r="3" spans="1:16" s="8" customFormat="1">
      <c r="A3" s="4" t="s">
        <v>295</v>
      </c>
    </row>
    <row r="4" spans="1:16" s="8" customFormat="1">
      <c r="A4" s="4" t="s">
        <v>1480</v>
      </c>
    </row>
    <row r="5" spans="1:16" s="8" customFormat="1">
      <c r="A5" s="13" t="s">
        <v>18</v>
      </c>
    </row>
    <row r="6" spans="1:16" ht="29.1" customHeight="1">
      <c r="A6" s="609" t="s">
        <v>296</v>
      </c>
      <c r="B6" s="150">
        <v>2016</v>
      </c>
      <c r="C6" s="150">
        <v>2017</v>
      </c>
      <c r="D6" s="150">
        <v>2018</v>
      </c>
      <c r="E6" s="150">
        <v>2019</v>
      </c>
      <c r="F6" s="150">
        <v>2020</v>
      </c>
      <c r="G6" s="150">
        <v>2021</v>
      </c>
      <c r="H6" s="150">
        <v>2022</v>
      </c>
      <c r="I6" s="150">
        <v>2023</v>
      </c>
      <c r="J6" s="150" t="s">
        <v>1274</v>
      </c>
      <c r="K6" s="150" t="s">
        <v>1477</v>
      </c>
    </row>
    <row r="7" spans="1:16">
      <c r="A7" s="3" t="s">
        <v>178</v>
      </c>
      <c r="B7" s="652">
        <v>21974.13836101997</v>
      </c>
      <c r="C7" s="652">
        <v>22166.011121310181</v>
      </c>
      <c r="D7" s="652">
        <v>25184.469165680031</v>
      </c>
      <c r="E7" s="652">
        <v>27119.117111980057</v>
      </c>
      <c r="F7" s="652">
        <v>21834.553579429783</v>
      </c>
      <c r="G7" s="652">
        <v>29414.056628009861</v>
      </c>
      <c r="H7" s="652">
        <v>36277.691992679735</v>
      </c>
      <c r="I7" s="652">
        <v>31601.848236949689</v>
      </c>
      <c r="J7" s="378">
        <v>31895.491228219864</v>
      </c>
      <c r="K7" s="378">
        <v>35083.093049269759</v>
      </c>
      <c r="L7" s="225"/>
      <c r="M7" s="165"/>
      <c r="P7" s="153"/>
    </row>
    <row r="8" spans="1:16">
      <c r="A8" s="161" t="s">
        <v>1220</v>
      </c>
      <c r="B8" s="236">
        <v>682.64491943999997</v>
      </c>
      <c r="C8" s="236">
        <v>885.15036391999956</v>
      </c>
      <c r="D8" s="236">
        <v>703.21360613000013</v>
      </c>
      <c r="E8" s="236">
        <v>791.28721834999976</v>
      </c>
      <c r="F8" s="236">
        <v>485.17584841999985</v>
      </c>
      <c r="G8" s="236">
        <v>1286.1608841699997</v>
      </c>
      <c r="H8" s="236">
        <v>2411.5488931499999</v>
      </c>
      <c r="I8" s="236">
        <v>2262.6400902</v>
      </c>
      <c r="J8" s="236">
        <v>1857.8647527400003</v>
      </c>
      <c r="K8" s="236">
        <v>1777.0735018600008</v>
      </c>
      <c r="L8" s="167"/>
      <c r="M8" s="165"/>
      <c r="P8" s="153"/>
    </row>
    <row r="9" spans="1:16">
      <c r="A9" s="161" t="s">
        <v>1072</v>
      </c>
      <c r="B9" s="236">
        <v>715.80382917000054</v>
      </c>
      <c r="C9" s="236">
        <v>719.66092783999989</v>
      </c>
      <c r="D9" s="236">
        <v>748.9348622199999</v>
      </c>
      <c r="E9" s="236">
        <v>781.3403812900001</v>
      </c>
      <c r="F9" s="236">
        <v>727.60765781999976</v>
      </c>
      <c r="G9" s="236">
        <v>873.40266254999983</v>
      </c>
      <c r="H9" s="236">
        <v>951.8708293799998</v>
      </c>
      <c r="I9" s="236">
        <v>1224.6409343599996</v>
      </c>
      <c r="J9" s="236">
        <v>1212.3817605599997</v>
      </c>
      <c r="K9" s="236">
        <v>1320.3325329999998</v>
      </c>
      <c r="L9" s="167"/>
      <c r="M9" s="165"/>
      <c r="P9" s="153"/>
    </row>
    <row r="10" spans="1:16">
      <c r="A10" s="161" t="s">
        <v>1223</v>
      </c>
      <c r="B10" s="236">
        <v>886.59035785000003</v>
      </c>
      <c r="C10" s="236">
        <v>1015.2762797100003</v>
      </c>
      <c r="D10" s="236">
        <v>1238.4934469699997</v>
      </c>
      <c r="E10" s="236">
        <v>1112.4409787200002</v>
      </c>
      <c r="F10" s="236">
        <v>567.61524535000035</v>
      </c>
      <c r="G10" s="236">
        <v>629.11789137000017</v>
      </c>
      <c r="H10" s="236">
        <v>997.59053385999994</v>
      </c>
      <c r="I10" s="236">
        <v>797.08789423000019</v>
      </c>
      <c r="J10" s="236">
        <v>799.92596626</v>
      </c>
      <c r="K10" s="236">
        <v>764.07396868999967</v>
      </c>
      <c r="L10" s="167"/>
      <c r="M10" s="165"/>
      <c r="P10" s="153"/>
    </row>
    <row r="11" spans="1:16">
      <c r="A11" s="161" t="s">
        <v>1295</v>
      </c>
      <c r="B11" s="236">
        <v>1160.1878455500014</v>
      </c>
      <c r="C11" s="236">
        <v>1413.9773394499982</v>
      </c>
      <c r="D11" s="236">
        <v>1593.4435903200056</v>
      </c>
      <c r="E11" s="236">
        <v>1704.2660975799959</v>
      </c>
      <c r="F11" s="236">
        <v>1399.4776664299993</v>
      </c>
      <c r="G11" s="236">
        <v>1474.76217782</v>
      </c>
      <c r="H11" s="236">
        <v>0</v>
      </c>
      <c r="I11" s="236">
        <v>0</v>
      </c>
      <c r="J11" s="236">
        <v>0</v>
      </c>
      <c r="K11" s="236">
        <v>0</v>
      </c>
      <c r="L11" s="167"/>
      <c r="M11" s="165"/>
      <c r="P11" s="153"/>
    </row>
    <row r="12" spans="1:16">
      <c r="A12" s="161" t="s">
        <v>1224</v>
      </c>
      <c r="B12" s="236">
        <v>1044.1608327800002</v>
      </c>
      <c r="C12" s="236">
        <v>415.58419225999995</v>
      </c>
      <c r="D12" s="236">
        <v>247.07285686</v>
      </c>
      <c r="E12" s="236">
        <v>1087.4418688199999</v>
      </c>
      <c r="F12" s="236">
        <v>434.95847132</v>
      </c>
      <c r="G12" s="236">
        <v>463.81428163999993</v>
      </c>
      <c r="H12" s="236">
        <v>1259.3366784600012</v>
      </c>
      <c r="I12" s="236">
        <v>653.78440824999984</v>
      </c>
      <c r="J12" s="236">
        <v>723.20516319000012</v>
      </c>
      <c r="K12" s="236">
        <v>571.37516851999999</v>
      </c>
      <c r="L12" s="167"/>
      <c r="M12" s="165"/>
      <c r="P12" s="153"/>
    </row>
    <row r="13" spans="1:16">
      <c r="A13" s="161" t="s">
        <v>1225</v>
      </c>
      <c r="B13" s="236">
        <v>647.02641366999967</v>
      </c>
      <c r="C13" s="236">
        <v>654.39423284999998</v>
      </c>
      <c r="D13" s="236">
        <v>775.03800637999916</v>
      </c>
      <c r="E13" s="236">
        <v>749.23181067000326</v>
      </c>
      <c r="F13" s="236">
        <v>424.38936542000022</v>
      </c>
      <c r="G13" s="236">
        <v>606.18659094999873</v>
      </c>
      <c r="H13" s="236">
        <v>446.07537676000032</v>
      </c>
      <c r="I13" s="236">
        <v>455.05068930000027</v>
      </c>
      <c r="J13" s="236">
        <v>454.28796133000009</v>
      </c>
      <c r="K13" s="236">
        <v>558.98432787000024</v>
      </c>
      <c r="L13" s="167"/>
      <c r="M13" s="165"/>
      <c r="P13" s="153"/>
    </row>
    <row r="14" spans="1:16">
      <c r="A14" s="161" t="s">
        <v>1221</v>
      </c>
      <c r="B14" s="236">
        <v>0</v>
      </c>
      <c r="C14" s="236">
        <v>0</v>
      </c>
      <c r="D14" s="236">
        <v>0</v>
      </c>
      <c r="E14" s="236">
        <v>0</v>
      </c>
      <c r="F14" s="236">
        <v>0</v>
      </c>
      <c r="G14" s="236">
        <v>0</v>
      </c>
      <c r="H14" s="236">
        <v>1454.4834044099998</v>
      </c>
      <c r="I14" s="236">
        <v>1222.3754155199988</v>
      </c>
      <c r="J14" s="236">
        <v>1309.3364354100042</v>
      </c>
      <c r="K14" s="236">
        <v>1478.6852065199987</v>
      </c>
      <c r="L14" s="167"/>
      <c r="M14" s="165"/>
      <c r="P14" s="153"/>
    </row>
    <row r="15" spans="1:16">
      <c r="A15" s="161" t="s">
        <v>1222</v>
      </c>
      <c r="B15" s="236">
        <v>344.48235888000005</v>
      </c>
      <c r="C15" s="236">
        <v>230.32348037</v>
      </c>
      <c r="D15" s="236">
        <v>476.27439206000003</v>
      </c>
      <c r="E15" s="236">
        <v>549.37780547</v>
      </c>
      <c r="F15" s="236">
        <v>284.64155313999998</v>
      </c>
      <c r="G15" s="236">
        <v>428.06768271000004</v>
      </c>
      <c r="H15" s="236">
        <v>1178.6285799300001</v>
      </c>
      <c r="I15" s="236">
        <v>981.14848524000001</v>
      </c>
      <c r="J15" s="236">
        <v>451.33508982999984</v>
      </c>
      <c r="K15" s="236">
        <v>78.769852139999998</v>
      </c>
      <c r="L15" s="167"/>
      <c r="M15" s="165"/>
      <c r="P15" s="153"/>
    </row>
    <row r="16" spans="1:16">
      <c r="A16" s="161" t="s">
        <v>1227</v>
      </c>
      <c r="B16" s="236">
        <v>395.62935839999813</v>
      </c>
      <c r="C16" s="236">
        <v>348.77547956999916</v>
      </c>
      <c r="D16" s="236">
        <v>384.86423887999899</v>
      </c>
      <c r="E16" s="236">
        <v>427.08363296999988</v>
      </c>
      <c r="F16" s="236">
        <v>502.88892499999889</v>
      </c>
      <c r="G16" s="236">
        <v>641.19964815000014</v>
      </c>
      <c r="H16" s="236">
        <v>664.14046240999937</v>
      </c>
      <c r="I16" s="236">
        <v>425.52168244999967</v>
      </c>
      <c r="J16" s="236">
        <v>524.38531581000257</v>
      </c>
      <c r="K16" s="236">
        <v>663.63336412999979</v>
      </c>
      <c r="L16" s="167"/>
      <c r="M16" s="165"/>
      <c r="P16" s="153"/>
    </row>
    <row r="17" spans="1:16">
      <c r="A17" s="161" t="s">
        <v>1235</v>
      </c>
      <c r="B17" s="236">
        <v>390.54160868999963</v>
      </c>
      <c r="C17" s="236">
        <v>424.30653293000023</v>
      </c>
      <c r="D17" s="236">
        <v>493.12420876999926</v>
      </c>
      <c r="E17" s="236">
        <v>468.2264779199997</v>
      </c>
      <c r="F17" s="236">
        <v>401.33820015000049</v>
      </c>
      <c r="G17" s="236">
        <v>397.02635732000022</v>
      </c>
      <c r="H17" s="236">
        <v>306.54375996999971</v>
      </c>
      <c r="I17" s="236">
        <v>243.45215752999982</v>
      </c>
      <c r="J17" s="236">
        <v>268.58526366000007</v>
      </c>
      <c r="K17" s="236">
        <v>283.51819872000004</v>
      </c>
      <c r="L17" s="167"/>
      <c r="M17" s="165"/>
      <c r="P17" s="153"/>
    </row>
    <row r="18" spans="1:16">
      <c r="A18" s="161" t="s">
        <v>1230</v>
      </c>
      <c r="B18" s="236">
        <v>313.19929056000024</v>
      </c>
      <c r="C18" s="236">
        <v>270.20528921999977</v>
      </c>
      <c r="D18" s="236">
        <v>261.45477335000203</v>
      </c>
      <c r="E18" s="236">
        <v>309.01227703999973</v>
      </c>
      <c r="F18" s="236">
        <v>341.63434311000032</v>
      </c>
      <c r="G18" s="236">
        <v>427.57952844999983</v>
      </c>
      <c r="H18" s="236">
        <v>492.44999210000037</v>
      </c>
      <c r="I18" s="236">
        <v>359.1649290200001</v>
      </c>
      <c r="J18" s="236">
        <v>320.02434804000006</v>
      </c>
      <c r="K18" s="236">
        <v>345.00659273000048</v>
      </c>
      <c r="L18" s="167"/>
      <c r="M18" s="165"/>
      <c r="P18" s="153"/>
    </row>
    <row r="19" spans="1:16">
      <c r="A19" s="161" t="s">
        <v>1073</v>
      </c>
      <c r="B19" s="236">
        <v>186.49732609000017</v>
      </c>
      <c r="C19" s="236">
        <v>216.94715438000014</v>
      </c>
      <c r="D19" s="236">
        <v>384.87282318999991</v>
      </c>
      <c r="E19" s="236">
        <v>425.28735605000014</v>
      </c>
      <c r="F19" s="236">
        <v>230.79291834</v>
      </c>
      <c r="G19" s="236">
        <v>308.63588532000011</v>
      </c>
      <c r="H19" s="236">
        <v>360.78202181000017</v>
      </c>
      <c r="I19" s="236">
        <v>352.92900238000004</v>
      </c>
      <c r="J19" s="236">
        <v>299.55125067999995</v>
      </c>
      <c r="K19" s="236">
        <v>418.45219082999995</v>
      </c>
      <c r="L19" s="167"/>
      <c r="M19" s="165"/>
      <c r="P19" s="153"/>
    </row>
    <row r="20" spans="1:16">
      <c r="A20" s="161" t="s">
        <v>305</v>
      </c>
      <c r="B20" s="236">
        <v>265.35556999999989</v>
      </c>
      <c r="C20" s="236">
        <v>277.32308298000009</v>
      </c>
      <c r="D20" s="236">
        <v>304.81964419999991</v>
      </c>
      <c r="E20" s="236">
        <v>291.72470544000032</v>
      </c>
      <c r="F20" s="236">
        <v>252.36551179000011</v>
      </c>
      <c r="G20" s="236">
        <v>321.79561652999985</v>
      </c>
      <c r="H20" s="236">
        <v>355.69338280999955</v>
      </c>
      <c r="I20" s="236">
        <v>308.9593128300001</v>
      </c>
      <c r="J20" s="236">
        <v>356.33640887999968</v>
      </c>
      <c r="K20" s="236">
        <v>440.79683617000006</v>
      </c>
      <c r="L20" s="167"/>
      <c r="M20" s="165"/>
      <c r="P20" s="153"/>
    </row>
    <row r="21" spans="1:16">
      <c r="A21" s="161" t="s">
        <v>1228</v>
      </c>
      <c r="B21" s="236">
        <v>136.90426248</v>
      </c>
      <c r="C21" s="236">
        <v>165.27144236000001</v>
      </c>
      <c r="D21" s="236">
        <v>218.47828996000001</v>
      </c>
      <c r="E21" s="236">
        <v>222.9726840000001</v>
      </c>
      <c r="F21" s="236">
        <v>238.93187300000008</v>
      </c>
      <c r="G21" s="236">
        <v>384.75830127000012</v>
      </c>
      <c r="H21" s="236">
        <v>467.49377120000008</v>
      </c>
      <c r="I21" s="236">
        <v>405.01732111999991</v>
      </c>
      <c r="J21" s="236">
        <v>361.8682125700002</v>
      </c>
      <c r="K21" s="236">
        <v>486.15440004999971</v>
      </c>
      <c r="L21" s="167"/>
      <c r="M21" s="165"/>
      <c r="P21" s="153"/>
    </row>
    <row r="22" spans="1:16">
      <c r="A22" s="161" t="s">
        <v>1231</v>
      </c>
      <c r="B22" s="236">
        <v>158.59539884</v>
      </c>
      <c r="C22" s="236">
        <v>152.6510198</v>
      </c>
      <c r="D22" s="236">
        <v>193.83317252000001</v>
      </c>
      <c r="E22" s="236">
        <v>232.80877861000002</v>
      </c>
      <c r="F22" s="236">
        <v>276.75680121999994</v>
      </c>
      <c r="G22" s="236">
        <v>316.50646035999995</v>
      </c>
      <c r="H22" s="236">
        <v>317.16208241999993</v>
      </c>
      <c r="I22" s="236">
        <v>355.68393816999992</v>
      </c>
      <c r="J22" s="236">
        <v>371.12202662999994</v>
      </c>
      <c r="K22" s="236">
        <v>443.15658434999989</v>
      </c>
      <c r="L22" s="167"/>
      <c r="M22" s="165"/>
      <c r="P22" s="153"/>
    </row>
    <row r="23" spans="1:16">
      <c r="A23" s="161" t="s">
        <v>1232</v>
      </c>
      <c r="B23" s="236">
        <v>133.52212181000004</v>
      </c>
      <c r="C23" s="236">
        <v>164.43713388000026</v>
      </c>
      <c r="D23" s="236">
        <v>266.87156213999913</v>
      </c>
      <c r="E23" s="236">
        <v>293.52933074000083</v>
      </c>
      <c r="F23" s="236">
        <v>180.95509343999964</v>
      </c>
      <c r="G23" s="236">
        <v>313.17681382999996</v>
      </c>
      <c r="H23" s="236">
        <v>372.13699560999976</v>
      </c>
      <c r="I23" s="236">
        <v>317.90663862999958</v>
      </c>
      <c r="J23" s="236">
        <v>272.45366590000009</v>
      </c>
      <c r="K23" s="236">
        <v>313.99834333000013</v>
      </c>
      <c r="L23" s="167"/>
      <c r="M23" s="165"/>
      <c r="P23" s="153"/>
    </row>
    <row r="24" spans="1:16">
      <c r="A24" s="161" t="s">
        <v>1229</v>
      </c>
      <c r="B24" s="236">
        <v>0</v>
      </c>
      <c r="C24" s="236">
        <v>160.29648633999997</v>
      </c>
      <c r="D24" s="236">
        <v>230.55541785</v>
      </c>
      <c r="E24" s="236">
        <v>197.36496592</v>
      </c>
      <c r="F24" s="236">
        <v>206.48683947999996</v>
      </c>
      <c r="G24" s="236">
        <v>205.99789741000004</v>
      </c>
      <c r="H24" s="236">
        <v>277.06302818000006</v>
      </c>
      <c r="I24" s="236">
        <v>389.3999824500001</v>
      </c>
      <c r="J24" s="236">
        <v>445.69903235999999</v>
      </c>
      <c r="K24" s="236">
        <v>451.49937872000004</v>
      </c>
      <c r="L24" s="167"/>
      <c r="M24" s="165"/>
      <c r="P24" s="153"/>
    </row>
    <row r="25" spans="1:16">
      <c r="A25" s="161" t="s">
        <v>1226</v>
      </c>
      <c r="B25" s="236">
        <v>0</v>
      </c>
      <c r="C25" s="236">
        <v>0.11187393</v>
      </c>
      <c r="D25" s="236">
        <v>3.4692104700000006</v>
      </c>
      <c r="E25" s="236">
        <v>31.744164829999999</v>
      </c>
      <c r="F25" s="236">
        <v>85.994722420000045</v>
      </c>
      <c r="G25" s="236">
        <v>274.92066325999997</v>
      </c>
      <c r="H25" s="236">
        <v>321.26083686000004</v>
      </c>
      <c r="I25" s="236">
        <v>440.89635870000018</v>
      </c>
      <c r="J25" s="236">
        <v>511.05794060000045</v>
      </c>
      <c r="K25" s="236">
        <v>790.75036486000056</v>
      </c>
      <c r="L25" s="167"/>
      <c r="M25" s="165"/>
      <c r="P25" s="153"/>
    </row>
    <row r="26" spans="1:16">
      <c r="A26" s="161" t="s">
        <v>1234</v>
      </c>
      <c r="B26" s="236">
        <v>181.84638442000005</v>
      </c>
      <c r="C26" s="236">
        <v>195.37303901999979</v>
      </c>
      <c r="D26" s="236">
        <v>297.70944043999998</v>
      </c>
      <c r="E26" s="236">
        <v>312.12820245000012</v>
      </c>
      <c r="F26" s="236">
        <v>164.27880503000003</v>
      </c>
      <c r="G26" s="236">
        <v>197.12249483000011</v>
      </c>
      <c r="H26" s="236">
        <v>194.09024753999984</v>
      </c>
      <c r="I26" s="236">
        <v>248.31652737000002</v>
      </c>
      <c r="J26" s="236">
        <v>271.34733150000045</v>
      </c>
      <c r="K26" s="236">
        <v>321.65867154000046</v>
      </c>
      <c r="L26" s="167"/>
      <c r="M26" s="165"/>
      <c r="P26" s="153"/>
    </row>
    <row r="27" spans="1:16">
      <c r="A27" s="161" t="s">
        <v>600</v>
      </c>
      <c r="B27" s="236">
        <v>1.184142E-2</v>
      </c>
      <c r="C27" s="236">
        <v>1.0112200000000002E-2</v>
      </c>
      <c r="D27" s="236">
        <v>79.544968559999987</v>
      </c>
      <c r="E27" s="236">
        <v>144.31534574000011</v>
      </c>
      <c r="F27" s="236">
        <v>12.116871039999999</v>
      </c>
      <c r="G27" s="236">
        <v>142.69178310999996</v>
      </c>
      <c r="H27" s="236">
        <v>321.34380796000011</v>
      </c>
      <c r="I27" s="236">
        <v>758.50732865999998</v>
      </c>
      <c r="J27" s="236">
        <v>404.21091524000008</v>
      </c>
      <c r="K27" s="236">
        <v>134.04960814</v>
      </c>
      <c r="L27" s="167"/>
      <c r="M27" s="165"/>
    </row>
    <row r="28" spans="1:16">
      <c r="A28" s="161" t="s">
        <v>1236</v>
      </c>
      <c r="B28" s="236">
        <v>0</v>
      </c>
      <c r="C28" s="236">
        <v>130.59305689000001</v>
      </c>
      <c r="D28" s="236">
        <v>139.60818818000001</v>
      </c>
      <c r="E28" s="236">
        <v>175.50126875999999</v>
      </c>
      <c r="F28" s="236">
        <v>159.38310009999995</v>
      </c>
      <c r="G28" s="236">
        <v>202.11351270999998</v>
      </c>
      <c r="H28" s="236">
        <v>218.12096757</v>
      </c>
      <c r="I28" s="236">
        <v>238.21533827000005</v>
      </c>
      <c r="J28" s="236">
        <v>286.20103479999995</v>
      </c>
      <c r="K28" s="236">
        <v>350.00000587</v>
      </c>
      <c r="L28" s="167"/>
      <c r="M28" s="165"/>
      <c r="P28" s="153"/>
    </row>
    <row r="29" spans="1:16">
      <c r="A29" s="161" t="s">
        <v>1233</v>
      </c>
      <c r="B29" s="236">
        <v>93.544172180000018</v>
      </c>
      <c r="C29" s="236">
        <v>109.64164256000011</v>
      </c>
      <c r="D29" s="236">
        <v>127.5511963099999</v>
      </c>
      <c r="E29" s="236">
        <v>127.6456422</v>
      </c>
      <c r="F29" s="236">
        <v>152.79029571999999</v>
      </c>
      <c r="G29" s="236">
        <v>210.23033539999989</v>
      </c>
      <c r="H29" s="236">
        <v>249.06480159</v>
      </c>
      <c r="I29" s="236">
        <v>291.95798370000017</v>
      </c>
      <c r="J29" s="236">
        <v>234.39518104000007</v>
      </c>
      <c r="K29" s="236">
        <v>224.40371821000002</v>
      </c>
      <c r="L29" s="167"/>
      <c r="M29" s="165"/>
      <c r="P29" s="153"/>
    </row>
    <row r="30" spans="1:16">
      <c r="A30" s="161" t="s">
        <v>1238</v>
      </c>
      <c r="B30" s="236">
        <v>106.87951206</v>
      </c>
      <c r="C30" s="236">
        <v>121.99092743</v>
      </c>
      <c r="D30" s="236">
        <v>109.85299216000001</v>
      </c>
      <c r="E30" s="236">
        <v>118.46705374</v>
      </c>
      <c r="F30" s="236">
        <v>131.37010447999998</v>
      </c>
      <c r="G30" s="236">
        <v>170.49066873999999</v>
      </c>
      <c r="H30" s="236">
        <v>213.7241752799998</v>
      </c>
      <c r="I30" s="236">
        <v>155.76843094000012</v>
      </c>
      <c r="J30" s="236">
        <v>154.05743260999998</v>
      </c>
      <c r="K30" s="236">
        <v>134.97218668000011</v>
      </c>
      <c r="L30" s="167"/>
      <c r="M30" s="165"/>
      <c r="P30" s="153"/>
    </row>
    <row r="31" spans="1:16">
      <c r="A31" s="161" t="s">
        <v>1239</v>
      </c>
      <c r="B31" s="236">
        <v>60.809019479999989</v>
      </c>
      <c r="C31" s="236">
        <v>69.003349509999993</v>
      </c>
      <c r="D31" s="236">
        <v>75.675542219999983</v>
      </c>
      <c r="E31" s="236">
        <v>105.41842554</v>
      </c>
      <c r="F31" s="236">
        <v>105.45416022999999</v>
      </c>
      <c r="G31" s="236">
        <v>105.53277832999999</v>
      </c>
      <c r="H31" s="236">
        <v>114.07105401000003</v>
      </c>
      <c r="I31" s="236">
        <v>149.84172000999999</v>
      </c>
      <c r="J31" s="236">
        <v>191.82596382999998</v>
      </c>
      <c r="K31" s="236">
        <v>234.11691986</v>
      </c>
      <c r="L31" s="167"/>
      <c r="M31" s="165"/>
      <c r="P31" s="153"/>
    </row>
    <row r="32" spans="1:16">
      <c r="A32" s="161" t="s">
        <v>1245</v>
      </c>
      <c r="B32" s="236">
        <v>81.03516359999999</v>
      </c>
      <c r="C32" s="236">
        <v>82.18733066999998</v>
      </c>
      <c r="D32" s="236">
        <v>95.556400229999994</v>
      </c>
      <c r="E32" s="236">
        <v>99.986852069999998</v>
      </c>
      <c r="F32" s="236">
        <v>98.184039210000023</v>
      </c>
      <c r="G32" s="236">
        <v>118.69804264000001</v>
      </c>
      <c r="H32" s="236">
        <v>133.53022649000002</v>
      </c>
      <c r="I32" s="236">
        <v>98.758201360000001</v>
      </c>
      <c r="J32" s="236">
        <v>140.10088103000001</v>
      </c>
      <c r="K32" s="236">
        <v>186.29123626000018</v>
      </c>
      <c r="L32" s="167"/>
      <c r="M32" s="165"/>
    </row>
    <row r="33" spans="1:16">
      <c r="A33" s="161" t="s">
        <v>1242</v>
      </c>
      <c r="B33" s="236">
        <v>93.56093975000006</v>
      </c>
      <c r="C33" s="236">
        <v>82.754090759999997</v>
      </c>
      <c r="D33" s="236">
        <v>107.36074119000006</v>
      </c>
      <c r="E33" s="236">
        <v>116.66517038000009</v>
      </c>
      <c r="F33" s="236">
        <v>92.304927799999916</v>
      </c>
      <c r="G33" s="236">
        <v>110.99538159999996</v>
      </c>
      <c r="H33" s="236">
        <v>127.79189634000011</v>
      </c>
      <c r="I33" s="236">
        <v>136.66322789000009</v>
      </c>
      <c r="J33" s="236">
        <v>119.46724171000012</v>
      </c>
      <c r="K33" s="236">
        <v>130.07644659999997</v>
      </c>
      <c r="L33" s="167"/>
      <c r="M33" s="165"/>
      <c r="P33" s="153"/>
    </row>
    <row r="34" spans="1:16">
      <c r="A34" s="161" t="s">
        <v>1237</v>
      </c>
      <c r="B34" s="236">
        <v>141.17714895000023</v>
      </c>
      <c r="C34" s="236">
        <v>151.03472107999983</v>
      </c>
      <c r="D34" s="236">
        <v>106.16494262999993</v>
      </c>
      <c r="E34" s="236">
        <v>102.90349745000006</v>
      </c>
      <c r="F34" s="236">
        <v>71.684444910000039</v>
      </c>
      <c r="G34" s="236">
        <v>83.138821820000032</v>
      </c>
      <c r="H34" s="236">
        <v>129.17869094000011</v>
      </c>
      <c r="I34" s="236">
        <v>162.24232235999995</v>
      </c>
      <c r="J34" s="236">
        <v>74.344306279999984</v>
      </c>
      <c r="K34" s="236">
        <v>57.85125550999998</v>
      </c>
      <c r="L34" s="167"/>
      <c r="M34" s="165"/>
      <c r="P34" s="153"/>
    </row>
    <row r="35" spans="1:16">
      <c r="A35" s="161" t="s">
        <v>1244</v>
      </c>
      <c r="B35" s="236">
        <v>102.87408385999993</v>
      </c>
      <c r="C35" s="236">
        <v>121.21289756</v>
      </c>
      <c r="D35" s="236">
        <v>115.13127723999999</v>
      </c>
      <c r="E35" s="236">
        <v>110.80761941000006</v>
      </c>
      <c r="F35" s="236">
        <v>72.197110370000047</v>
      </c>
      <c r="G35" s="236">
        <v>85.544258990000031</v>
      </c>
      <c r="H35" s="236">
        <v>113.90448806000015</v>
      </c>
      <c r="I35" s="236">
        <v>109.54162991000011</v>
      </c>
      <c r="J35" s="236">
        <v>107.92223227000002</v>
      </c>
      <c r="K35" s="236">
        <v>94.450678050000022</v>
      </c>
      <c r="L35" s="167"/>
      <c r="M35" s="165"/>
    </row>
    <row r="36" spans="1:16">
      <c r="A36" s="161" t="s">
        <v>1241</v>
      </c>
      <c r="B36" s="236">
        <v>70.825103130000016</v>
      </c>
      <c r="C36" s="236">
        <v>73.874731429999997</v>
      </c>
      <c r="D36" s="236">
        <v>91.264435450000008</v>
      </c>
      <c r="E36" s="236">
        <v>99.694885020000015</v>
      </c>
      <c r="F36" s="236">
        <v>93.811138819999996</v>
      </c>
      <c r="G36" s="236">
        <v>112.69382567</v>
      </c>
      <c r="H36" s="236">
        <v>128.46689825000001</v>
      </c>
      <c r="I36" s="236">
        <v>143.23473928000001</v>
      </c>
      <c r="J36" s="236">
        <v>116.64357885000001</v>
      </c>
      <c r="K36" s="236">
        <v>99.019888880000011</v>
      </c>
      <c r="L36" s="167"/>
      <c r="M36" s="165"/>
      <c r="P36" s="153"/>
    </row>
    <row r="37" spans="1:16">
      <c r="A37" s="161" t="s">
        <v>1243</v>
      </c>
      <c r="B37" s="236">
        <v>44.426461789999976</v>
      </c>
      <c r="C37" s="236">
        <v>87.374870470000047</v>
      </c>
      <c r="D37" s="236">
        <v>130.48010856999849</v>
      </c>
      <c r="E37" s="236">
        <v>125.94074415999984</v>
      </c>
      <c r="F37" s="236">
        <v>62.460465169999999</v>
      </c>
      <c r="G37" s="236">
        <v>65.79530505000001</v>
      </c>
      <c r="H37" s="236">
        <v>109.38500470000004</v>
      </c>
      <c r="I37" s="236">
        <v>117.98512639</v>
      </c>
      <c r="J37" s="236">
        <v>121.61202238999982</v>
      </c>
      <c r="K37" s="236">
        <v>161.78078698000002</v>
      </c>
      <c r="L37" s="167"/>
      <c r="M37" s="165"/>
      <c r="P37" s="153"/>
    </row>
    <row r="38" spans="1:16">
      <c r="A38" s="161" t="s">
        <v>1296</v>
      </c>
      <c r="B38" s="236">
        <v>110.13303710000007</v>
      </c>
      <c r="C38" s="236">
        <v>98.207466749999924</v>
      </c>
      <c r="D38" s="236">
        <v>108.78343057999999</v>
      </c>
      <c r="E38" s="236">
        <v>146.55063145999992</v>
      </c>
      <c r="F38" s="236">
        <v>121.60132248000006</v>
      </c>
      <c r="G38" s="236">
        <v>119.39621846999994</v>
      </c>
      <c r="H38" s="236">
        <v>100.54635565</v>
      </c>
      <c r="I38" s="236">
        <v>65.010461580000012</v>
      </c>
      <c r="J38" s="236">
        <v>53.908633329999979</v>
      </c>
      <c r="K38" s="236">
        <v>75.039908979999993</v>
      </c>
      <c r="L38" s="167"/>
      <c r="M38" s="165"/>
    </row>
    <row r="39" spans="1:16">
      <c r="A39" s="161" t="s">
        <v>1251</v>
      </c>
      <c r="B39" s="236">
        <v>89.836681280000022</v>
      </c>
      <c r="C39" s="236">
        <v>71.540794290000008</v>
      </c>
      <c r="D39" s="236">
        <v>149.99634481000001</v>
      </c>
      <c r="E39" s="236">
        <v>166.74434588</v>
      </c>
      <c r="F39" s="236">
        <v>42.799267029999996</v>
      </c>
      <c r="G39" s="236">
        <v>88.71863291999999</v>
      </c>
      <c r="H39" s="236">
        <v>104.12083539999999</v>
      </c>
      <c r="I39" s="236">
        <v>76.416248490000001</v>
      </c>
      <c r="J39" s="236">
        <v>98.219359740000016</v>
      </c>
      <c r="K39" s="236">
        <v>82.169293819999993</v>
      </c>
      <c r="L39" s="167"/>
      <c r="M39" s="165"/>
      <c r="P39" s="153"/>
    </row>
    <row r="40" spans="1:16">
      <c r="A40" s="161" t="s">
        <v>1240</v>
      </c>
      <c r="B40" s="236">
        <v>47.464523460000031</v>
      </c>
      <c r="C40" s="236">
        <v>48.002588150000022</v>
      </c>
      <c r="D40" s="236">
        <v>57.178548410000005</v>
      </c>
      <c r="E40" s="236">
        <v>67.369941000000026</v>
      </c>
      <c r="F40" s="236">
        <v>67.50006135000001</v>
      </c>
      <c r="G40" s="236">
        <v>89.077667840000018</v>
      </c>
      <c r="H40" s="236">
        <v>103.78611103999998</v>
      </c>
      <c r="I40" s="236">
        <v>149.42966899999999</v>
      </c>
      <c r="J40" s="236">
        <v>161.6952228099999</v>
      </c>
      <c r="K40" s="236">
        <v>174.95299438000012</v>
      </c>
      <c r="L40" s="167"/>
      <c r="M40" s="165"/>
      <c r="N40" s="226"/>
      <c r="P40" s="153"/>
    </row>
    <row r="41" spans="1:16">
      <c r="A41" s="161" t="s">
        <v>1578</v>
      </c>
      <c r="B41" s="236">
        <v>34.538887369999976</v>
      </c>
      <c r="C41" s="236">
        <v>40.209616799999992</v>
      </c>
      <c r="D41" s="236">
        <v>57.85743643000005</v>
      </c>
      <c r="E41" s="236">
        <v>84.437920359999964</v>
      </c>
      <c r="F41" s="236">
        <v>95.199624810000032</v>
      </c>
      <c r="G41" s="236">
        <v>97.219654549999859</v>
      </c>
      <c r="H41" s="236">
        <v>127.84141210000006</v>
      </c>
      <c r="I41" s="236">
        <v>98.687232320000064</v>
      </c>
      <c r="J41" s="236">
        <v>102.44941644999999</v>
      </c>
      <c r="K41" s="236">
        <v>130.92274775000001</v>
      </c>
      <c r="L41" s="167"/>
      <c r="M41" s="165"/>
      <c r="P41" s="153"/>
    </row>
    <row r="42" spans="1:16">
      <c r="A42" s="161" t="s">
        <v>1250</v>
      </c>
      <c r="B42" s="236">
        <v>79.261742939999991</v>
      </c>
      <c r="C42" s="236">
        <v>79.727552029999998</v>
      </c>
      <c r="D42" s="236">
        <v>100.20849913000001</v>
      </c>
      <c r="E42" s="236">
        <v>96.356924069999991</v>
      </c>
      <c r="F42" s="236">
        <v>66.860368170000015</v>
      </c>
      <c r="G42" s="236">
        <v>176.10241214999996</v>
      </c>
      <c r="H42" s="236">
        <v>131.40915484000001</v>
      </c>
      <c r="I42" s="236">
        <v>82.16943972</v>
      </c>
      <c r="J42" s="236">
        <v>33.340584669999998</v>
      </c>
      <c r="K42" s="236">
        <v>19.300993569999999</v>
      </c>
      <c r="L42" s="167"/>
      <c r="M42" s="165"/>
    </row>
    <row r="43" spans="1:16">
      <c r="A43" s="161" t="s">
        <v>1246</v>
      </c>
      <c r="B43" s="236">
        <v>52.230765900000016</v>
      </c>
      <c r="C43" s="236">
        <v>59.263794979999986</v>
      </c>
      <c r="D43" s="236">
        <v>76.19194331999995</v>
      </c>
      <c r="E43" s="236">
        <v>82.758259810000027</v>
      </c>
      <c r="F43" s="236">
        <v>73.219645509999978</v>
      </c>
      <c r="G43" s="236">
        <v>94.693318739999981</v>
      </c>
      <c r="H43" s="236">
        <v>95.019620319999945</v>
      </c>
      <c r="I43" s="236">
        <v>98.278368130000061</v>
      </c>
      <c r="J43" s="236">
        <v>110.54969072999997</v>
      </c>
      <c r="K43" s="236">
        <v>117.80044703999995</v>
      </c>
      <c r="L43" s="167"/>
      <c r="M43" s="165"/>
      <c r="P43" s="153"/>
    </row>
    <row r="44" spans="1:16">
      <c r="A44" s="161" t="s">
        <v>1297</v>
      </c>
      <c r="B44" s="239">
        <v>104.87414805999994</v>
      </c>
      <c r="C44" s="239">
        <v>97.425248729999936</v>
      </c>
      <c r="D44" s="239">
        <v>109.99297284999992</v>
      </c>
      <c r="E44" s="239">
        <v>115.39831850999988</v>
      </c>
      <c r="F44" s="239">
        <v>116.62054438000003</v>
      </c>
      <c r="G44" s="239">
        <v>129.41441230000012</v>
      </c>
      <c r="H44" s="239">
        <v>139.83655211000021</v>
      </c>
      <c r="I44" s="239">
        <v>30.111974989999965</v>
      </c>
      <c r="J44" s="239">
        <v>0</v>
      </c>
      <c r="K44" s="239">
        <v>0</v>
      </c>
      <c r="L44" s="167"/>
      <c r="M44" s="165"/>
    </row>
    <row r="45" spans="1:16">
      <c r="A45" s="161" t="s">
        <v>1298</v>
      </c>
      <c r="B45" s="808">
        <v>0</v>
      </c>
      <c r="C45" s="808">
        <v>0</v>
      </c>
      <c r="D45" s="808">
        <v>0</v>
      </c>
      <c r="E45" s="808">
        <v>0</v>
      </c>
      <c r="F45" s="808">
        <v>0</v>
      </c>
      <c r="G45" s="239">
        <v>842.77490934000014</v>
      </c>
      <c r="H45" s="239">
        <v>0</v>
      </c>
      <c r="I45" s="239">
        <v>0</v>
      </c>
      <c r="J45" s="239">
        <v>0</v>
      </c>
      <c r="K45" s="239">
        <v>0</v>
      </c>
      <c r="L45" s="167"/>
      <c r="M45" s="165"/>
    </row>
    <row r="46" spans="1:16">
      <c r="A46" s="161" t="s">
        <v>1579</v>
      </c>
      <c r="B46" s="239">
        <v>25.261607490000014</v>
      </c>
      <c r="C46" s="239">
        <v>30.101280320000001</v>
      </c>
      <c r="D46" s="239">
        <v>27.494825130000009</v>
      </c>
      <c r="E46" s="239">
        <v>11.846329719999998</v>
      </c>
      <c r="F46" s="239">
        <v>71.233855990000023</v>
      </c>
      <c r="G46" s="239">
        <v>75.797579349999992</v>
      </c>
      <c r="H46" s="239">
        <v>138.07946999000001</v>
      </c>
      <c r="I46" s="239">
        <v>131.86744737999979</v>
      </c>
      <c r="J46" s="239">
        <v>125.78628466000011</v>
      </c>
      <c r="K46" s="239">
        <v>183.32823313999992</v>
      </c>
      <c r="L46" s="167"/>
      <c r="M46" s="165"/>
      <c r="P46" s="153"/>
    </row>
    <row r="47" spans="1:16">
      <c r="A47" s="368" t="s">
        <v>297</v>
      </c>
      <c r="B47" s="675">
        <v>12992.405642569971</v>
      </c>
      <c r="C47" s="675">
        <v>12901.789697890184</v>
      </c>
      <c r="D47" s="675">
        <v>14496.050829570031</v>
      </c>
      <c r="E47" s="675">
        <v>15033.039199830058</v>
      </c>
      <c r="F47" s="675">
        <v>12921.472390979783</v>
      </c>
      <c r="G47" s="675">
        <v>16742.705270349867</v>
      </c>
      <c r="H47" s="675">
        <v>20650.119593179734</v>
      </c>
      <c r="I47" s="675">
        <v>17063.185578819692</v>
      </c>
      <c r="J47" s="675">
        <v>18447.993319829853</v>
      </c>
      <c r="K47" s="675">
        <v>20984.646215519759</v>
      </c>
      <c r="L47" s="167"/>
      <c r="M47" s="165"/>
      <c r="P47" s="153"/>
    </row>
    <row r="49" spans="1:1">
      <c r="A49" s="92" t="s">
        <v>451</v>
      </c>
    </row>
    <row r="50" spans="1:1">
      <c r="A50" s="86" t="s">
        <v>174</v>
      </c>
    </row>
  </sheetData>
  <conditionalFormatting sqref="M7:M47">
    <cfRule type="cellIs" dxfId="3" priority="1" operator="notEqual">
      <formula>0</formula>
    </cfRule>
  </conditionalFormatting>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53"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50"/>
  <sheetViews>
    <sheetView zoomScaleNormal="100" zoomScaleSheetLayoutView="100" workbookViewId="0">
      <selection activeCell="I37" sqref="I37"/>
    </sheetView>
  </sheetViews>
  <sheetFormatPr baseColWidth="10" defaultColWidth="11.44140625" defaultRowHeight="13.2"/>
  <cols>
    <col min="1" max="1" width="58.33203125" style="4" customWidth="1"/>
    <col min="2" max="10" width="9.6640625" style="4" customWidth="1"/>
    <col min="11" max="11" width="11.44140625" style="4"/>
    <col min="12" max="12" width="12.33203125" style="4" bestFit="1" customWidth="1"/>
    <col min="13" max="13" width="11.44140625" style="4"/>
    <col min="14" max="14" width="12.6640625" style="4" bestFit="1" customWidth="1"/>
    <col min="15" max="16384" width="11.44140625" style="4"/>
  </cols>
  <sheetData>
    <row r="1" spans="1:14" s="8" customFormat="1"/>
    <row r="2" spans="1:14" s="8" customFormat="1" ht="14.4">
      <c r="A2" s="3" t="s">
        <v>1366</v>
      </c>
      <c r="J2" s="767" t="s">
        <v>1369</v>
      </c>
      <c r="L2" s="223"/>
    </row>
    <row r="3" spans="1:14" s="8" customFormat="1">
      <c r="A3" s="4" t="s">
        <v>295</v>
      </c>
    </row>
    <row r="4" spans="1:14" s="8" customFormat="1">
      <c r="A4" s="4" t="s">
        <v>1480</v>
      </c>
    </row>
    <row r="5" spans="1:14" s="8" customFormat="1">
      <c r="A5" s="4" t="s">
        <v>16</v>
      </c>
    </row>
    <row r="6" spans="1:14" ht="21" customHeight="1">
      <c r="A6" s="227" t="s">
        <v>296</v>
      </c>
      <c r="B6" s="150">
        <v>2016</v>
      </c>
      <c r="C6" s="150">
        <v>2017</v>
      </c>
      <c r="D6" s="150">
        <v>2018</v>
      </c>
      <c r="E6" s="150">
        <v>2019</v>
      </c>
      <c r="F6" s="150">
        <v>2020</v>
      </c>
      <c r="G6" s="150">
        <v>2021</v>
      </c>
      <c r="H6" s="150">
        <v>2022</v>
      </c>
      <c r="I6" s="150">
        <v>2023</v>
      </c>
      <c r="J6" s="150" t="s">
        <v>1274</v>
      </c>
      <c r="K6" s="150" t="s">
        <v>1477</v>
      </c>
    </row>
    <row r="7" spans="1:14">
      <c r="A7" s="3" t="s">
        <v>178</v>
      </c>
      <c r="B7" s="652">
        <v>13376.698562900097</v>
      </c>
      <c r="C7" s="652">
        <v>11740.001926200319</v>
      </c>
      <c r="D7" s="652">
        <v>11575.092283000195</v>
      </c>
      <c r="E7" s="652">
        <v>14375.182984530253</v>
      </c>
      <c r="F7" s="652">
        <v>11476.676063480185</v>
      </c>
      <c r="G7" s="652">
        <v>12676.088812550082</v>
      </c>
      <c r="H7" s="652">
        <v>14047.230598740191</v>
      </c>
      <c r="I7" s="652">
        <v>13907.553009950148</v>
      </c>
      <c r="J7" s="652">
        <v>14575.647027180139</v>
      </c>
      <c r="K7" s="652">
        <v>15986.99595916026</v>
      </c>
      <c r="L7" s="225"/>
      <c r="M7" s="200"/>
      <c r="N7" s="153"/>
    </row>
    <row r="8" spans="1:14">
      <c r="A8" s="161" t="s">
        <v>1220</v>
      </c>
      <c r="B8" s="236">
        <v>1367.5577170399999</v>
      </c>
      <c r="C8" s="236">
        <v>1544.5307074600003</v>
      </c>
      <c r="D8" s="236">
        <v>989.51383392999981</v>
      </c>
      <c r="E8" s="236">
        <v>1246.59906101</v>
      </c>
      <c r="F8" s="236">
        <v>1055.6535952199999</v>
      </c>
      <c r="G8" s="236">
        <v>1887.5333897999999</v>
      </c>
      <c r="H8" s="236">
        <v>2396.3839135399999</v>
      </c>
      <c r="I8" s="236">
        <v>2456.3231508999997</v>
      </c>
      <c r="J8" s="236">
        <v>2243.8242695500003</v>
      </c>
      <c r="K8" s="236">
        <v>2414.7495763000002</v>
      </c>
      <c r="L8" s="167"/>
      <c r="M8" s="200"/>
      <c r="N8" s="153"/>
    </row>
    <row r="9" spans="1:14">
      <c r="A9" s="161" t="s">
        <v>1223</v>
      </c>
      <c r="B9" s="236">
        <v>2233.9704549700004</v>
      </c>
      <c r="C9" s="236">
        <v>2122.8719122699999</v>
      </c>
      <c r="D9" s="236">
        <v>1909.8248325499999</v>
      </c>
      <c r="E9" s="236">
        <v>2126.0198039699999</v>
      </c>
      <c r="F9" s="236">
        <v>1446.5122035300001</v>
      </c>
      <c r="G9" s="236">
        <v>1081.6311236600002</v>
      </c>
      <c r="H9" s="236">
        <v>1216.5701529499997</v>
      </c>
      <c r="I9" s="236">
        <v>1179.7031457000001</v>
      </c>
      <c r="J9" s="236">
        <v>1187.9523367500001</v>
      </c>
      <c r="K9" s="236">
        <v>1247.4102741600002</v>
      </c>
      <c r="L9" s="167"/>
      <c r="M9" s="200"/>
      <c r="N9" s="153"/>
    </row>
    <row r="10" spans="1:14">
      <c r="A10" s="161" t="s">
        <v>1228</v>
      </c>
      <c r="B10" s="236">
        <v>759.14176899999995</v>
      </c>
      <c r="C10" s="236">
        <v>937.84118699999999</v>
      </c>
      <c r="D10" s="236">
        <v>1157.0625749999999</v>
      </c>
      <c r="E10" s="236">
        <v>1172.8979629999999</v>
      </c>
      <c r="F10" s="236">
        <v>1254.7715700000001</v>
      </c>
      <c r="G10" s="236">
        <v>1347.5825420000001</v>
      </c>
      <c r="H10" s="236">
        <v>1451.4362430000001</v>
      </c>
      <c r="I10" s="236">
        <v>1436.790101</v>
      </c>
      <c r="J10" s="236">
        <v>1665.619698</v>
      </c>
      <c r="K10" s="236">
        <v>2131.279301</v>
      </c>
      <c r="L10" s="167"/>
      <c r="M10" s="200"/>
      <c r="N10" s="153"/>
    </row>
    <row r="11" spans="1:14">
      <c r="A11" s="161" t="s">
        <v>1224</v>
      </c>
      <c r="B11" s="236">
        <v>2592.3695766899996</v>
      </c>
      <c r="C11" s="236">
        <v>845.32005430999993</v>
      </c>
      <c r="D11" s="236">
        <v>364.12481788999997</v>
      </c>
      <c r="E11" s="236">
        <v>1811.1904287699999</v>
      </c>
      <c r="F11" s="236">
        <v>964.63356055999998</v>
      </c>
      <c r="G11" s="236">
        <v>747.33298014000002</v>
      </c>
      <c r="H11" s="236">
        <v>1280.8490746599998</v>
      </c>
      <c r="I11" s="236">
        <v>688.58823631999996</v>
      </c>
      <c r="J11" s="236">
        <v>1015.50019753</v>
      </c>
      <c r="K11" s="236">
        <v>820.13509007000039</v>
      </c>
      <c r="L11" s="167"/>
      <c r="M11" s="200"/>
      <c r="N11" s="153"/>
    </row>
    <row r="12" spans="1:14">
      <c r="A12" s="161" t="s">
        <v>1238</v>
      </c>
      <c r="B12" s="236">
        <v>469.727529</v>
      </c>
      <c r="C12" s="236">
        <v>486.13775500000003</v>
      </c>
      <c r="D12" s="236">
        <v>427.482731</v>
      </c>
      <c r="E12" s="236">
        <v>473.65400399999999</v>
      </c>
      <c r="F12" s="236">
        <v>529.82773399999996</v>
      </c>
      <c r="G12" s="236">
        <v>509.29889400000002</v>
      </c>
      <c r="H12" s="236">
        <v>485.98948100000001</v>
      </c>
      <c r="I12" s="236">
        <v>437.14931799999999</v>
      </c>
      <c r="J12" s="236">
        <v>516.72281799999996</v>
      </c>
      <c r="K12" s="236">
        <v>487.15684900000002</v>
      </c>
      <c r="L12" s="167"/>
      <c r="M12" s="200"/>
      <c r="N12" s="153"/>
    </row>
    <row r="13" spans="1:14">
      <c r="A13" s="161" t="s">
        <v>1233</v>
      </c>
      <c r="B13" s="236">
        <v>241.90217999999999</v>
      </c>
      <c r="C13" s="236">
        <v>300.90962000000002</v>
      </c>
      <c r="D13" s="236">
        <v>308.51734699999997</v>
      </c>
      <c r="E13" s="236">
        <v>353.24852299999998</v>
      </c>
      <c r="F13" s="236">
        <v>399.32446599999997</v>
      </c>
      <c r="G13" s="236">
        <v>436.37911800000001</v>
      </c>
      <c r="H13" s="236">
        <v>452.16919899999999</v>
      </c>
      <c r="I13" s="236">
        <v>523.04368799999997</v>
      </c>
      <c r="J13" s="236">
        <v>530.09204699999998</v>
      </c>
      <c r="K13" s="236">
        <v>636.01927899999998</v>
      </c>
      <c r="L13" s="167"/>
      <c r="M13" s="200"/>
      <c r="N13" s="153"/>
    </row>
    <row r="14" spans="1:14">
      <c r="A14" s="161" t="s">
        <v>600</v>
      </c>
      <c r="B14" s="236">
        <v>1.4333999999999999E-4</v>
      </c>
      <c r="C14" s="236">
        <v>1.0421999999999999E-3</v>
      </c>
      <c r="D14" s="236">
        <v>136.98327779000002</v>
      </c>
      <c r="E14" s="236">
        <v>297.16420882000006</v>
      </c>
      <c r="F14" s="236">
        <v>37.811814200000001</v>
      </c>
      <c r="G14" s="236">
        <v>290.59277724999993</v>
      </c>
      <c r="H14" s="236">
        <v>416.79483657999998</v>
      </c>
      <c r="I14" s="236">
        <v>1165.9121791500002</v>
      </c>
      <c r="J14" s="236">
        <v>653.19537018999995</v>
      </c>
      <c r="K14" s="236">
        <v>249.0633101</v>
      </c>
      <c r="L14" s="167"/>
      <c r="M14" s="200"/>
      <c r="N14" s="153"/>
    </row>
    <row r="15" spans="1:14">
      <c r="A15" s="161" t="s">
        <v>1241</v>
      </c>
      <c r="B15" s="236">
        <v>263.56637999999998</v>
      </c>
      <c r="C15" s="236">
        <v>292.90260999999998</v>
      </c>
      <c r="D15" s="236">
        <v>321.805927</v>
      </c>
      <c r="E15" s="236">
        <v>316.59231399999999</v>
      </c>
      <c r="F15" s="236">
        <v>336.34861999999998</v>
      </c>
      <c r="G15" s="236">
        <v>336.23901999999998</v>
      </c>
      <c r="H15" s="236">
        <v>304.51499999999999</v>
      </c>
      <c r="I15" s="236">
        <v>353.89883300000002</v>
      </c>
      <c r="J15" s="236">
        <v>358.47904999999997</v>
      </c>
      <c r="K15" s="236">
        <v>326.53241000000003</v>
      </c>
      <c r="L15" s="167"/>
      <c r="M15" s="200"/>
      <c r="N15" s="153"/>
    </row>
    <row r="16" spans="1:14">
      <c r="A16" s="161" t="s">
        <v>1251</v>
      </c>
      <c r="B16" s="236">
        <v>225.47664039000003</v>
      </c>
      <c r="C16" s="236">
        <v>141.95675706</v>
      </c>
      <c r="D16" s="236">
        <v>236.46338498000003</v>
      </c>
      <c r="E16" s="236">
        <v>315.47652447000002</v>
      </c>
      <c r="F16" s="236">
        <v>123.65398114</v>
      </c>
      <c r="G16" s="236">
        <v>135.11553636000002</v>
      </c>
      <c r="H16" s="236">
        <v>119.43416625</v>
      </c>
      <c r="I16" s="236">
        <v>106.50010478</v>
      </c>
      <c r="J16" s="236">
        <v>142.26500816000001</v>
      </c>
      <c r="K16" s="236">
        <v>135.76780833999999</v>
      </c>
      <c r="L16" s="167"/>
      <c r="M16" s="200"/>
      <c r="N16" s="153"/>
    </row>
    <row r="17" spans="1:14">
      <c r="A17" s="161" t="s">
        <v>1247</v>
      </c>
      <c r="B17" s="236">
        <v>85.286319000000006</v>
      </c>
      <c r="C17" s="236">
        <v>106.04373699999999</v>
      </c>
      <c r="D17" s="236">
        <v>141.72432080000002</v>
      </c>
      <c r="E17" s="236">
        <v>149.05476867000002</v>
      </c>
      <c r="F17" s="236">
        <v>179.118585</v>
      </c>
      <c r="G17" s="236">
        <v>197.402546</v>
      </c>
      <c r="H17" s="236">
        <v>109.86780899999999</v>
      </c>
      <c r="I17" s="236">
        <v>139.38568023000002</v>
      </c>
      <c r="J17" s="236">
        <v>163.48494299999999</v>
      </c>
      <c r="K17" s="236">
        <v>191.81399475999999</v>
      </c>
      <c r="L17" s="167"/>
      <c r="M17" s="200"/>
      <c r="N17" s="153"/>
    </row>
    <row r="18" spans="1:14">
      <c r="A18" s="161" t="s">
        <v>305</v>
      </c>
      <c r="B18" s="236">
        <v>149.67364922999994</v>
      </c>
      <c r="C18" s="236">
        <v>131.52646426000001</v>
      </c>
      <c r="D18" s="236">
        <v>145.18332243</v>
      </c>
      <c r="E18" s="236">
        <v>149.30102439999996</v>
      </c>
      <c r="F18" s="236">
        <v>138.47354361000001</v>
      </c>
      <c r="G18" s="236">
        <v>139.84123451000002</v>
      </c>
      <c r="H18" s="236">
        <v>144.04096521000002</v>
      </c>
      <c r="I18" s="236">
        <v>126.41579221000006</v>
      </c>
      <c r="J18" s="236">
        <v>125.24087921</v>
      </c>
      <c r="K18" s="236">
        <v>152.66146458999998</v>
      </c>
      <c r="L18" s="167"/>
      <c r="M18" s="200"/>
      <c r="N18" s="153"/>
    </row>
    <row r="19" spans="1:14">
      <c r="A19" s="161" t="s">
        <v>1250</v>
      </c>
      <c r="B19" s="236">
        <v>164.39799859000001</v>
      </c>
      <c r="C19" s="236">
        <v>161.52173099999999</v>
      </c>
      <c r="D19" s="236">
        <v>156.07023329000003</v>
      </c>
      <c r="E19" s="236">
        <v>158.95022169999999</v>
      </c>
      <c r="F19" s="236">
        <v>120.82131554999999</v>
      </c>
      <c r="G19" s="236">
        <v>208.01345857999999</v>
      </c>
      <c r="H19" s="236">
        <v>151.41957199999999</v>
      </c>
      <c r="I19" s="236">
        <v>108.94619899999999</v>
      </c>
      <c r="J19" s="236">
        <v>45.847255519999997</v>
      </c>
      <c r="K19" s="236">
        <v>27.948949379999998</v>
      </c>
      <c r="L19" s="167"/>
      <c r="M19" s="200"/>
      <c r="N19" s="153"/>
    </row>
    <row r="20" spans="1:14">
      <c r="A20" s="161" t="s">
        <v>1248</v>
      </c>
      <c r="B20" s="236">
        <v>88.890663000000004</v>
      </c>
      <c r="C20" s="236">
        <v>121.78137700000001</v>
      </c>
      <c r="D20" s="236">
        <v>153.74647100000001</v>
      </c>
      <c r="E20" s="236">
        <v>120.506551</v>
      </c>
      <c r="F20" s="236">
        <v>81.017833999999993</v>
      </c>
      <c r="G20" s="236">
        <v>105.225274</v>
      </c>
      <c r="H20" s="236">
        <v>132.74635126000001</v>
      </c>
      <c r="I20" s="236">
        <v>135.60215700000001</v>
      </c>
      <c r="J20" s="236">
        <v>107.048648</v>
      </c>
      <c r="K20" s="236">
        <v>186.657544</v>
      </c>
      <c r="L20" s="228"/>
      <c r="M20" s="200"/>
      <c r="N20" s="153"/>
    </row>
    <row r="21" spans="1:14">
      <c r="A21" s="161" t="s">
        <v>1249</v>
      </c>
      <c r="B21" s="236"/>
      <c r="C21" s="236">
        <v>68.800830000000005</v>
      </c>
      <c r="D21" s="236">
        <v>104.125998</v>
      </c>
      <c r="E21" s="236">
        <v>128.89070040000001</v>
      </c>
      <c r="F21" s="236">
        <v>156.615882</v>
      </c>
      <c r="G21" s="236">
        <v>155.97877</v>
      </c>
      <c r="H21" s="236">
        <v>115.06577299999999</v>
      </c>
      <c r="I21" s="236">
        <v>121.860303</v>
      </c>
      <c r="J21" s="236">
        <v>178.05991399999999</v>
      </c>
      <c r="K21" s="236">
        <v>146.11806899999999</v>
      </c>
      <c r="L21" s="167"/>
      <c r="M21" s="200"/>
      <c r="N21" s="153"/>
    </row>
    <row r="22" spans="1:14">
      <c r="A22" s="161" t="s">
        <v>1299</v>
      </c>
      <c r="B22" s="236">
        <v>127.782409</v>
      </c>
      <c r="C22" s="236">
        <v>147.27776299999999</v>
      </c>
      <c r="D22" s="236">
        <v>114.862341</v>
      </c>
      <c r="E22" s="236">
        <v>192.38367600000001</v>
      </c>
      <c r="F22" s="236">
        <v>166.45632699999999</v>
      </c>
      <c r="G22" s="236">
        <v>136.10579200000001</v>
      </c>
      <c r="H22" s="236">
        <v>35.714739999999999</v>
      </c>
      <c r="I22" s="236">
        <v>18.723410000000001</v>
      </c>
      <c r="J22" s="236">
        <v>54.041407999999997</v>
      </c>
      <c r="K22" s="236">
        <v>65.157629</v>
      </c>
      <c r="L22" s="167"/>
      <c r="M22" s="200"/>
      <c r="N22" s="153"/>
    </row>
    <row r="23" spans="1:14">
      <c r="A23" s="161" t="s">
        <v>1255</v>
      </c>
      <c r="B23" s="236"/>
      <c r="C23" s="236">
        <v>87.130675839999995</v>
      </c>
      <c r="D23" s="236">
        <v>96.809787869999994</v>
      </c>
      <c r="E23" s="236">
        <v>86.040347029999992</v>
      </c>
      <c r="F23" s="236">
        <v>63.228328359999992</v>
      </c>
      <c r="G23" s="236">
        <v>95.095113199999986</v>
      </c>
      <c r="H23" s="236">
        <v>52.292199290000006</v>
      </c>
      <c r="I23" s="236">
        <v>61.299571590000006</v>
      </c>
      <c r="J23" s="236">
        <v>90.982075409999993</v>
      </c>
      <c r="K23" s="236">
        <v>131.95188630999994</v>
      </c>
      <c r="L23" s="167"/>
      <c r="M23" s="200"/>
      <c r="N23" s="153"/>
    </row>
    <row r="24" spans="1:14">
      <c r="A24" s="161" t="s">
        <v>1258</v>
      </c>
      <c r="B24" s="236">
        <v>117.429766</v>
      </c>
      <c r="C24" s="236">
        <v>82.268006</v>
      </c>
      <c r="D24" s="236">
        <v>79.558097000000004</v>
      </c>
      <c r="E24" s="236">
        <v>65.662998279999996</v>
      </c>
      <c r="F24" s="236">
        <v>55.046227450000004</v>
      </c>
      <c r="G24" s="236">
        <v>49.184565999999997</v>
      </c>
      <c r="H24" s="236">
        <v>58.691375000000001</v>
      </c>
      <c r="I24" s="236">
        <v>49.159139000000003</v>
      </c>
      <c r="J24" s="236">
        <v>88.578194249999996</v>
      </c>
      <c r="K24" s="236">
        <v>101.942683</v>
      </c>
      <c r="L24" s="167"/>
      <c r="M24" s="200"/>
      <c r="N24" s="153"/>
    </row>
    <row r="25" spans="1:14">
      <c r="A25" s="161" t="s">
        <v>1260</v>
      </c>
      <c r="B25" s="236">
        <v>56.46389739</v>
      </c>
      <c r="C25" s="236">
        <v>74.720443879999991</v>
      </c>
      <c r="D25" s="236">
        <v>95.730861350000012</v>
      </c>
      <c r="E25" s="236">
        <v>117.43793655</v>
      </c>
      <c r="F25" s="236">
        <v>69.571961739999992</v>
      </c>
      <c r="G25" s="236">
        <v>79.676417520000015</v>
      </c>
      <c r="H25" s="236">
        <v>70.381283769999996</v>
      </c>
      <c r="I25" s="236">
        <v>44.248780720000006</v>
      </c>
      <c r="J25" s="236">
        <v>52.258141280000011</v>
      </c>
      <c r="K25" s="236">
        <v>39.359106900000015</v>
      </c>
      <c r="L25" s="167"/>
      <c r="M25" s="200"/>
      <c r="N25" s="153"/>
    </row>
    <row r="26" spans="1:14">
      <c r="A26" s="161" t="s">
        <v>1072</v>
      </c>
      <c r="B26" s="236">
        <v>44.785460639999997</v>
      </c>
      <c r="C26" s="236">
        <v>43.415127029999994</v>
      </c>
      <c r="D26" s="236">
        <v>46.377004729999996</v>
      </c>
      <c r="E26" s="236">
        <v>55.377308380000002</v>
      </c>
      <c r="F26" s="236">
        <v>55.958154969999995</v>
      </c>
      <c r="G26" s="236">
        <v>61.147882150000001</v>
      </c>
      <c r="H26" s="236">
        <v>78.36004048999996</v>
      </c>
      <c r="I26" s="236">
        <v>98.24385640000007</v>
      </c>
      <c r="J26" s="236">
        <v>102.81523132</v>
      </c>
      <c r="K26" s="236">
        <v>52.652740549999969</v>
      </c>
      <c r="L26" s="167"/>
      <c r="M26" s="200"/>
      <c r="N26" s="153"/>
    </row>
    <row r="27" spans="1:14">
      <c r="A27" s="161" t="s">
        <v>1254</v>
      </c>
      <c r="B27" s="236">
        <v>54.600247090000003</v>
      </c>
      <c r="C27" s="236">
        <v>48.16307261</v>
      </c>
      <c r="D27" s="236">
        <v>67.383841160000003</v>
      </c>
      <c r="E27" s="236">
        <v>74.971195220000027</v>
      </c>
      <c r="F27" s="236">
        <v>69.079368669999994</v>
      </c>
      <c r="G27" s="236">
        <v>67.603985269999981</v>
      </c>
      <c r="H27" s="236">
        <v>63.372183509999999</v>
      </c>
      <c r="I27" s="236">
        <v>63.606439719999997</v>
      </c>
      <c r="J27" s="236">
        <v>61.883180099999997</v>
      </c>
      <c r="K27" s="236">
        <v>60.289819370000011</v>
      </c>
      <c r="L27" s="167"/>
      <c r="M27" s="200"/>
      <c r="N27" s="153"/>
    </row>
    <row r="28" spans="1:14">
      <c r="A28" s="161" t="s">
        <v>1253</v>
      </c>
      <c r="B28" s="236">
        <v>31.837989</v>
      </c>
      <c r="C28" s="236">
        <v>35.822364</v>
      </c>
      <c r="D28" s="236">
        <v>52.145665999999999</v>
      </c>
      <c r="E28" s="236">
        <v>65.946415999999999</v>
      </c>
      <c r="F28" s="236">
        <v>52.031244999999998</v>
      </c>
      <c r="G28" s="236">
        <v>64.350209000000007</v>
      </c>
      <c r="H28" s="236">
        <v>76.305812000000003</v>
      </c>
      <c r="I28" s="236">
        <v>92.943248999999994</v>
      </c>
      <c r="J28" s="236">
        <v>65.313623000000007</v>
      </c>
      <c r="K28" s="236">
        <v>92.247488000000004</v>
      </c>
      <c r="L28" s="167"/>
      <c r="M28" s="200"/>
      <c r="N28" s="153"/>
    </row>
    <row r="29" spans="1:14">
      <c r="A29" s="161" t="s">
        <v>1256</v>
      </c>
      <c r="B29" s="236">
        <v>25.605001309999999</v>
      </c>
      <c r="C29" s="236">
        <v>34.344649579999995</v>
      </c>
      <c r="D29" s="236">
        <v>56.408761699999992</v>
      </c>
      <c r="E29" s="236">
        <v>71.837515909999993</v>
      </c>
      <c r="F29" s="236">
        <v>60.798460720000001</v>
      </c>
      <c r="G29" s="236">
        <v>76.899700809999999</v>
      </c>
      <c r="H29" s="236">
        <v>57.118187799999994</v>
      </c>
      <c r="I29" s="236">
        <v>61.121557590000009</v>
      </c>
      <c r="J29" s="236">
        <v>72.587935070000015</v>
      </c>
      <c r="K29" s="236">
        <v>74.845069260000002</v>
      </c>
      <c r="L29" s="167"/>
      <c r="M29" s="200"/>
      <c r="N29" s="153"/>
    </row>
    <row r="30" spans="1:14">
      <c r="A30" s="161" t="s">
        <v>1257</v>
      </c>
      <c r="B30" s="236">
        <v>51.225921730000003</v>
      </c>
      <c r="C30" s="236">
        <v>42.130272710000007</v>
      </c>
      <c r="D30" s="236">
        <v>67.099233459999979</v>
      </c>
      <c r="E30" s="236">
        <v>40.509382370000012</v>
      </c>
      <c r="F30" s="236">
        <v>26.296418349999989</v>
      </c>
      <c r="G30" s="236">
        <v>47.643894139999993</v>
      </c>
      <c r="H30" s="236">
        <v>60.806355939999996</v>
      </c>
      <c r="I30" s="236">
        <v>55.010098509999992</v>
      </c>
      <c r="J30" s="236">
        <v>72.033607350000011</v>
      </c>
      <c r="K30" s="236">
        <v>123.31587678</v>
      </c>
      <c r="L30" s="167"/>
      <c r="M30" s="200"/>
      <c r="N30" s="153"/>
    </row>
    <row r="31" spans="1:14">
      <c r="A31" s="161" t="s">
        <v>1252</v>
      </c>
      <c r="B31" s="236">
        <v>22.156137779999998</v>
      </c>
      <c r="C31" s="236">
        <v>32.732559479999999</v>
      </c>
      <c r="D31" s="236">
        <v>9.9066700900000004</v>
      </c>
      <c r="E31" s="236">
        <v>45.965065320000008</v>
      </c>
      <c r="F31" s="236">
        <v>88.59636128999999</v>
      </c>
      <c r="G31" s="236">
        <v>52.720596680000007</v>
      </c>
      <c r="H31" s="236">
        <v>76.634652629999991</v>
      </c>
      <c r="I31" s="236">
        <v>96.679990009999997</v>
      </c>
      <c r="J31" s="236">
        <v>71.245375850000002</v>
      </c>
      <c r="K31" s="236">
        <v>75.731147629999995</v>
      </c>
      <c r="L31" s="167"/>
      <c r="M31" s="200"/>
      <c r="N31" s="153"/>
    </row>
    <row r="32" spans="1:14">
      <c r="A32" s="161" t="s">
        <v>1225</v>
      </c>
      <c r="B32" s="236">
        <v>71.013226029999998</v>
      </c>
      <c r="C32" s="236">
        <v>68.520100730000038</v>
      </c>
      <c r="D32" s="236">
        <v>75.693021090000002</v>
      </c>
      <c r="E32" s="236">
        <v>71.87112925000001</v>
      </c>
      <c r="F32" s="236">
        <v>40.357474520000004</v>
      </c>
      <c r="G32" s="236">
        <v>56.64534811</v>
      </c>
      <c r="H32" s="236">
        <v>40.79340208</v>
      </c>
      <c r="I32" s="236">
        <v>34.952485980000006</v>
      </c>
      <c r="J32" s="236">
        <v>33.044136280000004</v>
      </c>
      <c r="K32" s="236">
        <v>42.298658140000008</v>
      </c>
      <c r="L32" s="167"/>
      <c r="M32" s="200"/>
      <c r="N32" s="153"/>
    </row>
    <row r="33" spans="1:14">
      <c r="A33" s="161" t="s">
        <v>1300</v>
      </c>
      <c r="B33" s="236">
        <v>47.107044769999995</v>
      </c>
      <c r="C33" s="236">
        <v>114.23023277999998</v>
      </c>
      <c r="D33" s="236">
        <v>32.300370489999999</v>
      </c>
      <c r="E33" s="236">
        <v>78.76845612000001</v>
      </c>
      <c r="F33" s="236">
        <v>44.752073359999997</v>
      </c>
      <c r="G33" s="236">
        <v>1.9731490000000001E-2</v>
      </c>
      <c r="H33" s="236">
        <v>78.814066109999999</v>
      </c>
      <c r="I33" s="236">
        <v>32.47040633999999</v>
      </c>
      <c r="J33" s="236">
        <v>43.248191160000005</v>
      </c>
      <c r="K33" s="236">
        <v>54.747101049999998</v>
      </c>
      <c r="L33" s="167"/>
      <c r="M33" s="200"/>
      <c r="N33" s="153"/>
    </row>
    <row r="34" spans="1:14">
      <c r="A34" s="161" t="s">
        <v>1580</v>
      </c>
      <c r="B34" s="236"/>
      <c r="C34" s="236">
        <v>27.876615910000009</v>
      </c>
      <c r="D34" s="236">
        <v>56.866462760000005</v>
      </c>
      <c r="E34" s="236">
        <v>46.434689249999998</v>
      </c>
      <c r="F34" s="236">
        <v>20.583137349999998</v>
      </c>
      <c r="G34" s="236">
        <v>68.498302749999965</v>
      </c>
      <c r="H34" s="236">
        <v>65.986543289999986</v>
      </c>
      <c r="I34" s="236">
        <v>38.006451599999998</v>
      </c>
      <c r="J34" s="236">
        <v>53.787295569999998</v>
      </c>
      <c r="K34" s="236">
        <v>83.045718740000027</v>
      </c>
      <c r="L34" s="167"/>
      <c r="M34" s="200"/>
      <c r="N34" s="153"/>
    </row>
    <row r="35" spans="1:14">
      <c r="A35" s="161" t="s">
        <v>1302</v>
      </c>
      <c r="B35" s="236">
        <v>49.867381000000002</v>
      </c>
      <c r="C35" s="236">
        <v>49.872931999999999</v>
      </c>
      <c r="D35" s="236">
        <v>50.337395100000002</v>
      </c>
      <c r="E35" s="236">
        <v>61.32756603</v>
      </c>
      <c r="F35" s="236">
        <v>45.605804999999997</v>
      </c>
      <c r="G35" s="236">
        <v>52.286867999999998</v>
      </c>
      <c r="H35" s="236">
        <v>39.405073000000002</v>
      </c>
      <c r="I35" s="236">
        <v>29.693883</v>
      </c>
      <c r="J35" s="236">
        <v>52.771640040000001</v>
      </c>
      <c r="K35" s="236">
        <v>23.400191</v>
      </c>
      <c r="L35" s="167"/>
      <c r="M35" s="200"/>
      <c r="N35" s="153"/>
    </row>
    <row r="36" spans="1:14">
      <c r="A36" s="161" t="s">
        <v>1262</v>
      </c>
      <c r="B36" s="236">
        <v>42.701480470000064</v>
      </c>
      <c r="C36" s="236">
        <v>40.357856000000091</v>
      </c>
      <c r="D36" s="236">
        <v>48.199848750000008</v>
      </c>
      <c r="E36" s="236">
        <v>53.84155849000004</v>
      </c>
      <c r="F36" s="236">
        <v>54.204587950000075</v>
      </c>
      <c r="G36" s="236">
        <v>45.007275600000114</v>
      </c>
      <c r="H36" s="236">
        <v>46.709672470000058</v>
      </c>
      <c r="I36" s="236">
        <v>37.277867620000045</v>
      </c>
      <c r="J36" s="236">
        <v>36.739917230000017</v>
      </c>
      <c r="K36" s="236">
        <v>37.043946570000045</v>
      </c>
      <c r="L36" s="167"/>
      <c r="M36" s="200"/>
      <c r="N36" s="153"/>
    </row>
    <row r="37" spans="1:14">
      <c r="A37" s="161" t="s">
        <v>1581</v>
      </c>
      <c r="B37" s="236">
        <v>0</v>
      </c>
      <c r="C37" s="236">
        <v>0</v>
      </c>
      <c r="D37" s="236">
        <v>0</v>
      </c>
      <c r="E37" s="236">
        <v>0</v>
      </c>
      <c r="F37" s="236">
        <v>0</v>
      </c>
      <c r="G37" s="236">
        <v>0</v>
      </c>
      <c r="H37" s="236">
        <v>2.1113469899999999</v>
      </c>
      <c r="I37" s="236">
        <v>49.845813</v>
      </c>
      <c r="J37" s="236">
        <v>121.5325242</v>
      </c>
      <c r="K37" s="236">
        <v>256.38297899999998</v>
      </c>
      <c r="L37" s="167"/>
      <c r="M37" s="200"/>
      <c r="N37" s="153"/>
    </row>
    <row r="38" spans="1:14">
      <c r="A38" s="161" t="s">
        <v>601</v>
      </c>
      <c r="B38" s="236">
        <v>26.448457000000001</v>
      </c>
      <c r="C38" s="236">
        <v>40.599927999999998</v>
      </c>
      <c r="D38" s="236">
        <v>50.231380999999999</v>
      </c>
      <c r="E38" s="236">
        <v>31.96382968</v>
      </c>
      <c r="F38" s="236">
        <v>36.299512999999997</v>
      </c>
      <c r="G38" s="236">
        <v>45.79790045</v>
      </c>
      <c r="H38" s="236">
        <v>43.517940000000003</v>
      </c>
      <c r="I38" s="236">
        <v>49.577030999999998</v>
      </c>
      <c r="J38" s="236">
        <v>37.732101210000003</v>
      </c>
      <c r="K38" s="236">
        <v>58.596834569999999</v>
      </c>
      <c r="L38" s="167"/>
      <c r="M38" s="200"/>
      <c r="N38" s="153"/>
    </row>
    <row r="39" spans="1:14">
      <c r="A39" s="161" t="s">
        <v>1259</v>
      </c>
      <c r="B39" s="236">
        <v>0.67558499999999999</v>
      </c>
      <c r="C39" s="236">
        <v>3.6158178999999997</v>
      </c>
      <c r="D39" s="236">
        <v>18.651371000000001</v>
      </c>
      <c r="E39" s="236">
        <v>44.427765659999999</v>
      </c>
      <c r="F39" s="236">
        <v>55.928116000000003</v>
      </c>
      <c r="G39" s="236">
        <v>74.207960400000005</v>
      </c>
      <c r="H39" s="236">
        <v>50.067609579999996</v>
      </c>
      <c r="I39" s="236">
        <v>45.100828999999997</v>
      </c>
      <c r="J39" s="236">
        <v>58.604692</v>
      </c>
      <c r="K39" s="236">
        <v>62.171219999999998</v>
      </c>
      <c r="L39" s="167"/>
      <c r="M39" s="200"/>
      <c r="N39" s="153"/>
    </row>
    <row r="40" spans="1:14">
      <c r="A40" s="161" t="s">
        <v>1582</v>
      </c>
      <c r="B40" s="236">
        <v>8.4012571699999974</v>
      </c>
      <c r="C40" s="236">
        <v>14.17684234</v>
      </c>
      <c r="D40" s="236">
        <v>19.907923590000003</v>
      </c>
      <c r="E40" s="236">
        <v>19.646405739999999</v>
      </c>
      <c r="F40" s="236">
        <v>28.865227659999995</v>
      </c>
      <c r="G40" s="236">
        <v>34.035091280000003</v>
      </c>
      <c r="H40" s="236">
        <v>58.690420500000002</v>
      </c>
      <c r="I40" s="236">
        <v>63.94411551999999</v>
      </c>
      <c r="J40" s="236">
        <v>81.968541770000002</v>
      </c>
      <c r="K40" s="236">
        <v>79.859897279999998</v>
      </c>
      <c r="L40" s="167"/>
      <c r="M40" s="200"/>
      <c r="N40" s="153"/>
    </row>
    <row r="41" spans="1:14">
      <c r="A41" s="161" t="s">
        <v>1303</v>
      </c>
      <c r="B41" s="236">
        <v>51.451572740000003</v>
      </c>
      <c r="C41" s="236">
        <v>78.00695379000004</v>
      </c>
      <c r="D41" s="236">
        <v>92.614761700000003</v>
      </c>
      <c r="E41" s="236">
        <v>70.091617769999957</v>
      </c>
      <c r="F41" s="236">
        <v>19.731072549999997</v>
      </c>
      <c r="G41" s="236">
        <v>29.64103062000002</v>
      </c>
      <c r="H41" s="236">
        <v>23.777052940000019</v>
      </c>
      <c r="I41" s="236">
        <v>26.961863340000033</v>
      </c>
      <c r="J41" s="236">
        <v>8.0713573600000021</v>
      </c>
      <c r="K41" s="236">
        <v>4.7921752499999997</v>
      </c>
      <c r="L41" s="167"/>
      <c r="M41" s="200"/>
      <c r="N41" s="153"/>
    </row>
    <row r="42" spans="1:14">
      <c r="A42" s="161" t="s">
        <v>1583</v>
      </c>
      <c r="B42" s="236">
        <v>8.0121827999999997</v>
      </c>
      <c r="C42" s="236">
        <v>10.214331</v>
      </c>
      <c r="D42" s="236">
        <v>15.89207742</v>
      </c>
      <c r="E42" s="236">
        <v>17.78797286</v>
      </c>
      <c r="F42" s="236">
        <v>18.3137604</v>
      </c>
      <c r="G42" s="236">
        <v>37.230396299999995</v>
      </c>
      <c r="H42" s="236">
        <v>41.948210769999989</v>
      </c>
      <c r="I42" s="236">
        <v>53.376624659999997</v>
      </c>
      <c r="J42" s="236">
        <v>76.61180675</v>
      </c>
      <c r="K42" s="236">
        <v>119.82234692</v>
      </c>
      <c r="L42" s="167"/>
      <c r="M42" s="200"/>
      <c r="N42" s="153"/>
    </row>
    <row r="43" spans="1:14">
      <c r="A43" s="161" t="s">
        <v>1301</v>
      </c>
      <c r="B43" s="236">
        <v>56.233767999999998</v>
      </c>
      <c r="C43" s="236">
        <v>52.381594229999997</v>
      </c>
      <c r="D43" s="236">
        <v>72.489892549999993</v>
      </c>
      <c r="E43" s="236">
        <v>46.705142500000001</v>
      </c>
      <c r="F43" s="236">
        <v>30.658340849999998</v>
      </c>
      <c r="G43" s="236">
        <v>70.147993</v>
      </c>
      <c r="H43" s="236">
        <v>37.374169000000002</v>
      </c>
      <c r="I43" s="236">
        <v>24.100536000000002</v>
      </c>
      <c r="J43" s="236">
        <v>2.5141909999999998</v>
      </c>
      <c r="K43" s="236">
        <v>1.342392</v>
      </c>
      <c r="L43" s="167"/>
      <c r="M43" s="200"/>
      <c r="N43" s="153"/>
    </row>
    <row r="44" spans="1:14">
      <c r="A44" s="161" t="s">
        <v>1261</v>
      </c>
      <c r="B44" s="236">
        <v>34.113855999999998</v>
      </c>
      <c r="C44" s="236">
        <v>44.159267</v>
      </c>
      <c r="D44" s="236">
        <v>28.980594</v>
      </c>
      <c r="E44" s="236">
        <v>40.61692</v>
      </c>
      <c r="F44" s="236">
        <v>49.735817909999994</v>
      </c>
      <c r="G44" s="236">
        <v>42.660053820000002</v>
      </c>
      <c r="H44" s="236">
        <v>30.470748</v>
      </c>
      <c r="I44" s="236">
        <v>37.796309999999998</v>
      </c>
      <c r="J44" s="236">
        <v>38.788758000000001</v>
      </c>
      <c r="K44" s="236">
        <v>38.929890999999998</v>
      </c>
      <c r="L44" s="167"/>
      <c r="M44" s="200"/>
      <c r="N44" s="153"/>
    </row>
    <row r="45" spans="1:14">
      <c r="A45" s="161" t="s">
        <v>1584</v>
      </c>
      <c r="B45" s="236">
        <v>163.99029684999996</v>
      </c>
      <c r="C45" s="236">
        <v>18.237912580000003</v>
      </c>
      <c r="D45" s="236">
        <v>16.315435300000004</v>
      </c>
      <c r="E45" s="236">
        <v>53.085100420000018</v>
      </c>
      <c r="F45" s="236">
        <v>70.014677859999978</v>
      </c>
      <c r="G45" s="236">
        <v>12.479966319999988</v>
      </c>
      <c r="H45" s="236">
        <v>37.43753988000001</v>
      </c>
      <c r="I45" s="236">
        <v>0.41648168000000002</v>
      </c>
      <c r="J45" s="236">
        <v>0.59980363999999997</v>
      </c>
      <c r="K45" s="236">
        <v>0.43860885999999999</v>
      </c>
      <c r="L45" s="167"/>
      <c r="M45" s="200"/>
      <c r="N45" s="153"/>
    </row>
    <row r="46" spans="1:14">
      <c r="A46" s="161" t="s">
        <v>1585</v>
      </c>
      <c r="B46" s="236">
        <v>46.828621850000005</v>
      </c>
      <c r="C46" s="236">
        <v>30.353961120000005</v>
      </c>
      <c r="D46" s="236">
        <v>29.908919649999998</v>
      </c>
      <c r="E46" s="236">
        <v>43.678929859999997</v>
      </c>
      <c r="F46" s="236">
        <v>42.198424120000006</v>
      </c>
      <c r="G46" s="236">
        <v>41.904350809999997</v>
      </c>
      <c r="H46" s="236">
        <v>17.470477519999996</v>
      </c>
      <c r="I46" s="236">
        <v>34.812271840000001</v>
      </c>
      <c r="J46" s="236">
        <v>36.467382500000006</v>
      </c>
      <c r="K46" s="236">
        <v>49.082331280000027</v>
      </c>
      <c r="L46" s="167"/>
      <c r="M46" s="200"/>
      <c r="N46" s="153"/>
    </row>
    <row r="47" spans="1:14">
      <c r="A47" s="368" t="s">
        <v>297</v>
      </c>
      <c r="B47" s="675">
        <v>3596.0059830300997</v>
      </c>
      <c r="C47" s="675">
        <v>3257.2468621303196</v>
      </c>
      <c r="D47" s="675">
        <v>3727.7914915801939</v>
      </c>
      <c r="E47" s="675">
        <v>4059.2579626302468</v>
      </c>
      <c r="F47" s="675">
        <v>3387.7804765901865</v>
      </c>
      <c r="G47" s="675">
        <v>3756.9317225300874</v>
      </c>
      <c r="H47" s="675">
        <v>4025.6969587301828</v>
      </c>
      <c r="I47" s="675">
        <v>3728.0650585401472</v>
      </c>
      <c r="J47" s="675">
        <v>4228.0934819301383</v>
      </c>
      <c r="K47" s="675">
        <v>5104.2343010002569</v>
      </c>
      <c r="L47" s="167"/>
      <c r="M47" s="200"/>
      <c r="N47" s="153"/>
    </row>
    <row r="49" spans="1:1">
      <c r="A49" s="92" t="s">
        <v>451</v>
      </c>
    </row>
    <row r="50" spans="1:1">
      <c r="A50" s="86" t="s">
        <v>174</v>
      </c>
    </row>
  </sheetData>
  <conditionalFormatting sqref="M7:M47">
    <cfRule type="cellIs" dxfId="2" priority="1" operator="notEqual">
      <formula>0</formula>
    </cfRule>
  </conditionalFormatting>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57"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17"/>
  <sheetViews>
    <sheetView showGridLines="0" zoomScaleNormal="100" zoomScaleSheetLayoutView="100" workbookViewId="0">
      <selection activeCell="E19" sqref="E19"/>
    </sheetView>
  </sheetViews>
  <sheetFormatPr baseColWidth="10" defaultColWidth="11.44140625" defaultRowHeight="13.2"/>
  <cols>
    <col min="1" max="1" width="40.33203125" style="14" customWidth="1"/>
    <col min="2" max="10" width="9.6640625" style="14" customWidth="1"/>
    <col min="11" max="11" width="9.5546875" style="14" customWidth="1"/>
    <col min="12" max="16384" width="11.44140625" style="14"/>
  </cols>
  <sheetData>
    <row r="1" spans="1:14" s="229" customFormat="1">
      <c r="B1" s="8"/>
      <c r="C1" s="8"/>
      <c r="D1" s="8"/>
      <c r="E1" s="8"/>
      <c r="F1" s="8"/>
      <c r="G1" s="8"/>
      <c r="H1" s="8"/>
      <c r="I1" s="8"/>
      <c r="J1" s="8"/>
      <c r="K1" s="8"/>
      <c r="L1" s="8"/>
      <c r="M1" s="8"/>
      <c r="N1" s="8"/>
    </row>
    <row r="2" spans="1:14" s="229" customFormat="1" ht="14.4">
      <c r="A2" s="230" t="s">
        <v>1367</v>
      </c>
      <c r="J2" s="767" t="s">
        <v>1369</v>
      </c>
    </row>
    <row r="3" spans="1:14" s="229" customFormat="1">
      <c r="A3" s="14" t="s">
        <v>298</v>
      </c>
    </row>
    <row r="4" spans="1:14" s="229" customFormat="1">
      <c r="A4" s="4" t="s">
        <v>1480</v>
      </c>
    </row>
    <row r="5" spans="1:14" s="229" customFormat="1">
      <c r="A5" s="13" t="s">
        <v>18</v>
      </c>
    </row>
    <row r="6" spans="1:14" ht="21" customHeight="1">
      <c r="A6" s="610" t="s">
        <v>299</v>
      </c>
      <c r="B6" s="150">
        <v>2016</v>
      </c>
      <c r="C6" s="150">
        <v>2017</v>
      </c>
      <c r="D6" s="150">
        <v>2018</v>
      </c>
      <c r="E6" s="150">
        <v>2019</v>
      </c>
      <c r="F6" s="150">
        <v>2020</v>
      </c>
      <c r="G6" s="150">
        <v>2021</v>
      </c>
      <c r="H6" s="150">
        <v>2022</v>
      </c>
      <c r="I6" s="150">
        <v>2023</v>
      </c>
      <c r="J6" s="150" t="s">
        <v>1274</v>
      </c>
      <c r="K6" s="150" t="s">
        <v>1477</v>
      </c>
    </row>
    <row r="7" spans="1:14" s="224" customFormat="1">
      <c r="A7" s="3" t="s">
        <v>178</v>
      </c>
      <c r="B7" s="652">
        <v>21974.13836101997</v>
      </c>
      <c r="C7" s="652">
        <v>22166.011121310181</v>
      </c>
      <c r="D7" s="652">
        <v>25184.469165680031</v>
      </c>
      <c r="E7" s="652">
        <v>27119.117111980057</v>
      </c>
      <c r="F7" s="652">
        <v>21834.553579429783</v>
      </c>
      <c r="G7" s="652">
        <v>29414.056628009861</v>
      </c>
      <c r="H7" s="652">
        <v>36277.691992679735</v>
      </c>
      <c r="I7" s="652">
        <v>31601.848236949689</v>
      </c>
      <c r="J7" s="378">
        <v>31895.491228219864</v>
      </c>
      <c r="K7" s="378">
        <v>35083.093049269759</v>
      </c>
    </row>
    <row r="8" spans="1:14">
      <c r="A8" s="4" t="s">
        <v>300</v>
      </c>
      <c r="B8" s="236">
        <v>6789.8387112600221</v>
      </c>
      <c r="C8" s="236">
        <v>6961.0535129299915</v>
      </c>
      <c r="D8" s="236">
        <v>7821.6999308000359</v>
      </c>
      <c r="E8" s="236">
        <v>8379.9171435000117</v>
      </c>
      <c r="F8" s="236">
        <v>7198.6879964299887</v>
      </c>
      <c r="G8" s="236">
        <v>9441.2749448300328</v>
      </c>
      <c r="H8" s="236">
        <v>10442.352325290041</v>
      </c>
      <c r="I8" s="236">
        <v>9211.5090496500015</v>
      </c>
      <c r="J8" s="236">
        <v>8975.1082084299796</v>
      </c>
      <c r="K8" s="236">
        <v>9522.0635436900466</v>
      </c>
      <c r="L8" s="165"/>
    </row>
    <row r="9" spans="1:14">
      <c r="A9" s="4" t="s">
        <v>301</v>
      </c>
      <c r="B9" s="236">
        <v>5870.9303299800167</v>
      </c>
      <c r="C9" s="236">
        <v>6026.3352981599983</v>
      </c>
      <c r="D9" s="236">
        <v>7260.0354734500052</v>
      </c>
      <c r="E9" s="236">
        <v>7748.2421978600114</v>
      </c>
      <c r="F9" s="236">
        <v>6460.7099131400309</v>
      </c>
      <c r="G9" s="236">
        <v>8512.1204046799721</v>
      </c>
      <c r="H9" s="236">
        <v>10175.447186960035</v>
      </c>
      <c r="I9" s="236">
        <v>8962.2609935200162</v>
      </c>
      <c r="J9" s="236">
        <v>9603.5596270900533</v>
      </c>
      <c r="K9" s="236">
        <v>11467.165547630028</v>
      </c>
      <c r="L9" s="165"/>
    </row>
    <row r="10" spans="1:14">
      <c r="A10" s="4" t="s">
        <v>302</v>
      </c>
      <c r="B10" s="236">
        <v>5109.2784720500049</v>
      </c>
      <c r="C10" s="236">
        <v>4806.764157689995</v>
      </c>
      <c r="D10" s="236">
        <v>4997.4797767500077</v>
      </c>
      <c r="E10" s="236">
        <v>5755.1348820900002</v>
      </c>
      <c r="F10" s="236">
        <v>3782.0793965399957</v>
      </c>
      <c r="G10" s="236">
        <v>5421.956401480008</v>
      </c>
      <c r="H10" s="236">
        <v>8407.1719409299694</v>
      </c>
      <c r="I10" s="236">
        <v>6798.7087343000094</v>
      </c>
      <c r="J10" s="236">
        <v>6741.64725619</v>
      </c>
      <c r="K10" s="236">
        <v>6936.1206996200026</v>
      </c>
      <c r="L10" s="165"/>
    </row>
    <row r="11" spans="1:14">
      <c r="A11" s="4" t="s">
        <v>303</v>
      </c>
      <c r="B11" s="236">
        <v>2566.0911243399987</v>
      </c>
      <c r="C11" s="236">
        <v>2673.2879613900277</v>
      </c>
      <c r="D11" s="236">
        <v>3104.7125068899986</v>
      </c>
      <c r="E11" s="236">
        <v>3092.2370089400074</v>
      </c>
      <c r="F11" s="236">
        <v>2552.6935454199988</v>
      </c>
      <c r="G11" s="236">
        <v>3502.8256108300379</v>
      </c>
      <c r="H11" s="236">
        <v>4002.7120109800126</v>
      </c>
      <c r="I11" s="236">
        <v>3286.3527585900097</v>
      </c>
      <c r="J11" s="236">
        <v>3612.5106999800114</v>
      </c>
      <c r="K11" s="236">
        <v>3985.9469552700052</v>
      </c>
      <c r="L11" s="165"/>
    </row>
    <row r="12" spans="1:14">
      <c r="A12" s="4" t="s">
        <v>304</v>
      </c>
      <c r="B12" s="236">
        <v>1086.7786984900008</v>
      </c>
      <c r="C12" s="236">
        <v>1149.3287725900011</v>
      </c>
      <c r="D12" s="236">
        <v>1390.4693173799994</v>
      </c>
      <c r="E12" s="236">
        <v>1529.9764939499992</v>
      </c>
      <c r="F12" s="236">
        <v>1376.8834505100003</v>
      </c>
      <c r="G12" s="236">
        <v>1936.8037441399952</v>
      </c>
      <c r="H12" s="236">
        <v>2497.9223343499984</v>
      </c>
      <c r="I12" s="236">
        <v>2718.0540115600043</v>
      </c>
      <c r="J12" s="236">
        <v>2330.1400483899997</v>
      </c>
      <c r="K12" s="236">
        <v>2476.1055967499988</v>
      </c>
      <c r="L12" s="165"/>
    </row>
    <row r="13" spans="1:14">
      <c r="A13" s="4" t="s">
        <v>305</v>
      </c>
      <c r="B13" s="236">
        <v>475.40821418000053</v>
      </c>
      <c r="C13" s="236">
        <v>476.76626460000085</v>
      </c>
      <c r="D13" s="236">
        <v>513.72755518999963</v>
      </c>
      <c r="E13" s="236">
        <v>538.82816022999896</v>
      </c>
      <c r="F13" s="236">
        <v>406.83112994999919</v>
      </c>
      <c r="G13" s="236">
        <v>540.76269715000012</v>
      </c>
      <c r="H13" s="236">
        <v>661.22273004000033</v>
      </c>
      <c r="I13" s="236">
        <v>552.71476333999988</v>
      </c>
      <c r="J13" s="236">
        <v>558.77093796999895</v>
      </c>
      <c r="K13" s="236">
        <v>618.4858850399969</v>
      </c>
      <c r="L13" s="165"/>
    </row>
    <row r="14" spans="1:14">
      <c r="A14" s="172" t="s">
        <v>306</v>
      </c>
      <c r="B14" s="240">
        <v>75.812810720000044</v>
      </c>
      <c r="C14" s="240">
        <v>72.475153950000077</v>
      </c>
      <c r="D14" s="240">
        <v>96.344605219999764</v>
      </c>
      <c r="E14" s="240">
        <v>74.781225410000076</v>
      </c>
      <c r="F14" s="240">
        <v>56.668147439999998</v>
      </c>
      <c r="G14" s="240">
        <v>58.312824900000003</v>
      </c>
      <c r="H14" s="240">
        <v>90.863464130000111</v>
      </c>
      <c r="I14" s="240">
        <v>72.247925990000027</v>
      </c>
      <c r="J14" s="240">
        <v>73.754450170000013</v>
      </c>
      <c r="K14" s="240">
        <v>77.204821270000082</v>
      </c>
      <c r="L14" s="165"/>
    </row>
    <row r="15" spans="1:14">
      <c r="B15" s="179"/>
      <c r="C15" s="179"/>
      <c r="D15" s="179"/>
      <c r="E15" s="179"/>
      <c r="F15" s="179"/>
      <c r="G15" s="179"/>
      <c r="H15" s="179"/>
      <c r="I15" s="179"/>
    </row>
    <row r="16" spans="1:14">
      <c r="A16" s="92" t="s">
        <v>451</v>
      </c>
    </row>
    <row r="17" spans="1:1">
      <c r="A17" s="86" t="s">
        <v>174</v>
      </c>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48"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L24"/>
  <sheetViews>
    <sheetView showGridLines="0" zoomScaleNormal="100" zoomScaleSheetLayoutView="100" workbookViewId="0">
      <selection activeCell="I20" sqref="I20"/>
    </sheetView>
  </sheetViews>
  <sheetFormatPr baseColWidth="10" defaultColWidth="11.44140625" defaultRowHeight="13.2"/>
  <cols>
    <col min="1" max="1" width="40.44140625" style="14" customWidth="1"/>
    <col min="2" max="11" width="9.6640625" style="14" customWidth="1"/>
    <col min="12" max="16384" width="11.44140625" style="14"/>
  </cols>
  <sheetData>
    <row r="1" spans="1:12" s="229" customFormat="1"/>
    <row r="2" spans="1:12" s="229" customFormat="1" ht="14.4">
      <c r="A2" s="224" t="s">
        <v>1368</v>
      </c>
      <c r="J2" s="767" t="s">
        <v>1369</v>
      </c>
    </row>
    <row r="3" spans="1:12" s="229" customFormat="1">
      <c r="A3" s="14" t="s">
        <v>298</v>
      </c>
    </row>
    <row r="4" spans="1:12" s="229" customFormat="1">
      <c r="A4" s="4" t="s">
        <v>1480</v>
      </c>
    </row>
    <row r="5" spans="1:12" s="229" customFormat="1">
      <c r="A5" s="14" t="s">
        <v>16</v>
      </c>
    </row>
    <row r="6" spans="1:12" ht="19.5" customHeight="1">
      <c r="A6" s="610" t="s">
        <v>307</v>
      </c>
      <c r="B6" s="150">
        <v>2016</v>
      </c>
      <c r="C6" s="150">
        <v>2017</v>
      </c>
      <c r="D6" s="150">
        <v>2018</v>
      </c>
      <c r="E6" s="150">
        <v>2019</v>
      </c>
      <c r="F6" s="150">
        <v>2020</v>
      </c>
      <c r="G6" s="150">
        <v>2021</v>
      </c>
      <c r="H6" s="150">
        <v>2022</v>
      </c>
      <c r="I6" s="150">
        <v>2023</v>
      </c>
      <c r="J6" s="150" t="s">
        <v>1274</v>
      </c>
      <c r="K6" s="150" t="s">
        <v>1477</v>
      </c>
    </row>
    <row r="7" spans="1:12" s="224" customFormat="1">
      <c r="A7" s="3" t="s">
        <v>178</v>
      </c>
      <c r="B7" s="652">
        <v>13376.698562900097</v>
      </c>
      <c r="C7" s="652">
        <v>11740.001926200319</v>
      </c>
      <c r="D7" s="652">
        <v>11575.092283000195</v>
      </c>
      <c r="E7" s="652">
        <v>14375.182984530253</v>
      </c>
      <c r="F7" s="652">
        <v>11476.676063480185</v>
      </c>
      <c r="G7" s="652">
        <v>12676.088812550082</v>
      </c>
      <c r="H7" s="652">
        <v>14047.230598740191</v>
      </c>
      <c r="I7" s="652">
        <v>13907.553009950148</v>
      </c>
      <c r="J7" s="652">
        <v>14575.647027180139</v>
      </c>
      <c r="K7" s="652">
        <v>15986.99595916026</v>
      </c>
    </row>
    <row r="8" spans="1:12">
      <c r="A8" s="10" t="s">
        <v>302</v>
      </c>
      <c r="B8" s="236">
        <v>8026.6129476600718</v>
      </c>
      <c r="C8" s="236">
        <v>6216.1391058600238</v>
      </c>
      <c r="D8" s="236">
        <v>5149.4614114800252</v>
      </c>
      <c r="E8" s="236">
        <v>7338.1972000800197</v>
      </c>
      <c r="F8" s="236">
        <v>4976.2154815200183</v>
      </c>
      <c r="G8" s="236">
        <v>5376.1586830900151</v>
      </c>
      <c r="H8" s="236">
        <v>6627.446302050028</v>
      </c>
      <c r="I8" s="236">
        <v>5987.1917076000564</v>
      </c>
      <c r="J8" s="236">
        <v>6318.8816969900545</v>
      </c>
      <c r="K8" s="236">
        <v>6671.0388359100589</v>
      </c>
      <c r="L8" s="165"/>
    </row>
    <row r="9" spans="1:12">
      <c r="A9" s="10" t="s">
        <v>304</v>
      </c>
      <c r="B9" s="236">
        <v>2568.8035655099998</v>
      </c>
      <c r="C9" s="236">
        <v>2797.2219704600016</v>
      </c>
      <c r="D9" s="236">
        <v>3262.4223886199989</v>
      </c>
      <c r="E9" s="236">
        <v>3661.6669001700029</v>
      </c>
      <c r="F9" s="236">
        <v>3498.9572279900035</v>
      </c>
      <c r="G9" s="236">
        <v>3794.7114839400001</v>
      </c>
      <c r="H9" s="236">
        <v>4007.8352687400011</v>
      </c>
      <c r="I9" s="236">
        <v>4756.2012265399999</v>
      </c>
      <c r="J9" s="236">
        <v>4675.8116072099956</v>
      </c>
      <c r="K9" s="236">
        <v>5167.5140652799992</v>
      </c>
      <c r="L9" s="165"/>
    </row>
    <row r="10" spans="1:12">
      <c r="A10" s="10" t="s">
        <v>301</v>
      </c>
      <c r="B10" s="236">
        <v>1314.3370948899935</v>
      </c>
      <c r="C10" s="236">
        <v>1357.5316540599929</v>
      </c>
      <c r="D10" s="236">
        <v>1693.7667397799898</v>
      </c>
      <c r="E10" s="236">
        <v>1850.0476754999945</v>
      </c>
      <c r="F10" s="236">
        <v>1771.6963409499942</v>
      </c>
      <c r="G10" s="236">
        <v>1866.0624327999919</v>
      </c>
      <c r="H10" s="236">
        <v>1805.3256626899908</v>
      </c>
      <c r="I10" s="236">
        <v>1691.5372617500009</v>
      </c>
      <c r="J10" s="236">
        <v>2018.3052313099911</v>
      </c>
      <c r="K10" s="236">
        <v>2433.9979603999964</v>
      </c>
      <c r="L10" s="165"/>
    </row>
    <row r="11" spans="1:12">
      <c r="A11" s="10" t="s">
        <v>303</v>
      </c>
      <c r="B11" s="236">
        <v>1241.2504891299955</v>
      </c>
      <c r="C11" s="236">
        <v>1151.8541040499993</v>
      </c>
      <c r="D11" s="236">
        <v>1236.9529383799961</v>
      </c>
      <c r="E11" s="236">
        <v>1270.8460758100007</v>
      </c>
      <c r="F11" s="236">
        <v>995.31295478000334</v>
      </c>
      <c r="G11" s="236">
        <v>1368.6549377499923</v>
      </c>
      <c r="H11" s="236">
        <v>1206.8991982599946</v>
      </c>
      <c r="I11" s="236">
        <v>1114.6853340200014</v>
      </c>
      <c r="J11" s="236">
        <v>1227.8852807099925</v>
      </c>
      <c r="K11" s="236">
        <v>1367.7228822999905</v>
      </c>
      <c r="L11" s="165"/>
    </row>
    <row r="12" spans="1:12">
      <c r="A12" s="10" t="s">
        <v>300</v>
      </c>
      <c r="B12" s="236">
        <v>171.04923199000109</v>
      </c>
      <c r="C12" s="236">
        <v>166.33115406999988</v>
      </c>
      <c r="D12" s="236">
        <v>178.16159372000013</v>
      </c>
      <c r="E12" s="236">
        <v>193.95946319000046</v>
      </c>
      <c r="F12" s="236">
        <v>183.2832846500003</v>
      </c>
      <c r="G12" s="236">
        <v>196.47470395000059</v>
      </c>
      <c r="H12" s="236">
        <v>306.80021610999955</v>
      </c>
      <c r="I12" s="236">
        <v>273.29391571000019</v>
      </c>
      <c r="J12" s="236">
        <v>272.05224132000041</v>
      </c>
      <c r="K12" s="236">
        <v>250.03278976999914</v>
      </c>
      <c r="L12" s="165"/>
    </row>
    <row r="13" spans="1:12">
      <c r="A13" s="10" t="s">
        <v>305</v>
      </c>
      <c r="B13" s="236">
        <v>44.219984780000047</v>
      </c>
      <c r="C13" s="236">
        <v>41.697955679999936</v>
      </c>
      <c r="D13" s="236">
        <v>45.047688950000008</v>
      </c>
      <c r="E13" s="236">
        <v>51.18471447999999</v>
      </c>
      <c r="F13" s="236">
        <v>44.810359080000048</v>
      </c>
      <c r="G13" s="236">
        <v>67.100937549999983</v>
      </c>
      <c r="H13" s="236">
        <v>84.998980899999921</v>
      </c>
      <c r="I13" s="236">
        <v>77.056263209999813</v>
      </c>
      <c r="J13" s="236">
        <v>54.64753846999993</v>
      </c>
      <c r="K13" s="236">
        <v>87.926714739999809</v>
      </c>
      <c r="L13" s="165"/>
    </row>
    <row r="14" spans="1:12">
      <c r="A14" s="381" t="s">
        <v>306</v>
      </c>
      <c r="B14" s="240">
        <v>10.425248940000005</v>
      </c>
      <c r="C14" s="240">
        <v>9.2259820199999929</v>
      </c>
      <c r="D14" s="240">
        <v>9.2795220700000041</v>
      </c>
      <c r="E14" s="240">
        <v>9.2809552999999987</v>
      </c>
      <c r="F14" s="240">
        <v>6.4004145100000018</v>
      </c>
      <c r="G14" s="240">
        <v>6.9256334700000028</v>
      </c>
      <c r="H14" s="240">
        <v>7.9249699899999975</v>
      </c>
      <c r="I14" s="240">
        <v>7.5873011199999967</v>
      </c>
      <c r="J14" s="240">
        <v>8.0634311699999959</v>
      </c>
      <c r="K14" s="240">
        <v>8.7627107599999938</v>
      </c>
      <c r="L14" s="165"/>
    </row>
    <row r="16" spans="1:12">
      <c r="A16" s="92" t="s">
        <v>451</v>
      </c>
    </row>
    <row r="17" spans="1:2">
      <c r="A17" s="86" t="s">
        <v>174</v>
      </c>
    </row>
    <row r="20" spans="1:2">
      <c r="A20" s="155"/>
      <c r="B20" s="156"/>
    </row>
    <row r="21" spans="1:2">
      <c r="A21" s="196"/>
      <c r="B21" s="196"/>
    </row>
    <row r="22" spans="1:2">
      <c r="A22" s="155"/>
      <c r="B22" s="155"/>
    </row>
    <row r="23" spans="1:2">
      <c r="A23" s="155"/>
      <c r="B23" s="155"/>
    </row>
    <row r="24" spans="1:2">
      <c r="A24" s="231"/>
      <c r="B24" s="231"/>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52"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2:K210"/>
  <sheetViews>
    <sheetView topLeftCell="A4" zoomScaleNormal="100" zoomScaleSheetLayoutView="115" zoomScalePageLayoutView="115" workbookViewId="0">
      <selection activeCell="J22" sqref="J22"/>
    </sheetView>
  </sheetViews>
  <sheetFormatPr baseColWidth="10" defaultColWidth="11.44140625" defaultRowHeight="13.2"/>
  <cols>
    <col min="1" max="1" width="18.21875" style="4" customWidth="1"/>
    <col min="2" max="2" width="6.6640625" style="4" customWidth="1"/>
    <col min="3" max="4" width="6.6640625" style="8" customWidth="1"/>
    <col min="5" max="10" width="6.6640625" style="4" customWidth="1"/>
    <col min="11" max="11" width="7.33203125" style="4" customWidth="1"/>
    <col min="12" max="16384" width="11.44140625" style="4"/>
  </cols>
  <sheetData>
    <row r="2" spans="1:11" ht="14.4">
      <c r="A2" s="3" t="s">
        <v>1345</v>
      </c>
      <c r="B2" s="3"/>
      <c r="J2" s="767" t="s">
        <v>1369</v>
      </c>
    </row>
    <row r="3" spans="1:11">
      <c r="A3" s="4" t="s">
        <v>1346</v>
      </c>
      <c r="E3" s="158"/>
      <c r="F3" s="158"/>
      <c r="G3" s="158"/>
      <c r="H3" s="158"/>
      <c r="I3" s="158"/>
    </row>
    <row r="4" spans="1:11" s="8" customFormat="1">
      <c r="A4" s="4" t="s">
        <v>1474</v>
      </c>
      <c r="E4" s="157"/>
      <c r="F4" s="157"/>
      <c r="G4" s="157"/>
      <c r="H4" s="157"/>
      <c r="I4" s="157"/>
    </row>
    <row r="5" spans="1:11" s="8" customFormat="1">
      <c r="A5" s="4" t="s">
        <v>19</v>
      </c>
      <c r="E5" s="157"/>
      <c r="F5" s="157"/>
      <c r="G5" s="157"/>
      <c r="H5" s="157"/>
      <c r="I5" s="157"/>
    </row>
    <row r="6" spans="1:11" s="8" customFormat="1" ht="19.5" customHeight="1">
      <c r="A6" s="610" t="s">
        <v>1347</v>
      </c>
      <c r="B6" s="610">
        <v>2016</v>
      </c>
      <c r="C6" s="609">
        <v>2017</v>
      </c>
      <c r="D6" s="609">
        <v>2018</v>
      </c>
      <c r="E6" s="610">
        <v>2019</v>
      </c>
      <c r="F6" s="609">
        <v>2020</v>
      </c>
      <c r="G6" s="609">
        <v>2021</v>
      </c>
      <c r="H6" s="610">
        <v>2022</v>
      </c>
      <c r="I6" s="609">
        <v>2023</v>
      </c>
      <c r="J6" s="609">
        <v>2024</v>
      </c>
      <c r="K6" s="786">
        <v>2025</v>
      </c>
    </row>
    <row r="7" spans="1:11">
      <c r="A7" s="244" t="s">
        <v>1348</v>
      </c>
      <c r="B7" s="755">
        <v>1725.1881139999998</v>
      </c>
      <c r="C7" s="755">
        <v>2130.7008215933324</v>
      </c>
      <c r="D7" s="755">
        <v>2673.8833422135594</v>
      </c>
      <c r="E7" s="755">
        <v>3228.6012075242234</v>
      </c>
      <c r="F7" s="755">
        <v>869.74274356212356</v>
      </c>
      <c r="G7" s="755">
        <v>1497.3844715903242</v>
      </c>
      <c r="H7" s="755">
        <v>1552.7112496100001</v>
      </c>
      <c r="I7" s="755">
        <v>627.75249637846605</v>
      </c>
      <c r="J7" s="755">
        <v>2515.0792671734198</v>
      </c>
      <c r="K7" s="755">
        <v>934.81009767859496</v>
      </c>
    </row>
    <row r="8" spans="1:11">
      <c r="A8" s="756" t="s">
        <v>1349</v>
      </c>
      <c r="B8" s="757">
        <v>-18.256386340575727</v>
      </c>
      <c r="C8" s="757">
        <f t="shared" ref="C8:K8" si="0">+(C7/B7-1)*100</f>
        <v>23.505419745393198</v>
      </c>
      <c r="D8" s="757">
        <f t="shared" si="0"/>
        <v>25.493138929473758</v>
      </c>
      <c r="E8" s="757">
        <f t="shared" si="0"/>
        <v>20.745776622081191</v>
      </c>
      <c r="F8" s="757">
        <f t="shared" si="0"/>
        <v>-73.061313935731775</v>
      </c>
      <c r="G8" s="757">
        <f t="shared" si="0"/>
        <v>72.164066061376658</v>
      </c>
      <c r="H8" s="757">
        <f t="shared" si="0"/>
        <v>3.6948946025141538</v>
      </c>
      <c r="I8" s="757">
        <f t="shared" si="0"/>
        <v>-59.570557852521453</v>
      </c>
      <c r="J8" s="757">
        <f t="shared" si="0"/>
        <v>300.6482302632059</v>
      </c>
      <c r="K8" s="757">
        <f t="shared" si="0"/>
        <v>-62.831783877365254</v>
      </c>
    </row>
    <row r="9" spans="1:11">
      <c r="A9" s="244"/>
      <c r="B9" s="758"/>
      <c r="C9" s="232"/>
      <c r="D9" s="157"/>
      <c r="E9" s="158"/>
      <c r="F9" s="158"/>
      <c r="G9" s="158"/>
      <c r="H9" s="158"/>
      <c r="I9" s="158"/>
    </row>
    <row r="10" spans="1:11" ht="16.2" customHeight="1">
      <c r="A10" s="759" t="s">
        <v>1350</v>
      </c>
      <c r="B10" s="759"/>
      <c r="C10" s="759"/>
      <c r="D10" s="157"/>
      <c r="E10" s="158"/>
      <c r="F10" s="158"/>
      <c r="G10" s="158"/>
      <c r="H10" s="158"/>
      <c r="I10" s="158"/>
    </row>
    <row r="11" spans="1:11">
      <c r="A11" s="234"/>
      <c r="B11" s="234"/>
      <c r="C11" s="157"/>
      <c r="D11" s="157"/>
      <c r="E11" s="158"/>
      <c r="F11" s="158"/>
      <c r="G11" s="158"/>
      <c r="H11" s="158"/>
      <c r="I11" s="158"/>
    </row>
    <row r="12" spans="1:11">
      <c r="A12" s="234"/>
      <c r="B12" s="234"/>
      <c r="C12" s="157"/>
      <c r="D12" s="157"/>
      <c r="E12" s="158"/>
      <c r="F12" s="158"/>
      <c r="G12" s="158"/>
      <c r="H12" s="158"/>
      <c r="I12" s="158"/>
    </row>
    <row r="13" spans="1:11">
      <c r="A13" s="234"/>
      <c r="B13" s="234"/>
      <c r="C13" s="157"/>
      <c r="D13" s="157"/>
      <c r="E13" s="158"/>
      <c r="F13" s="158"/>
      <c r="G13" s="158"/>
      <c r="H13" s="158"/>
      <c r="I13" s="158"/>
    </row>
    <row r="14" spans="1:11" ht="19.8" customHeight="1">
      <c r="A14" s="234"/>
      <c r="B14" s="234"/>
      <c r="C14" s="157"/>
      <c r="D14" s="157"/>
      <c r="E14" s="158"/>
      <c r="F14" s="158"/>
      <c r="G14" s="158"/>
      <c r="H14" s="158"/>
      <c r="I14" s="158"/>
    </row>
    <row r="15" spans="1:11">
      <c r="A15" s="234"/>
      <c r="B15" s="234"/>
      <c r="C15" s="157"/>
      <c r="D15" s="157"/>
      <c r="E15" s="158"/>
      <c r="F15" s="158"/>
      <c r="G15" s="158"/>
      <c r="H15" s="158"/>
      <c r="I15" s="158"/>
    </row>
    <row r="16" spans="1:11">
      <c r="A16" s="234"/>
      <c r="B16" s="234"/>
      <c r="C16" s="157"/>
      <c r="D16" s="157"/>
      <c r="E16" s="158"/>
      <c r="F16" s="158"/>
      <c r="G16" s="158"/>
      <c r="H16" s="158"/>
      <c r="I16" s="158"/>
    </row>
    <row r="17" spans="1:9" ht="18" customHeight="1">
      <c r="A17" s="234"/>
      <c r="B17" s="234"/>
      <c r="C17" s="157"/>
      <c r="D17" s="157"/>
      <c r="E17" s="158"/>
      <c r="F17" s="158"/>
      <c r="G17" s="158"/>
      <c r="H17" s="158"/>
      <c r="I17" s="158"/>
    </row>
    <row r="18" spans="1:9" ht="18" customHeight="1">
      <c r="A18" s="234"/>
      <c r="B18" s="234"/>
      <c r="C18" s="157"/>
      <c r="D18" s="157"/>
      <c r="E18" s="158"/>
      <c r="F18" s="158"/>
      <c r="G18" s="158"/>
      <c r="H18" s="158"/>
      <c r="I18" s="158"/>
    </row>
    <row r="19" spans="1:9">
      <c r="A19" s="234"/>
      <c r="B19" s="234"/>
      <c r="C19" s="157"/>
      <c r="D19" s="157"/>
      <c r="E19" s="158"/>
      <c r="F19" s="158"/>
      <c r="G19" s="158"/>
      <c r="H19" s="158"/>
      <c r="I19" s="158"/>
    </row>
    <row r="20" spans="1:9">
      <c r="A20" s="234"/>
      <c r="B20" s="234"/>
      <c r="C20" s="157"/>
      <c r="D20" s="157"/>
      <c r="E20" s="158"/>
      <c r="F20" s="158"/>
      <c r="G20" s="158"/>
      <c r="H20" s="158"/>
      <c r="I20" s="158"/>
    </row>
    <row r="21" spans="1:9">
      <c r="A21" s="234"/>
      <c r="B21" s="234"/>
      <c r="C21" s="157"/>
      <c r="D21" s="157"/>
      <c r="E21" s="158"/>
      <c r="F21" s="158"/>
      <c r="G21" s="158"/>
      <c r="H21" s="158"/>
      <c r="I21" s="158"/>
    </row>
    <row r="22" spans="1:9">
      <c r="A22" s="234"/>
      <c r="B22" s="234"/>
      <c r="C22" s="157"/>
      <c r="D22" s="157"/>
      <c r="E22" s="158"/>
      <c r="F22" s="158"/>
      <c r="G22" s="158"/>
      <c r="H22" s="158"/>
      <c r="I22" s="158"/>
    </row>
    <row r="23" spans="1:9">
      <c r="A23" s="234"/>
      <c r="B23" s="234"/>
      <c r="C23" s="157"/>
      <c r="D23" s="157"/>
      <c r="E23" s="158"/>
      <c r="F23" s="158"/>
      <c r="G23" s="158"/>
      <c r="H23" s="158"/>
      <c r="I23" s="158"/>
    </row>
    <row r="24" spans="1:9">
      <c r="A24" s="234"/>
      <c r="B24" s="234"/>
      <c r="C24" s="157"/>
      <c r="D24" s="157"/>
      <c r="E24" s="158"/>
      <c r="F24" s="158"/>
      <c r="G24" s="158"/>
      <c r="H24" s="158"/>
      <c r="I24" s="158"/>
    </row>
    <row r="25" spans="1:9">
      <c r="A25" s="234"/>
      <c r="B25" s="234"/>
      <c r="C25" s="157"/>
      <c r="D25" s="157"/>
      <c r="E25" s="158"/>
      <c r="F25" s="158"/>
      <c r="G25" s="158"/>
      <c r="H25" s="158"/>
      <c r="I25" s="158"/>
    </row>
    <row r="26" spans="1:9">
      <c r="A26" s="234"/>
      <c r="B26" s="234"/>
      <c r="C26" s="157"/>
      <c r="D26" s="157"/>
      <c r="E26" s="158"/>
      <c r="F26" s="158"/>
      <c r="G26" s="158"/>
      <c r="H26" s="158"/>
      <c r="I26" s="158"/>
    </row>
    <row r="27" spans="1:9">
      <c r="A27" s="234"/>
      <c r="B27" s="234"/>
      <c r="C27" s="157"/>
      <c r="D27" s="157"/>
      <c r="E27" s="158"/>
      <c r="F27" s="158"/>
      <c r="G27" s="158"/>
      <c r="H27" s="158"/>
      <c r="I27" s="158"/>
    </row>
    <row r="28" spans="1:9">
      <c r="A28" s="234"/>
      <c r="B28" s="234"/>
      <c r="C28" s="157"/>
      <c r="D28" s="157"/>
      <c r="E28" s="158"/>
      <c r="F28" s="158"/>
      <c r="G28" s="158"/>
      <c r="H28" s="158"/>
      <c r="I28" s="158"/>
    </row>
    <row r="29" spans="1:9">
      <c r="A29" s="234"/>
      <c r="B29" s="234"/>
      <c r="C29" s="157"/>
      <c r="D29" s="157"/>
      <c r="E29" s="158"/>
      <c r="F29" s="158"/>
      <c r="G29" s="158"/>
      <c r="H29" s="158"/>
      <c r="I29" s="158"/>
    </row>
    <row r="30" spans="1:9">
      <c r="A30" s="234"/>
      <c r="B30" s="234"/>
      <c r="C30" s="157"/>
      <c r="D30" s="157"/>
      <c r="E30" s="158"/>
      <c r="F30" s="158"/>
      <c r="G30" s="158"/>
      <c r="H30" s="158"/>
      <c r="I30" s="158"/>
    </row>
    <row r="31" spans="1:9">
      <c r="A31" s="234"/>
      <c r="B31" s="234"/>
      <c r="C31" s="157"/>
      <c r="D31" s="157"/>
      <c r="F31" s="158"/>
      <c r="G31" s="158"/>
      <c r="H31" s="158"/>
      <c r="I31" s="158"/>
    </row>
    <row r="32" spans="1:9">
      <c r="A32" s="234"/>
      <c r="B32" s="234"/>
      <c r="C32" s="157"/>
      <c r="D32" s="157"/>
      <c r="E32" s="158"/>
      <c r="F32" s="158"/>
      <c r="G32" s="158"/>
      <c r="H32" s="158"/>
      <c r="I32" s="158"/>
    </row>
    <row r="33" spans="1:9">
      <c r="A33" s="234"/>
      <c r="B33" s="234"/>
      <c r="C33" s="157"/>
      <c r="D33" s="157"/>
      <c r="E33" s="158"/>
      <c r="F33" s="158"/>
      <c r="G33" s="158"/>
      <c r="H33" s="158"/>
      <c r="I33" s="158"/>
    </row>
    <row r="34" spans="1:9">
      <c r="A34" s="234"/>
      <c r="B34" s="234"/>
      <c r="C34" s="157"/>
      <c r="D34" s="157"/>
      <c r="E34" s="158"/>
      <c r="F34" s="158"/>
      <c r="G34" s="158"/>
      <c r="H34" s="158"/>
      <c r="I34" s="158"/>
    </row>
    <row r="35" spans="1:9">
      <c r="A35" s="234"/>
      <c r="B35" s="234"/>
      <c r="C35" s="157"/>
      <c r="D35" s="157"/>
      <c r="E35" s="158"/>
      <c r="F35" s="158"/>
      <c r="G35" s="158"/>
      <c r="H35" s="158"/>
      <c r="I35" s="158"/>
    </row>
    <row r="36" spans="1:9">
      <c r="A36" s="234"/>
      <c r="B36" s="234"/>
      <c r="C36" s="157"/>
      <c r="D36" s="157"/>
      <c r="E36" s="158"/>
      <c r="F36" s="158"/>
      <c r="G36" s="158"/>
      <c r="H36" s="158"/>
      <c r="I36" s="158"/>
    </row>
    <row r="37" spans="1:9">
      <c r="A37" s="234"/>
      <c r="B37" s="234"/>
      <c r="C37" s="157"/>
      <c r="D37" s="157"/>
      <c r="E37" s="158"/>
      <c r="F37" s="158"/>
      <c r="G37" s="158"/>
      <c r="H37" s="158"/>
      <c r="I37" s="158"/>
    </row>
    <row r="38" spans="1:9">
      <c r="A38" s="234"/>
      <c r="B38" s="234"/>
      <c r="C38" s="157"/>
      <c r="D38" s="157"/>
      <c r="E38" s="158"/>
      <c r="F38" s="158"/>
      <c r="G38" s="158"/>
      <c r="H38" s="158"/>
      <c r="I38" s="158"/>
    </row>
    <row r="39" spans="1:9">
      <c r="A39" s="234"/>
      <c r="B39" s="234"/>
      <c r="C39" s="157"/>
      <c r="D39" s="157"/>
      <c r="E39" s="158"/>
      <c r="F39" s="158"/>
      <c r="G39" s="158"/>
      <c r="H39" s="158"/>
      <c r="I39" s="158"/>
    </row>
    <row r="40" spans="1:9">
      <c r="A40" s="234"/>
      <c r="B40" s="234"/>
      <c r="C40" s="157"/>
      <c r="D40" s="157"/>
      <c r="E40" s="158"/>
      <c r="F40" s="158"/>
      <c r="G40" s="158"/>
      <c r="H40" s="158"/>
      <c r="I40" s="158"/>
    </row>
    <row r="41" spans="1:9">
      <c r="A41" s="234"/>
      <c r="B41" s="234"/>
      <c r="I41" s="158"/>
    </row>
    <row r="42" spans="1:9">
      <c r="A42" s="234"/>
      <c r="B42" s="234"/>
      <c r="C42" s="157"/>
      <c r="D42" s="157"/>
      <c r="E42" s="158"/>
      <c r="F42" s="158"/>
      <c r="G42" s="158"/>
      <c r="H42" s="158"/>
      <c r="I42" s="158"/>
    </row>
    <row r="43" spans="1:9">
      <c r="A43" s="234"/>
      <c r="B43" s="234"/>
      <c r="I43" s="158"/>
    </row>
    <row r="44" spans="1:9">
      <c r="A44" s="234"/>
      <c r="B44" s="234"/>
      <c r="C44" s="157"/>
      <c r="D44" s="157"/>
      <c r="E44" s="158"/>
      <c r="F44" s="158"/>
      <c r="G44" s="158"/>
      <c r="H44" s="158"/>
      <c r="I44" s="158"/>
    </row>
    <row r="45" spans="1:9">
      <c r="A45" s="234"/>
      <c r="B45" s="234"/>
      <c r="C45" s="157"/>
      <c r="D45" s="157"/>
      <c r="E45" s="158"/>
      <c r="F45" s="158"/>
      <c r="G45" s="158"/>
      <c r="H45" s="158"/>
      <c r="I45" s="158"/>
    </row>
    <row r="46" spans="1:9">
      <c r="A46" s="234"/>
      <c r="B46" s="234"/>
      <c r="C46" s="157"/>
      <c r="D46" s="157"/>
      <c r="E46" s="158"/>
      <c r="F46" s="158"/>
      <c r="G46" s="158"/>
      <c r="H46" s="158"/>
      <c r="I46" s="158"/>
    </row>
    <row r="47" spans="1:9">
      <c r="A47" s="234"/>
      <c r="B47" s="234"/>
      <c r="C47" s="157"/>
      <c r="D47" s="157"/>
      <c r="E47" s="158"/>
      <c r="F47" s="158"/>
      <c r="G47" s="158"/>
      <c r="H47" s="158"/>
      <c r="I47" s="158"/>
    </row>
    <row r="48" spans="1:9">
      <c r="A48" s="234"/>
      <c r="B48" s="234"/>
      <c r="C48" s="157"/>
      <c r="D48" s="157"/>
      <c r="E48" s="158"/>
      <c r="F48" s="158"/>
      <c r="G48" s="158"/>
      <c r="H48" s="158"/>
      <c r="I48" s="158"/>
    </row>
    <row r="49" spans="1:9">
      <c r="A49" s="234"/>
      <c r="B49" s="234"/>
      <c r="D49" s="157"/>
      <c r="E49" s="158"/>
      <c r="F49" s="158"/>
      <c r="G49" s="158"/>
      <c r="H49" s="158"/>
      <c r="I49" s="158"/>
    </row>
    <row r="50" spans="1:9">
      <c r="A50" s="234"/>
      <c r="B50" s="234"/>
      <c r="E50" s="158"/>
      <c r="F50" s="158"/>
      <c r="G50" s="158"/>
      <c r="H50" s="158"/>
      <c r="I50" s="158"/>
    </row>
    <row r="51" spans="1:9">
      <c r="A51" s="234"/>
      <c r="B51" s="234"/>
      <c r="I51" s="158"/>
    </row>
    <row r="52" spans="1:9">
      <c r="A52" s="234"/>
      <c r="B52" s="234"/>
      <c r="C52" s="157"/>
      <c r="D52" s="157"/>
      <c r="E52" s="158"/>
      <c r="F52" s="158"/>
      <c r="G52" s="158"/>
      <c r="H52" s="158"/>
      <c r="I52" s="158"/>
    </row>
    <row r="53" spans="1:9">
      <c r="A53" s="234"/>
      <c r="B53" s="234"/>
      <c r="C53" s="157"/>
      <c r="D53" s="157"/>
      <c r="E53" s="158"/>
      <c r="F53" s="158"/>
      <c r="G53" s="158"/>
      <c r="H53" s="158"/>
      <c r="I53" s="158"/>
    </row>
    <row r="54" spans="1:9">
      <c r="A54" s="234"/>
      <c r="B54" s="234"/>
      <c r="C54" s="157"/>
      <c r="D54" s="157"/>
      <c r="E54" s="158"/>
      <c r="F54" s="158"/>
      <c r="G54" s="158"/>
      <c r="H54" s="158"/>
      <c r="I54" s="158"/>
    </row>
    <row r="55" spans="1:9">
      <c r="A55" s="234"/>
      <c r="B55" s="234"/>
      <c r="C55" s="157"/>
      <c r="D55" s="157"/>
      <c r="E55" s="158"/>
      <c r="F55" s="158"/>
      <c r="G55" s="158"/>
      <c r="H55" s="158"/>
      <c r="I55" s="158"/>
    </row>
    <row r="56" spans="1:9">
      <c r="A56" s="234"/>
      <c r="B56" s="234"/>
      <c r="C56" s="157"/>
      <c r="D56" s="157"/>
      <c r="E56" s="158"/>
      <c r="F56" s="158"/>
      <c r="G56" s="158"/>
      <c r="H56" s="158"/>
      <c r="I56" s="158"/>
    </row>
    <row r="57" spans="1:9">
      <c r="A57" s="234"/>
      <c r="B57" s="234"/>
      <c r="C57" s="157"/>
      <c r="D57" s="157"/>
      <c r="E57" s="158"/>
      <c r="F57" s="158"/>
      <c r="G57" s="158"/>
      <c r="H57" s="158"/>
      <c r="I57" s="158"/>
    </row>
    <row r="58" spans="1:9">
      <c r="A58" s="234"/>
      <c r="B58" s="234"/>
      <c r="C58" s="157"/>
      <c r="D58" s="157"/>
      <c r="E58" s="158"/>
      <c r="F58" s="158"/>
      <c r="G58" s="158"/>
      <c r="H58" s="158"/>
      <c r="I58" s="158"/>
    </row>
    <row r="59" spans="1:9">
      <c r="A59" s="234"/>
      <c r="B59" s="234"/>
      <c r="C59" s="157"/>
      <c r="D59" s="157"/>
      <c r="E59" s="158"/>
      <c r="F59" s="158"/>
      <c r="G59" s="158"/>
      <c r="H59" s="158"/>
      <c r="I59" s="158"/>
    </row>
    <row r="60" spans="1:9">
      <c r="A60" s="234"/>
      <c r="B60" s="234"/>
      <c r="D60" s="157"/>
      <c r="E60" s="158"/>
      <c r="F60" s="158"/>
      <c r="G60" s="158"/>
      <c r="H60" s="158"/>
      <c r="I60" s="158"/>
    </row>
    <row r="61" spans="1:9">
      <c r="A61" s="234"/>
      <c r="B61" s="234"/>
      <c r="C61" s="157"/>
      <c r="D61" s="157"/>
      <c r="E61" s="158"/>
      <c r="F61" s="158"/>
      <c r="G61" s="158"/>
      <c r="H61" s="158"/>
      <c r="I61" s="158"/>
    </row>
    <row r="62" spans="1:9">
      <c r="A62" s="234"/>
      <c r="B62" s="234"/>
      <c r="C62" s="157"/>
      <c r="D62" s="157"/>
      <c r="E62" s="158"/>
      <c r="F62" s="158"/>
      <c r="G62" s="158"/>
      <c r="H62" s="158"/>
      <c r="I62" s="158"/>
    </row>
    <row r="63" spans="1:9">
      <c r="A63" s="234"/>
      <c r="B63" s="234"/>
      <c r="C63" s="157"/>
      <c r="D63" s="157"/>
      <c r="E63" s="158"/>
      <c r="F63" s="158"/>
      <c r="G63" s="158"/>
      <c r="H63" s="158"/>
      <c r="I63" s="158"/>
    </row>
    <row r="64" spans="1:9">
      <c r="A64" s="234"/>
      <c r="B64" s="234"/>
      <c r="D64" s="157"/>
      <c r="E64" s="158"/>
      <c r="F64" s="158"/>
      <c r="G64" s="158"/>
      <c r="H64" s="158"/>
      <c r="I64" s="158"/>
    </row>
    <row r="65" spans="1:9">
      <c r="A65" s="234"/>
      <c r="B65" s="234"/>
      <c r="C65" s="157"/>
      <c r="D65" s="157"/>
      <c r="E65" s="158"/>
      <c r="F65" s="158"/>
      <c r="G65" s="158"/>
      <c r="H65" s="158"/>
      <c r="I65" s="158"/>
    </row>
    <row r="66" spans="1:9">
      <c r="A66" s="234"/>
      <c r="B66" s="234"/>
      <c r="C66" s="157"/>
      <c r="D66" s="157"/>
      <c r="E66" s="158"/>
      <c r="F66" s="158"/>
      <c r="G66" s="158"/>
      <c r="H66" s="158"/>
      <c r="I66" s="158"/>
    </row>
    <row r="67" spans="1:9">
      <c r="A67" s="234"/>
      <c r="B67" s="234"/>
      <c r="E67" s="158"/>
      <c r="F67" s="158"/>
      <c r="G67" s="158"/>
      <c r="H67" s="158"/>
      <c r="I67" s="158"/>
    </row>
    <row r="68" spans="1:9">
      <c r="A68" s="234"/>
      <c r="B68" s="234"/>
      <c r="F68" s="158"/>
      <c r="G68" s="158"/>
      <c r="H68" s="158"/>
      <c r="I68" s="158"/>
    </row>
    <row r="69" spans="1:9">
      <c r="A69" s="234"/>
      <c r="B69" s="234"/>
      <c r="C69" s="157"/>
      <c r="D69" s="157"/>
      <c r="E69" s="158"/>
      <c r="F69" s="158"/>
      <c r="G69" s="158"/>
      <c r="H69" s="158"/>
      <c r="I69" s="158"/>
    </row>
    <row r="70" spans="1:9">
      <c r="A70" s="234"/>
      <c r="B70" s="234"/>
      <c r="D70" s="157"/>
      <c r="E70" s="158"/>
      <c r="G70" s="158"/>
      <c r="I70" s="158"/>
    </row>
    <row r="71" spans="1:9">
      <c r="A71" s="234"/>
      <c r="B71" s="234"/>
      <c r="C71" s="157"/>
      <c r="D71" s="157"/>
      <c r="F71" s="158"/>
      <c r="G71" s="158"/>
      <c r="H71" s="158"/>
      <c r="I71" s="158"/>
    </row>
    <row r="72" spans="1:9">
      <c r="A72" s="234"/>
      <c r="B72" s="234"/>
      <c r="C72" s="157"/>
      <c r="D72" s="157"/>
      <c r="E72" s="158"/>
      <c r="F72" s="158"/>
      <c r="G72" s="158"/>
      <c r="H72" s="158"/>
      <c r="I72" s="158"/>
    </row>
    <row r="73" spans="1:9">
      <c r="A73" s="234"/>
      <c r="B73" s="234"/>
      <c r="C73" s="157"/>
      <c r="D73" s="157"/>
      <c r="E73" s="158"/>
      <c r="F73" s="158"/>
      <c r="G73" s="158"/>
      <c r="H73" s="158"/>
      <c r="I73" s="158"/>
    </row>
    <row r="74" spans="1:9">
      <c r="A74" s="234"/>
      <c r="B74" s="234"/>
      <c r="C74" s="157"/>
      <c r="D74" s="157"/>
      <c r="E74" s="158"/>
      <c r="F74" s="158"/>
      <c r="G74" s="158"/>
      <c r="H74" s="158"/>
      <c r="I74" s="158"/>
    </row>
    <row r="75" spans="1:9">
      <c r="A75" s="234"/>
      <c r="B75" s="234"/>
      <c r="H75" s="158"/>
      <c r="I75" s="158"/>
    </row>
    <row r="76" spans="1:9">
      <c r="A76" s="234"/>
      <c r="B76" s="234"/>
      <c r="C76" s="157"/>
      <c r="D76" s="157"/>
      <c r="E76" s="158"/>
      <c r="F76" s="158"/>
      <c r="G76" s="158"/>
      <c r="H76" s="158"/>
      <c r="I76" s="158"/>
    </row>
    <row r="77" spans="1:9">
      <c r="A77" s="234"/>
      <c r="B77" s="234"/>
      <c r="C77" s="157"/>
      <c r="D77" s="157"/>
      <c r="E77" s="158"/>
      <c r="F77" s="158"/>
      <c r="G77" s="158"/>
      <c r="H77" s="158"/>
      <c r="I77" s="158"/>
    </row>
    <row r="78" spans="1:9">
      <c r="A78" s="234"/>
      <c r="B78" s="234"/>
      <c r="C78" s="157"/>
      <c r="D78" s="157"/>
      <c r="E78" s="158"/>
      <c r="F78" s="158"/>
      <c r="G78" s="158"/>
      <c r="H78" s="158"/>
      <c r="I78" s="158"/>
    </row>
    <row r="79" spans="1:9">
      <c r="A79" s="234"/>
      <c r="B79" s="234"/>
      <c r="F79" s="158"/>
      <c r="G79" s="158"/>
      <c r="H79" s="158"/>
      <c r="I79" s="158"/>
    </row>
    <row r="80" spans="1:9">
      <c r="A80" s="234"/>
      <c r="B80" s="234"/>
      <c r="C80" s="157"/>
      <c r="D80" s="157"/>
      <c r="E80" s="158"/>
      <c r="F80" s="158"/>
      <c r="G80" s="158"/>
      <c r="H80" s="158"/>
      <c r="I80" s="158"/>
    </row>
    <row r="81" spans="1:9">
      <c r="A81" s="234"/>
      <c r="B81" s="234"/>
      <c r="C81" s="157"/>
      <c r="D81" s="157"/>
      <c r="E81" s="158"/>
      <c r="F81" s="158"/>
      <c r="G81" s="158"/>
      <c r="H81" s="158"/>
      <c r="I81" s="158"/>
    </row>
    <row r="82" spans="1:9">
      <c r="A82" s="234"/>
      <c r="B82" s="234"/>
      <c r="I82" s="158"/>
    </row>
    <row r="83" spans="1:9">
      <c r="A83" s="234"/>
      <c r="B83" s="234"/>
      <c r="C83" s="157"/>
      <c r="D83" s="157"/>
      <c r="E83" s="158"/>
      <c r="F83" s="158"/>
      <c r="G83" s="158"/>
      <c r="H83" s="158"/>
      <c r="I83" s="158"/>
    </row>
    <row r="84" spans="1:9">
      <c r="A84" s="234"/>
      <c r="B84" s="234"/>
      <c r="C84" s="157"/>
      <c r="D84" s="157"/>
      <c r="E84" s="158"/>
      <c r="F84" s="158"/>
      <c r="G84" s="158"/>
      <c r="H84" s="158"/>
      <c r="I84" s="158"/>
    </row>
    <row r="85" spans="1:9">
      <c r="A85" s="234"/>
      <c r="B85" s="234"/>
      <c r="C85" s="157"/>
      <c r="D85" s="157"/>
      <c r="E85" s="158"/>
      <c r="F85" s="158"/>
      <c r="G85" s="158"/>
      <c r="H85" s="158"/>
      <c r="I85" s="158"/>
    </row>
    <row r="86" spans="1:9">
      <c r="A86" s="234"/>
      <c r="B86" s="234"/>
      <c r="C86" s="157"/>
      <c r="D86" s="157"/>
      <c r="E86" s="158"/>
      <c r="F86" s="158"/>
      <c r="G86" s="158"/>
      <c r="H86" s="158"/>
      <c r="I86" s="158"/>
    </row>
    <row r="87" spans="1:9">
      <c r="A87" s="234"/>
      <c r="B87" s="234"/>
      <c r="C87" s="157"/>
      <c r="D87" s="157"/>
      <c r="E87" s="158"/>
      <c r="F87" s="158"/>
      <c r="G87" s="158"/>
      <c r="H87" s="158"/>
      <c r="I87" s="158"/>
    </row>
    <row r="88" spans="1:9">
      <c r="A88" s="234"/>
      <c r="B88" s="234"/>
      <c r="D88" s="157"/>
      <c r="E88" s="158"/>
      <c r="F88" s="158"/>
      <c r="G88" s="158"/>
      <c r="H88" s="158"/>
      <c r="I88" s="158"/>
    </row>
    <row r="89" spans="1:9">
      <c r="A89" s="234"/>
      <c r="B89" s="234"/>
      <c r="C89" s="157"/>
      <c r="D89" s="157"/>
      <c r="E89" s="158"/>
      <c r="F89" s="158"/>
      <c r="G89" s="158"/>
      <c r="H89" s="158"/>
      <c r="I89" s="158"/>
    </row>
    <row r="90" spans="1:9">
      <c r="A90" s="234"/>
      <c r="B90" s="234"/>
      <c r="C90" s="157"/>
      <c r="D90" s="157"/>
      <c r="E90" s="158"/>
      <c r="F90" s="158"/>
      <c r="G90" s="158"/>
      <c r="H90" s="158"/>
      <c r="I90" s="158"/>
    </row>
    <row r="91" spans="1:9">
      <c r="A91" s="234"/>
      <c r="B91" s="234"/>
      <c r="E91" s="158"/>
      <c r="H91" s="158"/>
      <c r="I91" s="158"/>
    </row>
    <row r="92" spans="1:9">
      <c r="A92" s="234"/>
      <c r="B92" s="234"/>
      <c r="C92" s="157"/>
      <c r="D92" s="157"/>
      <c r="E92" s="158"/>
      <c r="F92" s="158"/>
      <c r="G92" s="158"/>
      <c r="H92" s="158"/>
      <c r="I92" s="158"/>
    </row>
    <row r="93" spans="1:9">
      <c r="A93" s="234"/>
      <c r="B93" s="234"/>
      <c r="F93" s="158"/>
      <c r="H93" s="158"/>
      <c r="I93" s="158"/>
    </row>
    <row r="94" spans="1:9">
      <c r="A94" s="234"/>
      <c r="B94" s="234"/>
      <c r="D94" s="157"/>
      <c r="F94" s="158"/>
      <c r="G94" s="158"/>
      <c r="H94" s="158"/>
      <c r="I94" s="158"/>
    </row>
    <row r="95" spans="1:9">
      <c r="A95" s="234"/>
      <c r="B95" s="234"/>
      <c r="C95" s="157"/>
      <c r="D95" s="157"/>
      <c r="E95" s="158"/>
      <c r="F95" s="158"/>
      <c r="G95" s="158"/>
      <c r="H95" s="158"/>
      <c r="I95" s="158"/>
    </row>
    <row r="96" spans="1:9">
      <c r="A96" s="234"/>
      <c r="B96" s="234"/>
      <c r="I96" s="158"/>
    </row>
    <row r="97" spans="1:9">
      <c r="A97" s="234"/>
      <c r="B97" s="234"/>
      <c r="C97" s="157"/>
      <c r="D97" s="157"/>
      <c r="E97" s="158"/>
      <c r="F97" s="158"/>
      <c r="G97" s="158"/>
      <c r="H97" s="158"/>
      <c r="I97" s="158"/>
    </row>
    <row r="98" spans="1:9">
      <c r="A98" s="234"/>
      <c r="B98" s="234"/>
      <c r="D98" s="157"/>
      <c r="F98" s="158"/>
      <c r="G98" s="158"/>
      <c r="H98" s="158"/>
      <c r="I98" s="158"/>
    </row>
    <row r="99" spans="1:9">
      <c r="A99" s="234"/>
      <c r="B99" s="234"/>
      <c r="C99" s="157"/>
      <c r="D99" s="157"/>
      <c r="E99" s="158"/>
      <c r="F99" s="158"/>
      <c r="G99" s="158"/>
      <c r="H99" s="158"/>
      <c r="I99" s="158"/>
    </row>
    <row r="100" spans="1:9">
      <c r="A100" s="234"/>
      <c r="B100" s="234"/>
      <c r="C100" s="157"/>
      <c r="D100" s="157"/>
      <c r="E100" s="158"/>
      <c r="F100" s="158"/>
      <c r="G100" s="158"/>
      <c r="H100" s="158"/>
      <c r="I100" s="158"/>
    </row>
    <row r="101" spans="1:9">
      <c r="A101" s="234"/>
      <c r="B101" s="234"/>
      <c r="C101" s="157"/>
      <c r="D101" s="157"/>
      <c r="E101" s="158"/>
      <c r="F101" s="158"/>
      <c r="G101" s="158"/>
      <c r="H101" s="158"/>
      <c r="I101" s="158"/>
    </row>
    <row r="102" spans="1:9">
      <c r="A102" s="234"/>
      <c r="B102" s="234"/>
      <c r="D102" s="157"/>
      <c r="E102" s="158"/>
      <c r="F102" s="158"/>
      <c r="G102" s="158"/>
      <c r="I102" s="158"/>
    </row>
    <row r="103" spans="1:9">
      <c r="A103" s="234"/>
      <c r="B103" s="234"/>
      <c r="F103" s="158"/>
      <c r="G103" s="158"/>
      <c r="I103" s="158"/>
    </row>
    <row r="104" spans="1:9">
      <c r="A104" s="234"/>
      <c r="B104" s="234"/>
      <c r="C104" s="157"/>
      <c r="D104" s="157"/>
      <c r="E104" s="158"/>
      <c r="F104" s="158"/>
      <c r="G104" s="158"/>
      <c r="H104" s="158"/>
      <c r="I104" s="158"/>
    </row>
    <row r="105" spans="1:9">
      <c r="A105" s="234"/>
      <c r="B105" s="234"/>
      <c r="C105" s="157"/>
      <c r="D105" s="157"/>
      <c r="E105" s="158"/>
      <c r="I105" s="158"/>
    </row>
    <row r="106" spans="1:9">
      <c r="A106" s="234"/>
      <c r="B106" s="234"/>
      <c r="I106" s="158"/>
    </row>
    <row r="107" spans="1:9">
      <c r="A107" s="234"/>
      <c r="B107" s="234"/>
      <c r="C107" s="157"/>
      <c r="D107" s="157"/>
      <c r="E107" s="158"/>
      <c r="F107" s="158"/>
      <c r="G107" s="158"/>
      <c r="H107" s="158"/>
      <c r="I107" s="158"/>
    </row>
    <row r="108" spans="1:9">
      <c r="A108" s="234"/>
      <c r="B108" s="234"/>
      <c r="I108" s="158"/>
    </row>
    <row r="109" spans="1:9">
      <c r="A109" s="234"/>
      <c r="B109" s="234"/>
      <c r="C109" s="157"/>
      <c r="D109" s="157"/>
      <c r="E109" s="158"/>
      <c r="F109" s="158"/>
      <c r="G109" s="158"/>
      <c r="H109" s="158"/>
      <c r="I109" s="158"/>
    </row>
    <row r="110" spans="1:9">
      <c r="A110" s="234"/>
      <c r="B110" s="234"/>
      <c r="C110" s="157"/>
      <c r="D110" s="157"/>
      <c r="E110" s="158"/>
      <c r="F110" s="158"/>
      <c r="H110" s="158"/>
      <c r="I110" s="158"/>
    </row>
    <row r="111" spans="1:9">
      <c r="A111" s="234"/>
      <c r="B111" s="234"/>
      <c r="G111" s="158"/>
      <c r="H111" s="158"/>
      <c r="I111" s="158"/>
    </row>
    <row r="112" spans="1:9">
      <c r="A112" s="234"/>
      <c r="B112" s="234"/>
      <c r="D112" s="157"/>
      <c r="E112" s="158"/>
      <c r="G112" s="158"/>
      <c r="I112" s="158"/>
    </row>
    <row r="113" spans="1:9">
      <c r="A113" s="234"/>
      <c r="B113" s="234"/>
      <c r="C113" s="157"/>
      <c r="D113" s="157"/>
      <c r="E113" s="158"/>
      <c r="F113" s="158"/>
      <c r="G113" s="158"/>
      <c r="H113" s="158"/>
      <c r="I113" s="158"/>
    </row>
    <row r="114" spans="1:9">
      <c r="A114" s="234"/>
      <c r="B114" s="234"/>
      <c r="C114" s="157"/>
      <c r="F114" s="158"/>
      <c r="G114" s="158"/>
      <c r="H114" s="158"/>
      <c r="I114" s="158"/>
    </row>
    <row r="115" spans="1:9">
      <c r="A115" s="234"/>
      <c r="B115" s="234"/>
      <c r="C115" s="157"/>
      <c r="D115" s="157"/>
      <c r="E115" s="158"/>
      <c r="F115" s="158"/>
      <c r="G115" s="158"/>
      <c r="H115" s="158"/>
      <c r="I115" s="158"/>
    </row>
    <row r="116" spans="1:9">
      <c r="A116" s="234"/>
      <c r="B116" s="234"/>
      <c r="C116" s="157"/>
      <c r="D116" s="157"/>
      <c r="E116" s="158"/>
      <c r="F116" s="158"/>
      <c r="G116" s="158"/>
      <c r="H116" s="158"/>
      <c r="I116" s="158"/>
    </row>
    <row r="117" spans="1:9">
      <c r="A117" s="234"/>
      <c r="B117" s="234"/>
      <c r="C117" s="157"/>
      <c r="E117" s="158"/>
      <c r="I117" s="158"/>
    </row>
    <row r="118" spans="1:9">
      <c r="A118" s="234"/>
      <c r="B118" s="234"/>
      <c r="C118" s="157"/>
      <c r="D118" s="157"/>
      <c r="E118" s="158"/>
      <c r="F118" s="158"/>
      <c r="G118" s="158"/>
      <c r="H118" s="158"/>
      <c r="I118" s="158"/>
    </row>
    <row r="119" spans="1:9">
      <c r="A119" s="234"/>
      <c r="B119" s="234"/>
      <c r="H119" s="158"/>
      <c r="I119" s="158"/>
    </row>
    <row r="120" spans="1:9">
      <c r="A120" s="234"/>
      <c r="B120" s="234"/>
      <c r="C120" s="157"/>
      <c r="D120" s="157"/>
      <c r="E120" s="158"/>
      <c r="F120" s="158"/>
      <c r="G120" s="158"/>
      <c r="H120" s="158"/>
      <c r="I120" s="158"/>
    </row>
    <row r="121" spans="1:9">
      <c r="A121" s="234"/>
      <c r="B121" s="234"/>
      <c r="E121" s="158"/>
      <c r="I121" s="158"/>
    </row>
    <row r="122" spans="1:9">
      <c r="A122" s="234"/>
      <c r="B122" s="234"/>
      <c r="F122" s="158"/>
      <c r="G122" s="158"/>
      <c r="H122" s="158"/>
      <c r="I122" s="158"/>
    </row>
    <row r="123" spans="1:9">
      <c r="A123" s="234"/>
      <c r="B123" s="234"/>
      <c r="D123" s="157"/>
      <c r="F123" s="158"/>
      <c r="H123" s="158"/>
      <c r="I123" s="158"/>
    </row>
    <row r="124" spans="1:9">
      <c r="A124" s="234"/>
      <c r="B124" s="234"/>
      <c r="C124" s="157"/>
      <c r="D124" s="157"/>
      <c r="E124" s="158"/>
      <c r="F124" s="158"/>
      <c r="G124" s="158"/>
      <c r="H124" s="158"/>
      <c r="I124" s="158"/>
    </row>
    <row r="125" spans="1:9">
      <c r="A125" s="234"/>
      <c r="B125" s="234"/>
      <c r="C125" s="157"/>
      <c r="D125" s="157"/>
      <c r="E125" s="158"/>
      <c r="F125" s="158"/>
      <c r="H125" s="158"/>
      <c r="I125" s="158"/>
    </row>
    <row r="126" spans="1:9">
      <c r="A126" s="234"/>
      <c r="B126" s="234"/>
      <c r="C126" s="157"/>
      <c r="D126" s="157"/>
      <c r="E126" s="158"/>
      <c r="F126" s="158"/>
      <c r="G126" s="158"/>
      <c r="H126" s="158"/>
      <c r="I126" s="158"/>
    </row>
    <row r="127" spans="1:9">
      <c r="A127" s="234"/>
      <c r="B127" s="234"/>
      <c r="C127" s="157"/>
      <c r="E127" s="158"/>
      <c r="F127" s="158"/>
      <c r="G127" s="158"/>
      <c r="H127" s="158"/>
      <c r="I127" s="158"/>
    </row>
    <row r="128" spans="1:9">
      <c r="A128" s="234"/>
      <c r="B128" s="234"/>
      <c r="C128" s="157"/>
      <c r="D128" s="157"/>
      <c r="E128" s="158"/>
      <c r="F128" s="158"/>
      <c r="G128" s="158"/>
      <c r="H128" s="158"/>
      <c r="I128" s="158"/>
    </row>
    <row r="129" spans="1:9">
      <c r="A129" s="234"/>
      <c r="B129" s="234"/>
      <c r="C129" s="157"/>
      <c r="E129" s="158"/>
      <c r="F129" s="158"/>
      <c r="G129" s="158"/>
      <c r="H129" s="158"/>
      <c r="I129" s="158"/>
    </row>
    <row r="130" spans="1:9">
      <c r="A130" s="234"/>
      <c r="B130" s="234"/>
      <c r="C130" s="157"/>
      <c r="D130" s="157"/>
      <c r="E130" s="158"/>
      <c r="F130" s="158"/>
      <c r="G130" s="158"/>
      <c r="H130" s="158"/>
      <c r="I130" s="158"/>
    </row>
    <row r="131" spans="1:9">
      <c r="A131" s="234"/>
      <c r="B131" s="234"/>
      <c r="C131" s="157"/>
      <c r="F131" s="158"/>
      <c r="G131" s="158"/>
      <c r="H131" s="158"/>
      <c r="I131" s="158"/>
    </row>
    <row r="132" spans="1:9">
      <c r="A132" s="234"/>
      <c r="B132" s="234"/>
      <c r="C132" s="157"/>
      <c r="D132" s="157"/>
      <c r="E132" s="158"/>
      <c r="F132" s="158"/>
      <c r="G132" s="158"/>
      <c r="H132" s="158"/>
      <c r="I132" s="158"/>
    </row>
    <row r="133" spans="1:9">
      <c r="A133" s="234"/>
      <c r="B133" s="234"/>
      <c r="I133" s="158"/>
    </row>
    <row r="134" spans="1:9">
      <c r="A134" s="234"/>
      <c r="B134" s="234"/>
      <c r="C134" s="157"/>
      <c r="D134" s="157"/>
      <c r="E134" s="158"/>
      <c r="F134" s="158"/>
      <c r="H134" s="158"/>
      <c r="I134" s="158"/>
    </row>
    <row r="135" spans="1:9">
      <c r="A135" s="234"/>
      <c r="B135" s="234"/>
      <c r="F135" s="158"/>
      <c r="G135" s="158"/>
      <c r="H135" s="158"/>
      <c r="I135" s="158"/>
    </row>
    <row r="136" spans="1:9">
      <c r="A136" s="234"/>
      <c r="B136" s="234"/>
      <c r="I136" s="158"/>
    </row>
    <row r="137" spans="1:9">
      <c r="A137" s="234"/>
      <c r="B137" s="234"/>
      <c r="I137" s="158"/>
    </row>
    <row r="138" spans="1:9">
      <c r="A138" s="234"/>
      <c r="B138" s="234"/>
      <c r="I138" s="158"/>
    </row>
    <row r="139" spans="1:9">
      <c r="A139" s="234"/>
      <c r="B139" s="234"/>
      <c r="I139" s="158"/>
    </row>
    <row r="140" spans="1:9">
      <c r="A140" s="234"/>
      <c r="B140" s="234"/>
      <c r="I140" s="158"/>
    </row>
    <row r="141" spans="1:9">
      <c r="A141" s="234"/>
      <c r="B141" s="234"/>
      <c r="C141" s="157"/>
      <c r="D141" s="157"/>
      <c r="E141" s="158"/>
      <c r="F141" s="158"/>
      <c r="G141" s="158"/>
      <c r="H141" s="158"/>
      <c r="I141" s="158"/>
    </row>
    <row r="142" spans="1:9">
      <c r="A142" s="234"/>
      <c r="B142" s="234"/>
      <c r="E142" s="158"/>
      <c r="F142" s="158"/>
      <c r="G142" s="158"/>
      <c r="I142" s="158"/>
    </row>
    <row r="143" spans="1:9">
      <c r="A143" s="234"/>
      <c r="B143" s="234"/>
      <c r="F143" s="158"/>
      <c r="G143" s="158"/>
      <c r="I143" s="158"/>
    </row>
    <row r="144" spans="1:9">
      <c r="A144" s="234"/>
      <c r="B144" s="234"/>
      <c r="I144" s="158"/>
    </row>
    <row r="145" spans="1:9">
      <c r="A145" s="234"/>
      <c r="B145" s="234"/>
      <c r="C145" s="157"/>
      <c r="D145" s="157"/>
      <c r="E145" s="158"/>
      <c r="F145" s="158"/>
      <c r="G145" s="158"/>
      <c r="H145" s="158"/>
      <c r="I145" s="158"/>
    </row>
    <row r="146" spans="1:9">
      <c r="A146" s="234"/>
      <c r="B146" s="234"/>
      <c r="F146" s="158"/>
      <c r="I146" s="158"/>
    </row>
    <row r="147" spans="1:9">
      <c r="A147" s="234"/>
      <c r="B147" s="234"/>
      <c r="F147" s="158"/>
      <c r="I147" s="158"/>
    </row>
    <row r="148" spans="1:9">
      <c r="A148" s="234"/>
      <c r="B148" s="234"/>
      <c r="D148" s="157"/>
      <c r="E148" s="158"/>
      <c r="F148" s="158"/>
      <c r="G148" s="158"/>
      <c r="H148" s="158"/>
    </row>
    <row r="149" spans="1:9">
      <c r="A149" s="234"/>
      <c r="B149" s="234"/>
      <c r="G149" s="158"/>
      <c r="H149" s="158"/>
    </row>
    <row r="150" spans="1:9">
      <c r="A150" s="234"/>
      <c r="B150" s="234"/>
      <c r="E150" s="158"/>
      <c r="F150" s="158"/>
    </row>
    <row r="151" spans="1:9">
      <c r="A151" s="234"/>
      <c r="B151" s="234"/>
      <c r="F151" s="158"/>
    </row>
    <row r="152" spans="1:9">
      <c r="A152" s="234"/>
      <c r="B152" s="234"/>
    </row>
    <row r="153" spans="1:9">
      <c r="A153" s="234"/>
      <c r="B153" s="234"/>
    </row>
    <row r="154" spans="1:9">
      <c r="A154" s="234"/>
      <c r="B154" s="234"/>
      <c r="E154" s="158"/>
      <c r="F154" s="158"/>
      <c r="G154" s="158"/>
    </row>
    <row r="155" spans="1:9">
      <c r="A155" s="234"/>
      <c r="B155" s="234"/>
      <c r="G155" s="158"/>
    </row>
    <row r="156" spans="1:9">
      <c r="A156" s="234"/>
      <c r="B156" s="234"/>
      <c r="C156" s="157"/>
      <c r="D156" s="157"/>
      <c r="E156" s="158"/>
      <c r="F156" s="158"/>
      <c r="G156" s="158"/>
      <c r="H156" s="158"/>
    </row>
    <row r="157" spans="1:9">
      <c r="A157" s="234"/>
      <c r="B157" s="234"/>
      <c r="C157" s="157"/>
      <c r="D157" s="157"/>
      <c r="E157" s="158"/>
      <c r="F157" s="158"/>
      <c r="G157" s="158"/>
      <c r="H157" s="158"/>
    </row>
    <row r="158" spans="1:9">
      <c r="A158" s="234"/>
      <c r="B158" s="234"/>
      <c r="D158" s="157"/>
    </row>
    <row r="159" spans="1:9">
      <c r="A159" s="234"/>
      <c r="B159" s="234"/>
      <c r="D159" s="157"/>
      <c r="G159" s="158"/>
    </row>
    <row r="160" spans="1:9">
      <c r="A160" s="234"/>
      <c r="B160" s="234"/>
      <c r="D160" s="157"/>
      <c r="G160" s="158"/>
      <c r="H160" s="158"/>
    </row>
    <row r="161" spans="1:8">
      <c r="A161" s="234"/>
      <c r="B161" s="234"/>
      <c r="G161" s="158"/>
    </row>
    <row r="162" spans="1:8">
      <c r="A162" s="234"/>
      <c r="B162" s="234"/>
      <c r="C162" s="157"/>
      <c r="D162" s="157"/>
      <c r="E162" s="158"/>
      <c r="F162" s="158"/>
    </row>
    <row r="163" spans="1:8">
      <c r="A163" s="234"/>
      <c r="B163" s="234"/>
      <c r="D163" s="157"/>
    </row>
    <row r="164" spans="1:8">
      <c r="A164" s="234"/>
      <c r="B164" s="234"/>
      <c r="D164" s="157"/>
      <c r="E164" s="158"/>
      <c r="F164" s="158"/>
    </row>
    <row r="165" spans="1:8">
      <c r="A165" s="234"/>
      <c r="B165" s="234"/>
      <c r="E165" s="158"/>
    </row>
    <row r="166" spans="1:8">
      <c r="A166" s="234"/>
      <c r="B166" s="234"/>
      <c r="H166" s="158"/>
    </row>
    <row r="167" spans="1:8">
      <c r="A167" s="234"/>
      <c r="B167" s="234"/>
      <c r="D167" s="157"/>
      <c r="E167" s="158"/>
      <c r="F167" s="158"/>
      <c r="G167" s="158"/>
      <c r="H167" s="158"/>
    </row>
    <row r="168" spans="1:8">
      <c r="A168" s="234"/>
      <c r="B168" s="234"/>
      <c r="F168" s="158"/>
    </row>
    <row r="169" spans="1:8">
      <c r="A169" s="234"/>
      <c r="B169" s="234"/>
      <c r="D169" s="157"/>
      <c r="F169" s="158"/>
    </row>
    <row r="170" spans="1:8">
      <c r="A170" s="234"/>
      <c r="B170" s="234"/>
      <c r="D170" s="157"/>
      <c r="F170" s="158"/>
      <c r="H170" s="158"/>
    </row>
    <row r="171" spans="1:8">
      <c r="A171" s="234"/>
      <c r="B171" s="234"/>
      <c r="D171" s="157"/>
      <c r="F171" s="158"/>
      <c r="G171" s="158"/>
      <c r="H171" s="158"/>
    </row>
    <row r="172" spans="1:8">
      <c r="A172" s="234"/>
      <c r="B172" s="234"/>
      <c r="C172" s="157"/>
      <c r="E172" s="158"/>
    </row>
    <row r="173" spans="1:8">
      <c r="A173" s="234"/>
      <c r="B173" s="234"/>
    </row>
    <row r="174" spans="1:8">
      <c r="A174" s="234"/>
      <c r="B174" s="234"/>
      <c r="E174" s="158"/>
      <c r="G174" s="158"/>
      <c r="H174" s="158"/>
    </row>
    <row r="175" spans="1:8">
      <c r="A175" s="234"/>
      <c r="B175" s="234"/>
      <c r="E175" s="158"/>
      <c r="F175" s="158"/>
      <c r="G175" s="158"/>
    </row>
    <row r="176" spans="1:8">
      <c r="A176" s="234"/>
      <c r="B176" s="234"/>
      <c r="D176" s="157"/>
    </row>
    <row r="177" spans="1:8">
      <c r="A177" s="234"/>
      <c r="B177" s="234"/>
      <c r="F177" s="158"/>
    </row>
    <row r="178" spans="1:8">
      <c r="A178" s="234"/>
      <c r="B178" s="234"/>
      <c r="G178" s="158"/>
    </row>
    <row r="179" spans="1:8">
      <c r="A179" s="234"/>
      <c r="B179" s="234"/>
      <c r="E179" s="158"/>
    </row>
    <row r="180" spans="1:8">
      <c r="A180" s="234"/>
      <c r="B180" s="234"/>
      <c r="D180" s="157"/>
    </row>
    <row r="181" spans="1:8">
      <c r="A181" s="234"/>
      <c r="B181" s="234"/>
      <c r="D181" s="157"/>
      <c r="F181" s="158"/>
    </row>
    <row r="182" spans="1:8">
      <c r="A182" s="234"/>
      <c r="B182" s="234"/>
      <c r="G182" s="158"/>
    </row>
    <row r="183" spans="1:8">
      <c r="A183" s="234"/>
      <c r="B183" s="234"/>
      <c r="C183" s="157"/>
    </row>
    <row r="184" spans="1:8">
      <c r="A184" s="234"/>
      <c r="B184" s="234"/>
      <c r="D184" s="157"/>
      <c r="G184" s="158"/>
    </row>
    <row r="185" spans="1:8">
      <c r="A185" s="234"/>
      <c r="B185" s="234"/>
      <c r="D185" s="157"/>
      <c r="G185" s="158"/>
    </row>
    <row r="186" spans="1:8">
      <c r="A186" s="234"/>
      <c r="B186" s="234"/>
      <c r="C186" s="157"/>
      <c r="D186" s="157"/>
      <c r="F186" s="158"/>
    </row>
    <row r="187" spans="1:8">
      <c r="A187" s="234"/>
      <c r="B187" s="234"/>
      <c r="C187" s="157"/>
      <c r="D187" s="157"/>
      <c r="G187" s="158"/>
    </row>
    <row r="188" spans="1:8">
      <c r="A188" s="234"/>
      <c r="B188" s="234"/>
      <c r="D188" s="157"/>
      <c r="E188" s="158"/>
    </row>
    <row r="189" spans="1:8">
      <c r="A189" s="234"/>
      <c r="B189" s="234"/>
      <c r="C189" s="157"/>
      <c r="E189" s="158"/>
      <c r="H189" s="158"/>
    </row>
    <row r="190" spans="1:8">
      <c r="A190" s="234"/>
      <c r="B190" s="234"/>
      <c r="D190" s="157"/>
    </row>
    <row r="191" spans="1:8">
      <c r="A191" s="234"/>
      <c r="B191" s="234"/>
      <c r="F191" s="158"/>
      <c r="G191" s="158"/>
      <c r="H191" s="158"/>
    </row>
    <row r="192" spans="1:8">
      <c r="A192" s="234"/>
      <c r="B192" s="234"/>
    </row>
    <row r="193" spans="1:8">
      <c r="A193" s="234"/>
      <c r="B193" s="234"/>
      <c r="C193" s="157"/>
      <c r="E193" s="158"/>
      <c r="F193" s="158"/>
      <c r="G193" s="158"/>
    </row>
    <row r="194" spans="1:8">
      <c r="A194" s="234"/>
      <c r="B194" s="234"/>
      <c r="C194" s="157"/>
      <c r="D194" s="157"/>
    </row>
    <row r="195" spans="1:8">
      <c r="A195" s="234"/>
      <c r="B195" s="234"/>
      <c r="F195" s="158"/>
      <c r="G195" s="158"/>
    </row>
    <row r="196" spans="1:8">
      <c r="A196" s="234"/>
      <c r="B196" s="234"/>
      <c r="F196" s="158"/>
    </row>
    <row r="197" spans="1:8">
      <c r="A197" s="234"/>
      <c r="B197" s="234"/>
      <c r="C197" s="157"/>
    </row>
    <row r="198" spans="1:8">
      <c r="A198" s="234"/>
      <c r="B198" s="234"/>
      <c r="H198" s="158"/>
    </row>
    <row r="199" spans="1:8">
      <c r="A199" s="234"/>
      <c r="B199" s="234"/>
      <c r="D199" s="157"/>
    </row>
    <row r="200" spans="1:8">
      <c r="A200" s="234"/>
      <c r="B200" s="234"/>
      <c r="F200" s="158"/>
      <c r="G200" s="158"/>
      <c r="H200" s="158"/>
    </row>
    <row r="201" spans="1:8">
      <c r="A201" s="234"/>
      <c r="B201" s="234"/>
    </row>
    <row r="202" spans="1:8">
      <c r="A202" s="234"/>
      <c r="B202" s="234"/>
      <c r="C202" s="157"/>
      <c r="D202" s="157"/>
      <c r="E202" s="158"/>
      <c r="F202" s="158"/>
      <c r="G202" s="158"/>
      <c r="H202" s="158"/>
    </row>
    <row r="203" spans="1:8">
      <c r="A203" s="234"/>
      <c r="B203" s="234"/>
      <c r="C203" s="157"/>
      <c r="D203" s="157"/>
      <c r="G203" s="158"/>
      <c r="H203" s="158"/>
    </row>
    <row r="204" spans="1:8">
      <c r="A204" s="234"/>
      <c r="B204" s="234"/>
      <c r="E204" s="158"/>
    </row>
    <row r="205" spans="1:8">
      <c r="A205" s="234"/>
      <c r="B205" s="234"/>
      <c r="G205" s="158"/>
      <c r="H205" s="158"/>
    </row>
    <row r="206" spans="1:8">
      <c r="A206" s="234"/>
      <c r="B206" s="234"/>
      <c r="F206" s="158"/>
      <c r="G206" s="158"/>
    </row>
    <row r="207" spans="1:8">
      <c r="A207" s="234"/>
      <c r="B207" s="234"/>
    </row>
    <row r="208" spans="1:8">
      <c r="A208" s="234"/>
      <c r="B208" s="234"/>
      <c r="C208" s="157"/>
      <c r="D208" s="157"/>
      <c r="E208" s="158"/>
      <c r="F208" s="158"/>
    </row>
    <row r="210" spans="3:8">
      <c r="C210" s="157"/>
      <c r="D210" s="157"/>
      <c r="E210" s="158"/>
      <c r="F210" s="158"/>
      <c r="G210" s="158"/>
      <c r="H210" s="158"/>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2:Q25"/>
  <sheetViews>
    <sheetView showGridLines="0" workbookViewId="0">
      <selection activeCell="I17" sqref="I17"/>
    </sheetView>
  </sheetViews>
  <sheetFormatPr baseColWidth="10" defaultColWidth="11.44140625" defaultRowHeight="13.2"/>
  <cols>
    <col min="1" max="1" width="29.44140625" style="11" customWidth="1"/>
    <col min="2" max="10" width="7.88671875" style="11" customWidth="1"/>
    <col min="11" max="11" width="8.5546875" style="11" customWidth="1"/>
    <col min="12" max="16384" width="11.44140625" style="11"/>
  </cols>
  <sheetData>
    <row r="2" spans="1:11" ht="14.4">
      <c r="A2" s="210" t="s">
        <v>528</v>
      </c>
      <c r="B2" s="201"/>
      <c r="C2" s="201"/>
      <c r="D2" s="201"/>
      <c r="E2" s="201"/>
      <c r="F2" s="201"/>
      <c r="G2" s="201"/>
      <c r="H2" s="201"/>
      <c r="I2" s="201"/>
      <c r="J2" s="767" t="s">
        <v>1369</v>
      </c>
    </row>
    <row r="3" spans="1:11">
      <c r="A3" s="5" t="s">
        <v>538</v>
      </c>
      <c r="B3" s="201"/>
      <c r="C3" s="201"/>
      <c r="D3" s="201"/>
      <c r="E3" s="201"/>
      <c r="F3" s="201"/>
      <c r="G3" s="201"/>
      <c r="H3" s="201"/>
      <c r="I3" s="201"/>
    </row>
    <row r="4" spans="1:11">
      <c r="A4" s="5" t="s">
        <v>1474</v>
      </c>
      <c r="B4" s="201"/>
      <c r="C4" s="201"/>
      <c r="D4" s="201"/>
      <c r="E4" s="201"/>
      <c r="F4" s="201"/>
      <c r="G4" s="201"/>
      <c r="H4" s="201"/>
      <c r="I4" s="201"/>
    </row>
    <row r="5" spans="1:11">
      <c r="A5" s="5" t="s">
        <v>1</v>
      </c>
      <c r="B5" s="201"/>
      <c r="C5" s="201"/>
      <c r="D5" s="201"/>
      <c r="E5" s="201"/>
      <c r="F5" s="201"/>
      <c r="G5" s="201"/>
      <c r="H5" s="201"/>
      <c r="I5" s="201"/>
    </row>
    <row r="6" spans="1:11">
      <c r="A6" s="399" t="s">
        <v>530</v>
      </c>
      <c r="B6" s="400">
        <v>2016</v>
      </c>
      <c r="C6" s="400">
        <v>2017</v>
      </c>
      <c r="D6" s="400">
        <v>2018</v>
      </c>
      <c r="E6" s="400">
        <v>2019</v>
      </c>
      <c r="F6" s="400">
        <v>2020</v>
      </c>
      <c r="G6" s="400">
        <v>2021</v>
      </c>
      <c r="H6" s="400">
        <v>2022</v>
      </c>
      <c r="I6" s="400">
        <v>2023</v>
      </c>
      <c r="J6" s="400">
        <v>2024</v>
      </c>
      <c r="K6" s="400">
        <v>2025</v>
      </c>
    </row>
    <row r="7" spans="1:11">
      <c r="A7" s="401" t="s">
        <v>539</v>
      </c>
      <c r="B7" s="385">
        <v>79.658722373613216</v>
      </c>
      <c r="C7" s="402">
        <v>80.144366347422945</v>
      </c>
      <c r="D7" s="402">
        <v>80.57878473441852</v>
      </c>
      <c r="E7" s="402">
        <v>80.849608805937677</v>
      </c>
      <c r="F7" s="403">
        <v>81.102724413539022</v>
      </c>
      <c r="G7" s="385">
        <v>81.407337831077996</v>
      </c>
      <c r="H7" s="403">
        <v>81.689757539404994</v>
      </c>
      <c r="I7" s="403">
        <v>81.956045683802003</v>
      </c>
      <c r="J7" s="403">
        <v>82.241232520295</v>
      </c>
      <c r="K7" s="403">
        <v>82.478747492411003</v>
      </c>
    </row>
    <row r="8" spans="1:11">
      <c r="A8" s="401" t="s">
        <v>540</v>
      </c>
      <c r="B8" s="385">
        <v>73.103209369512484</v>
      </c>
      <c r="C8" s="402">
        <v>71.782238692294868</v>
      </c>
      <c r="D8" s="402">
        <v>71.170858411300557</v>
      </c>
      <c r="E8" s="402">
        <v>70.998685733264196</v>
      </c>
      <c r="F8" s="403">
        <v>66.314019253167686</v>
      </c>
      <c r="G8" s="385">
        <v>67.517026452655998</v>
      </c>
      <c r="H8" s="403">
        <v>66.933728345220999</v>
      </c>
      <c r="I8" s="403">
        <v>69.486644480688</v>
      </c>
      <c r="J8" s="403">
        <v>70.984232784208004</v>
      </c>
      <c r="K8" s="403">
        <v>70.594668940757998</v>
      </c>
    </row>
    <row r="9" spans="1:11" ht="14.4">
      <c r="A9" s="401" t="s">
        <v>541</v>
      </c>
      <c r="B9" s="385">
        <v>66.247652091468595</v>
      </c>
      <c r="C9" s="402">
        <v>64.102646920112605</v>
      </c>
      <c r="D9" s="402">
        <v>63.628207800127846</v>
      </c>
      <c r="E9" s="402">
        <v>63.284584290579673</v>
      </c>
      <c r="F9" s="403">
        <v>54.044690624500582</v>
      </c>
      <c r="G9" s="404">
        <v>56.605288293693</v>
      </c>
      <c r="H9" s="403">
        <v>59.291464175419996</v>
      </c>
      <c r="I9" s="403">
        <v>62.261977737382004</v>
      </c>
      <c r="J9" s="403">
        <v>64.091397668702001</v>
      </c>
      <c r="K9" s="403">
        <v>64.776865106461003</v>
      </c>
    </row>
    <row r="10" spans="1:11">
      <c r="A10" s="401" t="s">
        <v>542</v>
      </c>
      <c r="B10" s="385">
        <v>9.3779175696578125</v>
      </c>
      <c r="C10" s="402">
        <v>10.698462707347595</v>
      </c>
      <c r="D10" s="402">
        <v>10.597944133445802</v>
      </c>
      <c r="E10" s="402">
        <v>10.865136570437674</v>
      </c>
      <c r="F10" s="403">
        <v>18.501866471096008</v>
      </c>
      <c r="G10" s="385">
        <v>16.161461385765001</v>
      </c>
      <c r="H10" s="403">
        <v>11.417657971158</v>
      </c>
      <c r="I10" s="403">
        <v>10.397201933263</v>
      </c>
      <c r="J10" s="403">
        <v>9.7103748891109998</v>
      </c>
      <c r="K10" s="403">
        <v>8.2411376405480006</v>
      </c>
    </row>
    <row r="11" spans="1:11">
      <c r="A11" s="405" t="s">
        <v>902</v>
      </c>
      <c r="B11" s="406">
        <v>9.8877112836085441</v>
      </c>
      <c r="C11" s="518">
        <v>8.3581829020945406</v>
      </c>
      <c r="D11" s="518">
        <v>8.1480436958116194</v>
      </c>
      <c r="E11" s="518">
        <v>10.424989281295764</v>
      </c>
      <c r="F11" s="623" t="s">
        <v>315</v>
      </c>
      <c r="G11" s="406">
        <v>6.8270786031510005</v>
      </c>
      <c r="H11" s="407">
        <v>5.7592071507610001</v>
      </c>
      <c r="I11" s="407">
        <v>7.3137699245770005</v>
      </c>
      <c r="J11" s="407">
        <v>8.451548513114</v>
      </c>
      <c r="K11" s="407">
        <v>7.0531020137630005</v>
      </c>
    </row>
    <row r="12" spans="1:11">
      <c r="A12" s="5"/>
      <c r="B12" s="5"/>
      <c r="C12" s="5"/>
      <c r="D12" s="5"/>
      <c r="E12" s="5"/>
      <c r="F12" s="5"/>
      <c r="G12" s="5"/>
      <c r="H12" s="5"/>
      <c r="I12" s="5"/>
    </row>
    <row r="13" spans="1:11">
      <c r="A13" s="395" t="s">
        <v>543</v>
      </c>
      <c r="B13" s="5"/>
      <c r="C13" s="5"/>
      <c r="D13" s="5"/>
      <c r="E13" s="5"/>
      <c r="F13" s="5"/>
      <c r="G13" s="5"/>
      <c r="H13" s="5"/>
      <c r="I13" s="5"/>
    </row>
    <row r="14" spans="1:11">
      <c r="A14" s="397"/>
      <c r="B14" s="201"/>
      <c r="C14" s="201"/>
      <c r="D14" s="201"/>
      <c r="E14" s="201"/>
      <c r="F14" s="201"/>
      <c r="G14" s="201"/>
      <c r="H14" s="201"/>
      <c r="I14" s="201"/>
    </row>
    <row r="15" spans="1:11">
      <c r="A15" s="1153"/>
      <c r="B15" s="1153"/>
      <c r="C15" s="1153"/>
      <c r="D15" s="1153"/>
      <c r="E15" s="1153"/>
      <c r="F15" s="1153"/>
    </row>
    <row r="16" spans="1:11">
      <c r="A16" s="1153"/>
      <c r="B16" s="1153"/>
      <c r="C16" s="1153"/>
      <c r="D16" s="1153"/>
      <c r="E16" s="1153"/>
      <c r="F16" s="1153"/>
    </row>
    <row r="21" spans="8:17">
      <c r="H21" s="624"/>
      <c r="I21" s="624"/>
      <c r="J21" s="624"/>
      <c r="K21" s="624"/>
      <c r="L21" s="624"/>
      <c r="M21" s="624"/>
      <c r="N21" s="624"/>
      <c r="O21" s="624"/>
      <c r="P21" s="624"/>
      <c r="Q21" s="624"/>
    </row>
    <row r="22" spans="8:17">
      <c r="H22" s="624"/>
      <c r="I22" s="624"/>
      <c r="J22" s="624"/>
      <c r="K22" s="624"/>
      <c r="L22" s="624"/>
      <c r="M22" s="624"/>
      <c r="N22" s="624"/>
      <c r="O22" s="624"/>
      <c r="P22" s="624"/>
      <c r="Q22" s="624"/>
    </row>
    <row r="23" spans="8:17">
      <c r="H23" s="624"/>
      <c r="I23" s="624"/>
      <c r="J23" s="624"/>
      <c r="K23" s="624"/>
      <c r="L23" s="624"/>
      <c r="M23" s="624"/>
      <c r="N23" s="624"/>
      <c r="O23" s="624"/>
      <c r="P23" s="624"/>
      <c r="Q23" s="624"/>
    </row>
    <row r="24" spans="8:17">
      <c r="H24" s="624"/>
      <c r="I24" s="624"/>
      <c r="J24" s="624"/>
      <c r="K24" s="624"/>
      <c r="L24" s="624"/>
      <c r="M24" s="624"/>
      <c r="N24" s="624"/>
      <c r="O24" s="624"/>
      <c r="P24" s="624"/>
      <c r="Q24" s="624"/>
    </row>
    <row r="25" spans="8:17">
      <c r="H25" s="624"/>
      <c r="I25" s="624"/>
      <c r="J25" s="624"/>
      <c r="K25" s="624"/>
      <c r="L25" s="624"/>
      <c r="M25" s="624"/>
      <c r="N25" s="624"/>
      <c r="O25" s="624"/>
      <c r="P25" s="624"/>
      <c r="Q25" s="624"/>
    </row>
  </sheetData>
  <mergeCells count="1">
    <mergeCell ref="A15:F16"/>
  </mergeCells>
  <hyperlinks>
    <hyperlink ref="J2" location="'Tabla de Contenido'!A1" display="Inicio"/>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2:K23"/>
  <sheetViews>
    <sheetView showGridLines="0" zoomScaleNormal="100" zoomScaleSheetLayoutView="100" zoomScalePageLayoutView="115" workbookViewId="0">
      <selection activeCell="G15" sqref="G15"/>
    </sheetView>
  </sheetViews>
  <sheetFormatPr baseColWidth="10" defaultColWidth="11.44140625" defaultRowHeight="13.2"/>
  <cols>
    <col min="1" max="1" width="21.44140625" style="4" customWidth="1"/>
    <col min="2" max="10" width="8" style="4" customWidth="1"/>
    <col min="11" max="11" width="8.44140625" style="4" customWidth="1"/>
    <col min="12" max="16384" width="11.44140625" style="4"/>
  </cols>
  <sheetData>
    <row r="2" spans="1:11" ht="14.4">
      <c r="A2" s="3" t="s">
        <v>1351</v>
      </c>
      <c r="J2" s="767" t="s">
        <v>1369</v>
      </c>
    </row>
    <row r="3" spans="1:11">
      <c r="A3" s="4" t="s">
        <v>1035</v>
      </c>
    </row>
    <row r="4" spans="1:11">
      <c r="A4" s="4" t="s">
        <v>1474</v>
      </c>
    </row>
    <row r="5" spans="1:11">
      <c r="A5" s="4" t="s">
        <v>1352</v>
      </c>
    </row>
    <row r="6" spans="1:11">
      <c r="A6" s="610" t="s">
        <v>1347</v>
      </c>
      <c r="B6" s="610">
        <v>2016</v>
      </c>
      <c r="C6" s="609">
        <v>2017</v>
      </c>
      <c r="D6" s="609">
        <v>2018</v>
      </c>
      <c r="E6" s="610">
        <v>2019</v>
      </c>
      <c r="F6" s="609">
        <v>2020</v>
      </c>
      <c r="G6" s="609">
        <v>2021</v>
      </c>
      <c r="H6" s="610">
        <v>2022</v>
      </c>
      <c r="I6" s="609">
        <v>2023</v>
      </c>
      <c r="J6" s="609">
        <v>2024</v>
      </c>
      <c r="K6" s="786">
        <v>2025</v>
      </c>
    </row>
    <row r="7" spans="1:11">
      <c r="A7" s="244" t="s">
        <v>1353</v>
      </c>
      <c r="B7" s="755">
        <v>11806</v>
      </c>
      <c r="C7" s="755">
        <v>17383</v>
      </c>
      <c r="D7" s="755">
        <v>17450</v>
      </c>
      <c r="E7" s="755">
        <v>21254</v>
      </c>
      <c r="F7" s="755">
        <v>9905</v>
      </c>
      <c r="G7" s="755">
        <v>16868</v>
      </c>
      <c r="H7" s="755">
        <v>15863</v>
      </c>
      <c r="I7" s="755">
        <v>6549</v>
      </c>
      <c r="J7" s="755">
        <v>14005</v>
      </c>
      <c r="K7" s="755">
        <v>13466</v>
      </c>
    </row>
    <row r="8" spans="1:11">
      <c r="A8" s="756" t="s">
        <v>1354</v>
      </c>
      <c r="B8" s="760">
        <v>89</v>
      </c>
      <c r="C8" s="760">
        <v>161</v>
      </c>
      <c r="D8" s="760">
        <v>203</v>
      </c>
      <c r="E8" s="760">
        <v>180</v>
      </c>
      <c r="F8" s="760">
        <v>97</v>
      </c>
      <c r="G8" s="760">
        <v>108</v>
      </c>
      <c r="H8" s="760">
        <v>138</v>
      </c>
      <c r="I8" s="760">
        <v>94</v>
      </c>
      <c r="J8" s="760">
        <v>113</v>
      </c>
      <c r="K8" s="760">
        <v>119</v>
      </c>
    </row>
    <row r="10" spans="1:11" ht="13.8" customHeight="1">
      <c r="A10" s="761" t="s">
        <v>1350</v>
      </c>
      <c r="B10" s="761"/>
      <c r="C10" s="761"/>
    </row>
    <row r="13" spans="1:11">
      <c r="B13" s="762"/>
    </row>
    <row r="14" spans="1:11">
      <c r="B14" s="762"/>
    </row>
    <row r="15" spans="1:11">
      <c r="B15" s="762"/>
    </row>
    <row r="22" spans="2:2">
      <c r="B22" s="763"/>
    </row>
    <row r="23" spans="2:2">
      <c r="B23" s="763"/>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AJ236"/>
  <sheetViews>
    <sheetView workbookViewId="0"/>
  </sheetViews>
  <sheetFormatPr baseColWidth="10" defaultColWidth="11.44140625" defaultRowHeight="14.4"/>
  <cols>
    <col min="1" max="1" width="26.5546875" style="8" customWidth="1"/>
    <col min="2" max="8" width="9.109375" style="4" customWidth="1"/>
    <col min="9" max="34" width="11.44140625" style="4"/>
    <col min="35" max="35" width="19" style="8" customWidth="1"/>
    <col min="36" max="36" width="13.33203125" style="8" customWidth="1"/>
    <col min="37" max="16384" width="11.44140625" style="2"/>
  </cols>
  <sheetData>
    <row r="2" spans="1:36" ht="14.7" customHeight="1">
      <c r="A2" s="3" t="s">
        <v>1873</v>
      </c>
      <c r="J2" s="767" t="s">
        <v>1369</v>
      </c>
    </row>
    <row r="3" spans="1:36" ht="14.7" customHeight="1">
      <c r="A3" s="10" t="s">
        <v>1484</v>
      </c>
    </row>
    <row r="4" spans="1:36" ht="14.7" customHeight="1">
      <c r="A4" s="4" t="s">
        <v>1476</v>
      </c>
    </row>
    <row r="5" spans="1:36" ht="14.7" customHeight="1">
      <c r="A5" s="4" t="s">
        <v>1874</v>
      </c>
      <c r="B5" s="158"/>
    </row>
    <row r="6" spans="1:36" ht="18" customHeight="1">
      <c r="A6" s="793" t="s">
        <v>1850</v>
      </c>
      <c r="B6" s="793">
        <v>2019</v>
      </c>
      <c r="C6" s="793">
        <v>2020</v>
      </c>
      <c r="D6" s="793">
        <v>2021</v>
      </c>
      <c r="E6" s="793">
        <v>2022</v>
      </c>
      <c r="F6" s="793">
        <v>2023</v>
      </c>
      <c r="G6" s="793">
        <v>2024</v>
      </c>
      <c r="H6" s="793">
        <v>2025</v>
      </c>
    </row>
    <row r="7" spans="1:36">
      <c r="A7" s="912" t="s">
        <v>1875</v>
      </c>
      <c r="B7" s="913"/>
      <c r="C7" s="913"/>
      <c r="D7" s="913"/>
      <c r="E7" s="913"/>
      <c r="F7" s="913"/>
      <c r="G7" s="913"/>
      <c r="H7" s="913"/>
      <c r="I7" s="8"/>
      <c r="J7" s="8"/>
      <c r="K7" s="8"/>
      <c r="L7" s="8"/>
      <c r="M7" s="8"/>
      <c r="N7" s="8"/>
      <c r="O7" s="8"/>
      <c r="P7" s="8"/>
      <c r="Q7" s="8"/>
      <c r="R7" s="8"/>
      <c r="S7" s="8"/>
      <c r="T7" s="8"/>
      <c r="U7" s="8"/>
      <c r="V7" s="8"/>
      <c r="W7" s="8"/>
      <c r="X7" s="8"/>
      <c r="Y7" s="8"/>
      <c r="Z7" s="8"/>
      <c r="AA7" s="8"/>
      <c r="AB7" s="8"/>
      <c r="AC7" s="8"/>
      <c r="AD7" s="8"/>
      <c r="AE7" s="8"/>
      <c r="AF7" s="8"/>
      <c r="AG7" s="8"/>
      <c r="AH7" s="8"/>
    </row>
    <row r="8" spans="1:36">
      <c r="A8" s="914" t="s">
        <v>309</v>
      </c>
      <c r="B8" s="913">
        <v>56.888469385933803</v>
      </c>
      <c r="C8" s="913">
        <v>26.782367863479099</v>
      </c>
      <c r="D8" s="913">
        <v>34.532569760713599</v>
      </c>
      <c r="E8" s="913">
        <v>60.957023366690002</v>
      </c>
      <c r="F8" s="913">
        <v>61.7097382830326</v>
      </c>
      <c r="G8" s="913">
        <v>61.373149299465901</v>
      </c>
      <c r="H8" s="913">
        <v>59.333806199123501</v>
      </c>
      <c r="AI8" s="232"/>
      <c r="AJ8" s="157"/>
    </row>
    <row r="9" spans="1:36">
      <c r="A9" s="915" t="s">
        <v>308</v>
      </c>
      <c r="B9" s="913">
        <v>48.864316264356901</v>
      </c>
      <c r="C9" s="913">
        <v>29.921584746573799</v>
      </c>
      <c r="D9" s="913">
        <v>40.699559824553198</v>
      </c>
      <c r="E9" s="913">
        <v>55.4447368893142</v>
      </c>
      <c r="F9" s="913">
        <v>52.127694477396901</v>
      </c>
      <c r="G9" s="913">
        <v>50.849588346393702</v>
      </c>
      <c r="H9" s="913">
        <v>50.465589818663702</v>
      </c>
      <c r="AI9" s="232"/>
      <c r="AJ9" s="157"/>
    </row>
    <row r="10" spans="1:36">
      <c r="A10" s="912" t="s">
        <v>1876</v>
      </c>
      <c r="B10" s="913"/>
      <c r="C10" s="913"/>
      <c r="D10" s="913"/>
      <c r="E10" s="913"/>
      <c r="F10" s="913"/>
      <c r="G10" s="913"/>
      <c r="H10" s="913"/>
      <c r="AI10" s="232"/>
      <c r="AJ10" s="157"/>
    </row>
    <row r="11" spans="1:36">
      <c r="A11" s="914" t="s">
        <v>309</v>
      </c>
      <c r="B11" s="916"/>
      <c r="C11" s="916"/>
      <c r="D11" s="916"/>
      <c r="E11" s="916"/>
      <c r="F11" s="916"/>
      <c r="G11" s="916"/>
      <c r="H11" s="916"/>
      <c r="AI11" s="232"/>
      <c r="AJ11" s="157"/>
    </row>
    <row r="12" spans="1:36">
      <c r="A12" s="917" t="s">
        <v>1877</v>
      </c>
      <c r="B12" s="913"/>
      <c r="C12" s="913">
        <v>-17.686159842119</v>
      </c>
      <c r="D12" s="913">
        <v>10.8724688955107</v>
      </c>
      <c r="E12" s="913">
        <v>29.526693323094801</v>
      </c>
      <c r="F12" s="913">
        <v>7.69923141269435</v>
      </c>
      <c r="G12" s="913">
        <v>8.9916643557510305</v>
      </c>
      <c r="H12" s="913">
        <v>-0.51847205583360001</v>
      </c>
      <c r="AI12" s="232"/>
      <c r="AJ12" s="157"/>
    </row>
    <row r="13" spans="1:36">
      <c r="A13" s="917" t="s">
        <v>1878</v>
      </c>
      <c r="B13" s="913"/>
      <c r="C13" s="913">
        <v>-19.805144067760001</v>
      </c>
      <c r="D13" s="913">
        <v>13.5419908098807</v>
      </c>
      <c r="E13" s="913">
        <v>30.626180421782401</v>
      </c>
      <c r="F13" s="913">
        <v>8.64962997193315</v>
      </c>
      <c r="G13" s="913">
        <v>2.3920562264337302</v>
      </c>
      <c r="H13" s="913">
        <v>0.62094986256738005</v>
      </c>
      <c r="AI13" s="232"/>
      <c r="AJ13" s="157"/>
    </row>
    <row r="14" spans="1:36">
      <c r="A14" s="914" t="s">
        <v>308</v>
      </c>
      <c r="B14" s="913"/>
      <c r="C14" s="913"/>
      <c r="D14" s="913"/>
      <c r="E14" s="913"/>
      <c r="F14" s="913"/>
      <c r="G14" s="913"/>
      <c r="H14" s="913"/>
      <c r="AI14" s="232"/>
      <c r="AJ14" s="157"/>
    </row>
    <row r="15" spans="1:36">
      <c r="A15" s="917" t="s">
        <v>1877</v>
      </c>
      <c r="B15" s="913"/>
      <c r="C15" s="913">
        <v>-11.994556092624</v>
      </c>
      <c r="D15" s="913">
        <v>15.2519130450455</v>
      </c>
      <c r="E15" s="913">
        <v>23.911100869040101</v>
      </c>
      <c r="F15" s="913">
        <v>8.0468266350735203</v>
      </c>
      <c r="G15" s="913">
        <v>8.3985027337878204</v>
      </c>
      <c r="H15" s="913">
        <v>3.3418903078322102</v>
      </c>
      <c r="AI15" s="232"/>
      <c r="AJ15" s="157"/>
    </row>
    <row r="16" spans="1:36">
      <c r="A16" s="918" t="s">
        <v>1878</v>
      </c>
      <c r="B16" s="919"/>
      <c r="C16" s="919">
        <v>-12.836514792684</v>
      </c>
      <c r="D16" s="919">
        <v>15.9406238447914</v>
      </c>
      <c r="E16" s="919">
        <v>28.305604694042799</v>
      </c>
      <c r="F16" s="919">
        <v>4.9518699368261503</v>
      </c>
      <c r="G16" s="919">
        <v>5.7856894254854101</v>
      </c>
      <c r="H16" s="919">
        <v>1.1442699285208799</v>
      </c>
      <c r="AI16" s="232"/>
      <c r="AJ16" s="157"/>
    </row>
    <row r="17" spans="1:36">
      <c r="A17" s="915"/>
      <c r="B17" s="916"/>
      <c r="C17" s="916"/>
      <c r="D17" s="916"/>
      <c r="E17" s="916"/>
      <c r="F17" s="916"/>
      <c r="G17" s="916"/>
      <c r="AI17" s="232"/>
      <c r="AJ17" s="157"/>
    </row>
    <row r="18" spans="1:36" ht="14.4" customHeight="1">
      <c r="A18" s="596" t="s">
        <v>1879</v>
      </c>
      <c r="B18" s="158"/>
      <c r="AI18" s="232"/>
      <c r="AJ18" s="157"/>
    </row>
    <row r="19" spans="1:36">
      <c r="A19" s="914"/>
      <c r="B19" s="158"/>
      <c r="AI19" s="232"/>
      <c r="AJ19" s="157"/>
    </row>
    <row r="20" spans="1:36">
      <c r="A20" s="914"/>
      <c r="B20" s="158"/>
      <c r="AI20" s="232"/>
      <c r="AJ20" s="157"/>
    </row>
    <row r="21" spans="1:36">
      <c r="A21" s="157"/>
      <c r="B21" s="158"/>
      <c r="AI21" s="232"/>
      <c r="AJ21" s="157"/>
    </row>
    <row r="22" spans="1:36" ht="18" customHeight="1">
      <c r="A22" s="158"/>
      <c r="B22" s="158"/>
      <c r="C22" s="158"/>
      <c r="D22" s="158"/>
      <c r="AI22" s="232"/>
      <c r="AJ22" s="157"/>
    </row>
    <row r="23" spans="1:36" s="4" customFormat="1" ht="13.2">
      <c r="A23" s="158"/>
      <c r="B23" s="158"/>
      <c r="C23" s="158"/>
      <c r="D23" s="158"/>
    </row>
    <row r="24" spans="1:36" s="4" customFormat="1" ht="13.2">
      <c r="A24" s="158"/>
      <c r="B24" s="158"/>
      <c r="C24" s="158"/>
      <c r="D24" s="158"/>
    </row>
    <row r="25" spans="1:36" s="4" customFormat="1" ht="13.2">
      <c r="A25" s="158"/>
      <c r="B25" s="158"/>
      <c r="C25" s="158"/>
      <c r="D25" s="158"/>
    </row>
    <row r="26" spans="1:36" s="4" customFormat="1" ht="13.2">
      <c r="A26" s="158"/>
      <c r="B26" s="158"/>
      <c r="C26" s="158"/>
      <c r="D26" s="158"/>
    </row>
    <row r="27" spans="1:36" s="4" customFormat="1" ht="13.2">
      <c r="A27" s="158"/>
      <c r="B27" s="158"/>
      <c r="C27" s="158"/>
      <c r="D27" s="158"/>
    </row>
    <row r="28" spans="1:36" s="4" customFormat="1" ht="13.2">
      <c r="A28" s="158"/>
      <c r="B28" s="158"/>
      <c r="C28" s="158"/>
      <c r="D28" s="158"/>
    </row>
    <row r="29" spans="1:36" s="4" customFormat="1" ht="13.2">
      <c r="A29" s="158"/>
      <c r="B29" s="158"/>
      <c r="C29" s="158"/>
      <c r="D29" s="158"/>
    </row>
    <row r="30" spans="1:36" s="4" customFormat="1" ht="13.2">
      <c r="A30" s="158"/>
      <c r="B30" s="158"/>
      <c r="C30" s="158"/>
      <c r="D30" s="158"/>
    </row>
    <row r="31" spans="1:36" s="4" customFormat="1" ht="13.2">
      <c r="A31" s="158"/>
      <c r="B31" s="158"/>
      <c r="C31" s="158"/>
      <c r="D31" s="158"/>
    </row>
    <row r="32" spans="1:36" s="4" customFormat="1" ht="13.2">
      <c r="A32" s="158"/>
      <c r="B32" s="158"/>
      <c r="C32" s="158"/>
      <c r="D32" s="158"/>
    </row>
    <row r="33" spans="1:4" s="4" customFormat="1" ht="13.2">
      <c r="A33" s="158"/>
      <c r="B33" s="158"/>
      <c r="C33" s="158"/>
      <c r="D33" s="158"/>
    </row>
    <row r="34" spans="1:4" s="4" customFormat="1" ht="13.2">
      <c r="A34" s="158"/>
      <c r="B34" s="158"/>
      <c r="C34" s="158"/>
      <c r="D34" s="158"/>
    </row>
    <row r="35" spans="1:4" s="4" customFormat="1" ht="13.2">
      <c r="A35" s="158"/>
      <c r="B35" s="158"/>
      <c r="C35" s="158"/>
      <c r="D35" s="158"/>
    </row>
    <row r="36" spans="1:4" s="4" customFormat="1" ht="13.2">
      <c r="A36" s="158"/>
      <c r="B36" s="158"/>
      <c r="C36" s="158"/>
      <c r="D36" s="158"/>
    </row>
    <row r="37" spans="1:4" s="4" customFormat="1" ht="13.2">
      <c r="A37" s="158"/>
      <c r="B37" s="158"/>
      <c r="C37" s="158"/>
      <c r="D37" s="158"/>
    </row>
    <row r="38" spans="1:4" s="4" customFormat="1" ht="13.2">
      <c r="A38" s="158"/>
      <c r="B38" s="158"/>
      <c r="C38" s="158"/>
      <c r="D38" s="158"/>
    </row>
    <row r="39" spans="1:4" s="4" customFormat="1" ht="13.2">
      <c r="A39" s="158"/>
      <c r="B39" s="158"/>
      <c r="C39" s="158"/>
      <c r="D39" s="158"/>
    </row>
    <row r="40" spans="1:4" s="4" customFormat="1" ht="13.2">
      <c r="A40" s="158"/>
      <c r="B40" s="158"/>
      <c r="C40" s="158"/>
      <c r="D40" s="158"/>
    </row>
    <row r="41" spans="1:4" s="4" customFormat="1" ht="13.2">
      <c r="A41" s="158"/>
      <c r="B41" s="158"/>
      <c r="C41" s="158"/>
      <c r="D41" s="158"/>
    </row>
    <row r="42" spans="1:4" s="4" customFormat="1" ht="13.2">
      <c r="A42" s="158"/>
      <c r="B42" s="158"/>
      <c r="C42" s="158"/>
      <c r="D42" s="158"/>
    </row>
    <row r="43" spans="1:4" s="4" customFormat="1" ht="13.2">
      <c r="A43" s="158"/>
      <c r="B43" s="158"/>
      <c r="C43" s="158"/>
      <c r="D43" s="158"/>
    </row>
    <row r="44" spans="1:4" s="4" customFormat="1" ht="13.2">
      <c r="A44" s="158"/>
      <c r="B44" s="158"/>
      <c r="C44" s="158"/>
      <c r="D44" s="158"/>
    </row>
    <row r="45" spans="1:4" s="4" customFormat="1" ht="13.2">
      <c r="A45" s="158"/>
      <c r="B45" s="158"/>
      <c r="C45" s="158"/>
      <c r="D45" s="158"/>
    </row>
    <row r="46" spans="1:4" s="4" customFormat="1" ht="13.2">
      <c r="A46" s="158"/>
      <c r="B46" s="158"/>
      <c r="C46" s="158"/>
      <c r="D46" s="158"/>
    </row>
    <row r="47" spans="1:4" s="4" customFormat="1" ht="13.2">
      <c r="A47" s="158"/>
      <c r="B47" s="158"/>
      <c r="C47" s="158"/>
      <c r="D47" s="158"/>
    </row>
    <row r="48" spans="1:4" s="4" customFormat="1" ht="13.2">
      <c r="A48" s="158"/>
      <c r="B48" s="158"/>
      <c r="C48" s="158"/>
      <c r="D48" s="158"/>
    </row>
    <row r="49" spans="1:4" s="4" customFormat="1" ht="13.2">
      <c r="A49" s="158"/>
      <c r="B49" s="158"/>
      <c r="C49" s="158"/>
      <c r="D49" s="158"/>
    </row>
    <row r="50" spans="1:4" s="4" customFormat="1" ht="13.2">
      <c r="A50" s="158"/>
      <c r="B50" s="158"/>
      <c r="C50" s="158"/>
      <c r="D50" s="158"/>
    </row>
    <row r="51" spans="1:4" s="4" customFormat="1" ht="13.2">
      <c r="A51" s="158"/>
      <c r="B51" s="158"/>
      <c r="C51" s="158"/>
      <c r="D51" s="158"/>
    </row>
    <row r="52" spans="1:4" s="4" customFormat="1" ht="13.2">
      <c r="A52" s="158"/>
      <c r="B52" s="158"/>
      <c r="C52" s="158"/>
      <c r="D52" s="158"/>
    </row>
    <row r="53" spans="1:4" s="4" customFormat="1" ht="13.2">
      <c r="A53" s="158"/>
      <c r="B53" s="158"/>
      <c r="C53" s="158"/>
      <c r="D53" s="158"/>
    </row>
    <row r="54" spans="1:4" s="4" customFormat="1" ht="13.2">
      <c r="A54" s="158"/>
      <c r="B54" s="158"/>
      <c r="C54" s="158"/>
      <c r="D54" s="158"/>
    </row>
    <row r="55" spans="1:4" s="4" customFormat="1" ht="13.2">
      <c r="A55" s="158"/>
      <c r="B55" s="158"/>
      <c r="C55" s="158"/>
      <c r="D55" s="158"/>
    </row>
    <row r="56" spans="1:4" s="4" customFormat="1" ht="13.2">
      <c r="A56" s="158"/>
      <c r="B56" s="158"/>
      <c r="C56" s="158"/>
      <c r="D56" s="158"/>
    </row>
    <row r="57" spans="1:4" s="4" customFormat="1" ht="13.2">
      <c r="A57" s="158"/>
      <c r="B57" s="158"/>
      <c r="C57" s="158"/>
      <c r="D57" s="158"/>
    </row>
    <row r="58" spans="1:4" s="4" customFormat="1" ht="13.2">
      <c r="A58" s="158"/>
      <c r="B58" s="158"/>
      <c r="C58" s="158"/>
      <c r="D58" s="158"/>
    </row>
    <row r="59" spans="1:4" s="4" customFormat="1" ht="13.2">
      <c r="A59" s="158"/>
      <c r="B59" s="158"/>
      <c r="C59" s="158"/>
      <c r="D59" s="158"/>
    </row>
    <row r="60" spans="1:4" s="4" customFormat="1" ht="13.2">
      <c r="A60" s="158"/>
      <c r="B60" s="158"/>
      <c r="C60" s="158"/>
      <c r="D60" s="158"/>
    </row>
    <row r="61" spans="1:4" s="4" customFormat="1" ht="13.2">
      <c r="A61" s="158"/>
      <c r="B61" s="158"/>
      <c r="C61" s="158"/>
      <c r="D61" s="158"/>
    </row>
    <row r="62" spans="1:4" s="4" customFormat="1" ht="13.2">
      <c r="A62" s="158"/>
      <c r="B62" s="158"/>
      <c r="C62" s="158"/>
      <c r="D62" s="158"/>
    </row>
    <row r="63" spans="1:4" s="4" customFormat="1" ht="13.2">
      <c r="A63" s="158"/>
      <c r="B63" s="158"/>
      <c r="C63" s="158"/>
      <c r="D63" s="158"/>
    </row>
    <row r="64" spans="1:4" s="4" customFormat="1" ht="13.2">
      <c r="A64" s="158"/>
      <c r="B64" s="158"/>
      <c r="C64" s="158"/>
      <c r="D64" s="158"/>
    </row>
    <row r="65" spans="1:4" s="4" customFormat="1" ht="13.2">
      <c r="A65" s="158"/>
      <c r="B65" s="158"/>
      <c r="C65" s="158"/>
      <c r="D65" s="158"/>
    </row>
    <row r="66" spans="1:4" s="4" customFormat="1" ht="13.2">
      <c r="A66" s="158"/>
      <c r="B66" s="158"/>
      <c r="C66" s="158"/>
      <c r="D66" s="158"/>
    </row>
    <row r="67" spans="1:4" s="4" customFormat="1" ht="13.2">
      <c r="A67" s="158"/>
      <c r="B67" s="158"/>
      <c r="C67" s="158"/>
      <c r="D67" s="158"/>
    </row>
    <row r="68" spans="1:4" s="4" customFormat="1" ht="13.2">
      <c r="A68" s="158"/>
      <c r="B68" s="158"/>
      <c r="C68" s="158"/>
      <c r="D68" s="158"/>
    </row>
    <row r="69" spans="1:4" s="4" customFormat="1" ht="13.2">
      <c r="A69" s="158"/>
      <c r="B69" s="158"/>
      <c r="C69" s="158"/>
      <c r="D69" s="158"/>
    </row>
    <row r="70" spans="1:4" s="4" customFormat="1" ht="13.2">
      <c r="A70" s="158"/>
      <c r="B70" s="158"/>
      <c r="C70" s="158"/>
      <c r="D70" s="158"/>
    </row>
    <row r="71" spans="1:4" s="4" customFormat="1" ht="13.2">
      <c r="A71" s="158"/>
      <c r="B71" s="158"/>
      <c r="C71" s="158"/>
      <c r="D71" s="158"/>
    </row>
    <row r="72" spans="1:4" s="4" customFormat="1" ht="13.2">
      <c r="A72" s="158"/>
      <c r="B72" s="158"/>
      <c r="C72" s="158"/>
      <c r="D72" s="158"/>
    </row>
    <row r="73" spans="1:4" s="4" customFormat="1" ht="13.2">
      <c r="A73" s="158"/>
      <c r="B73" s="158"/>
      <c r="C73" s="158"/>
      <c r="D73" s="158"/>
    </row>
    <row r="74" spans="1:4" s="4" customFormat="1" ht="13.2">
      <c r="A74" s="158"/>
      <c r="B74" s="158"/>
      <c r="C74" s="158"/>
      <c r="D74" s="158"/>
    </row>
    <row r="75" spans="1:4" s="4" customFormat="1" ht="13.2">
      <c r="A75" s="158"/>
      <c r="B75" s="158"/>
      <c r="C75" s="158"/>
      <c r="D75" s="158"/>
    </row>
    <row r="76" spans="1:4" s="4" customFormat="1" ht="13.2">
      <c r="A76" s="158"/>
      <c r="B76" s="158"/>
      <c r="C76" s="158"/>
      <c r="D76" s="158"/>
    </row>
    <row r="77" spans="1:4" s="4" customFormat="1" ht="13.2">
      <c r="A77" s="158"/>
      <c r="B77" s="158"/>
      <c r="C77" s="158"/>
      <c r="D77" s="158"/>
    </row>
    <row r="78" spans="1:4" s="4" customFormat="1" ht="13.2">
      <c r="A78" s="158"/>
      <c r="B78" s="158"/>
      <c r="C78" s="158"/>
      <c r="D78" s="158"/>
    </row>
    <row r="79" spans="1:4" s="4" customFormat="1" ht="13.2">
      <c r="A79" s="158"/>
      <c r="B79" s="158"/>
      <c r="C79" s="158"/>
      <c r="D79" s="158"/>
    </row>
    <row r="80" spans="1:4" s="4" customFormat="1" ht="13.2">
      <c r="A80" s="158"/>
      <c r="B80" s="158"/>
      <c r="C80" s="158"/>
      <c r="D80" s="158"/>
    </row>
    <row r="81" spans="1:4" s="4" customFormat="1" ht="13.2">
      <c r="A81" s="158"/>
      <c r="B81" s="158"/>
      <c r="C81" s="158"/>
      <c r="D81" s="158"/>
    </row>
    <row r="82" spans="1:4" s="4" customFormat="1" ht="13.2">
      <c r="A82" s="158"/>
      <c r="B82" s="158"/>
      <c r="C82" s="158"/>
      <c r="D82" s="158"/>
    </row>
    <row r="83" spans="1:4" s="4" customFormat="1" ht="13.2">
      <c r="A83" s="158"/>
      <c r="B83" s="158"/>
      <c r="C83" s="158"/>
      <c r="D83" s="158"/>
    </row>
    <row r="84" spans="1:4" s="4" customFormat="1" ht="13.2">
      <c r="A84" s="158"/>
      <c r="B84" s="158"/>
      <c r="C84" s="158"/>
      <c r="D84" s="158"/>
    </row>
    <row r="85" spans="1:4" s="4" customFormat="1" ht="13.2">
      <c r="A85" s="158"/>
      <c r="B85" s="158"/>
      <c r="C85" s="158"/>
      <c r="D85" s="158"/>
    </row>
    <row r="86" spans="1:4" s="4" customFormat="1" ht="13.2">
      <c r="A86" s="158"/>
      <c r="B86" s="158"/>
      <c r="C86" s="158"/>
      <c r="D86" s="158"/>
    </row>
    <row r="87" spans="1:4" s="4" customFormat="1" ht="13.2">
      <c r="A87" s="158"/>
      <c r="B87" s="158"/>
      <c r="C87" s="158"/>
      <c r="D87" s="158"/>
    </row>
    <row r="88" spans="1:4" s="4" customFormat="1" ht="13.2">
      <c r="A88" s="158"/>
      <c r="B88" s="158"/>
      <c r="C88" s="158"/>
      <c r="D88" s="158"/>
    </row>
    <row r="89" spans="1:4" s="4" customFormat="1" ht="13.2">
      <c r="A89" s="158"/>
      <c r="B89" s="158"/>
      <c r="C89" s="158"/>
      <c r="D89" s="158"/>
    </row>
    <row r="90" spans="1:4" s="4" customFormat="1" ht="13.2">
      <c r="A90" s="158"/>
      <c r="B90" s="158"/>
      <c r="C90" s="158"/>
      <c r="D90" s="158"/>
    </row>
    <row r="91" spans="1:4" s="4" customFormat="1" ht="13.2">
      <c r="A91" s="158"/>
      <c r="B91" s="158"/>
      <c r="C91" s="158"/>
      <c r="D91" s="158"/>
    </row>
    <row r="92" spans="1:4" s="4" customFormat="1" ht="13.2">
      <c r="A92" s="158"/>
      <c r="B92" s="158"/>
      <c r="C92" s="158"/>
      <c r="D92" s="158"/>
    </row>
    <row r="93" spans="1:4" s="4" customFormat="1" ht="13.2">
      <c r="A93" s="158"/>
      <c r="B93" s="158"/>
      <c r="C93" s="158"/>
      <c r="D93" s="158"/>
    </row>
    <row r="94" spans="1:4" s="4" customFormat="1" ht="13.2">
      <c r="A94" s="158"/>
      <c r="B94" s="158"/>
      <c r="C94" s="158"/>
      <c r="D94" s="158"/>
    </row>
    <row r="95" spans="1:4" s="4" customFormat="1" ht="13.2">
      <c r="A95" s="158"/>
      <c r="B95" s="158"/>
      <c r="C95" s="158"/>
      <c r="D95" s="158"/>
    </row>
    <row r="96" spans="1:4" s="4" customFormat="1" ht="13.2">
      <c r="A96" s="158"/>
      <c r="B96" s="158"/>
      <c r="C96" s="158"/>
      <c r="D96" s="158"/>
    </row>
    <row r="97" spans="1:4" s="4" customFormat="1" ht="13.2">
      <c r="A97" s="158"/>
      <c r="B97" s="158"/>
      <c r="C97" s="158"/>
      <c r="D97" s="158"/>
    </row>
    <row r="98" spans="1:4" s="4" customFormat="1" ht="13.2">
      <c r="A98" s="158"/>
      <c r="B98" s="158"/>
      <c r="C98" s="158"/>
      <c r="D98" s="158"/>
    </row>
    <row r="99" spans="1:4" s="4" customFormat="1" ht="13.2">
      <c r="A99" s="158"/>
      <c r="B99" s="158"/>
      <c r="C99" s="158"/>
      <c r="D99" s="158"/>
    </row>
    <row r="100" spans="1:4" s="4" customFormat="1" ht="13.2">
      <c r="A100" s="158"/>
      <c r="B100" s="158"/>
      <c r="C100" s="158"/>
      <c r="D100" s="158"/>
    </row>
    <row r="101" spans="1:4" s="4" customFormat="1" ht="13.2">
      <c r="A101" s="158"/>
      <c r="B101" s="158"/>
      <c r="C101" s="158"/>
      <c r="D101" s="158"/>
    </row>
    <row r="102" spans="1:4" s="4" customFormat="1" ht="13.2">
      <c r="A102" s="158"/>
      <c r="B102" s="158"/>
      <c r="C102" s="158"/>
      <c r="D102" s="158"/>
    </row>
    <row r="103" spans="1:4" s="4" customFormat="1" ht="13.2">
      <c r="A103" s="158"/>
      <c r="B103" s="158"/>
      <c r="C103" s="158"/>
      <c r="D103" s="158"/>
    </row>
    <row r="104" spans="1:4" s="4" customFormat="1" ht="13.2">
      <c r="A104" s="158"/>
      <c r="B104" s="158"/>
      <c r="C104" s="158"/>
      <c r="D104" s="158"/>
    </row>
    <row r="105" spans="1:4" s="4" customFormat="1" ht="13.2">
      <c r="A105" s="158"/>
      <c r="B105" s="158"/>
      <c r="C105" s="158"/>
      <c r="D105" s="158"/>
    </row>
    <row r="106" spans="1:4" s="4" customFormat="1" ht="13.2">
      <c r="A106" s="158"/>
      <c r="B106" s="158"/>
      <c r="C106" s="158"/>
      <c r="D106" s="158"/>
    </row>
    <row r="107" spans="1:4" s="4" customFormat="1" ht="13.2">
      <c r="A107" s="158"/>
      <c r="B107" s="158"/>
      <c r="C107" s="158"/>
      <c r="D107" s="158"/>
    </row>
    <row r="108" spans="1:4" s="4" customFormat="1" ht="13.2">
      <c r="A108" s="158"/>
      <c r="B108" s="158"/>
      <c r="C108" s="158"/>
      <c r="D108" s="158"/>
    </row>
    <row r="109" spans="1:4" s="4" customFormat="1" ht="13.2">
      <c r="A109" s="158"/>
      <c r="B109" s="158"/>
      <c r="C109" s="158"/>
      <c r="D109" s="158"/>
    </row>
    <row r="110" spans="1:4" s="4" customFormat="1" ht="13.2">
      <c r="A110" s="158"/>
      <c r="B110" s="158"/>
      <c r="C110" s="158"/>
      <c r="D110" s="158"/>
    </row>
    <row r="111" spans="1:4" s="4" customFormat="1" ht="13.2">
      <c r="A111" s="158"/>
      <c r="B111" s="158"/>
      <c r="C111" s="158"/>
      <c r="D111" s="158"/>
    </row>
    <row r="112" spans="1:4" s="4" customFormat="1" ht="13.2">
      <c r="A112" s="158"/>
      <c r="B112" s="158"/>
      <c r="C112" s="158"/>
      <c r="D112" s="158"/>
    </row>
    <row r="113" spans="1:4" s="4" customFormat="1" ht="13.2">
      <c r="A113" s="158"/>
      <c r="B113" s="158"/>
      <c r="C113" s="158"/>
      <c r="D113" s="158"/>
    </row>
    <row r="114" spans="1:4" s="4" customFormat="1" ht="13.2">
      <c r="A114" s="158"/>
      <c r="B114" s="158"/>
      <c r="C114" s="158"/>
      <c r="D114" s="158"/>
    </row>
    <row r="115" spans="1:4" s="4" customFormat="1" ht="13.2">
      <c r="A115" s="158"/>
      <c r="B115" s="158"/>
      <c r="C115" s="158"/>
      <c r="D115" s="158"/>
    </row>
    <row r="116" spans="1:4" s="4" customFormat="1" ht="13.2">
      <c r="A116" s="158"/>
      <c r="B116" s="158"/>
      <c r="C116" s="158"/>
      <c r="D116" s="158"/>
    </row>
    <row r="117" spans="1:4" s="4" customFormat="1" ht="13.2">
      <c r="A117" s="158"/>
      <c r="B117" s="158"/>
      <c r="C117" s="158"/>
      <c r="D117" s="158"/>
    </row>
    <row r="118" spans="1:4" s="4" customFormat="1" ht="13.2">
      <c r="A118" s="158"/>
      <c r="B118" s="158"/>
      <c r="C118" s="158"/>
      <c r="D118" s="158"/>
    </row>
    <row r="119" spans="1:4" s="4" customFormat="1" ht="13.2">
      <c r="A119" s="158"/>
      <c r="B119" s="158"/>
      <c r="C119" s="158"/>
      <c r="D119" s="158"/>
    </row>
    <row r="120" spans="1:4" s="4" customFormat="1" ht="13.2">
      <c r="A120" s="158"/>
      <c r="B120" s="158"/>
      <c r="C120" s="158"/>
      <c r="D120" s="158"/>
    </row>
    <row r="121" spans="1:4" s="4" customFormat="1" ht="13.2">
      <c r="A121" s="158"/>
      <c r="B121" s="158"/>
      <c r="C121" s="158"/>
      <c r="D121" s="158"/>
    </row>
    <row r="122" spans="1:4" s="4" customFormat="1" ht="13.2">
      <c r="A122" s="158"/>
      <c r="B122" s="158"/>
      <c r="C122" s="158"/>
      <c r="D122" s="158"/>
    </row>
    <row r="123" spans="1:4" s="4" customFormat="1" ht="13.2">
      <c r="A123" s="158"/>
      <c r="B123" s="158"/>
      <c r="C123" s="158"/>
      <c r="D123" s="158"/>
    </row>
    <row r="124" spans="1:4" s="4" customFormat="1" ht="13.2">
      <c r="A124" s="158"/>
      <c r="B124" s="158"/>
      <c r="C124" s="158"/>
      <c r="D124" s="158"/>
    </row>
    <row r="125" spans="1:4" s="4" customFormat="1" ht="13.2">
      <c r="A125" s="158"/>
      <c r="B125" s="158"/>
      <c r="C125" s="158"/>
      <c r="D125" s="158"/>
    </row>
    <row r="126" spans="1:4" s="4" customFormat="1" ht="13.2">
      <c r="A126" s="158"/>
      <c r="B126" s="158"/>
      <c r="C126" s="158"/>
      <c r="D126" s="158"/>
    </row>
    <row r="127" spans="1:4" s="4" customFormat="1" ht="13.2">
      <c r="A127" s="158"/>
      <c r="B127" s="158"/>
      <c r="C127" s="158"/>
      <c r="D127" s="158"/>
    </row>
    <row r="128" spans="1:4" s="4" customFormat="1" ht="13.2">
      <c r="A128" s="158"/>
      <c r="B128" s="158"/>
      <c r="C128" s="158"/>
      <c r="D128" s="158"/>
    </row>
    <row r="129" spans="1:4" s="4" customFormat="1" ht="13.2">
      <c r="A129" s="158"/>
      <c r="B129" s="158"/>
      <c r="C129" s="158"/>
      <c r="D129" s="158"/>
    </row>
    <row r="130" spans="1:4" s="4" customFormat="1" ht="13.2">
      <c r="A130" s="158"/>
      <c r="B130" s="158"/>
      <c r="C130" s="158"/>
      <c r="D130" s="158"/>
    </row>
    <row r="131" spans="1:4" s="4" customFormat="1" ht="13.2">
      <c r="A131" s="158"/>
      <c r="B131" s="158"/>
      <c r="C131" s="158"/>
      <c r="D131" s="158"/>
    </row>
    <row r="132" spans="1:4" s="4" customFormat="1" ht="13.2">
      <c r="A132" s="158"/>
      <c r="B132" s="158"/>
      <c r="C132" s="158"/>
      <c r="D132" s="158"/>
    </row>
    <row r="133" spans="1:4" s="4" customFormat="1" ht="13.2">
      <c r="A133" s="158"/>
      <c r="B133" s="158"/>
      <c r="C133" s="158"/>
      <c r="D133" s="158"/>
    </row>
    <row r="134" spans="1:4" s="4" customFormat="1" ht="13.2">
      <c r="A134" s="158"/>
      <c r="B134" s="158"/>
      <c r="C134" s="158"/>
      <c r="D134" s="158"/>
    </row>
    <row r="135" spans="1:4" s="4" customFormat="1" ht="13.2">
      <c r="A135" s="158"/>
      <c r="B135" s="158"/>
      <c r="C135" s="158"/>
      <c r="D135" s="158"/>
    </row>
    <row r="136" spans="1:4" s="4" customFormat="1" ht="13.2">
      <c r="A136" s="158"/>
      <c r="B136" s="158"/>
      <c r="C136" s="158"/>
      <c r="D136" s="158"/>
    </row>
    <row r="137" spans="1:4" s="4" customFormat="1" ht="13.2">
      <c r="A137" s="158"/>
      <c r="B137" s="158"/>
      <c r="C137" s="158"/>
      <c r="D137" s="158"/>
    </row>
    <row r="138" spans="1:4" s="4" customFormat="1" ht="13.2">
      <c r="A138" s="158"/>
      <c r="B138" s="158"/>
      <c r="C138" s="158"/>
      <c r="D138" s="158"/>
    </row>
    <row r="139" spans="1:4" s="4" customFormat="1" ht="13.2">
      <c r="A139" s="158"/>
      <c r="B139" s="158"/>
      <c r="C139" s="158"/>
      <c r="D139" s="158"/>
    </row>
    <row r="140" spans="1:4" s="4" customFormat="1" ht="13.2">
      <c r="A140" s="158"/>
      <c r="B140" s="158"/>
      <c r="C140" s="158"/>
      <c r="D140" s="158"/>
    </row>
    <row r="141" spans="1:4" s="4" customFormat="1" ht="13.2">
      <c r="A141" s="158"/>
      <c r="B141" s="158"/>
      <c r="C141" s="158"/>
      <c r="D141" s="158"/>
    </row>
    <row r="142" spans="1:4" s="4" customFormat="1" ht="13.2">
      <c r="A142" s="158"/>
      <c r="B142" s="158"/>
      <c r="C142" s="158"/>
      <c r="D142" s="158"/>
    </row>
    <row r="143" spans="1:4" s="4" customFormat="1" ht="13.2">
      <c r="A143" s="158"/>
      <c r="B143" s="158"/>
      <c r="C143" s="158"/>
      <c r="D143" s="158"/>
    </row>
    <row r="144" spans="1:4" s="4" customFormat="1" ht="13.2">
      <c r="A144" s="158"/>
      <c r="B144" s="158"/>
      <c r="C144" s="158"/>
      <c r="D144" s="158"/>
    </row>
    <row r="145" spans="1:4" s="4" customFormat="1" ht="13.2">
      <c r="A145" s="158"/>
      <c r="B145" s="158"/>
      <c r="C145" s="158"/>
      <c r="D145" s="158"/>
    </row>
    <row r="146" spans="1:4" s="4" customFormat="1" ht="13.2">
      <c r="A146" s="158"/>
      <c r="B146" s="158"/>
      <c r="C146" s="158"/>
      <c r="D146" s="158"/>
    </row>
    <row r="147" spans="1:4" s="4" customFormat="1" ht="13.2">
      <c r="A147" s="158"/>
      <c r="B147" s="158"/>
      <c r="C147" s="158"/>
      <c r="D147" s="158"/>
    </row>
    <row r="148" spans="1:4" s="4" customFormat="1" ht="13.2">
      <c r="A148" s="158"/>
      <c r="B148" s="158"/>
      <c r="C148" s="158"/>
      <c r="D148" s="158"/>
    </row>
    <row r="149" spans="1:4" s="4" customFormat="1" ht="13.2">
      <c r="A149" s="158"/>
      <c r="B149" s="158"/>
      <c r="C149" s="158"/>
      <c r="D149" s="158"/>
    </row>
    <row r="150" spans="1:4" s="4" customFormat="1" ht="13.2">
      <c r="A150" s="158"/>
      <c r="B150" s="158"/>
      <c r="C150" s="158"/>
      <c r="D150" s="158"/>
    </row>
    <row r="151" spans="1:4" s="4" customFormat="1" ht="13.2">
      <c r="A151" s="158"/>
      <c r="B151" s="158"/>
      <c r="C151" s="158"/>
      <c r="D151" s="158"/>
    </row>
    <row r="152" spans="1:4" s="4" customFormat="1" ht="13.2">
      <c r="A152" s="158"/>
      <c r="B152" s="158"/>
      <c r="C152" s="158"/>
      <c r="D152" s="158"/>
    </row>
    <row r="153" spans="1:4" s="4" customFormat="1" ht="13.2">
      <c r="A153" s="158"/>
      <c r="B153" s="158"/>
      <c r="C153" s="158"/>
      <c r="D153" s="158"/>
    </row>
    <row r="154" spans="1:4" s="4" customFormat="1" ht="13.2">
      <c r="A154" s="158"/>
      <c r="B154" s="158"/>
      <c r="C154" s="158"/>
      <c r="D154" s="158"/>
    </row>
    <row r="155" spans="1:4" s="4" customFormat="1" ht="13.2">
      <c r="A155" s="158"/>
      <c r="B155" s="158"/>
      <c r="C155" s="158"/>
      <c r="D155" s="158"/>
    </row>
    <row r="156" spans="1:4" s="4" customFormat="1" ht="13.2">
      <c r="A156" s="158"/>
      <c r="B156" s="158"/>
      <c r="C156" s="158"/>
      <c r="D156" s="158"/>
    </row>
    <row r="157" spans="1:4" s="4" customFormat="1" ht="13.2">
      <c r="A157" s="158"/>
      <c r="B157" s="158"/>
      <c r="C157" s="158"/>
      <c r="D157" s="158"/>
    </row>
    <row r="158" spans="1:4" s="4" customFormat="1" ht="13.2">
      <c r="A158" s="158"/>
      <c r="B158" s="158"/>
      <c r="C158" s="158"/>
      <c r="D158" s="158"/>
    </row>
    <row r="159" spans="1:4" s="4" customFormat="1" ht="13.2">
      <c r="A159" s="158"/>
      <c r="B159" s="158"/>
      <c r="C159" s="158"/>
      <c r="D159" s="158"/>
    </row>
    <row r="160" spans="1:4" s="4" customFormat="1" ht="13.2">
      <c r="A160" s="158"/>
      <c r="B160" s="158"/>
      <c r="C160" s="158"/>
      <c r="D160" s="158"/>
    </row>
    <row r="161" spans="1:4" s="4" customFormat="1" ht="13.2">
      <c r="A161" s="158"/>
      <c r="B161" s="158"/>
      <c r="C161" s="158"/>
      <c r="D161" s="158"/>
    </row>
    <row r="162" spans="1:4" s="4" customFormat="1" ht="13.2">
      <c r="A162" s="158"/>
      <c r="B162" s="158"/>
      <c r="C162" s="158"/>
      <c r="D162" s="158"/>
    </row>
    <row r="163" spans="1:4" s="4" customFormat="1" ht="13.2">
      <c r="A163" s="158"/>
      <c r="B163" s="158"/>
      <c r="C163" s="158"/>
      <c r="D163" s="158"/>
    </row>
    <row r="164" spans="1:4" s="4" customFormat="1" ht="13.2">
      <c r="A164" s="158"/>
      <c r="B164" s="158"/>
      <c r="C164" s="158"/>
      <c r="D164" s="158"/>
    </row>
    <row r="165" spans="1:4" s="4" customFormat="1" ht="13.2">
      <c r="A165" s="158"/>
      <c r="B165" s="158"/>
      <c r="C165" s="158"/>
      <c r="D165" s="158"/>
    </row>
    <row r="166" spans="1:4" s="4" customFormat="1" ht="13.2">
      <c r="A166" s="158"/>
      <c r="B166" s="158"/>
      <c r="C166" s="158"/>
      <c r="D166" s="158"/>
    </row>
    <row r="167" spans="1:4" s="4" customFormat="1" ht="13.2">
      <c r="A167" s="158"/>
      <c r="B167" s="158"/>
      <c r="C167" s="158"/>
      <c r="D167" s="158"/>
    </row>
    <row r="168" spans="1:4" s="4" customFormat="1" ht="13.2">
      <c r="A168" s="158"/>
      <c r="B168" s="158"/>
      <c r="C168" s="158"/>
      <c r="D168" s="158"/>
    </row>
    <row r="169" spans="1:4" s="4" customFormat="1" ht="13.2">
      <c r="A169" s="158"/>
      <c r="B169" s="158"/>
      <c r="C169" s="158"/>
      <c r="D169" s="158"/>
    </row>
    <row r="170" spans="1:4" s="4" customFormat="1" ht="13.2">
      <c r="A170" s="158"/>
      <c r="B170" s="158"/>
      <c r="C170" s="158"/>
      <c r="D170" s="158"/>
    </row>
    <row r="171" spans="1:4" s="4" customFormat="1" ht="13.2">
      <c r="A171" s="158"/>
      <c r="B171" s="158"/>
      <c r="C171" s="158"/>
      <c r="D171" s="158"/>
    </row>
    <row r="172" spans="1:4" s="4" customFormat="1" ht="13.2">
      <c r="A172" s="158"/>
      <c r="B172" s="158"/>
      <c r="C172" s="158"/>
      <c r="D172" s="158"/>
    </row>
    <row r="173" spans="1:4" s="4" customFormat="1" ht="13.2">
      <c r="A173" s="158"/>
      <c r="B173" s="158"/>
      <c r="C173" s="158"/>
      <c r="D173" s="158"/>
    </row>
    <row r="174" spans="1:4" s="4" customFormat="1" ht="13.2">
      <c r="A174" s="158"/>
      <c r="B174" s="158"/>
      <c r="C174" s="158"/>
      <c r="D174" s="158"/>
    </row>
    <row r="175" spans="1:4" s="4" customFormat="1" ht="13.2">
      <c r="A175" s="158"/>
      <c r="B175" s="158"/>
      <c r="C175" s="158"/>
      <c r="D175" s="158"/>
    </row>
    <row r="176" spans="1:4" s="4" customFormat="1" ht="13.2">
      <c r="A176" s="158"/>
      <c r="B176" s="158"/>
      <c r="C176" s="158"/>
      <c r="D176" s="158"/>
    </row>
    <row r="177" spans="1:4" s="4" customFormat="1" ht="13.2">
      <c r="A177" s="158"/>
      <c r="B177" s="158"/>
      <c r="C177" s="158"/>
      <c r="D177" s="158"/>
    </row>
    <row r="178" spans="1:4" s="4" customFormat="1" ht="13.2">
      <c r="A178" s="158"/>
      <c r="B178" s="158"/>
      <c r="C178" s="158"/>
      <c r="D178" s="158"/>
    </row>
    <row r="179" spans="1:4" s="4" customFormat="1" ht="13.2">
      <c r="A179" s="158"/>
      <c r="B179" s="158"/>
      <c r="C179" s="158"/>
      <c r="D179" s="158"/>
    </row>
    <row r="180" spans="1:4" s="4" customFormat="1" ht="13.2">
      <c r="A180" s="158"/>
      <c r="B180" s="158"/>
      <c r="C180" s="158"/>
      <c r="D180" s="158"/>
    </row>
    <row r="181" spans="1:4" s="4" customFormat="1" ht="13.2">
      <c r="A181" s="158"/>
      <c r="B181" s="158"/>
      <c r="C181" s="158"/>
      <c r="D181" s="158"/>
    </row>
    <row r="182" spans="1:4" s="4" customFormat="1" ht="13.2">
      <c r="A182" s="158"/>
      <c r="B182" s="158"/>
      <c r="C182" s="158"/>
      <c r="D182" s="158"/>
    </row>
    <row r="183" spans="1:4" s="4" customFormat="1" ht="13.2">
      <c r="A183" s="158"/>
      <c r="B183" s="158"/>
      <c r="C183" s="158"/>
      <c r="D183" s="158"/>
    </row>
    <row r="184" spans="1:4" s="4" customFormat="1" ht="13.2">
      <c r="A184" s="158"/>
      <c r="B184" s="158"/>
      <c r="C184" s="158"/>
      <c r="D184" s="158"/>
    </row>
    <row r="185" spans="1:4" s="4" customFormat="1" ht="13.2">
      <c r="A185" s="158"/>
      <c r="B185" s="158"/>
      <c r="C185" s="158"/>
      <c r="D185" s="158"/>
    </row>
    <row r="186" spans="1:4" s="4" customFormat="1" ht="13.2">
      <c r="A186" s="158"/>
      <c r="B186" s="158"/>
      <c r="C186" s="158"/>
      <c r="D186" s="158"/>
    </row>
    <row r="187" spans="1:4" s="4" customFormat="1" ht="13.2">
      <c r="A187" s="158"/>
      <c r="B187" s="158"/>
      <c r="C187" s="158"/>
      <c r="D187" s="158"/>
    </row>
    <row r="188" spans="1:4" s="4" customFormat="1" ht="13.2">
      <c r="A188" s="158"/>
      <c r="B188" s="158"/>
      <c r="C188" s="158"/>
      <c r="D188" s="158"/>
    </row>
    <row r="189" spans="1:4" s="4" customFormat="1" ht="13.2">
      <c r="A189" s="158"/>
      <c r="B189" s="158"/>
      <c r="C189" s="158"/>
      <c r="D189" s="158"/>
    </row>
    <row r="190" spans="1:4" s="4" customFormat="1" ht="13.2">
      <c r="A190" s="158"/>
      <c r="B190" s="158"/>
      <c r="C190" s="158"/>
      <c r="D190" s="158"/>
    </row>
    <row r="191" spans="1:4" s="4" customFormat="1" ht="13.2">
      <c r="A191" s="158"/>
      <c r="B191" s="158"/>
      <c r="C191" s="158"/>
      <c r="D191" s="158"/>
    </row>
    <row r="192" spans="1:4" s="4" customFormat="1" ht="13.2">
      <c r="A192" s="158"/>
      <c r="B192" s="158"/>
      <c r="C192" s="158"/>
      <c r="D192" s="158"/>
    </row>
    <row r="193" spans="1:4" s="4" customFormat="1" ht="13.2">
      <c r="A193" s="158"/>
      <c r="B193" s="158"/>
      <c r="C193" s="158"/>
      <c r="D193" s="158"/>
    </row>
    <row r="194" spans="1:4" s="4" customFormat="1" ht="13.2">
      <c r="A194" s="158"/>
      <c r="B194" s="158"/>
      <c r="C194" s="158"/>
      <c r="D194" s="158"/>
    </row>
    <row r="195" spans="1:4" s="4" customFormat="1" ht="13.2">
      <c r="A195" s="158"/>
      <c r="B195" s="158"/>
      <c r="C195" s="158"/>
      <c r="D195" s="158"/>
    </row>
    <row r="196" spans="1:4" s="4" customFormat="1" ht="13.2">
      <c r="A196" s="158"/>
      <c r="B196" s="158"/>
      <c r="C196" s="158"/>
      <c r="D196" s="158"/>
    </row>
    <row r="197" spans="1:4" s="4" customFormat="1" ht="13.2">
      <c r="A197" s="158"/>
      <c r="B197" s="158"/>
      <c r="C197" s="158"/>
      <c r="D197" s="158"/>
    </row>
    <row r="198" spans="1:4" s="4" customFormat="1" ht="13.2">
      <c r="A198" s="158"/>
      <c r="B198" s="158"/>
      <c r="C198" s="158"/>
      <c r="D198" s="158"/>
    </row>
    <row r="199" spans="1:4" s="4" customFormat="1" ht="13.2">
      <c r="A199" s="158"/>
      <c r="B199" s="158"/>
      <c r="C199" s="158"/>
      <c r="D199" s="158"/>
    </row>
    <row r="200" spans="1:4" s="4" customFormat="1" ht="13.2">
      <c r="A200" s="158"/>
      <c r="B200" s="158"/>
      <c r="C200" s="158"/>
      <c r="D200" s="158"/>
    </row>
    <row r="201" spans="1:4" s="4" customFormat="1" ht="13.2">
      <c r="A201" s="158"/>
      <c r="B201" s="158"/>
      <c r="C201" s="158"/>
      <c r="D201" s="158"/>
    </row>
    <row r="202" spans="1:4" s="4" customFormat="1" ht="13.2">
      <c r="A202" s="158"/>
      <c r="B202" s="158"/>
      <c r="C202" s="158"/>
      <c r="D202" s="158"/>
    </row>
    <row r="203" spans="1:4" s="4" customFormat="1" ht="13.2">
      <c r="A203" s="158"/>
      <c r="B203" s="158"/>
      <c r="C203" s="158"/>
      <c r="D203" s="158"/>
    </row>
    <row r="204" spans="1:4" s="4" customFormat="1" ht="13.2">
      <c r="A204" s="158"/>
      <c r="B204" s="158"/>
      <c r="C204" s="158"/>
      <c r="D204" s="158"/>
    </row>
    <row r="205" spans="1:4" s="4" customFormat="1" ht="13.2">
      <c r="A205" s="158"/>
      <c r="B205" s="158"/>
      <c r="C205" s="158"/>
      <c r="D205" s="158"/>
    </row>
    <row r="206" spans="1:4" s="4" customFormat="1" ht="13.2">
      <c r="A206" s="158"/>
      <c r="B206" s="158"/>
      <c r="C206" s="158"/>
      <c r="D206" s="158"/>
    </row>
    <row r="207" spans="1:4" s="4" customFormat="1" ht="13.2">
      <c r="A207" s="158"/>
      <c r="B207" s="158"/>
      <c r="C207" s="158"/>
      <c r="D207" s="158"/>
    </row>
    <row r="208" spans="1:4" s="4" customFormat="1" ht="13.2">
      <c r="A208" s="158"/>
      <c r="B208" s="158"/>
      <c r="C208" s="158"/>
      <c r="D208" s="158"/>
    </row>
    <row r="209" spans="1:4" s="4" customFormat="1" ht="13.2">
      <c r="A209" s="158"/>
      <c r="B209" s="158"/>
      <c r="C209" s="158"/>
      <c r="D209" s="158"/>
    </row>
    <row r="210" spans="1:4" s="4" customFormat="1" ht="13.2">
      <c r="A210" s="158"/>
      <c r="B210" s="158"/>
      <c r="C210" s="158"/>
      <c r="D210" s="158"/>
    </row>
    <row r="211" spans="1:4" s="4" customFormat="1" ht="13.2">
      <c r="A211" s="158"/>
      <c r="B211" s="158"/>
      <c r="C211" s="158"/>
      <c r="D211" s="158"/>
    </row>
    <row r="212" spans="1:4" s="4" customFormat="1" ht="13.2">
      <c r="A212" s="158"/>
      <c r="B212" s="158"/>
      <c r="C212" s="158"/>
      <c r="D212" s="158"/>
    </row>
    <row r="213" spans="1:4" s="4" customFormat="1" ht="13.2">
      <c r="A213" s="158"/>
      <c r="B213" s="158"/>
      <c r="C213" s="158"/>
      <c r="D213" s="158"/>
    </row>
    <row r="214" spans="1:4" s="4" customFormat="1" ht="13.2">
      <c r="A214" s="158"/>
      <c r="B214" s="158"/>
      <c r="C214" s="158"/>
      <c r="D214" s="158"/>
    </row>
    <row r="215" spans="1:4" s="4" customFormat="1" ht="13.2">
      <c r="A215" s="158"/>
      <c r="B215" s="158"/>
      <c r="C215" s="158"/>
      <c r="D215" s="158"/>
    </row>
    <row r="216" spans="1:4" s="4" customFormat="1" ht="13.2">
      <c r="A216" s="158"/>
      <c r="B216" s="158"/>
      <c r="C216" s="158"/>
      <c r="D216" s="158"/>
    </row>
    <row r="217" spans="1:4" s="4" customFormat="1" ht="13.2">
      <c r="A217" s="158"/>
      <c r="B217" s="158"/>
      <c r="C217" s="158"/>
      <c r="D217" s="158"/>
    </row>
    <row r="218" spans="1:4" s="4" customFormat="1" ht="13.2">
      <c r="A218" s="158"/>
      <c r="B218" s="158"/>
      <c r="C218" s="158"/>
      <c r="D218" s="158"/>
    </row>
    <row r="219" spans="1:4" s="4" customFormat="1" ht="13.2">
      <c r="A219" s="158"/>
      <c r="B219" s="158"/>
      <c r="C219" s="158"/>
      <c r="D219" s="158"/>
    </row>
    <row r="220" spans="1:4" s="4" customFormat="1" ht="13.2">
      <c r="A220" s="158"/>
      <c r="B220" s="158"/>
      <c r="C220" s="158"/>
      <c r="D220" s="158"/>
    </row>
    <row r="221" spans="1:4" s="4" customFormat="1" ht="13.2">
      <c r="A221" s="158"/>
      <c r="B221" s="158"/>
      <c r="C221" s="158"/>
      <c r="D221" s="158"/>
    </row>
    <row r="222" spans="1:4" s="4" customFormat="1" ht="13.2">
      <c r="A222" s="158"/>
      <c r="B222" s="158"/>
      <c r="C222" s="158"/>
      <c r="D222" s="158"/>
    </row>
    <row r="223" spans="1:4" s="4" customFormat="1" ht="13.2">
      <c r="A223" s="158"/>
      <c r="B223" s="158"/>
      <c r="C223" s="158"/>
      <c r="D223" s="158"/>
    </row>
    <row r="224" spans="1:4" s="4" customFormat="1" ht="13.2">
      <c r="A224" s="158"/>
      <c r="B224" s="158"/>
      <c r="C224" s="158"/>
      <c r="D224" s="158"/>
    </row>
    <row r="225" spans="1:36" s="4" customFormat="1" ht="13.2">
      <c r="A225" s="158"/>
      <c r="B225" s="158"/>
      <c r="C225" s="158"/>
      <c r="D225" s="158"/>
    </row>
    <row r="226" spans="1:36" s="4" customFormat="1" ht="13.2">
      <c r="A226" s="158"/>
      <c r="B226" s="158"/>
      <c r="C226" s="158"/>
      <c r="D226" s="158"/>
    </row>
    <row r="227" spans="1:36" s="4" customFormat="1" ht="13.2">
      <c r="A227" s="158"/>
      <c r="B227" s="158"/>
      <c r="C227" s="158"/>
      <c r="D227" s="158"/>
    </row>
    <row r="228" spans="1:36" s="4" customFormat="1" ht="13.2">
      <c r="A228" s="158"/>
      <c r="B228" s="158"/>
      <c r="C228" s="158"/>
      <c r="D228" s="158"/>
    </row>
    <row r="229" spans="1:36" s="4" customFormat="1" ht="13.2">
      <c r="A229" s="158"/>
      <c r="B229" s="158"/>
      <c r="C229" s="158"/>
      <c r="D229" s="158"/>
    </row>
    <row r="230" spans="1:36" s="4" customFormat="1" ht="13.2">
      <c r="A230" s="8"/>
    </row>
    <row r="233" spans="1:36">
      <c r="A233" s="157"/>
    </row>
    <row r="234" spans="1:36">
      <c r="AI234" s="157"/>
      <c r="AJ234" s="157"/>
    </row>
    <row r="235" spans="1:36">
      <c r="A235" s="157"/>
    </row>
    <row r="236" spans="1:36">
      <c r="AI236" s="157"/>
      <c r="AJ236" s="157"/>
    </row>
  </sheetData>
  <hyperlinks>
    <hyperlink ref="J2" location="'Tabla de Contenido'!A1" display="Inicio"/>
  </hyperlinks>
  <pageMargins left="0.7" right="0.7" top="0.75" bottom="0.75" header="0.3" footer="0.3"/>
  <pageSetup paperSize="11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K18"/>
  <sheetViews>
    <sheetView topLeftCell="B4" zoomScaleNormal="100" workbookViewId="0">
      <selection activeCell="K28" sqref="K28"/>
    </sheetView>
  </sheetViews>
  <sheetFormatPr baseColWidth="10" defaultColWidth="11.44140625" defaultRowHeight="13.2"/>
  <cols>
    <col min="1" max="1" width="12.33203125" style="4" bestFit="1" customWidth="1"/>
    <col min="2" max="11" width="9.77734375" style="4" customWidth="1"/>
    <col min="12" max="16384" width="11.44140625" style="4"/>
  </cols>
  <sheetData>
    <row r="2" spans="1:11" ht="14.4">
      <c r="A2" s="3" t="s">
        <v>1592</v>
      </c>
      <c r="J2" s="767" t="s">
        <v>1369</v>
      </c>
    </row>
    <row r="3" spans="1:11" ht="15.75" customHeight="1">
      <c r="A3" s="4" t="s">
        <v>1593</v>
      </c>
    </row>
    <row r="4" spans="1:11" ht="15.75" customHeight="1">
      <c r="A4" s="4" t="s">
        <v>1474</v>
      </c>
    </row>
    <row r="5" spans="1:11" ht="13.8" customHeight="1">
      <c r="A5" s="4" t="s">
        <v>7</v>
      </c>
    </row>
    <row r="6" spans="1:11" ht="16.350000000000001" customHeight="1">
      <c r="A6" s="794" t="s">
        <v>1594</v>
      </c>
      <c r="B6" s="794">
        <v>2016</v>
      </c>
      <c r="C6" s="794">
        <v>2017</v>
      </c>
      <c r="D6" s="794">
        <v>2018</v>
      </c>
      <c r="E6" s="794">
        <v>2019</v>
      </c>
      <c r="F6" s="150">
        <v>2020</v>
      </c>
      <c r="G6" s="150">
        <v>2021</v>
      </c>
      <c r="H6" s="150">
        <v>2022</v>
      </c>
      <c r="I6" s="150" t="s">
        <v>1595</v>
      </c>
      <c r="J6" s="150">
        <v>2024</v>
      </c>
      <c r="K6" s="150">
        <v>2025</v>
      </c>
    </row>
    <row r="7" spans="1:11" ht="15.75" customHeight="1">
      <c r="A7" s="4" t="s">
        <v>309</v>
      </c>
      <c r="B7" s="153">
        <v>1277363</v>
      </c>
      <c r="C7" s="153">
        <v>1507998</v>
      </c>
      <c r="D7" s="153">
        <v>1769178</v>
      </c>
      <c r="E7" s="153">
        <v>1708121</v>
      </c>
      <c r="F7" s="153">
        <v>414380</v>
      </c>
      <c r="G7" s="153">
        <v>598016</v>
      </c>
      <c r="H7" s="153">
        <v>1406662</v>
      </c>
      <c r="I7" s="153">
        <v>1735823</v>
      </c>
      <c r="J7" s="153">
        <v>1865601</v>
      </c>
      <c r="K7" s="153">
        <v>1913895</v>
      </c>
    </row>
    <row r="8" spans="1:11" ht="15.75" customHeight="1">
      <c r="A8" s="4" t="s">
        <v>1596</v>
      </c>
      <c r="B8" s="153">
        <v>368516</v>
      </c>
      <c r="C8" s="153">
        <v>437102</v>
      </c>
      <c r="D8" s="153">
        <v>528740</v>
      </c>
      <c r="E8" s="153">
        <v>547552</v>
      </c>
      <c r="F8" s="153">
        <v>159516</v>
      </c>
      <c r="G8" s="153">
        <v>197782</v>
      </c>
      <c r="H8" s="153">
        <v>547515</v>
      </c>
      <c r="I8" s="153">
        <v>746607</v>
      </c>
      <c r="J8" s="153">
        <v>855745</v>
      </c>
      <c r="K8" s="153">
        <v>866277</v>
      </c>
    </row>
    <row r="9" spans="1:11" ht="15.75" customHeight="1">
      <c r="A9" s="4" t="s">
        <v>1597</v>
      </c>
      <c r="B9" s="153">
        <v>341139</v>
      </c>
      <c r="C9" s="153">
        <v>371681</v>
      </c>
      <c r="D9" s="153">
        <v>424079</v>
      </c>
      <c r="E9" s="153">
        <v>480237</v>
      </c>
      <c r="F9" s="153">
        <v>140023</v>
      </c>
      <c r="G9" s="153">
        <v>275528</v>
      </c>
      <c r="H9" s="153">
        <v>659523</v>
      </c>
      <c r="I9" s="153">
        <v>809421</v>
      </c>
      <c r="J9" s="153">
        <v>1078508</v>
      </c>
      <c r="K9" s="153">
        <v>1178777</v>
      </c>
    </row>
    <row r="10" spans="1:11" ht="15.75" customHeight="1">
      <c r="A10" s="4" t="s">
        <v>1598</v>
      </c>
      <c r="B10" s="153">
        <v>185273</v>
      </c>
      <c r="C10" s="153">
        <v>191171</v>
      </c>
      <c r="D10" s="153">
        <v>187169</v>
      </c>
      <c r="E10" s="153">
        <v>197759</v>
      </c>
      <c r="F10" s="153">
        <v>52792</v>
      </c>
      <c r="G10" s="153">
        <v>99224</v>
      </c>
      <c r="H10" s="153">
        <v>190464</v>
      </c>
      <c r="I10" s="153">
        <v>211223</v>
      </c>
      <c r="J10" s="153">
        <v>220819</v>
      </c>
      <c r="K10" s="153">
        <v>217461</v>
      </c>
    </row>
    <row r="11" spans="1:11" ht="15.75" customHeight="1">
      <c r="A11" s="4" t="s">
        <v>1599</v>
      </c>
      <c r="B11" s="153">
        <v>72519</v>
      </c>
      <c r="C11" s="153">
        <v>113809</v>
      </c>
      <c r="D11" s="153">
        <v>138454</v>
      </c>
      <c r="E11" s="153">
        <v>96852</v>
      </c>
      <c r="F11" s="153">
        <v>29300</v>
      </c>
      <c r="G11" s="153">
        <v>61113</v>
      </c>
      <c r="H11" s="153">
        <v>86588</v>
      </c>
      <c r="I11" s="153">
        <v>101719</v>
      </c>
      <c r="J11" s="153">
        <v>108503</v>
      </c>
      <c r="K11" s="153">
        <v>100361</v>
      </c>
    </row>
    <row r="12" spans="1:11" ht="15.75" customHeight="1">
      <c r="A12" s="4" t="s">
        <v>1600</v>
      </c>
      <c r="B12" s="153">
        <v>98065</v>
      </c>
      <c r="C12" s="153">
        <v>111130</v>
      </c>
      <c r="D12" s="153">
        <v>99989</v>
      </c>
      <c r="E12" s="153">
        <v>95454</v>
      </c>
      <c r="F12" s="153">
        <v>25823</v>
      </c>
      <c r="G12" s="153">
        <v>19637</v>
      </c>
      <c r="H12" s="153">
        <v>67195</v>
      </c>
      <c r="I12" s="153">
        <v>69971</v>
      </c>
      <c r="J12" s="153">
        <v>84118</v>
      </c>
      <c r="K12" s="153">
        <v>117804</v>
      </c>
    </row>
    <row r="13" spans="1:11" ht="15.75" customHeight="1">
      <c r="A13" s="172" t="s">
        <v>308</v>
      </c>
      <c r="B13" s="816">
        <v>2699257</v>
      </c>
      <c r="C13" s="816">
        <v>3344816</v>
      </c>
      <c r="D13" s="816">
        <v>4151565</v>
      </c>
      <c r="E13" s="816">
        <v>3987444</v>
      </c>
      <c r="F13" s="816">
        <v>999157</v>
      </c>
      <c r="G13" s="816">
        <v>1519490</v>
      </c>
      <c r="H13" s="816">
        <v>3507293</v>
      </c>
      <c r="I13" s="816">
        <v>4337114</v>
      </c>
      <c r="J13" s="816">
        <v>4844326</v>
      </c>
      <c r="K13" s="816">
        <v>5130449</v>
      </c>
    </row>
    <row r="14" spans="1:11" ht="15.75" customHeight="1">
      <c r="A14" s="8"/>
      <c r="B14" s="817"/>
      <c r="C14" s="817"/>
      <c r="D14" s="817"/>
      <c r="E14" s="817"/>
      <c r="F14" s="817"/>
      <c r="G14" s="817"/>
      <c r="H14" s="817"/>
      <c r="I14" s="817"/>
      <c r="J14" s="817"/>
    </row>
    <row r="15" spans="1:11" ht="15.75" customHeight="1">
      <c r="A15" s="86" t="s">
        <v>1601</v>
      </c>
    </row>
    <row r="16" spans="1:11" ht="15.75" customHeight="1">
      <c r="A16" s="818" t="s">
        <v>1602</v>
      </c>
    </row>
    <row r="17" ht="15.75" customHeight="1"/>
    <row r="18" ht="15" customHeight="1"/>
  </sheetData>
  <hyperlinks>
    <hyperlink ref="J2" location="'Tabla de Contenido'!A1" display="Inicio"/>
  </hyperlinks>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M214"/>
  <sheetViews>
    <sheetView topLeftCell="F1" zoomScaleNormal="100" workbookViewId="0">
      <selection activeCell="K28" sqref="K28"/>
    </sheetView>
  </sheetViews>
  <sheetFormatPr baseColWidth="10" defaultColWidth="8" defaultRowHeight="14.4"/>
  <cols>
    <col min="1" max="1" width="14.5546875" style="820" customWidth="1"/>
    <col min="2" max="9" width="11.21875" style="820" customWidth="1"/>
    <col min="10" max="10" width="11.21875" style="4" customWidth="1"/>
    <col min="11" max="11" width="10.33203125" style="4" customWidth="1"/>
    <col min="12" max="12" width="8" style="4"/>
    <col min="13" max="13" width="12.33203125" style="4" bestFit="1" customWidth="1"/>
    <col min="14" max="65" width="8" style="4"/>
    <col min="66" max="16384" width="8" style="820"/>
  </cols>
  <sheetData>
    <row r="1" spans="1:65" s="819" customFormat="1">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row>
    <row r="2" spans="1:65" s="4" customFormat="1" ht="13.8" customHeight="1">
      <c r="A2" s="3" t="s">
        <v>1603</v>
      </c>
      <c r="J2" s="767" t="s">
        <v>1369</v>
      </c>
    </row>
    <row r="3" spans="1:65" s="4" customFormat="1" ht="13.8" customHeight="1">
      <c r="A3" s="242" t="s">
        <v>1604</v>
      </c>
    </row>
    <row r="4" spans="1:65" s="4" customFormat="1" ht="13.8" customHeight="1">
      <c r="A4" s="4" t="s">
        <v>1474</v>
      </c>
    </row>
    <row r="5" spans="1:65" s="4" customFormat="1" ht="13.8" customHeight="1">
      <c r="A5" s="4" t="s">
        <v>7</v>
      </c>
    </row>
    <row r="6" spans="1:65" ht="18.3" customHeight="1">
      <c r="A6" s="610" t="s">
        <v>307</v>
      </c>
      <c r="B6" s="150">
        <v>2016</v>
      </c>
      <c r="C6" s="150">
        <v>2017</v>
      </c>
      <c r="D6" s="150">
        <v>2018</v>
      </c>
      <c r="E6" s="150">
        <v>2019</v>
      </c>
      <c r="F6" s="150">
        <v>2020</v>
      </c>
      <c r="G6" s="150">
        <v>2021</v>
      </c>
      <c r="H6" s="150">
        <v>2022</v>
      </c>
      <c r="I6" s="150">
        <v>2023</v>
      </c>
      <c r="J6" s="150">
        <v>2024</v>
      </c>
      <c r="K6" s="150">
        <v>2025</v>
      </c>
    </row>
    <row r="7" spans="1:65" ht="15">
      <c r="A7" s="3" t="s">
        <v>1605</v>
      </c>
      <c r="B7" s="821">
        <v>1277363</v>
      </c>
      <c r="C7" s="821">
        <v>1507998</v>
      </c>
      <c r="D7" s="821">
        <v>1769178</v>
      </c>
      <c r="E7" s="822">
        <v>1708121</v>
      </c>
      <c r="F7" s="821">
        <v>414380</v>
      </c>
      <c r="G7" s="821">
        <v>598016</v>
      </c>
      <c r="H7" s="821">
        <v>1406662</v>
      </c>
      <c r="I7" s="821">
        <v>1735823</v>
      </c>
      <c r="J7" s="821">
        <v>1865601</v>
      </c>
      <c r="K7" s="821">
        <v>1913895</v>
      </c>
      <c r="L7" s="823"/>
    </row>
    <row r="8" spans="1:65" ht="15">
      <c r="A8" s="4" t="s">
        <v>229</v>
      </c>
      <c r="B8" s="237">
        <v>200248</v>
      </c>
      <c r="C8" s="237">
        <v>210146</v>
      </c>
      <c r="D8" s="237">
        <v>235553</v>
      </c>
      <c r="E8" s="237">
        <v>246612</v>
      </c>
      <c r="F8" s="237">
        <v>71070</v>
      </c>
      <c r="G8" s="237">
        <v>129887</v>
      </c>
      <c r="H8" s="237">
        <v>242943</v>
      </c>
      <c r="I8" s="237">
        <v>291499</v>
      </c>
      <c r="J8" s="237">
        <v>297590</v>
      </c>
      <c r="K8" s="237">
        <v>291210</v>
      </c>
      <c r="L8" s="824"/>
    </row>
    <row r="9" spans="1:65" ht="15">
      <c r="A9" s="4" t="s">
        <v>268</v>
      </c>
      <c r="B9" s="236">
        <v>162460</v>
      </c>
      <c r="C9" s="236">
        <v>298263</v>
      </c>
      <c r="D9" s="236">
        <v>475911</v>
      </c>
      <c r="E9" s="236">
        <v>414685</v>
      </c>
      <c r="F9" s="236">
        <v>82098</v>
      </c>
      <c r="G9" s="236">
        <v>129253</v>
      </c>
      <c r="H9" s="236">
        <v>213761</v>
      </c>
      <c r="I9" s="236">
        <v>240184</v>
      </c>
      <c r="J9" s="236">
        <v>289461</v>
      </c>
      <c r="K9" s="236">
        <v>321752</v>
      </c>
      <c r="L9" s="824"/>
      <c r="BM9" s="201"/>
    </row>
    <row r="10" spans="1:65" ht="15">
      <c r="A10" s="4" t="s">
        <v>231</v>
      </c>
      <c r="B10" s="236">
        <v>84621</v>
      </c>
      <c r="C10" s="236">
        <v>108152</v>
      </c>
      <c r="D10" s="236">
        <v>107493</v>
      </c>
      <c r="E10" s="236">
        <v>81343</v>
      </c>
      <c r="F10" s="236">
        <v>17884</v>
      </c>
      <c r="G10" s="236">
        <v>17020</v>
      </c>
      <c r="H10" s="236">
        <v>52507</v>
      </c>
      <c r="I10" s="236">
        <v>71679</v>
      </c>
      <c r="J10" s="236">
        <v>82628</v>
      </c>
      <c r="K10" s="236">
        <v>89241</v>
      </c>
      <c r="L10" s="824"/>
    </row>
    <row r="11" spans="1:65" ht="15">
      <c r="A11" s="4" t="s">
        <v>230</v>
      </c>
      <c r="B11" s="237">
        <v>101995</v>
      </c>
      <c r="C11" s="237">
        <v>105880</v>
      </c>
      <c r="D11" s="237">
        <v>110344</v>
      </c>
      <c r="E11" s="237">
        <v>114020</v>
      </c>
      <c r="F11" s="237">
        <v>26461</v>
      </c>
      <c r="G11" s="237">
        <v>37042</v>
      </c>
      <c r="H11" s="237">
        <v>116659</v>
      </c>
      <c r="I11" s="237">
        <v>161551</v>
      </c>
      <c r="J11" s="237">
        <v>176813</v>
      </c>
      <c r="K11" s="237">
        <v>188365</v>
      </c>
      <c r="L11" s="824"/>
    </row>
    <row r="12" spans="1:65" ht="15">
      <c r="A12" s="4" t="s">
        <v>237</v>
      </c>
      <c r="B12" s="237">
        <v>71155</v>
      </c>
      <c r="C12" s="237">
        <v>74567</v>
      </c>
      <c r="D12" s="237">
        <v>83279</v>
      </c>
      <c r="E12" s="237">
        <v>84160</v>
      </c>
      <c r="F12" s="237">
        <v>18877</v>
      </c>
      <c r="G12" s="237">
        <v>30803</v>
      </c>
      <c r="H12" s="237">
        <v>68676</v>
      </c>
      <c r="I12" s="237">
        <v>85825</v>
      </c>
      <c r="J12" s="237">
        <v>98956</v>
      </c>
      <c r="K12" s="237">
        <v>115235</v>
      </c>
      <c r="L12" s="824"/>
    </row>
    <row r="13" spans="1:65" ht="15">
      <c r="A13" s="4" t="s">
        <v>245</v>
      </c>
      <c r="B13" s="237">
        <v>68198</v>
      </c>
      <c r="C13" s="237">
        <v>71541</v>
      </c>
      <c r="D13" s="237">
        <v>76519</v>
      </c>
      <c r="E13" s="237">
        <v>71418</v>
      </c>
      <c r="F13" s="237">
        <v>17679</v>
      </c>
      <c r="G13" s="237">
        <v>30867</v>
      </c>
      <c r="H13" s="237">
        <v>88055</v>
      </c>
      <c r="I13" s="237">
        <v>123655</v>
      </c>
      <c r="J13" s="237">
        <v>117316</v>
      </c>
      <c r="K13" s="237">
        <v>111088</v>
      </c>
      <c r="L13" s="824"/>
    </row>
    <row r="14" spans="1:65" ht="15">
      <c r="A14" s="4" t="s">
        <v>246</v>
      </c>
      <c r="B14" s="237">
        <v>65451</v>
      </c>
      <c r="C14" s="237">
        <v>63533</v>
      </c>
      <c r="D14" s="237">
        <v>67037</v>
      </c>
      <c r="E14" s="237">
        <v>67349</v>
      </c>
      <c r="F14" s="237">
        <v>16702</v>
      </c>
      <c r="G14" s="237">
        <v>24218</v>
      </c>
      <c r="H14" s="237">
        <v>66866</v>
      </c>
      <c r="I14" s="237">
        <v>72072</v>
      </c>
      <c r="J14" s="237">
        <v>70135</v>
      </c>
      <c r="K14" s="237">
        <v>75700</v>
      </c>
      <c r="L14" s="824"/>
    </row>
    <row r="15" spans="1:65" ht="15">
      <c r="A15" s="4" t="s">
        <v>236</v>
      </c>
      <c r="B15" s="237">
        <v>64337</v>
      </c>
      <c r="C15" s="237">
        <v>73383</v>
      </c>
      <c r="D15" s="237">
        <v>71851</v>
      </c>
      <c r="E15" s="237">
        <v>60048</v>
      </c>
      <c r="F15" s="237">
        <v>14956</v>
      </c>
      <c r="G15" s="237">
        <v>13901</v>
      </c>
      <c r="H15" s="237">
        <v>46711</v>
      </c>
      <c r="I15" s="237">
        <v>50673</v>
      </c>
      <c r="J15" s="237">
        <v>54793</v>
      </c>
      <c r="K15" s="237">
        <v>57727</v>
      </c>
      <c r="L15" s="824"/>
    </row>
    <row r="16" spans="1:65" ht="15">
      <c r="A16" s="4" t="s">
        <v>242</v>
      </c>
      <c r="B16" s="237">
        <v>49924</v>
      </c>
      <c r="C16" s="237">
        <v>53352</v>
      </c>
      <c r="D16" s="237">
        <v>49549</v>
      </c>
      <c r="E16" s="237">
        <v>47242</v>
      </c>
      <c r="F16" s="237">
        <v>12863</v>
      </c>
      <c r="G16" s="237">
        <v>15861</v>
      </c>
      <c r="H16" s="237">
        <v>49166</v>
      </c>
      <c r="I16" s="237">
        <v>58563</v>
      </c>
      <c r="J16" s="237">
        <v>58524</v>
      </c>
      <c r="K16" s="237">
        <v>48582</v>
      </c>
      <c r="L16" s="824"/>
      <c r="BM16" s="201"/>
    </row>
    <row r="17" spans="1:65" ht="15">
      <c r="A17" s="4" t="s">
        <v>232</v>
      </c>
      <c r="B17" s="237">
        <v>37587</v>
      </c>
      <c r="C17" s="237">
        <v>41682</v>
      </c>
      <c r="D17" s="237">
        <v>46180</v>
      </c>
      <c r="E17" s="237">
        <v>50067</v>
      </c>
      <c r="F17" s="237">
        <v>12231</v>
      </c>
      <c r="G17" s="237">
        <v>13243</v>
      </c>
      <c r="H17" s="237">
        <v>31473</v>
      </c>
      <c r="I17" s="237">
        <v>39462</v>
      </c>
      <c r="J17" s="237">
        <v>40962</v>
      </c>
      <c r="K17" s="237">
        <v>40276</v>
      </c>
      <c r="L17" s="824"/>
    </row>
    <row r="18" spans="1:65" ht="15">
      <c r="A18" s="4" t="s">
        <v>233</v>
      </c>
      <c r="B18" s="237">
        <v>40093</v>
      </c>
      <c r="C18" s="239">
        <v>47839</v>
      </c>
      <c r="D18" s="239">
        <v>55027</v>
      </c>
      <c r="E18" s="239">
        <v>60876</v>
      </c>
      <c r="F18" s="239">
        <v>18222</v>
      </c>
      <c r="G18" s="239">
        <v>18130</v>
      </c>
      <c r="H18" s="239">
        <v>42674</v>
      </c>
      <c r="I18" s="239">
        <v>51449</v>
      </c>
      <c r="J18" s="239">
        <v>56120</v>
      </c>
      <c r="K18" s="239">
        <v>58439</v>
      </c>
      <c r="L18" s="824"/>
    </row>
    <row r="19" spans="1:65" ht="15">
      <c r="A19" s="4" t="s">
        <v>270</v>
      </c>
      <c r="B19" s="237">
        <v>37167</v>
      </c>
      <c r="C19" s="239">
        <v>36542</v>
      </c>
      <c r="D19" s="239">
        <v>36486</v>
      </c>
      <c r="E19" s="239">
        <v>41016</v>
      </c>
      <c r="F19" s="239">
        <v>10894</v>
      </c>
      <c r="G19" s="239">
        <v>15193</v>
      </c>
      <c r="H19" s="239">
        <v>44076</v>
      </c>
      <c r="I19" s="239">
        <v>57635</v>
      </c>
      <c r="J19" s="239">
        <v>58831</v>
      </c>
      <c r="K19" s="239">
        <v>58191</v>
      </c>
      <c r="L19" s="824"/>
    </row>
    <row r="20" spans="1:65" ht="15">
      <c r="A20" s="172" t="s">
        <v>1606</v>
      </c>
      <c r="B20" s="240">
        <v>294127</v>
      </c>
      <c r="C20" s="240">
        <v>323118</v>
      </c>
      <c r="D20" s="240">
        <v>353950</v>
      </c>
      <c r="E20" s="825">
        <v>369287</v>
      </c>
      <c r="F20" s="240">
        <v>94443</v>
      </c>
      <c r="G20" s="240">
        <v>122598</v>
      </c>
      <c r="H20" s="240">
        <v>343095</v>
      </c>
      <c r="I20" s="240">
        <v>431576</v>
      </c>
      <c r="J20" s="240">
        <v>463472</v>
      </c>
      <c r="K20" s="240">
        <v>458089</v>
      </c>
      <c r="L20" s="823"/>
      <c r="BM20" s="153"/>
    </row>
    <row r="21" spans="1:65">
      <c r="A21" s="8"/>
      <c r="B21" s="236"/>
      <c r="C21" s="236"/>
      <c r="D21" s="236"/>
      <c r="E21" s="826"/>
      <c r="F21" s="236"/>
      <c r="G21" s="236"/>
      <c r="H21" s="236"/>
      <c r="I21" s="236"/>
      <c r="J21" s="236"/>
      <c r="K21" s="817"/>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17"/>
    </row>
    <row r="22" spans="1:65" ht="14.4" customHeight="1">
      <c r="A22" s="827" t="s">
        <v>1601</v>
      </c>
      <c r="B22" s="828"/>
      <c r="C22" s="828"/>
      <c r="D22" s="828"/>
      <c r="E22" s="828"/>
      <c r="F22" s="828"/>
      <c r="G22" s="828"/>
      <c r="H22" s="828"/>
      <c r="I22" s="828"/>
      <c r="J22" s="8"/>
      <c r="K22" s="241"/>
      <c r="BM22" s="8"/>
    </row>
    <row r="23" spans="1:65" s="4" customFormat="1" ht="13.2">
      <c r="A23" s="818" t="s">
        <v>1602</v>
      </c>
    </row>
    <row r="24" spans="1:65" s="4" customFormat="1" ht="13.2"/>
    <row r="25" spans="1:65" s="4" customFormat="1" ht="13.2"/>
    <row r="26" spans="1:65" s="4" customFormat="1" ht="13.2"/>
    <row r="27" spans="1:65" s="4" customFormat="1" ht="13.2"/>
    <row r="28" spans="1:65" s="4" customFormat="1" ht="13.2"/>
    <row r="29" spans="1:65" s="4" customFormat="1" ht="13.2"/>
    <row r="30" spans="1:65" s="4" customFormat="1" ht="13.2"/>
    <row r="31" spans="1:65" s="4" customFormat="1" ht="13.2"/>
    <row r="32" spans="1:65" s="4" customFormat="1" ht="13.2"/>
    <row r="33" s="4" customFormat="1" ht="13.2"/>
    <row r="34" s="4" customFormat="1" ht="13.2"/>
    <row r="35" s="4" customFormat="1" ht="13.2"/>
    <row r="36" s="4" customFormat="1" ht="13.2"/>
    <row r="37" s="4" customFormat="1" ht="13.2"/>
    <row r="38" s="4" customFormat="1" ht="13.2"/>
    <row r="39" s="4" customFormat="1" ht="13.2"/>
    <row r="40" s="4" customFormat="1" ht="13.2"/>
    <row r="41" s="4" customFormat="1" ht="13.2"/>
    <row r="42" s="4" customFormat="1" ht="13.2"/>
    <row r="43" s="4" customFormat="1" ht="13.2"/>
    <row r="44" s="4" customFormat="1" ht="13.2"/>
    <row r="45" s="4" customFormat="1" ht="13.2"/>
    <row r="46" s="4" customFormat="1" ht="13.2"/>
    <row r="47" s="4" customFormat="1" ht="13.2"/>
    <row r="48" s="4" customFormat="1" ht="13.2"/>
    <row r="49" s="4" customFormat="1" ht="13.2"/>
    <row r="50" s="4" customFormat="1" ht="13.2"/>
    <row r="51" s="4" customFormat="1" ht="13.2"/>
    <row r="52" s="4" customFormat="1" ht="13.2"/>
    <row r="53" s="4" customFormat="1" ht="13.2"/>
    <row r="54" s="4" customFormat="1" ht="13.2"/>
    <row r="55" s="4" customFormat="1" ht="13.2"/>
    <row r="56" s="4" customFormat="1" ht="13.2"/>
    <row r="57" s="4" customFormat="1" ht="13.2"/>
    <row r="58" s="4" customFormat="1" ht="13.2"/>
    <row r="59" s="4" customFormat="1" ht="13.2"/>
    <row r="60" s="4" customFormat="1" ht="13.2"/>
    <row r="61" s="4" customFormat="1" ht="13.2"/>
    <row r="62" s="4" customFormat="1" ht="13.2"/>
    <row r="63" s="4" customFormat="1" ht="13.2"/>
    <row r="64" s="4" customFormat="1" ht="13.2"/>
    <row r="65" s="4" customFormat="1" ht="13.2"/>
    <row r="66" s="4" customFormat="1" ht="13.2"/>
    <row r="67" s="4" customFormat="1" ht="13.2"/>
    <row r="68" s="4" customFormat="1" ht="13.2"/>
    <row r="69" s="4" customFormat="1" ht="13.2"/>
    <row r="70" s="4" customFormat="1" ht="13.2"/>
    <row r="71" s="4" customFormat="1" ht="13.2"/>
    <row r="72" s="4" customFormat="1" ht="13.2"/>
    <row r="73" s="4" customFormat="1" ht="13.2"/>
    <row r="74" s="4" customFormat="1" ht="13.2"/>
    <row r="75" s="4" customFormat="1" ht="13.2"/>
    <row r="76" s="4" customFormat="1" ht="13.2"/>
    <row r="77" s="4" customFormat="1" ht="13.2"/>
    <row r="78" s="4" customFormat="1" ht="13.2"/>
    <row r="79" s="4" customFormat="1" ht="13.2"/>
    <row r="80" s="4" customFormat="1" ht="13.2"/>
    <row r="81" s="4" customFormat="1" ht="13.2"/>
    <row r="82" s="4" customFormat="1" ht="13.2"/>
    <row r="83" s="4" customFormat="1" ht="13.2"/>
    <row r="84" s="4" customFormat="1" ht="13.2"/>
    <row r="85" s="4" customFormat="1" ht="13.2"/>
    <row r="86" s="4" customFormat="1" ht="13.2"/>
    <row r="87" s="4" customFormat="1" ht="13.2"/>
    <row r="88" s="4" customFormat="1" ht="13.2"/>
    <row r="89" s="4" customFormat="1" ht="13.2"/>
    <row r="90" s="4" customFormat="1" ht="13.2"/>
    <row r="91" s="4" customFormat="1" ht="13.2"/>
    <row r="92" s="4" customFormat="1" ht="13.2"/>
    <row r="93" s="4" customFormat="1" ht="13.2"/>
    <row r="94" s="4" customFormat="1" ht="13.2"/>
    <row r="95" s="4" customFormat="1" ht="13.2"/>
    <row r="96" s="4" customFormat="1" ht="13.2"/>
    <row r="97" s="4" customFormat="1" ht="13.2"/>
    <row r="98" s="4" customFormat="1" ht="13.2"/>
    <row r="99" s="4" customFormat="1" ht="13.2"/>
    <row r="100" s="4" customFormat="1" ht="13.2"/>
    <row r="101" s="4" customFormat="1" ht="13.2"/>
    <row r="102" s="4" customFormat="1" ht="13.2"/>
    <row r="103" s="4" customFormat="1" ht="13.2"/>
    <row r="104" s="4" customFormat="1" ht="13.2"/>
    <row r="105" s="4" customFormat="1" ht="13.2"/>
    <row r="106" s="4" customFormat="1" ht="13.2"/>
    <row r="107" s="4" customFormat="1" ht="13.2"/>
    <row r="108" s="4" customFormat="1" ht="13.2"/>
    <row r="109" s="4" customFormat="1" ht="13.2"/>
    <row r="110" s="4" customFormat="1" ht="13.2"/>
    <row r="111" s="4" customFormat="1" ht="13.2"/>
    <row r="112" s="4" customFormat="1" ht="13.2"/>
    <row r="113" s="4" customFormat="1" ht="13.2"/>
    <row r="114" s="4" customFormat="1" ht="13.2"/>
    <row r="115" s="4" customFormat="1" ht="13.2"/>
    <row r="116" s="4" customFormat="1" ht="13.2"/>
    <row r="117" s="4" customFormat="1" ht="13.2"/>
    <row r="118" s="4" customFormat="1" ht="13.2"/>
    <row r="119" s="4" customFormat="1" ht="13.2"/>
    <row r="120" s="4" customFormat="1" ht="13.2"/>
    <row r="121" s="4" customFormat="1" ht="13.2"/>
    <row r="122" s="4" customFormat="1" ht="13.2"/>
    <row r="123" s="4" customFormat="1" ht="13.2"/>
    <row r="124" s="4" customFormat="1" ht="13.2"/>
    <row r="125" s="4" customFormat="1" ht="13.2"/>
    <row r="126" s="4" customFormat="1" ht="13.2"/>
    <row r="127" s="4" customFormat="1" ht="13.2"/>
    <row r="128" s="4" customFormat="1" ht="13.2"/>
    <row r="129" s="4" customFormat="1" ht="13.2"/>
    <row r="130" s="4" customFormat="1" ht="13.2"/>
    <row r="131" s="4" customFormat="1" ht="13.2"/>
    <row r="132" s="4" customFormat="1" ht="13.2"/>
    <row r="133" s="4" customFormat="1" ht="13.2"/>
    <row r="134" s="4" customFormat="1" ht="13.2"/>
    <row r="135" s="4" customFormat="1" ht="13.2"/>
    <row r="136" s="4" customFormat="1" ht="13.2"/>
    <row r="137" s="4" customFormat="1" ht="13.2"/>
    <row r="138" s="4" customFormat="1" ht="13.2"/>
    <row r="139" s="4" customFormat="1" ht="13.2"/>
    <row r="140" s="4" customFormat="1" ht="13.2"/>
    <row r="141" s="4" customFormat="1" ht="13.2"/>
    <row r="142" s="4" customFormat="1" ht="13.2"/>
    <row r="143" s="4" customFormat="1" ht="13.2"/>
    <row r="144" s="4" customFormat="1" ht="13.2"/>
    <row r="145" s="4" customFormat="1" ht="13.2"/>
    <row r="146" s="4" customFormat="1" ht="13.2"/>
    <row r="147" s="4" customFormat="1" ht="13.2"/>
    <row r="148" s="4" customFormat="1" ht="13.2"/>
    <row r="149" s="4" customFormat="1" ht="13.2"/>
    <row r="150" s="4" customFormat="1" ht="13.2"/>
    <row r="151" s="4" customFormat="1" ht="13.2"/>
    <row r="152" s="4" customFormat="1" ht="13.2"/>
    <row r="153" s="4" customFormat="1" ht="13.2"/>
    <row r="154" s="4" customFormat="1" ht="13.2"/>
    <row r="155" s="4" customFormat="1" ht="13.2"/>
    <row r="156" s="4" customFormat="1" ht="13.2"/>
    <row r="157" s="4" customFormat="1" ht="13.2"/>
    <row r="158" s="4" customFormat="1" ht="13.2"/>
    <row r="159" s="4" customFormat="1" ht="13.2"/>
    <row r="160" s="4" customFormat="1" ht="13.2"/>
    <row r="161" s="4" customFormat="1" ht="13.2"/>
    <row r="162" s="4" customFormat="1" ht="13.2"/>
    <row r="163" s="4" customFormat="1" ht="13.2"/>
    <row r="164" s="4" customFormat="1" ht="13.2"/>
    <row r="165" s="4" customFormat="1" ht="13.2"/>
    <row r="166" s="4" customFormat="1" ht="13.2"/>
    <row r="167" s="4" customFormat="1" ht="13.2"/>
    <row r="168" s="4" customFormat="1" ht="13.2"/>
    <row r="169" s="4" customFormat="1" ht="13.2"/>
    <row r="170" s="4" customFormat="1" ht="13.2"/>
    <row r="171" s="4" customFormat="1" ht="13.2"/>
    <row r="172" s="4" customFormat="1" ht="13.2"/>
    <row r="173" s="4" customFormat="1" ht="13.2"/>
    <row r="174" s="4" customFormat="1" ht="13.2"/>
    <row r="175" s="4" customFormat="1" ht="13.2"/>
    <row r="176" s="4" customFormat="1" ht="13.2"/>
    <row r="177" s="4" customFormat="1" ht="13.2"/>
    <row r="178" s="4" customFormat="1" ht="13.2"/>
    <row r="179" s="4" customFormat="1" ht="13.2"/>
    <row r="180" s="4" customFormat="1" ht="13.2"/>
    <row r="181" s="4" customFormat="1" ht="13.2"/>
    <row r="182" s="4" customFormat="1" ht="13.2"/>
    <row r="183" s="4" customFormat="1" ht="13.2"/>
    <row r="184" s="4" customFormat="1" ht="13.2"/>
    <row r="185" s="4" customFormat="1" ht="13.2"/>
    <row r="186" s="4" customFormat="1" ht="13.2"/>
    <row r="187" s="4" customFormat="1" ht="13.2"/>
    <row r="188" s="4" customFormat="1" ht="13.2"/>
    <row r="189" s="4" customFormat="1" ht="13.2"/>
    <row r="190" s="4" customFormat="1" ht="13.2"/>
    <row r="191" s="4" customFormat="1" ht="13.2"/>
    <row r="192" s="4" customFormat="1" ht="13.2"/>
    <row r="193" s="4" customFormat="1" ht="13.2"/>
    <row r="194" s="4" customFormat="1" ht="13.2"/>
    <row r="195" s="4" customFormat="1" ht="13.2"/>
    <row r="196" s="4" customFormat="1" ht="13.2"/>
    <row r="197" s="4" customFormat="1" ht="13.2"/>
    <row r="198" s="4" customFormat="1" ht="13.2"/>
    <row r="199" s="4" customFormat="1" ht="13.2"/>
    <row r="200" s="4" customFormat="1" ht="13.2"/>
    <row r="201" s="4" customFormat="1" ht="13.2"/>
    <row r="202" s="4" customFormat="1" ht="13.2"/>
    <row r="203" s="4" customFormat="1" ht="13.2"/>
    <row r="204" s="4" customFormat="1" ht="13.2"/>
    <row r="205" s="4" customFormat="1" ht="13.2"/>
    <row r="206" s="4" customFormat="1" ht="13.2"/>
    <row r="207" s="4" customFormat="1" ht="13.2"/>
    <row r="208" s="4" customFormat="1" ht="13.2"/>
    <row r="209" s="4" customFormat="1" ht="13.2"/>
    <row r="210" s="4" customFormat="1" ht="13.2"/>
    <row r="211" s="4" customFormat="1" ht="13.2"/>
    <row r="212" s="4" customFormat="1" ht="13.2"/>
    <row r="213" s="4" customFormat="1" ht="13.2"/>
    <row r="214" s="4" customFormat="1" ht="13.2"/>
  </sheetData>
  <hyperlinks>
    <hyperlink ref="J2" location="'Tabla de Contenido'!A1" display="Inicio"/>
  </hyperlinks>
  <pageMargins left="0.7" right="0.7" top="0.75" bottom="0.75" header="0.3" footer="0.3"/>
  <pageSetup paperSize="9" orientation="portrait" horizontalDpi="200" verticalDpi="2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B216"/>
  <sheetViews>
    <sheetView topLeftCell="A4" zoomScaleNormal="100" workbookViewId="0">
      <selection activeCell="K28" sqref="K28"/>
    </sheetView>
  </sheetViews>
  <sheetFormatPr baseColWidth="10" defaultColWidth="8" defaultRowHeight="15"/>
  <cols>
    <col min="1" max="1" width="33.33203125" style="830" customWidth="1"/>
    <col min="2" max="9" width="8.33203125" style="830" customWidth="1"/>
    <col min="10" max="11" width="8.33203125" style="4" customWidth="1"/>
    <col min="12" max="54" width="8" style="4"/>
    <col min="55" max="16384" width="8" style="830"/>
  </cols>
  <sheetData>
    <row r="1" spans="1:54" s="829" customFormat="1">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row>
    <row r="2" spans="1:54" s="4" customFormat="1" ht="14.4">
      <c r="A2" s="3" t="s">
        <v>1607</v>
      </c>
      <c r="B2" s="3"/>
      <c r="C2" s="3"/>
      <c r="D2" s="3"/>
      <c r="E2" s="3"/>
      <c r="F2" s="3"/>
      <c r="K2" s="767" t="s">
        <v>1369</v>
      </c>
    </row>
    <row r="3" spans="1:54" s="4" customFormat="1" ht="13.2">
      <c r="A3" s="242" t="s">
        <v>1304</v>
      </c>
      <c r="B3" s="242"/>
      <c r="C3" s="242"/>
      <c r="D3" s="242"/>
      <c r="E3" s="242"/>
      <c r="F3" s="242"/>
    </row>
    <row r="4" spans="1:54" s="4" customFormat="1" ht="13.2">
      <c r="A4" s="4" t="s">
        <v>1474</v>
      </c>
    </row>
    <row r="5" spans="1:54" s="4" customFormat="1" ht="13.2">
      <c r="A5" s="4" t="s">
        <v>1608</v>
      </c>
    </row>
    <row r="6" spans="1:54">
      <c r="A6" s="528" t="s">
        <v>1609</v>
      </c>
      <c r="B6" s="528">
        <v>2016</v>
      </c>
      <c r="C6" s="528">
        <v>2017</v>
      </c>
      <c r="D6" s="528">
        <v>2018</v>
      </c>
      <c r="E6" s="528">
        <v>2019</v>
      </c>
      <c r="F6" s="528">
        <v>2020</v>
      </c>
      <c r="G6" s="528">
        <v>2021</v>
      </c>
      <c r="H6" s="528">
        <v>2022</v>
      </c>
      <c r="I6" s="528">
        <v>2023</v>
      </c>
      <c r="J6" s="528">
        <v>2024</v>
      </c>
      <c r="K6" s="528">
        <v>2025</v>
      </c>
    </row>
    <row r="7" spans="1:54" ht="15.75" customHeight="1">
      <c r="A7" s="4" t="s">
        <v>1610</v>
      </c>
      <c r="B7" s="4">
        <v>45.1</v>
      </c>
      <c r="C7" s="4">
        <v>36</v>
      </c>
      <c r="D7" s="4">
        <v>54.2</v>
      </c>
      <c r="E7" s="4">
        <v>54.8</v>
      </c>
      <c r="F7" s="4">
        <v>53.1</v>
      </c>
      <c r="G7" s="831">
        <v>26.3</v>
      </c>
      <c r="H7" s="832">
        <v>38.299999999999997</v>
      </c>
      <c r="I7" s="831">
        <v>48</v>
      </c>
      <c r="J7" s="831">
        <v>58</v>
      </c>
      <c r="K7" s="831">
        <v>45.2</v>
      </c>
    </row>
    <row r="8" spans="1:54">
      <c r="A8" s="4" t="s">
        <v>1611</v>
      </c>
      <c r="B8" s="4">
        <v>29</v>
      </c>
      <c r="C8" s="4">
        <v>38.6</v>
      </c>
      <c r="D8" s="4">
        <v>20.399999999999999</v>
      </c>
      <c r="E8" s="4">
        <v>23.5</v>
      </c>
      <c r="F8" s="4">
        <v>27</v>
      </c>
      <c r="G8" s="831">
        <v>45.7</v>
      </c>
      <c r="H8" s="832">
        <v>30.5</v>
      </c>
      <c r="I8" s="831">
        <v>27.1</v>
      </c>
      <c r="J8" s="831">
        <v>22.8</v>
      </c>
      <c r="K8" s="831">
        <v>24.4</v>
      </c>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row>
    <row r="9" spans="1:54">
      <c r="A9" s="4" t="s">
        <v>1612</v>
      </c>
      <c r="B9" s="4">
        <v>1.6</v>
      </c>
      <c r="C9" s="4">
        <v>2.5</v>
      </c>
      <c r="D9" s="4">
        <v>1.5</v>
      </c>
      <c r="E9" s="4">
        <v>1.8</v>
      </c>
      <c r="F9" s="4">
        <v>0.9</v>
      </c>
      <c r="G9" s="831">
        <v>1</v>
      </c>
      <c r="H9" s="831"/>
      <c r="I9" s="831">
        <v>1.3</v>
      </c>
      <c r="J9" s="831">
        <v>1</v>
      </c>
      <c r="K9" s="831">
        <v>5.0999999999999996</v>
      </c>
      <c r="L9" s="204"/>
      <c r="M9" s="204"/>
      <c r="N9" s="204"/>
      <c r="O9" s="204"/>
      <c r="P9" s="204"/>
      <c r="Q9" s="204"/>
      <c r="R9" s="204"/>
      <c r="S9" s="20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c r="AT9" s="204"/>
      <c r="AU9" s="204"/>
      <c r="AV9" s="204"/>
      <c r="AW9" s="204"/>
      <c r="AX9" s="204"/>
      <c r="AY9" s="204"/>
      <c r="AZ9" s="204"/>
      <c r="BA9" s="204"/>
      <c r="BB9" s="204"/>
    </row>
    <row r="10" spans="1:54">
      <c r="A10" s="4" t="s">
        <v>1613</v>
      </c>
      <c r="B10" s="4">
        <v>1.4</v>
      </c>
      <c r="C10" s="4">
        <v>1</v>
      </c>
      <c r="D10" s="4">
        <v>1.2</v>
      </c>
      <c r="E10" s="4">
        <v>1.2</v>
      </c>
      <c r="F10" s="4">
        <v>1.2</v>
      </c>
      <c r="G10" s="831">
        <v>1.4</v>
      </c>
      <c r="H10" s="832">
        <v>0.9</v>
      </c>
      <c r="I10" s="831">
        <v>2.1</v>
      </c>
      <c r="J10" s="831">
        <v>2.6</v>
      </c>
      <c r="K10" s="831">
        <v>2.8</v>
      </c>
      <c r="L10" s="204"/>
      <c r="M10" s="204"/>
      <c r="N10" s="204"/>
      <c r="O10" s="204"/>
      <c r="P10" s="204"/>
      <c r="Q10" s="204"/>
      <c r="R10" s="204"/>
      <c r="S10" s="204"/>
      <c r="T10" s="204"/>
      <c r="U10" s="204"/>
      <c r="V10" s="204"/>
      <c r="W10" s="204"/>
      <c r="X10" s="204"/>
      <c r="Y10" s="204"/>
      <c r="Z10" s="204"/>
      <c r="AA10" s="204"/>
      <c r="AB10" s="204"/>
      <c r="AC10" s="204"/>
      <c r="AD10" s="204"/>
      <c r="AE10" s="204"/>
      <c r="AF10" s="204"/>
      <c r="AG10" s="204"/>
      <c r="AH10" s="204"/>
      <c r="AI10" s="204"/>
      <c r="AJ10" s="204"/>
      <c r="AK10" s="204"/>
      <c r="AL10" s="204"/>
      <c r="AM10" s="204"/>
      <c r="AN10" s="204"/>
      <c r="AO10" s="204"/>
      <c r="AP10" s="204"/>
      <c r="AQ10" s="204"/>
      <c r="AR10" s="204"/>
      <c r="AS10" s="204"/>
      <c r="AT10" s="204"/>
      <c r="AU10" s="204"/>
      <c r="AV10" s="204"/>
      <c r="AW10" s="204"/>
      <c r="AX10" s="204"/>
      <c r="AY10" s="204"/>
      <c r="AZ10" s="204"/>
      <c r="BA10" s="204"/>
      <c r="BB10" s="204"/>
    </row>
    <row r="11" spans="1:54">
      <c r="A11" s="4" t="s">
        <v>1614</v>
      </c>
      <c r="B11" s="4">
        <v>0.5</v>
      </c>
      <c r="C11" s="4">
        <v>0.2</v>
      </c>
      <c r="D11" s="4">
        <v>0.8</v>
      </c>
      <c r="E11" s="4">
        <v>0.2</v>
      </c>
      <c r="F11" s="4">
        <v>0.2</v>
      </c>
      <c r="G11" s="831">
        <v>0.1</v>
      </c>
      <c r="H11" s="831"/>
      <c r="I11" s="832">
        <v>0.3</v>
      </c>
      <c r="J11" s="832">
        <v>0</v>
      </c>
      <c r="K11" s="832">
        <v>0</v>
      </c>
      <c r="L11" s="204"/>
      <c r="M11" s="204"/>
      <c r="N11" s="204"/>
      <c r="O11" s="204"/>
      <c r="P11" s="204"/>
      <c r="Q11" s="204"/>
      <c r="R11" s="204"/>
      <c r="S11" s="20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c r="AT11" s="204"/>
      <c r="AU11" s="204"/>
      <c r="AV11" s="204"/>
      <c r="AW11" s="204"/>
      <c r="AX11" s="204"/>
      <c r="AY11" s="204"/>
      <c r="AZ11" s="204"/>
      <c r="BA11" s="204"/>
      <c r="BB11" s="204"/>
    </row>
    <row r="12" spans="1:54">
      <c r="A12" s="4" t="s">
        <v>1615</v>
      </c>
      <c r="B12" s="4">
        <v>0.1</v>
      </c>
      <c r="C12" s="4">
        <v>1</v>
      </c>
      <c r="D12" s="4">
        <v>0.1</v>
      </c>
      <c r="E12" s="4">
        <v>0.1</v>
      </c>
      <c r="F12" s="4">
        <v>0.4</v>
      </c>
      <c r="G12" s="831">
        <v>0.3</v>
      </c>
      <c r="H12" s="831"/>
      <c r="I12" s="831">
        <v>0.2</v>
      </c>
      <c r="J12" s="831">
        <v>1</v>
      </c>
      <c r="K12" s="831">
        <v>0</v>
      </c>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row>
    <row r="13" spans="1:54">
      <c r="A13" s="4" t="s">
        <v>1616</v>
      </c>
      <c r="B13" s="4">
        <v>13.1</v>
      </c>
      <c r="C13" s="4">
        <v>16.8</v>
      </c>
      <c r="D13" s="4">
        <v>14.1</v>
      </c>
      <c r="E13" s="4">
        <v>10.3</v>
      </c>
      <c r="F13" s="4">
        <v>6.9</v>
      </c>
      <c r="G13" s="831">
        <v>7</v>
      </c>
      <c r="H13" s="832">
        <v>22.6</v>
      </c>
      <c r="I13" s="831">
        <v>10.4</v>
      </c>
      <c r="J13" s="831">
        <v>7.8</v>
      </c>
      <c r="K13" s="831">
        <v>8.6999999999999993</v>
      </c>
    </row>
    <row r="14" spans="1:54">
      <c r="A14" s="4" t="s">
        <v>1617</v>
      </c>
      <c r="B14" s="4">
        <v>7.5</v>
      </c>
      <c r="C14" s="4">
        <v>1.8</v>
      </c>
      <c r="D14" s="4">
        <v>5.6</v>
      </c>
      <c r="E14" s="4">
        <v>5.0999999999999996</v>
      </c>
      <c r="F14" s="4">
        <v>6.9</v>
      </c>
      <c r="G14" s="831">
        <v>6.7</v>
      </c>
      <c r="H14" s="831"/>
      <c r="I14" s="831">
        <v>8.6999999999999993</v>
      </c>
      <c r="J14" s="831">
        <v>1.6</v>
      </c>
      <c r="K14" s="831">
        <v>12.1</v>
      </c>
    </row>
    <row r="15" spans="1:54" ht="13.8" customHeight="1">
      <c r="A15" s="172" t="s">
        <v>1618</v>
      </c>
      <c r="B15" s="172">
        <v>1.7</v>
      </c>
      <c r="C15" s="172">
        <v>2.1</v>
      </c>
      <c r="D15" s="172">
        <v>2.1</v>
      </c>
      <c r="E15" s="172">
        <v>3</v>
      </c>
      <c r="F15" s="172">
        <v>3.4</v>
      </c>
      <c r="G15" s="833">
        <v>11.5</v>
      </c>
      <c r="H15" s="834">
        <v>7.7</v>
      </c>
      <c r="I15" s="833">
        <v>1.9</v>
      </c>
      <c r="J15" s="833">
        <v>5.2</v>
      </c>
      <c r="K15" s="833">
        <v>1.7</v>
      </c>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c r="AT15" s="204"/>
      <c r="AU15" s="204"/>
      <c r="AV15" s="204"/>
      <c r="AW15" s="204"/>
      <c r="AX15" s="204"/>
      <c r="AY15" s="204"/>
      <c r="AZ15" s="204"/>
      <c r="BA15" s="204"/>
      <c r="BB15" s="204"/>
    </row>
    <row r="16" spans="1:54" s="4" customFormat="1" ht="13.2">
      <c r="A16" s="8"/>
      <c r="B16" s="8"/>
      <c r="C16" s="8"/>
      <c r="D16" s="8"/>
      <c r="E16" s="8"/>
      <c r="F16" s="8"/>
      <c r="G16" s="835"/>
      <c r="H16" s="836"/>
      <c r="I16" s="835"/>
      <c r="J16" s="835"/>
    </row>
    <row r="17" spans="1:11" s="4" customFormat="1" ht="13.2">
      <c r="A17" s="837" t="s">
        <v>1619</v>
      </c>
      <c r="B17" s="248"/>
      <c r="C17" s="248"/>
      <c r="D17" s="248"/>
      <c r="E17" s="248"/>
      <c r="F17" s="248"/>
      <c r="G17" s="838"/>
      <c r="H17" s="838"/>
      <c r="I17" s="838"/>
      <c r="J17" s="204"/>
      <c r="K17" s="204"/>
    </row>
    <row r="18" spans="1:11" s="4" customFormat="1" ht="13.2">
      <c r="A18" s="86"/>
      <c r="B18" s="86"/>
      <c r="C18" s="86"/>
      <c r="D18" s="86"/>
      <c r="E18" s="86"/>
      <c r="F18" s="86"/>
    </row>
    <row r="19" spans="1:11" s="4" customFormat="1" ht="13.2"/>
    <row r="20" spans="1:11" s="4" customFormat="1" ht="13.2"/>
    <row r="21" spans="1:11" s="4" customFormat="1" ht="13.2"/>
    <row r="22" spans="1:11" s="4" customFormat="1" ht="13.2"/>
    <row r="23" spans="1:11" s="4" customFormat="1" ht="13.2"/>
    <row r="24" spans="1:11" s="4" customFormat="1" ht="13.2"/>
    <row r="25" spans="1:11" s="4" customFormat="1" ht="13.2"/>
    <row r="26" spans="1:11" s="4" customFormat="1" ht="13.2"/>
    <row r="27" spans="1:11" s="4" customFormat="1" ht="13.2"/>
    <row r="28" spans="1:11" s="4" customFormat="1" ht="13.2"/>
    <row r="29" spans="1:11" s="4" customFormat="1" ht="13.2"/>
    <row r="30" spans="1:11" s="4" customFormat="1" ht="13.2"/>
    <row r="31" spans="1:11" s="4" customFormat="1" ht="13.2"/>
    <row r="32" spans="1:11" s="4" customFormat="1" ht="13.2"/>
    <row r="33" s="4" customFormat="1" ht="13.2"/>
    <row r="34" s="4" customFormat="1" ht="13.2"/>
    <row r="35" s="4" customFormat="1" ht="13.2"/>
    <row r="36" s="4" customFormat="1" ht="13.2"/>
    <row r="37" s="4" customFormat="1" ht="13.2"/>
    <row r="38" s="4" customFormat="1" ht="13.2"/>
    <row r="39" s="4" customFormat="1" ht="13.2"/>
    <row r="40" s="4" customFormat="1" ht="13.2"/>
    <row r="41" s="4" customFormat="1" ht="13.2"/>
    <row r="42" s="4" customFormat="1" ht="13.2"/>
    <row r="43" s="4" customFormat="1" ht="13.2"/>
    <row r="44" s="4" customFormat="1" ht="13.2"/>
    <row r="45" s="4" customFormat="1" ht="13.2"/>
    <row r="46" s="4" customFormat="1" ht="13.2"/>
    <row r="47" s="4" customFormat="1" ht="13.2"/>
    <row r="48" s="4" customFormat="1" ht="13.2"/>
    <row r="49" s="4" customFormat="1" ht="13.2"/>
    <row r="50" s="4" customFormat="1" ht="13.2"/>
    <row r="51" s="4" customFormat="1" ht="13.2"/>
    <row r="52" s="4" customFormat="1" ht="13.2"/>
    <row r="53" s="4" customFormat="1" ht="13.2"/>
    <row r="54" s="4" customFormat="1" ht="13.2"/>
    <row r="55" s="4" customFormat="1" ht="13.2"/>
    <row r="56" s="4" customFormat="1" ht="13.2"/>
    <row r="57" s="4" customFormat="1" ht="13.2"/>
    <row r="58" s="4" customFormat="1" ht="13.2"/>
    <row r="59" s="4" customFormat="1" ht="13.2"/>
    <row r="60" s="4" customFormat="1" ht="13.2"/>
    <row r="61" s="4" customFormat="1" ht="13.2"/>
    <row r="62" s="4" customFormat="1" ht="13.2"/>
    <row r="63" s="4" customFormat="1" ht="13.2"/>
    <row r="64" s="4" customFormat="1" ht="13.2"/>
    <row r="65" s="4" customFormat="1" ht="13.2"/>
    <row r="66" s="4" customFormat="1" ht="13.2"/>
    <row r="67" s="4" customFormat="1" ht="13.2"/>
    <row r="68" s="4" customFormat="1" ht="13.2"/>
    <row r="69" s="4" customFormat="1" ht="13.2"/>
    <row r="70" s="4" customFormat="1" ht="13.2"/>
    <row r="71" s="4" customFormat="1" ht="13.2"/>
    <row r="72" s="4" customFormat="1" ht="13.2"/>
    <row r="73" s="4" customFormat="1" ht="13.2"/>
    <row r="74" s="4" customFormat="1" ht="13.2"/>
    <row r="75" s="4" customFormat="1" ht="13.2"/>
    <row r="76" s="4" customFormat="1" ht="13.2"/>
    <row r="77" s="4" customFormat="1" ht="13.2"/>
    <row r="78" s="4" customFormat="1" ht="13.2"/>
    <row r="79" s="4" customFormat="1" ht="13.2"/>
    <row r="80" s="4" customFormat="1" ht="13.2"/>
    <row r="81" s="4" customFormat="1" ht="13.2"/>
    <row r="82" s="4" customFormat="1" ht="13.2"/>
    <row r="83" s="4" customFormat="1" ht="13.2"/>
    <row r="84" s="4" customFormat="1" ht="13.2"/>
    <row r="85" s="4" customFormat="1" ht="13.2"/>
    <row r="86" s="4" customFormat="1" ht="13.2"/>
    <row r="87" s="4" customFormat="1" ht="13.2"/>
    <row r="88" s="4" customFormat="1" ht="13.2"/>
    <row r="89" s="4" customFormat="1" ht="13.2"/>
    <row r="90" s="4" customFormat="1" ht="13.2"/>
    <row r="91" s="4" customFormat="1" ht="13.2"/>
    <row r="92" s="4" customFormat="1" ht="13.2"/>
    <row r="93" s="4" customFormat="1" ht="13.2"/>
    <row r="94" s="4" customFormat="1" ht="13.2"/>
    <row r="95" s="4" customFormat="1" ht="13.2"/>
    <row r="96" s="4" customFormat="1" ht="13.2"/>
    <row r="97" s="4" customFormat="1" ht="13.2"/>
    <row r="98" s="4" customFormat="1" ht="13.2"/>
    <row r="99" s="4" customFormat="1" ht="13.2"/>
    <row r="100" s="4" customFormat="1" ht="13.2"/>
    <row r="101" s="4" customFormat="1" ht="13.2"/>
    <row r="102" s="4" customFormat="1" ht="13.2"/>
    <row r="103" s="4" customFormat="1" ht="13.2"/>
    <row r="104" s="4" customFormat="1" ht="13.2"/>
    <row r="105" s="4" customFormat="1" ht="13.2"/>
    <row r="106" s="4" customFormat="1" ht="13.2"/>
    <row r="107" s="4" customFormat="1" ht="13.2"/>
    <row r="108" s="4" customFormat="1" ht="13.2"/>
    <row r="109" s="4" customFormat="1" ht="13.2"/>
    <row r="110" s="4" customFormat="1" ht="13.2"/>
    <row r="111" s="4" customFormat="1" ht="13.2"/>
    <row r="112" s="4" customFormat="1" ht="13.2"/>
    <row r="113" s="4" customFormat="1" ht="13.2"/>
    <row r="114" s="4" customFormat="1" ht="13.2"/>
    <row r="115" s="4" customFormat="1" ht="13.2"/>
    <row r="116" s="4" customFormat="1" ht="13.2"/>
    <row r="117" s="4" customFormat="1" ht="13.2"/>
    <row r="118" s="4" customFormat="1" ht="13.2"/>
    <row r="119" s="4" customFormat="1" ht="13.2"/>
    <row r="120" s="4" customFormat="1" ht="13.2"/>
    <row r="121" s="4" customFormat="1" ht="13.2"/>
    <row r="122" s="4" customFormat="1" ht="13.2"/>
    <row r="123" s="4" customFormat="1" ht="13.2"/>
    <row r="124" s="4" customFormat="1" ht="13.2"/>
    <row r="125" s="4" customFormat="1" ht="13.2"/>
    <row r="126" s="4" customFormat="1" ht="13.2"/>
    <row r="127" s="4" customFormat="1" ht="13.2"/>
    <row r="128" s="4" customFormat="1" ht="13.2"/>
    <row r="129" s="4" customFormat="1" ht="13.2"/>
    <row r="130" s="4" customFormat="1" ht="13.2"/>
    <row r="131" s="4" customFormat="1" ht="13.2"/>
    <row r="132" s="4" customFormat="1" ht="13.2"/>
    <row r="133" s="4" customFormat="1" ht="13.2"/>
    <row r="134" s="4" customFormat="1" ht="13.2"/>
    <row r="135" s="4" customFormat="1" ht="13.2"/>
    <row r="136" s="4" customFormat="1" ht="13.2"/>
    <row r="137" s="4" customFormat="1" ht="13.2"/>
    <row r="138" s="4" customFormat="1" ht="13.2"/>
    <row r="139" s="4" customFormat="1" ht="13.2"/>
    <row r="140" s="4" customFormat="1" ht="13.2"/>
    <row r="141" s="4" customFormat="1" ht="13.2"/>
    <row r="142" s="4" customFormat="1" ht="13.2"/>
    <row r="143" s="4" customFormat="1" ht="13.2"/>
    <row r="144" s="4" customFormat="1" ht="13.2"/>
    <row r="145" s="4" customFormat="1" ht="13.2"/>
    <row r="146" s="4" customFormat="1" ht="13.2"/>
    <row r="147" s="4" customFormat="1" ht="13.2"/>
    <row r="148" s="4" customFormat="1" ht="13.2"/>
    <row r="149" s="4" customFormat="1" ht="13.2"/>
    <row r="150" s="4" customFormat="1" ht="13.2"/>
    <row r="151" s="4" customFormat="1" ht="13.2"/>
    <row r="152" s="4" customFormat="1" ht="13.2"/>
    <row r="153" s="4" customFormat="1" ht="13.2"/>
    <row r="154" s="4" customFormat="1" ht="13.2"/>
    <row r="155" s="4" customFormat="1" ht="13.2"/>
    <row r="156" s="4" customFormat="1" ht="13.2"/>
    <row r="157" s="4" customFormat="1" ht="13.2"/>
    <row r="158" s="4" customFormat="1" ht="13.2"/>
    <row r="159" s="4" customFormat="1" ht="13.2"/>
    <row r="160" s="4" customFormat="1" ht="13.2"/>
    <row r="161" s="4" customFormat="1" ht="13.2"/>
    <row r="162" s="4" customFormat="1" ht="13.2"/>
    <row r="163" s="4" customFormat="1" ht="13.2"/>
    <row r="164" s="4" customFormat="1" ht="13.2"/>
    <row r="165" s="4" customFormat="1" ht="13.2"/>
    <row r="166" s="4" customFormat="1" ht="13.2"/>
    <row r="167" s="4" customFormat="1" ht="13.2"/>
    <row r="168" s="4" customFormat="1" ht="13.2"/>
    <row r="169" s="4" customFormat="1" ht="13.2"/>
    <row r="170" s="4" customFormat="1" ht="13.2"/>
    <row r="171" s="4" customFormat="1" ht="13.2"/>
    <row r="172" s="4" customFormat="1" ht="13.2"/>
    <row r="173" s="4" customFormat="1" ht="13.2"/>
    <row r="174" s="4" customFormat="1" ht="13.2"/>
    <row r="175" s="4" customFormat="1" ht="13.2"/>
    <row r="176" s="4" customFormat="1" ht="13.2"/>
    <row r="177" s="4" customFormat="1" ht="13.2"/>
    <row r="178" s="4" customFormat="1" ht="13.2"/>
    <row r="179" s="4" customFormat="1" ht="13.2"/>
    <row r="180" s="4" customFormat="1" ht="13.2"/>
    <row r="181" s="4" customFormat="1" ht="13.2"/>
    <row r="182" s="4" customFormat="1" ht="13.2"/>
    <row r="183" s="4" customFormat="1" ht="13.2"/>
    <row r="184" s="4" customFormat="1" ht="13.2"/>
    <row r="185" s="4" customFormat="1" ht="13.2"/>
    <row r="186" s="4" customFormat="1" ht="13.2"/>
    <row r="187" s="4" customFormat="1" ht="13.2"/>
    <row r="188" s="4" customFormat="1" ht="13.2"/>
    <row r="189" s="4" customFormat="1" ht="13.2"/>
    <row r="190" s="4" customFormat="1" ht="13.2"/>
    <row r="191" s="4" customFormat="1" ht="13.2"/>
    <row r="192" s="4" customFormat="1" ht="13.2"/>
    <row r="193" s="4" customFormat="1" ht="13.2"/>
    <row r="194" s="4" customFormat="1" ht="13.2"/>
    <row r="195" s="4" customFormat="1" ht="13.2"/>
    <row r="196" s="4" customFormat="1" ht="13.2"/>
    <row r="197" s="4" customFormat="1" ht="13.2"/>
    <row r="198" s="4" customFormat="1" ht="13.2"/>
    <row r="199" s="4" customFormat="1" ht="13.2"/>
    <row r="200" s="4" customFormat="1" ht="13.2"/>
    <row r="201" s="4" customFormat="1" ht="13.2"/>
    <row r="202" s="4" customFormat="1" ht="13.2"/>
    <row r="203" s="4" customFormat="1" ht="13.2"/>
    <row r="204" s="4" customFormat="1" ht="13.2"/>
    <row r="205" s="4" customFormat="1" ht="13.2"/>
    <row r="206" s="4" customFormat="1" ht="13.2"/>
    <row r="207" s="4" customFormat="1" ht="13.2"/>
    <row r="208" s="4" customFormat="1" ht="13.2"/>
    <row r="209" spans="1:9" s="4" customFormat="1" ht="13.2"/>
    <row r="210" spans="1:9" s="4" customFormat="1" ht="13.2"/>
    <row r="211" spans="1:9" s="4" customFormat="1" ht="13.2"/>
    <row r="212" spans="1:9" s="4" customFormat="1" ht="13.2"/>
    <row r="213" spans="1:9">
      <c r="A213" s="4"/>
      <c r="B213" s="4"/>
      <c r="C213" s="4"/>
      <c r="D213" s="4"/>
      <c r="E213" s="4"/>
      <c r="F213" s="4"/>
      <c r="G213" s="4"/>
      <c r="H213" s="4"/>
      <c r="I213" s="4"/>
    </row>
    <row r="214" spans="1:9">
      <c r="A214" s="4"/>
      <c r="B214" s="4"/>
      <c r="C214" s="4"/>
      <c r="D214" s="4"/>
      <c r="E214" s="4"/>
      <c r="F214" s="4"/>
      <c r="G214" s="4"/>
      <c r="H214" s="4"/>
      <c r="I214" s="4"/>
    </row>
    <row r="215" spans="1:9">
      <c r="A215" s="4"/>
      <c r="B215" s="4"/>
      <c r="C215" s="4"/>
      <c r="D215" s="4"/>
      <c r="E215" s="4"/>
      <c r="F215" s="4"/>
      <c r="G215" s="4"/>
      <c r="H215" s="4"/>
      <c r="I215" s="4"/>
    </row>
    <row r="216" spans="1:9">
      <c r="A216" s="4"/>
      <c r="B216" s="4"/>
      <c r="C216" s="4"/>
      <c r="D216" s="4"/>
      <c r="E216" s="4"/>
      <c r="F216" s="4"/>
      <c r="G216" s="4"/>
      <c r="H216" s="4"/>
      <c r="I216" s="4"/>
    </row>
  </sheetData>
  <hyperlinks>
    <hyperlink ref="K2" location="'Tabla de Contenido'!A1" display="Inicio"/>
  </hyperlinks>
  <pageMargins left="0.7" right="0.7" top="0.75" bottom="0.75" header="0.3" footer="0.3"/>
  <pageSetup paperSize="9" orientation="portrait" horizontalDpi="200" verticalDpi="2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O997"/>
  <sheetViews>
    <sheetView workbookViewId="0">
      <selection activeCell="J2" sqref="J2"/>
    </sheetView>
  </sheetViews>
  <sheetFormatPr baseColWidth="10" defaultColWidth="14.44140625" defaultRowHeight="15" customHeight="1"/>
  <cols>
    <col min="1" max="1" width="42.44140625" style="1105" customWidth="1"/>
    <col min="2" max="10" width="12.109375" style="1105" customWidth="1"/>
    <col min="11" max="11" width="11.44140625" style="1105" customWidth="1"/>
    <col min="12" max="12" width="19.88671875" style="1105" bestFit="1" customWidth="1"/>
    <col min="13" max="16384" width="14.44140625" style="1105"/>
  </cols>
  <sheetData>
    <row r="1" spans="1:15" ht="12.75" customHeight="1">
      <c r="A1" s="1104"/>
      <c r="B1" s="1104"/>
      <c r="C1" s="1104"/>
      <c r="D1" s="1104"/>
      <c r="E1" s="1104"/>
      <c r="F1" s="1104"/>
      <c r="G1" s="1104"/>
      <c r="H1" s="1104"/>
      <c r="I1" s="1104"/>
      <c r="J1" s="1104"/>
      <c r="K1" s="1104"/>
    </row>
    <row r="2" spans="1:15" ht="12.75" customHeight="1">
      <c r="A2" s="1106" t="s">
        <v>2163</v>
      </c>
      <c r="B2" s="1104"/>
      <c r="C2" s="1104"/>
      <c r="D2" s="1104"/>
      <c r="E2" s="1104"/>
      <c r="F2" s="1104"/>
      <c r="G2" s="1104"/>
      <c r="H2" s="1104"/>
      <c r="I2" s="1104"/>
      <c r="J2" s="767" t="s">
        <v>1369</v>
      </c>
      <c r="K2" s="1104"/>
    </row>
    <row r="3" spans="1:15" ht="12.75" customHeight="1">
      <c r="A3" s="1104" t="s">
        <v>2164</v>
      </c>
      <c r="B3" s="1104"/>
      <c r="C3" s="1104"/>
      <c r="D3" s="1104"/>
      <c r="E3" s="1104"/>
      <c r="F3" s="1104"/>
      <c r="G3" s="1104"/>
      <c r="H3" s="1104"/>
      <c r="I3" s="1104"/>
      <c r="J3" s="1104"/>
      <c r="K3" s="1104"/>
    </row>
    <row r="4" spans="1:15" ht="12.75" customHeight="1">
      <c r="A4" s="4" t="s">
        <v>1474</v>
      </c>
      <c r="B4" s="1104"/>
      <c r="C4" s="1104"/>
      <c r="D4" s="1104"/>
      <c r="E4" s="1104"/>
      <c r="F4" s="1104"/>
      <c r="G4" s="1104"/>
      <c r="H4" s="1104"/>
      <c r="I4" s="1104"/>
      <c r="J4" s="1104"/>
      <c r="K4" s="1104"/>
    </row>
    <row r="5" spans="1:15" ht="12.75" customHeight="1">
      <c r="A5" s="1104" t="s">
        <v>2165</v>
      </c>
      <c r="B5" s="1104"/>
      <c r="C5" s="1104"/>
      <c r="D5" s="1104"/>
      <c r="E5" s="1104"/>
      <c r="F5" s="1104"/>
      <c r="G5" s="1104"/>
      <c r="H5" s="1104"/>
      <c r="I5" s="1104"/>
      <c r="J5" s="1104"/>
      <c r="K5" s="1104"/>
    </row>
    <row r="6" spans="1:15" ht="16.649999999999999" customHeight="1">
      <c r="A6" s="528" t="s">
        <v>2166</v>
      </c>
      <c r="B6" s="528">
        <v>2016</v>
      </c>
      <c r="C6" s="528">
        <v>2017</v>
      </c>
      <c r="D6" s="528">
        <v>2018</v>
      </c>
      <c r="E6" s="528">
        <v>2019</v>
      </c>
      <c r="F6" s="528">
        <v>2020</v>
      </c>
      <c r="G6" s="528">
        <v>2021</v>
      </c>
      <c r="H6" s="528">
        <v>2022</v>
      </c>
      <c r="I6" s="528">
        <v>2023</v>
      </c>
      <c r="J6" s="528">
        <v>2024</v>
      </c>
      <c r="K6" s="528">
        <v>2025</v>
      </c>
      <c r="L6" s="1107"/>
      <c r="M6" s="1107"/>
      <c r="N6" s="1107"/>
      <c r="O6" s="1107"/>
    </row>
    <row r="7" spans="1:15" ht="13.65" customHeight="1">
      <c r="A7" s="1106" t="s">
        <v>309</v>
      </c>
      <c r="B7" s="1108"/>
      <c r="C7" s="1108"/>
      <c r="D7" s="1108"/>
      <c r="E7" s="1108"/>
      <c r="F7" s="1108"/>
      <c r="G7" s="1108"/>
      <c r="H7" s="1108"/>
      <c r="I7" s="1108"/>
      <c r="J7" s="1108"/>
      <c r="K7" s="1108"/>
      <c r="L7" s="1107"/>
      <c r="M7" s="1107"/>
      <c r="N7" s="1107"/>
      <c r="O7" s="1107"/>
    </row>
    <row r="8" spans="1:15" ht="12.75" customHeight="1">
      <c r="A8" s="1109" t="s">
        <v>2167</v>
      </c>
      <c r="B8" s="1110">
        <v>2562512</v>
      </c>
      <c r="C8" s="1110" t="s">
        <v>315</v>
      </c>
      <c r="D8" s="1110">
        <v>2601000</v>
      </c>
      <c r="E8" s="1110">
        <v>2692000</v>
      </c>
      <c r="F8" s="1110">
        <v>2692000</v>
      </c>
      <c r="G8" s="1110">
        <v>2865000</v>
      </c>
      <c r="H8" s="1110">
        <v>2940000</v>
      </c>
      <c r="I8" s="1110">
        <v>3018000</v>
      </c>
      <c r="J8" s="1110">
        <v>3098000</v>
      </c>
      <c r="K8" s="1110">
        <v>3178000</v>
      </c>
    </row>
    <row r="9" spans="1:15" ht="12.75" customHeight="1">
      <c r="A9" s="1111" t="s">
        <v>2168</v>
      </c>
      <c r="B9" s="1108">
        <v>1702118</v>
      </c>
      <c r="C9" s="1108" t="s">
        <v>315</v>
      </c>
      <c r="D9" s="1108">
        <v>1936000</v>
      </c>
      <c r="E9" s="1108" t="s">
        <v>315</v>
      </c>
      <c r="F9" s="1108">
        <v>1716000</v>
      </c>
      <c r="G9" s="1108">
        <v>1895000</v>
      </c>
      <c r="H9" s="1108">
        <v>1696000</v>
      </c>
      <c r="I9" s="1108">
        <v>1768000</v>
      </c>
      <c r="J9" s="1108">
        <v>1888000</v>
      </c>
      <c r="K9" s="1108">
        <v>1929000</v>
      </c>
    </row>
    <row r="10" spans="1:15" ht="12.75" customHeight="1">
      <c r="A10" s="1111" t="s">
        <v>2169</v>
      </c>
      <c r="B10" s="1112">
        <v>66.423806015347438</v>
      </c>
      <c r="C10" s="1112" t="s">
        <v>315</v>
      </c>
      <c r="D10" s="1112">
        <v>74.432910419069586</v>
      </c>
      <c r="E10" s="1112" t="s">
        <v>2170</v>
      </c>
      <c r="F10" s="1112">
        <v>63.744427934621093</v>
      </c>
      <c r="G10" s="1112">
        <v>66.143106457242581</v>
      </c>
      <c r="H10" s="1112">
        <v>57.687074829931973</v>
      </c>
      <c r="I10" s="1112">
        <v>58.581842279655405</v>
      </c>
      <c r="J10" s="1112">
        <v>60.942543576500974</v>
      </c>
      <c r="K10" s="1112">
        <v>60.69855254877281</v>
      </c>
    </row>
    <row r="11" spans="1:15" ht="12.75" customHeight="1">
      <c r="A11" s="1111" t="s">
        <v>2171</v>
      </c>
      <c r="B11" s="1108">
        <v>2503273</v>
      </c>
      <c r="C11" s="1108" t="s">
        <v>315</v>
      </c>
      <c r="D11" s="1108">
        <v>2729000</v>
      </c>
      <c r="E11" s="1108" t="s">
        <v>2170</v>
      </c>
      <c r="F11" s="1108">
        <v>2596000</v>
      </c>
      <c r="G11" s="1108">
        <v>2760000</v>
      </c>
      <c r="H11" s="1108">
        <v>2837000</v>
      </c>
      <c r="I11" s="1108">
        <v>2807000</v>
      </c>
      <c r="J11" s="1108">
        <v>3004000</v>
      </c>
      <c r="K11" s="1108">
        <v>3044000</v>
      </c>
    </row>
    <row r="12" spans="1:15" ht="12.75" customHeight="1">
      <c r="A12" s="1111" t="s">
        <v>2172</v>
      </c>
      <c r="B12" s="1112">
        <v>97.688244972121112</v>
      </c>
      <c r="C12" s="1112" t="s">
        <v>315</v>
      </c>
      <c r="D12" s="1112">
        <v>104.92118415993848</v>
      </c>
      <c r="E12" s="1112" t="s">
        <v>2170</v>
      </c>
      <c r="F12" s="1112">
        <v>96.433878157503713</v>
      </c>
      <c r="G12" s="1112">
        <v>96.33507853403141</v>
      </c>
      <c r="H12" s="1112">
        <v>96.496598639455783</v>
      </c>
      <c r="I12" s="1112">
        <v>93.008614976805831</v>
      </c>
      <c r="J12" s="1112">
        <v>96.965784377017428</v>
      </c>
      <c r="K12" s="1112">
        <v>95.783511642542479</v>
      </c>
    </row>
    <row r="13" spans="1:15" ht="12.75" customHeight="1">
      <c r="A13" s="1111" t="s">
        <v>2173</v>
      </c>
      <c r="B13" s="1108">
        <v>1500759</v>
      </c>
      <c r="C13" s="1108" t="s">
        <v>315</v>
      </c>
      <c r="D13" s="1108">
        <v>1492000</v>
      </c>
      <c r="E13" s="1108">
        <v>1359000</v>
      </c>
      <c r="F13" s="1108">
        <v>1373000</v>
      </c>
      <c r="G13" s="1108">
        <v>1390000</v>
      </c>
      <c r="H13" s="1108">
        <v>1209000</v>
      </c>
      <c r="I13" s="1108">
        <v>1051000</v>
      </c>
      <c r="J13" s="1112" t="s">
        <v>315</v>
      </c>
      <c r="K13" s="1108">
        <v>456000</v>
      </c>
    </row>
    <row r="14" spans="1:15" ht="12.75" customHeight="1">
      <c r="A14" s="1111" t="s">
        <v>2174</v>
      </c>
      <c r="B14" s="1112">
        <v>58.565930618081005</v>
      </c>
      <c r="C14" s="1112" t="s">
        <v>315</v>
      </c>
      <c r="D14" s="1112">
        <v>57.362552864282968</v>
      </c>
      <c r="E14" s="1112">
        <v>50.48291233283804</v>
      </c>
      <c r="F14" s="1112">
        <v>51.002971768202073</v>
      </c>
      <c r="G14" s="1112">
        <v>48.516579406631763</v>
      </c>
      <c r="H14" s="1112">
        <v>41.122448979591837</v>
      </c>
      <c r="I14" s="1112">
        <v>34.824387011265742</v>
      </c>
      <c r="J14" s="1112" t="s">
        <v>315</v>
      </c>
      <c r="K14" s="1112">
        <v>14.348646947765891</v>
      </c>
    </row>
    <row r="15" spans="1:15" ht="12.75" customHeight="1">
      <c r="A15" s="1111" t="s">
        <v>2175</v>
      </c>
      <c r="B15" s="1108">
        <v>1781267</v>
      </c>
      <c r="C15" s="1108" t="s">
        <v>315</v>
      </c>
      <c r="D15" s="1108">
        <v>1983000</v>
      </c>
      <c r="E15" s="1108">
        <v>2017000</v>
      </c>
      <c r="F15" s="1108">
        <v>2099000</v>
      </c>
      <c r="G15" s="1108">
        <v>2336000</v>
      </c>
      <c r="H15" s="1108">
        <v>2336000</v>
      </c>
      <c r="I15" s="1108">
        <v>2335000</v>
      </c>
      <c r="J15" s="1108">
        <v>2562000</v>
      </c>
      <c r="K15" s="1108">
        <v>2635000</v>
      </c>
    </row>
    <row r="16" spans="1:15" ht="12.75" customHeight="1">
      <c r="A16" s="1111" t="s">
        <v>2176</v>
      </c>
      <c r="B16" s="1112">
        <v>69.512533014479544</v>
      </c>
      <c r="C16" s="1112" t="s">
        <v>315</v>
      </c>
      <c r="D16" s="1112">
        <v>76.239907727796989</v>
      </c>
      <c r="E16" s="1112">
        <v>74.925705794947987</v>
      </c>
      <c r="F16" s="1112">
        <v>77.971768202080241</v>
      </c>
      <c r="G16" s="1112">
        <v>81.535776614310649</v>
      </c>
      <c r="H16" s="1112">
        <v>79.455782312925166</v>
      </c>
      <c r="I16" s="1112">
        <v>77.369118621603718</v>
      </c>
      <c r="J16" s="1112">
        <v>82.698515171078114</v>
      </c>
      <c r="K16" s="1112">
        <v>82.913782252989293</v>
      </c>
    </row>
    <row r="17" spans="1:12" ht="6" customHeight="1">
      <c r="A17" s="1113"/>
      <c r="B17" s="1108"/>
      <c r="C17" s="1112"/>
      <c r="D17" s="1108"/>
      <c r="E17" s="1112"/>
      <c r="F17" s="1108"/>
      <c r="G17" s="1112"/>
      <c r="H17" s="1108"/>
      <c r="I17" s="1112"/>
      <c r="J17" s="1104"/>
      <c r="K17" s="1104"/>
    </row>
    <row r="18" spans="1:12" ht="12.75" customHeight="1">
      <c r="A18" s="1106" t="s">
        <v>308</v>
      </c>
      <c r="B18" s="1114"/>
      <c r="C18" s="1115"/>
      <c r="D18" s="1114"/>
      <c r="E18" s="1115"/>
      <c r="F18" s="1114"/>
      <c r="G18" s="1115"/>
      <c r="H18" s="1114"/>
      <c r="I18" s="1115"/>
      <c r="J18" s="1104"/>
      <c r="K18" s="1104"/>
    </row>
    <row r="19" spans="1:12" ht="12.75" customHeight="1">
      <c r="A19" s="1109" t="s">
        <v>2167</v>
      </c>
      <c r="B19" s="1110">
        <v>14447476</v>
      </c>
      <c r="C19" s="1110">
        <v>14968700</v>
      </c>
      <c r="D19" s="1110">
        <v>15403000</v>
      </c>
      <c r="E19" s="1110">
        <v>15999000</v>
      </c>
      <c r="F19" s="1110">
        <v>16417000</v>
      </c>
      <c r="G19" s="1110">
        <v>17068000</v>
      </c>
      <c r="H19" s="1110">
        <v>17526000</v>
      </c>
      <c r="I19" s="1110">
        <v>18009000</v>
      </c>
      <c r="J19" s="1110">
        <v>18489000</v>
      </c>
      <c r="K19" s="1110">
        <v>18952000</v>
      </c>
    </row>
    <row r="20" spans="1:12" ht="12.75" customHeight="1">
      <c r="A20" s="1111" t="s">
        <v>2168</v>
      </c>
      <c r="B20" s="1108">
        <v>6531354</v>
      </c>
      <c r="C20" s="1108">
        <v>6636670</v>
      </c>
      <c r="D20" s="1108">
        <v>6447000</v>
      </c>
      <c r="E20" s="1108" t="s">
        <v>315</v>
      </c>
      <c r="F20" s="1108">
        <v>6453000</v>
      </c>
      <c r="G20" s="1108">
        <v>6465000</v>
      </c>
      <c r="H20" s="1108">
        <v>5964000</v>
      </c>
      <c r="I20" s="1108">
        <v>6132000</v>
      </c>
      <c r="J20" s="1108">
        <v>6596000</v>
      </c>
      <c r="K20" s="1108">
        <v>7046000</v>
      </c>
    </row>
    <row r="21" spans="1:12" ht="12.75" customHeight="1">
      <c r="A21" s="1111" t="s">
        <v>2169</v>
      </c>
      <c r="B21" s="1112">
        <v>45.207578126449214</v>
      </c>
      <c r="C21" s="1112">
        <v>44.336983171551303</v>
      </c>
      <c r="D21" s="1112">
        <v>41.855482698175678</v>
      </c>
      <c r="E21" s="1112" t="s">
        <v>2170</v>
      </c>
      <c r="F21" s="1112">
        <v>39.30681610525675</v>
      </c>
      <c r="G21" s="1112">
        <v>37.877900164049684</v>
      </c>
      <c r="H21" s="1112">
        <v>34.029441971927419</v>
      </c>
      <c r="I21" s="1112">
        <v>34.049641845743793</v>
      </c>
      <c r="J21" s="1112">
        <v>35.675266374601115</v>
      </c>
      <c r="K21" s="1112">
        <v>37.178134233853946</v>
      </c>
      <c r="L21" s="1116"/>
    </row>
    <row r="22" spans="1:12" ht="12.75" customHeight="1">
      <c r="A22" s="1111" t="s">
        <v>2171</v>
      </c>
      <c r="B22" s="1108">
        <v>13429399</v>
      </c>
      <c r="C22" s="1108">
        <v>14053680</v>
      </c>
      <c r="D22" s="1108">
        <v>14057000</v>
      </c>
      <c r="E22" s="1108" t="s">
        <v>2170</v>
      </c>
      <c r="F22" s="1108">
        <v>15012000</v>
      </c>
      <c r="G22" s="1108">
        <v>15277000</v>
      </c>
      <c r="H22" s="1108">
        <v>15637000</v>
      </c>
      <c r="I22" s="1108">
        <v>15975000</v>
      </c>
      <c r="J22" s="1108">
        <v>16477000</v>
      </c>
      <c r="K22" s="1108">
        <v>17132000</v>
      </c>
    </row>
    <row r="23" spans="1:12" ht="12.75" customHeight="1">
      <c r="A23" s="1111" t="s">
        <v>2172</v>
      </c>
      <c r="B23" s="1112">
        <v>92.953253564844132</v>
      </c>
      <c r="C23" s="1112">
        <v>93.887111105172792</v>
      </c>
      <c r="D23" s="1112">
        <v>91.261442576121539</v>
      </c>
      <c r="E23" s="1112" t="s">
        <v>2170</v>
      </c>
      <c r="F23" s="1112">
        <v>91.441798136078461</v>
      </c>
      <c r="G23" s="1112">
        <v>89.506679165690187</v>
      </c>
      <c r="H23" s="1112">
        <v>89.22172771881776</v>
      </c>
      <c r="I23" s="1112">
        <v>88.705647176411802</v>
      </c>
      <c r="J23" s="1112">
        <v>89.117853859051337</v>
      </c>
      <c r="K23" s="1112">
        <v>90.396791895314479</v>
      </c>
    </row>
    <row r="24" spans="1:12" ht="12.75" customHeight="1">
      <c r="A24" s="1111" t="s">
        <v>2173</v>
      </c>
      <c r="B24" s="1108">
        <v>4422244</v>
      </c>
      <c r="C24" s="1108">
        <v>4355960</v>
      </c>
      <c r="D24" s="1108">
        <v>4440000</v>
      </c>
      <c r="E24" s="1108">
        <v>4039000</v>
      </c>
      <c r="F24" s="1108">
        <v>3906000</v>
      </c>
      <c r="G24" s="1108">
        <v>3753000</v>
      </c>
      <c r="H24" s="1108">
        <v>3256000</v>
      </c>
      <c r="I24" s="1108">
        <v>2882000</v>
      </c>
      <c r="J24" s="1112" t="s">
        <v>315</v>
      </c>
      <c r="K24" s="1108">
        <v>1726000</v>
      </c>
    </row>
    <row r="25" spans="1:12" ht="12.75" customHeight="1">
      <c r="A25" s="1111" t="s">
        <v>2174</v>
      </c>
      <c r="B25" s="1112">
        <v>30.609111238530524</v>
      </c>
      <c r="C25" s="1112">
        <v>29.100456285448971</v>
      </c>
      <c r="D25" s="1112">
        <v>28.825553463610987</v>
      </c>
      <c r="E25" s="1112">
        <v>25.24532783298956</v>
      </c>
      <c r="F25" s="1112">
        <v>23.792410306389719</v>
      </c>
      <c r="G25" s="1112">
        <v>21.988516522146707</v>
      </c>
      <c r="H25" s="1112">
        <v>18.578112518543875</v>
      </c>
      <c r="I25" s="1112">
        <v>16.003109556332944</v>
      </c>
      <c r="J25" s="1112" t="s">
        <v>315</v>
      </c>
      <c r="K25" s="1112">
        <v>9.1072182355424225</v>
      </c>
    </row>
    <row r="26" spans="1:12" ht="12.75" customHeight="1">
      <c r="A26" s="1111" t="s">
        <v>2175</v>
      </c>
      <c r="B26" s="1108">
        <v>6609837</v>
      </c>
      <c r="C26" s="1108">
        <v>7477200</v>
      </c>
      <c r="D26" s="1108">
        <v>8049000</v>
      </c>
      <c r="E26" s="1108">
        <v>8312000</v>
      </c>
      <c r="F26" s="1108">
        <v>9280000</v>
      </c>
      <c r="G26" s="1108">
        <v>10334000</v>
      </c>
      <c r="H26" s="1108">
        <v>10422000</v>
      </c>
      <c r="I26" s="1108">
        <v>11514000</v>
      </c>
      <c r="J26" s="1108">
        <v>12138000</v>
      </c>
      <c r="K26" s="1108">
        <v>14009000</v>
      </c>
    </row>
    <row r="27" spans="1:12" ht="12.75" customHeight="1">
      <c r="A27" s="1117" t="s">
        <v>2176</v>
      </c>
      <c r="B27" s="1118">
        <v>45.75080796119682</v>
      </c>
      <c r="C27" s="1118">
        <v>49.952233660905762</v>
      </c>
      <c r="D27" s="1118">
        <v>52.256054015451539</v>
      </c>
      <c r="E27" s="1118">
        <v>51.953247077942365</v>
      </c>
      <c r="F27" s="1118">
        <v>56.526771030029842</v>
      </c>
      <c r="G27" s="1118">
        <v>60.546051089758613</v>
      </c>
      <c r="H27" s="1118">
        <v>59.46593632317699</v>
      </c>
      <c r="I27" s="1118">
        <v>63.93469931700816</v>
      </c>
      <c r="J27" s="1118">
        <v>65.64984585429174</v>
      </c>
      <c r="K27" s="1118">
        <v>73.91831996623047</v>
      </c>
    </row>
    <row r="28" spans="1:12" ht="12.75" customHeight="1">
      <c r="A28" s="1104"/>
      <c r="B28" s="1114"/>
      <c r="C28" s="1115"/>
      <c r="D28" s="1114"/>
      <c r="E28" s="1115"/>
      <c r="F28" s="1114"/>
      <c r="G28" s="1115"/>
      <c r="H28" s="1114"/>
      <c r="I28" s="1115"/>
      <c r="J28" s="1104"/>
      <c r="K28" s="1104"/>
    </row>
    <row r="29" spans="1:12" ht="12.75" customHeight="1">
      <c r="A29" s="1119" t="s">
        <v>2177</v>
      </c>
      <c r="B29" s="1119"/>
      <c r="C29" s="1119"/>
      <c r="D29" s="1119"/>
      <c r="E29" s="1119"/>
      <c r="F29" s="1119"/>
      <c r="G29" s="1104"/>
      <c r="H29" s="1104"/>
      <c r="I29" s="1104"/>
      <c r="J29" s="1104"/>
      <c r="K29" s="1104"/>
    </row>
    <row r="30" spans="1:12" ht="12.75" customHeight="1">
      <c r="A30" s="1119"/>
      <c r="B30" s="1119"/>
      <c r="C30" s="1119"/>
      <c r="D30" s="1119"/>
      <c r="E30" s="1119"/>
      <c r="F30" s="1119"/>
      <c r="G30" s="1104"/>
      <c r="H30" s="1104"/>
      <c r="I30" s="1104"/>
      <c r="J30" s="1104"/>
      <c r="K30" s="1104"/>
    </row>
    <row r="31" spans="1:12" ht="12.75" customHeight="1">
      <c r="A31" s="1119"/>
      <c r="B31" s="1119"/>
      <c r="C31" s="1120"/>
      <c r="D31" s="1119"/>
      <c r="E31" s="1120"/>
      <c r="F31" s="1119"/>
      <c r="G31" s="1120"/>
      <c r="H31" s="1104"/>
      <c r="I31" s="1120"/>
      <c r="J31" s="1104"/>
      <c r="K31" s="1104"/>
    </row>
    <row r="32" spans="1:12" ht="12.75" customHeight="1">
      <c r="A32" s="1104"/>
      <c r="B32" s="1104"/>
      <c r="C32" s="1120"/>
      <c r="D32" s="1104"/>
      <c r="E32" s="1120"/>
      <c r="F32" s="1104"/>
      <c r="G32" s="1120"/>
      <c r="H32" s="1104"/>
      <c r="I32" s="1120"/>
      <c r="J32" s="1104"/>
      <c r="K32" s="1104"/>
    </row>
    <row r="33" spans="1:11" ht="12.75" customHeight="1">
      <c r="A33" s="1104"/>
      <c r="B33" s="1104"/>
      <c r="C33" s="1104"/>
      <c r="D33" s="1104"/>
      <c r="E33" s="1104"/>
      <c r="F33" s="1104"/>
      <c r="G33" s="1104"/>
      <c r="H33" s="1104"/>
      <c r="I33" s="1104"/>
      <c r="J33" s="1104"/>
      <c r="K33" s="1104"/>
    </row>
    <row r="34" spans="1:11" ht="12.75" customHeight="1">
      <c r="A34" s="1104"/>
      <c r="B34" s="1104"/>
      <c r="C34" s="1104"/>
      <c r="D34" s="1104"/>
      <c r="E34" s="1104"/>
      <c r="F34" s="1104"/>
      <c r="G34" s="1104"/>
      <c r="H34" s="1104"/>
      <c r="I34" s="1104"/>
      <c r="J34" s="1104"/>
      <c r="K34" s="1104"/>
    </row>
    <row r="35" spans="1:11" ht="12.75" customHeight="1">
      <c r="A35" s="1104"/>
      <c r="B35" s="1104"/>
      <c r="C35" s="1104"/>
      <c r="D35" s="1104"/>
      <c r="E35" s="1104"/>
      <c r="F35" s="1104"/>
      <c r="G35" s="1104"/>
      <c r="H35" s="1104"/>
      <c r="I35" s="1104"/>
      <c r="J35" s="1104"/>
      <c r="K35" s="1104"/>
    </row>
    <row r="36" spans="1:11" ht="12.75" customHeight="1">
      <c r="A36" s="1104"/>
      <c r="B36" s="1104"/>
      <c r="C36" s="1104"/>
      <c r="D36" s="1104"/>
      <c r="E36" s="1104"/>
      <c r="F36" s="1104"/>
      <c r="G36" s="1104"/>
      <c r="H36" s="1104"/>
      <c r="I36" s="1104"/>
      <c r="J36" s="1104"/>
      <c r="K36" s="1104"/>
    </row>
    <row r="37" spans="1:11" ht="12.75" customHeight="1">
      <c r="A37" s="1104"/>
      <c r="B37" s="1104"/>
      <c r="C37" s="1104"/>
      <c r="D37" s="1104"/>
      <c r="E37" s="1104"/>
      <c r="F37" s="1104"/>
      <c r="G37" s="1104"/>
      <c r="H37" s="1104"/>
      <c r="I37" s="1104"/>
      <c r="J37" s="1104"/>
      <c r="K37" s="1104"/>
    </row>
    <row r="38" spans="1:11" ht="12.75" customHeight="1">
      <c r="A38" s="1104"/>
      <c r="B38" s="1104"/>
      <c r="C38" s="1104"/>
      <c r="D38" s="1104"/>
      <c r="E38" s="1104"/>
      <c r="F38" s="1104"/>
      <c r="G38" s="1104"/>
      <c r="H38" s="1104"/>
      <c r="I38" s="1104"/>
      <c r="J38" s="1104"/>
      <c r="K38" s="1104"/>
    </row>
    <row r="39" spans="1:11" ht="12.75" customHeight="1">
      <c r="A39" s="1104"/>
      <c r="B39" s="1104"/>
      <c r="C39" s="1104"/>
      <c r="D39" s="1104"/>
      <c r="E39" s="1104"/>
      <c r="F39" s="1104"/>
      <c r="G39" s="1104"/>
      <c r="H39" s="1104"/>
      <c r="I39" s="1104"/>
      <c r="J39" s="1104"/>
      <c r="K39" s="1104"/>
    </row>
    <row r="40" spans="1:11" ht="12.75" customHeight="1">
      <c r="A40" s="1104"/>
      <c r="B40" s="1104"/>
      <c r="C40" s="1104"/>
      <c r="D40" s="1104"/>
      <c r="E40" s="1104"/>
      <c r="F40" s="1104"/>
      <c r="G40" s="1104"/>
      <c r="H40" s="1104"/>
      <c r="I40" s="1104"/>
      <c r="J40" s="1104"/>
      <c r="K40" s="1104"/>
    </row>
    <row r="41" spans="1:11" ht="12.75" customHeight="1">
      <c r="A41" s="1104"/>
      <c r="B41" s="1104"/>
      <c r="C41" s="1104"/>
      <c r="D41" s="1104"/>
      <c r="E41" s="1104"/>
      <c r="F41" s="1104"/>
      <c r="G41" s="1104"/>
      <c r="H41" s="1104"/>
      <c r="I41" s="1104"/>
      <c r="J41" s="1104"/>
      <c r="K41" s="1104"/>
    </row>
    <row r="42" spans="1:11" ht="12.75" customHeight="1">
      <c r="A42" s="1104"/>
      <c r="B42" s="1104"/>
      <c r="C42" s="1104"/>
      <c r="D42" s="1104"/>
      <c r="E42" s="1104"/>
      <c r="F42" s="1104"/>
      <c r="G42" s="1104"/>
      <c r="H42" s="1104"/>
      <c r="I42" s="1104"/>
      <c r="J42" s="1104"/>
      <c r="K42" s="1104"/>
    </row>
    <row r="43" spans="1:11" ht="12.75" customHeight="1">
      <c r="A43" s="1104"/>
      <c r="B43" s="1104"/>
      <c r="C43" s="1104"/>
      <c r="D43" s="1104"/>
      <c r="E43" s="1104"/>
      <c r="F43" s="1104"/>
      <c r="G43" s="1104"/>
      <c r="H43" s="1104"/>
      <c r="I43" s="1104"/>
      <c r="J43" s="1104"/>
      <c r="K43" s="1104"/>
    </row>
    <row r="44" spans="1:11" ht="12.75" customHeight="1">
      <c r="A44" s="1104"/>
      <c r="B44" s="1104"/>
      <c r="C44" s="1104"/>
      <c r="D44" s="1104"/>
      <c r="E44" s="1104"/>
      <c r="F44" s="1104"/>
      <c r="G44" s="1104"/>
      <c r="H44" s="1104"/>
      <c r="I44" s="1104"/>
      <c r="J44" s="1104"/>
      <c r="K44" s="1104"/>
    </row>
    <row r="45" spans="1:11" ht="12.75" customHeight="1">
      <c r="A45" s="1104"/>
      <c r="B45" s="1104"/>
      <c r="C45" s="1104"/>
      <c r="D45" s="1104"/>
      <c r="E45" s="1104"/>
      <c r="F45" s="1104"/>
      <c r="G45" s="1104"/>
      <c r="H45" s="1104"/>
      <c r="I45" s="1104"/>
      <c r="J45" s="1104"/>
      <c r="K45" s="1104"/>
    </row>
    <row r="46" spans="1:11" ht="12.75" customHeight="1">
      <c r="A46" s="1104"/>
      <c r="B46" s="1104"/>
      <c r="C46" s="1104"/>
      <c r="D46" s="1104"/>
      <c r="E46" s="1104"/>
      <c r="F46" s="1104"/>
      <c r="G46" s="1104"/>
      <c r="H46" s="1104"/>
      <c r="I46" s="1104"/>
      <c r="J46" s="1104"/>
      <c r="K46" s="1104"/>
    </row>
    <row r="47" spans="1:11" ht="12.75" customHeight="1">
      <c r="A47" s="1104"/>
      <c r="B47" s="1104"/>
      <c r="C47" s="1104"/>
      <c r="D47" s="1104"/>
      <c r="E47" s="1104"/>
      <c r="F47" s="1104"/>
      <c r="G47" s="1104"/>
      <c r="H47" s="1104"/>
      <c r="I47" s="1104"/>
      <c r="J47" s="1104"/>
      <c r="K47" s="1104"/>
    </row>
    <row r="48" spans="1:11" ht="12.75" customHeight="1">
      <c r="A48" s="1104"/>
      <c r="B48" s="1104"/>
      <c r="C48" s="1104"/>
      <c r="D48" s="1104"/>
      <c r="E48" s="1104"/>
      <c r="F48" s="1104"/>
      <c r="G48" s="1104"/>
      <c r="H48" s="1104"/>
      <c r="I48" s="1104"/>
      <c r="J48" s="1104"/>
      <c r="K48" s="1104"/>
    </row>
    <row r="49" spans="1:11" ht="12.75" customHeight="1">
      <c r="A49" s="1104"/>
      <c r="B49" s="1104"/>
      <c r="C49" s="1104"/>
      <c r="D49" s="1104"/>
      <c r="E49" s="1104"/>
      <c r="F49" s="1104"/>
      <c r="G49" s="1104"/>
      <c r="H49" s="1104"/>
      <c r="I49" s="1104"/>
      <c r="J49" s="1104"/>
      <c r="K49" s="1104"/>
    </row>
    <row r="50" spans="1:11" ht="12.75" customHeight="1">
      <c r="A50" s="1104"/>
      <c r="B50" s="1104"/>
      <c r="C50" s="1104"/>
      <c r="D50" s="1104"/>
      <c r="E50" s="1104"/>
      <c r="F50" s="1104"/>
      <c r="G50" s="1104"/>
      <c r="H50" s="1104"/>
      <c r="I50" s="1104"/>
      <c r="J50" s="1104"/>
      <c r="K50" s="1104"/>
    </row>
    <row r="51" spans="1:11" ht="12.75" customHeight="1">
      <c r="A51" s="1104"/>
      <c r="B51" s="1104"/>
      <c r="C51" s="1104"/>
      <c r="D51" s="1104"/>
      <c r="E51" s="1104"/>
      <c r="F51" s="1104"/>
      <c r="G51" s="1104"/>
      <c r="H51" s="1104"/>
      <c r="I51" s="1104"/>
      <c r="J51" s="1104"/>
      <c r="K51" s="1104"/>
    </row>
    <row r="52" spans="1:11" ht="12.75" customHeight="1">
      <c r="A52" s="1104"/>
      <c r="B52" s="1104"/>
      <c r="C52" s="1104"/>
      <c r="D52" s="1104"/>
      <c r="E52" s="1104"/>
      <c r="F52" s="1104"/>
      <c r="G52" s="1104"/>
      <c r="H52" s="1104"/>
      <c r="I52" s="1104"/>
      <c r="J52" s="1104"/>
      <c r="K52" s="1104"/>
    </row>
    <row r="53" spans="1:11" ht="12.75" customHeight="1">
      <c r="A53" s="1104"/>
      <c r="B53" s="1104"/>
      <c r="C53" s="1104"/>
      <c r="D53" s="1104"/>
      <c r="E53" s="1104"/>
      <c r="F53" s="1104"/>
      <c r="G53" s="1104"/>
      <c r="H53" s="1104"/>
      <c r="I53" s="1104"/>
      <c r="J53" s="1104"/>
      <c r="K53" s="1104"/>
    </row>
    <row r="54" spans="1:11" ht="12.75" customHeight="1">
      <c r="A54" s="1104"/>
      <c r="B54" s="1104"/>
      <c r="C54" s="1104"/>
      <c r="D54" s="1104"/>
      <c r="E54" s="1104"/>
      <c r="F54" s="1104"/>
      <c r="G54" s="1104"/>
      <c r="H54" s="1104"/>
      <c r="I54" s="1104"/>
      <c r="J54" s="1104"/>
      <c r="K54" s="1104"/>
    </row>
    <row r="55" spans="1:11" ht="12.75" customHeight="1">
      <c r="A55" s="1104"/>
      <c r="B55" s="1104"/>
      <c r="C55" s="1104"/>
      <c r="D55" s="1104"/>
      <c r="E55" s="1104"/>
      <c r="F55" s="1104"/>
      <c r="G55" s="1104"/>
      <c r="H55" s="1104"/>
      <c r="I55" s="1104"/>
      <c r="J55" s="1104"/>
      <c r="K55" s="1104"/>
    </row>
    <row r="56" spans="1:11" ht="12.75" customHeight="1">
      <c r="A56" s="1104"/>
      <c r="B56" s="1104"/>
      <c r="C56" s="1104"/>
      <c r="D56" s="1104"/>
      <c r="E56" s="1104"/>
      <c r="F56" s="1104"/>
      <c r="G56" s="1104"/>
      <c r="H56" s="1104"/>
      <c r="I56" s="1104"/>
      <c r="J56" s="1104"/>
      <c r="K56" s="1104"/>
    </row>
    <row r="57" spans="1:11" ht="12.75" customHeight="1">
      <c r="A57" s="1104"/>
      <c r="B57" s="1104"/>
      <c r="C57" s="1104"/>
      <c r="D57" s="1104"/>
      <c r="E57" s="1104"/>
      <c r="F57" s="1104"/>
      <c r="G57" s="1104"/>
      <c r="H57" s="1104"/>
      <c r="I57" s="1104"/>
      <c r="J57" s="1104"/>
      <c r="K57" s="1104"/>
    </row>
    <row r="58" spans="1:11" ht="12.75" customHeight="1">
      <c r="A58" s="1104"/>
      <c r="B58" s="1104"/>
      <c r="C58" s="1104"/>
      <c r="D58" s="1104"/>
      <c r="E58" s="1104"/>
      <c r="F58" s="1104"/>
      <c r="G58" s="1104"/>
      <c r="H58" s="1104"/>
      <c r="I58" s="1104"/>
      <c r="J58" s="1104"/>
      <c r="K58" s="1104"/>
    </row>
    <row r="59" spans="1:11" ht="12.75" customHeight="1">
      <c r="A59" s="1104"/>
      <c r="B59" s="1104"/>
      <c r="C59" s="1104"/>
      <c r="D59" s="1104"/>
      <c r="E59" s="1104"/>
      <c r="F59" s="1104"/>
      <c r="G59" s="1104"/>
      <c r="H59" s="1104"/>
      <c r="I59" s="1104"/>
      <c r="J59" s="1104"/>
      <c r="K59" s="1104"/>
    </row>
    <row r="60" spans="1:11" ht="12.75" customHeight="1">
      <c r="A60" s="1104"/>
      <c r="B60" s="1104"/>
      <c r="C60" s="1104"/>
      <c r="D60" s="1104"/>
      <c r="E60" s="1104"/>
      <c r="F60" s="1104"/>
      <c r="G60" s="1104"/>
      <c r="H60" s="1104"/>
      <c r="I60" s="1104"/>
      <c r="J60" s="1104"/>
      <c r="K60" s="1104"/>
    </row>
    <row r="61" spans="1:11" ht="12.75" customHeight="1">
      <c r="A61" s="1104"/>
      <c r="B61" s="1104"/>
      <c r="C61" s="1104"/>
      <c r="D61" s="1104"/>
      <c r="E61" s="1104"/>
      <c r="F61" s="1104"/>
      <c r="G61" s="1104"/>
      <c r="H61" s="1104"/>
      <c r="I61" s="1104"/>
      <c r="J61" s="1104"/>
      <c r="K61" s="1104"/>
    </row>
    <row r="62" spans="1:11" ht="12.75" customHeight="1">
      <c r="A62" s="1104"/>
      <c r="B62" s="1104"/>
      <c r="C62" s="1104"/>
      <c r="D62" s="1104"/>
      <c r="E62" s="1104"/>
      <c r="F62" s="1104"/>
      <c r="G62" s="1104"/>
      <c r="H62" s="1104"/>
      <c r="I62" s="1104"/>
      <c r="J62" s="1104"/>
      <c r="K62" s="1104"/>
    </row>
    <row r="63" spans="1:11" ht="12.75" customHeight="1">
      <c r="A63" s="1104"/>
      <c r="B63" s="1104"/>
      <c r="C63" s="1104"/>
      <c r="D63" s="1104"/>
      <c r="E63" s="1104"/>
      <c r="F63" s="1104"/>
      <c r="G63" s="1104"/>
      <c r="H63" s="1104"/>
      <c r="I63" s="1104"/>
      <c r="J63" s="1104"/>
      <c r="K63" s="1104"/>
    </row>
    <row r="64" spans="1:11" ht="12.75" customHeight="1">
      <c r="A64" s="1104"/>
      <c r="B64" s="1104"/>
      <c r="C64" s="1104"/>
      <c r="D64" s="1104"/>
      <c r="E64" s="1104"/>
      <c r="F64" s="1104"/>
      <c r="G64" s="1104"/>
      <c r="H64" s="1104"/>
      <c r="I64" s="1104"/>
      <c r="J64" s="1104"/>
      <c r="K64" s="1104"/>
    </row>
    <row r="65" spans="1:11" ht="12.75" customHeight="1">
      <c r="A65" s="1104"/>
      <c r="B65" s="1104"/>
      <c r="C65" s="1104"/>
      <c r="D65" s="1104"/>
      <c r="E65" s="1104"/>
      <c r="F65" s="1104"/>
      <c r="G65" s="1104"/>
      <c r="H65" s="1104"/>
      <c r="I65" s="1104"/>
      <c r="J65" s="1104"/>
      <c r="K65" s="1104"/>
    </row>
    <row r="66" spans="1:11" ht="12.75" customHeight="1">
      <c r="A66" s="1104"/>
      <c r="B66" s="1104"/>
      <c r="C66" s="1104"/>
      <c r="D66" s="1104"/>
      <c r="E66" s="1104"/>
      <c r="F66" s="1104"/>
      <c r="G66" s="1104"/>
      <c r="H66" s="1104"/>
      <c r="I66" s="1104"/>
      <c r="J66" s="1104"/>
      <c r="K66" s="1104"/>
    </row>
    <row r="67" spans="1:11" ht="12.75" customHeight="1">
      <c r="A67" s="1104"/>
      <c r="B67" s="1104"/>
      <c r="C67" s="1104"/>
      <c r="D67" s="1104"/>
      <c r="E67" s="1104"/>
      <c r="F67" s="1104"/>
      <c r="G67" s="1104"/>
      <c r="H67" s="1104"/>
      <c r="I67" s="1104"/>
      <c r="J67" s="1104"/>
      <c r="K67" s="1104"/>
    </row>
    <row r="68" spans="1:11" ht="12.75" customHeight="1">
      <c r="A68" s="1104"/>
      <c r="B68" s="1104"/>
      <c r="C68" s="1104"/>
      <c r="D68" s="1104"/>
      <c r="E68" s="1104"/>
      <c r="F68" s="1104"/>
      <c r="G68" s="1104"/>
      <c r="H68" s="1104"/>
      <c r="I68" s="1104"/>
      <c r="J68" s="1104"/>
      <c r="K68" s="1104"/>
    </row>
    <row r="69" spans="1:11" ht="12.75" customHeight="1">
      <c r="A69" s="1104"/>
      <c r="B69" s="1104"/>
      <c r="C69" s="1104"/>
      <c r="D69" s="1104"/>
      <c r="E69" s="1104"/>
      <c r="F69" s="1104"/>
      <c r="G69" s="1104"/>
      <c r="H69" s="1104"/>
      <c r="I69" s="1104"/>
      <c r="J69" s="1104"/>
      <c r="K69" s="1104"/>
    </row>
    <row r="70" spans="1:11" ht="12.75" customHeight="1">
      <c r="A70" s="1104"/>
      <c r="B70" s="1104"/>
      <c r="C70" s="1104"/>
      <c r="D70" s="1104"/>
      <c r="E70" s="1104"/>
      <c r="F70" s="1104"/>
      <c r="G70" s="1104"/>
      <c r="H70" s="1104"/>
      <c r="I70" s="1104"/>
      <c r="J70" s="1104"/>
      <c r="K70" s="1104"/>
    </row>
    <row r="71" spans="1:11" ht="12.75" customHeight="1">
      <c r="A71" s="1104"/>
      <c r="B71" s="1104"/>
      <c r="C71" s="1104"/>
      <c r="D71" s="1104"/>
      <c r="E71" s="1104"/>
      <c r="F71" s="1104"/>
      <c r="G71" s="1104"/>
      <c r="H71" s="1104"/>
      <c r="I71" s="1104"/>
      <c r="J71" s="1104"/>
      <c r="K71" s="1104"/>
    </row>
    <row r="72" spans="1:11" ht="12.75" customHeight="1">
      <c r="A72" s="1104"/>
      <c r="B72" s="1104"/>
      <c r="C72" s="1104"/>
      <c r="D72" s="1104"/>
      <c r="E72" s="1104"/>
      <c r="F72" s="1104"/>
      <c r="G72" s="1104"/>
      <c r="H72" s="1104"/>
      <c r="I72" s="1104"/>
      <c r="J72" s="1104"/>
      <c r="K72" s="1104"/>
    </row>
    <row r="73" spans="1:11" ht="12.75" customHeight="1">
      <c r="A73" s="1104"/>
      <c r="B73" s="1104"/>
      <c r="C73" s="1104"/>
      <c r="D73" s="1104"/>
      <c r="E73" s="1104"/>
      <c r="F73" s="1104"/>
      <c r="G73" s="1104"/>
      <c r="H73" s="1104"/>
      <c r="I73" s="1104"/>
      <c r="J73" s="1104"/>
      <c r="K73" s="1104"/>
    </row>
    <row r="74" spans="1:11" ht="12.75" customHeight="1">
      <c r="A74" s="1104"/>
      <c r="B74" s="1104"/>
      <c r="C74" s="1104"/>
      <c r="D74" s="1104"/>
      <c r="E74" s="1104"/>
      <c r="F74" s="1104"/>
      <c r="G74" s="1104"/>
      <c r="H74" s="1104"/>
      <c r="I74" s="1104"/>
      <c r="J74" s="1104"/>
      <c r="K74" s="1104"/>
    </row>
    <row r="75" spans="1:11" ht="12.75" customHeight="1">
      <c r="A75" s="1104"/>
      <c r="B75" s="1104"/>
      <c r="C75" s="1104"/>
      <c r="D75" s="1104"/>
      <c r="E75" s="1104"/>
      <c r="F75" s="1104"/>
      <c r="G75" s="1104"/>
      <c r="H75" s="1104"/>
      <c r="I75" s="1104"/>
      <c r="J75" s="1104"/>
      <c r="K75" s="1104"/>
    </row>
    <row r="76" spans="1:11" ht="12.75" customHeight="1">
      <c r="A76" s="1104"/>
      <c r="B76" s="1104"/>
      <c r="C76" s="1104"/>
      <c r="D76" s="1104"/>
      <c r="E76" s="1104"/>
      <c r="F76" s="1104"/>
      <c r="G76" s="1104"/>
      <c r="H76" s="1104"/>
      <c r="I76" s="1104"/>
      <c r="J76" s="1104"/>
      <c r="K76" s="1104"/>
    </row>
    <row r="77" spans="1:11" ht="12.75" customHeight="1">
      <c r="A77" s="1104"/>
      <c r="B77" s="1104"/>
      <c r="C77" s="1104"/>
      <c r="D77" s="1104"/>
      <c r="E77" s="1104"/>
      <c r="F77" s="1104"/>
      <c r="G77" s="1104"/>
      <c r="H77" s="1104"/>
      <c r="I77" s="1104"/>
      <c r="J77" s="1104"/>
      <c r="K77" s="1104"/>
    </row>
    <row r="78" spans="1:11" ht="12.75" customHeight="1">
      <c r="A78" s="1104"/>
      <c r="B78" s="1104"/>
      <c r="C78" s="1104"/>
      <c r="D78" s="1104"/>
      <c r="E78" s="1104"/>
      <c r="F78" s="1104"/>
      <c r="G78" s="1104"/>
      <c r="H78" s="1104"/>
      <c r="I78" s="1104"/>
      <c r="J78" s="1104"/>
      <c r="K78" s="1104"/>
    </row>
    <row r="79" spans="1:11" ht="12.75" customHeight="1">
      <c r="A79" s="1104"/>
      <c r="B79" s="1104"/>
      <c r="C79" s="1104"/>
      <c r="D79" s="1104"/>
      <c r="E79" s="1104"/>
      <c r="F79" s="1104"/>
      <c r="G79" s="1104"/>
      <c r="H79" s="1104"/>
      <c r="I79" s="1104"/>
      <c r="J79" s="1104"/>
      <c r="K79" s="1104"/>
    </row>
    <row r="80" spans="1:11" ht="12.75" customHeight="1">
      <c r="A80" s="1104"/>
      <c r="B80" s="1104"/>
      <c r="C80" s="1104"/>
      <c r="D80" s="1104"/>
      <c r="E80" s="1104"/>
      <c r="F80" s="1104"/>
      <c r="G80" s="1104"/>
      <c r="H80" s="1104"/>
      <c r="I80" s="1104"/>
      <c r="J80" s="1104"/>
      <c r="K80" s="1104"/>
    </row>
    <row r="81" spans="1:11" ht="12.75" customHeight="1">
      <c r="A81" s="1104"/>
      <c r="B81" s="1104"/>
      <c r="C81" s="1104"/>
      <c r="D81" s="1104"/>
      <c r="E81" s="1104"/>
      <c r="F81" s="1104"/>
      <c r="G81" s="1104"/>
      <c r="H81" s="1104"/>
      <c r="I81" s="1104"/>
      <c r="J81" s="1104"/>
      <c r="K81" s="1104"/>
    </row>
    <row r="82" spans="1:11" ht="12.75" customHeight="1">
      <c r="A82" s="1104"/>
      <c r="B82" s="1104"/>
      <c r="C82" s="1104"/>
      <c r="D82" s="1104"/>
      <c r="E82" s="1104"/>
      <c r="F82" s="1104"/>
      <c r="G82" s="1104"/>
      <c r="H82" s="1104"/>
      <c r="I82" s="1104"/>
      <c r="J82" s="1104"/>
      <c r="K82" s="1104"/>
    </row>
    <row r="83" spans="1:11" ht="12.75" customHeight="1">
      <c r="A83" s="1104"/>
      <c r="B83" s="1104"/>
      <c r="C83" s="1104"/>
      <c r="D83" s="1104"/>
      <c r="E83" s="1104"/>
      <c r="F83" s="1104"/>
      <c r="G83" s="1104"/>
      <c r="H83" s="1104"/>
      <c r="I83" s="1104"/>
      <c r="J83" s="1104"/>
      <c r="K83" s="1104"/>
    </row>
    <row r="84" spans="1:11" ht="12.75" customHeight="1">
      <c r="A84" s="1104"/>
      <c r="B84" s="1104"/>
      <c r="C84" s="1104"/>
      <c r="D84" s="1104"/>
      <c r="E84" s="1104"/>
      <c r="F84" s="1104"/>
      <c r="G84" s="1104"/>
      <c r="H84" s="1104"/>
      <c r="I84" s="1104"/>
      <c r="J84" s="1104"/>
      <c r="K84" s="1104"/>
    </row>
    <row r="85" spans="1:11" ht="12.75" customHeight="1">
      <c r="A85" s="1104"/>
      <c r="B85" s="1104"/>
      <c r="C85" s="1104"/>
      <c r="D85" s="1104"/>
      <c r="E85" s="1104"/>
      <c r="F85" s="1104"/>
      <c r="G85" s="1104"/>
      <c r="H85" s="1104"/>
      <c r="I85" s="1104"/>
      <c r="J85" s="1104"/>
      <c r="K85" s="1104"/>
    </row>
    <row r="86" spans="1:11" ht="12.75" customHeight="1">
      <c r="A86" s="1104"/>
      <c r="B86" s="1104"/>
      <c r="C86" s="1104"/>
      <c r="D86" s="1104"/>
      <c r="E86" s="1104"/>
      <c r="F86" s="1104"/>
      <c r="G86" s="1104"/>
      <c r="H86" s="1104"/>
      <c r="I86" s="1104"/>
      <c r="J86" s="1104"/>
      <c r="K86" s="1104"/>
    </row>
    <row r="87" spans="1:11" ht="12.75" customHeight="1">
      <c r="A87" s="1104"/>
      <c r="B87" s="1104"/>
      <c r="C87" s="1104"/>
      <c r="D87" s="1104"/>
      <c r="E87" s="1104"/>
      <c r="F87" s="1104"/>
      <c r="G87" s="1104"/>
      <c r="H87" s="1104"/>
      <c r="I87" s="1104"/>
      <c r="J87" s="1104"/>
      <c r="K87" s="1104"/>
    </row>
    <row r="88" spans="1:11" ht="12.75" customHeight="1">
      <c r="A88" s="1104"/>
      <c r="B88" s="1104"/>
      <c r="C88" s="1104"/>
      <c r="D88" s="1104"/>
      <c r="E88" s="1104"/>
      <c r="F88" s="1104"/>
      <c r="G88" s="1104"/>
      <c r="H88" s="1104"/>
      <c r="I88" s="1104"/>
      <c r="J88" s="1104"/>
      <c r="K88" s="1104"/>
    </row>
    <row r="89" spans="1:11" ht="12.75" customHeight="1">
      <c r="A89" s="1104"/>
      <c r="B89" s="1104"/>
      <c r="C89" s="1104"/>
      <c r="D89" s="1104"/>
      <c r="E89" s="1104"/>
      <c r="F89" s="1104"/>
      <c r="G89" s="1104"/>
      <c r="H89" s="1104"/>
      <c r="I89" s="1104"/>
      <c r="J89" s="1104"/>
      <c r="K89" s="1104"/>
    </row>
    <row r="90" spans="1:11" ht="12.75" customHeight="1">
      <c r="A90" s="1104"/>
      <c r="B90" s="1104"/>
      <c r="C90" s="1104"/>
      <c r="D90" s="1104"/>
      <c r="E90" s="1104"/>
      <c r="F90" s="1104"/>
      <c r="G90" s="1104"/>
      <c r="H90" s="1104"/>
      <c r="I90" s="1104"/>
      <c r="J90" s="1104"/>
      <c r="K90" s="1104"/>
    </row>
    <row r="91" spans="1:11" ht="12.75" customHeight="1">
      <c r="A91" s="1104"/>
      <c r="B91" s="1104"/>
      <c r="C91" s="1104"/>
      <c r="D91" s="1104"/>
      <c r="E91" s="1104"/>
      <c r="F91" s="1104"/>
      <c r="G91" s="1104"/>
      <c r="H91" s="1104"/>
      <c r="I91" s="1104"/>
      <c r="J91" s="1104"/>
      <c r="K91" s="1104"/>
    </row>
    <row r="92" spans="1:11" ht="12.75" customHeight="1">
      <c r="A92" s="1104"/>
      <c r="B92" s="1104"/>
      <c r="C92" s="1104"/>
      <c r="D92" s="1104"/>
      <c r="E92" s="1104"/>
      <c r="F92" s="1104"/>
      <c r="G92" s="1104"/>
      <c r="H92" s="1104"/>
      <c r="I92" s="1104"/>
      <c r="J92" s="1104"/>
      <c r="K92" s="1104"/>
    </row>
    <row r="93" spans="1:11" ht="12.75" customHeight="1">
      <c r="A93" s="1104"/>
      <c r="B93" s="1104"/>
      <c r="C93" s="1104"/>
      <c r="D93" s="1104"/>
      <c r="E93" s="1104"/>
      <c r="F93" s="1104"/>
      <c r="G93" s="1104"/>
      <c r="H93" s="1104"/>
      <c r="I93" s="1104"/>
      <c r="J93" s="1104"/>
      <c r="K93" s="1104"/>
    </row>
    <row r="94" spans="1:11" ht="12.75" customHeight="1">
      <c r="A94" s="1104"/>
      <c r="B94" s="1104"/>
      <c r="C94" s="1104"/>
      <c r="D94" s="1104"/>
      <c r="E94" s="1104"/>
      <c r="F94" s="1104"/>
      <c r="G94" s="1104"/>
      <c r="H94" s="1104"/>
      <c r="I94" s="1104"/>
      <c r="J94" s="1104"/>
      <c r="K94" s="1104"/>
    </row>
    <row r="95" spans="1:11" ht="12.75" customHeight="1">
      <c r="A95" s="1104"/>
      <c r="B95" s="1104"/>
      <c r="C95" s="1104"/>
      <c r="D95" s="1104"/>
      <c r="E95" s="1104"/>
      <c r="F95" s="1104"/>
      <c r="G95" s="1104"/>
      <c r="H95" s="1104"/>
      <c r="I95" s="1104"/>
      <c r="J95" s="1104"/>
      <c r="K95" s="1104"/>
    </row>
    <row r="96" spans="1:11" ht="12.75" customHeight="1">
      <c r="A96" s="1104"/>
      <c r="B96" s="1104"/>
      <c r="C96" s="1104"/>
      <c r="D96" s="1104"/>
      <c r="E96" s="1104"/>
      <c r="F96" s="1104"/>
      <c r="G96" s="1104"/>
      <c r="H96" s="1104"/>
      <c r="I96" s="1104"/>
      <c r="J96" s="1104"/>
      <c r="K96" s="1104"/>
    </row>
    <row r="97" spans="1:11" ht="12.75" customHeight="1">
      <c r="A97" s="1104"/>
      <c r="B97" s="1104"/>
      <c r="C97" s="1104"/>
      <c r="D97" s="1104"/>
      <c r="E97" s="1104"/>
      <c r="F97" s="1104"/>
      <c r="G97" s="1104"/>
      <c r="H97" s="1104"/>
      <c r="I97" s="1104"/>
      <c r="J97" s="1104"/>
      <c r="K97" s="1104"/>
    </row>
    <row r="98" spans="1:11" ht="12.75" customHeight="1">
      <c r="A98" s="1104"/>
      <c r="B98" s="1104"/>
      <c r="C98" s="1104"/>
      <c r="D98" s="1104"/>
      <c r="E98" s="1104"/>
      <c r="F98" s="1104"/>
      <c r="G98" s="1104"/>
      <c r="H98" s="1104"/>
      <c r="I98" s="1104"/>
      <c r="J98" s="1104"/>
      <c r="K98" s="1104"/>
    </row>
    <row r="99" spans="1:11" ht="12.75" customHeight="1">
      <c r="A99" s="1104"/>
      <c r="B99" s="1104"/>
      <c r="C99" s="1104"/>
      <c r="D99" s="1104"/>
      <c r="E99" s="1104"/>
      <c r="F99" s="1104"/>
      <c r="G99" s="1104"/>
      <c r="H99" s="1104"/>
      <c r="I99" s="1104"/>
      <c r="J99" s="1104"/>
      <c r="K99" s="1104"/>
    </row>
    <row r="100" spans="1:11" ht="12.75" customHeight="1">
      <c r="A100" s="1104"/>
      <c r="B100" s="1104"/>
      <c r="C100" s="1104"/>
      <c r="D100" s="1104"/>
      <c r="E100" s="1104"/>
      <c r="F100" s="1104"/>
      <c r="G100" s="1104"/>
      <c r="H100" s="1104"/>
      <c r="I100" s="1104"/>
      <c r="J100" s="1104"/>
      <c r="K100" s="1104"/>
    </row>
    <row r="101" spans="1:11" ht="12.75" customHeight="1">
      <c r="A101" s="1104"/>
      <c r="B101" s="1104"/>
      <c r="C101" s="1104"/>
      <c r="D101" s="1104"/>
      <c r="E101" s="1104"/>
      <c r="F101" s="1104"/>
      <c r="G101" s="1104"/>
      <c r="H101" s="1104"/>
      <c r="I101" s="1104"/>
      <c r="J101" s="1104"/>
      <c r="K101" s="1104"/>
    </row>
    <row r="102" spans="1:11" ht="12.75" customHeight="1">
      <c r="A102" s="1104"/>
      <c r="B102" s="1104"/>
      <c r="C102" s="1104"/>
      <c r="D102" s="1104"/>
      <c r="E102" s="1104"/>
      <c r="F102" s="1104"/>
      <c r="G102" s="1104"/>
      <c r="H102" s="1104"/>
      <c r="I102" s="1104"/>
      <c r="J102" s="1104"/>
      <c r="K102" s="1104"/>
    </row>
    <row r="103" spans="1:11" ht="12.75" customHeight="1">
      <c r="A103" s="1104"/>
      <c r="B103" s="1104"/>
      <c r="C103" s="1104"/>
      <c r="D103" s="1104"/>
      <c r="E103" s="1104"/>
      <c r="F103" s="1104"/>
      <c r="G103" s="1104"/>
      <c r="H103" s="1104"/>
      <c r="I103" s="1104"/>
      <c r="J103" s="1104"/>
      <c r="K103" s="1104"/>
    </row>
    <row r="104" spans="1:11" ht="12.75" customHeight="1">
      <c r="A104" s="1104"/>
      <c r="B104" s="1104"/>
      <c r="C104" s="1104"/>
      <c r="D104" s="1104"/>
      <c r="E104" s="1104"/>
      <c r="F104" s="1104"/>
      <c r="G104" s="1104"/>
      <c r="H104" s="1104"/>
      <c r="I104" s="1104"/>
      <c r="J104" s="1104"/>
      <c r="K104" s="1104"/>
    </row>
    <row r="105" spans="1:11" ht="12.75" customHeight="1">
      <c r="A105" s="1104"/>
      <c r="B105" s="1104"/>
      <c r="C105" s="1104"/>
      <c r="D105" s="1104"/>
      <c r="E105" s="1104"/>
      <c r="F105" s="1104"/>
      <c r="G105" s="1104"/>
      <c r="H105" s="1104"/>
      <c r="I105" s="1104"/>
      <c r="J105" s="1104"/>
      <c r="K105" s="1104"/>
    </row>
    <row r="106" spans="1:11" ht="12.75" customHeight="1">
      <c r="A106" s="1104"/>
      <c r="B106" s="1104"/>
      <c r="C106" s="1104"/>
      <c r="D106" s="1104"/>
      <c r="E106" s="1104"/>
      <c r="F106" s="1104"/>
      <c r="G106" s="1104"/>
      <c r="H106" s="1104"/>
      <c r="I106" s="1104"/>
      <c r="J106" s="1104"/>
      <c r="K106" s="1104"/>
    </row>
    <row r="107" spans="1:11" ht="12.75" customHeight="1">
      <c r="A107" s="1104"/>
      <c r="B107" s="1104"/>
      <c r="C107" s="1104"/>
      <c r="D107" s="1104"/>
      <c r="E107" s="1104"/>
      <c r="F107" s="1104"/>
      <c r="G107" s="1104"/>
      <c r="H107" s="1104"/>
      <c r="I107" s="1104"/>
      <c r="J107" s="1104"/>
      <c r="K107" s="1104"/>
    </row>
    <row r="108" spans="1:11" ht="12.75" customHeight="1">
      <c r="A108" s="1104"/>
      <c r="B108" s="1104"/>
      <c r="C108" s="1104"/>
      <c r="D108" s="1104"/>
      <c r="E108" s="1104"/>
      <c r="F108" s="1104"/>
      <c r="G108" s="1104"/>
      <c r="H108" s="1104"/>
      <c r="I108" s="1104"/>
      <c r="J108" s="1104"/>
      <c r="K108" s="1104"/>
    </row>
    <row r="109" spans="1:11" ht="12.75" customHeight="1">
      <c r="A109" s="1104"/>
      <c r="B109" s="1104"/>
      <c r="C109" s="1104"/>
      <c r="D109" s="1104"/>
      <c r="E109" s="1104"/>
      <c r="F109" s="1104"/>
      <c r="G109" s="1104"/>
      <c r="H109" s="1104"/>
      <c r="I109" s="1104"/>
      <c r="J109" s="1104"/>
      <c r="K109" s="1104"/>
    </row>
    <row r="110" spans="1:11" ht="12.75" customHeight="1">
      <c r="A110" s="1104"/>
      <c r="B110" s="1104"/>
      <c r="C110" s="1104"/>
      <c r="D110" s="1104"/>
      <c r="E110" s="1104"/>
      <c r="F110" s="1104"/>
      <c r="G110" s="1104"/>
      <c r="H110" s="1104"/>
      <c r="I110" s="1104"/>
      <c r="J110" s="1104"/>
      <c r="K110" s="1104"/>
    </row>
    <row r="111" spans="1:11" ht="12.75" customHeight="1">
      <c r="A111" s="1104"/>
      <c r="B111" s="1104"/>
      <c r="C111" s="1104"/>
      <c r="D111" s="1104"/>
      <c r="E111" s="1104"/>
      <c r="F111" s="1104"/>
      <c r="G111" s="1104"/>
      <c r="H111" s="1104"/>
      <c r="I111" s="1104"/>
      <c r="J111" s="1104"/>
      <c r="K111" s="1104"/>
    </row>
    <row r="112" spans="1:11" ht="12.75" customHeight="1">
      <c r="A112" s="1104"/>
      <c r="B112" s="1104"/>
      <c r="C112" s="1104"/>
      <c r="D112" s="1104"/>
      <c r="E112" s="1104"/>
      <c r="F112" s="1104"/>
      <c r="G112" s="1104"/>
      <c r="H112" s="1104"/>
      <c r="I112" s="1104"/>
      <c r="J112" s="1104"/>
      <c r="K112" s="1104"/>
    </row>
    <row r="113" spans="1:11" ht="12.75" customHeight="1">
      <c r="A113" s="1104"/>
      <c r="B113" s="1104"/>
      <c r="C113" s="1104"/>
      <c r="D113" s="1104"/>
      <c r="E113" s="1104"/>
      <c r="F113" s="1104"/>
      <c r="G113" s="1104"/>
      <c r="H113" s="1104"/>
      <c r="I113" s="1104"/>
      <c r="J113" s="1104"/>
      <c r="K113" s="1104"/>
    </row>
    <row r="114" spans="1:11" ht="12.75" customHeight="1">
      <c r="A114" s="1104"/>
      <c r="B114" s="1104"/>
      <c r="C114" s="1104"/>
      <c r="D114" s="1104"/>
      <c r="E114" s="1104"/>
      <c r="F114" s="1104"/>
      <c r="G114" s="1104"/>
      <c r="H114" s="1104"/>
      <c r="I114" s="1104"/>
      <c r="J114" s="1104"/>
      <c r="K114" s="1104"/>
    </row>
    <row r="115" spans="1:11" ht="12.75" customHeight="1">
      <c r="A115" s="1104"/>
      <c r="B115" s="1104"/>
      <c r="C115" s="1104"/>
      <c r="D115" s="1104"/>
      <c r="E115" s="1104"/>
      <c r="F115" s="1104"/>
      <c r="G115" s="1104"/>
      <c r="H115" s="1104"/>
      <c r="I115" s="1104"/>
      <c r="J115" s="1104"/>
      <c r="K115" s="1104"/>
    </row>
    <row r="116" spans="1:11" ht="12.75" customHeight="1">
      <c r="A116" s="1104"/>
      <c r="B116" s="1104"/>
      <c r="C116" s="1104"/>
      <c r="D116" s="1104"/>
      <c r="E116" s="1104"/>
      <c r="F116" s="1104"/>
      <c r="G116" s="1104"/>
      <c r="H116" s="1104"/>
      <c r="I116" s="1104"/>
      <c r="J116" s="1104"/>
      <c r="K116" s="1104"/>
    </row>
    <row r="117" spans="1:11" ht="12.75" customHeight="1">
      <c r="A117" s="1104"/>
      <c r="B117" s="1104"/>
      <c r="C117" s="1104"/>
      <c r="D117" s="1104"/>
      <c r="E117" s="1104"/>
      <c r="F117" s="1104"/>
      <c r="G117" s="1104"/>
      <c r="H117" s="1104"/>
      <c r="I117" s="1104"/>
      <c r="J117" s="1104"/>
      <c r="K117" s="1104"/>
    </row>
    <row r="118" spans="1:11" ht="12.75" customHeight="1">
      <c r="A118" s="1104"/>
      <c r="B118" s="1104"/>
      <c r="C118" s="1104"/>
      <c r="D118" s="1104"/>
      <c r="E118" s="1104"/>
      <c r="F118" s="1104"/>
      <c r="G118" s="1104"/>
      <c r="H118" s="1104"/>
      <c r="I118" s="1104"/>
      <c r="J118" s="1104"/>
      <c r="K118" s="1104"/>
    </row>
    <row r="119" spans="1:11" ht="12.75" customHeight="1">
      <c r="A119" s="1104"/>
      <c r="B119" s="1104"/>
      <c r="C119" s="1104"/>
      <c r="D119" s="1104"/>
      <c r="E119" s="1104"/>
      <c r="F119" s="1104"/>
      <c r="G119" s="1104"/>
      <c r="H119" s="1104"/>
      <c r="I119" s="1104"/>
      <c r="J119" s="1104"/>
      <c r="K119" s="1104"/>
    </row>
    <row r="120" spans="1:11" ht="12.75" customHeight="1">
      <c r="A120" s="1104"/>
      <c r="B120" s="1104"/>
      <c r="C120" s="1104"/>
      <c r="D120" s="1104"/>
      <c r="E120" s="1104"/>
      <c r="F120" s="1104"/>
      <c r="G120" s="1104"/>
      <c r="H120" s="1104"/>
      <c r="I120" s="1104"/>
      <c r="J120" s="1104"/>
      <c r="K120" s="1104"/>
    </row>
    <row r="121" spans="1:11" ht="12.75" customHeight="1">
      <c r="A121" s="1104"/>
      <c r="B121" s="1104"/>
      <c r="C121" s="1104"/>
      <c r="D121" s="1104"/>
      <c r="E121" s="1104"/>
      <c r="F121" s="1104"/>
      <c r="G121" s="1104"/>
      <c r="H121" s="1104"/>
      <c r="I121" s="1104"/>
      <c r="J121" s="1104"/>
      <c r="K121" s="1104"/>
    </row>
    <row r="122" spans="1:11" ht="12.75" customHeight="1">
      <c r="A122" s="1104"/>
      <c r="B122" s="1104"/>
      <c r="C122" s="1104"/>
      <c r="D122" s="1104"/>
      <c r="E122" s="1104"/>
      <c r="F122" s="1104"/>
      <c r="G122" s="1104"/>
      <c r="H122" s="1104"/>
      <c r="I122" s="1104"/>
      <c r="J122" s="1104"/>
      <c r="K122" s="1104"/>
    </row>
    <row r="123" spans="1:11" ht="12.75" customHeight="1">
      <c r="A123" s="1104"/>
      <c r="B123" s="1104"/>
      <c r="C123" s="1104"/>
      <c r="D123" s="1104"/>
      <c r="E123" s="1104"/>
      <c r="F123" s="1104"/>
      <c r="G123" s="1104"/>
      <c r="H123" s="1104"/>
      <c r="I123" s="1104"/>
      <c r="J123" s="1104"/>
      <c r="K123" s="1104"/>
    </row>
    <row r="124" spans="1:11" ht="12.75" customHeight="1">
      <c r="A124" s="1104"/>
      <c r="B124" s="1104"/>
      <c r="C124" s="1104"/>
      <c r="D124" s="1104"/>
      <c r="E124" s="1104"/>
      <c r="F124" s="1104"/>
      <c r="G124" s="1104"/>
      <c r="H124" s="1104"/>
      <c r="I124" s="1104"/>
      <c r="J124" s="1104"/>
      <c r="K124" s="1104"/>
    </row>
    <row r="125" spans="1:11" ht="12.75" customHeight="1">
      <c r="A125" s="1104"/>
      <c r="B125" s="1104"/>
      <c r="C125" s="1104"/>
      <c r="D125" s="1104"/>
      <c r="E125" s="1104"/>
      <c r="F125" s="1104"/>
      <c r="G125" s="1104"/>
      <c r="H125" s="1104"/>
      <c r="I125" s="1104"/>
      <c r="J125" s="1104"/>
      <c r="K125" s="1104"/>
    </row>
    <row r="126" spans="1:11" ht="12.75" customHeight="1">
      <c r="A126" s="1104"/>
      <c r="B126" s="1104"/>
      <c r="C126" s="1104"/>
      <c r="D126" s="1104"/>
      <c r="E126" s="1104"/>
      <c r="F126" s="1104"/>
      <c r="G126" s="1104"/>
      <c r="H126" s="1104"/>
      <c r="I126" s="1104"/>
      <c r="J126" s="1104"/>
      <c r="K126" s="1104"/>
    </row>
    <row r="127" spans="1:11" ht="12.75" customHeight="1">
      <c r="A127" s="1104"/>
      <c r="B127" s="1104"/>
      <c r="C127" s="1104"/>
      <c r="D127" s="1104"/>
      <c r="E127" s="1104"/>
      <c r="F127" s="1104"/>
      <c r="G127" s="1104"/>
      <c r="H127" s="1104"/>
      <c r="I127" s="1104"/>
      <c r="J127" s="1104"/>
      <c r="K127" s="1104"/>
    </row>
    <row r="128" spans="1:11" ht="12.75" customHeight="1">
      <c r="A128" s="1104"/>
      <c r="B128" s="1104"/>
      <c r="C128" s="1104"/>
      <c r="D128" s="1104"/>
      <c r="E128" s="1104"/>
      <c r="F128" s="1104"/>
      <c r="G128" s="1104"/>
      <c r="H128" s="1104"/>
      <c r="I128" s="1104"/>
      <c r="J128" s="1104"/>
      <c r="K128" s="1104"/>
    </row>
    <row r="129" spans="1:11" ht="12.75" customHeight="1">
      <c r="A129" s="1104"/>
      <c r="B129" s="1104"/>
      <c r="C129" s="1104"/>
      <c r="D129" s="1104"/>
      <c r="E129" s="1104"/>
      <c r="F129" s="1104"/>
      <c r="G129" s="1104"/>
      <c r="H129" s="1104"/>
      <c r="I129" s="1104"/>
      <c r="J129" s="1104"/>
      <c r="K129" s="1104"/>
    </row>
    <row r="130" spans="1:11" ht="12.75" customHeight="1">
      <c r="A130" s="1104"/>
      <c r="B130" s="1104"/>
      <c r="C130" s="1104"/>
      <c r="D130" s="1104"/>
      <c r="E130" s="1104"/>
      <c r="F130" s="1104"/>
      <c r="G130" s="1104"/>
      <c r="H130" s="1104"/>
      <c r="I130" s="1104"/>
      <c r="J130" s="1104"/>
      <c r="K130" s="1104"/>
    </row>
    <row r="131" spans="1:11" ht="12.75" customHeight="1">
      <c r="A131" s="1104"/>
      <c r="B131" s="1104"/>
      <c r="C131" s="1104"/>
      <c r="D131" s="1104"/>
      <c r="E131" s="1104"/>
      <c r="F131" s="1104"/>
      <c r="G131" s="1104"/>
      <c r="H131" s="1104"/>
      <c r="I131" s="1104"/>
      <c r="J131" s="1104"/>
      <c r="K131" s="1104"/>
    </row>
    <row r="132" spans="1:11" ht="12.75" customHeight="1">
      <c r="A132" s="1104"/>
      <c r="B132" s="1104"/>
      <c r="C132" s="1104"/>
      <c r="D132" s="1104"/>
      <c r="E132" s="1104"/>
      <c r="F132" s="1104"/>
      <c r="G132" s="1104"/>
      <c r="H132" s="1104"/>
      <c r="I132" s="1104"/>
      <c r="J132" s="1104"/>
      <c r="K132" s="1104"/>
    </row>
    <row r="133" spans="1:11" ht="12.75" customHeight="1">
      <c r="A133" s="1104"/>
      <c r="B133" s="1104"/>
      <c r="C133" s="1104"/>
      <c r="D133" s="1104"/>
      <c r="E133" s="1104"/>
      <c r="F133" s="1104"/>
      <c r="G133" s="1104"/>
      <c r="H133" s="1104"/>
      <c r="I133" s="1104"/>
      <c r="J133" s="1104"/>
      <c r="K133" s="1104"/>
    </row>
    <row r="134" spans="1:11" ht="12.75" customHeight="1">
      <c r="A134" s="1104"/>
      <c r="B134" s="1104"/>
      <c r="C134" s="1104"/>
      <c r="D134" s="1104"/>
      <c r="E134" s="1104"/>
      <c r="F134" s="1104"/>
      <c r="G134" s="1104"/>
      <c r="H134" s="1104"/>
      <c r="I134" s="1104"/>
      <c r="J134" s="1104"/>
      <c r="K134" s="1104"/>
    </row>
    <row r="135" spans="1:11" ht="12.75" customHeight="1">
      <c r="A135" s="1104"/>
      <c r="B135" s="1104"/>
      <c r="C135" s="1104"/>
      <c r="D135" s="1104"/>
      <c r="E135" s="1104"/>
      <c r="F135" s="1104"/>
      <c r="G135" s="1104"/>
      <c r="H135" s="1104"/>
      <c r="I135" s="1104"/>
      <c r="J135" s="1104"/>
      <c r="K135" s="1104"/>
    </row>
    <row r="136" spans="1:11" ht="12.75" customHeight="1">
      <c r="A136" s="1104"/>
      <c r="B136" s="1104"/>
      <c r="C136" s="1104"/>
      <c r="D136" s="1104"/>
      <c r="E136" s="1104"/>
      <c r="F136" s="1104"/>
      <c r="G136" s="1104"/>
      <c r="H136" s="1104"/>
      <c r="I136" s="1104"/>
      <c r="J136" s="1104"/>
      <c r="K136" s="1104"/>
    </row>
    <row r="137" spans="1:11" ht="12.75" customHeight="1">
      <c r="A137" s="1104"/>
      <c r="B137" s="1104"/>
      <c r="C137" s="1104"/>
      <c r="D137" s="1104"/>
      <c r="E137" s="1104"/>
      <c r="F137" s="1104"/>
      <c r="G137" s="1104"/>
      <c r="H137" s="1104"/>
      <c r="I137" s="1104"/>
      <c r="J137" s="1104"/>
      <c r="K137" s="1104"/>
    </row>
    <row r="138" spans="1:11" ht="12.75" customHeight="1">
      <c r="A138" s="1104"/>
      <c r="B138" s="1104"/>
      <c r="C138" s="1104"/>
      <c r="D138" s="1104"/>
      <c r="E138" s="1104"/>
      <c r="F138" s="1104"/>
      <c r="G138" s="1104"/>
      <c r="H138" s="1104"/>
      <c r="I138" s="1104"/>
      <c r="J138" s="1104"/>
      <c r="K138" s="1104"/>
    </row>
    <row r="139" spans="1:11" ht="12.75" customHeight="1">
      <c r="A139" s="1104"/>
      <c r="B139" s="1104"/>
      <c r="C139" s="1104"/>
      <c r="D139" s="1104"/>
      <c r="E139" s="1104"/>
      <c r="F139" s="1104"/>
      <c r="G139" s="1104"/>
      <c r="H139" s="1104"/>
      <c r="I139" s="1104"/>
      <c r="J139" s="1104"/>
      <c r="K139" s="1104"/>
    </row>
    <row r="140" spans="1:11" ht="12.75" customHeight="1">
      <c r="A140" s="1104"/>
      <c r="B140" s="1104"/>
      <c r="C140" s="1104"/>
      <c r="D140" s="1104"/>
      <c r="E140" s="1104"/>
      <c r="F140" s="1104"/>
      <c r="G140" s="1104"/>
      <c r="H140" s="1104"/>
      <c r="I140" s="1104"/>
      <c r="J140" s="1104"/>
      <c r="K140" s="1104"/>
    </row>
    <row r="141" spans="1:11" ht="12.75" customHeight="1">
      <c r="A141" s="1104"/>
      <c r="B141" s="1104"/>
      <c r="C141" s="1104"/>
      <c r="D141" s="1104"/>
      <c r="E141" s="1104"/>
      <c r="F141" s="1104"/>
      <c r="G141" s="1104"/>
      <c r="H141" s="1104"/>
      <c r="I141" s="1104"/>
      <c r="J141" s="1104"/>
      <c r="K141" s="1104"/>
    </row>
    <row r="142" spans="1:11" ht="12.75" customHeight="1">
      <c r="A142" s="1104"/>
      <c r="B142" s="1104"/>
      <c r="C142" s="1104"/>
      <c r="D142" s="1104"/>
      <c r="E142" s="1104"/>
      <c r="F142" s="1104"/>
      <c r="G142" s="1104"/>
      <c r="H142" s="1104"/>
      <c r="I142" s="1104"/>
      <c r="J142" s="1104"/>
      <c r="K142" s="1104"/>
    </row>
    <row r="143" spans="1:11" ht="12.75" customHeight="1">
      <c r="A143" s="1104"/>
      <c r="B143" s="1104"/>
      <c r="C143" s="1104"/>
      <c r="D143" s="1104"/>
      <c r="E143" s="1104"/>
      <c r="F143" s="1104"/>
      <c r="G143" s="1104"/>
      <c r="H143" s="1104"/>
      <c r="I143" s="1104"/>
      <c r="J143" s="1104"/>
      <c r="K143" s="1104"/>
    </row>
    <row r="144" spans="1:11" ht="12.75" customHeight="1">
      <c r="A144" s="1104"/>
      <c r="B144" s="1104"/>
      <c r="C144" s="1104"/>
      <c r="D144" s="1104"/>
      <c r="E144" s="1104"/>
      <c r="F144" s="1104"/>
      <c r="G144" s="1104"/>
      <c r="H144" s="1104"/>
      <c r="I144" s="1104"/>
      <c r="J144" s="1104"/>
      <c r="K144" s="1104"/>
    </row>
    <row r="145" spans="1:11" ht="12.75" customHeight="1">
      <c r="A145" s="1104"/>
      <c r="B145" s="1104"/>
      <c r="C145" s="1104"/>
      <c r="D145" s="1104"/>
      <c r="E145" s="1104"/>
      <c r="F145" s="1104"/>
      <c r="G145" s="1104"/>
      <c r="H145" s="1104"/>
      <c r="I145" s="1104"/>
      <c r="J145" s="1104"/>
      <c r="K145" s="1104"/>
    </row>
    <row r="146" spans="1:11" ht="12.75" customHeight="1">
      <c r="A146" s="1104"/>
      <c r="B146" s="1104"/>
      <c r="C146" s="1104"/>
      <c r="D146" s="1104"/>
      <c r="E146" s="1104"/>
      <c r="F146" s="1104"/>
      <c r="G146" s="1104"/>
      <c r="H146" s="1104"/>
      <c r="I146" s="1104"/>
      <c r="J146" s="1104"/>
      <c r="K146" s="1104"/>
    </row>
    <row r="147" spans="1:11" ht="12.75" customHeight="1">
      <c r="A147" s="1104"/>
      <c r="B147" s="1104"/>
      <c r="C147" s="1104"/>
      <c r="D147" s="1104"/>
      <c r="E147" s="1104"/>
      <c r="F147" s="1104"/>
      <c r="G147" s="1104"/>
      <c r="H147" s="1104"/>
      <c r="I147" s="1104"/>
      <c r="J147" s="1104"/>
      <c r="K147" s="1104"/>
    </row>
    <row r="148" spans="1:11" ht="12.75" customHeight="1">
      <c r="A148" s="1104"/>
      <c r="B148" s="1104"/>
      <c r="C148" s="1104"/>
      <c r="D148" s="1104"/>
      <c r="E148" s="1104"/>
      <c r="F148" s="1104"/>
      <c r="G148" s="1104"/>
      <c r="H148" s="1104"/>
      <c r="I148" s="1104"/>
      <c r="J148" s="1104"/>
      <c r="K148" s="1104"/>
    </row>
    <row r="149" spans="1:11" ht="12.75" customHeight="1">
      <c r="A149" s="1104"/>
      <c r="B149" s="1104"/>
      <c r="C149" s="1104"/>
      <c r="D149" s="1104"/>
      <c r="E149" s="1104"/>
      <c r="F149" s="1104"/>
      <c r="G149" s="1104"/>
      <c r="H149" s="1104"/>
      <c r="I149" s="1104"/>
      <c r="J149" s="1104"/>
      <c r="K149" s="1104"/>
    </row>
    <row r="150" spans="1:11" ht="12.75" customHeight="1">
      <c r="A150" s="1104"/>
      <c r="B150" s="1104"/>
      <c r="C150" s="1104"/>
      <c r="D150" s="1104"/>
      <c r="E150" s="1104"/>
      <c r="F150" s="1104"/>
      <c r="G150" s="1104"/>
      <c r="H150" s="1104"/>
      <c r="I150" s="1104"/>
      <c r="J150" s="1104"/>
      <c r="K150" s="1104"/>
    </row>
    <row r="151" spans="1:11" ht="12.75" customHeight="1">
      <c r="A151" s="1104"/>
      <c r="B151" s="1104"/>
      <c r="C151" s="1104"/>
      <c r="D151" s="1104"/>
      <c r="E151" s="1104"/>
      <c r="F151" s="1104"/>
      <c r="G151" s="1104"/>
      <c r="H151" s="1104"/>
      <c r="I151" s="1104"/>
      <c r="J151" s="1104"/>
      <c r="K151" s="1104"/>
    </row>
    <row r="152" spans="1:11" ht="12.75" customHeight="1">
      <c r="A152" s="1104"/>
      <c r="B152" s="1104"/>
      <c r="C152" s="1104"/>
      <c r="D152" s="1104"/>
      <c r="E152" s="1104"/>
      <c r="F152" s="1104"/>
      <c r="G152" s="1104"/>
      <c r="H152" s="1104"/>
      <c r="I152" s="1104"/>
      <c r="J152" s="1104"/>
      <c r="K152" s="1104"/>
    </row>
    <row r="153" spans="1:11" ht="12.75" customHeight="1">
      <c r="A153" s="1104"/>
      <c r="B153" s="1104"/>
      <c r="C153" s="1104"/>
      <c r="D153" s="1104"/>
      <c r="E153" s="1104"/>
      <c r="F153" s="1104"/>
      <c r="G153" s="1104"/>
      <c r="H153" s="1104"/>
      <c r="I153" s="1104"/>
      <c r="J153" s="1104"/>
      <c r="K153" s="1104"/>
    </row>
    <row r="154" spans="1:11" ht="12.75" customHeight="1">
      <c r="A154" s="1104"/>
      <c r="B154" s="1104"/>
      <c r="C154" s="1104"/>
      <c r="D154" s="1104"/>
      <c r="E154" s="1104"/>
      <c r="F154" s="1104"/>
      <c r="G154" s="1104"/>
      <c r="H154" s="1104"/>
      <c r="I154" s="1104"/>
      <c r="J154" s="1104"/>
      <c r="K154" s="1104"/>
    </row>
    <row r="155" spans="1:11" ht="12.75" customHeight="1">
      <c r="A155" s="1104"/>
      <c r="B155" s="1104"/>
      <c r="C155" s="1104"/>
      <c r="D155" s="1104"/>
      <c r="E155" s="1104"/>
      <c r="F155" s="1104"/>
      <c r="G155" s="1104"/>
      <c r="H155" s="1104"/>
      <c r="I155" s="1104"/>
      <c r="J155" s="1104"/>
      <c r="K155" s="1104"/>
    </row>
    <row r="156" spans="1:11" ht="12.75" customHeight="1">
      <c r="A156" s="1104"/>
      <c r="B156" s="1104"/>
      <c r="C156" s="1104"/>
      <c r="D156" s="1104"/>
      <c r="E156" s="1104"/>
      <c r="F156" s="1104"/>
      <c r="G156" s="1104"/>
      <c r="H156" s="1104"/>
      <c r="I156" s="1104"/>
      <c r="J156" s="1104"/>
      <c r="K156" s="1104"/>
    </row>
    <row r="157" spans="1:11" ht="12.75" customHeight="1">
      <c r="A157" s="1104"/>
      <c r="B157" s="1104"/>
      <c r="C157" s="1104"/>
      <c r="D157" s="1104"/>
      <c r="E157" s="1104"/>
      <c r="F157" s="1104"/>
      <c r="G157" s="1104"/>
      <c r="H157" s="1104"/>
      <c r="I157" s="1104"/>
      <c r="J157" s="1104"/>
      <c r="K157" s="1104"/>
    </row>
    <row r="158" spans="1:11" ht="12.75" customHeight="1">
      <c r="A158" s="1104"/>
      <c r="B158" s="1104"/>
      <c r="C158" s="1104"/>
      <c r="D158" s="1104"/>
      <c r="E158" s="1104"/>
      <c r="F158" s="1104"/>
      <c r="G158" s="1104"/>
      <c r="H158" s="1104"/>
      <c r="I158" s="1104"/>
      <c r="J158" s="1104"/>
      <c r="K158" s="1104"/>
    </row>
    <row r="159" spans="1:11" ht="12.75" customHeight="1">
      <c r="A159" s="1104"/>
      <c r="B159" s="1104"/>
      <c r="C159" s="1104"/>
      <c r="D159" s="1104"/>
      <c r="E159" s="1104"/>
      <c r="F159" s="1104"/>
      <c r="G159" s="1104"/>
      <c r="H159" s="1104"/>
      <c r="I159" s="1104"/>
      <c r="J159" s="1104"/>
      <c r="K159" s="1104"/>
    </row>
    <row r="160" spans="1:11" ht="12.75" customHeight="1">
      <c r="A160" s="1104"/>
      <c r="B160" s="1104"/>
      <c r="C160" s="1104"/>
      <c r="D160" s="1104"/>
      <c r="E160" s="1104"/>
      <c r="F160" s="1104"/>
      <c r="G160" s="1104"/>
      <c r="H160" s="1104"/>
      <c r="I160" s="1104"/>
      <c r="J160" s="1104"/>
      <c r="K160" s="1104"/>
    </row>
    <row r="161" spans="1:11" ht="12.75" customHeight="1">
      <c r="A161" s="1104"/>
      <c r="B161" s="1104"/>
      <c r="C161" s="1104"/>
      <c r="D161" s="1104"/>
      <c r="E161" s="1104"/>
      <c r="F161" s="1104"/>
      <c r="G161" s="1104"/>
      <c r="H161" s="1104"/>
      <c r="I161" s="1104"/>
      <c r="J161" s="1104"/>
      <c r="K161" s="1104"/>
    </row>
    <row r="162" spans="1:11" ht="12.75" customHeight="1">
      <c r="A162" s="1104"/>
      <c r="B162" s="1104"/>
      <c r="C162" s="1104"/>
      <c r="D162" s="1104"/>
      <c r="E162" s="1104"/>
      <c r="F162" s="1104"/>
      <c r="G162" s="1104"/>
      <c r="H162" s="1104"/>
      <c r="I162" s="1104"/>
      <c r="J162" s="1104"/>
      <c r="K162" s="1104"/>
    </row>
    <row r="163" spans="1:11" ht="12.75" customHeight="1">
      <c r="A163" s="1104"/>
      <c r="B163" s="1104"/>
      <c r="C163" s="1104"/>
      <c r="D163" s="1104"/>
      <c r="E163" s="1104"/>
      <c r="F163" s="1104"/>
      <c r="G163" s="1104"/>
      <c r="H163" s="1104"/>
      <c r="I163" s="1104"/>
      <c r="J163" s="1104"/>
      <c r="K163" s="1104"/>
    </row>
    <row r="164" spans="1:11" ht="12.75" customHeight="1">
      <c r="A164" s="1104"/>
      <c r="B164" s="1104"/>
      <c r="C164" s="1104"/>
      <c r="D164" s="1104"/>
      <c r="E164" s="1104"/>
      <c r="F164" s="1104"/>
      <c r="G164" s="1104"/>
      <c r="H164" s="1104"/>
      <c r="I164" s="1104"/>
      <c r="J164" s="1104"/>
      <c r="K164" s="1104"/>
    </row>
    <row r="165" spans="1:11" ht="12.75" customHeight="1">
      <c r="A165" s="1104"/>
      <c r="B165" s="1104"/>
      <c r="C165" s="1104"/>
      <c r="D165" s="1104"/>
      <c r="E165" s="1104"/>
      <c r="F165" s="1104"/>
      <c r="G165" s="1104"/>
      <c r="H165" s="1104"/>
      <c r="I165" s="1104"/>
      <c r="J165" s="1104"/>
      <c r="K165" s="1104"/>
    </row>
    <row r="166" spans="1:11" ht="12.75" customHeight="1">
      <c r="A166" s="1104"/>
      <c r="B166" s="1104"/>
      <c r="C166" s="1104"/>
      <c r="D166" s="1104"/>
      <c r="E166" s="1104"/>
      <c r="F166" s="1104"/>
      <c r="G166" s="1104"/>
      <c r="H166" s="1104"/>
      <c r="I166" s="1104"/>
      <c r="J166" s="1104"/>
      <c r="K166" s="1104"/>
    </row>
    <row r="167" spans="1:11" ht="12.75" customHeight="1">
      <c r="A167" s="1104"/>
      <c r="B167" s="1104"/>
      <c r="C167" s="1104"/>
      <c r="D167" s="1104"/>
      <c r="E167" s="1104"/>
      <c r="F167" s="1104"/>
      <c r="G167" s="1104"/>
      <c r="H167" s="1104"/>
      <c r="I167" s="1104"/>
      <c r="J167" s="1104"/>
      <c r="K167" s="1104"/>
    </row>
    <row r="168" spans="1:11" ht="12.75" customHeight="1">
      <c r="A168" s="1104"/>
      <c r="B168" s="1104"/>
      <c r="C168" s="1104"/>
      <c r="D168" s="1104"/>
      <c r="E168" s="1104"/>
      <c r="F168" s="1104"/>
      <c r="G168" s="1104"/>
      <c r="H168" s="1104"/>
      <c r="I168" s="1104"/>
      <c r="J168" s="1104"/>
      <c r="K168" s="1104"/>
    </row>
    <row r="169" spans="1:11" ht="12.75" customHeight="1">
      <c r="A169" s="1104"/>
      <c r="B169" s="1104"/>
      <c r="C169" s="1104"/>
      <c r="D169" s="1104"/>
      <c r="E169" s="1104"/>
      <c r="F169" s="1104"/>
      <c r="G169" s="1104"/>
      <c r="H169" s="1104"/>
      <c r="I169" s="1104"/>
      <c r="J169" s="1104"/>
      <c r="K169" s="1104"/>
    </row>
    <row r="170" spans="1:11" ht="12.75" customHeight="1">
      <c r="A170" s="1104"/>
      <c r="B170" s="1104"/>
      <c r="C170" s="1104"/>
      <c r="D170" s="1104"/>
      <c r="E170" s="1104"/>
      <c r="F170" s="1104"/>
      <c r="G170" s="1104"/>
      <c r="H170" s="1104"/>
      <c r="I170" s="1104"/>
      <c r="J170" s="1104"/>
      <c r="K170" s="1104"/>
    </row>
    <row r="171" spans="1:11" ht="12.75" customHeight="1">
      <c r="A171" s="1104"/>
      <c r="B171" s="1104"/>
      <c r="C171" s="1104"/>
      <c r="D171" s="1104"/>
      <c r="E171" s="1104"/>
      <c r="F171" s="1104"/>
      <c r="G171" s="1104"/>
      <c r="H171" s="1104"/>
      <c r="I171" s="1104"/>
      <c r="J171" s="1104"/>
      <c r="K171" s="1104"/>
    </row>
    <row r="172" spans="1:11" ht="12.75" customHeight="1">
      <c r="A172" s="1104"/>
      <c r="B172" s="1104"/>
      <c r="C172" s="1104"/>
      <c r="D172" s="1104"/>
      <c r="E172" s="1104"/>
      <c r="F172" s="1104"/>
      <c r="G172" s="1104"/>
      <c r="H172" s="1104"/>
      <c r="I172" s="1104"/>
      <c r="J172" s="1104"/>
      <c r="K172" s="1104"/>
    </row>
    <row r="173" spans="1:11" ht="12.75" customHeight="1">
      <c r="A173" s="1104"/>
      <c r="B173" s="1104"/>
      <c r="C173" s="1104"/>
      <c r="D173" s="1104"/>
      <c r="E173" s="1104"/>
      <c r="F173" s="1104"/>
      <c r="G173" s="1104"/>
      <c r="H173" s="1104"/>
      <c r="I173" s="1104"/>
      <c r="J173" s="1104"/>
      <c r="K173" s="1104"/>
    </row>
    <row r="174" spans="1:11" ht="12.75" customHeight="1">
      <c r="A174" s="1104"/>
      <c r="B174" s="1104"/>
      <c r="C174" s="1104"/>
      <c r="D174" s="1104"/>
      <c r="E174" s="1104"/>
      <c r="F174" s="1104"/>
      <c r="G174" s="1104"/>
      <c r="H174" s="1104"/>
      <c r="I174" s="1104"/>
      <c r="J174" s="1104"/>
      <c r="K174" s="1104"/>
    </row>
    <row r="175" spans="1:11" ht="12.75" customHeight="1">
      <c r="A175" s="1104"/>
      <c r="B175" s="1104"/>
      <c r="C175" s="1104"/>
      <c r="D175" s="1104"/>
      <c r="E175" s="1104"/>
      <c r="F175" s="1104"/>
      <c r="G175" s="1104"/>
      <c r="H175" s="1104"/>
      <c r="I175" s="1104"/>
      <c r="J175" s="1104"/>
      <c r="K175" s="1104"/>
    </row>
    <row r="176" spans="1:11" ht="12.75" customHeight="1">
      <c r="A176" s="1104"/>
      <c r="B176" s="1104"/>
      <c r="C176" s="1104"/>
      <c r="D176" s="1104"/>
      <c r="E176" s="1104"/>
      <c r="F176" s="1104"/>
      <c r="G176" s="1104"/>
      <c r="H176" s="1104"/>
      <c r="I176" s="1104"/>
      <c r="J176" s="1104"/>
      <c r="K176" s="1104"/>
    </row>
    <row r="177" spans="1:11" ht="12.75" customHeight="1">
      <c r="A177" s="1104"/>
      <c r="B177" s="1104"/>
      <c r="C177" s="1104"/>
      <c r="D177" s="1104"/>
      <c r="E177" s="1104"/>
      <c r="F177" s="1104"/>
      <c r="G177" s="1104"/>
      <c r="H177" s="1104"/>
      <c r="I177" s="1104"/>
      <c r="J177" s="1104"/>
      <c r="K177" s="1104"/>
    </row>
    <row r="178" spans="1:11" ht="12.75" customHeight="1">
      <c r="A178" s="1104"/>
      <c r="B178" s="1104"/>
      <c r="C178" s="1104"/>
      <c r="D178" s="1104"/>
      <c r="E178" s="1104"/>
      <c r="F178" s="1104"/>
      <c r="G178" s="1104"/>
      <c r="H178" s="1104"/>
      <c r="I178" s="1104"/>
      <c r="J178" s="1104"/>
      <c r="K178" s="1104"/>
    </row>
    <row r="179" spans="1:11" ht="12.75" customHeight="1">
      <c r="A179" s="1104"/>
      <c r="B179" s="1104"/>
      <c r="C179" s="1104"/>
      <c r="D179" s="1104"/>
      <c r="E179" s="1104"/>
      <c r="F179" s="1104"/>
      <c r="G179" s="1104"/>
      <c r="H179" s="1104"/>
      <c r="I179" s="1104"/>
      <c r="J179" s="1104"/>
      <c r="K179" s="1104"/>
    </row>
    <row r="180" spans="1:11" ht="12.75" customHeight="1">
      <c r="A180" s="1104"/>
      <c r="B180" s="1104"/>
      <c r="C180" s="1104"/>
      <c r="D180" s="1104"/>
      <c r="E180" s="1104"/>
      <c r="F180" s="1104"/>
      <c r="G180" s="1104"/>
      <c r="H180" s="1104"/>
      <c r="I180" s="1104"/>
      <c r="J180" s="1104"/>
      <c r="K180" s="1104"/>
    </row>
    <row r="181" spans="1:11" ht="12.75" customHeight="1">
      <c r="A181" s="1104"/>
      <c r="B181" s="1104"/>
      <c r="C181" s="1104"/>
      <c r="D181" s="1104"/>
      <c r="E181" s="1104"/>
      <c r="F181" s="1104"/>
      <c r="G181" s="1104"/>
      <c r="H181" s="1104"/>
      <c r="I181" s="1104"/>
      <c r="J181" s="1104"/>
      <c r="K181" s="1104"/>
    </row>
    <row r="182" spans="1:11" ht="12.75" customHeight="1">
      <c r="A182" s="1104"/>
      <c r="B182" s="1104"/>
      <c r="C182" s="1104"/>
      <c r="D182" s="1104"/>
      <c r="E182" s="1104"/>
      <c r="F182" s="1104"/>
      <c r="G182" s="1104"/>
      <c r="H182" s="1104"/>
      <c r="I182" s="1104"/>
      <c r="J182" s="1104"/>
      <c r="K182" s="1104"/>
    </row>
    <row r="183" spans="1:11" ht="12.75" customHeight="1">
      <c r="A183" s="1104"/>
      <c r="B183" s="1104"/>
      <c r="C183" s="1104"/>
      <c r="D183" s="1104"/>
      <c r="E183" s="1104"/>
      <c r="F183" s="1104"/>
      <c r="G183" s="1104"/>
      <c r="H183" s="1104"/>
      <c r="I183" s="1104"/>
      <c r="J183" s="1104"/>
      <c r="K183" s="1104"/>
    </row>
    <row r="184" spans="1:11" ht="12.75" customHeight="1">
      <c r="A184" s="1104"/>
      <c r="B184" s="1104"/>
      <c r="C184" s="1104"/>
      <c r="D184" s="1104"/>
      <c r="E184" s="1104"/>
      <c r="F184" s="1104"/>
      <c r="G184" s="1104"/>
      <c r="H184" s="1104"/>
      <c r="I184" s="1104"/>
      <c r="J184" s="1104"/>
      <c r="K184" s="1104"/>
    </row>
    <row r="185" spans="1:11" ht="12.75" customHeight="1">
      <c r="A185" s="1104"/>
      <c r="B185" s="1104"/>
      <c r="C185" s="1104"/>
      <c r="D185" s="1104"/>
      <c r="E185" s="1104"/>
      <c r="F185" s="1104"/>
      <c r="G185" s="1104"/>
      <c r="H185" s="1104"/>
      <c r="I185" s="1104"/>
      <c r="J185" s="1104"/>
      <c r="K185" s="1104"/>
    </row>
    <row r="186" spans="1:11" ht="12.75" customHeight="1">
      <c r="A186" s="1104"/>
      <c r="B186" s="1104"/>
      <c r="C186" s="1104"/>
      <c r="D186" s="1104"/>
      <c r="E186" s="1104"/>
      <c r="F186" s="1104"/>
      <c r="G186" s="1104"/>
      <c r="H186" s="1104"/>
      <c r="I186" s="1104"/>
      <c r="J186" s="1104"/>
      <c r="K186" s="1104"/>
    </row>
    <row r="187" spans="1:11" ht="12.75" customHeight="1">
      <c r="A187" s="1104"/>
      <c r="B187" s="1104"/>
      <c r="C187" s="1104"/>
      <c r="D187" s="1104"/>
      <c r="E187" s="1104"/>
      <c r="F187" s="1104"/>
      <c r="G187" s="1104"/>
      <c r="H187" s="1104"/>
      <c r="I187" s="1104"/>
      <c r="J187" s="1104"/>
      <c r="K187" s="1104"/>
    </row>
    <row r="188" spans="1:11" ht="12.75" customHeight="1">
      <c r="A188" s="1104"/>
      <c r="B188" s="1104"/>
      <c r="C188" s="1104"/>
      <c r="D188" s="1104"/>
      <c r="E188" s="1104"/>
      <c r="F188" s="1104"/>
      <c r="G188" s="1104"/>
      <c r="H188" s="1104"/>
      <c r="I188" s="1104"/>
      <c r="J188" s="1104"/>
      <c r="K188" s="1104"/>
    </row>
    <row r="189" spans="1:11" ht="12.75" customHeight="1">
      <c r="A189" s="1104"/>
      <c r="B189" s="1104"/>
      <c r="C189" s="1104"/>
      <c r="D189" s="1104"/>
      <c r="E189" s="1104"/>
      <c r="F189" s="1104"/>
      <c r="G189" s="1104"/>
      <c r="H189" s="1104"/>
      <c r="I189" s="1104"/>
      <c r="J189" s="1104"/>
      <c r="K189" s="1104"/>
    </row>
    <row r="190" spans="1:11" ht="12.75" customHeight="1">
      <c r="A190" s="1104"/>
      <c r="B190" s="1104"/>
      <c r="C190" s="1104"/>
      <c r="D190" s="1104"/>
      <c r="E190" s="1104"/>
      <c r="F190" s="1104"/>
      <c r="G190" s="1104"/>
      <c r="H190" s="1104"/>
      <c r="I190" s="1104"/>
      <c r="J190" s="1104"/>
      <c r="K190" s="1104"/>
    </row>
    <row r="191" spans="1:11" ht="12.75" customHeight="1">
      <c r="A191" s="1104"/>
      <c r="B191" s="1104"/>
      <c r="C191" s="1104"/>
      <c r="D191" s="1104"/>
      <c r="E191" s="1104"/>
      <c r="F191" s="1104"/>
      <c r="G191" s="1104"/>
      <c r="H191" s="1104"/>
      <c r="I191" s="1104"/>
      <c r="J191" s="1104"/>
      <c r="K191" s="1104"/>
    </row>
    <row r="192" spans="1:11" ht="12.75" customHeight="1">
      <c r="A192" s="1104"/>
      <c r="B192" s="1104"/>
      <c r="C192" s="1104"/>
      <c r="D192" s="1104"/>
      <c r="E192" s="1104"/>
      <c r="F192" s="1104"/>
      <c r="G192" s="1104"/>
      <c r="H192" s="1104"/>
      <c r="I192" s="1104"/>
      <c r="J192" s="1104"/>
      <c r="K192" s="1104"/>
    </row>
    <row r="193" spans="1:11" ht="12.75" customHeight="1">
      <c r="A193" s="1104"/>
      <c r="B193" s="1104"/>
      <c r="C193" s="1104"/>
      <c r="D193" s="1104"/>
      <c r="E193" s="1104"/>
      <c r="F193" s="1104"/>
      <c r="G193" s="1104"/>
      <c r="H193" s="1104"/>
      <c r="I193" s="1104"/>
      <c r="J193" s="1104"/>
      <c r="K193" s="1104"/>
    </row>
    <row r="194" spans="1:11" ht="12.75" customHeight="1">
      <c r="A194" s="1104"/>
      <c r="B194" s="1104"/>
      <c r="C194" s="1104"/>
      <c r="D194" s="1104"/>
      <c r="E194" s="1104"/>
      <c r="F194" s="1104"/>
      <c r="G194" s="1104"/>
      <c r="H194" s="1104"/>
      <c r="I194" s="1104"/>
      <c r="J194" s="1104"/>
      <c r="K194" s="1104"/>
    </row>
    <row r="195" spans="1:11" ht="12.75" customHeight="1">
      <c r="A195" s="1104"/>
      <c r="B195" s="1104"/>
      <c r="C195" s="1104"/>
      <c r="D195" s="1104"/>
      <c r="E195" s="1104"/>
      <c r="F195" s="1104"/>
      <c r="G195" s="1104"/>
      <c r="H195" s="1104"/>
      <c r="I195" s="1104"/>
      <c r="J195" s="1104"/>
      <c r="K195" s="1104"/>
    </row>
    <row r="196" spans="1:11" ht="12.75" customHeight="1">
      <c r="A196" s="1104"/>
      <c r="B196" s="1104"/>
      <c r="C196" s="1104"/>
      <c r="D196" s="1104"/>
      <c r="E196" s="1104"/>
      <c r="F196" s="1104"/>
      <c r="G196" s="1104"/>
      <c r="H196" s="1104"/>
      <c r="I196" s="1104"/>
      <c r="J196" s="1104"/>
      <c r="K196" s="1104"/>
    </row>
    <row r="197" spans="1:11" ht="12.75" customHeight="1">
      <c r="A197" s="1104"/>
      <c r="B197" s="1104"/>
      <c r="C197" s="1104"/>
      <c r="D197" s="1104"/>
      <c r="E197" s="1104"/>
      <c r="F197" s="1104"/>
      <c r="G197" s="1104"/>
      <c r="H197" s="1104"/>
      <c r="I197" s="1104"/>
      <c r="J197" s="1104"/>
      <c r="K197" s="1104"/>
    </row>
    <row r="198" spans="1:11" ht="12.75" customHeight="1">
      <c r="A198" s="1104"/>
      <c r="B198" s="1104"/>
      <c r="C198" s="1104"/>
      <c r="D198" s="1104"/>
      <c r="E198" s="1104"/>
      <c r="F198" s="1104"/>
      <c r="G198" s="1104"/>
      <c r="H198" s="1104"/>
      <c r="I198" s="1104"/>
      <c r="J198" s="1104"/>
      <c r="K198" s="1104"/>
    </row>
    <row r="199" spans="1:11" ht="12.75" customHeight="1">
      <c r="A199" s="1104"/>
      <c r="B199" s="1104"/>
      <c r="C199" s="1104"/>
      <c r="D199" s="1104"/>
      <c r="E199" s="1104"/>
      <c r="F199" s="1104"/>
      <c r="G199" s="1104"/>
      <c r="H199" s="1104"/>
      <c r="I199" s="1104"/>
      <c r="J199" s="1104"/>
      <c r="K199" s="1104"/>
    </row>
    <row r="200" spans="1:11" ht="12.75" customHeight="1">
      <c r="A200" s="1104"/>
      <c r="B200" s="1104"/>
      <c r="C200" s="1104"/>
      <c r="D200" s="1104"/>
      <c r="E200" s="1104"/>
      <c r="F200" s="1104"/>
      <c r="G200" s="1104"/>
      <c r="H200" s="1104"/>
      <c r="I200" s="1104"/>
      <c r="J200" s="1104"/>
      <c r="K200" s="1104"/>
    </row>
    <row r="201" spans="1:11" ht="12.75" customHeight="1">
      <c r="A201" s="1104"/>
      <c r="B201" s="1104"/>
      <c r="C201" s="1104"/>
      <c r="D201" s="1104"/>
      <c r="E201" s="1104"/>
      <c r="F201" s="1104"/>
      <c r="G201" s="1104"/>
      <c r="H201" s="1104"/>
      <c r="I201" s="1104"/>
      <c r="J201" s="1104"/>
      <c r="K201" s="1104"/>
    </row>
    <row r="202" spans="1:11" ht="12.75" customHeight="1">
      <c r="A202" s="1104"/>
      <c r="B202" s="1104"/>
      <c r="C202" s="1104"/>
      <c r="D202" s="1104"/>
      <c r="E202" s="1104"/>
      <c r="F202" s="1104"/>
      <c r="G202" s="1104"/>
      <c r="H202" s="1104"/>
      <c r="I202" s="1104"/>
      <c r="J202" s="1104"/>
      <c r="K202" s="1104"/>
    </row>
    <row r="203" spans="1:11" ht="12.75" customHeight="1">
      <c r="A203" s="1104"/>
      <c r="B203" s="1104"/>
      <c r="C203" s="1104"/>
      <c r="D203" s="1104"/>
      <c r="E203" s="1104"/>
      <c r="F203" s="1104"/>
      <c r="G203" s="1104"/>
      <c r="H203" s="1104"/>
      <c r="I203" s="1104"/>
      <c r="J203" s="1104"/>
      <c r="K203" s="1104"/>
    </row>
    <row r="204" spans="1:11" ht="12.75" customHeight="1">
      <c r="A204" s="1104"/>
      <c r="B204" s="1104"/>
      <c r="C204" s="1104"/>
      <c r="D204" s="1104"/>
      <c r="E204" s="1104"/>
      <c r="F204" s="1104"/>
      <c r="G204" s="1104"/>
      <c r="H204" s="1104"/>
      <c r="I204" s="1104"/>
      <c r="J204" s="1104"/>
      <c r="K204" s="1104"/>
    </row>
    <row r="205" spans="1:11" ht="12.75" customHeight="1">
      <c r="A205" s="1104"/>
      <c r="B205" s="1104"/>
      <c r="C205" s="1104"/>
      <c r="D205" s="1104"/>
      <c r="E205" s="1104"/>
      <c r="F205" s="1104"/>
      <c r="G205" s="1104"/>
      <c r="H205" s="1104"/>
      <c r="I205" s="1104"/>
      <c r="J205" s="1104"/>
      <c r="K205" s="1104"/>
    </row>
    <row r="206" spans="1:11" ht="12.75" customHeight="1">
      <c r="A206" s="1104"/>
      <c r="B206" s="1104"/>
      <c r="C206" s="1104"/>
      <c r="D206" s="1104"/>
      <c r="E206" s="1104"/>
      <c r="F206" s="1104"/>
      <c r="G206" s="1104"/>
      <c r="H206" s="1104"/>
      <c r="I206" s="1104"/>
      <c r="J206" s="1104"/>
      <c r="K206" s="1104"/>
    </row>
    <row r="207" spans="1:11" ht="12.75" customHeight="1">
      <c r="A207" s="1104"/>
      <c r="B207" s="1104"/>
      <c r="C207" s="1104"/>
      <c r="D207" s="1104"/>
      <c r="E207" s="1104"/>
      <c r="F207" s="1104"/>
      <c r="G207" s="1104"/>
      <c r="H207" s="1104"/>
      <c r="I207" s="1104"/>
      <c r="J207" s="1104"/>
      <c r="K207" s="1104"/>
    </row>
    <row r="208" spans="1:11" ht="12.75" customHeight="1">
      <c r="A208" s="1104"/>
      <c r="B208" s="1104"/>
      <c r="C208" s="1104"/>
      <c r="D208" s="1104"/>
      <c r="E208" s="1104"/>
      <c r="F208" s="1104"/>
      <c r="G208" s="1104"/>
      <c r="H208" s="1104"/>
      <c r="I208" s="1104"/>
      <c r="J208" s="1104"/>
      <c r="K208" s="1104"/>
    </row>
    <row r="209" spans="1:11" ht="12.75" customHeight="1">
      <c r="A209" s="1104"/>
      <c r="B209" s="1104"/>
      <c r="C209" s="1104"/>
      <c r="D209" s="1104"/>
      <c r="E209" s="1104"/>
      <c r="F209" s="1104"/>
      <c r="G209" s="1104"/>
      <c r="H209" s="1104"/>
      <c r="I209" s="1104"/>
      <c r="J209" s="1104"/>
      <c r="K209" s="1104"/>
    </row>
    <row r="210" spans="1:11" ht="12.75" customHeight="1">
      <c r="A210" s="1104"/>
      <c r="B210" s="1104"/>
      <c r="C210" s="1104"/>
      <c r="D210" s="1104"/>
      <c r="E210" s="1104"/>
      <c r="F210" s="1104"/>
      <c r="G210" s="1104"/>
      <c r="H210" s="1104"/>
      <c r="I210" s="1104"/>
      <c r="J210" s="1104"/>
      <c r="K210" s="1104"/>
    </row>
    <row r="211" spans="1:11" ht="12.75" customHeight="1">
      <c r="A211" s="1104"/>
      <c r="B211" s="1104"/>
      <c r="C211" s="1104"/>
      <c r="D211" s="1104"/>
      <c r="E211" s="1104"/>
      <c r="F211" s="1104"/>
      <c r="G211" s="1104"/>
      <c r="H211" s="1104"/>
      <c r="I211" s="1104"/>
      <c r="J211" s="1104"/>
      <c r="K211" s="1104"/>
    </row>
    <row r="212" spans="1:11" ht="12.75" customHeight="1">
      <c r="A212" s="1104"/>
      <c r="B212" s="1104"/>
      <c r="C212" s="1104"/>
      <c r="D212" s="1104"/>
      <c r="E212" s="1104"/>
      <c r="F212" s="1104"/>
      <c r="G212" s="1104"/>
      <c r="H212" s="1104"/>
      <c r="I212" s="1104"/>
      <c r="J212" s="1104"/>
      <c r="K212" s="1104"/>
    </row>
    <row r="213" spans="1:11" ht="12.75" customHeight="1">
      <c r="A213" s="1104"/>
      <c r="B213" s="1104"/>
      <c r="C213" s="1104"/>
      <c r="D213" s="1104"/>
      <c r="E213" s="1104"/>
      <c r="F213" s="1104"/>
      <c r="G213" s="1104"/>
      <c r="H213" s="1104"/>
      <c r="I213" s="1104"/>
      <c r="J213" s="1104"/>
      <c r="K213" s="1104"/>
    </row>
    <row r="214" spans="1:11" ht="12.75" customHeight="1">
      <c r="A214" s="1104"/>
      <c r="B214" s="1104"/>
      <c r="C214" s="1104"/>
      <c r="D214" s="1104"/>
      <c r="E214" s="1104"/>
      <c r="F214" s="1104"/>
      <c r="G214" s="1104"/>
      <c r="H214" s="1104"/>
      <c r="I214" s="1104"/>
      <c r="J214" s="1104"/>
      <c r="K214" s="1104"/>
    </row>
    <row r="215" spans="1:11" ht="12.75" customHeight="1">
      <c r="A215" s="1104"/>
      <c r="B215" s="1104"/>
      <c r="C215" s="1104"/>
      <c r="D215" s="1104"/>
      <c r="E215" s="1104"/>
      <c r="F215" s="1104"/>
      <c r="G215" s="1104"/>
      <c r="H215" s="1104"/>
      <c r="I215" s="1104"/>
      <c r="J215" s="1104"/>
      <c r="K215" s="1104"/>
    </row>
    <row r="216" spans="1:11" ht="12.75" customHeight="1">
      <c r="A216" s="1104"/>
      <c r="B216" s="1104"/>
      <c r="C216" s="1104"/>
      <c r="D216" s="1104"/>
      <c r="E216" s="1104"/>
      <c r="F216" s="1104"/>
      <c r="G216" s="1104"/>
      <c r="H216" s="1104"/>
      <c r="I216" s="1104"/>
      <c r="J216" s="1104"/>
      <c r="K216" s="1104"/>
    </row>
    <row r="217" spans="1:11" ht="12.75" customHeight="1">
      <c r="A217" s="1104"/>
      <c r="B217" s="1104"/>
      <c r="C217" s="1104"/>
      <c r="D217" s="1104"/>
      <c r="E217" s="1104"/>
      <c r="F217" s="1104"/>
      <c r="G217" s="1104"/>
      <c r="H217" s="1104"/>
      <c r="I217" s="1104"/>
      <c r="J217" s="1104"/>
      <c r="K217" s="1104"/>
    </row>
    <row r="218" spans="1:11" ht="12.75" customHeight="1">
      <c r="A218" s="1104"/>
      <c r="B218" s="1104"/>
      <c r="C218" s="1104"/>
      <c r="D218" s="1104"/>
      <c r="E218" s="1104"/>
      <c r="F218" s="1104"/>
      <c r="G218" s="1104"/>
      <c r="H218" s="1104"/>
      <c r="I218" s="1104"/>
      <c r="J218" s="1104"/>
      <c r="K218" s="1104"/>
    </row>
    <row r="219" spans="1:11" ht="12.75" customHeight="1">
      <c r="A219" s="1104"/>
      <c r="B219" s="1104"/>
      <c r="C219" s="1104"/>
      <c r="D219" s="1104"/>
      <c r="E219" s="1104"/>
      <c r="F219" s="1104"/>
      <c r="G219" s="1104"/>
      <c r="H219" s="1104"/>
      <c r="I219" s="1104"/>
      <c r="J219" s="1104"/>
      <c r="K219" s="1104"/>
    </row>
    <row r="220" spans="1:11" ht="12.75" customHeight="1">
      <c r="A220" s="1104"/>
      <c r="B220" s="1104"/>
      <c r="C220" s="1104"/>
      <c r="D220" s="1104"/>
      <c r="E220" s="1104"/>
      <c r="F220" s="1104"/>
      <c r="G220" s="1104"/>
      <c r="H220" s="1104"/>
      <c r="I220" s="1104"/>
      <c r="J220" s="1104"/>
      <c r="K220" s="1104"/>
    </row>
    <row r="221" spans="1:11" ht="12.75" customHeight="1">
      <c r="A221" s="1104"/>
      <c r="B221" s="1104"/>
      <c r="C221" s="1104"/>
      <c r="D221" s="1104"/>
      <c r="E221" s="1104"/>
      <c r="F221" s="1104"/>
      <c r="G221" s="1104"/>
      <c r="H221" s="1104"/>
      <c r="I221" s="1104"/>
      <c r="J221" s="1104"/>
      <c r="K221" s="1104"/>
    </row>
    <row r="222" spans="1:11" ht="12.75" customHeight="1">
      <c r="A222" s="1104"/>
      <c r="B222" s="1104"/>
      <c r="C222" s="1104"/>
      <c r="D222" s="1104"/>
      <c r="E222" s="1104"/>
      <c r="F222" s="1104"/>
      <c r="G222" s="1104"/>
      <c r="H222" s="1104"/>
      <c r="I222" s="1104"/>
      <c r="J222" s="1104"/>
      <c r="K222" s="1104"/>
    </row>
    <row r="223" spans="1:11" ht="12.75" customHeight="1">
      <c r="A223" s="1104"/>
      <c r="B223" s="1104"/>
      <c r="C223" s="1104"/>
      <c r="D223" s="1104"/>
      <c r="E223" s="1104"/>
      <c r="F223" s="1104"/>
      <c r="G223" s="1104"/>
      <c r="H223" s="1104"/>
      <c r="I223" s="1104"/>
      <c r="J223" s="1104"/>
      <c r="K223" s="1104"/>
    </row>
    <row r="224" spans="1:11" ht="12.75" customHeight="1">
      <c r="A224" s="1104"/>
      <c r="B224" s="1104"/>
      <c r="C224" s="1104"/>
      <c r="D224" s="1104"/>
      <c r="E224" s="1104"/>
      <c r="F224" s="1104"/>
      <c r="G224" s="1104"/>
      <c r="H224" s="1104"/>
      <c r="I224" s="1104"/>
      <c r="J224" s="1104"/>
      <c r="K224" s="1104"/>
    </row>
    <row r="225" spans="1:11" ht="12.75" customHeight="1">
      <c r="A225" s="1104"/>
      <c r="B225" s="1104"/>
      <c r="C225" s="1104"/>
      <c r="D225" s="1104"/>
      <c r="E225" s="1104"/>
      <c r="F225" s="1104"/>
      <c r="G225" s="1104"/>
      <c r="H225" s="1104"/>
      <c r="I225" s="1104"/>
      <c r="J225" s="1104"/>
      <c r="K225" s="1104"/>
    </row>
    <row r="226" spans="1:11" ht="12.75" customHeight="1">
      <c r="A226" s="1104"/>
      <c r="B226" s="1104"/>
      <c r="C226" s="1104"/>
      <c r="D226" s="1104"/>
      <c r="E226" s="1104"/>
      <c r="F226" s="1104"/>
      <c r="G226" s="1104"/>
      <c r="H226" s="1104"/>
      <c r="I226" s="1104"/>
      <c r="J226" s="1104"/>
      <c r="K226" s="1104"/>
    </row>
    <row r="227" spans="1:11" ht="12.75" customHeight="1">
      <c r="A227" s="1104"/>
      <c r="B227" s="1104"/>
      <c r="C227" s="1104"/>
      <c r="D227" s="1104"/>
      <c r="E227" s="1104"/>
      <c r="F227" s="1104"/>
      <c r="G227" s="1104"/>
      <c r="H227" s="1104"/>
      <c r="I227" s="1104"/>
      <c r="J227" s="1104"/>
      <c r="K227" s="1104"/>
    </row>
    <row r="228" spans="1:11" ht="12.75" customHeight="1">
      <c r="A228" s="1104"/>
      <c r="B228" s="1104"/>
      <c r="C228" s="1104"/>
      <c r="D228" s="1104"/>
      <c r="E228" s="1104"/>
      <c r="F228" s="1104"/>
      <c r="G228" s="1104"/>
      <c r="H228" s="1104"/>
      <c r="I228" s="1104"/>
      <c r="J228" s="1104"/>
      <c r="K228" s="1104"/>
    </row>
    <row r="229" spans="1:11" ht="12.75" customHeight="1">
      <c r="A229" s="1104"/>
      <c r="B229" s="1104"/>
      <c r="C229" s="1104"/>
      <c r="D229" s="1104"/>
      <c r="E229" s="1104"/>
      <c r="F229" s="1104"/>
      <c r="G229" s="1104"/>
      <c r="H229" s="1104"/>
      <c r="I229" s="1104"/>
      <c r="J229" s="1104"/>
      <c r="K229" s="1104"/>
    </row>
    <row r="230" spans="1:11" ht="12.75" customHeight="1">
      <c r="A230" s="1104"/>
      <c r="B230" s="1104"/>
      <c r="C230" s="1104"/>
      <c r="D230" s="1104"/>
      <c r="E230" s="1104"/>
      <c r="F230" s="1104"/>
      <c r="G230" s="1104"/>
      <c r="H230" s="1104"/>
      <c r="I230" s="1104"/>
      <c r="J230" s="1104"/>
      <c r="K230" s="1104"/>
    </row>
    <row r="231" spans="1:11" ht="12.75" customHeight="1">
      <c r="A231" s="1104"/>
      <c r="B231" s="1104"/>
      <c r="C231" s="1104"/>
      <c r="D231" s="1104"/>
      <c r="E231" s="1104"/>
      <c r="F231" s="1104"/>
      <c r="G231" s="1104"/>
      <c r="H231" s="1104"/>
      <c r="I231" s="1104"/>
      <c r="J231" s="1104"/>
      <c r="K231" s="1104"/>
    </row>
    <row r="232" spans="1:11" ht="12.75" customHeight="1">
      <c r="A232" s="1104"/>
      <c r="B232" s="1104"/>
      <c r="C232" s="1104"/>
      <c r="D232" s="1104"/>
      <c r="E232" s="1104"/>
      <c r="F232" s="1104"/>
      <c r="G232" s="1104"/>
      <c r="H232" s="1104"/>
      <c r="I232" s="1104"/>
      <c r="J232" s="1104"/>
      <c r="K232" s="1104"/>
    </row>
    <row r="233" spans="1:11" ht="12.75" customHeight="1">
      <c r="A233" s="1104"/>
      <c r="B233" s="1104"/>
      <c r="C233" s="1104"/>
      <c r="D233" s="1104"/>
      <c r="E233" s="1104"/>
      <c r="F233" s="1104"/>
      <c r="G233" s="1104"/>
      <c r="H233" s="1104"/>
      <c r="I233" s="1104"/>
      <c r="J233" s="1104"/>
      <c r="K233" s="1104"/>
    </row>
    <row r="234" spans="1:11" ht="12.75" customHeight="1">
      <c r="A234" s="1104"/>
      <c r="B234" s="1104"/>
      <c r="C234" s="1104"/>
      <c r="D234" s="1104"/>
      <c r="E234" s="1104"/>
      <c r="F234" s="1104"/>
      <c r="G234" s="1104"/>
      <c r="H234" s="1104"/>
      <c r="I234" s="1104"/>
      <c r="J234" s="1104"/>
      <c r="K234" s="1104"/>
    </row>
    <row r="235" spans="1:11" ht="12.75" customHeight="1">
      <c r="A235" s="1104"/>
      <c r="B235" s="1104"/>
      <c r="C235" s="1104"/>
      <c r="D235" s="1104"/>
      <c r="E235" s="1104"/>
      <c r="F235" s="1104"/>
      <c r="G235" s="1104"/>
      <c r="H235" s="1104"/>
      <c r="I235" s="1104"/>
      <c r="J235" s="1104"/>
      <c r="K235" s="1104"/>
    </row>
    <row r="236" spans="1:11" ht="12.75" customHeight="1">
      <c r="A236" s="1104"/>
      <c r="B236" s="1104"/>
      <c r="C236" s="1104"/>
      <c r="D236" s="1104"/>
      <c r="E236" s="1104"/>
      <c r="F236" s="1104"/>
      <c r="G236" s="1104"/>
      <c r="H236" s="1104"/>
      <c r="I236" s="1104"/>
      <c r="J236" s="1104"/>
      <c r="K236" s="1104"/>
    </row>
    <row r="237" spans="1:11" ht="12.75" customHeight="1">
      <c r="A237" s="1104"/>
      <c r="B237" s="1104"/>
      <c r="C237" s="1104"/>
      <c r="D237" s="1104"/>
      <c r="E237" s="1104"/>
      <c r="F237" s="1104"/>
      <c r="G237" s="1104"/>
      <c r="H237" s="1104"/>
      <c r="I237" s="1104"/>
      <c r="J237" s="1104"/>
      <c r="K237" s="1104"/>
    </row>
    <row r="238" spans="1:11" ht="12.75" customHeight="1">
      <c r="A238" s="1104"/>
      <c r="B238" s="1104"/>
      <c r="C238" s="1104"/>
      <c r="D238" s="1104"/>
      <c r="E238" s="1104"/>
      <c r="F238" s="1104"/>
      <c r="G238" s="1104"/>
      <c r="H238" s="1104"/>
      <c r="I238" s="1104"/>
      <c r="J238" s="1104"/>
      <c r="K238" s="1104"/>
    </row>
    <row r="239" spans="1:11" ht="12.75" customHeight="1">
      <c r="A239" s="1104"/>
      <c r="B239" s="1104"/>
      <c r="C239" s="1104"/>
      <c r="D239" s="1104"/>
      <c r="E239" s="1104"/>
      <c r="F239" s="1104"/>
      <c r="G239" s="1104"/>
      <c r="H239" s="1104"/>
      <c r="I239" s="1104"/>
      <c r="J239" s="1104"/>
      <c r="K239" s="1104"/>
    </row>
    <row r="240" spans="1:11" ht="12.75" customHeight="1">
      <c r="A240" s="1104"/>
      <c r="B240" s="1104"/>
      <c r="C240" s="1104"/>
      <c r="D240" s="1104"/>
      <c r="E240" s="1104"/>
      <c r="F240" s="1104"/>
      <c r="G240" s="1104"/>
      <c r="H240" s="1104"/>
      <c r="I240" s="1104"/>
      <c r="J240" s="1104"/>
      <c r="K240" s="1104"/>
    </row>
    <row r="241" spans="1:11" ht="12.75" customHeight="1">
      <c r="A241" s="1104"/>
      <c r="B241" s="1104"/>
      <c r="C241" s="1104"/>
      <c r="D241" s="1104"/>
      <c r="E241" s="1104"/>
      <c r="F241" s="1104"/>
      <c r="G241" s="1104"/>
      <c r="H241" s="1104"/>
      <c r="I241" s="1104"/>
      <c r="J241" s="1104"/>
      <c r="K241" s="1104"/>
    </row>
    <row r="242" spans="1:11" ht="12.75" customHeight="1">
      <c r="A242" s="1104"/>
      <c r="B242" s="1104"/>
      <c r="C242" s="1104"/>
      <c r="D242" s="1104"/>
      <c r="E242" s="1104"/>
      <c r="F242" s="1104"/>
      <c r="G242" s="1104"/>
      <c r="H242" s="1104"/>
      <c r="I242" s="1104"/>
      <c r="J242" s="1104"/>
      <c r="K242" s="1104"/>
    </row>
    <row r="243" spans="1:11" ht="12.75" customHeight="1">
      <c r="A243" s="1104"/>
      <c r="B243" s="1104"/>
      <c r="C243" s="1104"/>
      <c r="D243" s="1104"/>
      <c r="E243" s="1104"/>
      <c r="F243" s="1104"/>
      <c r="G243" s="1104"/>
      <c r="H243" s="1104"/>
      <c r="I243" s="1104"/>
      <c r="J243" s="1104"/>
      <c r="K243" s="1104"/>
    </row>
    <row r="244" spans="1:11" ht="12.75" customHeight="1">
      <c r="A244" s="1104"/>
      <c r="B244" s="1104"/>
      <c r="C244" s="1104"/>
      <c r="D244" s="1104"/>
      <c r="E244" s="1104"/>
      <c r="F244" s="1104"/>
      <c r="G244" s="1104"/>
      <c r="H244" s="1104"/>
      <c r="I244" s="1104"/>
      <c r="J244" s="1104"/>
      <c r="K244" s="1104"/>
    </row>
    <row r="245" spans="1:11" ht="12.75" customHeight="1">
      <c r="A245" s="1104"/>
      <c r="B245" s="1104"/>
      <c r="C245" s="1104"/>
      <c r="D245" s="1104"/>
      <c r="E245" s="1104"/>
      <c r="F245" s="1104"/>
      <c r="G245" s="1104"/>
      <c r="H245" s="1104"/>
      <c r="I245" s="1104"/>
      <c r="J245" s="1104"/>
      <c r="K245" s="1104"/>
    </row>
    <row r="246" spans="1:11" ht="12.75" customHeight="1">
      <c r="A246" s="1104"/>
      <c r="B246" s="1104"/>
      <c r="C246" s="1104"/>
      <c r="D246" s="1104"/>
      <c r="E246" s="1104"/>
      <c r="F246" s="1104"/>
      <c r="G246" s="1104"/>
      <c r="H246" s="1104"/>
      <c r="I246" s="1104"/>
      <c r="J246" s="1104"/>
      <c r="K246" s="1104"/>
    </row>
    <row r="247" spans="1:11" ht="12.75" customHeight="1">
      <c r="A247" s="1104"/>
      <c r="B247" s="1104"/>
      <c r="C247" s="1104"/>
      <c r="D247" s="1104"/>
      <c r="E247" s="1104"/>
      <c r="F247" s="1104"/>
      <c r="G247" s="1104"/>
      <c r="H247" s="1104"/>
      <c r="I247" s="1104"/>
      <c r="J247" s="1104"/>
      <c r="K247" s="1104"/>
    </row>
    <row r="248" spans="1:11" ht="12.75" customHeight="1">
      <c r="A248" s="1104"/>
      <c r="B248" s="1104"/>
      <c r="C248" s="1104"/>
      <c r="D248" s="1104"/>
      <c r="E248" s="1104"/>
      <c r="F248" s="1104"/>
      <c r="G248" s="1104"/>
      <c r="H248" s="1104"/>
      <c r="I248" s="1104"/>
      <c r="J248" s="1104"/>
      <c r="K248" s="1104"/>
    </row>
    <row r="249" spans="1:11" ht="12.75" customHeight="1">
      <c r="A249" s="1104"/>
      <c r="B249" s="1104"/>
      <c r="C249" s="1104"/>
      <c r="D249" s="1104"/>
      <c r="E249" s="1104"/>
      <c r="F249" s="1104"/>
      <c r="G249" s="1104"/>
      <c r="H249" s="1104"/>
      <c r="I249" s="1104"/>
      <c r="J249" s="1104"/>
      <c r="K249" s="1104"/>
    </row>
    <row r="250" spans="1:11" ht="12.75" customHeight="1">
      <c r="A250" s="1104"/>
      <c r="B250" s="1104"/>
      <c r="C250" s="1104"/>
      <c r="D250" s="1104"/>
      <c r="E250" s="1104"/>
      <c r="F250" s="1104"/>
      <c r="G250" s="1104"/>
      <c r="H250" s="1104"/>
      <c r="I250" s="1104"/>
      <c r="J250" s="1104"/>
      <c r="K250" s="1104"/>
    </row>
    <row r="251" spans="1:11" ht="12.75" customHeight="1">
      <c r="A251" s="1104"/>
      <c r="B251" s="1104"/>
      <c r="C251" s="1104"/>
      <c r="D251" s="1104"/>
      <c r="E251" s="1104"/>
      <c r="F251" s="1104"/>
      <c r="G251" s="1104"/>
      <c r="H251" s="1104"/>
      <c r="I251" s="1104"/>
      <c r="J251" s="1104"/>
      <c r="K251" s="1104"/>
    </row>
    <row r="252" spans="1:11" ht="12.75" customHeight="1">
      <c r="A252" s="1104"/>
      <c r="B252" s="1104"/>
      <c r="C252" s="1104"/>
      <c r="D252" s="1104"/>
      <c r="E252" s="1104"/>
      <c r="F252" s="1104"/>
      <c r="G252" s="1104"/>
      <c r="H252" s="1104"/>
      <c r="I252" s="1104"/>
      <c r="J252" s="1104"/>
      <c r="K252" s="1104"/>
    </row>
    <row r="253" spans="1:11" ht="12.75" customHeight="1">
      <c r="A253" s="1104"/>
      <c r="B253" s="1104"/>
      <c r="C253" s="1104"/>
      <c r="D253" s="1104"/>
      <c r="E253" s="1104"/>
      <c r="F253" s="1104"/>
      <c r="G253" s="1104"/>
      <c r="H253" s="1104"/>
      <c r="I253" s="1104"/>
      <c r="J253" s="1104"/>
      <c r="K253" s="1104"/>
    </row>
    <row r="254" spans="1:11" ht="12.75" customHeight="1">
      <c r="A254" s="1104"/>
      <c r="B254" s="1104"/>
      <c r="C254" s="1104"/>
      <c r="D254" s="1104"/>
      <c r="E254" s="1104"/>
      <c r="F254" s="1104"/>
      <c r="G254" s="1104"/>
      <c r="H254" s="1104"/>
      <c r="I254" s="1104"/>
      <c r="J254" s="1104"/>
      <c r="K254" s="1104"/>
    </row>
    <row r="255" spans="1:11" ht="12.75" customHeight="1">
      <c r="A255" s="1104"/>
      <c r="B255" s="1104"/>
      <c r="C255" s="1104"/>
      <c r="D255" s="1104"/>
      <c r="E255" s="1104"/>
      <c r="F255" s="1104"/>
      <c r="G255" s="1104"/>
      <c r="H255" s="1104"/>
      <c r="I255" s="1104"/>
      <c r="J255" s="1104"/>
      <c r="K255" s="1104"/>
    </row>
    <row r="256" spans="1:11" ht="12.75" customHeight="1">
      <c r="A256" s="1104"/>
      <c r="B256" s="1104"/>
      <c r="C256" s="1104"/>
      <c r="D256" s="1104"/>
      <c r="E256" s="1104"/>
      <c r="F256" s="1104"/>
      <c r="G256" s="1104"/>
      <c r="H256" s="1104"/>
      <c r="I256" s="1104"/>
      <c r="J256" s="1104"/>
      <c r="K256" s="1104"/>
    </row>
    <row r="257" spans="1:11" ht="12.75" customHeight="1">
      <c r="A257" s="1104"/>
      <c r="B257" s="1104"/>
      <c r="C257" s="1104"/>
      <c r="D257" s="1104"/>
      <c r="E257" s="1104"/>
      <c r="F257" s="1104"/>
      <c r="G257" s="1104"/>
      <c r="H257" s="1104"/>
      <c r="I257" s="1104"/>
      <c r="J257" s="1104"/>
      <c r="K257" s="1104"/>
    </row>
    <row r="258" spans="1:11" ht="12.75" customHeight="1">
      <c r="A258" s="1104"/>
      <c r="B258" s="1104"/>
      <c r="C258" s="1104"/>
      <c r="D258" s="1104"/>
      <c r="E258" s="1104"/>
      <c r="F258" s="1104"/>
      <c r="G258" s="1104"/>
      <c r="H258" s="1104"/>
      <c r="I258" s="1104"/>
      <c r="J258" s="1104"/>
      <c r="K258" s="1104"/>
    </row>
    <row r="259" spans="1:11" ht="12.75" customHeight="1">
      <c r="A259" s="1104"/>
      <c r="B259" s="1104"/>
      <c r="C259" s="1104"/>
      <c r="D259" s="1104"/>
      <c r="E259" s="1104"/>
      <c r="F259" s="1104"/>
      <c r="G259" s="1104"/>
      <c r="H259" s="1104"/>
      <c r="I259" s="1104"/>
      <c r="J259" s="1104"/>
      <c r="K259" s="1104"/>
    </row>
    <row r="260" spans="1:11" ht="12.75" customHeight="1">
      <c r="A260" s="1104"/>
      <c r="B260" s="1104"/>
      <c r="C260" s="1104"/>
      <c r="D260" s="1104"/>
      <c r="E260" s="1104"/>
      <c r="F260" s="1104"/>
      <c r="G260" s="1104"/>
      <c r="H260" s="1104"/>
      <c r="I260" s="1104"/>
      <c r="J260" s="1104"/>
      <c r="K260" s="1104"/>
    </row>
    <row r="261" spans="1:11" ht="12.75" customHeight="1">
      <c r="A261" s="1104"/>
      <c r="B261" s="1104"/>
      <c r="C261" s="1104"/>
      <c r="D261" s="1104"/>
      <c r="E261" s="1104"/>
      <c r="F261" s="1104"/>
      <c r="G261" s="1104"/>
      <c r="H261" s="1104"/>
      <c r="I261" s="1104"/>
      <c r="J261" s="1104"/>
      <c r="K261" s="1104"/>
    </row>
    <row r="262" spans="1:11" ht="12.75" customHeight="1">
      <c r="A262" s="1104"/>
      <c r="B262" s="1104"/>
      <c r="C262" s="1104"/>
      <c r="D262" s="1104"/>
      <c r="E262" s="1104"/>
      <c r="F262" s="1104"/>
      <c r="G262" s="1104"/>
      <c r="H262" s="1104"/>
      <c r="I262" s="1104"/>
      <c r="J262" s="1104"/>
      <c r="K262" s="1104"/>
    </row>
    <row r="263" spans="1:11" ht="12.75" customHeight="1">
      <c r="A263" s="1104"/>
      <c r="B263" s="1104"/>
      <c r="C263" s="1104"/>
      <c r="D263" s="1104"/>
      <c r="E263" s="1104"/>
      <c r="F263" s="1104"/>
      <c r="G263" s="1104"/>
      <c r="H263" s="1104"/>
      <c r="I263" s="1104"/>
      <c r="J263" s="1104"/>
      <c r="K263" s="1104"/>
    </row>
    <row r="264" spans="1:11" ht="12.75" customHeight="1">
      <c r="A264" s="1104"/>
      <c r="B264" s="1104"/>
      <c r="C264" s="1104"/>
      <c r="D264" s="1104"/>
      <c r="E264" s="1104"/>
      <c r="F264" s="1104"/>
      <c r="G264" s="1104"/>
      <c r="H264" s="1104"/>
      <c r="I264" s="1104"/>
      <c r="J264" s="1104"/>
      <c r="K264" s="1104"/>
    </row>
    <row r="265" spans="1:11" ht="12.75" customHeight="1">
      <c r="A265" s="1104"/>
      <c r="B265" s="1104"/>
      <c r="C265" s="1104"/>
      <c r="D265" s="1104"/>
      <c r="E265" s="1104"/>
      <c r="F265" s="1104"/>
      <c r="G265" s="1104"/>
      <c r="H265" s="1104"/>
      <c r="I265" s="1104"/>
      <c r="J265" s="1104"/>
      <c r="K265" s="1104"/>
    </row>
    <row r="266" spans="1:11" ht="12.75" customHeight="1">
      <c r="A266" s="1104"/>
      <c r="B266" s="1104"/>
      <c r="C266" s="1104"/>
      <c r="D266" s="1104"/>
      <c r="E266" s="1104"/>
      <c r="F266" s="1104"/>
      <c r="G266" s="1104"/>
      <c r="H266" s="1104"/>
      <c r="I266" s="1104"/>
      <c r="J266" s="1104"/>
      <c r="K266" s="1104"/>
    </row>
    <row r="267" spans="1:11" ht="12.75" customHeight="1">
      <c r="A267" s="1104"/>
      <c r="B267" s="1104"/>
      <c r="C267" s="1104"/>
      <c r="D267" s="1104"/>
      <c r="E267" s="1104"/>
      <c r="F267" s="1104"/>
      <c r="G267" s="1104"/>
      <c r="H267" s="1104"/>
      <c r="I267" s="1104"/>
      <c r="J267" s="1104"/>
      <c r="K267" s="1104"/>
    </row>
    <row r="268" spans="1:11" ht="12.75" customHeight="1">
      <c r="A268" s="1104"/>
      <c r="B268" s="1104"/>
      <c r="C268" s="1104"/>
      <c r="D268" s="1104"/>
      <c r="E268" s="1104"/>
      <c r="F268" s="1104"/>
      <c r="G268" s="1104"/>
      <c r="H268" s="1104"/>
      <c r="I268" s="1104"/>
      <c r="J268" s="1104"/>
      <c r="K268" s="1104"/>
    </row>
    <row r="269" spans="1:11" ht="12.75" customHeight="1">
      <c r="A269" s="1104"/>
      <c r="B269" s="1104"/>
      <c r="C269" s="1104"/>
      <c r="D269" s="1104"/>
      <c r="E269" s="1104"/>
      <c r="F269" s="1104"/>
      <c r="G269" s="1104"/>
      <c r="H269" s="1104"/>
      <c r="I269" s="1104"/>
      <c r="J269" s="1104"/>
      <c r="K269" s="1104"/>
    </row>
    <row r="270" spans="1:11" ht="12.75" customHeight="1">
      <c r="A270" s="1104"/>
      <c r="B270" s="1104"/>
      <c r="C270" s="1104"/>
      <c r="D270" s="1104"/>
      <c r="E270" s="1104"/>
      <c r="F270" s="1104"/>
      <c r="G270" s="1104"/>
      <c r="H270" s="1104"/>
      <c r="I270" s="1104"/>
      <c r="J270" s="1104"/>
      <c r="K270" s="1104"/>
    </row>
    <row r="271" spans="1:11" ht="12.75" customHeight="1">
      <c r="A271" s="1104"/>
      <c r="B271" s="1104"/>
      <c r="C271" s="1104"/>
      <c r="D271" s="1104"/>
      <c r="E271" s="1104"/>
      <c r="F271" s="1104"/>
      <c r="G271" s="1104"/>
      <c r="H271" s="1104"/>
      <c r="I271" s="1104"/>
      <c r="J271" s="1104"/>
      <c r="K271" s="1104"/>
    </row>
    <row r="272" spans="1:11" ht="12.75" customHeight="1">
      <c r="A272" s="1104"/>
      <c r="B272" s="1104"/>
      <c r="C272" s="1104"/>
      <c r="D272" s="1104"/>
      <c r="E272" s="1104"/>
      <c r="F272" s="1104"/>
      <c r="G272" s="1104"/>
      <c r="H272" s="1104"/>
      <c r="I272" s="1104"/>
      <c r="J272" s="1104"/>
      <c r="K272" s="1104"/>
    </row>
    <row r="273" spans="1:11" ht="12.75" customHeight="1">
      <c r="A273" s="1104"/>
      <c r="B273" s="1104"/>
      <c r="C273" s="1104"/>
      <c r="D273" s="1104"/>
      <c r="E273" s="1104"/>
      <c r="F273" s="1104"/>
      <c r="G273" s="1104"/>
      <c r="H273" s="1104"/>
      <c r="I273" s="1104"/>
      <c r="J273" s="1104"/>
      <c r="K273" s="1104"/>
    </row>
    <row r="274" spans="1:11" ht="12.75" customHeight="1">
      <c r="A274" s="1104"/>
      <c r="B274" s="1104"/>
      <c r="C274" s="1104"/>
      <c r="D274" s="1104"/>
      <c r="E274" s="1104"/>
      <c r="F274" s="1104"/>
      <c r="G274" s="1104"/>
      <c r="H274" s="1104"/>
      <c r="I274" s="1104"/>
      <c r="J274" s="1104"/>
      <c r="K274" s="1104"/>
    </row>
    <row r="275" spans="1:11" ht="12.75" customHeight="1">
      <c r="A275" s="1104"/>
      <c r="B275" s="1104"/>
      <c r="C275" s="1104"/>
      <c r="D275" s="1104"/>
      <c r="E275" s="1104"/>
      <c r="F275" s="1104"/>
      <c r="G275" s="1104"/>
      <c r="H275" s="1104"/>
      <c r="I275" s="1104"/>
      <c r="J275" s="1104"/>
      <c r="K275" s="1104"/>
    </row>
    <row r="276" spans="1:11" ht="12.75" customHeight="1">
      <c r="A276" s="1104"/>
      <c r="B276" s="1104"/>
      <c r="C276" s="1104"/>
      <c r="D276" s="1104"/>
      <c r="E276" s="1104"/>
      <c r="F276" s="1104"/>
      <c r="G276" s="1104"/>
      <c r="H276" s="1104"/>
      <c r="I276" s="1104"/>
      <c r="J276" s="1104"/>
      <c r="K276" s="1104"/>
    </row>
    <row r="277" spans="1:11" ht="12.75" customHeight="1">
      <c r="A277" s="1104"/>
      <c r="B277" s="1104"/>
      <c r="C277" s="1104"/>
      <c r="D277" s="1104"/>
      <c r="E277" s="1104"/>
      <c r="F277" s="1104"/>
      <c r="G277" s="1104"/>
      <c r="H277" s="1104"/>
      <c r="I277" s="1104"/>
      <c r="J277" s="1104"/>
      <c r="K277" s="1104"/>
    </row>
    <row r="278" spans="1:11" ht="12.75" customHeight="1">
      <c r="A278" s="1104"/>
      <c r="B278" s="1104"/>
      <c r="C278" s="1104"/>
      <c r="D278" s="1104"/>
      <c r="E278" s="1104"/>
      <c r="F278" s="1104"/>
      <c r="G278" s="1104"/>
      <c r="H278" s="1104"/>
      <c r="I278" s="1104"/>
      <c r="J278" s="1104"/>
      <c r="K278" s="1104"/>
    </row>
    <row r="279" spans="1:11" ht="12.75" customHeight="1">
      <c r="A279" s="1104"/>
      <c r="B279" s="1104"/>
      <c r="C279" s="1104"/>
      <c r="D279" s="1104"/>
      <c r="E279" s="1104"/>
      <c r="F279" s="1104"/>
      <c r="G279" s="1104"/>
      <c r="H279" s="1104"/>
      <c r="I279" s="1104"/>
      <c r="J279" s="1104"/>
      <c r="K279" s="1104"/>
    </row>
    <row r="280" spans="1:11" ht="12.75" customHeight="1">
      <c r="A280" s="1104"/>
      <c r="B280" s="1104"/>
      <c r="C280" s="1104"/>
      <c r="D280" s="1104"/>
      <c r="E280" s="1104"/>
      <c r="F280" s="1104"/>
      <c r="G280" s="1104"/>
      <c r="H280" s="1104"/>
      <c r="I280" s="1104"/>
      <c r="J280" s="1104"/>
      <c r="K280" s="1104"/>
    </row>
    <row r="281" spans="1:11" ht="12.75" customHeight="1">
      <c r="A281" s="1104"/>
      <c r="B281" s="1104"/>
      <c r="C281" s="1104"/>
      <c r="D281" s="1104"/>
      <c r="E281" s="1104"/>
      <c r="F281" s="1104"/>
      <c r="G281" s="1104"/>
      <c r="H281" s="1104"/>
      <c r="I281" s="1104"/>
      <c r="J281" s="1104"/>
      <c r="K281" s="1104"/>
    </row>
    <row r="282" spans="1:11" ht="12.75" customHeight="1">
      <c r="A282" s="1104"/>
      <c r="B282" s="1104"/>
      <c r="C282" s="1104"/>
      <c r="D282" s="1104"/>
      <c r="E282" s="1104"/>
      <c r="F282" s="1104"/>
      <c r="G282" s="1104"/>
      <c r="H282" s="1104"/>
      <c r="I282" s="1104"/>
      <c r="J282" s="1104"/>
      <c r="K282" s="1104"/>
    </row>
    <row r="283" spans="1:11" ht="12.75" customHeight="1">
      <c r="A283" s="1104"/>
      <c r="B283" s="1104"/>
      <c r="C283" s="1104"/>
      <c r="D283" s="1104"/>
      <c r="E283" s="1104"/>
      <c r="F283" s="1104"/>
      <c r="G283" s="1104"/>
      <c r="H283" s="1104"/>
      <c r="I283" s="1104"/>
      <c r="J283" s="1104"/>
      <c r="K283" s="1104"/>
    </row>
    <row r="284" spans="1:11" ht="12.75" customHeight="1">
      <c r="A284" s="1104"/>
      <c r="B284" s="1104"/>
      <c r="C284" s="1104"/>
      <c r="D284" s="1104"/>
      <c r="E284" s="1104"/>
      <c r="F284" s="1104"/>
      <c r="G284" s="1104"/>
      <c r="H284" s="1104"/>
      <c r="I284" s="1104"/>
      <c r="J284" s="1104"/>
      <c r="K284" s="1104"/>
    </row>
    <row r="285" spans="1:11" ht="12.75" customHeight="1">
      <c r="A285" s="1104"/>
      <c r="B285" s="1104"/>
      <c r="C285" s="1104"/>
      <c r="D285" s="1104"/>
      <c r="E285" s="1104"/>
      <c r="F285" s="1104"/>
      <c r="G285" s="1104"/>
      <c r="H285" s="1104"/>
      <c r="I285" s="1104"/>
      <c r="J285" s="1104"/>
      <c r="K285" s="1104"/>
    </row>
    <row r="286" spans="1:11" ht="12.75" customHeight="1">
      <c r="A286" s="1104"/>
      <c r="B286" s="1104"/>
      <c r="C286" s="1104"/>
      <c r="D286" s="1104"/>
      <c r="E286" s="1104"/>
      <c r="F286" s="1104"/>
      <c r="G286" s="1104"/>
      <c r="H286" s="1104"/>
      <c r="I286" s="1104"/>
      <c r="J286" s="1104"/>
      <c r="K286" s="1104"/>
    </row>
    <row r="287" spans="1:11" ht="12.75" customHeight="1">
      <c r="A287" s="1104"/>
      <c r="B287" s="1104"/>
      <c r="C287" s="1104"/>
      <c r="D287" s="1104"/>
      <c r="E287" s="1104"/>
      <c r="F287" s="1104"/>
      <c r="G287" s="1104"/>
      <c r="H287" s="1104"/>
      <c r="I287" s="1104"/>
      <c r="J287" s="1104"/>
      <c r="K287" s="1104"/>
    </row>
    <row r="288" spans="1:11" ht="12.75" customHeight="1">
      <c r="A288" s="1104"/>
      <c r="B288" s="1104"/>
      <c r="C288" s="1104"/>
      <c r="D288" s="1104"/>
      <c r="E288" s="1104"/>
      <c r="F288" s="1104"/>
      <c r="G288" s="1104"/>
      <c r="H288" s="1104"/>
      <c r="I288" s="1104"/>
      <c r="J288" s="1104"/>
      <c r="K288" s="1104"/>
    </row>
    <row r="289" spans="1:11" ht="12.75" customHeight="1">
      <c r="A289" s="1104"/>
      <c r="B289" s="1104"/>
      <c r="C289" s="1104"/>
      <c r="D289" s="1104"/>
      <c r="E289" s="1104"/>
      <c r="F289" s="1104"/>
      <c r="G289" s="1104"/>
      <c r="H289" s="1104"/>
      <c r="I289" s="1104"/>
      <c r="J289" s="1104"/>
      <c r="K289" s="1104"/>
    </row>
    <row r="290" spans="1:11" ht="12.75" customHeight="1">
      <c r="A290" s="1104"/>
      <c r="B290" s="1104"/>
      <c r="C290" s="1104"/>
      <c r="D290" s="1104"/>
      <c r="E290" s="1104"/>
      <c r="F290" s="1104"/>
      <c r="G290" s="1104"/>
      <c r="H290" s="1104"/>
      <c r="I290" s="1104"/>
      <c r="J290" s="1104"/>
      <c r="K290" s="1104"/>
    </row>
    <row r="291" spans="1:11" ht="12.75" customHeight="1">
      <c r="A291" s="1104"/>
      <c r="B291" s="1104"/>
      <c r="C291" s="1104"/>
      <c r="D291" s="1104"/>
      <c r="E291" s="1104"/>
      <c r="F291" s="1104"/>
      <c r="G291" s="1104"/>
      <c r="H291" s="1104"/>
      <c r="I291" s="1104"/>
      <c r="J291" s="1104"/>
      <c r="K291" s="1104"/>
    </row>
    <row r="292" spans="1:11" ht="12.75" customHeight="1">
      <c r="A292" s="1104"/>
      <c r="B292" s="1104"/>
      <c r="C292" s="1104"/>
      <c r="D292" s="1104"/>
      <c r="E292" s="1104"/>
      <c r="F292" s="1104"/>
      <c r="G292" s="1104"/>
      <c r="H292" s="1104"/>
      <c r="I292" s="1104"/>
      <c r="J292" s="1104"/>
      <c r="K292" s="1104"/>
    </row>
    <row r="293" spans="1:11" ht="12.75" customHeight="1">
      <c r="A293" s="1104"/>
      <c r="B293" s="1104"/>
      <c r="C293" s="1104"/>
      <c r="D293" s="1104"/>
      <c r="E293" s="1104"/>
      <c r="F293" s="1104"/>
      <c r="G293" s="1104"/>
      <c r="H293" s="1104"/>
      <c r="I293" s="1104"/>
      <c r="J293" s="1104"/>
      <c r="K293" s="1104"/>
    </row>
    <row r="294" spans="1:11" ht="12.75" customHeight="1">
      <c r="A294" s="1104"/>
      <c r="B294" s="1104"/>
      <c r="C294" s="1104"/>
      <c r="D294" s="1104"/>
      <c r="E294" s="1104"/>
      <c r="F294" s="1104"/>
      <c r="G294" s="1104"/>
      <c r="H294" s="1104"/>
      <c r="I294" s="1104"/>
      <c r="J294" s="1104"/>
      <c r="K294" s="1104"/>
    </row>
    <row r="295" spans="1:11" ht="12.75" customHeight="1">
      <c r="A295" s="1104"/>
      <c r="B295" s="1104"/>
      <c r="C295" s="1104"/>
      <c r="D295" s="1104"/>
      <c r="E295" s="1104"/>
      <c r="F295" s="1104"/>
      <c r="G295" s="1104"/>
      <c r="H295" s="1104"/>
      <c r="I295" s="1104"/>
      <c r="J295" s="1104"/>
      <c r="K295" s="1104"/>
    </row>
    <row r="296" spans="1:11" ht="12.75" customHeight="1">
      <c r="A296" s="1104"/>
      <c r="B296" s="1104"/>
      <c r="C296" s="1104"/>
      <c r="D296" s="1104"/>
      <c r="E296" s="1104"/>
      <c r="F296" s="1104"/>
      <c r="G296" s="1104"/>
      <c r="H296" s="1104"/>
      <c r="I296" s="1104"/>
      <c r="J296" s="1104"/>
      <c r="K296" s="1104"/>
    </row>
    <row r="297" spans="1:11" ht="12.75" customHeight="1">
      <c r="A297" s="1104"/>
      <c r="B297" s="1104"/>
      <c r="C297" s="1104"/>
      <c r="D297" s="1104"/>
      <c r="E297" s="1104"/>
      <c r="F297" s="1104"/>
      <c r="G297" s="1104"/>
      <c r="H297" s="1104"/>
      <c r="I297" s="1104"/>
      <c r="J297" s="1104"/>
      <c r="K297" s="1104"/>
    </row>
    <row r="298" spans="1:11" ht="12.75" customHeight="1">
      <c r="A298" s="1104"/>
      <c r="B298" s="1104"/>
      <c r="C298" s="1104"/>
      <c r="D298" s="1104"/>
      <c r="E298" s="1104"/>
      <c r="F298" s="1104"/>
      <c r="G298" s="1104"/>
      <c r="H298" s="1104"/>
      <c r="I298" s="1104"/>
      <c r="J298" s="1104"/>
      <c r="K298" s="1104"/>
    </row>
    <row r="299" spans="1:11" ht="12.75" customHeight="1">
      <c r="A299" s="1104"/>
      <c r="B299" s="1104"/>
      <c r="C299" s="1104"/>
      <c r="D299" s="1104"/>
      <c r="E299" s="1104"/>
      <c r="F299" s="1104"/>
      <c r="G299" s="1104"/>
      <c r="H299" s="1104"/>
      <c r="I299" s="1104"/>
      <c r="J299" s="1104"/>
      <c r="K299" s="1104"/>
    </row>
    <row r="300" spans="1:11" ht="12.75" customHeight="1">
      <c r="A300" s="1104"/>
      <c r="B300" s="1104"/>
      <c r="C300" s="1104"/>
      <c r="D300" s="1104"/>
      <c r="E300" s="1104"/>
      <c r="F300" s="1104"/>
      <c r="G300" s="1104"/>
      <c r="H300" s="1104"/>
      <c r="I300" s="1104"/>
      <c r="J300" s="1104"/>
      <c r="K300" s="1104"/>
    </row>
    <row r="301" spans="1:11" ht="12.75" customHeight="1">
      <c r="A301" s="1104"/>
      <c r="B301" s="1104"/>
      <c r="C301" s="1104"/>
      <c r="D301" s="1104"/>
      <c r="E301" s="1104"/>
      <c r="F301" s="1104"/>
      <c r="G301" s="1104"/>
      <c r="H301" s="1104"/>
      <c r="I301" s="1104"/>
      <c r="J301" s="1104"/>
      <c r="K301" s="1104"/>
    </row>
    <row r="302" spans="1:11" ht="12.75" customHeight="1">
      <c r="A302" s="1104"/>
      <c r="B302" s="1104"/>
      <c r="C302" s="1104"/>
      <c r="D302" s="1104"/>
      <c r="E302" s="1104"/>
      <c r="F302" s="1104"/>
      <c r="G302" s="1104"/>
      <c r="H302" s="1104"/>
      <c r="I302" s="1104"/>
      <c r="J302" s="1104"/>
      <c r="K302" s="1104"/>
    </row>
    <row r="303" spans="1:11" ht="12.75" customHeight="1">
      <c r="A303" s="1104"/>
      <c r="B303" s="1104"/>
      <c r="C303" s="1104"/>
      <c r="D303" s="1104"/>
      <c r="E303" s="1104"/>
      <c r="F303" s="1104"/>
      <c r="G303" s="1104"/>
      <c r="H303" s="1104"/>
      <c r="I303" s="1104"/>
      <c r="J303" s="1104"/>
      <c r="K303" s="1104"/>
    </row>
    <row r="304" spans="1:11" ht="12.75" customHeight="1">
      <c r="A304" s="1104"/>
      <c r="B304" s="1104"/>
      <c r="C304" s="1104"/>
      <c r="D304" s="1104"/>
      <c r="E304" s="1104"/>
      <c r="F304" s="1104"/>
      <c r="G304" s="1104"/>
      <c r="H304" s="1104"/>
      <c r="I304" s="1104"/>
      <c r="J304" s="1104"/>
      <c r="K304" s="1104"/>
    </row>
    <row r="305" spans="1:11" ht="12.75" customHeight="1">
      <c r="A305" s="1104"/>
      <c r="B305" s="1104"/>
      <c r="C305" s="1104"/>
      <c r="D305" s="1104"/>
      <c r="E305" s="1104"/>
      <c r="F305" s="1104"/>
      <c r="G305" s="1104"/>
      <c r="H305" s="1104"/>
      <c r="I305" s="1104"/>
      <c r="J305" s="1104"/>
      <c r="K305" s="1104"/>
    </row>
    <row r="306" spans="1:11" ht="12.75" customHeight="1">
      <c r="A306" s="1104"/>
      <c r="B306" s="1104"/>
      <c r="C306" s="1104"/>
      <c r="D306" s="1104"/>
      <c r="E306" s="1104"/>
      <c r="F306" s="1104"/>
      <c r="G306" s="1104"/>
      <c r="H306" s="1104"/>
      <c r="I306" s="1104"/>
      <c r="J306" s="1104"/>
      <c r="K306" s="1104"/>
    </row>
    <row r="307" spans="1:11" ht="12.75" customHeight="1">
      <c r="A307" s="1104"/>
      <c r="B307" s="1104"/>
      <c r="C307" s="1104"/>
      <c r="D307" s="1104"/>
      <c r="E307" s="1104"/>
      <c r="F307" s="1104"/>
      <c r="G307" s="1104"/>
      <c r="H307" s="1104"/>
      <c r="I307" s="1104"/>
      <c r="J307" s="1104"/>
      <c r="K307" s="1104"/>
    </row>
    <row r="308" spans="1:11" ht="12.75" customHeight="1">
      <c r="A308" s="1104"/>
      <c r="B308" s="1104"/>
      <c r="C308" s="1104"/>
      <c r="D308" s="1104"/>
      <c r="E308" s="1104"/>
      <c r="F308" s="1104"/>
      <c r="G308" s="1104"/>
      <c r="H308" s="1104"/>
      <c r="I308" s="1104"/>
      <c r="J308" s="1104"/>
      <c r="K308" s="1104"/>
    </row>
    <row r="309" spans="1:11" ht="12.75" customHeight="1">
      <c r="A309" s="1104"/>
      <c r="B309" s="1104"/>
      <c r="C309" s="1104"/>
      <c r="D309" s="1104"/>
      <c r="E309" s="1104"/>
      <c r="F309" s="1104"/>
      <c r="G309" s="1104"/>
      <c r="H309" s="1104"/>
      <c r="I309" s="1104"/>
      <c r="J309" s="1104"/>
      <c r="K309" s="1104"/>
    </row>
    <row r="310" spans="1:11" ht="12.75" customHeight="1">
      <c r="A310" s="1104"/>
      <c r="B310" s="1104"/>
      <c r="C310" s="1104"/>
      <c r="D310" s="1104"/>
      <c r="E310" s="1104"/>
      <c r="F310" s="1104"/>
      <c r="G310" s="1104"/>
      <c r="H310" s="1104"/>
      <c r="I310" s="1104"/>
      <c r="J310" s="1104"/>
      <c r="K310" s="1104"/>
    </row>
    <row r="311" spans="1:11" ht="12.75" customHeight="1">
      <c r="A311" s="1104"/>
      <c r="B311" s="1104"/>
      <c r="C311" s="1104"/>
      <c r="D311" s="1104"/>
      <c r="E311" s="1104"/>
      <c r="F311" s="1104"/>
      <c r="G311" s="1104"/>
      <c r="H311" s="1104"/>
      <c r="I311" s="1104"/>
      <c r="J311" s="1104"/>
      <c r="K311" s="1104"/>
    </row>
    <row r="312" spans="1:11" ht="12.75" customHeight="1">
      <c r="A312" s="1104"/>
      <c r="B312" s="1104"/>
      <c r="C312" s="1104"/>
      <c r="D312" s="1104"/>
      <c r="E312" s="1104"/>
      <c r="F312" s="1104"/>
      <c r="G312" s="1104"/>
      <c r="H312" s="1104"/>
      <c r="I312" s="1104"/>
      <c r="J312" s="1104"/>
      <c r="K312" s="1104"/>
    </row>
    <row r="313" spans="1:11" ht="12.75" customHeight="1">
      <c r="A313" s="1104"/>
      <c r="B313" s="1104"/>
      <c r="C313" s="1104"/>
      <c r="D313" s="1104"/>
      <c r="E313" s="1104"/>
      <c r="F313" s="1104"/>
      <c r="G313" s="1104"/>
      <c r="H313" s="1104"/>
      <c r="I313" s="1104"/>
      <c r="J313" s="1104"/>
      <c r="K313" s="1104"/>
    </row>
    <row r="314" spans="1:11" ht="12.75" customHeight="1">
      <c r="A314" s="1104"/>
      <c r="B314" s="1104"/>
      <c r="C314" s="1104"/>
      <c r="D314" s="1104"/>
      <c r="E314" s="1104"/>
      <c r="F314" s="1104"/>
      <c r="G314" s="1104"/>
      <c r="H314" s="1104"/>
      <c r="I314" s="1104"/>
      <c r="J314" s="1104"/>
      <c r="K314" s="1104"/>
    </row>
    <row r="315" spans="1:11" ht="12.75" customHeight="1">
      <c r="A315" s="1104"/>
      <c r="B315" s="1104"/>
      <c r="C315" s="1104"/>
      <c r="D315" s="1104"/>
      <c r="E315" s="1104"/>
      <c r="F315" s="1104"/>
      <c r="G315" s="1104"/>
      <c r="H315" s="1104"/>
      <c r="I315" s="1104"/>
      <c r="J315" s="1104"/>
      <c r="K315" s="1104"/>
    </row>
    <row r="316" spans="1:11" ht="12.75" customHeight="1">
      <c r="A316" s="1104"/>
      <c r="B316" s="1104"/>
      <c r="C316" s="1104"/>
      <c r="D316" s="1104"/>
      <c r="E316" s="1104"/>
      <c r="F316" s="1104"/>
      <c r="G316" s="1104"/>
      <c r="H316" s="1104"/>
      <c r="I316" s="1104"/>
      <c r="J316" s="1104"/>
      <c r="K316" s="1104"/>
    </row>
    <row r="317" spans="1:11" ht="12.75" customHeight="1">
      <c r="A317" s="1104"/>
      <c r="B317" s="1104"/>
      <c r="C317" s="1104"/>
      <c r="D317" s="1104"/>
      <c r="E317" s="1104"/>
      <c r="F317" s="1104"/>
      <c r="G317" s="1104"/>
      <c r="H317" s="1104"/>
      <c r="I317" s="1104"/>
      <c r="J317" s="1104"/>
      <c r="K317" s="1104"/>
    </row>
    <row r="318" spans="1:11" ht="12.75" customHeight="1">
      <c r="A318" s="1104"/>
      <c r="B318" s="1104"/>
      <c r="C318" s="1104"/>
      <c r="D318" s="1104"/>
      <c r="E318" s="1104"/>
      <c r="F318" s="1104"/>
      <c r="G318" s="1104"/>
      <c r="H318" s="1104"/>
      <c r="I318" s="1104"/>
      <c r="J318" s="1104"/>
      <c r="K318" s="1104"/>
    </row>
    <row r="319" spans="1:11" ht="12.75" customHeight="1">
      <c r="A319" s="1104"/>
      <c r="B319" s="1104"/>
      <c r="C319" s="1104"/>
      <c r="D319" s="1104"/>
      <c r="E319" s="1104"/>
      <c r="F319" s="1104"/>
      <c r="G319" s="1104"/>
      <c r="H319" s="1104"/>
      <c r="I319" s="1104"/>
      <c r="J319" s="1104"/>
      <c r="K319" s="1104"/>
    </row>
    <row r="320" spans="1:11" ht="12.75" customHeight="1">
      <c r="A320" s="1104"/>
      <c r="B320" s="1104"/>
      <c r="C320" s="1104"/>
      <c r="D320" s="1104"/>
      <c r="E320" s="1104"/>
      <c r="F320" s="1104"/>
      <c r="G320" s="1104"/>
      <c r="H320" s="1104"/>
      <c r="I320" s="1104"/>
      <c r="J320" s="1104"/>
      <c r="K320" s="1104"/>
    </row>
    <row r="321" spans="1:11" ht="12.75" customHeight="1">
      <c r="A321" s="1104"/>
      <c r="B321" s="1104"/>
      <c r="C321" s="1104"/>
      <c r="D321" s="1104"/>
      <c r="E321" s="1104"/>
      <c r="F321" s="1104"/>
      <c r="G321" s="1104"/>
      <c r="H321" s="1104"/>
      <c r="I321" s="1104"/>
      <c r="J321" s="1104"/>
      <c r="K321" s="1104"/>
    </row>
    <row r="322" spans="1:11" ht="12.75" customHeight="1">
      <c r="A322" s="1104"/>
      <c r="B322" s="1104"/>
      <c r="C322" s="1104"/>
      <c r="D322" s="1104"/>
      <c r="E322" s="1104"/>
      <c r="F322" s="1104"/>
      <c r="G322" s="1104"/>
      <c r="H322" s="1104"/>
      <c r="I322" s="1104"/>
      <c r="J322" s="1104"/>
      <c r="K322" s="1104"/>
    </row>
    <row r="323" spans="1:11" ht="12.75" customHeight="1">
      <c r="A323" s="1104"/>
      <c r="B323" s="1104"/>
      <c r="C323" s="1104"/>
      <c r="D323" s="1104"/>
      <c r="E323" s="1104"/>
      <c r="F323" s="1104"/>
      <c r="G323" s="1104"/>
      <c r="H323" s="1104"/>
      <c r="I323" s="1104"/>
      <c r="J323" s="1104"/>
      <c r="K323" s="1104"/>
    </row>
    <row r="324" spans="1:11" ht="12.75" customHeight="1">
      <c r="A324" s="1104"/>
      <c r="B324" s="1104"/>
      <c r="C324" s="1104"/>
      <c r="D324" s="1104"/>
      <c r="E324" s="1104"/>
      <c r="F324" s="1104"/>
      <c r="G324" s="1104"/>
      <c r="H324" s="1104"/>
      <c r="I324" s="1104"/>
      <c r="J324" s="1104"/>
      <c r="K324" s="1104"/>
    </row>
    <row r="325" spans="1:11" ht="12.75" customHeight="1">
      <c r="A325" s="1104"/>
      <c r="B325" s="1104"/>
      <c r="C325" s="1104"/>
      <c r="D325" s="1104"/>
      <c r="E325" s="1104"/>
      <c r="F325" s="1104"/>
      <c r="G325" s="1104"/>
      <c r="H325" s="1104"/>
      <c r="I325" s="1104"/>
      <c r="J325" s="1104"/>
      <c r="K325" s="1104"/>
    </row>
    <row r="326" spans="1:11" ht="12.75" customHeight="1">
      <c r="A326" s="1104"/>
      <c r="B326" s="1104"/>
      <c r="C326" s="1104"/>
      <c r="D326" s="1104"/>
      <c r="E326" s="1104"/>
      <c r="F326" s="1104"/>
      <c r="G326" s="1104"/>
      <c r="H326" s="1104"/>
      <c r="I326" s="1104"/>
      <c r="J326" s="1104"/>
      <c r="K326" s="1104"/>
    </row>
    <row r="327" spans="1:11" ht="12.75" customHeight="1">
      <c r="A327" s="1104"/>
      <c r="B327" s="1104"/>
      <c r="C327" s="1104"/>
      <c r="D327" s="1104"/>
      <c r="E327" s="1104"/>
      <c r="F327" s="1104"/>
      <c r="G327" s="1104"/>
      <c r="H327" s="1104"/>
      <c r="I327" s="1104"/>
      <c r="J327" s="1104"/>
      <c r="K327" s="1104"/>
    </row>
    <row r="328" spans="1:11" ht="12.75" customHeight="1">
      <c r="A328" s="1104"/>
      <c r="B328" s="1104"/>
      <c r="C328" s="1104"/>
      <c r="D328" s="1104"/>
      <c r="E328" s="1104"/>
      <c r="F328" s="1104"/>
      <c r="G328" s="1104"/>
      <c r="H328" s="1104"/>
      <c r="I328" s="1104"/>
      <c r="J328" s="1104"/>
      <c r="K328" s="1104"/>
    </row>
    <row r="329" spans="1:11" ht="12.75" customHeight="1">
      <c r="A329" s="1104"/>
      <c r="B329" s="1104"/>
      <c r="C329" s="1104"/>
      <c r="D329" s="1104"/>
      <c r="E329" s="1104"/>
      <c r="F329" s="1104"/>
      <c r="G329" s="1104"/>
      <c r="H329" s="1104"/>
      <c r="I329" s="1104"/>
      <c r="J329" s="1104"/>
      <c r="K329" s="1104"/>
    </row>
    <row r="330" spans="1:11" ht="12.75" customHeight="1">
      <c r="A330" s="1104"/>
      <c r="B330" s="1104"/>
      <c r="C330" s="1104"/>
      <c r="D330" s="1104"/>
      <c r="E330" s="1104"/>
      <c r="F330" s="1104"/>
      <c r="G330" s="1104"/>
      <c r="H330" s="1104"/>
      <c r="I330" s="1104"/>
      <c r="J330" s="1104"/>
      <c r="K330" s="1104"/>
    </row>
    <row r="331" spans="1:11" ht="12.75" customHeight="1">
      <c r="A331" s="1104"/>
      <c r="B331" s="1104"/>
      <c r="C331" s="1104"/>
      <c r="D331" s="1104"/>
      <c r="E331" s="1104"/>
      <c r="F331" s="1104"/>
      <c r="G331" s="1104"/>
      <c r="H331" s="1104"/>
      <c r="I331" s="1104"/>
      <c r="J331" s="1104"/>
      <c r="K331" s="1104"/>
    </row>
    <row r="332" spans="1:11" ht="12.75" customHeight="1">
      <c r="A332" s="1104"/>
      <c r="B332" s="1104"/>
      <c r="C332" s="1104"/>
      <c r="D332" s="1104"/>
      <c r="E332" s="1104"/>
      <c r="F332" s="1104"/>
      <c r="G332" s="1104"/>
      <c r="H332" s="1104"/>
      <c r="I332" s="1104"/>
      <c r="J332" s="1104"/>
      <c r="K332" s="1104"/>
    </row>
    <row r="333" spans="1:11" ht="12.75" customHeight="1">
      <c r="A333" s="1104"/>
      <c r="B333" s="1104"/>
      <c r="C333" s="1104"/>
      <c r="D333" s="1104"/>
      <c r="E333" s="1104"/>
      <c r="F333" s="1104"/>
      <c r="G333" s="1104"/>
      <c r="H333" s="1104"/>
      <c r="I333" s="1104"/>
      <c r="J333" s="1104"/>
      <c r="K333" s="1104"/>
    </row>
    <row r="334" spans="1:11" ht="12.75" customHeight="1">
      <c r="A334" s="1104"/>
      <c r="B334" s="1104"/>
      <c r="C334" s="1104"/>
      <c r="D334" s="1104"/>
      <c r="E334" s="1104"/>
      <c r="F334" s="1104"/>
      <c r="G334" s="1104"/>
      <c r="H334" s="1104"/>
      <c r="I334" s="1104"/>
      <c r="J334" s="1104"/>
      <c r="K334" s="1104"/>
    </row>
    <row r="335" spans="1:11" ht="12.75" customHeight="1">
      <c r="A335" s="1104"/>
      <c r="B335" s="1104"/>
      <c r="C335" s="1104"/>
      <c r="D335" s="1104"/>
      <c r="E335" s="1104"/>
      <c r="F335" s="1104"/>
      <c r="G335" s="1104"/>
      <c r="H335" s="1104"/>
      <c r="I335" s="1104"/>
      <c r="J335" s="1104"/>
      <c r="K335" s="1104"/>
    </row>
    <row r="336" spans="1:11" ht="12.75" customHeight="1">
      <c r="A336" s="1104"/>
      <c r="B336" s="1104"/>
      <c r="C336" s="1104"/>
      <c r="D336" s="1104"/>
      <c r="E336" s="1104"/>
      <c r="F336" s="1104"/>
      <c r="G336" s="1104"/>
      <c r="H336" s="1104"/>
      <c r="I336" s="1104"/>
      <c r="J336" s="1104"/>
      <c r="K336" s="1104"/>
    </row>
    <row r="337" spans="1:11" ht="12.75" customHeight="1">
      <c r="A337" s="1104"/>
      <c r="B337" s="1104"/>
      <c r="C337" s="1104"/>
      <c r="D337" s="1104"/>
      <c r="E337" s="1104"/>
      <c r="F337" s="1104"/>
      <c r="G337" s="1104"/>
      <c r="H337" s="1104"/>
      <c r="I337" s="1104"/>
      <c r="J337" s="1104"/>
      <c r="K337" s="1104"/>
    </row>
    <row r="338" spans="1:11" ht="12.75" customHeight="1">
      <c r="A338" s="1104"/>
      <c r="B338" s="1104"/>
      <c r="C338" s="1104"/>
      <c r="D338" s="1104"/>
      <c r="E338" s="1104"/>
      <c r="F338" s="1104"/>
      <c r="G338" s="1104"/>
      <c r="H338" s="1104"/>
      <c r="I338" s="1104"/>
      <c r="J338" s="1104"/>
      <c r="K338" s="1104"/>
    </row>
    <row r="339" spans="1:11" ht="12.75" customHeight="1">
      <c r="A339" s="1104"/>
      <c r="B339" s="1104"/>
      <c r="C339" s="1104"/>
      <c r="D339" s="1104"/>
      <c r="E339" s="1104"/>
      <c r="F339" s="1104"/>
      <c r="G339" s="1104"/>
      <c r="H339" s="1104"/>
      <c r="I339" s="1104"/>
      <c r="J339" s="1104"/>
      <c r="K339" s="1104"/>
    </row>
    <row r="340" spans="1:11" ht="12.75" customHeight="1">
      <c r="A340" s="1104"/>
      <c r="B340" s="1104"/>
      <c r="C340" s="1104"/>
      <c r="D340" s="1104"/>
      <c r="E340" s="1104"/>
      <c r="F340" s="1104"/>
      <c r="G340" s="1104"/>
      <c r="H340" s="1104"/>
      <c r="I340" s="1104"/>
      <c r="J340" s="1104"/>
      <c r="K340" s="1104"/>
    </row>
    <row r="341" spans="1:11" ht="12.75" customHeight="1">
      <c r="A341" s="1104"/>
      <c r="B341" s="1104"/>
      <c r="C341" s="1104"/>
      <c r="D341" s="1104"/>
      <c r="E341" s="1104"/>
      <c r="F341" s="1104"/>
      <c r="G341" s="1104"/>
      <c r="H341" s="1104"/>
      <c r="I341" s="1104"/>
      <c r="J341" s="1104"/>
      <c r="K341" s="1104"/>
    </row>
    <row r="342" spans="1:11" ht="12.75" customHeight="1">
      <c r="A342" s="1104"/>
      <c r="B342" s="1104"/>
      <c r="C342" s="1104"/>
      <c r="D342" s="1104"/>
      <c r="E342" s="1104"/>
      <c r="F342" s="1104"/>
      <c r="G342" s="1104"/>
      <c r="H342" s="1104"/>
      <c r="I342" s="1104"/>
      <c r="J342" s="1104"/>
      <c r="K342" s="1104"/>
    </row>
    <row r="343" spans="1:11" ht="12.75" customHeight="1">
      <c r="A343" s="1104"/>
      <c r="B343" s="1104"/>
      <c r="C343" s="1104"/>
      <c r="D343" s="1104"/>
      <c r="E343" s="1104"/>
      <c r="F343" s="1104"/>
      <c r="G343" s="1104"/>
      <c r="H343" s="1104"/>
      <c r="I343" s="1104"/>
      <c r="J343" s="1104"/>
      <c r="K343" s="1104"/>
    </row>
    <row r="344" spans="1:11" ht="12.75" customHeight="1">
      <c r="A344" s="1104"/>
      <c r="B344" s="1104"/>
      <c r="C344" s="1104"/>
      <c r="D344" s="1104"/>
      <c r="E344" s="1104"/>
      <c r="F344" s="1104"/>
      <c r="G344" s="1104"/>
      <c r="H344" s="1104"/>
      <c r="I344" s="1104"/>
      <c r="J344" s="1104"/>
      <c r="K344" s="1104"/>
    </row>
    <row r="345" spans="1:11" ht="12.75" customHeight="1">
      <c r="A345" s="1104"/>
      <c r="B345" s="1104"/>
      <c r="C345" s="1104"/>
      <c r="D345" s="1104"/>
      <c r="E345" s="1104"/>
      <c r="F345" s="1104"/>
      <c r="G345" s="1104"/>
      <c r="H345" s="1104"/>
      <c r="I345" s="1104"/>
      <c r="J345" s="1104"/>
      <c r="K345" s="1104"/>
    </row>
    <row r="346" spans="1:11" ht="12.75" customHeight="1">
      <c r="A346" s="1104"/>
      <c r="B346" s="1104"/>
      <c r="C346" s="1104"/>
      <c r="D346" s="1104"/>
      <c r="E346" s="1104"/>
      <c r="F346" s="1104"/>
      <c r="G346" s="1104"/>
      <c r="H346" s="1104"/>
      <c r="I346" s="1104"/>
      <c r="J346" s="1104"/>
      <c r="K346" s="1104"/>
    </row>
    <row r="347" spans="1:11" ht="12.75" customHeight="1">
      <c r="A347" s="1104"/>
      <c r="B347" s="1104"/>
      <c r="C347" s="1104"/>
      <c r="D347" s="1104"/>
      <c r="E347" s="1104"/>
      <c r="F347" s="1104"/>
      <c r="G347" s="1104"/>
      <c r="H347" s="1104"/>
      <c r="I347" s="1104"/>
      <c r="J347" s="1104"/>
      <c r="K347" s="1104"/>
    </row>
    <row r="348" spans="1:11" ht="12.75" customHeight="1">
      <c r="A348" s="1104"/>
      <c r="B348" s="1104"/>
      <c r="C348" s="1104"/>
      <c r="D348" s="1104"/>
      <c r="E348" s="1104"/>
      <c r="F348" s="1104"/>
      <c r="G348" s="1104"/>
      <c r="H348" s="1104"/>
      <c r="I348" s="1104"/>
      <c r="J348" s="1104"/>
      <c r="K348" s="1104"/>
    </row>
    <row r="349" spans="1:11" ht="12.75" customHeight="1">
      <c r="A349" s="1104"/>
      <c r="B349" s="1104"/>
      <c r="C349" s="1104"/>
      <c r="D349" s="1104"/>
      <c r="E349" s="1104"/>
      <c r="F349" s="1104"/>
      <c r="G349" s="1104"/>
      <c r="H349" s="1104"/>
      <c r="I349" s="1104"/>
      <c r="J349" s="1104"/>
      <c r="K349" s="1104"/>
    </row>
    <row r="350" spans="1:11" ht="12.75" customHeight="1">
      <c r="A350" s="1104"/>
      <c r="B350" s="1104"/>
      <c r="C350" s="1104"/>
      <c r="D350" s="1104"/>
      <c r="E350" s="1104"/>
      <c r="F350" s="1104"/>
      <c r="G350" s="1104"/>
      <c r="H350" s="1104"/>
      <c r="I350" s="1104"/>
      <c r="J350" s="1104"/>
      <c r="K350" s="1104"/>
    </row>
    <row r="351" spans="1:11" ht="12.75" customHeight="1">
      <c r="A351" s="1104"/>
      <c r="B351" s="1104"/>
      <c r="C351" s="1104"/>
      <c r="D351" s="1104"/>
      <c r="E351" s="1104"/>
      <c r="F351" s="1104"/>
      <c r="G351" s="1104"/>
      <c r="H351" s="1104"/>
      <c r="I351" s="1104"/>
      <c r="J351" s="1104"/>
      <c r="K351" s="1104"/>
    </row>
    <row r="352" spans="1:11" ht="12.75" customHeight="1">
      <c r="A352" s="1104"/>
      <c r="B352" s="1104"/>
      <c r="C352" s="1104"/>
      <c r="D352" s="1104"/>
      <c r="E352" s="1104"/>
      <c r="F352" s="1104"/>
      <c r="G352" s="1104"/>
      <c r="H352" s="1104"/>
      <c r="I352" s="1104"/>
      <c r="J352" s="1104"/>
      <c r="K352" s="1104"/>
    </row>
    <row r="353" spans="1:11" ht="12.75" customHeight="1">
      <c r="A353" s="1104"/>
      <c r="B353" s="1104"/>
      <c r="C353" s="1104"/>
      <c r="D353" s="1104"/>
      <c r="E353" s="1104"/>
      <c r="F353" s="1104"/>
      <c r="G353" s="1104"/>
      <c r="H353" s="1104"/>
      <c r="I353" s="1104"/>
      <c r="J353" s="1104"/>
      <c r="K353" s="1104"/>
    </row>
    <row r="354" spans="1:11" ht="12.75" customHeight="1">
      <c r="A354" s="1104"/>
      <c r="B354" s="1104"/>
      <c r="C354" s="1104"/>
      <c r="D354" s="1104"/>
      <c r="E354" s="1104"/>
      <c r="F354" s="1104"/>
      <c r="G354" s="1104"/>
      <c r="H354" s="1104"/>
      <c r="I354" s="1104"/>
      <c r="J354" s="1104"/>
      <c r="K354" s="1104"/>
    </row>
    <row r="355" spans="1:11" ht="12.75" customHeight="1">
      <c r="A355" s="1104"/>
      <c r="B355" s="1104"/>
      <c r="C355" s="1104"/>
      <c r="D355" s="1104"/>
      <c r="E355" s="1104"/>
      <c r="F355" s="1104"/>
      <c r="G355" s="1104"/>
      <c r="H355" s="1104"/>
      <c r="I355" s="1104"/>
      <c r="J355" s="1104"/>
      <c r="K355" s="1104"/>
    </row>
    <row r="356" spans="1:11" ht="12.75" customHeight="1">
      <c r="A356" s="1104"/>
      <c r="B356" s="1104"/>
      <c r="C356" s="1104"/>
      <c r="D356" s="1104"/>
      <c r="E356" s="1104"/>
      <c r="F356" s="1104"/>
      <c r="G356" s="1104"/>
      <c r="H356" s="1104"/>
      <c r="I356" s="1104"/>
      <c r="J356" s="1104"/>
      <c r="K356" s="1104"/>
    </row>
    <row r="357" spans="1:11" ht="12.75" customHeight="1">
      <c r="A357" s="1104"/>
      <c r="B357" s="1104"/>
      <c r="C357" s="1104"/>
      <c r="D357" s="1104"/>
      <c r="E357" s="1104"/>
      <c r="F357" s="1104"/>
      <c r="G357" s="1104"/>
      <c r="H357" s="1104"/>
      <c r="I357" s="1104"/>
      <c r="J357" s="1104"/>
      <c r="K357" s="1104"/>
    </row>
    <row r="358" spans="1:11" ht="12.75" customHeight="1">
      <c r="A358" s="1104"/>
      <c r="B358" s="1104"/>
      <c r="C358" s="1104"/>
      <c r="D358" s="1104"/>
      <c r="E358" s="1104"/>
      <c r="F358" s="1104"/>
      <c r="G358" s="1104"/>
      <c r="H358" s="1104"/>
      <c r="I358" s="1104"/>
      <c r="J358" s="1104"/>
      <c r="K358" s="1104"/>
    </row>
    <row r="359" spans="1:11" ht="12.75" customHeight="1">
      <c r="A359" s="1104"/>
      <c r="B359" s="1104"/>
      <c r="C359" s="1104"/>
      <c r="D359" s="1104"/>
      <c r="E359" s="1104"/>
      <c r="F359" s="1104"/>
      <c r="G359" s="1104"/>
      <c r="H359" s="1104"/>
      <c r="I359" s="1104"/>
      <c r="J359" s="1104"/>
      <c r="K359" s="1104"/>
    </row>
    <row r="360" spans="1:11" ht="12.75" customHeight="1">
      <c r="A360" s="1104"/>
      <c r="B360" s="1104"/>
      <c r="C360" s="1104"/>
      <c r="D360" s="1104"/>
      <c r="E360" s="1104"/>
      <c r="F360" s="1104"/>
      <c r="G360" s="1104"/>
      <c r="H360" s="1104"/>
      <c r="I360" s="1104"/>
      <c r="J360" s="1104"/>
      <c r="K360" s="1104"/>
    </row>
    <row r="361" spans="1:11" ht="12.75" customHeight="1">
      <c r="A361" s="1104"/>
      <c r="B361" s="1104"/>
      <c r="C361" s="1104"/>
      <c r="D361" s="1104"/>
      <c r="E361" s="1104"/>
      <c r="F361" s="1104"/>
      <c r="G361" s="1104"/>
      <c r="H361" s="1104"/>
      <c r="I361" s="1104"/>
      <c r="J361" s="1104"/>
      <c r="K361" s="1104"/>
    </row>
    <row r="362" spans="1:11" ht="12.75" customHeight="1">
      <c r="A362" s="1104"/>
      <c r="B362" s="1104"/>
      <c r="C362" s="1104"/>
      <c r="D362" s="1104"/>
      <c r="E362" s="1104"/>
      <c r="F362" s="1104"/>
      <c r="G362" s="1104"/>
      <c r="H362" s="1104"/>
      <c r="I362" s="1104"/>
      <c r="J362" s="1104"/>
      <c r="K362" s="1104"/>
    </row>
    <row r="363" spans="1:11" ht="12.75" customHeight="1">
      <c r="A363" s="1104"/>
      <c r="B363" s="1104"/>
      <c r="C363" s="1104"/>
      <c r="D363" s="1104"/>
      <c r="E363" s="1104"/>
      <c r="F363" s="1104"/>
      <c r="G363" s="1104"/>
      <c r="H363" s="1104"/>
      <c r="I363" s="1104"/>
      <c r="J363" s="1104"/>
      <c r="K363" s="1104"/>
    </row>
    <row r="364" spans="1:11" ht="12.75" customHeight="1">
      <c r="A364" s="1104"/>
      <c r="B364" s="1104"/>
      <c r="C364" s="1104"/>
      <c r="D364" s="1104"/>
      <c r="E364" s="1104"/>
      <c r="F364" s="1104"/>
      <c r="G364" s="1104"/>
      <c r="H364" s="1104"/>
      <c r="I364" s="1104"/>
      <c r="J364" s="1104"/>
      <c r="K364" s="1104"/>
    </row>
    <row r="365" spans="1:11" ht="12.75" customHeight="1">
      <c r="A365" s="1104"/>
      <c r="B365" s="1104"/>
      <c r="C365" s="1104"/>
      <c r="D365" s="1104"/>
      <c r="E365" s="1104"/>
      <c r="F365" s="1104"/>
      <c r="G365" s="1104"/>
      <c r="H365" s="1104"/>
      <c r="I365" s="1104"/>
      <c r="J365" s="1104"/>
      <c r="K365" s="1104"/>
    </row>
    <row r="366" spans="1:11" ht="12.75" customHeight="1">
      <c r="A366" s="1104"/>
      <c r="B366" s="1104"/>
      <c r="C366" s="1104"/>
      <c r="D366" s="1104"/>
      <c r="E366" s="1104"/>
      <c r="F366" s="1104"/>
      <c r="G366" s="1104"/>
      <c r="H366" s="1104"/>
      <c r="I366" s="1104"/>
      <c r="J366" s="1104"/>
      <c r="K366" s="1104"/>
    </row>
    <row r="367" spans="1:11" ht="12.75" customHeight="1">
      <c r="A367" s="1104"/>
      <c r="B367" s="1104"/>
      <c r="C367" s="1104"/>
      <c r="D367" s="1104"/>
      <c r="E367" s="1104"/>
      <c r="F367" s="1104"/>
      <c r="G367" s="1104"/>
      <c r="H367" s="1104"/>
      <c r="I367" s="1104"/>
      <c r="J367" s="1104"/>
      <c r="K367" s="1104"/>
    </row>
    <row r="368" spans="1:11" ht="12.75" customHeight="1">
      <c r="A368" s="1104"/>
      <c r="B368" s="1104"/>
      <c r="C368" s="1104"/>
      <c r="D368" s="1104"/>
      <c r="E368" s="1104"/>
      <c r="F368" s="1104"/>
      <c r="G368" s="1104"/>
      <c r="H368" s="1104"/>
      <c r="I368" s="1104"/>
      <c r="J368" s="1104"/>
      <c r="K368" s="1104"/>
    </row>
    <row r="369" spans="1:11" ht="12.75" customHeight="1">
      <c r="A369" s="1104"/>
      <c r="B369" s="1104"/>
      <c r="C369" s="1104"/>
      <c r="D369" s="1104"/>
      <c r="E369" s="1104"/>
      <c r="F369" s="1104"/>
      <c r="G369" s="1104"/>
      <c r="H369" s="1104"/>
      <c r="I369" s="1104"/>
      <c r="J369" s="1104"/>
      <c r="K369" s="1104"/>
    </row>
    <row r="370" spans="1:11" ht="12.75" customHeight="1">
      <c r="A370" s="1104"/>
      <c r="B370" s="1104"/>
      <c r="C370" s="1104"/>
      <c r="D370" s="1104"/>
      <c r="E370" s="1104"/>
      <c r="F370" s="1104"/>
      <c r="G370" s="1104"/>
      <c r="H370" s="1104"/>
      <c r="I370" s="1104"/>
      <c r="J370" s="1104"/>
      <c r="K370" s="1104"/>
    </row>
    <row r="371" spans="1:11" ht="12.75" customHeight="1">
      <c r="A371" s="1104"/>
      <c r="B371" s="1104"/>
      <c r="C371" s="1104"/>
      <c r="D371" s="1104"/>
      <c r="E371" s="1104"/>
      <c r="F371" s="1104"/>
      <c r="G371" s="1104"/>
      <c r="H371" s="1104"/>
      <c r="I371" s="1104"/>
      <c r="J371" s="1104"/>
      <c r="K371" s="1104"/>
    </row>
    <row r="372" spans="1:11" ht="12.75" customHeight="1">
      <c r="A372" s="1104"/>
      <c r="B372" s="1104"/>
      <c r="C372" s="1104"/>
      <c r="D372" s="1104"/>
      <c r="E372" s="1104"/>
      <c r="F372" s="1104"/>
      <c r="G372" s="1104"/>
      <c r="H372" s="1104"/>
      <c r="I372" s="1104"/>
      <c r="J372" s="1104"/>
      <c r="K372" s="1104"/>
    </row>
    <row r="373" spans="1:11" ht="12.75" customHeight="1">
      <c r="A373" s="1104"/>
      <c r="B373" s="1104"/>
      <c r="C373" s="1104"/>
      <c r="D373" s="1104"/>
      <c r="E373" s="1104"/>
      <c r="F373" s="1104"/>
      <c r="G373" s="1104"/>
      <c r="H373" s="1104"/>
      <c r="I373" s="1104"/>
      <c r="J373" s="1104"/>
      <c r="K373" s="1104"/>
    </row>
    <row r="374" spans="1:11" ht="12.75" customHeight="1">
      <c r="A374" s="1104"/>
      <c r="B374" s="1104"/>
      <c r="C374" s="1104"/>
      <c r="D374" s="1104"/>
      <c r="E374" s="1104"/>
      <c r="F374" s="1104"/>
      <c r="G374" s="1104"/>
      <c r="H374" s="1104"/>
      <c r="I374" s="1104"/>
      <c r="J374" s="1104"/>
      <c r="K374" s="1104"/>
    </row>
    <row r="375" spans="1:11" ht="12.75" customHeight="1">
      <c r="A375" s="1104"/>
      <c r="B375" s="1104"/>
      <c r="C375" s="1104"/>
      <c r="D375" s="1104"/>
      <c r="E375" s="1104"/>
      <c r="F375" s="1104"/>
      <c r="G375" s="1104"/>
      <c r="H375" s="1104"/>
      <c r="I375" s="1104"/>
      <c r="J375" s="1104"/>
      <c r="K375" s="1104"/>
    </row>
    <row r="376" spans="1:11" ht="12.75" customHeight="1">
      <c r="A376" s="1104"/>
      <c r="B376" s="1104"/>
      <c r="C376" s="1104"/>
      <c r="D376" s="1104"/>
      <c r="E376" s="1104"/>
      <c r="F376" s="1104"/>
      <c r="G376" s="1104"/>
      <c r="H376" s="1104"/>
      <c r="I376" s="1104"/>
      <c r="J376" s="1104"/>
      <c r="K376" s="1104"/>
    </row>
    <row r="377" spans="1:11" ht="12.75" customHeight="1">
      <c r="A377" s="1104"/>
      <c r="B377" s="1104"/>
      <c r="C377" s="1104"/>
      <c r="D377" s="1104"/>
      <c r="E377" s="1104"/>
      <c r="F377" s="1104"/>
      <c r="G377" s="1104"/>
      <c r="H377" s="1104"/>
      <c r="I377" s="1104"/>
      <c r="J377" s="1104"/>
      <c r="K377" s="1104"/>
    </row>
    <row r="378" spans="1:11" ht="12.75" customHeight="1">
      <c r="A378" s="1104"/>
      <c r="B378" s="1104"/>
      <c r="C378" s="1104"/>
      <c r="D378" s="1104"/>
      <c r="E378" s="1104"/>
      <c r="F378" s="1104"/>
      <c r="G378" s="1104"/>
      <c r="H378" s="1104"/>
      <c r="I378" s="1104"/>
      <c r="J378" s="1104"/>
      <c r="K378" s="1104"/>
    </row>
    <row r="379" spans="1:11" ht="12.75" customHeight="1">
      <c r="A379" s="1104"/>
      <c r="B379" s="1104"/>
      <c r="C379" s="1104"/>
      <c r="D379" s="1104"/>
      <c r="E379" s="1104"/>
      <c r="F379" s="1104"/>
      <c r="G379" s="1104"/>
      <c r="H379" s="1104"/>
      <c r="I379" s="1104"/>
      <c r="J379" s="1104"/>
      <c r="K379" s="1104"/>
    </row>
    <row r="380" spans="1:11" ht="12.75" customHeight="1">
      <c r="A380" s="1104"/>
      <c r="B380" s="1104"/>
      <c r="C380" s="1104"/>
      <c r="D380" s="1104"/>
      <c r="E380" s="1104"/>
      <c r="F380" s="1104"/>
      <c r="G380" s="1104"/>
      <c r="H380" s="1104"/>
      <c r="I380" s="1104"/>
      <c r="J380" s="1104"/>
      <c r="K380" s="1104"/>
    </row>
    <row r="381" spans="1:11" ht="12.75" customHeight="1">
      <c r="A381" s="1104"/>
      <c r="B381" s="1104"/>
      <c r="C381" s="1104"/>
      <c r="D381" s="1104"/>
      <c r="E381" s="1104"/>
      <c r="F381" s="1104"/>
      <c r="G381" s="1104"/>
      <c r="H381" s="1104"/>
      <c r="I381" s="1104"/>
      <c r="J381" s="1104"/>
      <c r="K381" s="1104"/>
    </row>
    <row r="382" spans="1:11" ht="12.75" customHeight="1">
      <c r="A382" s="1104"/>
      <c r="B382" s="1104"/>
      <c r="C382" s="1104"/>
      <c r="D382" s="1104"/>
      <c r="E382" s="1104"/>
      <c r="F382" s="1104"/>
      <c r="G382" s="1104"/>
      <c r="H382" s="1104"/>
      <c r="I382" s="1104"/>
      <c r="J382" s="1104"/>
      <c r="K382" s="1104"/>
    </row>
    <row r="383" spans="1:11" ht="12.75" customHeight="1">
      <c r="A383" s="1104"/>
      <c r="B383" s="1104"/>
      <c r="C383" s="1104"/>
      <c r="D383" s="1104"/>
      <c r="E383" s="1104"/>
      <c r="F383" s="1104"/>
      <c r="G383" s="1104"/>
      <c r="H383" s="1104"/>
      <c r="I383" s="1104"/>
      <c r="J383" s="1104"/>
      <c r="K383" s="1104"/>
    </row>
    <row r="384" spans="1:11" ht="12.75" customHeight="1">
      <c r="A384" s="1104"/>
      <c r="B384" s="1104"/>
      <c r="C384" s="1104"/>
      <c r="D384" s="1104"/>
      <c r="E384" s="1104"/>
      <c r="F384" s="1104"/>
      <c r="G384" s="1104"/>
      <c r="H384" s="1104"/>
      <c r="I384" s="1104"/>
      <c r="J384" s="1104"/>
      <c r="K384" s="1104"/>
    </row>
    <row r="385" spans="1:11" ht="12.75" customHeight="1">
      <c r="A385" s="1104"/>
      <c r="B385" s="1104"/>
      <c r="C385" s="1104"/>
      <c r="D385" s="1104"/>
      <c r="E385" s="1104"/>
      <c r="F385" s="1104"/>
      <c r="G385" s="1104"/>
      <c r="H385" s="1104"/>
      <c r="I385" s="1104"/>
      <c r="J385" s="1104"/>
      <c r="K385" s="1104"/>
    </row>
    <row r="386" spans="1:11" ht="12.75" customHeight="1">
      <c r="A386" s="1104"/>
      <c r="B386" s="1104"/>
      <c r="C386" s="1104"/>
      <c r="D386" s="1104"/>
      <c r="E386" s="1104"/>
      <c r="F386" s="1104"/>
      <c r="G386" s="1104"/>
      <c r="H386" s="1104"/>
      <c r="I386" s="1104"/>
      <c r="J386" s="1104"/>
      <c r="K386" s="1104"/>
    </row>
    <row r="387" spans="1:11" ht="12.75" customHeight="1">
      <c r="A387" s="1104"/>
      <c r="B387" s="1104"/>
      <c r="C387" s="1104"/>
      <c r="D387" s="1104"/>
      <c r="E387" s="1104"/>
      <c r="F387" s="1104"/>
      <c r="G387" s="1104"/>
      <c r="H387" s="1104"/>
      <c r="I387" s="1104"/>
      <c r="J387" s="1104"/>
      <c r="K387" s="1104"/>
    </row>
    <row r="388" spans="1:11" ht="12.75" customHeight="1">
      <c r="A388" s="1104"/>
      <c r="B388" s="1104"/>
      <c r="C388" s="1104"/>
      <c r="D388" s="1104"/>
      <c r="E388" s="1104"/>
      <c r="F388" s="1104"/>
      <c r="G388" s="1104"/>
      <c r="H388" s="1104"/>
      <c r="I388" s="1104"/>
      <c r="J388" s="1104"/>
      <c r="K388" s="1104"/>
    </row>
    <row r="389" spans="1:11" ht="12.75" customHeight="1">
      <c r="A389" s="1104"/>
      <c r="B389" s="1104"/>
      <c r="C389" s="1104"/>
      <c r="D389" s="1104"/>
      <c r="E389" s="1104"/>
      <c r="F389" s="1104"/>
      <c r="G389" s="1104"/>
      <c r="H389" s="1104"/>
      <c r="I389" s="1104"/>
      <c r="J389" s="1104"/>
      <c r="K389" s="1104"/>
    </row>
    <row r="390" spans="1:11" ht="12.75" customHeight="1">
      <c r="A390" s="1104"/>
      <c r="B390" s="1104"/>
      <c r="C390" s="1104"/>
      <c r="D390" s="1104"/>
      <c r="E390" s="1104"/>
      <c r="F390" s="1104"/>
      <c r="G390" s="1104"/>
      <c r="H390" s="1104"/>
      <c r="I390" s="1104"/>
      <c r="J390" s="1104"/>
      <c r="K390" s="1104"/>
    </row>
    <row r="391" spans="1:11" ht="12.75" customHeight="1">
      <c r="A391" s="1104"/>
      <c r="B391" s="1104"/>
      <c r="C391" s="1104"/>
      <c r="D391" s="1104"/>
      <c r="E391" s="1104"/>
      <c r="F391" s="1104"/>
      <c r="G391" s="1104"/>
      <c r="H391" s="1104"/>
      <c r="I391" s="1104"/>
      <c r="J391" s="1104"/>
      <c r="K391" s="1104"/>
    </row>
    <row r="392" spans="1:11" ht="12.75" customHeight="1">
      <c r="A392" s="1104"/>
      <c r="B392" s="1104"/>
      <c r="C392" s="1104"/>
      <c r="D392" s="1104"/>
      <c r="E392" s="1104"/>
      <c r="F392" s="1104"/>
      <c r="G392" s="1104"/>
      <c r="H392" s="1104"/>
      <c r="I392" s="1104"/>
      <c r="J392" s="1104"/>
      <c r="K392" s="1104"/>
    </row>
    <row r="393" spans="1:11" ht="12.75" customHeight="1">
      <c r="A393" s="1104"/>
      <c r="B393" s="1104"/>
      <c r="C393" s="1104"/>
      <c r="D393" s="1104"/>
      <c r="E393" s="1104"/>
      <c r="F393" s="1104"/>
      <c r="G393" s="1104"/>
      <c r="H393" s="1104"/>
      <c r="I393" s="1104"/>
      <c r="J393" s="1104"/>
      <c r="K393" s="1104"/>
    </row>
    <row r="394" spans="1:11" ht="12.75" customHeight="1">
      <c r="A394" s="1104"/>
      <c r="B394" s="1104"/>
      <c r="C394" s="1104"/>
      <c r="D394" s="1104"/>
      <c r="E394" s="1104"/>
      <c r="F394" s="1104"/>
      <c r="G394" s="1104"/>
      <c r="H394" s="1104"/>
      <c r="I394" s="1104"/>
      <c r="J394" s="1104"/>
      <c r="K394" s="1104"/>
    </row>
    <row r="395" spans="1:11" ht="12.75" customHeight="1">
      <c r="A395" s="1104"/>
      <c r="B395" s="1104"/>
      <c r="C395" s="1104"/>
      <c r="D395" s="1104"/>
      <c r="E395" s="1104"/>
      <c r="F395" s="1104"/>
      <c r="G395" s="1104"/>
      <c r="H395" s="1104"/>
      <c r="I395" s="1104"/>
      <c r="J395" s="1104"/>
      <c r="K395" s="1104"/>
    </row>
    <row r="396" spans="1:11" ht="12.75" customHeight="1">
      <c r="A396" s="1104"/>
      <c r="B396" s="1104"/>
      <c r="C396" s="1104"/>
      <c r="D396" s="1104"/>
      <c r="E396" s="1104"/>
      <c r="F396" s="1104"/>
      <c r="G396" s="1104"/>
      <c r="H396" s="1104"/>
      <c r="I396" s="1104"/>
      <c r="J396" s="1104"/>
      <c r="K396" s="1104"/>
    </row>
    <row r="397" spans="1:11" ht="12.75" customHeight="1">
      <c r="A397" s="1104"/>
      <c r="B397" s="1104"/>
      <c r="C397" s="1104"/>
      <c r="D397" s="1104"/>
      <c r="E397" s="1104"/>
      <c r="F397" s="1104"/>
      <c r="G397" s="1104"/>
      <c r="H397" s="1104"/>
      <c r="I397" s="1104"/>
      <c r="J397" s="1104"/>
      <c r="K397" s="1104"/>
    </row>
    <row r="398" spans="1:11" ht="12.75" customHeight="1">
      <c r="A398" s="1104"/>
      <c r="B398" s="1104"/>
      <c r="C398" s="1104"/>
      <c r="D398" s="1104"/>
      <c r="E398" s="1104"/>
      <c r="F398" s="1104"/>
      <c r="G398" s="1104"/>
      <c r="H398" s="1104"/>
      <c r="I398" s="1104"/>
      <c r="J398" s="1104"/>
      <c r="K398" s="1104"/>
    </row>
    <row r="399" spans="1:11" ht="12.75" customHeight="1">
      <c r="A399" s="1104"/>
      <c r="B399" s="1104"/>
      <c r="C399" s="1104"/>
      <c r="D399" s="1104"/>
      <c r="E399" s="1104"/>
      <c r="F399" s="1104"/>
      <c r="G399" s="1104"/>
      <c r="H399" s="1104"/>
      <c r="I399" s="1104"/>
      <c r="J399" s="1104"/>
      <c r="K399" s="1104"/>
    </row>
    <row r="400" spans="1:11" ht="12.75" customHeight="1">
      <c r="A400" s="1104"/>
      <c r="B400" s="1104"/>
      <c r="C400" s="1104"/>
      <c r="D400" s="1104"/>
      <c r="E400" s="1104"/>
      <c r="F400" s="1104"/>
      <c r="G400" s="1104"/>
      <c r="H400" s="1104"/>
      <c r="I400" s="1104"/>
      <c r="J400" s="1104"/>
      <c r="K400" s="1104"/>
    </row>
    <row r="401" spans="1:11" ht="12.75" customHeight="1">
      <c r="A401" s="1104"/>
      <c r="B401" s="1104"/>
      <c r="C401" s="1104"/>
      <c r="D401" s="1104"/>
      <c r="E401" s="1104"/>
      <c r="F401" s="1104"/>
      <c r="G401" s="1104"/>
      <c r="H401" s="1104"/>
      <c r="I401" s="1104"/>
      <c r="J401" s="1104"/>
      <c r="K401" s="1104"/>
    </row>
    <row r="402" spans="1:11" ht="12.75" customHeight="1">
      <c r="A402" s="1104"/>
      <c r="B402" s="1104"/>
      <c r="C402" s="1104"/>
      <c r="D402" s="1104"/>
      <c r="E402" s="1104"/>
      <c r="F402" s="1104"/>
      <c r="G402" s="1104"/>
      <c r="H402" s="1104"/>
      <c r="I402" s="1104"/>
      <c r="J402" s="1104"/>
      <c r="K402" s="1104"/>
    </row>
    <row r="403" spans="1:11" ht="12.75" customHeight="1">
      <c r="A403" s="1104"/>
      <c r="B403" s="1104"/>
      <c r="C403" s="1104"/>
      <c r="D403" s="1104"/>
      <c r="E403" s="1104"/>
      <c r="F403" s="1104"/>
      <c r="G403" s="1104"/>
      <c r="H403" s="1104"/>
      <c r="I403" s="1104"/>
      <c r="J403" s="1104"/>
      <c r="K403" s="1104"/>
    </row>
    <row r="404" spans="1:11" ht="12.75" customHeight="1">
      <c r="A404" s="1104"/>
      <c r="B404" s="1104"/>
      <c r="C404" s="1104"/>
      <c r="D404" s="1104"/>
      <c r="E404" s="1104"/>
      <c r="F404" s="1104"/>
      <c r="G404" s="1104"/>
      <c r="H404" s="1104"/>
      <c r="I404" s="1104"/>
      <c r="J404" s="1104"/>
      <c r="K404" s="1104"/>
    </row>
    <row r="405" spans="1:11" ht="12.75" customHeight="1">
      <c r="A405" s="1104"/>
      <c r="B405" s="1104"/>
      <c r="C405" s="1104"/>
      <c r="D405" s="1104"/>
      <c r="E405" s="1104"/>
      <c r="F405" s="1104"/>
      <c r="G405" s="1104"/>
      <c r="H405" s="1104"/>
      <c r="I405" s="1104"/>
      <c r="J405" s="1104"/>
      <c r="K405" s="1104"/>
    </row>
    <row r="406" spans="1:11" ht="12.75" customHeight="1">
      <c r="A406" s="1104"/>
      <c r="B406" s="1104"/>
      <c r="C406" s="1104"/>
      <c r="D406" s="1104"/>
      <c r="E406" s="1104"/>
      <c r="F406" s="1104"/>
      <c r="G406" s="1104"/>
      <c r="H406" s="1104"/>
      <c r="I406" s="1104"/>
      <c r="J406" s="1104"/>
      <c r="K406" s="1104"/>
    </row>
    <row r="407" spans="1:11" ht="12.75" customHeight="1">
      <c r="A407" s="1104"/>
      <c r="B407" s="1104"/>
      <c r="C407" s="1104"/>
      <c r="D407" s="1104"/>
      <c r="E407" s="1104"/>
      <c r="F407" s="1104"/>
      <c r="G407" s="1104"/>
      <c r="H407" s="1104"/>
      <c r="I407" s="1104"/>
      <c r="J407" s="1104"/>
      <c r="K407" s="1104"/>
    </row>
    <row r="408" spans="1:11" ht="12.75" customHeight="1">
      <c r="A408" s="1104"/>
      <c r="B408" s="1104"/>
      <c r="C408" s="1104"/>
      <c r="D408" s="1104"/>
      <c r="E408" s="1104"/>
      <c r="F408" s="1104"/>
      <c r="G408" s="1104"/>
      <c r="H408" s="1104"/>
      <c r="I408" s="1104"/>
      <c r="J408" s="1104"/>
      <c r="K408" s="1104"/>
    </row>
    <row r="409" spans="1:11" ht="12.75" customHeight="1">
      <c r="A409" s="1104"/>
      <c r="B409" s="1104"/>
      <c r="C409" s="1104"/>
      <c r="D409" s="1104"/>
      <c r="E409" s="1104"/>
      <c r="F409" s="1104"/>
      <c r="G409" s="1104"/>
      <c r="H409" s="1104"/>
      <c r="I409" s="1104"/>
      <c r="J409" s="1104"/>
      <c r="K409" s="1104"/>
    </row>
    <row r="410" spans="1:11" ht="12.75" customHeight="1">
      <c r="A410" s="1104"/>
      <c r="B410" s="1104"/>
      <c r="C410" s="1104"/>
      <c r="D410" s="1104"/>
      <c r="E410" s="1104"/>
      <c r="F410" s="1104"/>
      <c r="G410" s="1104"/>
      <c r="H410" s="1104"/>
      <c r="I410" s="1104"/>
      <c r="J410" s="1104"/>
      <c r="K410" s="1104"/>
    </row>
    <row r="411" spans="1:11" ht="12.75" customHeight="1">
      <c r="A411" s="1104"/>
      <c r="B411" s="1104"/>
      <c r="C411" s="1104"/>
      <c r="D411" s="1104"/>
      <c r="E411" s="1104"/>
      <c r="F411" s="1104"/>
      <c r="G411" s="1104"/>
      <c r="H411" s="1104"/>
      <c r="I411" s="1104"/>
      <c r="J411" s="1104"/>
      <c r="K411" s="1104"/>
    </row>
    <row r="412" spans="1:11" ht="12.75" customHeight="1">
      <c r="A412" s="1104"/>
      <c r="B412" s="1104"/>
      <c r="C412" s="1104"/>
      <c r="D412" s="1104"/>
      <c r="E412" s="1104"/>
      <c r="F412" s="1104"/>
      <c r="G412" s="1104"/>
      <c r="H412" s="1104"/>
      <c r="I412" s="1104"/>
      <c r="J412" s="1104"/>
      <c r="K412" s="1104"/>
    </row>
    <row r="413" spans="1:11" ht="12.75" customHeight="1">
      <c r="A413" s="1104"/>
      <c r="B413" s="1104"/>
      <c r="C413" s="1104"/>
      <c r="D413" s="1104"/>
      <c r="E413" s="1104"/>
      <c r="F413" s="1104"/>
      <c r="G413" s="1104"/>
      <c r="H413" s="1104"/>
      <c r="I413" s="1104"/>
      <c r="J413" s="1104"/>
      <c r="K413" s="1104"/>
    </row>
    <row r="414" spans="1:11" ht="12.75" customHeight="1">
      <c r="A414" s="1104"/>
      <c r="B414" s="1104"/>
      <c r="C414" s="1104"/>
      <c r="D414" s="1104"/>
      <c r="E414" s="1104"/>
      <c r="F414" s="1104"/>
      <c r="G414" s="1104"/>
      <c r="H414" s="1104"/>
      <c r="I414" s="1104"/>
      <c r="J414" s="1104"/>
      <c r="K414" s="1104"/>
    </row>
    <row r="415" spans="1:11" ht="12.75" customHeight="1">
      <c r="A415" s="1104"/>
      <c r="B415" s="1104"/>
      <c r="C415" s="1104"/>
      <c r="D415" s="1104"/>
      <c r="E415" s="1104"/>
      <c r="F415" s="1104"/>
      <c r="G415" s="1104"/>
      <c r="H415" s="1104"/>
      <c r="I415" s="1104"/>
      <c r="J415" s="1104"/>
      <c r="K415" s="1104"/>
    </row>
    <row r="416" spans="1:11" ht="12.75" customHeight="1">
      <c r="A416" s="1104"/>
      <c r="B416" s="1104"/>
      <c r="C416" s="1104"/>
      <c r="D416" s="1104"/>
      <c r="E416" s="1104"/>
      <c r="F416" s="1104"/>
      <c r="G416" s="1104"/>
      <c r="H416" s="1104"/>
      <c r="I416" s="1104"/>
      <c r="J416" s="1104"/>
      <c r="K416" s="1104"/>
    </row>
    <row r="417" spans="1:11" ht="12.75" customHeight="1">
      <c r="A417" s="1104"/>
      <c r="B417" s="1104"/>
      <c r="C417" s="1104"/>
      <c r="D417" s="1104"/>
      <c r="E417" s="1104"/>
      <c r="F417" s="1104"/>
      <c r="G417" s="1104"/>
      <c r="H417" s="1104"/>
      <c r="I417" s="1104"/>
      <c r="J417" s="1104"/>
      <c r="K417" s="1104"/>
    </row>
    <row r="418" spans="1:11" ht="12.75" customHeight="1">
      <c r="A418" s="1104"/>
      <c r="B418" s="1104"/>
      <c r="C418" s="1104"/>
      <c r="D418" s="1104"/>
      <c r="E418" s="1104"/>
      <c r="F418" s="1104"/>
      <c r="G418" s="1104"/>
      <c r="H418" s="1104"/>
      <c r="I418" s="1104"/>
      <c r="J418" s="1104"/>
      <c r="K418" s="1104"/>
    </row>
    <row r="419" spans="1:11" ht="12.75" customHeight="1">
      <c r="A419" s="1104"/>
      <c r="B419" s="1104"/>
      <c r="C419" s="1104"/>
      <c r="D419" s="1104"/>
      <c r="E419" s="1104"/>
      <c r="F419" s="1104"/>
      <c r="G419" s="1104"/>
      <c r="H419" s="1104"/>
      <c r="I419" s="1104"/>
      <c r="J419" s="1104"/>
      <c r="K419" s="1104"/>
    </row>
    <row r="420" spans="1:11" ht="12.75" customHeight="1">
      <c r="A420" s="1104"/>
      <c r="B420" s="1104"/>
      <c r="C420" s="1104"/>
      <c r="D420" s="1104"/>
      <c r="E420" s="1104"/>
      <c r="F420" s="1104"/>
      <c r="G420" s="1104"/>
      <c r="H420" s="1104"/>
      <c r="I420" s="1104"/>
      <c r="J420" s="1104"/>
      <c r="K420" s="1104"/>
    </row>
    <row r="421" spans="1:11" ht="12.75" customHeight="1">
      <c r="A421" s="1104"/>
      <c r="B421" s="1104"/>
      <c r="C421" s="1104"/>
      <c r="D421" s="1104"/>
      <c r="E421" s="1104"/>
      <c r="F421" s="1104"/>
      <c r="G421" s="1104"/>
      <c r="H421" s="1104"/>
      <c r="I421" s="1104"/>
      <c r="J421" s="1104"/>
      <c r="K421" s="1104"/>
    </row>
    <row r="422" spans="1:11" ht="12.75" customHeight="1">
      <c r="A422" s="1104"/>
      <c r="B422" s="1104"/>
      <c r="C422" s="1104"/>
      <c r="D422" s="1104"/>
      <c r="E422" s="1104"/>
      <c r="F422" s="1104"/>
      <c r="G422" s="1104"/>
      <c r="H422" s="1104"/>
      <c r="I422" s="1104"/>
      <c r="J422" s="1104"/>
      <c r="K422" s="1104"/>
    </row>
    <row r="423" spans="1:11" ht="12.75" customHeight="1">
      <c r="A423" s="1104"/>
      <c r="B423" s="1104"/>
      <c r="C423" s="1104"/>
      <c r="D423" s="1104"/>
      <c r="E423" s="1104"/>
      <c r="F423" s="1104"/>
      <c r="G423" s="1104"/>
      <c r="H423" s="1104"/>
      <c r="I423" s="1104"/>
      <c r="J423" s="1104"/>
      <c r="K423" s="1104"/>
    </row>
    <row r="424" spans="1:11" ht="12.75" customHeight="1">
      <c r="A424" s="1104"/>
      <c r="B424" s="1104"/>
      <c r="C424" s="1104"/>
      <c r="D424" s="1104"/>
      <c r="E424" s="1104"/>
      <c r="F424" s="1104"/>
      <c r="G424" s="1104"/>
      <c r="H424" s="1104"/>
      <c r="I424" s="1104"/>
      <c r="J424" s="1104"/>
      <c r="K424" s="1104"/>
    </row>
    <row r="425" spans="1:11" ht="12.75" customHeight="1">
      <c r="A425" s="1104"/>
      <c r="B425" s="1104"/>
      <c r="C425" s="1104"/>
      <c r="D425" s="1104"/>
      <c r="E425" s="1104"/>
      <c r="F425" s="1104"/>
      <c r="G425" s="1104"/>
      <c r="H425" s="1104"/>
      <c r="I425" s="1104"/>
      <c r="J425" s="1104"/>
      <c r="K425" s="1104"/>
    </row>
    <row r="426" spans="1:11" ht="12.75" customHeight="1">
      <c r="A426" s="1104"/>
      <c r="B426" s="1104"/>
      <c r="C426" s="1104"/>
      <c r="D426" s="1104"/>
      <c r="E426" s="1104"/>
      <c r="F426" s="1104"/>
      <c r="G426" s="1104"/>
      <c r="H426" s="1104"/>
      <c r="I426" s="1104"/>
      <c r="J426" s="1104"/>
      <c r="K426" s="1104"/>
    </row>
    <row r="427" spans="1:11" ht="12.75" customHeight="1">
      <c r="A427" s="1104"/>
      <c r="B427" s="1104"/>
      <c r="C427" s="1104"/>
      <c r="D427" s="1104"/>
      <c r="E427" s="1104"/>
      <c r="F427" s="1104"/>
      <c r="G427" s="1104"/>
      <c r="H427" s="1104"/>
      <c r="I427" s="1104"/>
      <c r="J427" s="1104"/>
      <c r="K427" s="1104"/>
    </row>
    <row r="428" spans="1:11" ht="12.75" customHeight="1">
      <c r="A428" s="1104"/>
      <c r="B428" s="1104"/>
      <c r="C428" s="1104"/>
      <c r="D428" s="1104"/>
      <c r="E428" s="1104"/>
      <c r="F428" s="1104"/>
      <c r="G428" s="1104"/>
      <c r="H428" s="1104"/>
      <c r="I428" s="1104"/>
      <c r="J428" s="1104"/>
      <c r="K428" s="1104"/>
    </row>
    <row r="429" spans="1:11" ht="12.75" customHeight="1">
      <c r="A429" s="1104"/>
      <c r="B429" s="1104"/>
      <c r="C429" s="1104"/>
      <c r="D429" s="1104"/>
      <c r="E429" s="1104"/>
      <c r="F429" s="1104"/>
      <c r="G429" s="1104"/>
      <c r="H429" s="1104"/>
      <c r="I429" s="1104"/>
      <c r="J429" s="1104"/>
      <c r="K429" s="1104"/>
    </row>
    <row r="430" spans="1:11" ht="12.75" customHeight="1">
      <c r="A430" s="1104"/>
      <c r="B430" s="1104"/>
      <c r="C430" s="1104"/>
      <c r="D430" s="1104"/>
      <c r="E430" s="1104"/>
      <c r="F430" s="1104"/>
      <c r="G430" s="1104"/>
      <c r="H430" s="1104"/>
      <c r="I430" s="1104"/>
      <c r="J430" s="1104"/>
      <c r="K430" s="1104"/>
    </row>
    <row r="431" spans="1:11" ht="12.75" customHeight="1">
      <c r="A431" s="1104"/>
      <c r="B431" s="1104"/>
      <c r="C431" s="1104"/>
      <c r="D431" s="1104"/>
      <c r="E431" s="1104"/>
      <c r="F431" s="1104"/>
      <c r="G431" s="1104"/>
      <c r="H431" s="1104"/>
      <c r="I431" s="1104"/>
      <c r="J431" s="1104"/>
      <c r="K431" s="1104"/>
    </row>
    <row r="432" spans="1:11" ht="12.75" customHeight="1">
      <c r="A432" s="1104"/>
      <c r="B432" s="1104"/>
      <c r="C432" s="1104"/>
      <c r="D432" s="1104"/>
      <c r="E432" s="1104"/>
      <c r="F432" s="1104"/>
      <c r="G432" s="1104"/>
      <c r="H432" s="1104"/>
      <c r="I432" s="1104"/>
      <c r="J432" s="1104"/>
      <c r="K432" s="1104"/>
    </row>
    <row r="433" spans="1:11" ht="12.75" customHeight="1">
      <c r="A433" s="1104"/>
      <c r="B433" s="1104"/>
      <c r="C433" s="1104"/>
      <c r="D433" s="1104"/>
      <c r="E433" s="1104"/>
      <c r="F433" s="1104"/>
      <c r="G433" s="1104"/>
      <c r="H433" s="1104"/>
      <c r="I433" s="1104"/>
      <c r="J433" s="1104"/>
      <c r="K433" s="1104"/>
    </row>
    <row r="434" spans="1:11" ht="12.75" customHeight="1">
      <c r="A434" s="1104"/>
      <c r="B434" s="1104"/>
      <c r="C434" s="1104"/>
      <c r="D434" s="1104"/>
      <c r="E434" s="1104"/>
      <c r="F434" s="1104"/>
      <c r="G434" s="1104"/>
      <c r="H434" s="1104"/>
      <c r="I434" s="1104"/>
      <c r="J434" s="1104"/>
      <c r="K434" s="1104"/>
    </row>
    <row r="435" spans="1:11" ht="12.75" customHeight="1">
      <c r="A435" s="1104"/>
      <c r="B435" s="1104"/>
      <c r="C435" s="1104"/>
      <c r="D435" s="1104"/>
      <c r="E435" s="1104"/>
      <c r="F435" s="1104"/>
      <c r="G435" s="1104"/>
      <c r="H435" s="1104"/>
      <c r="I435" s="1104"/>
      <c r="J435" s="1104"/>
      <c r="K435" s="1104"/>
    </row>
    <row r="436" spans="1:11" ht="12.75" customHeight="1">
      <c r="A436" s="1104"/>
      <c r="B436" s="1104"/>
      <c r="C436" s="1104"/>
      <c r="D436" s="1104"/>
      <c r="E436" s="1104"/>
      <c r="F436" s="1104"/>
      <c r="G436" s="1104"/>
      <c r="H436" s="1104"/>
      <c r="I436" s="1104"/>
      <c r="J436" s="1104"/>
      <c r="K436" s="1104"/>
    </row>
    <row r="437" spans="1:11" ht="12.75" customHeight="1">
      <c r="A437" s="1104"/>
      <c r="B437" s="1104"/>
      <c r="C437" s="1104"/>
      <c r="D437" s="1104"/>
      <c r="E437" s="1104"/>
      <c r="F437" s="1104"/>
      <c r="G437" s="1104"/>
      <c r="H437" s="1104"/>
      <c r="I437" s="1104"/>
      <c r="J437" s="1104"/>
      <c r="K437" s="1104"/>
    </row>
    <row r="438" spans="1:11" ht="12.75" customHeight="1">
      <c r="A438" s="1104"/>
      <c r="B438" s="1104"/>
      <c r="C438" s="1104"/>
      <c r="D438" s="1104"/>
      <c r="E438" s="1104"/>
      <c r="F438" s="1104"/>
      <c r="G438" s="1104"/>
      <c r="H438" s="1104"/>
      <c r="I438" s="1104"/>
      <c r="J438" s="1104"/>
      <c r="K438" s="1104"/>
    </row>
    <row r="439" spans="1:11" ht="12.75" customHeight="1">
      <c r="A439" s="1104"/>
      <c r="B439" s="1104"/>
      <c r="C439" s="1104"/>
      <c r="D439" s="1104"/>
      <c r="E439" s="1104"/>
      <c r="F439" s="1104"/>
      <c r="G439" s="1104"/>
      <c r="H439" s="1104"/>
      <c r="I439" s="1104"/>
      <c r="J439" s="1104"/>
      <c r="K439" s="1104"/>
    </row>
    <row r="440" spans="1:11" ht="12.75" customHeight="1">
      <c r="A440" s="1104"/>
      <c r="B440" s="1104"/>
      <c r="C440" s="1104"/>
      <c r="D440" s="1104"/>
      <c r="E440" s="1104"/>
      <c r="F440" s="1104"/>
      <c r="G440" s="1104"/>
      <c r="H440" s="1104"/>
      <c r="I440" s="1104"/>
      <c r="J440" s="1104"/>
      <c r="K440" s="1104"/>
    </row>
    <row r="441" spans="1:11" ht="12.75" customHeight="1">
      <c r="A441" s="1104"/>
      <c r="B441" s="1104"/>
      <c r="C441" s="1104"/>
      <c r="D441" s="1104"/>
      <c r="E441" s="1104"/>
      <c r="F441" s="1104"/>
      <c r="G441" s="1104"/>
      <c r="H441" s="1104"/>
      <c r="I441" s="1104"/>
      <c r="J441" s="1104"/>
      <c r="K441" s="1104"/>
    </row>
    <row r="442" spans="1:11" ht="12.75" customHeight="1">
      <c r="A442" s="1104"/>
      <c r="B442" s="1104"/>
      <c r="C442" s="1104"/>
      <c r="D442" s="1104"/>
      <c r="E442" s="1104"/>
      <c r="F442" s="1104"/>
      <c r="G442" s="1104"/>
      <c r="H442" s="1104"/>
      <c r="I442" s="1104"/>
      <c r="J442" s="1104"/>
      <c r="K442" s="1104"/>
    </row>
    <row r="443" spans="1:11" ht="12.75" customHeight="1">
      <c r="A443" s="1104"/>
      <c r="B443" s="1104"/>
      <c r="C443" s="1104"/>
      <c r="D443" s="1104"/>
      <c r="E443" s="1104"/>
      <c r="F443" s="1104"/>
      <c r="G443" s="1104"/>
      <c r="H443" s="1104"/>
      <c r="I443" s="1104"/>
      <c r="J443" s="1104"/>
      <c r="K443" s="1104"/>
    </row>
    <row r="444" spans="1:11" ht="12.75" customHeight="1">
      <c r="A444" s="1104"/>
      <c r="B444" s="1104"/>
      <c r="C444" s="1104"/>
      <c r="D444" s="1104"/>
      <c r="E444" s="1104"/>
      <c r="F444" s="1104"/>
      <c r="G444" s="1104"/>
      <c r="H444" s="1104"/>
      <c r="I444" s="1104"/>
      <c r="J444" s="1104"/>
      <c r="K444" s="1104"/>
    </row>
    <row r="445" spans="1:11" ht="12.75" customHeight="1">
      <c r="A445" s="1104"/>
      <c r="B445" s="1104"/>
      <c r="C445" s="1104"/>
      <c r="D445" s="1104"/>
      <c r="E445" s="1104"/>
      <c r="F445" s="1104"/>
      <c r="G445" s="1104"/>
      <c r="H445" s="1104"/>
      <c r="I445" s="1104"/>
      <c r="J445" s="1104"/>
      <c r="K445" s="1104"/>
    </row>
    <row r="446" spans="1:11" ht="12.75" customHeight="1">
      <c r="A446" s="1104"/>
      <c r="B446" s="1104"/>
      <c r="C446" s="1104"/>
      <c r="D446" s="1104"/>
      <c r="E446" s="1104"/>
      <c r="F446" s="1104"/>
      <c r="G446" s="1104"/>
      <c r="H446" s="1104"/>
      <c r="I446" s="1104"/>
      <c r="J446" s="1104"/>
      <c r="K446" s="1104"/>
    </row>
    <row r="447" spans="1:11" ht="12.75" customHeight="1">
      <c r="A447" s="1104"/>
      <c r="B447" s="1104"/>
      <c r="C447" s="1104"/>
      <c r="D447" s="1104"/>
      <c r="E447" s="1104"/>
      <c r="F447" s="1104"/>
      <c r="G447" s="1104"/>
      <c r="H447" s="1104"/>
      <c r="I447" s="1104"/>
      <c r="J447" s="1104"/>
      <c r="K447" s="1104"/>
    </row>
    <row r="448" spans="1:11" ht="12.75" customHeight="1">
      <c r="A448" s="1104"/>
      <c r="B448" s="1104"/>
      <c r="C448" s="1104"/>
      <c r="D448" s="1104"/>
      <c r="E448" s="1104"/>
      <c r="F448" s="1104"/>
      <c r="G448" s="1104"/>
      <c r="H448" s="1104"/>
      <c r="I448" s="1104"/>
      <c r="J448" s="1104"/>
      <c r="K448" s="1104"/>
    </row>
    <row r="449" spans="1:11" ht="12.75" customHeight="1">
      <c r="A449" s="1104"/>
      <c r="B449" s="1104"/>
      <c r="C449" s="1104"/>
      <c r="D449" s="1104"/>
      <c r="E449" s="1104"/>
      <c r="F449" s="1104"/>
      <c r="G449" s="1104"/>
      <c r="H449" s="1104"/>
      <c r="I449" s="1104"/>
      <c r="J449" s="1104"/>
      <c r="K449" s="1104"/>
    </row>
    <row r="450" spans="1:11" ht="12.75" customHeight="1">
      <c r="A450" s="1104"/>
      <c r="B450" s="1104"/>
      <c r="C450" s="1104"/>
      <c r="D450" s="1104"/>
      <c r="E450" s="1104"/>
      <c r="F450" s="1104"/>
      <c r="G450" s="1104"/>
      <c r="H450" s="1104"/>
      <c r="I450" s="1104"/>
      <c r="J450" s="1104"/>
      <c r="K450" s="1104"/>
    </row>
    <row r="451" spans="1:11" ht="12.75" customHeight="1">
      <c r="A451" s="1104"/>
      <c r="B451" s="1104"/>
      <c r="C451" s="1104"/>
      <c r="D451" s="1104"/>
      <c r="E451" s="1104"/>
      <c r="F451" s="1104"/>
      <c r="G451" s="1104"/>
      <c r="H451" s="1104"/>
      <c r="I451" s="1104"/>
      <c r="J451" s="1104"/>
      <c r="K451" s="1104"/>
    </row>
    <row r="452" spans="1:11" ht="12.75" customHeight="1">
      <c r="A452" s="1104"/>
      <c r="B452" s="1104"/>
      <c r="C452" s="1104"/>
      <c r="D452" s="1104"/>
      <c r="E452" s="1104"/>
      <c r="F452" s="1104"/>
      <c r="G452" s="1104"/>
      <c r="H452" s="1104"/>
      <c r="I452" s="1104"/>
      <c r="J452" s="1104"/>
      <c r="K452" s="1104"/>
    </row>
    <row r="453" spans="1:11" ht="12.75" customHeight="1">
      <c r="A453" s="1104"/>
      <c r="B453" s="1104"/>
      <c r="C453" s="1104"/>
      <c r="D453" s="1104"/>
      <c r="E453" s="1104"/>
      <c r="F453" s="1104"/>
      <c r="G453" s="1104"/>
      <c r="H453" s="1104"/>
      <c r="I453" s="1104"/>
      <c r="J453" s="1104"/>
      <c r="K453" s="1104"/>
    </row>
    <row r="454" spans="1:11" ht="12.75" customHeight="1">
      <c r="A454" s="1104"/>
      <c r="B454" s="1104"/>
      <c r="C454" s="1104"/>
      <c r="D454" s="1104"/>
      <c r="E454" s="1104"/>
      <c r="F454" s="1104"/>
      <c r="G454" s="1104"/>
      <c r="H454" s="1104"/>
      <c r="I454" s="1104"/>
      <c r="J454" s="1104"/>
      <c r="K454" s="1104"/>
    </row>
    <row r="455" spans="1:11" ht="12.75" customHeight="1">
      <c r="A455" s="1104"/>
      <c r="B455" s="1104"/>
      <c r="C455" s="1104"/>
      <c r="D455" s="1104"/>
      <c r="E455" s="1104"/>
      <c r="F455" s="1104"/>
      <c r="G455" s="1104"/>
      <c r="H455" s="1104"/>
      <c r="I455" s="1104"/>
      <c r="J455" s="1104"/>
      <c r="K455" s="1104"/>
    </row>
    <row r="456" spans="1:11" ht="12.75" customHeight="1">
      <c r="A456" s="1104"/>
      <c r="B456" s="1104"/>
      <c r="C456" s="1104"/>
      <c r="D456" s="1104"/>
      <c r="E456" s="1104"/>
      <c r="F456" s="1104"/>
      <c r="G456" s="1104"/>
      <c r="H456" s="1104"/>
      <c r="I456" s="1104"/>
      <c r="J456" s="1104"/>
      <c r="K456" s="1104"/>
    </row>
    <row r="457" spans="1:11" ht="12.75" customHeight="1">
      <c r="A457" s="1104"/>
      <c r="B457" s="1104"/>
      <c r="C457" s="1104"/>
      <c r="D457" s="1104"/>
      <c r="E457" s="1104"/>
      <c r="F457" s="1104"/>
      <c r="G457" s="1104"/>
      <c r="H457" s="1104"/>
      <c r="I457" s="1104"/>
      <c r="J457" s="1104"/>
      <c r="K457" s="1104"/>
    </row>
    <row r="458" spans="1:11" ht="12.75" customHeight="1">
      <c r="A458" s="1104"/>
      <c r="B458" s="1104"/>
      <c r="C458" s="1104"/>
      <c r="D458" s="1104"/>
      <c r="E458" s="1104"/>
      <c r="F458" s="1104"/>
      <c r="G458" s="1104"/>
      <c r="H458" s="1104"/>
      <c r="I458" s="1104"/>
      <c r="J458" s="1104"/>
      <c r="K458" s="1104"/>
    </row>
    <row r="459" spans="1:11" ht="12.75" customHeight="1">
      <c r="A459" s="1104"/>
      <c r="B459" s="1104"/>
      <c r="C459" s="1104"/>
      <c r="D459" s="1104"/>
      <c r="E459" s="1104"/>
      <c r="F459" s="1104"/>
      <c r="G459" s="1104"/>
      <c r="H459" s="1104"/>
      <c r="I459" s="1104"/>
      <c r="J459" s="1104"/>
      <c r="K459" s="1104"/>
    </row>
    <row r="460" spans="1:11" ht="12.75" customHeight="1">
      <c r="A460" s="1104"/>
      <c r="B460" s="1104"/>
      <c r="C460" s="1104"/>
      <c r="D460" s="1104"/>
      <c r="E460" s="1104"/>
      <c r="F460" s="1104"/>
      <c r="G460" s="1104"/>
      <c r="H460" s="1104"/>
      <c r="I460" s="1104"/>
      <c r="J460" s="1104"/>
      <c r="K460" s="1104"/>
    </row>
    <row r="461" spans="1:11" ht="12.75" customHeight="1">
      <c r="A461" s="1104"/>
      <c r="B461" s="1104"/>
      <c r="C461" s="1104"/>
      <c r="D461" s="1104"/>
      <c r="E461" s="1104"/>
      <c r="F461" s="1104"/>
      <c r="G461" s="1104"/>
      <c r="H461" s="1104"/>
      <c r="I461" s="1104"/>
      <c r="J461" s="1104"/>
      <c r="K461" s="1104"/>
    </row>
    <row r="462" spans="1:11" ht="12.75" customHeight="1">
      <c r="A462" s="1104"/>
      <c r="B462" s="1104"/>
      <c r="C462" s="1104"/>
      <c r="D462" s="1104"/>
      <c r="E462" s="1104"/>
      <c r="F462" s="1104"/>
      <c r="G462" s="1104"/>
      <c r="H462" s="1104"/>
      <c r="I462" s="1104"/>
      <c r="J462" s="1104"/>
      <c r="K462" s="1104"/>
    </row>
    <row r="463" spans="1:11" ht="12.75" customHeight="1">
      <c r="A463" s="1104"/>
      <c r="B463" s="1104"/>
      <c r="C463" s="1104"/>
      <c r="D463" s="1104"/>
      <c r="E463" s="1104"/>
      <c r="F463" s="1104"/>
      <c r="G463" s="1104"/>
      <c r="H463" s="1104"/>
      <c r="I463" s="1104"/>
      <c r="J463" s="1104"/>
      <c r="K463" s="1104"/>
    </row>
    <row r="464" spans="1:11" ht="12.75" customHeight="1">
      <c r="A464" s="1104"/>
      <c r="B464" s="1104"/>
      <c r="C464" s="1104"/>
      <c r="D464" s="1104"/>
      <c r="E464" s="1104"/>
      <c r="F464" s="1104"/>
      <c r="G464" s="1104"/>
      <c r="H464" s="1104"/>
      <c r="I464" s="1104"/>
      <c r="J464" s="1104"/>
      <c r="K464" s="1104"/>
    </row>
    <row r="465" spans="1:11" ht="12.75" customHeight="1">
      <c r="A465" s="1104"/>
      <c r="B465" s="1104"/>
      <c r="C465" s="1104"/>
      <c r="D465" s="1104"/>
      <c r="E465" s="1104"/>
      <c r="F465" s="1104"/>
      <c r="G465" s="1104"/>
      <c r="H465" s="1104"/>
      <c r="I465" s="1104"/>
      <c r="J465" s="1104"/>
      <c r="K465" s="1104"/>
    </row>
    <row r="466" spans="1:11" ht="12.75" customHeight="1">
      <c r="A466" s="1104"/>
      <c r="B466" s="1104"/>
      <c r="C466" s="1104"/>
      <c r="D466" s="1104"/>
      <c r="E466" s="1104"/>
      <c r="F466" s="1104"/>
      <c r="G466" s="1104"/>
      <c r="H466" s="1104"/>
      <c r="I466" s="1104"/>
      <c r="J466" s="1104"/>
      <c r="K466" s="1104"/>
    </row>
    <row r="467" spans="1:11" ht="12.75" customHeight="1">
      <c r="A467" s="1104"/>
      <c r="B467" s="1104"/>
      <c r="C467" s="1104"/>
      <c r="D467" s="1104"/>
      <c r="E467" s="1104"/>
      <c r="F467" s="1104"/>
      <c r="G467" s="1104"/>
      <c r="H467" s="1104"/>
      <c r="I467" s="1104"/>
      <c r="J467" s="1104"/>
      <c r="K467" s="1104"/>
    </row>
    <row r="468" spans="1:11" ht="12.75" customHeight="1">
      <c r="A468" s="1104"/>
      <c r="B468" s="1104"/>
      <c r="C468" s="1104"/>
      <c r="D468" s="1104"/>
      <c r="E468" s="1104"/>
      <c r="F468" s="1104"/>
      <c r="G468" s="1104"/>
      <c r="H468" s="1104"/>
      <c r="I468" s="1104"/>
      <c r="J468" s="1104"/>
      <c r="K468" s="1104"/>
    </row>
    <row r="469" spans="1:11" ht="12.75" customHeight="1">
      <c r="A469" s="1104"/>
      <c r="B469" s="1104"/>
      <c r="C469" s="1104"/>
      <c r="D469" s="1104"/>
      <c r="E469" s="1104"/>
      <c r="F469" s="1104"/>
      <c r="G469" s="1104"/>
      <c r="H469" s="1104"/>
      <c r="I469" s="1104"/>
      <c r="J469" s="1104"/>
      <c r="K469" s="1104"/>
    </row>
    <row r="470" spans="1:11" ht="12.75" customHeight="1">
      <c r="A470" s="1104"/>
      <c r="B470" s="1104"/>
      <c r="C470" s="1104"/>
      <c r="D470" s="1104"/>
      <c r="E470" s="1104"/>
      <c r="F470" s="1104"/>
      <c r="G470" s="1104"/>
      <c r="H470" s="1104"/>
      <c r="I470" s="1104"/>
      <c r="J470" s="1104"/>
      <c r="K470" s="1104"/>
    </row>
    <row r="471" spans="1:11" ht="12.75" customHeight="1">
      <c r="A471" s="1104"/>
      <c r="B471" s="1104"/>
      <c r="C471" s="1104"/>
      <c r="D471" s="1104"/>
      <c r="E471" s="1104"/>
      <c r="F471" s="1104"/>
      <c r="G471" s="1104"/>
      <c r="H471" s="1104"/>
      <c r="I471" s="1104"/>
      <c r="J471" s="1104"/>
      <c r="K471" s="1104"/>
    </row>
    <row r="472" spans="1:11" ht="12.75" customHeight="1">
      <c r="A472" s="1104"/>
      <c r="B472" s="1104"/>
      <c r="C472" s="1104"/>
      <c r="D472" s="1104"/>
      <c r="E472" s="1104"/>
      <c r="F472" s="1104"/>
      <c r="G472" s="1104"/>
      <c r="H472" s="1104"/>
      <c r="I472" s="1104"/>
      <c r="J472" s="1104"/>
      <c r="K472" s="1104"/>
    </row>
    <row r="473" spans="1:11" ht="12.75" customHeight="1">
      <c r="A473" s="1104"/>
      <c r="B473" s="1104"/>
      <c r="C473" s="1104"/>
      <c r="D473" s="1104"/>
      <c r="E473" s="1104"/>
      <c r="F473" s="1104"/>
      <c r="G473" s="1104"/>
      <c r="H473" s="1104"/>
      <c r="I473" s="1104"/>
      <c r="J473" s="1104"/>
      <c r="K473" s="1104"/>
    </row>
    <row r="474" spans="1:11" ht="12.75" customHeight="1">
      <c r="A474" s="1104"/>
      <c r="B474" s="1104"/>
      <c r="C474" s="1104"/>
      <c r="D474" s="1104"/>
      <c r="E474" s="1104"/>
      <c r="F474" s="1104"/>
      <c r="G474" s="1104"/>
      <c r="H474" s="1104"/>
      <c r="I474" s="1104"/>
      <c r="J474" s="1104"/>
      <c r="K474" s="1104"/>
    </row>
    <row r="475" spans="1:11" ht="12.75" customHeight="1">
      <c r="A475" s="1104"/>
      <c r="B475" s="1104"/>
      <c r="C475" s="1104"/>
      <c r="D475" s="1104"/>
      <c r="E475" s="1104"/>
      <c r="F475" s="1104"/>
      <c r="G475" s="1104"/>
      <c r="H475" s="1104"/>
      <c r="I475" s="1104"/>
      <c r="J475" s="1104"/>
      <c r="K475" s="1104"/>
    </row>
    <row r="476" spans="1:11" ht="12.75" customHeight="1">
      <c r="A476" s="1104"/>
      <c r="B476" s="1104"/>
      <c r="C476" s="1104"/>
      <c r="D476" s="1104"/>
      <c r="E476" s="1104"/>
      <c r="F476" s="1104"/>
      <c r="G476" s="1104"/>
      <c r="H476" s="1104"/>
      <c r="I476" s="1104"/>
      <c r="J476" s="1104"/>
      <c r="K476" s="1104"/>
    </row>
    <row r="477" spans="1:11" ht="12.75" customHeight="1">
      <c r="A477" s="1104"/>
      <c r="B477" s="1104"/>
      <c r="C477" s="1104"/>
      <c r="D477" s="1104"/>
      <c r="E477" s="1104"/>
      <c r="F477" s="1104"/>
      <c r="G477" s="1104"/>
      <c r="H477" s="1104"/>
      <c r="I477" s="1104"/>
      <c r="J477" s="1104"/>
      <c r="K477" s="1104"/>
    </row>
    <row r="478" spans="1:11" ht="12.75" customHeight="1">
      <c r="A478" s="1104"/>
      <c r="B478" s="1104"/>
      <c r="C478" s="1104"/>
      <c r="D478" s="1104"/>
      <c r="E478" s="1104"/>
      <c r="F478" s="1104"/>
      <c r="G478" s="1104"/>
      <c r="H478" s="1104"/>
      <c r="I478" s="1104"/>
      <c r="J478" s="1104"/>
      <c r="K478" s="1104"/>
    </row>
    <row r="479" spans="1:11" ht="12.75" customHeight="1">
      <c r="A479" s="1104"/>
      <c r="B479" s="1104"/>
      <c r="C479" s="1104"/>
      <c r="D479" s="1104"/>
      <c r="E479" s="1104"/>
      <c r="F479" s="1104"/>
      <c r="G479" s="1104"/>
      <c r="H479" s="1104"/>
      <c r="I479" s="1104"/>
      <c r="J479" s="1104"/>
      <c r="K479" s="1104"/>
    </row>
    <row r="480" spans="1:11" ht="12.75" customHeight="1">
      <c r="A480" s="1104"/>
      <c r="B480" s="1104"/>
      <c r="C480" s="1104"/>
      <c r="D480" s="1104"/>
      <c r="E480" s="1104"/>
      <c r="F480" s="1104"/>
      <c r="G480" s="1104"/>
      <c r="H480" s="1104"/>
      <c r="I480" s="1104"/>
      <c r="J480" s="1104"/>
      <c r="K480" s="1104"/>
    </row>
    <row r="481" spans="1:11" ht="12.75" customHeight="1">
      <c r="A481" s="1104"/>
      <c r="B481" s="1104"/>
      <c r="C481" s="1104"/>
      <c r="D481" s="1104"/>
      <c r="E481" s="1104"/>
      <c r="F481" s="1104"/>
      <c r="G481" s="1104"/>
      <c r="H481" s="1104"/>
      <c r="I481" s="1104"/>
      <c r="J481" s="1104"/>
      <c r="K481" s="1104"/>
    </row>
    <row r="482" spans="1:11" ht="12.75" customHeight="1">
      <c r="A482" s="1104"/>
      <c r="B482" s="1104"/>
      <c r="C482" s="1104"/>
      <c r="D482" s="1104"/>
      <c r="E482" s="1104"/>
      <c r="F482" s="1104"/>
      <c r="G482" s="1104"/>
      <c r="H482" s="1104"/>
      <c r="I482" s="1104"/>
      <c r="J482" s="1104"/>
      <c r="K482" s="1104"/>
    </row>
    <row r="483" spans="1:11" ht="12.75" customHeight="1">
      <c r="A483" s="1104"/>
      <c r="B483" s="1104"/>
      <c r="C483" s="1104"/>
      <c r="D483" s="1104"/>
      <c r="E483" s="1104"/>
      <c r="F483" s="1104"/>
      <c r="G483" s="1104"/>
      <c r="H483" s="1104"/>
      <c r="I483" s="1104"/>
      <c r="J483" s="1104"/>
      <c r="K483" s="1104"/>
    </row>
    <row r="484" spans="1:11" ht="12.75" customHeight="1">
      <c r="A484" s="1104"/>
      <c r="B484" s="1104"/>
      <c r="C484" s="1104"/>
      <c r="D484" s="1104"/>
      <c r="E484" s="1104"/>
      <c r="F484" s="1104"/>
      <c r="G484" s="1104"/>
      <c r="H484" s="1104"/>
      <c r="I484" s="1104"/>
      <c r="J484" s="1104"/>
      <c r="K484" s="1104"/>
    </row>
    <row r="485" spans="1:11" ht="12.75" customHeight="1">
      <c r="A485" s="1104"/>
      <c r="B485" s="1104"/>
      <c r="C485" s="1104"/>
      <c r="D485" s="1104"/>
      <c r="E485" s="1104"/>
      <c r="F485" s="1104"/>
      <c r="G485" s="1104"/>
      <c r="H485" s="1104"/>
      <c r="I485" s="1104"/>
      <c r="J485" s="1104"/>
      <c r="K485" s="1104"/>
    </row>
    <row r="486" spans="1:11" ht="12.75" customHeight="1">
      <c r="A486" s="1104"/>
      <c r="B486" s="1104"/>
      <c r="C486" s="1104"/>
      <c r="D486" s="1104"/>
      <c r="E486" s="1104"/>
      <c r="F486" s="1104"/>
      <c r="G486" s="1104"/>
      <c r="H486" s="1104"/>
      <c r="I486" s="1104"/>
      <c r="J486" s="1104"/>
      <c r="K486" s="1104"/>
    </row>
    <row r="487" spans="1:11" ht="12.75" customHeight="1">
      <c r="A487" s="1104"/>
      <c r="B487" s="1104"/>
      <c r="C487" s="1104"/>
      <c r="D487" s="1104"/>
      <c r="E487" s="1104"/>
      <c r="F487" s="1104"/>
      <c r="G487" s="1104"/>
      <c r="H487" s="1104"/>
      <c r="I487" s="1104"/>
      <c r="J487" s="1104"/>
      <c r="K487" s="1104"/>
    </row>
    <row r="488" spans="1:11" ht="12.75" customHeight="1">
      <c r="A488" s="1104"/>
      <c r="B488" s="1104"/>
      <c r="C488" s="1104"/>
      <c r="D488" s="1104"/>
      <c r="E488" s="1104"/>
      <c r="F488" s="1104"/>
      <c r="G488" s="1104"/>
      <c r="H488" s="1104"/>
      <c r="I488" s="1104"/>
      <c r="J488" s="1104"/>
      <c r="K488" s="1104"/>
    </row>
    <row r="489" spans="1:11" ht="12.75" customHeight="1">
      <c r="A489" s="1104"/>
      <c r="B489" s="1104"/>
      <c r="C489" s="1104"/>
      <c r="D489" s="1104"/>
      <c r="E489" s="1104"/>
      <c r="F489" s="1104"/>
      <c r="G489" s="1104"/>
      <c r="H489" s="1104"/>
      <c r="I489" s="1104"/>
      <c r="J489" s="1104"/>
      <c r="K489" s="1104"/>
    </row>
    <row r="490" spans="1:11" ht="12.75" customHeight="1">
      <c r="A490" s="1104"/>
      <c r="B490" s="1104"/>
      <c r="C490" s="1104"/>
      <c r="D490" s="1104"/>
      <c r="E490" s="1104"/>
      <c r="F490" s="1104"/>
      <c r="G490" s="1104"/>
      <c r="H490" s="1104"/>
      <c r="I490" s="1104"/>
      <c r="J490" s="1104"/>
      <c r="K490" s="1104"/>
    </row>
    <row r="491" spans="1:11" ht="12.75" customHeight="1">
      <c r="A491" s="1104"/>
      <c r="B491" s="1104"/>
      <c r="C491" s="1104"/>
      <c r="D491" s="1104"/>
      <c r="E491" s="1104"/>
      <c r="F491" s="1104"/>
      <c r="G491" s="1104"/>
      <c r="H491" s="1104"/>
      <c r="I491" s="1104"/>
      <c r="J491" s="1104"/>
      <c r="K491" s="1104"/>
    </row>
    <row r="492" spans="1:11" ht="12.75" customHeight="1">
      <c r="A492" s="1104"/>
      <c r="B492" s="1104"/>
      <c r="C492" s="1104"/>
      <c r="D492" s="1104"/>
      <c r="E492" s="1104"/>
      <c r="F492" s="1104"/>
      <c r="G492" s="1104"/>
      <c r="H492" s="1104"/>
      <c r="I492" s="1104"/>
      <c r="J492" s="1104"/>
      <c r="K492" s="1104"/>
    </row>
    <row r="493" spans="1:11" ht="12.75" customHeight="1">
      <c r="A493" s="1104"/>
      <c r="B493" s="1104"/>
      <c r="C493" s="1104"/>
      <c r="D493" s="1104"/>
      <c r="E493" s="1104"/>
      <c r="F493" s="1104"/>
      <c r="G493" s="1104"/>
      <c r="H493" s="1104"/>
      <c r="I493" s="1104"/>
      <c r="J493" s="1104"/>
      <c r="K493" s="1104"/>
    </row>
    <row r="494" spans="1:11" ht="12.75" customHeight="1">
      <c r="A494" s="1104"/>
      <c r="B494" s="1104"/>
      <c r="C494" s="1104"/>
      <c r="D494" s="1104"/>
      <c r="E494" s="1104"/>
      <c r="F494" s="1104"/>
      <c r="G494" s="1104"/>
      <c r="H494" s="1104"/>
      <c r="I494" s="1104"/>
      <c r="J494" s="1104"/>
      <c r="K494" s="1104"/>
    </row>
    <row r="495" spans="1:11" ht="12.75" customHeight="1">
      <c r="A495" s="1104"/>
      <c r="B495" s="1104"/>
      <c r="C495" s="1104"/>
      <c r="D495" s="1104"/>
      <c r="E495" s="1104"/>
      <c r="F495" s="1104"/>
      <c r="G495" s="1104"/>
      <c r="H495" s="1104"/>
      <c r="I495" s="1104"/>
      <c r="J495" s="1104"/>
      <c r="K495" s="1104"/>
    </row>
    <row r="496" spans="1:11" ht="12.75" customHeight="1">
      <c r="A496" s="1104"/>
      <c r="B496" s="1104"/>
      <c r="C496" s="1104"/>
      <c r="D496" s="1104"/>
      <c r="E496" s="1104"/>
      <c r="F496" s="1104"/>
      <c r="G496" s="1104"/>
      <c r="H496" s="1104"/>
      <c r="I496" s="1104"/>
      <c r="J496" s="1104"/>
      <c r="K496" s="1104"/>
    </row>
    <row r="497" spans="1:11" ht="12.75" customHeight="1">
      <c r="A497" s="1104"/>
      <c r="B497" s="1104"/>
      <c r="C497" s="1104"/>
      <c r="D497" s="1104"/>
      <c r="E497" s="1104"/>
      <c r="F497" s="1104"/>
      <c r="G497" s="1104"/>
      <c r="H497" s="1104"/>
      <c r="I497" s="1104"/>
      <c r="J497" s="1104"/>
      <c r="K497" s="1104"/>
    </row>
    <row r="498" spans="1:11" ht="12.75" customHeight="1">
      <c r="A498" s="1104"/>
      <c r="B498" s="1104"/>
      <c r="C498" s="1104"/>
      <c r="D498" s="1104"/>
      <c r="E498" s="1104"/>
      <c r="F498" s="1104"/>
      <c r="G498" s="1104"/>
      <c r="H498" s="1104"/>
      <c r="I498" s="1104"/>
      <c r="J498" s="1104"/>
      <c r="K498" s="1104"/>
    </row>
    <row r="499" spans="1:11" ht="12.75" customHeight="1">
      <c r="A499" s="1104"/>
      <c r="B499" s="1104"/>
      <c r="C499" s="1104"/>
      <c r="D499" s="1104"/>
      <c r="E499" s="1104"/>
      <c r="F499" s="1104"/>
      <c r="G499" s="1104"/>
      <c r="H499" s="1104"/>
      <c r="I499" s="1104"/>
      <c r="J499" s="1104"/>
      <c r="K499" s="1104"/>
    </row>
    <row r="500" spans="1:11" ht="12.75" customHeight="1">
      <c r="A500" s="1104"/>
      <c r="B500" s="1104"/>
      <c r="C500" s="1104"/>
      <c r="D500" s="1104"/>
      <c r="E500" s="1104"/>
      <c r="F500" s="1104"/>
      <c r="G500" s="1104"/>
      <c r="H500" s="1104"/>
      <c r="I500" s="1104"/>
      <c r="J500" s="1104"/>
      <c r="K500" s="1104"/>
    </row>
    <row r="501" spans="1:11" ht="12.75" customHeight="1">
      <c r="A501" s="1104"/>
      <c r="B501" s="1104"/>
      <c r="C501" s="1104"/>
      <c r="D501" s="1104"/>
      <c r="E501" s="1104"/>
      <c r="F501" s="1104"/>
      <c r="G501" s="1104"/>
      <c r="H501" s="1104"/>
      <c r="I501" s="1104"/>
      <c r="J501" s="1104"/>
      <c r="K501" s="1104"/>
    </row>
    <row r="502" spans="1:11" ht="12.75" customHeight="1">
      <c r="A502" s="1104"/>
      <c r="B502" s="1104"/>
      <c r="C502" s="1104"/>
      <c r="D502" s="1104"/>
      <c r="E502" s="1104"/>
      <c r="F502" s="1104"/>
      <c r="G502" s="1104"/>
      <c r="H502" s="1104"/>
      <c r="I502" s="1104"/>
      <c r="J502" s="1104"/>
      <c r="K502" s="1104"/>
    </row>
    <row r="503" spans="1:11" ht="12.75" customHeight="1">
      <c r="A503" s="1104"/>
      <c r="B503" s="1104"/>
      <c r="C503" s="1104"/>
      <c r="D503" s="1104"/>
      <c r="E503" s="1104"/>
      <c r="F503" s="1104"/>
      <c r="G503" s="1104"/>
      <c r="H503" s="1104"/>
      <c r="I503" s="1104"/>
      <c r="J503" s="1104"/>
      <c r="K503" s="1104"/>
    </row>
    <row r="504" spans="1:11" ht="12.75" customHeight="1">
      <c r="A504" s="1104"/>
      <c r="B504" s="1104"/>
      <c r="C504" s="1104"/>
      <c r="D504" s="1104"/>
      <c r="E504" s="1104"/>
      <c r="F504" s="1104"/>
      <c r="G504" s="1104"/>
      <c r="H504" s="1104"/>
      <c r="I504" s="1104"/>
      <c r="J504" s="1104"/>
      <c r="K504" s="1104"/>
    </row>
    <row r="505" spans="1:11" ht="12.75" customHeight="1">
      <c r="A505" s="1104"/>
      <c r="B505" s="1104"/>
      <c r="C505" s="1104"/>
      <c r="D505" s="1104"/>
      <c r="E505" s="1104"/>
      <c r="F505" s="1104"/>
      <c r="G505" s="1104"/>
      <c r="H505" s="1104"/>
      <c r="I505" s="1104"/>
      <c r="J505" s="1104"/>
      <c r="K505" s="1104"/>
    </row>
    <row r="506" spans="1:11" ht="12.75" customHeight="1">
      <c r="A506" s="1104"/>
      <c r="B506" s="1104"/>
      <c r="C506" s="1104"/>
      <c r="D506" s="1104"/>
      <c r="E506" s="1104"/>
      <c r="F506" s="1104"/>
      <c r="G506" s="1104"/>
      <c r="H506" s="1104"/>
      <c r="I506" s="1104"/>
      <c r="J506" s="1104"/>
      <c r="K506" s="1104"/>
    </row>
    <row r="507" spans="1:11" ht="12.75" customHeight="1">
      <c r="A507" s="1104"/>
      <c r="B507" s="1104"/>
      <c r="C507" s="1104"/>
      <c r="D507" s="1104"/>
      <c r="E507" s="1104"/>
      <c r="F507" s="1104"/>
      <c r="G507" s="1104"/>
      <c r="H507" s="1104"/>
      <c r="I507" s="1104"/>
      <c r="J507" s="1104"/>
      <c r="K507" s="1104"/>
    </row>
    <row r="508" spans="1:11" ht="12.75" customHeight="1">
      <c r="A508" s="1104"/>
      <c r="B508" s="1104"/>
      <c r="C508" s="1104"/>
      <c r="D508" s="1104"/>
      <c r="E508" s="1104"/>
      <c r="F508" s="1104"/>
      <c r="G508" s="1104"/>
      <c r="H508" s="1104"/>
      <c r="I508" s="1104"/>
      <c r="J508" s="1104"/>
      <c r="K508" s="1104"/>
    </row>
    <row r="509" spans="1:11" ht="12.75" customHeight="1">
      <c r="A509" s="1104"/>
      <c r="B509" s="1104"/>
      <c r="C509" s="1104"/>
      <c r="D509" s="1104"/>
      <c r="E509" s="1104"/>
      <c r="F509" s="1104"/>
      <c r="G509" s="1104"/>
      <c r="H509" s="1104"/>
      <c r="I509" s="1104"/>
      <c r="J509" s="1104"/>
      <c r="K509" s="1104"/>
    </row>
    <row r="510" spans="1:11" ht="12.75" customHeight="1">
      <c r="A510" s="1104"/>
      <c r="B510" s="1104"/>
      <c r="C510" s="1104"/>
      <c r="D510" s="1104"/>
      <c r="E510" s="1104"/>
      <c r="F510" s="1104"/>
      <c r="G510" s="1104"/>
      <c r="H510" s="1104"/>
      <c r="I510" s="1104"/>
      <c r="J510" s="1104"/>
      <c r="K510" s="1104"/>
    </row>
    <row r="511" spans="1:11" ht="12.75" customHeight="1">
      <c r="A511" s="1104"/>
      <c r="B511" s="1104"/>
      <c r="C511" s="1104"/>
      <c r="D511" s="1104"/>
      <c r="E511" s="1104"/>
      <c r="F511" s="1104"/>
      <c r="G511" s="1104"/>
      <c r="H511" s="1104"/>
      <c r="I511" s="1104"/>
      <c r="J511" s="1104"/>
      <c r="K511" s="1104"/>
    </row>
    <row r="512" spans="1:11" ht="12.75" customHeight="1">
      <c r="A512" s="1104"/>
      <c r="B512" s="1104"/>
      <c r="C512" s="1104"/>
      <c r="D512" s="1104"/>
      <c r="E512" s="1104"/>
      <c r="F512" s="1104"/>
      <c r="G512" s="1104"/>
      <c r="H512" s="1104"/>
      <c r="I512" s="1104"/>
      <c r="J512" s="1104"/>
      <c r="K512" s="1104"/>
    </row>
    <row r="513" spans="1:11" ht="12.75" customHeight="1">
      <c r="A513" s="1104"/>
      <c r="B513" s="1104"/>
      <c r="C513" s="1104"/>
      <c r="D513" s="1104"/>
      <c r="E513" s="1104"/>
      <c r="F513" s="1104"/>
      <c r="G513" s="1104"/>
      <c r="H513" s="1104"/>
      <c r="I513" s="1104"/>
      <c r="J513" s="1104"/>
      <c r="K513" s="1104"/>
    </row>
    <row r="514" spans="1:11" ht="12.75" customHeight="1">
      <c r="A514" s="1104"/>
      <c r="B514" s="1104"/>
      <c r="C514" s="1104"/>
      <c r="D514" s="1104"/>
      <c r="E514" s="1104"/>
      <c r="F514" s="1104"/>
      <c r="G514" s="1104"/>
      <c r="H514" s="1104"/>
      <c r="I514" s="1104"/>
      <c r="J514" s="1104"/>
      <c r="K514" s="1104"/>
    </row>
    <row r="515" spans="1:11" ht="12.75" customHeight="1">
      <c r="A515" s="1104"/>
      <c r="B515" s="1104"/>
      <c r="C515" s="1104"/>
      <c r="D515" s="1104"/>
      <c r="E515" s="1104"/>
      <c r="F515" s="1104"/>
      <c r="G515" s="1104"/>
      <c r="H515" s="1104"/>
      <c r="I515" s="1104"/>
      <c r="J515" s="1104"/>
      <c r="K515" s="1104"/>
    </row>
    <row r="516" spans="1:11" ht="12.75" customHeight="1">
      <c r="A516" s="1104"/>
      <c r="B516" s="1104"/>
      <c r="C516" s="1104"/>
      <c r="D516" s="1104"/>
      <c r="E516" s="1104"/>
      <c r="F516" s="1104"/>
      <c r="G516" s="1104"/>
      <c r="H516" s="1104"/>
      <c r="I516" s="1104"/>
      <c r="J516" s="1104"/>
      <c r="K516" s="1104"/>
    </row>
    <row r="517" spans="1:11" ht="12.75" customHeight="1">
      <c r="A517" s="1104"/>
      <c r="B517" s="1104"/>
      <c r="C517" s="1104"/>
      <c r="D517" s="1104"/>
      <c r="E517" s="1104"/>
      <c r="F517" s="1104"/>
      <c r="G517" s="1104"/>
      <c r="H517" s="1104"/>
      <c r="I517" s="1104"/>
      <c r="J517" s="1104"/>
      <c r="K517" s="1104"/>
    </row>
    <row r="518" spans="1:11" ht="12.75" customHeight="1">
      <c r="A518" s="1104"/>
      <c r="B518" s="1104"/>
      <c r="C518" s="1104"/>
      <c r="D518" s="1104"/>
      <c r="E518" s="1104"/>
      <c r="F518" s="1104"/>
      <c r="G518" s="1104"/>
      <c r="H518" s="1104"/>
      <c r="I518" s="1104"/>
      <c r="J518" s="1104"/>
      <c r="K518" s="1104"/>
    </row>
    <row r="519" spans="1:11" ht="12.75" customHeight="1">
      <c r="A519" s="1104"/>
      <c r="B519" s="1104"/>
      <c r="C519" s="1104"/>
      <c r="D519" s="1104"/>
      <c r="E519" s="1104"/>
      <c r="F519" s="1104"/>
      <c r="G519" s="1104"/>
      <c r="H519" s="1104"/>
      <c r="I519" s="1104"/>
      <c r="J519" s="1104"/>
      <c r="K519" s="1104"/>
    </row>
    <row r="520" spans="1:11" ht="12.75" customHeight="1">
      <c r="A520" s="1104"/>
      <c r="B520" s="1104"/>
      <c r="C520" s="1104"/>
      <c r="D520" s="1104"/>
      <c r="E520" s="1104"/>
      <c r="F520" s="1104"/>
      <c r="G520" s="1104"/>
      <c r="H520" s="1104"/>
      <c r="I520" s="1104"/>
      <c r="J520" s="1104"/>
      <c r="K520" s="1104"/>
    </row>
    <row r="521" spans="1:11" ht="12.75" customHeight="1">
      <c r="A521" s="1104"/>
      <c r="B521" s="1104"/>
      <c r="C521" s="1104"/>
      <c r="D521" s="1104"/>
      <c r="E521" s="1104"/>
      <c r="F521" s="1104"/>
      <c r="G521" s="1104"/>
      <c r="H521" s="1104"/>
      <c r="I521" s="1104"/>
      <c r="J521" s="1104"/>
      <c r="K521" s="1104"/>
    </row>
    <row r="522" spans="1:11" ht="12.75" customHeight="1">
      <c r="A522" s="1104"/>
      <c r="B522" s="1104"/>
      <c r="C522" s="1104"/>
      <c r="D522" s="1104"/>
      <c r="E522" s="1104"/>
      <c r="F522" s="1104"/>
      <c r="G522" s="1104"/>
      <c r="H522" s="1104"/>
      <c r="I522" s="1104"/>
      <c r="J522" s="1104"/>
      <c r="K522" s="1104"/>
    </row>
    <row r="523" spans="1:11" ht="12.75" customHeight="1">
      <c r="A523" s="1104"/>
      <c r="B523" s="1104"/>
      <c r="C523" s="1104"/>
      <c r="D523" s="1104"/>
      <c r="E523" s="1104"/>
      <c r="F523" s="1104"/>
      <c r="G523" s="1104"/>
      <c r="H523" s="1104"/>
      <c r="I523" s="1104"/>
      <c r="J523" s="1104"/>
      <c r="K523" s="1104"/>
    </row>
    <row r="524" spans="1:11" ht="12.75" customHeight="1">
      <c r="A524" s="1104"/>
      <c r="B524" s="1104"/>
      <c r="C524" s="1104"/>
      <c r="D524" s="1104"/>
      <c r="E524" s="1104"/>
      <c r="F524" s="1104"/>
      <c r="G524" s="1104"/>
      <c r="H524" s="1104"/>
      <c r="I524" s="1104"/>
      <c r="J524" s="1104"/>
      <c r="K524" s="1104"/>
    </row>
    <row r="525" spans="1:11" ht="12.75" customHeight="1">
      <c r="A525" s="1104"/>
      <c r="B525" s="1104"/>
      <c r="C525" s="1104"/>
      <c r="D525" s="1104"/>
      <c r="E525" s="1104"/>
      <c r="F525" s="1104"/>
      <c r="G525" s="1104"/>
      <c r="H525" s="1104"/>
      <c r="I525" s="1104"/>
      <c r="J525" s="1104"/>
      <c r="K525" s="1104"/>
    </row>
    <row r="526" spans="1:11" ht="12.75" customHeight="1">
      <c r="A526" s="1104"/>
      <c r="B526" s="1104"/>
      <c r="C526" s="1104"/>
      <c r="D526" s="1104"/>
      <c r="E526" s="1104"/>
      <c r="F526" s="1104"/>
      <c r="G526" s="1104"/>
      <c r="H526" s="1104"/>
      <c r="I526" s="1104"/>
      <c r="J526" s="1104"/>
      <c r="K526" s="1104"/>
    </row>
    <row r="527" spans="1:11" ht="12.75" customHeight="1">
      <c r="A527" s="1104"/>
      <c r="B527" s="1104"/>
      <c r="C527" s="1104"/>
      <c r="D527" s="1104"/>
      <c r="E527" s="1104"/>
      <c r="F527" s="1104"/>
      <c r="G527" s="1104"/>
      <c r="H527" s="1104"/>
      <c r="I527" s="1104"/>
      <c r="J527" s="1104"/>
      <c r="K527" s="1104"/>
    </row>
    <row r="528" spans="1:11" ht="12.75" customHeight="1">
      <c r="A528" s="1104"/>
      <c r="B528" s="1104"/>
      <c r="C528" s="1104"/>
      <c r="D528" s="1104"/>
      <c r="E528" s="1104"/>
      <c r="F528" s="1104"/>
      <c r="G528" s="1104"/>
      <c r="H528" s="1104"/>
      <c r="I528" s="1104"/>
      <c r="J528" s="1104"/>
      <c r="K528" s="1104"/>
    </row>
    <row r="529" spans="1:11" ht="12.75" customHeight="1">
      <c r="A529" s="1104"/>
      <c r="B529" s="1104"/>
      <c r="C529" s="1104"/>
      <c r="D529" s="1104"/>
      <c r="E529" s="1104"/>
      <c r="F529" s="1104"/>
      <c r="G529" s="1104"/>
      <c r="H529" s="1104"/>
      <c r="I529" s="1104"/>
      <c r="J529" s="1104"/>
      <c r="K529" s="1104"/>
    </row>
    <row r="530" spans="1:11" ht="12.75" customHeight="1">
      <c r="A530" s="1104"/>
      <c r="B530" s="1104"/>
      <c r="C530" s="1104"/>
      <c r="D530" s="1104"/>
      <c r="E530" s="1104"/>
      <c r="F530" s="1104"/>
      <c r="G530" s="1104"/>
      <c r="H530" s="1104"/>
      <c r="I530" s="1104"/>
      <c r="J530" s="1104"/>
      <c r="K530" s="1104"/>
    </row>
    <row r="531" spans="1:11" ht="12.75" customHeight="1">
      <c r="A531" s="1104"/>
      <c r="B531" s="1104"/>
      <c r="C531" s="1104"/>
      <c r="D531" s="1104"/>
      <c r="E531" s="1104"/>
      <c r="F531" s="1104"/>
      <c r="G531" s="1104"/>
      <c r="H531" s="1104"/>
      <c r="I531" s="1104"/>
      <c r="J531" s="1104"/>
      <c r="K531" s="1104"/>
    </row>
    <row r="532" spans="1:11" ht="12.75" customHeight="1">
      <c r="A532" s="1104"/>
      <c r="B532" s="1104"/>
      <c r="C532" s="1104"/>
      <c r="D532" s="1104"/>
      <c r="E532" s="1104"/>
      <c r="F532" s="1104"/>
      <c r="G532" s="1104"/>
      <c r="H532" s="1104"/>
      <c r="I532" s="1104"/>
      <c r="J532" s="1104"/>
      <c r="K532" s="1104"/>
    </row>
    <row r="533" spans="1:11" ht="12.75" customHeight="1">
      <c r="A533" s="1104"/>
      <c r="B533" s="1104"/>
      <c r="C533" s="1104"/>
      <c r="D533" s="1104"/>
      <c r="E533" s="1104"/>
      <c r="F533" s="1104"/>
      <c r="G533" s="1104"/>
      <c r="H533" s="1104"/>
      <c r="I533" s="1104"/>
      <c r="J533" s="1104"/>
      <c r="K533" s="1104"/>
    </row>
    <row r="534" spans="1:11" ht="12.75" customHeight="1">
      <c r="A534" s="1104"/>
      <c r="B534" s="1104"/>
      <c r="C534" s="1104"/>
      <c r="D534" s="1104"/>
      <c r="E534" s="1104"/>
      <c r="F534" s="1104"/>
      <c r="G534" s="1104"/>
      <c r="H534" s="1104"/>
      <c r="I534" s="1104"/>
      <c r="J534" s="1104"/>
      <c r="K534" s="1104"/>
    </row>
    <row r="535" spans="1:11" ht="12.75" customHeight="1">
      <c r="A535" s="1104"/>
      <c r="B535" s="1104"/>
      <c r="C535" s="1104"/>
      <c r="D535" s="1104"/>
      <c r="E535" s="1104"/>
      <c r="F535" s="1104"/>
      <c r="G535" s="1104"/>
      <c r="H535" s="1104"/>
      <c r="I535" s="1104"/>
      <c r="J535" s="1104"/>
      <c r="K535" s="1104"/>
    </row>
    <row r="536" spans="1:11" ht="12.75" customHeight="1">
      <c r="A536" s="1104"/>
      <c r="B536" s="1104"/>
      <c r="C536" s="1104"/>
      <c r="D536" s="1104"/>
      <c r="E536" s="1104"/>
      <c r="F536" s="1104"/>
      <c r="G536" s="1104"/>
      <c r="H536" s="1104"/>
      <c r="I536" s="1104"/>
      <c r="J536" s="1104"/>
      <c r="K536" s="1104"/>
    </row>
    <row r="537" spans="1:11" ht="12.75" customHeight="1">
      <c r="A537" s="1104"/>
      <c r="B537" s="1104"/>
      <c r="C537" s="1104"/>
      <c r="D537" s="1104"/>
      <c r="E537" s="1104"/>
      <c r="F537" s="1104"/>
      <c r="G537" s="1104"/>
      <c r="H537" s="1104"/>
      <c r="I537" s="1104"/>
      <c r="J537" s="1104"/>
      <c r="K537" s="1104"/>
    </row>
    <row r="538" spans="1:11" ht="12.75" customHeight="1">
      <c r="A538" s="1104"/>
      <c r="B538" s="1104"/>
      <c r="C538" s="1104"/>
      <c r="D538" s="1104"/>
      <c r="E538" s="1104"/>
      <c r="F538" s="1104"/>
      <c r="G538" s="1104"/>
      <c r="H538" s="1104"/>
      <c r="I538" s="1104"/>
      <c r="J538" s="1104"/>
      <c r="K538" s="1104"/>
    </row>
    <row r="539" spans="1:11" ht="12.75" customHeight="1">
      <c r="A539" s="1104"/>
      <c r="B539" s="1104"/>
      <c r="C539" s="1104"/>
      <c r="D539" s="1104"/>
      <c r="E539" s="1104"/>
      <c r="F539" s="1104"/>
      <c r="G539" s="1104"/>
      <c r="H539" s="1104"/>
      <c r="I539" s="1104"/>
      <c r="J539" s="1104"/>
      <c r="K539" s="1104"/>
    </row>
    <row r="540" spans="1:11" ht="12.75" customHeight="1">
      <c r="A540" s="1104"/>
      <c r="B540" s="1104"/>
      <c r="C540" s="1104"/>
      <c r="D540" s="1104"/>
      <c r="E540" s="1104"/>
      <c r="F540" s="1104"/>
      <c r="G540" s="1104"/>
      <c r="H540" s="1104"/>
      <c r="I540" s="1104"/>
      <c r="J540" s="1104"/>
      <c r="K540" s="1104"/>
    </row>
    <row r="541" spans="1:11" ht="12.75" customHeight="1">
      <c r="A541" s="1104"/>
      <c r="B541" s="1104"/>
      <c r="C541" s="1104"/>
      <c r="D541" s="1104"/>
      <c r="E541" s="1104"/>
      <c r="F541" s="1104"/>
      <c r="G541" s="1104"/>
      <c r="H541" s="1104"/>
      <c r="I541" s="1104"/>
      <c r="J541" s="1104"/>
      <c r="K541" s="1104"/>
    </row>
    <row r="542" spans="1:11" ht="12.75" customHeight="1">
      <c r="A542" s="1104"/>
      <c r="B542" s="1104"/>
      <c r="C542" s="1104"/>
      <c r="D542" s="1104"/>
      <c r="E542" s="1104"/>
      <c r="F542" s="1104"/>
      <c r="G542" s="1104"/>
      <c r="H542" s="1104"/>
      <c r="I542" s="1104"/>
      <c r="J542" s="1104"/>
      <c r="K542" s="1104"/>
    </row>
    <row r="543" spans="1:11" ht="12.75" customHeight="1">
      <c r="A543" s="1104"/>
      <c r="B543" s="1104"/>
      <c r="C543" s="1104"/>
      <c r="D543" s="1104"/>
      <c r="E543" s="1104"/>
      <c r="F543" s="1104"/>
      <c r="G543" s="1104"/>
      <c r="H543" s="1104"/>
      <c r="I543" s="1104"/>
      <c r="J543" s="1104"/>
      <c r="K543" s="1104"/>
    </row>
    <row r="544" spans="1:11" ht="12.75" customHeight="1">
      <c r="A544" s="1104"/>
      <c r="B544" s="1104"/>
      <c r="C544" s="1104"/>
      <c r="D544" s="1104"/>
      <c r="E544" s="1104"/>
      <c r="F544" s="1104"/>
      <c r="G544" s="1104"/>
      <c r="H544" s="1104"/>
      <c r="I544" s="1104"/>
      <c r="J544" s="1104"/>
      <c r="K544" s="1104"/>
    </row>
    <row r="545" spans="1:11" ht="12.75" customHeight="1">
      <c r="A545" s="1104"/>
      <c r="B545" s="1104"/>
      <c r="C545" s="1104"/>
      <c r="D545" s="1104"/>
      <c r="E545" s="1104"/>
      <c r="F545" s="1104"/>
      <c r="G545" s="1104"/>
      <c r="H545" s="1104"/>
      <c r="I545" s="1104"/>
      <c r="J545" s="1104"/>
      <c r="K545" s="1104"/>
    </row>
    <row r="546" spans="1:11" ht="12.75" customHeight="1">
      <c r="A546" s="1104"/>
      <c r="B546" s="1104"/>
      <c r="C546" s="1104"/>
      <c r="D546" s="1104"/>
      <c r="E546" s="1104"/>
      <c r="F546" s="1104"/>
      <c r="G546" s="1104"/>
      <c r="H546" s="1104"/>
      <c r="I546" s="1104"/>
      <c r="J546" s="1104"/>
      <c r="K546" s="1104"/>
    </row>
    <row r="547" spans="1:11" ht="12.75" customHeight="1">
      <c r="A547" s="1104"/>
      <c r="B547" s="1104"/>
      <c r="C547" s="1104"/>
      <c r="D547" s="1104"/>
      <c r="E547" s="1104"/>
      <c r="F547" s="1104"/>
      <c r="G547" s="1104"/>
      <c r="H547" s="1104"/>
      <c r="I547" s="1104"/>
      <c r="J547" s="1104"/>
      <c r="K547" s="1104"/>
    </row>
    <row r="548" spans="1:11" ht="12.75" customHeight="1">
      <c r="A548" s="1104"/>
      <c r="B548" s="1104"/>
      <c r="C548" s="1104"/>
      <c r="D548" s="1104"/>
      <c r="E548" s="1104"/>
      <c r="F548" s="1104"/>
      <c r="G548" s="1104"/>
      <c r="H548" s="1104"/>
      <c r="I548" s="1104"/>
      <c r="J548" s="1104"/>
      <c r="K548" s="1104"/>
    </row>
    <row r="549" spans="1:11" ht="12.75" customHeight="1">
      <c r="A549" s="1104"/>
      <c r="B549" s="1104"/>
      <c r="C549" s="1104"/>
      <c r="D549" s="1104"/>
      <c r="E549" s="1104"/>
      <c r="F549" s="1104"/>
      <c r="G549" s="1104"/>
      <c r="H549" s="1104"/>
      <c r="I549" s="1104"/>
      <c r="J549" s="1104"/>
      <c r="K549" s="1104"/>
    </row>
    <row r="550" spans="1:11" ht="12.75" customHeight="1">
      <c r="A550" s="1104"/>
      <c r="B550" s="1104"/>
      <c r="C550" s="1104"/>
      <c r="D550" s="1104"/>
      <c r="E550" s="1104"/>
      <c r="F550" s="1104"/>
      <c r="G550" s="1104"/>
      <c r="H550" s="1104"/>
      <c r="I550" s="1104"/>
      <c r="J550" s="1104"/>
      <c r="K550" s="1104"/>
    </row>
    <row r="551" spans="1:11" ht="12.75" customHeight="1">
      <c r="A551" s="1104"/>
      <c r="B551" s="1104"/>
      <c r="C551" s="1104"/>
      <c r="D551" s="1104"/>
      <c r="E551" s="1104"/>
      <c r="F551" s="1104"/>
      <c r="G551" s="1104"/>
      <c r="H551" s="1104"/>
      <c r="I551" s="1104"/>
      <c r="J551" s="1104"/>
      <c r="K551" s="1104"/>
    </row>
    <row r="552" spans="1:11" ht="12.75" customHeight="1">
      <c r="A552" s="1104"/>
      <c r="B552" s="1104"/>
      <c r="C552" s="1104"/>
      <c r="D552" s="1104"/>
      <c r="E552" s="1104"/>
      <c r="F552" s="1104"/>
      <c r="G552" s="1104"/>
      <c r="H552" s="1104"/>
      <c r="I552" s="1104"/>
      <c r="J552" s="1104"/>
      <c r="K552" s="1104"/>
    </row>
    <row r="553" spans="1:11" ht="12.75" customHeight="1">
      <c r="A553" s="1104"/>
      <c r="B553" s="1104"/>
      <c r="C553" s="1104"/>
      <c r="D553" s="1104"/>
      <c r="E553" s="1104"/>
      <c r="F553" s="1104"/>
      <c r="G553" s="1104"/>
      <c r="H553" s="1104"/>
      <c r="I553" s="1104"/>
      <c r="J553" s="1104"/>
      <c r="K553" s="1104"/>
    </row>
    <row r="554" spans="1:11" ht="12.75" customHeight="1">
      <c r="A554" s="1104"/>
      <c r="B554" s="1104"/>
      <c r="C554" s="1104"/>
      <c r="D554" s="1104"/>
      <c r="E554" s="1104"/>
      <c r="F554" s="1104"/>
      <c r="G554" s="1104"/>
      <c r="H554" s="1104"/>
      <c r="I554" s="1104"/>
      <c r="J554" s="1104"/>
      <c r="K554" s="1104"/>
    </row>
    <row r="555" spans="1:11" ht="12.75" customHeight="1">
      <c r="A555" s="1104"/>
      <c r="B555" s="1104"/>
      <c r="C555" s="1104"/>
      <c r="D555" s="1104"/>
      <c r="E555" s="1104"/>
      <c r="F555" s="1104"/>
      <c r="G555" s="1104"/>
      <c r="H555" s="1104"/>
      <c r="I555" s="1104"/>
      <c r="J555" s="1104"/>
      <c r="K555" s="1104"/>
    </row>
    <row r="556" spans="1:11" ht="12.75" customHeight="1">
      <c r="A556" s="1104"/>
      <c r="B556" s="1104"/>
      <c r="C556" s="1104"/>
      <c r="D556" s="1104"/>
      <c r="E556" s="1104"/>
      <c r="F556" s="1104"/>
      <c r="G556" s="1104"/>
      <c r="H556" s="1104"/>
      <c r="I556" s="1104"/>
      <c r="J556" s="1104"/>
      <c r="K556" s="1104"/>
    </row>
    <row r="557" spans="1:11" ht="12.75" customHeight="1">
      <c r="A557" s="1104"/>
      <c r="B557" s="1104"/>
      <c r="C557" s="1104"/>
      <c r="D557" s="1104"/>
      <c r="E557" s="1104"/>
      <c r="F557" s="1104"/>
      <c r="G557" s="1104"/>
      <c r="H557" s="1104"/>
      <c r="I557" s="1104"/>
      <c r="J557" s="1104"/>
      <c r="K557" s="1104"/>
    </row>
    <row r="558" spans="1:11" ht="12.75" customHeight="1">
      <c r="A558" s="1104"/>
      <c r="B558" s="1104"/>
      <c r="C558" s="1104"/>
      <c r="D558" s="1104"/>
      <c r="E558" s="1104"/>
      <c r="F558" s="1104"/>
      <c r="G558" s="1104"/>
      <c r="H558" s="1104"/>
      <c r="I558" s="1104"/>
      <c r="J558" s="1104"/>
      <c r="K558" s="1104"/>
    </row>
    <row r="559" spans="1:11" ht="12.75" customHeight="1">
      <c r="A559" s="1104"/>
      <c r="B559" s="1104"/>
      <c r="C559" s="1104"/>
      <c r="D559" s="1104"/>
      <c r="E559" s="1104"/>
      <c r="F559" s="1104"/>
      <c r="G559" s="1104"/>
      <c r="H559" s="1104"/>
      <c r="I559" s="1104"/>
      <c r="J559" s="1104"/>
      <c r="K559" s="1104"/>
    </row>
    <row r="560" spans="1:11" ht="12.75" customHeight="1">
      <c r="A560" s="1104"/>
      <c r="B560" s="1104"/>
      <c r="C560" s="1104"/>
      <c r="D560" s="1104"/>
      <c r="E560" s="1104"/>
      <c r="F560" s="1104"/>
      <c r="G560" s="1104"/>
      <c r="H560" s="1104"/>
      <c r="I560" s="1104"/>
      <c r="J560" s="1104"/>
      <c r="K560" s="1104"/>
    </row>
    <row r="561" spans="1:11" ht="12.75" customHeight="1">
      <c r="A561" s="1104"/>
      <c r="B561" s="1104"/>
      <c r="C561" s="1104"/>
      <c r="D561" s="1104"/>
      <c r="E561" s="1104"/>
      <c r="F561" s="1104"/>
      <c r="G561" s="1104"/>
      <c r="H561" s="1104"/>
      <c r="I561" s="1104"/>
      <c r="J561" s="1104"/>
      <c r="K561" s="1104"/>
    </row>
    <row r="562" spans="1:11" ht="12.75" customHeight="1">
      <c r="A562" s="1104"/>
      <c r="B562" s="1104"/>
      <c r="C562" s="1104"/>
      <c r="D562" s="1104"/>
      <c r="E562" s="1104"/>
      <c r="F562" s="1104"/>
      <c r="G562" s="1104"/>
      <c r="H562" s="1104"/>
      <c r="I562" s="1104"/>
      <c r="J562" s="1104"/>
      <c r="K562" s="1104"/>
    </row>
    <row r="563" spans="1:11" ht="12.75" customHeight="1">
      <c r="A563" s="1104"/>
      <c r="B563" s="1104"/>
      <c r="C563" s="1104"/>
      <c r="D563" s="1104"/>
      <c r="E563" s="1104"/>
      <c r="F563" s="1104"/>
      <c r="G563" s="1104"/>
      <c r="H563" s="1104"/>
      <c r="I563" s="1104"/>
      <c r="J563" s="1104"/>
      <c r="K563" s="1104"/>
    </row>
    <row r="564" spans="1:11" ht="12.75" customHeight="1">
      <c r="A564" s="1104"/>
      <c r="B564" s="1104"/>
      <c r="C564" s="1104"/>
      <c r="D564" s="1104"/>
      <c r="E564" s="1104"/>
      <c r="F564" s="1104"/>
      <c r="G564" s="1104"/>
      <c r="H564" s="1104"/>
      <c r="I564" s="1104"/>
      <c r="J564" s="1104"/>
      <c r="K564" s="1104"/>
    </row>
    <row r="565" spans="1:11" ht="12.75" customHeight="1">
      <c r="A565" s="1104"/>
      <c r="B565" s="1104"/>
      <c r="C565" s="1104"/>
      <c r="D565" s="1104"/>
      <c r="E565" s="1104"/>
      <c r="F565" s="1104"/>
      <c r="G565" s="1104"/>
      <c r="H565" s="1104"/>
      <c r="I565" s="1104"/>
      <c r="J565" s="1104"/>
      <c r="K565" s="1104"/>
    </row>
    <row r="566" spans="1:11" ht="12.75" customHeight="1">
      <c r="A566" s="1104"/>
      <c r="B566" s="1104"/>
      <c r="C566" s="1104"/>
      <c r="D566" s="1104"/>
      <c r="E566" s="1104"/>
      <c r="F566" s="1104"/>
      <c r="G566" s="1104"/>
      <c r="H566" s="1104"/>
      <c r="I566" s="1104"/>
      <c r="J566" s="1104"/>
      <c r="K566" s="1104"/>
    </row>
    <row r="567" spans="1:11" ht="12.75" customHeight="1">
      <c r="A567" s="1104"/>
      <c r="B567" s="1104"/>
      <c r="C567" s="1104"/>
      <c r="D567" s="1104"/>
      <c r="E567" s="1104"/>
      <c r="F567" s="1104"/>
      <c r="G567" s="1104"/>
      <c r="H567" s="1104"/>
      <c r="I567" s="1104"/>
      <c r="J567" s="1104"/>
      <c r="K567" s="1104"/>
    </row>
    <row r="568" spans="1:11" ht="12.75" customHeight="1">
      <c r="A568" s="1104"/>
      <c r="B568" s="1104"/>
      <c r="C568" s="1104"/>
      <c r="D568" s="1104"/>
      <c r="E568" s="1104"/>
      <c r="F568" s="1104"/>
      <c r="G568" s="1104"/>
      <c r="H568" s="1104"/>
      <c r="I568" s="1104"/>
      <c r="J568" s="1104"/>
      <c r="K568" s="1104"/>
    </row>
    <row r="569" spans="1:11" ht="12.75" customHeight="1">
      <c r="A569" s="1104"/>
      <c r="B569" s="1104"/>
      <c r="C569" s="1104"/>
      <c r="D569" s="1104"/>
      <c r="E569" s="1104"/>
      <c r="F569" s="1104"/>
      <c r="G569" s="1104"/>
      <c r="H569" s="1104"/>
      <c r="I569" s="1104"/>
      <c r="J569" s="1104"/>
      <c r="K569" s="1104"/>
    </row>
    <row r="570" spans="1:11" ht="12.75" customHeight="1">
      <c r="A570" s="1104"/>
      <c r="B570" s="1104"/>
      <c r="C570" s="1104"/>
      <c r="D570" s="1104"/>
      <c r="E570" s="1104"/>
      <c r="F570" s="1104"/>
      <c r="G570" s="1104"/>
      <c r="H570" s="1104"/>
      <c r="I570" s="1104"/>
      <c r="J570" s="1104"/>
      <c r="K570" s="1104"/>
    </row>
    <row r="571" spans="1:11" ht="12.75" customHeight="1">
      <c r="A571" s="1104"/>
      <c r="B571" s="1104"/>
      <c r="C571" s="1104"/>
      <c r="D571" s="1104"/>
      <c r="E571" s="1104"/>
      <c r="F571" s="1104"/>
      <c r="G571" s="1104"/>
      <c r="H571" s="1104"/>
      <c r="I571" s="1104"/>
      <c r="J571" s="1104"/>
      <c r="K571" s="1104"/>
    </row>
    <row r="572" spans="1:11" ht="12.75" customHeight="1">
      <c r="A572" s="1104"/>
      <c r="B572" s="1104"/>
      <c r="C572" s="1104"/>
      <c r="D572" s="1104"/>
      <c r="E572" s="1104"/>
      <c r="F572" s="1104"/>
      <c r="G572" s="1104"/>
      <c r="H572" s="1104"/>
      <c r="I572" s="1104"/>
      <c r="J572" s="1104"/>
      <c r="K572" s="1104"/>
    </row>
    <row r="573" spans="1:11" ht="12.75" customHeight="1">
      <c r="A573" s="1104"/>
      <c r="B573" s="1104"/>
      <c r="C573" s="1104"/>
      <c r="D573" s="1104"/>
      <c r="E573" s="1104"/>
      <c r="F573" s="1104"/>
      <c r="G573" s="1104"/>
      <c r="H573" s="1104"/>
      <c r="I573" s="1104"/>
      <c r="J573" s="1104"/>
      <c r="K573" s="1104"/>
    </row>
    <row r="574" spans="1:11" ht="12.75" customHeight="1">
      <c r="A574" s="1104"/>
      <c r="B574" s="1104"/>
      <c r="C574" s="1104"/>
      <c r="D574" s="1104"/>
      <c r="E574" s="1104"/>
      <c r="F574" s="1104"/>
      <c r="G574" s="1104"/>
      <c r="H574" s="1104"/>
      <c r="I574" s="1104"/>
      <c r="J574" s="1104"/>
      <c r="K574" s="1104"/>
    </row>
    <row r="575" spans="1:11" ht="12.75" customHeight="1">
      <c r="A575" s="1104"/>
      <c r="B575" s="1104"/>
      <c r="C575" s="1104"/>
      <c r="D575" s="1104"/>
      <c r="E575" s="1104"/>
      <c r="F575" s="1104"/>
      <c r="G575" s="1104"/>
      <c r="H575" s="1104"/>
      <c r="I575" s="1104"/>
      <c r="J575" s="1104"/>
      <c r="K575" s="1104"/>
    </row>
    <row r="576" spans="1:11" ht="12.75" customHeight="1">
      <c r="A576" s="1104"/>
      <c r="B576" s="1104"/>
      <c r="C576" s="1104"/>
      <c r="D576" s="1104"/>
      <c r="E576" s="1104"/>
      <c r="F576" s="1104"/>
      <c r="G576" s="1104"/>
      <c r="H576" s="1104"/>
      <c r="I576" s="1104"/>
      <c r="J576" s="1104"/>
      <c r="K576" s="1104"/>
    </row>
    <row r="577" spans="1:11" ht="12.75" customHeight="1">
      <c r="A577" s="1104"/>
      <c r="B577" s="1104"/>
      <c r="C577" s="1104"/>
      <c r="D577" s="1104"/>
      <c r="E577" s="1104"/>
      <c r="F577" s="1104"/>
      <c r="G577" s="1104"/>
      <c r="H577" s="1104"/>
      <c r="I577" s="1104"/>
      <c r="J577" s="1104"/>
      <c r="K577" s="1104"/>
    </row>
    <row r="578" spans="1:11" ht="12.75" customHeight="1">
      <c r="A578" s="1104"/>
      <c r="B578" s="1104"/>
      <c r="C578" s="1104"/>
      <c r="D578" s="1104"/>
      <c r="E578" s="1104"/>
      <c r="F578" s="1104"/>
      <c r="G578" s="1104"/>
      <c r="H578" s="1104"/>
      <c r="I578" s="1104"/>
      <c r="J578" s="1104"/>
      <c r="K578" s="1104"/>
    </row>
    <row r="579" spans="1:11" ht="12.75" customHeight="1">
      <c r="A579" s="1104"/>
      <c r="B579" s="1104"/>
      <c r="C579" s="1104"/>
      <c r="D579" s="1104"/>
      <c r="E579" s="1104"/>
      <c r="F579" s="1104"/>
      <c r="G579" s="1104"/>
      <c r="H579" s="1104"/>
      <c r="I579" s="1104"/>
      <c r="J579" s="1104"/>
      <c r="K579" s="1104"/>
    </row>
    <row r="580" spans="1:11" ht="12.75" customHeight="1">
      <c r="A580" s="1104"/>
      <c r="B580" s="1104"/>
      <c r="C580" s="1104"/>
      <c r="D580" s="1104"/>
      <c r="E580" s="1104"/>
      <c r="F580" s="1104"/>
      <c r="G580" s="1104"/>
      <c r="H580" s="1104"/>
      <c r="I580" s="1104"/>
      <c r="J580" s="1104"/>
      <c r="K580" s="1104"/>
    </row>
    <row r="581" spans="1:11" ht="12.75" customHeight="1">
      <c r="A581" s="1104"/>
      <c r="B581" s="1104"/>
      <c r="C581" s="1104"/>
      <c r="D581" s="1104"/>
      <c r="E581" s="1104"/>
      <c r="F581" s="1104"/>
      <c r="G581" s="1104"/>
      <c r="H581" s="1104"/>
      <c r="I581" s="1104"/>
      <c r="J581" s="1104"/>
      <c r="K581" s="1104"/>
    </row>
    <row r="582" spans="1:11" ht="12.75" customHeight="1">
      <c r="A582" s="1104"/>
      <c r="B582" s="1104"/>
      <c r="C582" s="1104"/>
      <c r="D582" s="1104"/>
      <c r="E582" s="1104"/>
      <c r="F582" s="1104"/>
      <c r="G582" s="1104"/>
      <c r="H582" s="1104"/>
      <c r="I582" s="1104"/>
      <c r="J582" s="1104"/>
      <c r="K582" s="1104"/>
    </row>
    <row r="583" spans="1:11" ht="12.75" customHeight="1">
      <c r="A583" s="1104"/>
      <c r="B583" s="1104"/>
      <c r="C583" s="1104"/>
      <c r="D583" s="1104"/>
      <c r="E583" s="1104"/>
      <c r="F583" s="1104"/>
      <c r="G583" s="1104"/>
      <c r="H583" s="1104"/>
      <c r="I583" s="1104"/>
      <c r="J583" s="1104"/>
      <c r="K583" s="1104"/>
    </row>
    <row r="584" spans="1:11" ht="12.75" customHeight="1">
      <c r="A584" s="1104"/>
      <c r="B584" s="1104"/>
      <c r="C584" s="1104"/>
      <c r="D584" s="1104"/>
      <c r="E584" s="1104"/>
      <c r="F584" s="1104"/>
      <c r="G584" s="1104"/>
      <c r="H584" s="1104"/>
      <c r="I584" s="1104"/>
      <c r="J584" s="1104"/>
      <c r="K584" s="1104"/>
    </row>
    <row r="585" spans="1:11" ht="12.75" customHeight="1">
      <c r="A585" s="1104"/>
      <c r="B585" s="1104"/>
      <c r="C585" s="1104"/>
      <c r="D585" s="1104"/>
      <c r="E585" s="1104"/>
      <c r="F585" s="1104"/>
      <c r="G585" s="1104"/>
      <c r="H585" s="1104"/>
      <c r="I585" s="1104"/>
      <c r="J585" s="1104"/>
      <c r="K585" s="1104"/>
    </row>
    <row r="586" spans="1:11" ht="12.75" customHeight="1">
      <c r="A586" s="1104"/>
      <c r="B586" s="1104"/>
      <c r="C586" s="1104"/>
      <c r="D586" s="1104"/>
      <c r="E586" s="1104"/>
      <c r="F586" s="1104"/>
      <c r="G586" s="1104"/>
      <c r="H586" s="1104"/>
      <c r="I586" s="1104"/>
      <c r="J586" s="1104"/>
      <c r="K586" s="1104"/>
    </row>
    <row r="587" spans="1:11" ht="12.75" customHeight="1">
      <c r="A587" s="1104"/>
      <c r="B587" s="1104"/>
      <c r="C587" s="1104"/>
      <c r="D587" s="1104"/>
      <c r="E587" s="1104"/>
      <c r="F587" s="1104"/>
      <c r="G587" s="1104"/>
      <c r="H587" s="1104"/>
      <c r="I587" s="1104"/>
      <c r="J587" s="1104"/>
      <c r="K587" s="1104"/>
    </row>
    <row r="588" spans="1:11" ht="12.75" customHeight="1">
      <c r="A588" s="1104"/>
      <c r="B588" s="1104"/>
      <c r="C588" s="1104"/>
      <c r="D588" s="1104"/>
      <c r="E588" s="1104"/>
      <c r="F588" s="1104"/>
      <c r="G588" s="1104"/>
      <c r="H588" s="1104"/>
      <c r="I588" s="1104"/>
      <c r="J588" s="1104"/>
      <c r="K588" s="1104"/>
    </row>
    <row r="589" spans="1:11" ht="12.75" customHeight="1">
      <c r="A589" s="1104"/>
      <c r="B589" s="1104"/>
      <c r="C589" s="1104"/>
      <c r="D589" s="1104"/>
      <c r="E589" s="1104"/>
      <c r="F589" s="1104"/>
      <c r="G589" s="1104"/>
      <c r="H589" s="1104"/>
      <c r="I589" s="1104"/>
      <c r="J589" s="1104"/>
      <c r="K589" s="1104"/>
    </row>
    <row r="590" spans="1:11" ht="12.75" customHeight="1">
      <c r="A590" s="1104"/>
      <c r="B590" s="1104"/>
      <c r="C590" s="1104"/>
      <c r="D590" s="1104"/>
      <c r="E590" s="1104"/>
      <c r="F590" s="1104"/>
      <c r="G590" s="1104"/>
      <c r="H590" s="1104"/>
      <c r="I590" s="1104"/>
      <c r="J590" s="1104"/>
      <c r="K590" s="1104"/>
    </row>
    <row r="591" spans="1:11" ht="12.75" customHeight="1">
      <c r="A591" s="1104"/>
      <c r="B591" s="1104"/>
      <c r="C591" s="1104"/>
      <c r="D591" s="1104"/>
      <c r="E591" s="1104"/>
      <c r="F591" s="1104"/>
      <c r="G591" s="1104"/>
      <c r="H591" s="1104"/>
      <c r="I591" s="1104"/>
      <c r="J591" s="1104"/>
      <c r="K591" s="1104"/>
    </row>
    <row r="592" spans="1:11" ht="12.75" customHeight="1">
      <c r="A592" s="1104"/>
      <c r="B592" s="1104"/>
      <c r="C592" s="1104"/>
      <c r="D592" s="1104"/>
      <c r="E592" s="1104"/>
      <c r="F592" s="1104"/>
      <c r="G592" s="1104"/>
      <c r="H592" s="1104"/>
      <c r="I592" s="1104"/>
      <c r="J592" s="1104"/>
      <c r="K592" s="1104"/>
    </row>
    <row r="593" spans="1:11" ht="12.75" customHeight="1">
      <c r="A593" s="1104"/>
      <c r="B593" s="1104"/>
      <c r="C593" s="1104"/>
      <c r="D593" s="1104"/>
      <c r="E593" s="1104"/>
      <c r="F593" s="1104"/>
      <c r="G593" s="1104"/>
      <c r="H593" s="1104"/>
      <c r="I593" s="1104"/>
      <c r="J593" s="1104"/>
      <c r="K593" s="1104"/>
    </row>
    <row r="594" spans="1:11" ht="12.75" customHeight="1">
      <c r="A594" s="1104"/>
      <c r="B594" s="1104"/>
      <c r="C594" s="1104"/>
      <c r="D594" s="1104"/>
      <c r="E594" s="1104"/>
      <c r="F594" s="1104"/>
      <c r="G594" s="1104"/>
      <c r="H594" s="1104"/>
      <c r="I594" s="1104"/>
      <c r="J594" s="1104"/>
      <c r="K594" s="1104"/>
    </row>
    <row r="595" spans="1:11" ht="12.75" customHeight="1">
      <c r="A595" s="1104"/>
      <c r="B595" s="1104"/>
      <c r="C595" s="1104"/>
      <c r="D595" s="1104"/>
      <c r="E595" s="1104"/>
      <c r="F595" s="1104"/>
      <c r="G595" s="1104"/>
      <c r="H595" s="1104"/>
      <c r="I595" s="1104"/>
      <c r="J595" s="1104"/>
      <c r="K595" s="1104"/>
    </row>
    <row r="596" spans="1:11" ht="12.75" customHeight="1">
      <c r="A596" s="1104"/>
      <c r="B596" s="1104"/>
      <c r="C596" s="1104"/>
      <c r="D596" s="1104"/>
      <c r="E596" s="1104"/>
      <c r="F596" s="1104"/>
      <c r="G596" s="1104"/>
      <c r="H596" s="1104"/>
      <c r="I596" s="1104"/>
      <c r="J596" s="1104"/>
      <c r="K596" s="1104"/>
    </row>
    <row r="597" spans="1:11" ht="12.75" customHeight="1">
      <c r="A597" s="1104"/>
      <c r="B597" s="1104"/>
      <c r="C597" s="1104"/>
      <c r="D597" s="1104"/>
      <c r="E597" s="1104"/>
      <c r="F597" s="1104"/>
      <c r="G597" s="1104"/>
      <c r="H597" s="1104"/>
      <c r="I597" s="1104"/>
      <c r="J597" s="1104"/>
      <c r="K597" s="1104"/>
    </row>
    <row r="598" spans="1:11" ht="12.75" customHeight="1">
      <c r="A598" s="1104"/>
      <c r="B598" s="1104"/>
      <c r="C598" s="1104"/>
      <c r="D598" s="1104"/>
      <c r="E598" s="1104"/>
      <c r="F598" s="1104"/>
      <c r="G598" s="1104"/>
      <c r="H598" s="1104"/>
      <c r="I598" s="1104"/>
      <c r="J598" s="1104"/>
      <c r="K598" s="1104"/>
    </row>
    <row r="599" spans="1:11" ht="12.75" customHeight="1">
      <c r="A599" s="1104"/>
      <c r="B599" s="1104"/>
      <c r="C599" s="1104"/>
      <c r="D599" s="1104"/>
      <c r="E599" s="1104"/>
      <c r="F599" s="1104"/>
      <c r="G599" s="1104"/>
      <c r="H599" s="1104"/>
      <c r="I599" s="1104"/>
      <c r="J599" s="1104"/>
      <c r="K599" s="1104"/>
    </row>
    <row r="600" spans="1:11" ht="12.75" customHeight="1">
      <c r="A600" s="1104"/>
      <c r="B600" s="1104"/>
      <c r="C600" s="1104"/>
      <c r="D600" s="1104"/>
      <c r="E600" s="1104"/>
      <c r="F600" s="1104"/>
      <c r="G600" s="1104"/>
      <c r="H600" s="1104"/>
      <c r="I600" s="1104"/>
      <c r="J600" s="1104"/>
      <c r="K600" s="1104"/>
    </row>
    <row r="601" spans="1:11" ht="12.75" customHeight="1">
      <c r="A601" s="1104"/>
      <c r="B601" s="1104"/>
      <c r="C601" s="1104"/>
      <c r="D601" s="1104"/>
      <c r="E601" s="1104"/>
      <c r="F601" s="1104"/>
      <c r="G601" s="1104"/>
      <c r="H601" s="1104"/>
      <c r="I601" s="1104"/>
      <c r="J601" s="1104"/>
      <c r="K601" s="1104"/>
    </row>
    <row r="602" spans="1:11" ht="12.75" customHeight="1">
      <c r="A602" s="1104"/>
      <c r="B602" s="1104"/>
      <c r="C602" s="1104"/>
      <c r="D602" s="1104"/>
      <c r="E602" s="1104"/>
      <c r="F602" s="1104"/>
      <c r="G602" s="1104"/>
      <c r="H602" s="1104"/>
      <c r="I602" s="1104"/>
      <c r="J602" s="1104"/>
      <c r="K602" s="1104"/>
    </row>
    <row r="603" spans="1:11" ht="12.75" customHeight="1">
      <c r="A603" s="1104"/>
      <c r="B603" s="1104"/>
      <c r="C603" s="1104"/>
      <c r="D603" s="1104"/>
      <c r="E603" s="1104"/>
      <c r="F603" s="1104"/>
      <c r="G603" s="1104"/>
      <c r="H603" s="1104"/>
      <c r="I603" s="1104"/>
      <c r="J603" s="1104"/>
      <c r="K603" s="1104"/>
    </row>
    <row r="604" spans="1:11" ht="12.75" customHeight="1">
      <c r="A604" s="1104"/>
      <c r="B604" s="1104"/>
      <c r="C604" s="1104"/>
      <c r="D604" s="1104"/>
      <c r="E604" s="1104"/>
      <c r="F604" s="1104"/>
      <c r="G604" s="1104"/>
      <c r="H604" s="1104"/>
      <c r="I604" s="1104"/>
      <c r="J604" s="1104"/>
      <c r="K604" s="1104"/>
    </row>
    <row r="605" spans="1:11" ht="12.75" customHeight="1">
      <c r="A605" s="1104"/>
      <c r="B605" s="1104"/>
      <c r="C605" s="1104"/>
      <c r="D605" s="1104"/>
      <c r="E605" s="1104"/>
      <c r="F605" s="1104"/>
      <c r="G605" s="1104"/>
      <c r="H605" s="1104"/>
      <c r="I605" s="1104"/>
      <c r="J605" s="1104"/>
      <c r="K605" s="1104"/>
    </row>
    <row r="606" spans="1:11" ht="12.75" customHeight="1">
      <c r="A606" s="1104"/>
      <c r="B606" s="1104"/>
      <c r="C606" s="1104"/>
      <c r="D606" s="1104"/>
      <c r="E606" s="1104"/>
      <c r="F606" s="1104"/>
      <c r="G606" s="1104"/>
      <c r="H606" s="1104"/>
      <c r="I606" s="1104"/>
      <c r="J606" s="1104"/>
      <c r="K606" s="1104"/>
    </row>
    <row r="607" spans="1:11" ht="12.75" customHeight="1">
      <c r="A607" s="1104"/>
      <c r="B607" s="1104"/>
      <c r="C607" s="1104"/>
      <c r="D607" s="1104"/>
      <c r="E607" s="1104"/>
      <c r="F607" s="1104"/>
      <c r="G607" s="1104"/>
      <c r="H607" s="1104"/>
      <c r="I607" s="1104"/>
      <c r="J607" s="1104"/>
      <c r="K607" s="1104"/>
    </row>
    <row r="608" spans="1:11" ht="12.75" customHeight="1">
      <c r="A608" s="1104"/>
      <c r="B608" s="1104"/>
      <c r="C608" s="1104"/>
      <c r="D608" s="1104"/>
      <c r="E608" s="1104"/>
      <c r="F608" s="1104"/>
      <c r="G608" s="1104"/>
      <c r="H608" s="1104"/>
      <c r="I608" s="1104"/>
      <c r="J608" s="1104"/>
      <c r="K608" s="1104"/>
    </row>
    <row r="609" spans="1:11" ht="12.75" customHeight="1">
      <c r="A609" s="1104"/>
      <c r="B609" s="1104"/>
      <c r="C609" s="1104"/>
      <c r="D609" s="1104"/>
      <c r="E609" s="1104"/>
      <c r="F609" s="1104"/>
      <c r="G609" s="1104"/>
      <c r="H609" s="1104"/>
      <c r="I609" s="1104"/>
      <c r="J609" s="1104"/>
      <c r="K609" s="1104"/>
    </row>
    <row r="610" spans="1:11" ht="12.75" customHeight="1">
      <c r="A610" s="1104"/>
      <c r="B610" s="1104"/>
      <c r="C610" s="1104"/>
      <c r="D610" s="1104"/>
      <c r="E610" s="1104"/>
      <c r="F610" s="1104"/>
      <c r="G610" s="1104"/>
      <c r="H610" s="1104"/>
      <c r="I610" s="1104"/>
      <c r="J610" s="1104"/>
      <c r="K610" s="1104"/>
    </row>
    <row r="611" spans="1:11" ht="12.75" customHeight="1">
      <c r="A611" s="1104"/>
      <c r="B611" s="1104"/>
      <c r="C611" s="1104"/>
      <c r="D611" s="1104"/>
      <c r="E611" s="1104"/>
      <c r="F611" s="1104"/>
      <c r="G611" s="1104"/>
      <c r="H611" s="1104"/>
      <c r="I611" s="1104"/>
      <c r="J611" s="1104"/>
      <c r="K611" s="1104"/>
    </row>
    <row r="612" spans="1:11" ht="12.75" customHeight="1">
      <c r="A612" s="1104"/>
      <c r="B612" s="1104"/>
      <c r="C612" s="1104"/>
      <c r="D612" s="1104"/>
      <c r="E612" s="1104"/>
      <c r="F612" s="1104"/>
      <c r="G612" s="1104"/>
      <c r="H612" s="1104"/>
      <c r="I612" s="1104"/>
      <c r="J612" s="1104"/>
      <c r="K612" s="1104"/>
    </row>
    <row r="613" spans="1:11" ht="12.75" customHeight="1">
      <c r="A613" s="1104"/>
      <c r="B613" s="1104"/>
      <c r="C613" s="1104"/>
      <c r="D613" s="1104"/>
      <c r="E613" s="1104"/>
      <c r="F613" s="1104"/>
      <c r="G613" s="1104"/>
      <c r="H613" s="1104"/>
      <c r="I613" s="1104"/>
      <c r="J613" s="1104"/>
      <c r="K613" s="1104"/>
    </row>
    <row r="614" spans="1:11" ht="12.75" customHeight="1">
      <c r="A614" s="1104"/>
      <c r="B614" s="1104"/>
      <c r="C614" s="1104"/>
      <c r="D614" s="1104"/>
      <c r="E614" s="1104"/>
      <c r="F614" s="1104"/>
      <c r="G614" s="1104"/>
      <c r="H614" s="1104"/>
      <c r="I614" s="1104"/>
      <c r="J614" s="1104"/>
      <c r="K614" s="1104"/>
    </row>
    <row r="615" spans="1:11" ht="12.75" customHeight="1">
      <c r="A615" s="1104"/>
      <c r="B615" s="1104"/>
      <c r="C615" s="1104"/>
      <c r="D615" s="1104"/>
      <c r="E615" s="1104"/>
      <c r="F615" s="1104"/>
      <c r="G615" s="1104"/>
      <c r="H615" s="1104"/>
      <c r="I615" s="1104"/>
      <c r="J615" s="1104"/>
      <c r="K615" s="1104"/>
    </row>
    <row r="616" spans="1:11" ht="12.75" customHeight="1">
      <c r="A616" s="1104"/>
      <c r="B616" s="1104"/>
      <c r="C616" s="1104"/>
      <c r="D616" s="1104"/>
      <c r="E616" s="1104"/>
      <c r="F616" s="1104"/>
      <c r="G616" s="1104"/>
      <c r="H616" s="1104"/>
      <c r="I616" s="1104"/>
      <c r="J616" s="1104"/>
      <c r="K616" s="1104"/>
    </row>
    <row r="617" spans="1:11" ht="12.75" customHeight="1">
      <c r="A617" s="1104"/>
      <c r="B617" s="1104"/>
      <c r="C617" s="1104"/>
      <c r="D617" s="1104"/>
      <c r="E617" s="1104"/>
      <c r="F617" s="1104"/>
      <c r="G617" s="1104"/>
      <c r="H617" s="1104"/>
      <c r="I617" s="1104"/>
      <c r="J617" s="1104"/>
      <c r="K617" s="1104"/>
    </row>
    <row r="618" spans="1:11" ht="12.75" customHeight="1">
      <c r="A618" s="1104"/>
      <c r="B618" s="1104"/>
      <c r="C618" s="1104"/>
      <c r="D618" s="1104"/>
      <c r="E618" s="1104"/>
      <c r="F618" s="1104"/>
      <c r="G618" s="1104"/>
      <c r="H618" s="1104"/>
      <c r="I618" s="1104"/>
      <c r="J618" s="1104"/>
      <c r="K618" s="1104"/>
    </row>
    <row r="619" spans="1:11" ht="12.75" customHeight="1">
      <c r="A619" s="1104"/>
      <c r="B619" s="1104"/>
      <c r="C619" s="1104"/>
      <c r="D619" s="1104"/>
      <c r="E619" s="1104"/>
      <c r="F619" s="1104"/>
      <c r="G619" s="1104"/>
      <c r="H619" s="1104"/>
      <c r="I619" s="1104"/>
      <c r="J619" s="1104"/>
      <c r="K619" s="1104"/>
    </row>
    <row r="620" spans="1:11" ht="12.75" customHeight="1">
      <c r="A620" s="1104"/>
      <c r="B620" s="1104"/>
      <c r="C620" s="1104"/>
      <c r="D620" s="1104"/>
      <c r="E620" s="1104"/>
      <c r="F620" s="1104"/>
      <c r="G620" s="1104"/>
      <c r="H620" s="1104"/>
      <c r="I620" s="1104"/>
      <c r="J620" s="1104"/>
      <c r="K620" s="1104"/>
    </row>
    <row r="621" spans="1:11" ht="12.75" customHeight="1">
      <c r="A621" s="1104"/>
      <c r="B621" s="1104"/>
      <c r="C621" s="1104"/>
      <c r="D621" s="1104"/>
      <c r="E621" s="1104"/>
      <c r="F621" s="1104"/>
      <c r="G621" s="1104"/>
      <c r="H621" s="1104"/>
      <c r="I621" s="1104"/>
      <c r="J621" s="1104"/>
      <c r="K621" s="1104"/>
    </row>
    <row r="622" spans="1:11" ht="12.75" customHeight="1">
      <c r="A622" s="1104"/>
      <c r="B622" s="1104"/>
      <c r="C622" s="1104"/>
      <c r="D622" s="1104"/>
      <c r="E622" s="1104"/>
      <c r="F622" s="1104"/>
      <c r="G622" s="1104"/>
      <c r="H622" s="1104"/>
      <c r="I622" s="1104"/>
      <c r="J622" s="1104"/>
      <c r="K622" s="1104"/>
    </row>
    <row r="623" spans="1:11" ht="12.75" customHeight="1">
      <c r="A623" s="1104"/>
      <c r="B623" s="1104"/>
      <c r="C623" s="1104"/>
      <c r="D623" s="1104"/>
      <c r="E623" s="1104"/>
      <c r="F623" s="1104"/>
      <c r="G623" s="1104"/>
      <c r="H623" s="1104"/>
      <c r="I623" s="1104"/>
      <c r="J623" s="1104"/>
      <c r="K623" s="1104"/>
    </row>
    <row r="624" spans="1:11" ht="12.75" customHeight="1">
      <c r="A624" s="1104"/>
      <c r="B624" s="1104"/>
      <c r="C624" s="1104"/>
      <c r="D624" s="1104"/>
      <c r="E624" s="1104"/>
      <c r="F624" s="1104"/>
      <c r="G624" s="1104"/>
      <c r="H624" s="1104"/>
      <c r="I624" s="1104"/>
      <c r="J624" s="1104"/>
      <c r="K624" s="1104"/>
    </row>
    <row r="625" spans="1:11" ht="12.75" customHeight="1">
      <c r="A625" s="1104"/>
      <c r="B625" s="1104"/>
      <c r="C625" s="1104"/>
      <c r="D625" s="1104"/>
      <c r="E625" s="1104"/>
      <c r="F625" s="1104"/>
      <c r="G625" s="1104"/>
      <c r="H625" s="1104"/>
      <c r="I625" s="1104"/>
      <c r="J625" s="1104"/>
      <c r="K625" s="1104"/>
    </row>
    <row r="626" spans="1:11" ht="12.75" customHeight="1">
      <c r="A626" s="1104"/>
      <c r="B626" s="1104"/>
      <c r="C626" s="1104"/>
      <c r="D626" s="1104"/>
      <c r="E626" s="1104"/>
      <c r="F626" s="1104"/>
      <c r="G626" s="1104"/>
      <c r="H626" s="1104"/>
      <c r="I626" s="1104"/>
      <c r="J626" s="1104"/>
      <c r="K626" s="1104"/>
    </row>
    <row r="627" spans="1:11" ht="12.75" customHeight="1">
      <c r="A627" s="1104"/>
      <c r="B627" s="1104"/>
      <c r="C627" s="1104"/>
      <c r="D627" s="1104"/>
      <c r="E627" s="1104"/>
      <c r="F627" s="1104"/>
      <c r="G627" s="1104"/>
      <c r="H627" s="1104"/>
      <c r="I627" s="1104"/>
      <c r="J627" s="1104"/>
      <c r="K627" s="1104"/>
    </row>
    <row r="628" spans="1:11" ht="12.75" customHeight="1">
      <c r="A628" s="1104"/>
      <c r="B628" s="1104"/>
      <c r="C628" s="1104"/>
      <c r="D628" s="1104"/>
      <c r="E628" s="1104"/>
      <c r="F628" s="1104"/>
      <c r="G628" s="1104"/>
      <c r="H628" s="1104"/>
      <c r="I628" s="1104"/>
      <c r="J628" s="1104"/>
      <c r="K628" s="1104"/>
    </row>
    <row r="629" spans="1:11" ht="12.75" customHeight="1">
      <c r="A629" s="1104"/>
      <c r="B629" s="1104"/>
      <c r="C629" s="1104"/>
      <c r="D629" s="1104"/>
      <c r="E629" s="1104"/>
      <c r="F629" s="1104"/>
      <c r="G629" s="1104"/>
      <c r="H629" s="1104"/>
      <c r="I629" s="1104"/>
      <c r="J629" s="1104"/>
      <c r="K629" s="1104"/>
    </row>
    <row r="630" spans="1:11" ht="12.75" customHeight="1">
      <c r="A630" s="1104"/>
      <c r="B630" s="1104"/>
      <c r="C630" s="1104"/>
      <c r="D630" s="1104"/>
      <c r="E630" s="1104"/>
      <c r="F630" s="1104"/>
      <c r="G630" s="1104"/>
      <c r="H630" s="1104"/>
      <c r="I630" s="1104"/>
      <c r="J630" s="1104"/>
      <c r="K630" s="1104"/>
    </row>
    <row r="631" spans="1:11" ht="12.75" customHeight="1">
      <c r="A631" s="1104"/>
      <c r="B631" s="1104"/>
      <c r="C631" s="1104"/>
      <c r="D631" s="1104"/>
      <c r="E631" s="1104"/>
      <c r="F631" s="1104"/>
      <c r="G631" s="1104"/>
      <c r="H631" s="1104"/>
      <c r="I631" s="1104"/>
      <c r="J631" s="1104"/>
      <c r="K631" s="1104"/>
    </row>
    <row r="632" spans="1:11" ht="12.75" customHeight="1">
      <c r="A632" s="1104"/>
      <c r="B632" s="1104"/>
      <c r="C632" s="1104"/>
      <c r="D632" s="1104"/>
      <c r="E632" s="1104"/>
      <c r="F632" s="1104"/>
      <c r="G632" s="1104"/>
      <c r="H632" s="1104"/>
      <c r="I632" s="1104"/>
      <c r="J632" s="1104"/>
      <c r="K632" s="1104"/>
    </row>
    <row r="633" spans="1:11" ht="12.75" customHeight="1">
      <c r="A633" s="1104"/>
      <c r="B633" s="1104"/>
      <c r="C633" s="1104"/>
      <c r="D633" s="1104"/>
      <c r="E633" s="1104"/>
      <c r="F633" s="1104"/>
      <c r="G633" s="1104"/>
      <c r="H633" s="1104"/>
      <c r="I633" s="1104"/>
      <c r="J633" s="1104"/>
      <c r="K633" s="1104"/>
    </row>
    <row r="634" spans="1:11" ht="12.75" customHeight="1">
      <c r="A634" s="1104"/>
      <c r="B634" s="1104"/>
      <c r="C634" s="1104"/>
      <c r="D634" s="1104"/>
      <c r="E634" s="1104"/>
      <c r="F634" s="1104"/>
      <c r="G634" s="1104"/>
      <c r="H634" s="1104"/>
      <c r="I634" s="1104"/>
      <c r="J634" s="1104"/>
      <c r="K634" s="1104"/>
    </row>
    <row r="635" spans="1:11" ht="12.75" customHeight="1">
      <c r="A635" s="1104"/>
      <c r="B635" s="1104"/>
      <c r="C635" s="1104"/>
      <c r="D635" s="1104"/>
      <c r="E635" s="1104"/>
      <c r="F635" s="1104"/>
      <c r="G635" s="1104"/>
      <c r="H635" s="1104"/>
      <c r="I635" s="1104"/>
      <c r="J635" s="1104"/>
      <c r="K635" s="1104"/>
    </row>
    <row r="636" spans="1:11" ht="12.75" customHeight="1">
      <c r="A636" s="1104"/>
      <c r="B636" s="1104"/>
      <c r="C636" s="1104"/>
      <c r="D636" s="1104"/>
      <c r="E636" s="1104"/>
      <c r="F636" s="1104"/>
      <c r="G636" s="1104"/>
      <c r="H636" s="1104"/>
      <c r="I636" s="1104"/>
      <c r="J636" s="1104"/>
      <c r="K636" s="1104"/>
    </row>
    <row r="637" spans="1:11" ht="12.75" customHeight="1">
      <c r="A637" s="1104"/>
      <c r="B637" s="1104"/>
      <c r="C637" s="1104"/>
      <c r="D637" s="1104"/>
      <c r="E637" s="1104"/>
      <c r="F637" s="1104"/>
      <c r="G637" s="1104"/>
      <c r="H637" s="1104"/>
      <c r="I637" s="1104"/>
      <c r="J637" s="1104"/>
      <c r="K637" s="1104"/>
    </row>
    <row r="638" spans="1:11" ht="12.75" customHeight="1">
      <c r="A638" s="1104"/>
      <c r="B638" s="1104"/>
      <c r="C638" s="1104"/>
      <c r="D638" s="1104"/>
      <c r="E638" s="1104"/>
      <c r="F638" s="1104"/>
      <c r="G638" s="1104"/>
      <c r="H638" s="1104"/>
      <c r="I638" s="1104"/>
      <c r="J638" s="1104"/>
      <c r="K638" s="1104"/>
    </row>
    <row r="639" spans="1:11" ht="12.75" customHeight="1">
      <c r="A639" s="1104"/>
      <c r="B639" s="1104"/>
      <c r="C639" s="1104"/>
      <c r="D639" s="1104"/>
      <c r="E639" s="1104"/>
      <c r="F639" s="1104"/>
      <c r="G639" s="1104"/>
      <c r="H639" s="1104"/>
      <c r="I639" s="1104"/>
      <c r="J639" s="1104"/>
      <c r="K639" s="1104"/>
    </row>
    <row r="640" spans="1:11" ht="12.75" customHeight="1">
      <c r="A640" s="1104"/>
      <c r="B640" s="1104"/>
      <c r="C640" s="1104"/>
      <c r="D640" s="1104"/>
      <c r="E640" s="1104"/>
      <c r="F640" s="1104"/>
      <c r="G640" s="1104"/>
      <c r="H640" s="1104"/>
      <c r="I640" s="1104"/>
      <c r="J640" s="1104"/>
      <c r="K640" s="1104"/>
    </row>
    <row r="641" spans="1:11" ht="12.75" customHeight="1">
      <c r="A641" s="1104"/>
      <c r="B641" s="1104"/>
      <c r="C641" s="1104"/>
      <c r="D641" s="1104"/>
      <c r="E641" s="1104"/>
      <c r="F641" s="1104"/>
      <c r="G641" s="1104"/>
      <c r="H641" s="1104"/>
      <c r="I641" s="1104"/>
      <c r="J641" s="1104"/>
      <c r="K641" s="1104"/>
    </row>
    <row r="642" spans="1:11" ht="12.75" customHeight="1">
      <c r="A642" s="1104"/>
      <c r="B642" s="1104"/>
      <c r="C642" s="1104"/>
      <c r="D642" s="1104"/>
      <c r="E642" s="1104"/>
      <c r="F642" s="1104"/>
      <c r="G642" s="1104"/>
      <c r="H642" s="1104"/>
      <c r="I642" s="1104"/>
      <c r="J642" s="1104"/>
      <c r="K642" s="1104"/>
    </row>
    <row r="643" spans="1:11" ht="12.75" customHeight="1">
      <c r="A643" s="1104"/>
      <c r="B643" s="1104"/>
      <c r="C643" s="1104"/>
      <c r="D643" s="1104"/>
      <c r="E643" s="1104"/>
      <c r="F643" s="1104"/>
      <c r="G643" s="1104"/>
      <c r="H643" s="1104"/>
      <c r="I643" s="1104"/>
      <c r="J643" s="1104"/>
      <c r="K643" s="1104"/>
    </row>
    <row r="644" spans="1:11" ht="12.75" customHeight="1">
      <c r="A644" s="1104"/>
      <c r="B644" s="1104"/>
      <c r="C644" s="1104"/>
      <c r="D644" s="1104"/>
      <c r="E644" s="1104"/>
      <c r="F644" s="1104"/>
      <c r="G644" s="1104"/>
      <c r="H644" s="1104"/>
      <c r="I644" s="1104"/>
      <c r="J644" s="1104"/>
      <c r="K644" s="1104"/>
    </row>
    <row r="645" spans="1:11" ht="12.75" customHeight="1">
      <c r="A645" s="1104"/>
      <c r="B645" s="1104"/>
      <c r="C645" s="1104"/>
      <c r="D645" s="1104"/>
      <c r="E645" s="1104"/>
      <c r="F645" s="1104"/>
      <c r="G645" s="1104"/>
      <c r="H645" s="1104"/>
      <c r="I645" s="1104"/>
      <c r="J645" s="1104"/>
      <c r="K645" s="1104"/>
    </row>
    <row r="646" spans="1:11" ht="12.75" customHeight="1">
      <c r="A646" s="1104"/>
      <c r="B646" s="1104"/>
      <c r="C646" s="1104"/>
      <c r="D646" s="1104"/>
      <c r="E646" s="1104"/>
      <c r="F646" s="1104"/>
      <c r="G646" s="1104"/>
      <c r="H646" s="1104"/>
      <c r="I646" s="1104"/>
      <c r="J646" s="1104"/>
      <c r="K646" s="1104"/>
    </row>
    <row r="647" spans="1:11" ht="12.75" customHeight="1">
      <c r="A647" s="1104"/>
      <c r="B647" s="1104"/>
      <c r="C647" s="1104"/>
      <c r="D647" s="1104"/>
      <c r="E647" s="1104"/>
      <c r="F647" s="1104"/>
      <c r="G647" s="1104"/>
      <c r="H647" s="1104"/>
      <c r="I647" s="1104"/>
      <c r="J647" s="1104"/>
      <c r="K647" s="1104"/>
    </row>
    <row r="648" spans="1:11" ht="12.75" customHeight="1">
      <c r="A648" s="1104"/>
      <c r="B648" s="1104"/>
      <c r="C648" s="1104"/>
      <c r="D648" s="1104"/>
      <c r="E648" s="1104"/>
      <c r="F648" s="1104"/>
      <c r="G648" s="1104"/>
      <c r="H648" s="1104"/>
      <c r="I648" s="1104"/>
      <c r="J648" s="1104"/>
      <c r="K648" s="1104"/>
    </row>
    <row r="649" spans="1:11" ht="12.75" customHeight="1">
      <c r="A649" s="1104"/>
      <c r="B649" s="1104"/>
      <c r="C649" s="1104"/>
      <c r="D649" s="1104"/>
      <c r="E649" s="1104"/>
      <c r="F649" s="1104"/>
      <c r="G649" s="1104"/>
      <c r="H649" s="1104"/>
      <c r="I649" s="1104"/>
      <c r="J649" s="1104"/>
      <c r="K649" s="1104"/>
    </row>
    <row r="650" spans="1:11" ht="12.75" customHeight="1">
      <c r="A650" s="1104"/>
      <c r="B650" s="1104"/>
      <c r="C650" s="1104"/>
      <c r="D650" s="1104"/>
      <c r="E650" s="1104"/>
      <c r="F650" s="1104"/>
      <c r="G650" s="1104"/>
      <c r="H650" s="1104"/>
      <c r="I650" s="1104"/>
      <c r="J650" s="1104"/>
      <c r="K650" s="1104"/>
    </row>
    <row r="651" spans="1:11" ht="12.75" customHeight="1">
      <c r="A651" s="1104"/>
      <c r="B651" s="1104"/>
      <c r="C651" s="1104"/>
      <c r="D651" s="1104"/>
      <c r="E651" s="1104"/>
      <c r="F651" s="1104"/>
      <c r="G651" s="1104"/>
      <c r="H651" s="1104"/>
      <c r="I651" s="1104"/>
      <c r="J651" s="1104"/>
      <c r="K651" s="1104"/>
    </row>
    <row r="652" spans="1:11" ht="12.75" customHeight="1">
      <c r="A652" s="1104"/>
      <c r="B652" s="1104"/>
      <c r="C652" s="1104"/>
      <c r="D652" s="1104"/>
      <c r="E652" s="1104"/>
      <c r="F652" s="1104"/>
      <c r="G652" s="1104"/>
      <c r="H652" s="1104"/>
      <c r="I652" s="1104"/>
      <c r="J652" s="1104"/>
      <c r="K652" s="1104"/>
    </row>
    <row r="653" spans="1:11" ht="12.75" customHeight="1">
      <c r="A653" s="1104"/>
      <c r="B653" s="1104"/>
      <c r="C653" s="1104"/>
      <c r="D653" s="1104"/>
      <c r="E653" s="1104"/>
      <c r="F653" s="1104"/>
      <c r="G653" s="1104"/>
      <c r="H653" s="1104"/>
      <c r="I653" s="1104"/>
      <c r="J653" s="1104"/>
      <c r="K653" s="1104"/>
    </row>
    <row r="654" spans="1:11" ht="12.75" customHeight="1">
      <c r="A654" s="1104"/>
      <c r="B654" s="1104"/>
      <c r="C654" s="1104"/>
      <c r="D654" s="1104"/>
      <c r="E654" s="1104"/>
      <c r="F654" s="1104"/>
      <c r="G654" s="1104"/>
      <c r="H654" s="1104"/>
      <c r="I654" s="1104"/>
      <c r="J654" s="1104"/>
      <c r="K654" s="1104"/>
    </row>
    <row r="655" spans="1:11" ht="12.75" customHeight="1">
      <c r="A655" s="1104"/>
      <c r="B655" s="1104"/>
      <c r="C655" s="1104"/>
      <c r="D655" s="1104"/>
      <c r="E655" s="1104"/>
      <c r="F655" s="1104"/>
      <c r="G655" s="1104"/>
      <c r="H655" s="1104"/>
      <c r="I655" s="1104"/>
      <c r="J655" s="1104"/>
      <c r="K655" s="1104"/>
    </row>
    <row r="656" spans="1:11" ht="12.75" customHeight="1">
      <c r="A656" s="1104"/>
      <c r="B656" s="1104"/>
      <c r="C656" s="1104"/>
      <c r="D656" s="1104"/>
      <c r="E656" s="1104"/>
      <c r="F656" s="1104"/>
      <c r="G656" s="1104"/>
      <c r="H656" s="1104"/>
      <c r="I656" s="1104"/>
      <c r="J656" s="1104"/>
      <c r="K656" s="1104"/>
    </row>
    <row r="657" spans="1:11" ht="12.75" customHeight="1">
      <c r="A657" s="1104"/>
      <c r="B657" s="1104"/>
      <c r="C657" s="1104"/>
      <c r="D657" s="1104"/>
      <c r="E657" s="1104"/>
      <c r="F657" s="1104"/>
      <c r="G657" s="1104"/>
      <c r="H657" s="1104"/>
      <c r="I657" s="1104"/>
      <c r="J657" s="1104"/>
      <c r="K657" s="1104"/>
    </row>
    <row r="658" spans="1:11" ht="12.75" customHeight="1">
      <c r="A658" s="1104"/>
      <c r="B658" s="1104"/>
      <c r="C658" s="1104"/>
      <c r="D658" s="1104"/>
      <c r="E658" s="1104"/>
      <c r="F658" s="1104"/>
      <c r="G658" s="1104"/>
      <c r="H658" s="1104"/>
      <c r="I658" s="1104"/>
      <c r="J658" s="1104"/>
      <c r="K658" s="1104"/>
    </row>
    <row r="659" spans="1:11" ht="12.75" customHeight="1">
      <c r="A659" s="1104"/>
      <c r="B659" s="1104"/>
      <c r="C659" s="1104"/>
      <c r="D659" s="1104"/>
      <c r="E659" s="1104"/>
      <c r="F659" s="1104"/>
      <c r="G659" s="1104"/>
      <c r="H659" s="1104"/>
      <c r="I659" s="1104"/>
      <c r="J659" s="1104"/>
      <c r="K659" s="1104"/>
    </row>
    <row r="660" spans="1:11" ht="12.75" customHeight="1">
      <c r="A660" s="1104"/>
      <c r="B660" s="1104"/>
      <c r="C660" s="1104"/>
      <c r="D660" s="1104"/>
      <c r="E660" s="1104"/>
      <c r="F660" s="1104"/>
      <c r="G660" s="1104"/>
      <c r="H660" s="1104"/>
      <c r="I660" s="1104"/>
      <c r="J660" s="1104"/>
      <c r="K660" s="1104"/>
    </row>
    <row r="661" spans="1:11" ht="12.75" customHeight="1">
      <c r="A661" s="1104"/>
      <c r="B661" s="1104"/>
      <c r="C661" s="1104"/>
      <c r="D661" s="1104"/>
      <c r="E661" s="1104"/>
      <c r="F661" s="1104"/>
      <c r="G661" s="1104"/>
      <c r="H661" s="1104"/>
      <c r="I661" s="1104"/>
      <c r="J661" s="1104"/>
      <c r="K661" s="1104"/>
    </row>
    <row r="662" spans="1:11" ht="12.75" customHeight="1">
      <c r="A662" s="1104"/>
      <c r="B662" s="1104"/>
      <c r="C662" s="1104"/>
      <c r="D662" s="1104"/>
      <c r="E662" s="1104"/>
      <c r="F662" s="1104"/>
      <c r="G662" s="1104"/>
      <c r="H662" s="1104"/>
      <c r="I662" s="1104"/>
      <c r="J662" s="1104"/>
      <c r="K662" s="1104"/>
    </row>
    <row r="663" spans="1:11" ht="12.75" customHeight="1">
      <c r="A663" s="1104"/>
      <c r="B663" s="1104"/>
      <c r="C663" s="1104"/>
      <c r="D663" s="1104"/>
      <c r="E663" s="1104"/>
      <c r="F663" s="1104"/>
      <c r="G663" s="1104"/>
      <c r="H663" s="1104"/>
      <c r="I663" s="1104"/>
      <c r="J663" s="1104"/>
      <c r="K663" s="1104"/>
    </row>
    <row r="664" spans="1:11" ht="12.75" customHeight="1">
      <c r="A664" s="1104"/>
      <c r="B664" s="1104"/>
      <c r="C664" s="1104"/>
      <c r="D664" s="1104"/>
      <c r="E664" s="1104"/>
      <c r="F664" s="1104"/>
      <c r="G664" s="1104"/>
      <c r="H664" s="1104"/>
      <c r="I664" s="1104"/>
      <c r="J664" s="1104"/>
      <c r="K664" s="1104"/>
    </row>
    <row r="665" spans="1:11" ht="12.75" customHeight="1">
      <c r="A665" s="1104"/>
      <c r="B665" s="1104"/>
      <c r="C665" s="1104"/>
      <c r="D665" s="1104"/>
      <c r="E665" s="1104"/>
      <c r="F665" s="1104"/>
      <c r="G665" s="1104"/>
      <c r="H665" s="1104"/>
      <c r="I665" s="1104"/>
      <c r="J665" s="1104"/>
      <c r="K665" s="1104"/>
    </row>
    <row r="666" spans="1:11" ht="12.75" customHeight="1">
      <c r="A666" s="1104"/>
      <c r="B666" s="1104"/>
      <c r="C666" s="1104"/>
      <c r="D666" s="1104"/>
      <c r="E666" s="1104"/>
      <c r="F666" s="1104"/>
      <c r="G666" s="1104"/>
      <c r="H666" s="1104"/>
      <c r="I666" s="1104"/>
      <c r="J666" s="1104"/>
      <c r="K666" s="1104"/>
    </row>
    <row r="667" spans="1:11" ht="12.75" customHeight="1">
      <c r="A667" s="1104"/>
      <c r="B667" s="1104"/>
      <c r="C667" s="1104"/>
      <c r="D667" s="1104"/>
      <c r="E667" s="1104"/>
      <c r="F667" s="1104"/>
      <c r="G667" s="1104"/>
      <c r="H667" s="1104"/>
      <c r="I667" s="1104"/>
      <c r="J667" s="1104"/>
      <c r="K667" s="1104"/>
    </row>
    <row r="668" spans="1:11" ht="12.75" customHeight="1">
      <c r="A668" s="1104"/>
      <c r="B668" s="1104"/>
      <c r="C668" s="1104"/>
      <c r="D668" s="1104"/>
      <c r="E668" s="1104"/>
      <c r="F668" s="1104"/>
      <c r="G668" s="1104"/>
      <c r="H668" s="1104"/>
      <c r="I668" s="1104"/>
      <c r="J668" s="1104"/>
      <c r="K668" s="1104"/>
    </row>
    <row r="669" spans="1:11" ht="12.75" customHeight="1">
      <c r="A669" s="1104"/>
      <c r="B669" s="1104"/>
      <c r="C669" s="1104"/>
      <c r="D669" s="1104"/>
      <c r="E669" s="1104"/>
      <c r="F669" s="1104"/>
      <c r="G669" s="1104"/>
      <c r="H669" s="1104"/>
      <c r="I669" s="1104"/>
      <c r="J669" s="1104"/>
      <c r="K669" s="1104"/>
    </row>
    <row r="670" spans="1:11" ht="12.75" customHeight="1">
      <c r="A670" s="1104"/>
      <c r="B670" s="1104"/>
      <c r="C670" s="1104"/>
      <c r="D670" s="1104"/>
      <c r="E670" s="1104"/>
      <c r="F670" s="1104"/>
      <c r="G670" s="1104"/>
      <c r="H670" s="1104"/>
      <c r="I670" s="1104"/>
      <c r="J670" s="1104"/>
      <c r="K670" s="1104"/>
    </row>
    <row r="671" spans="1:11" ht="12.75" customHeight="1">
      <c r="A671" s="1104"/>
      <c r="B671" s="1104"/>
      <c r="C671" s="1104"/>
      <c r="D671" s="1104"/>
      <c r="E671" s="1104"/>
      <c r="F671" s="1104"/>
      <c r="G671" s="1104"/>
      <c r="H671" s="1104"/>
      <c r="I671" s="1104"/>
      <c r="J671" s="1104"/>
      <c r="K671" s="1104"/>
    </row>
    <row r="672" spans="1:11" ht="12.75" customHeight="1">
      <c r="A672" s="1104"/>
      <c r="B672" s="1104"/>
      <c r="C672" s="1104"/>
      <c r="D672" s="1104"/>
      <c r="E672" s="1104"/>
      <c r="F672" s="1104"/>
      <c r="G672" s="1104"/>
      <c r="H672" s="1104"/>
      <c r="I672" s="1104"/>
      <c r="J672" s="1104"/>
      <c r="K672" s="1104"/>
    </row>
    <row r="673" spans="1:11" ht="12.75" customHeight="1">
      <c r="A673" s="1104"/>
      <c r="B673" s="1104"/>
      <c r="C673" s="1104"/>
      <c r="D673" s="1104"/>
      <c r="E673" s="1104"/>
      <c r="F673" s="1104"/>
      <c r="G673" s="1104"/>
      <c r="H673" s="1104"/>
      <c r="I673" s="1104"/>
      <c r="J673" s="1104"/>
      <c r="K673" s="1104"/>
    </row>
    <row r="674" spans="1:11" ht="12.75" customHeight="1">
      <c r="A674" s="1104"/>
      <c r="B674" s="1104"/>
      <c r="C674" s="1104"/>
      <c r="D674" s="1104"/>
      <c r="E674" s="1104"/>
      <c r="F674" s="1104"/>
      <c r="G674" s="1104"/>
      <c r="H674" s="1104"/>
      <c r="I674" s="1104"/>
      <c r="J674" s="1104"/>
      <c r="K674" s="1104"/>
    </row>
    <row r="675" spans="1:11" ht="12.75" customHeight="1">
      <c r="A675" s="1104"/>
      <c r="B675" s="1104"/>
      <c r="C675" s="1104"/>
      <c r="D675" s="1104"/>
      <c r="E675" s="1104"/>
      <c r="F675" s="1104"/>
      <c r="G675" s="1104"/>
      <c r="H675" s="1104"/>
      <c r="I675" s="1104"/>
      <c r="J675" s="1104"/>
      <c r="K675" s="1104"/>
    </row>
    <row r="676" spans="1:11" ht="12.75" customHeight="1">
      <c r="A676" s="1104"/>
      <c r="B676" s="1104"/>
      <c r="C676" s="1104"/>
      <c r="D676" s="1104"/>
      <c r="E676" s="1104"/>
      <c r="F676" s="1104"/>
      <c r="G676" s="1104"/>
      <c r="H676" s="1104"/>
      <c r="I676" s="1104"/>
      <c r="J676" s="1104"/>
      <c r="K676" s="1104"/>
    </row>
    <row r="677" spans="1:11" ht="12.75" customHeight="1">
      <c r="A677" s="1104"/>
      <c r="B677" s="1104"/>
      <c r="C677" s="1104"/>
      <c r="D677" s="1104"/>
      <c r="E677" s="1104"/>
      <c r="F677" s="1104"/>
      <c r="G677" s="1104"/>
      <c r="H677" s="1104"/>
      <c r="I677" s="1104"/>
      <c r="J677" s="1104"/>
      <c r="K677" s="1104"/>
    </row>
    <row r="678" spans="1:11" ht="12.75" customHeight="1">
      <c r="A678" s="1104"/>
      <c r="B678" s="1104"/>
      <c r="C678" s="1104"/>
      <c r="D678" s="1104"/>
      <c r="E678" s="1104"/>
      <c r="F678" s="1104"/>
      <c r="G678" s="1104"/>
      <c r="H678" s="1104"/>
      <c r="I678" s="1104"/>
      <c r="J678" s="1104"/>
      <c r="K678" s="1104"/>
    </row>
    <row r="679" spans="1:11" ht="12.75" customHeight="1">
      <c r="A679" s="1104"/>
      <c r="B679" s="1104"/>
      <c r="C679" s="1104"/>
      <c r="D679" s="1104"/>
      <c r="E679" s="1104"/>
      <c r="F679" s="1104"/>
      <c r="G679" s="1104"/>
      <c r="H679" s="1104"/>
      <c r="I679" s="1104"/>
      <c r="J679" s="1104"/>
      <c r="K679" s="1104"/>
    </row>
    <row r="680" spans="1:11" ht="12.75" customHeight="1">
      <c r="A680" s="1104"/>
      <c r="B680" s="1104"/>
      <c r="C680" s="1104"/>
      <c r="D680" s="1104"/>
      <c r="E680" s="1104"/>
      <c r="F680" s="1104"/>
      <c r="G680" s="1104"/>
      <c r="H680" s="1104"/>
      <c r="I680" s="1104"/>
      <c r="J680" s="1104"/>
      <c r="K680" s="1104"/>
    </row>
    <row r="681" spans="1:11" ht="12.75" customHeight="1">
      <c r="A681" s="1104"/>
      <c r="B681" s="1104"/>
      <c r="C681" s="1104"/>
      <c r="D681" s="1104"/>
      <c r="E681" s="1104"/>
      <c r="F681" s="1104"/>
      <c r="G681" s="1104"/>
      <c r="H681" s="1104"/>
      <c r="I681" s="1104"/>
      <c r="J681" s="1104"/>
      <c r="K681" s="1104"/>
    </row>
    <row r="682" spans="1:11" ht="12.75" customHeight="1">
      <c r="A682" s="1104"/>
      <c r="B682" s="1104"/>
      <c r="C682" s="1104"/>
      <c r="D682" s="1104"/>
      <c r="E682" s="1104"/>
      <c r="F682" s="1104"/>
      <c r="G682" s="1104"/>
      <c r="H682" s="1104"/>
      <c r="I682" s="1104"/>
      <c r="J682" s="1104"/>
      <c r="K682" s="1104"/>
    </row>
    <row r="683" spans="1:11" ht="12.75" customHeight="1">
      <c r="A683" s="1104"/>
      <c r="B683" s="1104"/>
      <c r="C683" s="1104"/>
      <c r="D683" s="1104"/>
      <c r="E683" s="1104"/>
      <c r="F683" s="1104"/>
      <c r="G683" s="1104"/>
      <c r="H683" s="1104"/>
      <c r="I683" s="1104"/>
      <c r="J683" s="1104"/>
      <c r="K683" s="1104"/>
    </row>
    <row r="684" spans="1:11" ht="12.75" customHeight="1">
      <c r="A684" s="1104"/>
      <c r="B684" s="1104"/>
      <c r="C684" s="1104"/>
      <c r="D684" s="1104"/>
      <c r="E684" s="1104"/>
      <c r="F684" s="1104"/>
      <c r="G684" s="1104"/>
      <c r="H684" s="1104"/>
      <c r="I684" s="1104"/>
      <c r="J684" s="1104"/>
      <c r="K684" s="1104"/>
    </row>
    <row r="685" spans="1:11" ht="12.75" customHeight="1">
      <c r="A685" s="1104"/>
      <c r="B685" s="1104"/>
      <c r="C685" s="1104"/>
      <c r="D685" s="1104"/>
      <c r="E685" s="1104"/>
      <c r="F685" s="1104"/>
      <c r="G685" s="1104"/>
      <c r="H685" s="1104"/>
      <c r="I685" s="1104"/>
      <c r="J685" s="1104"/>
      <c r="K685" s="1104"/>
    </row>
    <row r="686" spans="1:11" ht="12.75" customHeight="1">
      <c r="A686" s="1104"/>
      <c r="B686" s="1104"/>
      <c r="C686" s="1104"/>
      <c r="D686" s="1104"/>
      <c r="E686" s="1104"/>
      <c r="F686" s="1104"/>
      <c r="G686" s="1104"/>
      <c r="H686" s="1104"/>
      <c r="I686" s="1104"/>
      <c r="J686" s="1104"/>
      <c r="K686" s="1104"/>
    </row>
    <row r="687" spans="1:11" ht="12.75" customHeight="1">
      <c r="A687" s="1104"/>
      <c r="B687" s="1104"/>
      <c r="C687" s="1104"/>
      <c r="D687" s="1104"/>
      <c r="E687" s="1104"/>
      <c r="F687" s="1104"/>
      <c r="G687" s="1104"/>
      <c r="H687" s="1104"/>
      <c r="I687" s="1104"/>
      <c r="J687" s="1104"/>
      <c r="K687" s="1104"/>
    </row>
    <row r="688" spans="1:11" ht="12.75" customHeight="1">
      <c r="A688" s="1104"/>
      <c r="B688" s="1104"/>
      <c r="C688" s="1104"/>
      <c r="D688" s="1104"/>
      <c r="E688" s="1104"/>
      <c r="F688" s="1104"/>
      <c r="G688" s="1104"/>
      <c r="H688" s="1104"/>
      <c r="I688" s="1104"/>
      <c r="J688" s="1104"/>
      <c r="K688" s="1104"/>
    </row>
    <row r="689" spans="1:11" ht="12.75" customHeight="1">
      <c r="A689" s="1104"/>
      <c r="B689" s="1104"/>
      <c r="C689" s="1104"/>
      <c r="D689" s="1104"/>
      <c r="E689" s="1104"/>
      <c r="F689" s="1104"/>
      <c r="G689" s="1104"/>
      <c r="H689" s="1104"/>
      <c r="I689" s="1104"/>
      <c r="J689" s="1104"/>
      <c r="K689" s="1104"/>
    </row>
    <row r="690" spans="1:11" ht="12.75" customHeight="1">
      <c r="A690" s="1104"/>
      <c r="B690" s="1104"/>
      <c r="C690" s="1104"/>
      <c r="D690" s="1104"/>
      <c r="E690" s="1104"/>
      <c r="F690" s="1104"/>
      <c r="G690" s="1104"/>
      <c r="H690" s="1104"/>
      <c r="I690" s="1104"/>
      <c r="J690" s="1104"/>
      <c r="K690" s="1104"/>
    </row>
    <row r="691" spans="1:11" ht="12.75" customHeight="1">
      <c r="A691" s="1104"/>
      <c r="B691" s="1104"/>
      <c r="C691" s="1104"/>
      <c r="D691" s="1104"/>
      <c r="E691" s="1104"/>
      <c r="F691" s="1104"/>
      <c r="G691" s="1104"/>
      <c r="H691" s="1104"/>
      <c r="I691" s="1104"/>
      <c r="J691" s="1104"/>
      <c r="K691" s="1104"/>
    </row>
    <row r="692" spans="1:11" ht="12.75" customHeight="1">
      <c r="A692" s="1104"/>
      <c r="B692" s="1104"/>
      <c r="C692" s="1104"/>
      <c r="D692" s="1104"/>
      <c r="E692" s="1104"/>
      <c r="F692" s="1104"/>
      <c r="G692" s="1104"/>
      <c r="H692" s="1104"/>
      <c r="I692" s="1104"/>
      <c r="J692" s="1104"/>
      <c r="K692" s="1104"/>
    </row>
    <row r="693" spans="1:11" ht="12.75" customHeight="1">
      <c r="A693" s="1104"/>
      <c r="B693" s="1104"/>
      <c r="C693" s="1104"/>
      <c r="D693" s="1104"/>
      <c r="E693" s="1104"/>
      <c r="F693" s="1104"/>
      <c r="G693" s="1104"/>
      <c r="H693" s="1104"/>
      <c r="I693" s="1104"/>
      <c r="J693" s="1104"/>
      <c r="K693" s="1104"/>
    </row>
    <row r="694" spans="1:11" ht="12.75" customHeight="1">
      <c r="A694" s="1104"/>
      <c r="B694" s="1104"/>
      <c r="C694" s="1104"/>
      <c r="D694" s="1104"/>
      <c r="E694" s="1104"/>
      <c r="F694" s="1104"/>
      <c r="G694" s="1104"/>
      <c r="H694" s="1104"/>
      <c r="I694" s="1104"/>
      <c r="J694" s="1104"/>
      <c r="K694" s="1104"/>
    </row>
    <row r="695" spans="1:11" ht="12.75" customHeight="1">
      <c r="A695" s="1104"/>
      <c r="B695" s="1104"/>
      <c r="C695" s="1104"/>
      <c r="D695" s="1104"/>
      <c r="E695" s="1104"/>
      <c r="F695" s="1104"/>
      <c r="G695" s="1104"/>
      <c r="H695" s="1104"/>
      <c r="I695" s="1104"/>
      <c r="J695" s="1104"/>
      <c r="K695" s="1104"/>
    </row>
    <row r="696" spans="1:11" ht="12.75" customHeight="1">
      <c r="A696" s="1104"/>
      <c r="B696" s="1104"/>
      <c r="C696" s="1104"/>
      <c r="D696" s="1104"/>
      <c r="E696" s="1104"/>
      <c r="F696" s="1104"/>
      <c r="G696" s="1104"/>
      <c r="H696" s="1104"/>
      <c r="I696" s="1104"/>
      <c r="J696" s="1104"/>
      <c r="K696" s="1104"/>
    </row>
    <row r="697" spans="1:11" ht="12.75" customHeight="1">
      <c r="A697" s="1104"/>
      <c r="B697" s="1104"/>
      <c r="C697" s="1104"/>
      <c r="D697" s="1104"/>
      <c r="E697" s="1104"/>
      <c r="F697" s="1104"/>
      <c r="G697" s="1104"/>
      <c r="H697" s="1104"/>
      <c r="I697" s="1104"/>
      <c r="J697" s="1104"/>
      <c r="K697" s="1104"/>
    </row>
    <row r="698" spans="1:11" ht="12.75" customHeight="1">
      <c r="A698" s="1104"/>
      <c r="B698" s="1104"/>
      <c r="C698" s="1104"/>
      <c r="D698" s="1104"/>
      <c r="E698" s="1104"/>
      <c r="F698" s="1104"/>
      <c r="G698" s="1104"/>
      <c r="H698" s="1104"/>
      <c r="I698" s="1104"/>
      <c r="J698" s="1104"/>
      <c r="K698" s="1104"/>
    </row>
    <row r="699" spans="1:11" ht="12.75" customHeight="1">
      <c r="A699" s="1104"/>
      <c r="B699" s="1104"/>
      <c r="C699" s="1104"/>
      <c r="D699" s="1104"/>
      <c r="E699" s="1104"/>
      <c r="F699" s="1104"/>
      <c r="G699" s="1104"/>
      <c r="H699" s="1104"/>
      <c r="I699" s="1104"/>
      <c r="J699" s="1104"/>
      <c r="K699" s="1104"/>
    </row>
    <row r="700" spans="1:11" ht="12.75" customHeight="1">
      <c r="A700" s="1104"/>
      <c r="B700" s="1104"/>
      <c r="C700" s="1104"/>
      <c r="D700" s="1104"/>
      <c r="E700" s="1104"/>
      <c r="F700" s="1104"/>
      <c r="G700" s="1104"/>
      <c r="H700" s="1104"/>
      <c r="I700" s="1104"/>
      <c r="J700" s="1104"/>
      <c r="K700" s="1104"/>
    </row>
    <row r="701" spans="1:11" ht="12.75" customHeight="1">
      <c r="A701" s="1104"/>
      <c r="B701" s="1104"/>
      <c r="C701" s="1104"/>
      <c r="D701" s="1104"/>
      <c r="E701" s="1104"/>
      <c r="F701" s="1104"/>
      <c r="G701" s="1104"/>
      <c r="H701" s="1104"/>
      <c r="I701" s="1104"/>
      <c r="J701" s="1104"/>
      <c r="K701" s="1104"/>
    </row>
    <row r="702" spans="1:11" ht="12.75" customHeight="1">
      <c r="A702" s="1104"/>
      <c r="B702" s="1104"/>
      <c r="C702" s="1104"/>
      <c r="D702" s="1104"/>
      <c r="E702" s="1104"/>
      <c r="F702" s="1104"/>
      <c r="G702" s="1104"/>
      <c r="H702" s="1104"/>
      <c r="I702" s="1104"/>
      <c r="J702" s="1104"/>
      <c r="K702" s="1104"/>
    </row>
    <row r="703" spans="1:11" ht="12.75" customHeight="1">
      <c r="A703" s="1104"/>
      <c r="B703" s="1104"/>
      <c r="C703" s="1104"/>
      <c r="D703" s="1104"/>
      <c r="E703" s="1104"/>
      <c r="F703" s="1104"/>
      <c r="G703" s="1104"/>
      <c r="H703" s="1104"/>
      <c r="I703" s="1104"/>
      <c r="J703" s="1104"/>
      <c r="K703" s="1104"/>
    </row>
    <row r="704" spans="1:11" ht="12.75" customHeight="1">
      <c r="A704" s="1104"/>
      <c r="B704" s="1104"/>
      <c r="C704" s="1104"/>
      <c r="D704" s="1104"/>
      <c r="E704" s="1104"/>
      <c r="F704" s="1104"/>
      <c r="G704" s="1104"/>
      <c r="H704" s="1104"/>
      <c r="I704" s="1104"/>
      <c r="J704" s="1104"/>
      <c r="K704" s="1104"/>
    </row>
    <row r="705" spans="1:11" ht="12.75" customHeight="1">
      <c r="A705" s="1104"/>
      <c r="B705" s="1104"/>
      <c r="C705" s="1104"/>
      <c r="D705" s="1104"/>
      <c r="E705" s="1104"/>
      <c r="F705" s="1104"/>
      <c r="G705" s="1104"/>
      <c r="H705" s="1104"/>
      <c r="I705" s="1104"/>
      <c r="J705" s="1104"/>
      <c r="K705" s="1104"/>
    </row>
    <row r="706" spans="1:11" ht="12.75" customHeight="1">
      <c r="A706" s="1104"/>
      <c r="B706" s="1104"/>
      <c r="C706" s="1104"/>
      <c r="D706" s="1104"/>
      <c r="E706" s="1104"/>
      <c r="F706" s="1104"/>
      <c r="G706" s="1104"/>
      <c r="H706" s="1104"/>
      <c r="I706" s="1104"/>
      <c r="J706" s="1104"/>
      <c r="K706" s="1104"/>
    </row>
    <row r="707" spans="1:11" ht="12.75" customHeight="1">
      <c r="A707" s="1104"/>
      <c r="B707" s="1104"/>
      <c r="C707" s="1104"/>
      <c r="D707" s="1104"/>
      <c r="E707" s="1104"/>
      <c r="F707" s="1104"/>
      <c r="G707" s="1104"/>
      <c r="H707" s="1104"/>
      <c r="I707" s="1104"/>
      <c r="J707" s="1104"/>
      <c r="K707" s="1104"/>
    </row>
    <row r="708" spans="1:11" ht="12.75" customHeight="1">
      <c r="A708" s="1104"/>
      <c r="B708" s="1104"/>
      <c r="C708" s="1104"/>
      <c r="D708" s="1104"/>
      <c r="E708" s="1104"/>
      <c r="F708" s="1104"/>
      <c r="G708" s="1104"/>
      <c r="H708" s="1104"/>
      <c r="I708" s="1104"/>
      <c r="J708" s="1104"/>
      <c r="K708" s="1104"/>
    </row>
    <row r="709" spans="1:11" ht="12.75" customHeight="1">
      <c r="A709" s="1104"/>
      <c r="B709" s="1104"/>
      <c r="C709" s="1104"/>
      <c r="D709" s="1104"/>
      <c r="E709" s="1104"/>
      <c r="F709" s="1104"/>
      <c r="G709" s="1104"/>
      <c r="H709" s="1104"/>
      <c r="I709" s="1104"/>
      <c r="J709" s="1104"/>
      <c r="K709" s="1104"/>
    </row>
    <row r="710" spans="1:11" ht="12.75" customHeight="1">
      <c r="A710" s="1104"/>
      <c r="B710" s="1104"/>
      <c r="C710" s="1104"/>
      <c r="D710" s="1104"/>
      <c r="E710" s="1104"/>
      <c r="F710" s="1104"/>
      <c r="G710" s="1104"/>
      <c r="H710" s="1104"/>
      <c r="I710" s="1104"/>
      <c r="J710" s="1104"/>
      <c r="K710" s="1104"/>
    </row>
    <row r="711" spans="1:11" ht="12.75" customHeight="1">
      <c r="A711" s="1104"/>
      <c r="B711" s="1104"/>
      <c r="C711" s="1104"/>
      <c r="D711" s="1104"/>
      <c r="E711" s="1104"/>
      <c r="F711" s="1104"/>
      <c r="G711" s="1104"/>
      <c r="H711" s="1104"/>
      <c r="I711" s="1104"/>
      <c r="J711" s="1104"/>
      <c r="K711" s="1104"/>
    </row>
    <row r="712" spans="1:11" ht="12.75" customHeight="1">
      <c r="A712" s="1104"/>
      <c r="B712" s="1104"/>
      <c r="C712" s="1104"/>
      <c r="D712" s="1104"/>
      <c r="E712" s="1104"/>
      <c r="F712" s="1104"/>
      <c r="G712" s="1104"/>
      <c r="H712" s="1104"/>
      <c r="I712" s="1104"/>
      <c r="J712" s="1104"/>
      <c r="K712" s="1104"/>
    </row>
    <row r="713" spans="1:11" ht="12.75" customHeight="1">
      <c r="A713" s="1104"/>
      <c r="B713" s="1104"/>
      <c r="C713" s="1104"/>
      <c r="D713" s="1104"/>
      <c r="E713" s="1104"/>
      <c r="F713" s="1104"/>
      <c r="G713" s="1104"/>
      <c r="H713" s="1104"/>
      <c r="I713" s="1104"/>
      <c r="J713" s="1104"/>
      <c r="K713" s="1104"/>
    </row>
    <row r="714" spans="1:11" ht="12.75" customHeight="1">
      <c r="A714" s="1104"/>
      <c r="B714" s="1104"/>
      <c r="C714" s="1104"/>
      <c r="D714" s="1104"/>
      <c r="E714" s="1104"/>
      <c r="F714" s="1104"/>
      <c r="G714" s="1104"/>
      <c r="H714" s="1104"/>
      <c r="I714" s="1104"/>
      <c r="J714" s="1104"/>
      <c r="K714" s="1104"/>
    </row>
    <row r="715" spans="1:11" ht="12.75" customHeight="1">
      <c r="A715" s="1104"/>
      <c r="B715" s="1104"/>
      <c r="C715" s="1104"/>
      <c r="D715" s="1104"/>
      <c r="E715" s="1104"/>
      <c r="F715" s="1104"/>
      <c r="G715" s="1104"/>
      <c r="H715" s="1104"/>
      <c r="I715" s="1104"/>
      <c r="J715" s="1104"/>
      <c r="K715" s="1104"/>
    </row>
    <row r="716" spans="1:11" ht="12.75" customHeight="1">
      <c r="A716" s="1104"/>
      <c r="B716" s="1104"/>
      <c r="C716" s="1104"/>
      <c r="D716" s="1104"/>
      <c r="E716" s="1104"/>
      <c r="F716" s="1104"/>
      <c r="G716" s="1104"/>
      <c r="H716" s="1104"/>
      <c r="I716" s="1104"/>
      <c r="J716" s="1104"/>
      <c r="K716" s="1104"/>
    </row>
    <row r="717" spans="1:11" ht="12.75" customHeight="1">
      <c r="A717" s="1104"/>
      <c r="B717" s="1104"/>
      <c r="C717" s="1104"/>
      <c r="D717" s="1104"/>
      <c r="E717" s="1104"/>
      <c r="F717" s="1104"/>
      <c r="G717" s="1104"/>
      <c r="H717" s="1104"/>
      <c r="I717" s="1104"/>
      <c r="J717" s="1104"/>
      <c r="K717" s="1104"/>
    </row>
    <row r="718" spans="1:11" ht="12.75" customHeight="1">
      <c r="A718" s="1104"/>
      <c r="B718" s="1104"/>
      <c r="C718" s="1104"/>
      <c r="D718" s="1104"/>
      <c r="E718" s="1104"/>
      <c r="F718" s="1104"/>
      <c r="G718" s="1104"/>
      <c r="H718" s="1104"/>
      <c r="I718" s="1104"/>
      <c r="J718" s="1104"/>
      <c r="K718" s="1104"/>
    </row>
    <row r="719" spans="1:11" ht="12.75" customHeight="1">
      <c r="A719" s="1104"/>
      <c r="B719" s="1104"/>
      <c r="C719" s="1104"/>
      <c r="D719" s="1104"/>
      <c r="E719" s="1104"/>
      <c r="F719" s="1104"/>
      <c r="G719" s="1104"/>
      <c r="H719" s="1104"/>
      <c r="I719" s="1104"/>
      <c r="J719" s="1104"/>
      <c r="K719" s="1104"/>
    </row>
    <row r="720" spans="1:11" ht="12.75" customHeight="1">
      <c r="A720" s="1104"/>
      <c r="B720" s="1104"/>
      <c r="C720" s="1104"/>
      <c r="D720" s="1104"/>
      <c r="E720" s="1104"/>
      <c r="F720" s="1104"/>
      <c r="G720" s="1104"/>
      <c r="H720" s="1104"/>
      <c r="I720" s="1104"/>
      <c r="J720" s="1104"/>
      <c r="K720" s="1104"/>
    </row>
    <row r="721" spans="1:11" ht="12.75" customHeight="1">
      <c r="A721" s="1104"/>
      <c r="B721" s="1104"/>
      <c r="C721" s="1104"/>
      <c r="D721" s="1104"/>
      <c r="E721" s="1104"/>
      <c r="F721" s="1104"/>
      <c r="G721" s="1104"/>
      <c r="H721" s="1104"/>
      <c r="I721" s="1104"/>
      <c r="J721" s="1104"/>
      <c r="K721" s="1104"/>
    </row>
    <row r="722" spans="1:11" ht="12.75" customHeight="1">
      <c r="A722" s="1104"/>
      <c r="B722" s="1104"/>
      <c r="C722" s="1104"/>
      <c r="D722" s="1104"/>
      <c r="E722" s="1104"/>
      <c r="F722" s="1104"/>
      <c r="G722" s="1104"/>
      <c r="H722" s="1104"/>
      <c r="I722" s="1104"/>
      <c r="J722" s="1104"/>
      <c r="K722" s="1104"/>
    </row>
    <row r="723" spans="1:11" ht="12.75" customHeight="1">
      <c r="A723" s="1104"/>
      <c r="B723" s="1104"/>
      <c r="C723" s="1104"/>
      <c r="D723" s="1104"/>
      <c r="E723" s="1104"/>
      <c r="F723" s="1104"/>
      <c r="G723" s="1104"/>
      <c r="H723" s="1104"/>
      <c r="I723" s="1104"/>
      <c r="J723" s="1104"/>
      <c r="K723" s="1104"/>
    </row>
    <row r="724" spans="1:11" ht="12.75" customHeight="1">
      <c r="A724" s="1104"/>
      <c r="B724" s="1104"/>
      <c r="C724" s="1104"/>
      <c r="D724" s="1104"/>
      <c r="E724" s="1104"/>
      <c r="F724" s="1104"/>
      <c r="G724" s="1104"/>
      <c r="H724" s="1104"/>
      <c r="I724" s="1104"/>
      <c r="J724" s="1104"/>
      <c r="K724" s="1104"/>
    </row>
    <row r="725" spans="1:11" ht="12.75" customHeight="1">
      <c r="A725" s="1104"/>
      <c r="B725" s="1104"/>
      <c r="C725" s="1104"/>
      <c r="D725" s="1104"/>
      <c r="E725" s="1104"/>
      <c r="F725" s="1104"/>
      <c r="G725" s="1104"/>
      <c r="H725" s="1104"/>
      <c r="I725" s="1104"/>
      <c r="J725" s="1104"/>
      <c r="K725" s="1104"/>
    </row>
    <row r="726" spans="1:11" ht="12.75" customHeight="1">
      <c r="A726" s="1104"/>
      <c r="B726" s="1104"/>
      <c r="C726" s="1104"/>
      <c r="D726" s="1104"/>
      <c r="E726" s="1104"/>
      <c r="F726" s="1104"/>
      <c r="G726" s="1104"/>
      <c r="H726" s="1104"/>
      <c r="I726" s="1104"/>
      <c r="J726" s="1104"/>
      <c r="K726" s="1104"/>
    </row>
    <row r="727" spans="1:11" ht="12.75" customHeight="1">
      <c r="A727" s="1104"/>
      <c r="B727" s="1104"/>
      <c r="C727" s="1104"/>
      <c r="D727" s="1104"/>
      <c r="E727" s="1104"/>
      <c r="F727" s="1104"/>
      <c r="G727" s="1104"/>
      <c r="H727" s="1104"/>
      <c r="I727" s="1104"/>
      <c r="J727" s="1104"/>
      <c r="K727" s="1104"/>
    </row>
    <row r="728" spans="1:11" ht="12.75" customHeight="1">
      <c r="A728" s="1104"/>
      <c r="B728" s="1104"/>
      <c r="C728" s="1104"/>
      <c r="D728" s="1104"/>
      <c r="E728" s="1104"/>
      <c r="F728" s="1104"/>
      <c r="G728" s="1104"/>
      <c r="H728" s="1104"/>
      <c r="I728" s="1104"/>
      <c r="J728" s="1104"/>
      <c r="K728" s="1104"/>
    </row>
    <row r="729" spans="1:11" ht="12.75" customHeight="1">
      <c r="A729" s="1104"/>
      <c r="B729" s="1104"/>
      <c r="C729" s="1104"/>
      <c r="D729" s="1104"/>
      <c r="E729" s="1104"/>
      <c r="F729" s="1104"/>
      <c r="G729" s="1104"/>
      <c r="H729" s="1104"/>
      <c r="I729" s="1104"/>
      <c r="J729" s="1104"/>
      <c r="K729" s="1104"/>
    </row>
    <row r="730" spans="1:11" ht="12.75" customHeight="1">
      <c r="A730" s="1104"/>
      <c r="B730" s="1104"/>
      <c r="C730" s="1104"/>
      <c r="D730" s="1104"/>
      <c r="E730" s="1104"/>
      <c r="F730" s="1104"/>
      <c r="G730" s="1104"/>
      <c r="H730" s="1104"/>
      <c r="I730" s="1104"/>
      <c r="J730" s="1104"/>
      <c r="K730" s="1104"/>
    </row>
    <row r="731" spans="1:11" ht="12.75" customHeight="1">
      <c r="A731" s="1104"/>
      <c r="B731" s="1104"/>
      <c r="C731" s="1104"/>
      <c r="D731" s="1104"/>
      <c r="E731" s="1104"/>
      <c r="F731" s="1104"/>
      <c r="G731" s="1104"/>
      <c r="H731" s="1104"/>
      <c r="I731" s="1104"/>
      <c r="J731" s="1104"/>
      <c r="K731" s="1104"/>
    </row>
    <row r="732" spans="1:11" ht="12.75" customHeight="1">
      <c r="A732" s="1104"/>
      <c r="B732" s="1104"/>
      <c r="C732" s="1104"/>
      <c r="D732" s="1104"/>
      <c r="E732" s="1104"/>
      <c r="F732" s="1104"/>
      <c r="G732" s="1104"/>
      <c r="H732" s="1104"/>
      <c r="I732" s="1104"/>
      <c r="J732" s="1104"/>
      <c r="K732" s="1104"/>
    </row>
    <row r="733" spans="1:11" ht="12.75" customHeight="1">
      <c r="A733" s="1104"/>
      <c r="B733" s="1104"/>
      <c r="C733" s="1104"/>
      <c r="D733" s="1104"/>
      <c r="E733" s="1104"/>
      <c r="F733" s="1104"/>
      <c r="G733" s="1104"/>
      <c r="H733" s="1104"/>
      <c r="I733" s="1104"/>
      <c r="J733" s="1104"/>
      <c r="K733" s="1104"/>
    </row>
    <row r="734" spans="1:11" ht="12.75" customHeight="1">
      <c r="A734" s="1104"/>
      <c r="B734" s="1104"/>
      <c r="C734" s="1104"/>
      <c r="D734" s="1104"/>
      <c r="E734" s="1104"/>
      <c r="F734" s="1104"/>
      <c r="G734" s="1104"/>
      <c r="H734" s="1104"/>
      <c r="I734" s="1104"/>
      <c r="J734" s="1104"/>
      <c r="K734" s="1104"/>
    </row>
    <row r="735" spans="1:11" ht="12.75" customHeight="1">
      <c r="A735" s="1104"/>
      <c r="B735" s="1104"/>
      <c r="C735" s="1104"/>
      <c r="D735" s="1104"/>
      <c r="E735" s="1104"/>
      <c r="F735" s="1104"/>
      <c r="G735" s="1104"/>
      <c r="H735" s="1104"/>
      <c r="I735" s="1104"/>
      <c r="J735" s="1104"/>
      <c r="K735" s="1104"/>
    </row>
    <row r="736" spans="1:11" ht="12.75" customHeight="1">
      <c r="A736" s="1104"/>
      <c r="B736" s="1104"/>
      <c r="C736" s="1104"/>
      <c r="D736" s="1104"/>
      <c r="E736" s="1104"/>
      <c r="F736" s="1104"/>
      <c r="G736" s="1104"/>
      <c r="H736" s="1104"/>
      <c r="I736" s="1104"/>
      <c r="J736" s="1104"/>
      <c r="K736" s="1104"/>
    </row>
    <row r="737" spans="1:11" ht="12.75" customHeight="1">
      <c r="A737" s="1104"/>
      <c r="B737" s="1104"/>
      <c r="C737" s="1104"/>
      <c r="D737" s="1104"/>
      <c r="E737" s="1104"/>
      <c r="F737" s="1104"/>
      <c r="G737" s="1104"/>
      <c r="H737" s="1104"/>
      <c r="I737" s="1104"/>
      <c r="J737" s="1104"/>
      <c r="K737" s="1104"/>
    </row>
    <row r="738" spans="1:11" ht="12.75" customHeight="1">
      <c r="A738" s="1104"/>
      <c r="B738" s="1104"/>
      <c r="C738" s="1104"/>
      <c r="D738" s="1104"/>
      <c r="E738" s="1104"/>
      <c r="F738" s="1104"/>
      <c r="G738" s="1104"/>
      <c r="H738" s="1104"/>
      <c r="I738" s="1104"/>
      <c r="J738" s="1104"/>
      <c r="K738" s="1104"/>
    </row>
    <row r="739" spans="1:11" ht="12.75" customHeight="1">
      <c r="A739" s="1104"/>
      <c r="B739" s="1104"/>
      <c r="C739" s="1104"/>
      <c r="D739" s="1104"/>
      <c r="E739" s="1104"/>
      <c r="F739" s="1104"/>
      <c r="G739" s="1104"/>
      <c r="H739" s="1104"/>
      <c r="I739" s="1104"/>
      <c r="J739" s="1104"/>
      <c r="K739" s="1104"/>
    </row>
    <row r="740" spans="1:11" ht="12.75" customHeight="1">
      <c r="A740" s="1104"/>
      <c r="B740" s="1104"/>
      <c r="C740" s="1104"/>
      <c r="D740" s="1104"/>
      <c r="E740" s="1104"/>
      <c r="F740" s="1104"/>
      <c r="G740" s="1104"/>
      <c r="H740" s="1104"/>
      <c r="I740" s="1104"/>
      <c r="J740" s="1104"/>
      <c r="K740" s="1104"/>
    </row>
    <row r="741" spans="1:11" ht="12.75" customHeight="1">
      <c r="A741" s="1104"/>
      <c r="B741" s="1104"/>
      <c r="C741" s="1104"/>
      <c r="D741" s="1104"/>
      <c r="E741" s="1104"/>
      <c r="F741" s="1104"/>
      <c r="G741" s="1104"/>
      <c r="H741" s="1104"/>
      <c r="I741" s="1104"/>
      <c r="J741" s="1104"/>
      <c r="K741" s="1104"/>
    </row>
    <row r="742" spans="1:11" ht="12.75" customHeight="1">
      <c r="A742" s="1104"/>
      <c r="B742" s="1104"/>
      <c r="C742" s="1104"/>
      <c r="D742" s="1104"/>
      <c r="E742" s="1104"/>
      <c r="F742" s="1104"/>
      <c r="G742" s="1104"/>
      <c r="H742" s="1104"/>
      <c r="I742" s="1104"/>
      <c r="J742" s="1104"/>
      <c r="K742" s="1104"/>
    </row>
    <row r="743" spans="1:11" ht="12.75" customHeight="1">
      <c r="A743" s="1104"/>
      <c r="B743" s="1104"/>
      <c r="C743" s="1104"/>
      <c r="D743" s="1104"/>
      <c r="E743" s="1104"/>
      <c r="F743" s="1104"/>
      <c r="G743" s="1104"/>
      <c r="H743" s="1104"/>
      <c r="I743" s="1104"/>
      <c r="J743" s="1104"/>
      <c r="K743" s="1104"/>
    </row>
    <row r="744" spans="1:11" ht="12.75" customHeight="1">
      <c r="A744" s="1104"/>
      <c r="B744" s="1104"/>
      <c r="C744" s="1104"/>
      <c r="D744" s="1104"/>
      <c r="E744" s="1104"/>
      <c r="F744" s="1104"/>
      <c r="G744" s="1104"/>
      <c r="H744" s="1104"/>
      <c r="I744" s="1104"/>
      <c r="J744" s="1104"/>
      <c r="K744" s="1104"/>
    </row>
    <row r="745" spans="1:11" ht="12.75" customHeight="1">
      <c r="A745" s="1104"/>
      <c r="B745" s="1104"/>
      <c r="C745" s="1104"/>
      <c r="D745" s="1104"/>
      <c r="E745" s="1104"/>
      <c r="F745" s="1104"/>
      <c r="G745" s="1104"/>
      <c r="H745" s="1104"/>
      <c r="I745" s="1104"/>
      <c r="J745" s="1104"/>
      <c r="K745" s="1104"/>
    </row>
    <row r="746" spans="1:11" ht="12.75" customHeight="1">
      <c r="A746" s="1104"/>
      <c r="B746" s="1104"/>
      <c r="C746" s="1104"/>
      <c r="D746" s="1104"/>
      <c r="E746" s="1104"/>
      <c r="F746" s="1104"/>
      <c r="G746" s="1104"/>
      <c r="H746" s="1104"/>
      <c r="I746" s="1104"/>
      <c r="J746" s="1104"/>
      <c r="K746" s="1104"/>
    </row>
    <row r="747" spans="1:11" ht="12.75" customHeight="1">
      <c r="A747" s="1104"/>
      <c r="B747" s="1104"/>
      <c r="C747" s="1104"/>
      <c r="D747" s="1104"/>
      <c r="E747" s="1104"/>
      <c r="F747" s="1104"/>
      <c r="G747" s="1104"/>
      <c r="H747" s="1104"/>
      <c r="I747" s="1104"/>
      <c r="J747" s="1104"/>
      <c r="K747" s="1104"/>
    </row>
    <row r="748" spans="1:11" ht="12.75" customHeight="1">
      <c r="A748" s="1104"/>
      <c r="B748" s="1104"/>
      <c r="C748" s="1104"/>
      <c r="D748" s="1104"/>
      <c r="E748" s="1104"/>
      <c r="F748" s="1104"/>
      <c r="G748" s="1104"/>
      <c r="H748" s="1104"/>
      <c r="I748" s="1104"/>
      <c r="J748" s="1104"/>
      <c r="K748" s="1104"/>
    </row>
    <row r="749" spans="1:11" ht="12.75" customHeight="1">
      <c r="A749" s="1104"/>
      <c r="B749" s="1104"/>
      <c r="C749" s="1104"/>
      <c r="D749" s="1104"/>
      <c r="E749" s="1104"/>
      <c r="F749" s="1104"/>
      <c r="G749" s="1104"/>
      <c r="H749" s="1104"/>
      <c r="I749" s="1104"/>
      <c r="J749" s="1104"/>
      <c r="K749" s="1104"/>
    </row>
    <row r="750" spans="1:11" ht="12.75" customHeight="1">
      <c r="A750" s="1104"/>
      <c r="B750" s="1104"/>
      <c r="C750" s="1104"/>
      <c r="D750" s="1104"/>
      <c r="E750" s="1104"/>
      <c r="F750" s="1104"/>
      <c r="G750" s="1104"/>
      <c r="H750" s="1104"/>
      <c r="I750" s="1104"/>
      <c r="J750" s="1104"/>
      <c r="K750" s="1104"/>
    </row>
    <row r="751" spans="1:11" ht="12.75" customHeight="1">
      <c r="A751" s="1104"/>
      <c r="B751" s="1104"/>
      <c r="C751" s="1104"/>
      <c r="D751" s="1104"/>
      <c r="E751" s="1104"/>
      <c r="F751" s="1104"/>
      <c r="G751" s="1104"/>
      <c r="H751" s="1104"/>
      <c r="I751" s="1104"/>
      <c r="J751" s="1104"/>
      <c r="K751" s="1104"/>
    </row>
    <row r="752" spans="1:11" ht="12.75" customHeight="1">
      <c r="A752" s="1104"/>
      <c r="B752" s="1104"/>
      <c r="C752" s="1104"/>
      <c r="D752" s="1104"/>
      <c r="E752" s="1104"/>
      <c r="F752" s="1104"/>
      <c r="G752" s="1104"/>
      <c r="H752" s="1104"/>
      <c r="I752" s="1104"/>
      <c r="J752" s="1104"/>
      <c r="K752" s="1104"/>
    </row>
    <row r="753" spans="1:11" ht="12.75" customHeight="1">
      <c r="A753" s="1104"/>
      <c r="B753" s="1104"/>
      <c r="C753" s="1104"/>
      <c r="D753" s="1104"/>
      <c r="E753" s="1104"/>
      <c r="F753" s="1104"/>
      <c r="G753" s="1104"/>
      <c r="H753" s="1104"/>
      <c r="I753" s="1104"/>
      <c r="J753" s="1104"/>
      <c r="K753" s="1104"/>
    </row>
    <row r="754" spans="1:11" ht="12.75" customHeight="1">
      <c r="A754" s="1104"/>
      <c r="B754" s="1104"/>
      <c r="C754" s="1104"/>
      <c r="D754" s="1104"/>
      <c r="E754" s="1104"/>
      <c r="F754" s="1104"/>
      <c r="G754" s="1104"/>
      <c r="H754" s="1104"/>
      <c r="I754" s="1104"/>
      <c r="J754" s="1104"/>
      <c r="K754" s="1104"/>
    </row>
    <row r="755" spans="1:11" ht="12.75" customHeight="1">
      <c r="A755" s="1104"/>
      <c r="B755" s="1104"/>
      <c r="C755" s="1104"/>
      <c r="D755" s="1104"/>
      <c r="E755" s="1104"/>
      <c r="F755" s="1104"/>
      <c r="G755" s="1104"/>
      <c r="H755" s="1104"/>
      <c r="I755" s="1104"/>
      <c r="J755" s="1104"/>
      <c r="K755" s="1104"/>
    </row>
    <row r="756" spans="1:11" ht="12.75" customHeight="1">
      <c r="A756" s="1104"/>
      <c r="B756" s="1104"/>
      <c r="C756" s="1104"/>
      <c r="D756" s="1104"/>
      <c r="E756" s="1104"/>
      <c r="F756" s="1104"/>
      <c r="G756" s="1104"/>
      <c r="H756" s="1104"/>
      <c r="I756" s="1104"/>
      <c r="J756" s="1104"/>
      <c r="K756" s="1104"/>
    </row>
    <row r="757" spans="1:11" ht="12.75" customHeight="1">
      <c r="A757" s="1104"/>
      <c r="B757" s="1104"/>
      <c r="C757" s="1104"/>
      <c r="D757" s="1104"/>
      <c r="E757" s="1104"/>
      <c r="F757" s="1104"/>
      <c r="G757" s="1104"/>
      <c r="H757" s="1104"/>
      <c r="I757" s="1104"/>
      <c r="J757" s="1104"/>
      <c r="K757" s="1104"/>
    </row>
    <row r="758" spans="1:11" ht="12.75" customHeight="1">
      <c r="A758" s="1104"/>
      <c r="B758" s="1104"/>
      <c r="C758" s="1104"/>
      <c r="D758" s="1104"/>
      <c r="E758" s="1104"/>
      <c r="F758" s="1104"/>
      <c r="G758" s="1104"/>
      <c r="H758" s="1104"/>
      <c r="I758" s="1104"/>
      <c r="J758" s="1104"/>
      <c r="K758" s="1104"/>
    </row>
    <row r="759" spans="1:11" ht="12.75" customHeight="1">
      <c r="A759" s="1104"/>
      <c r="B759" s="1104"/>
      <c r="C759" s="1104"/>
      <c r="D759" s="1104"/>
      <c r="E759" s="1104"/>
      <c r="F759" s="1104"/>
      <c r="G759" s="1104"/>
      <c r="H759" s="1104"/>
      <c r="I759" s="1104"/>
      <c r="J759" s="1104"/>
      <c r="K759" s="1104"/>
    </row>
    <row r="760" spans="1:11" ht="12.75" customHeight="1">
      <c r="A760" s="1104"/>
      <c r="B760" s="1104"/>
      <c r="C760" s="1104"/>
      <c r="D760" s="1104"/>
      <c r="E760" s="1104"/>
      <c r="F760" s="1104"/>
      <c r="G760" s="1104"/>
      <c r="H760" s="1104"/>
      <c r="I760" s="1104"/>
      <c r="J760" s="1104"/>
      <c r="K760" s="1104"/>
    </row>
    <row r="761" spans="1:11" ht="12.75" customHeight="1">
      <c r="A761" s="1104"/>
      <c r="B761" s="1104"/>
      <c r="C761" s="1104"/>
      <c r="D761" s="1104"/>
      <c r="E761" s="1104"/>
      <c r="F761" s="1104"/>
      <c r="G761" s="1104"/>
      <c r="H761" s="1104"/>
      <c r="I761" s="1104"/>
      <c r="J761" s="1104"/>
      <c r="K761" s="1104"/>
    </row>
    <row r="762" spans="1:11" ht="12.75" customHeight="1">
      <c r="A762" s="1104"/>
      <c r="B762" s="1104"/>
      <c r="C762" s="1104"/>
      <c r="D762" s="1104"/>
      <c r="E762" s="1104"/>
      <c r="F762" s="1104"/>
      <c r="G762" s="1104"/>
      <c r="H762" s="1104"/>
      <c r="I762" s="1104"/>
      <c r="J762" s="1104"/>
      <c r="K762" s="1104"/>
    </row>
    <row r="763" spans="1:11" ht="12.75" customHeight="1">
      <c r="A763" s="1104"/>
      <c r="B763" s="1104"/>
      <c r="C763" s="1104"/>
      <c r="D763" s="1104"/>
      <c r="E763" s="1104"/>
      <c r="F763" s="1104"/>
      <c r="G763" s="1104"/>
      <c r="H763" s="1104"/>
      <c r="I763" s="1104"/>
      <c r="J763" s="1104"/>
      <c r="K763" s="1104"/>
    </row>
    <row r="764" spans="1:11" ht="12.75" customHeight="1">
      <c r="A764" s="1104"/>
      <c r="B764" s="1104"/>
      <c r="C764" s="1104"/>
      <c r="D764" s="1104"/>
      <c r="E764" s="1104"/>
      <c r="F764" s="1104"/>
      <c r="G764" s="1104"/>
      <c r="H764" s="1104"/>
      <c r="I764" s="1104"/>
      <c r="J764" s="1104"/>
      <c r="K764" s="1104"/>
    </row>
    <row r="765" spans="1:11" ht="12.75" customHeight="1">
      <c r="A765" s="1104"/>
      <c r="B765" s="1104"/>
      <c r="C765" s="1104"/>
      <c r="D765" s="1104"/>
      <c r="E765" s="1104"/>
      <c r="F765" s="1104"/>
      <c r="G765" s="1104"/>
      <c r="H765" s="1104"/>
      <c r="I765" s="1104"/>
      <c r="J765" s="1104"/>
      <c r="K765" s="1104"/>
    </row>
    <row r="766" spans="1:11" ht="12.75" customHeight="1">
      <c r="A766" s="1104"/>
      <c r="B766" s="1104"/>
      <c r="C766" s="1104"/>
      <c r="D766" s="1104"/>
      <c r="E766" s="1104"/>
      <c r="F766" s="1104"/>
      <c r="G766" s="1104"/>
      <c r="H766" s="1104"/>
      <c r="I766" s="1104"/>
      <c r="J766" s="1104"/>
      <c r="K766" s="1104"/>
    </row>
    <row r="767" spans="1:11" ht="12.75" customHeight="1">
      <c r="A767" s="1104"/>
      <c r="B767" s="1104"/>
      <c r="C767" s="1104"/>
      <c r="D767" s="1104"/>
      <c r="E767" s="1104"/>
      <c r="F767" s="1104"/>
      <c r="G767" s="1104"/>
      <c r="H767" s="1104"/>
      <c r="I767" s="1104"/>
      <c r="J767" s="1104"/>
      <c r="K767" s="1104"/>
    </row>
    <row r="768" spans="1:11" ht="12.75" customHeight="1">
      <c r="A768" s="1104"/>
      <c r="B768" s="1104"/>
      <c r="C768" s="1104"/>
      <c r="D768" s="1104"/>
      <c r="E768" s="1104"/>
      <c r="F768" s="1104"/>
      <c r="G768" s="1104"/>
      <c r="H768" s="1104"/>
      <c r="I768" s="1104"/>
      <c r="J768" s="1104"/>
      <c r="K768" s="1104"/>
    </row>
    <row r="769" spans="1:11" ht="12.75" customHeight="1">
      <c r="A769" s="1104"/>
      <c r="B769" s="1104"/>
      <c r="C769" s="1104"/>
      <c r="D769" s="1104"/>
      <c r="E769" s="1104"/>
      <c r="F769" s="1104"/>
      <c r="G769" s="1104"/>
      <c r="H769" s="1104"/>
      <c r="I769" s="1104"/>
      <c r="J769" s="1104"/>
      <c r="K769" s="1104"/>
    </row>
    <row r="770" spans="1:11" ht="12.75" customHeight="1">
      <c r="A770" s="1104"/>
      <c r="B770" s="1104"/>
      <c r="C770" s="1104"/>
      <c r="D770" s="1104"/>
      <c r="E770" s="1104"/>
      <c r="F770" s="1104"/>
      <c r="G770" s="1104"/>
      <c r="H770" s="1104"/>
      <c r="I770" s="1104"/>
      <c r="J770" s="1104"/>
      <c r="K770" s="1104"/>
    </row>
    <row r="771" spans="1:11" ht="12.75" customHeight="1">
      <c r="A771" s="1104"/>
      <c r="B771" s="1104"/>
      <c r="C771" s="1104"/>
      <c r="D771" s="1104"/>
      <c r="E771" s="1104"/>
      <c r="F771" s="1104"/>
      <c r="G771" s="1104"/>
      <c r="H771" s="1104"/>
      <c r="I771" s="1104"/>
      <c r="J771" s="1104"/>
      <c r="K771" s="1104"/>
    </row>
    <row r="772" spans="1:11" ht="12.75" customHeight="1">
      <c r="A772" s="1104"/>
      <c r="B772" s="1104"/>
      <c r="C772" s="1104"/>
      <c r="D772" s="1104"/>
      <c r="E772" s="1104"/>
      <c r="F772" s="1104"/>
      <c r="G772" s="1104"/>
      <c r="H772" s="1104"/>
      <c r="I772" s="1104"/>
      <c r="J772" s="1104"/>
      <c r="K772" s="1104"/>
    </row>
    <row r="773" spans="1:11" ht="12.75" customHeight="1">
      <c r="A773" s="1104"/>
      <c r="B773" s="1104"/>
      <c r="C773" s="1104"/>
      <c r="D773" s="1104"/>
      <c r="E773" s="1104"/>
      <c r="F773" s="1104"/>
      <c r="G773" s="1104"/>
      <c r="H773" s="1104"/>
      <c r="I773" s="1104"/>
      <c r="J773" s="1104"/>
      <c r="K773" s="1104"/>
    </row>
    <row r="774" spans="1:11" ht="12.75" customHeight="1">
      <c r="A774" s="1104"/>
      <c r="B774" s="1104"/>
      <c r="C774" s="1104"/>
      <c r="D774" s="1104"/>
      <c r="E774" s="1104"/>
      <c r="F774" s="1104"/>
      <c r="G774" s="1104"/>
      <c r="H774" s="1104"/>
      <c r="I774" s="1104"/>
      <c r="J774" s="1104"/>
      <c r="K774" s="1104"/>
    </row>
    <row r="775" spans="1:11" ht="12.75" customHeight="1">
      <c r="A775" s="1104"/>
      <c r="B775" s="1104"/>
      <c r="C775" s="1104"/>
      <c r="D775" s="1104"/>
      <c r="E775" s="1104"/>
      <c r="F775" s="1104"/>
      <c r="G775" s="1104"/>
      <c r="H775" s="1104"/>
      <c r="I775" s="1104"/>
      <c r="J775" s="1104"/>
      <c r="K775" s="1104"/>
    </row>
    <row r="776" spans="1:11" ht="12.75" customHeight="1">
      <c r="A776" s="1104"/>
      <c r="B776" s="1104"/>
      <c r="C776" s="1104"/>
      <c r="D776" s="1104"/>
      <c r="E776" s="1104"/>
      <c r="F776" s="1104"/>
      <c r="G776" s="1104"/>
      <c r="H776" s="1104"/>
      <c r="I776" s="1104"/>
      <c r="J776" s="1104"/>
      <c r="K776" s="1104"/>
    </row>
    <row r="777" spans="1:11" ht="12.75" customHeight="1">
      <c r="A777" s="1104"/>
      <c r="B777" s="1104"/>
      <c r="C777" s="1104"/>
      <c r="D777" s="1104"/>
      <c r="E777" s="1104"/>
      <c r="F777" s="1104"/>
      <c r="G777" s="1104"/>
      <c r="H777" s="1104"/>
      <c r="I777" s="1104"/>
      <c r="J777" s="1104"/>
      <c r="K777" s="1104"/>
    </row>
    <row r="778" spans="1:11" ht="12.75" customHeight="1">
      <c r="A778" s="1104"/>
      <c r="B778" s="1104"/>
      <c r="C778" s="1104"/>
      <c r="D778" s="1104"/>
      <c r="E778" s="1104"/>
      <c r="F778" s="1104"/>
      <c r="G778" s="1104"/>
      <c r="H778" s="1104"/>
      <c r="I778" s="1104"/>
      <c r="J778" s="1104"/>
      <c r="K778" s="1104"/>
    </row>
    <row r="779" spans="1:11" ht="12.75" customHeight="1">
      <c r="A779" s="1104"/>
      <c r="B779" s="1104"/>
      <c r="C779" s="1104"/>
      <c r="D779" s="1104"/>
      <c r="E779" s="1104"/>
      <c r="F779" s="1104"/>
      <c r="G779" s="1104"/>
      <c r="H779" s="1104"/>
      <c r="I779" s="1104"/>
      <c r="J779" s="1104"/>
      <c r="K779" s="1104"/>
    </row>
    <row r="780" spans="1:11" ht="12.75" customHeight="1">
      <c r="A780" s="1104"/>
      <c r="B780" s="1104"/>
      <c r="C780" s="1104"/>
      <c r="D780" s="1104"/>
      <c r="E780" s="1104"/>
      <c r="F780" s="1104"/>
      <c r="G780" s="1104"/>
      <c r="H780" s="1104"/>
      <c r="I780" s="1104"/>
      <c r="J780" s="1104"/>
      <c r="K780" s="1104"/>
    </row>
    <row r="781" spans="1:11" ht="12.75" customHeight="1">
      <c r="A781" s="1104"/>
      <c r="B781" s="1104"/>
      <c r="C781" s="1104"/>
      <c r="D781" s="1104"/>
      <c r="E781" s="1104"/>
      <c r="F781" s="1104"/>
      <c r="G781" s="1104"/>
      <c r="H781" s="1104"/>
      <c r="I781" s="1104"/>
      <c r="J781" s="1104"/>
      <c r="K781" s="1104"/>
    </row>
    <row r="782" spans="1:11" ht="12.75" customHeight="1">
      <c r="A782" s="1104"/>
      <c r="B782" s="1104"/>
      <c r="C782" s="1104"/>
      <c r="D782" s="1104"/>
      <c r="E782" s="1104"/>
      <c r="F782" s="1104"/>
      <c r="G782" s="1104"/>
      <c r="H782" s="1104"/>
      <c r="I782" s="1104"/>
      <c r="J782" s="1104"/>
      <c r="K782" s="1104"/>
    </row>
    <row r="783" spans="1:11" ht="12.75" customHeight="1">
      <c r="A783" s="1104"/>
      <c r="B783" s="1104"/>
      <c r="C783" s="1104"/>
      <c r="D783" s="1104"/>
      <c r="E783" s="1104"/>
      <c r="F783" s="1104"/>
      <c r="G783" s="1104"/>
      <c r="H783" s="1104"/>
      <c r="I783" s="1104"/>
      <c r="J783" s="1104"/>
      <c r="K783" s="1104"/>
    </row>
    <row r="784" spans="1:11" ht="12.75" customHeight="1">
      <c r="A784" s="1104"/>
      <c r="B784" s="1104"/>
      <c r="C784" s="1104"/>
      <c r="D784" s="1104"/>
      <c r="E784" s="1104"/>
      <c r="F784" s="1104"/>
      <c r="G784" s="1104"/>
      <c r="H784" s="1104"/>
      <c r="I784" s="1104"/>
      <c r="J784" s="1104"/>
      <c r="K784" s="1104"/>
    </row>
    <row r="785" spans="1:11" ht="12.75" customHeight="1">
      <c r="A785" s="1104"/>
      <c r="B785" s="1104"/>
      <c r="C785" s="1104"/>
      <c r="D785" s="1104"/>
      <c r="E785" s="1104"/>
      <c r="F785" s="1104"/>
      <c r="G785" s="1104"/>
      <c r="H785" s="1104"/>
      <c r="I785" s="1104"/>
      <c r="J785" s="1104"/>
      <c r="K785" s="1104"/>
    </row>
    <row r="786" spans="1:11" ht="12.75" customHeight="1">
      <c r="A786" s="1104"/>
      <c r="B786" s="1104"/>
      <c r="C786" s="1104"/>
      <c r="D786" s="1104"/>
      <c r="E786" s="1104"/>
      <c r="F786" s="1104"/>
      <c r="G786" s="1104"/>
      <c r="H786" s="1104"/>
      <c r="I786" s="1104"/>
      <c r="J786" s="1104"/>
      <c r="K786" s="1104"/>
    </row>
    <row r="787" spans="1:11" ht="12.75" customHeight="1">
      <c r="A787" s="1104"/>
      <c r="B787" s="1104"/>
      <c r="C787" s="1104"/>
      <c r="D787" s="1104"/>
      <c r="E787" s="1104"/>
      <c r="F787" s="1104"/>
      <c r="G787" s="1104"/>
      <c r="H787" s="1104"/>
      <c r="I787" s="1104"/>
      <c r="J787" s="1104"/>
      <c r="K787" s="1104"/>
    </row>
    <row r="788" spans="1:11" ht="12.75" customHeight="1">
      <c r="A788" s="1104"/>
      <c r="B788" s="1104"/>
      <c r="C788" s="1104"/>
      <c r="D788" s="1104"/>
      <c r="E788" s="1104"/>
      <c r="F788" s="1104"/>
      <c r="G788" s="1104"/>
      <c r="H788" s="1104"/>
      <c r="I788" s="1104"/>
      <c r="J788" s="1104"/>
      <c r="K788" s="1104"/>
    </row>
    <row r="789" spans="1:11" ht="12.75" customHeight="1">
      <c r="A789" s="1104"/>
      <c r="B789" s="1104"/>
      <c r="C789" s="1104"/>
      <c r="D789" s="1104"/>
      <c r="E789" s="1104"/>
      <c r="F789" s="1104"/>
      <c r="G789" s="1104"/>
      <c r="H789" s="1104"/>
      <c r="I789" s="1104"/>
      <c r="J789" s="1104"/>
      <c r="K789" s="1104"/>
    </row>
    <row r="790" spans="1:11" ht="12.75" customHeight="1">
      <c r="A790" s="1104"/>
      <c r="B790" s="1104"/>
      <c r="C790" s="1104"/>
      <c r="D790" s="1104"/>
      <c r="E790" s="1104"/>
      <c r="F790" s="1104"/>
      <c r="G790" s="1104"/>
      <c r="H790" s="1104"/>
      <c r="I790" s="1104"/>
      <c r="J790" s="1104"/>
      <c r="K790" s="1104"/>
    </row>
    <row r="791" spans="1:11" ht="12.75" customHeight="1">
      <c r="A791" s="1104"/>
      <c r="B791" s="1104"/>
      <c r="C791" s="1104"/>
      <c r="D791" s="1104"/>
      <c r="E791" s="1104"/>
      <c r="F791" s="1104"/>
      <c r="G791" s="1104"/>
      <c r="H791" s="1104"/>
      <c r="I791" s="1104"/>
      <c r="J791" s="1104"/>
      <c r="K791" s="1104"/>
    </row>
    <row r="792" spans="1:11" ht="12.75" customHeight="1">
      <c r="A792" s="1104"/>
      <c r="B792" s="1104"/>
      <c r="C792" s="1104"/>
      <c r="D792" s="1104"/>
      <c r="E792" s="1104"/>
      <c r="F792" s="1104"/>
      <c r="G792" s="1104"/>
      <c r="H792" s="1104"/>
      <c r="I792" s="1104"/>
      <c r="J792" s="1104"/>
      <c r="K792" s="1104"/>
    </row>
    <row r="793" spans="1:11" ht="12.75" customHeight="1">
      <c r="A793" s="1104"/>
      <c r="B793" s="1104"/>
      <c r="C793" s="1104"/>
      <c r="D793" s="1104"/>
      <c r="E793" s="1104"/>
      <c r="F793" s="1104"/>
      <c r="G793" s="1104"/>
      <c r="H793" s="1104"/>
      <c r="I793" s="1104"/>
      <c r="J793" s="1104"/>
      <c r="K793" s="1104"/>
    </row>
    <row r="794" spans="1:11" ht="12.75" customHeight="1">
      <c r="A794" s="1104"/>
      <c r="B794" s="1104"/>
      <c r="C794" s="1104"/>
      <c r="D794" s="1104"/>
      <c r="E794" s="1104"/>
      <c r="F794" s="1104"/>
      <c r="G794" s="1104"/>
      <c r="H794" s="1104"/>
      <c r="I794" s="1104"/>
      <c r="J794" s="1104"/>
      <c r="K794" s="1104"/>
    </row>
    <row r="795" spans="1:11" ht="12.75" customHeight="1">
      <c r="A795" s="1104"/>
      <c r="B795" s="1104"/>
      <c r="C795" s="1104"/>
      <c r="D795" s="1104"/>
      <c r="E795" s="1104"/>
      <c r="F795" s="1104"/>
      <c r="G795" s="1104"/>
      <c r="H795" s="1104"/>
      <c r="I795" s="1104"/>
      <c r="J795" s="1104"/>
      <c r="K795" s="1104"/>
    </row>
    <row r="796" spans="1:11" ht="12.75" customHeight="1">
      <c r="A796" s="1104"/>
      <c r="B796" s="1104"/>
      <c r="C796" s="1104"/>
      <c r="D796" s="1104"/>
      <c r="E796" s="1104"/>
      <c r="F796" s="1104"/>
      <c r="G796" s="1104"/>
      <c r="H796" s="1104"/>
      <c r="I796" s="1104"/>
      <c r="J796" s="1104"/>
      <c r="K796" s="1104"/>
    </row>
    <row r="797" spans="1:11" ht="12.75" customHeight="1">
      <c r="A797" s="1104"/>
      <c r="B797" s="1104"/>
      <c r="C797" s="1104"/>
      <c r="D797" s="1104"/>
      <c r="E797" s="1104"/>
      <c r="F797" s="1104"/>
      <c r="G797" s="1104"/>
      <c r="H797" s="1104"/>
      <c r="I797" s="1104"/>
      <c r="J797" s="1104"/>
      <c r="K797" s="1104"/>
    </row>
    <row r="798" spans="1:11" ht="12.75" customHeight="1">
      <c r="A798" s="1104"/>
      <c r="B798" s="1104"/>
      <c r="C798" s="1104"/>
      <c r="D798" s="1104"/>
      <c r="E798" s="1104"/>
      <c r="F798" s="1104"/>
      <c r="G798" s="1104"/>
      <c r="H798" s="1104"/>
      <c r="I798" s="1104"/>
      <c r="J798" s="1104"/>
      <c r="K798" s="1104"/>
    </row>
    <row r="799" spans="1:11" ht="12.75" customHeight="1">
      <c r="A799" s="1104"/>
      <c r="B799" s="1104"/>
      <c r="C799" s="1104"/>
      <c r="D799" s="1104"/>
      <c r="E799" s="1104"/>
      <c r="F799" s="1104"/>
      <c r="G799" s="1104"/>
      <c r="H799" s="1104"/>
      <c r="I799" s="1104"/>
      <c r="J799" s="1104"/>
      <c r="K799" s="1104"/>
    </row>
    <row r="800" spans="1:11" ht="12.75" customHeight="1">
      <c r="A800" s="1104"/>
      <c r="B800" s="1104"/>
      <c r="C800" s="1104"/>
      <c r="D800" s="1104"/>
      <c r="E800" s="1104"/>
      <c r="F800" s="1104"/>
      <c r="G800" s="1104"/>
      <c r="H800" s="1104"/>
      <c r="I800" s="1104"/>
      <c r="J800" s="1104"/>
      <c r="K800" s="1104"/>
    </row>
    <row r="801" spans="1:11" ht="12.75" customHeight="1">
      <c r="A801" s="1104"/>
      <c r="B801" s="1104"/>
      <c r="C801" s="1104"/>
      <c r="D801" s="1104"/>
      <c r="E801" s="1104"/>
      <c r="F801" s="1104"/>
      <c r="G801" s="1104"/>
      <c r="H801" s="1104"/>
      <c r="I801" s="1104"/>
      <c r="J801" s="1104"/>
      <c r="K801" s="1104"/>
    </row>
    <row r="802" spans="1:11" ht="12.75" customHeight="1">
      <c r="A802" s="1104"/>
      <c r="B802" s="1104"/>
      <c r="C802" s="1104"/>
      <c r="D802" s="1104"/>
      <c r="E802" s="1104"/>
      <c r="F802" s="1104"/>
      <c r="G802" s="1104"/>
      <c r="H802" s="1104"/>
      <c r="I802" s="1104"/>
      <c r="J802" s="1104"/>
      <c r="K802" s="1104"/>
    </row>
    <row r="803" spans="1:11" ht="12.75" customHeight="1">
      <c r="A803" s="1104"/>
      <c r="B803" s="1104"/>
      <c r="C803" s="1104"/>
      <c r="D803" s="1104"/>
      <c r="E803" s="1104"/>
      <c r="F803" s="1104"/>
      <c r="G803" s="1104"/>
      <c r="H803" s="1104"/>
      <c r="I803" s="1104"/>
      <c r="J803" s="1104"/>
      <c r="K803" s="1104"/>
    </row>
    <row r="804" spans="1:11" ht="12.75" customHeight="1">
      <c r="A804" s="1104"/>
      <c r="B804" s="1104"/>
      <c r="C804" s="1104"/>
      <c r="D804" s="1104"/>
      <c r="E804" s="1104"/>
      <c r="F804" s="1104"/>
      <c r="G804" s="1104"/>
      <c r="H804" s="1104"/>
      <c r="I804" s="1104"/>
      <c r="J804" s="1104"/>
      <c r="K804" s="1104"/>
    </row>
    <row r="805" spans="1:11" ht="12.75" customHeight="1">
      <c r="A805" s="1104"/>
      <c r="B805" s="1104"/>
      <c r="C805" s="1104"/>
      <c r="D805" s="1104"/>
      <c r="E805" s="1104"/>
      <c r="F805" s="1104"/>
      <c r="G805" s="1104"/>
      <c r="H805" s="1104"/>
      <c r="I805" s="1104"/>
      <c r="J805" s="1104"/>
      <c r="K805" s="1104"/>
    </row>
    <row r="806" spans="1:11" ht="12.75" customHeight="1">
      <c r="A806" s="1104"/>
      <c r="B806" s="1104"/>
      <c r="C806" s="1104"/>
      <c r="D806" s="1104"/>
      <c r="E806" s="1104"/>
      <c r="F806" s="1104"/>
      <c r="G806" s="1104"/>
      <c r="H806" s="1104"/>
      <c r="I806" s="1104"/>
      <c r="J806" s="1104"/>
      <c r="K806" s="1104"/>
    </row>
    <row r="807" spans="1:11" ht="12.75" customHeight="1">
      <c r="A807" s="1104"/>
      <c r="B807" s="1104"/>
      <c r="C807" s="1104"/>
      <c r="D807" s="1104"/>
      <c r="E807" s="1104"/>
      <c r="F807" s="1104"/>
      <c r="G807" s="1104"/>
      <c r="H807" s="1104"/>
      <c r="I807" s="1104"/>
      <c r="J807" s="1104"/>
      <c r="K807" s="1104"/>
    </row>
    <row r="808" spans="1:11" ht="12.75" customHeight="1">
      <c r="A808" s="1104"/>
      <c r="B808" s="1104"/>
      <c r="C808" s="1104"/>
      <c r="D808" s="1104"/>
      <c r="E808" s="1104"/>
      <c r="F808" s="1104"/>
      <c r="G808" s="1104"/>
      <c r="H808" s="1104"/>
      <c r="I808" s="1104"/>
      <c r="J808" s="1104"/>
      <c r="K808" s="1104"/>
    </row>
    <row r="809" spans="1:11" ht="12.75" customHeight="1">
      <c r="A809" s="1104"/>
      <c r="B809" s="1104"/>
      <c r="C809" s="1104"/>
      <c r="D809" s="1104"/>
      <c r="E809" s="1104"/>
      <c r="F809" s="1104"/>
      <c r="G809" s="1104"/>
      <c r="H809" s="1104"/>
      <c r="I809" s="1104"/>
      <c r="J809" s="1104"/>
      <c r="K809" s="1104"/>
    </row>
    <row r="810" spans="1:11" ht="12.75" customHeight="1">
      <c r="A810" s="1104"/>
      <c r="B810" s="1104"/>
      <c r="C810" s="1104"/>
      <c r="D810" s="1104"/>
      <c r="E810" s="1104"/>
      <c r="F810" s="1104"/>
      <c r="G810" s="1104"/>
      <c r="H810" s="1104"/>
      <c r="I810" s="1104"/>
      <c r="J810" s="1104"/>
      <c r="K810" s="1104"/>
    </row>
    <row r="811" spans="1:11" ht="12.75" customHeight="1">
      <c r="A811" s="1104"/>
      <c r="B811" s="1104"/>
      <c r="C811" s="1104"/>
      <c r="D811" s="1104"/>
      <c r="E811" s="1104"/>
      <c r="F811" s="1104"/>
      <c r="G811" s="1104"/>
      <c r="H811" s="1104"/>
      <c r="I811" s="1104"/>
      <c r="J811" s="1104"/>
      <c r="K811" s="1104"/>
    </row>
    <row r="812" spans="1:11" ht="12.75" customHeight="1">
      <c r="A812" s="1104"/>
      <c r="B812" s="1104"/>
      <c r="C812" s="1104"/>
      <c r="D812" s="1104"/>
      <c r="E812" s="1104"/>
      <c r="F812" s="1104"/>
      <c r="G812" s="1104"/>
      <c r="H812" s="1104"/>
      <c r="I812" s="1104"/>
      <c r="J812" s="1104"/>
      <c r="K812" s="1104"/>
    </row>
    <row r="813" spans="1:11" ht="12.75" customHeight="1">
      <c r="A813" s="1104"/>
      <c r="B813" s="1104"/>
      <c r="C813" s="1104"/>
      <c r="D813" s="1104"/>
      <c r="E813" s="1104"/>
      <c r="F813" s="1104"/>
      <c r="G813" s="1104"/>
      <c r="H813" s="1104"/>
      <c r="I813" s="1104"/>
      <c r="J813" s="1104"/>
      <c r="K813" s="1104"/>
    </row>
    <row r="814" spans="1:11" ht="12.75" customHeight="1">
      <c r="A814" s="1104"/>
      <c r="B814" s="1104"/>
      <c r="C814" s="1104"/>
      <c r="D814" s="1104"/>
      <c r="E814" s="1104"/>
      <c r="F814" s="1104"/>
      <c r="G814" s="1104"/>
      <c r="H814" s="1104"/>
      <c r="I814" s="1104"/>
      <c r="J814" s="1104"/>
      <c r="K814" s="1104"/>
    </row>
    <row r="815" spans="1:11" ht="12.75" customHeight="1">
      <c r="A815" s="1104"/>
      <c r="B815" s="1104"/>
      <c r="C815" s="1104"/>
      <c r="D815" s="1104"/>
      <c r="E815" s="1104"/>
      <c r="F815" s="1104"/>
      <c r="G815" s="1104"/>
      <c r="H815" s="1104"/>
      <c r="I815" s="1104"/>
      <c r="J815" s="1104"/>
      <c r="K815" s="1104"/>
    </row>
    <row r="816" spans="1:11" ht="12.75" customHeight="1">
      <c r="A816" s="1104"/>
      <c r="B816" s="1104"/>
      <c r="C816" s="1104"/>
      <c r="D816" s="1104"/>
      <c r="E816" s="1104"/>
      <c r="F816" s="1104"/>
      <c r="G816" s="1104"/>
      <c r="H816" s="1104"/>
      <c r="I816" s="1104"/>
      <c r="J816" s="1104"/>
      <c r="K816" s="1104"/>
    </row>
    <row r="817" spans="1:11" ht="12.75" customHeight="1">
      <c r="A817" s="1104"/>
      <c r="B817" s="1104"/>
      <c r="C817" s="1104"/>
      <c r="D817" s="1104"/>
      <c r="E817" s="1104"/>
      <c r="F817" s="1104"/>
      <c r="G817" s="1104"/>
      <c r="H817" s="1104"/>
      <c r="I817" s="1104"/>
      <c r="J817" s="1104"/>
      <c r="K817" s="1104"/>
    </row>
    <row r="818" spans="1:11" ht="12.75" customHeight="1">
      <c r="A818" s="1104"/>
      <c r="B818" s="1104"/>
      <c r="C818" s="1104"/>
      <c r="D818" s="1104"/>
      <c r="E818" s="1104"/>
      <c r="F818" s="1104"/>
      <c r="G818" s="1104"/>
      <c r="H818" s="1104"/>
      <c r="I818" s="1104"/>
      <c r="J818" s="1104"/>
      <c r="K818" s="1104"/>
    </row>
    <row r="819" spans="1:11" ht="12.75" customHeight="1">
      <c r="A819" s="1104"/>
      <c r="B819" s="1104"/>
      <c r="C819" s="1104"/>
      <c r="D819" s="1104"/>
      <c r="E819" s="1104"/>
      <c r="F819" s="1104"/>
      <c r="G819" s="1104"/>
      <c r="H819" s="1104"/>
      <c r="I819" s="1104"/>
      <c r="J819" s="1104"/>
      <c r="K819" s="1104"/>
    </row>
    <row r="820" spans="1:11" ht="12.75" customHeight="1">
      <c r="A820" s="1104"/>
      <c r="B820" s="1104"/>
      <c r="C820" s="1104"/>
      <c r="D820" s="1104"/>
      <c r="E820" s="1104"/>
      <c r="F820" s="1104"/>
      <c r="G820" s="1104"/>
      <c r="H820" s="1104"/>
      <c r="I820" s="1104"/>
      <c r="J820" s="1104"/>
      <c r="K820" s="1104"/>
    </row>
    <row r="821" spans="1:11" ht="12.75" customHeight="1">
      <c r="A821" s="1104"/>
      <c r="B821" s="1104"/>
      <c r="C821" s="1104"/>
      <c r="D821" s="1104"/>
      <c r="E821" s="1104"/>
      <c r="F821" s="1104"/>
      <c r="G821" s="1104"/>
      <c r="H821" s="1104"/>
      <c r="I821" s="1104"/>
      <c r="J821" s="1104"/>
      <c r="K821" s="1104"/>
    </row>
    <row r="822" spans="1:11" ht="12.75" customHeight="1">
      <c r="A822" s="1104"/>
      <c r="B822" s="1104"/>
      <c r="C822" s="1104"/>
      <c r="D822" s="1104"/>
      <c r="E822" s="1104"/>
      <c r="F822" s="1104"/>
      <c r="G822" s="1104"/>
      <c r="H822" s="1104"/>
      <c r="I822" s="1104"/>
      <c r="J822" s="1104"/>
      <c r="K822" s="1104"/>
    </row>
    <row r="823" spans="1:11" ht="12.75" customHeight="1">
      <c r="A823" s="1104"/>
      <c r="B823" s="1104"/>
      <c r="C823" s="1104"/>
      <c r="D823" s="1104"/>
      <c r="E823" s="1104"/>
      <c r="F823" s="1104"/>
      <c r="G823" s="1104"/>
      <c r="H823" s="1104"/>
      <c r="I823" s="1104"/>
      <c r="J823" s="1104"/>
      <c r="K823" s="1104"/>
    </row>
    <row r="824" spans="1:11" ht="12.75" customHeight="1">
      <c r="A824" s="1104"/>
      <c r="B824" s="1104"/>
      <c r="C824" s="1104"/>
      <c r="D824" s="1104"/>
      <c r="E824" s="1104"/>
      <c r="F824" s="1104"/>
      <c r="G824" s="1104"/>
      <c r="H824" s="1104"/>
      <c r="I824" s="1104"/>
      <c r="J824" s="1104"/>
      <c r="K824" s="1104"/>
    </row>
    <row r="825" spans="1:11" ht="12.75" customHeight="1">
      <c r="A825" s="1104"/>
      <c r="B825" s="1104"/>
      <c r="C825" s="1104"/>
      <c r="D825" s="1104"/>
      <c r="E825" s="1104"/>
      <c r="F825" s="1104"/>
      <c r="G825" s="1104"/>
      <c r="H825" s="1104"/>
      <c r="I825" s="1104"/>
      <c r="J825" s="1104"/>
      <c r="K825" s="1104"/>
    </row>
    <row r="826" spans="1:11" ht="12.75" customHeight="1">
      <c r="A826" s="1104"/>
      <c r="B826" s="1104"/>
      <c r="C826" s="1104"/>
      <c r="D826" s="1104"/>
      <c r="E826" s="1104"/>
      <c r="F826" s="1104"/>
      <c r="G826" s="1104"/>
      <c r="H826" s="1104"/>
      <c r="I826" s="1104"/>
      <c r="J826" s="1104"/>
      <c r="K826" s="1104"/>
    </row>
    <row r="827" spans="1:11" ht="12.75" customHeight="1">
      <c r="A827" s="1104"/>
      <c r="B827" s="1104"/>
      <c r="C827" s="1104"/>
      <c r="D827" s="1104"/>
      <c r="E827" s="1104"/>
      <c r="F827" s="1104"/>
      <c r="G827" s="1104"/>
      <c r="H827" s="1104"/>
      <c r="I827" s="1104"/>
      <c r="J827" s="1104"/>
      <c r="K827" s="1104"/>
    </row>
    <row r="828" spans="1:11" ht="12.75" customHeight="1">
      <c r="A828" s="1104"/>
      <c r="B828" s="1104"/>
      <c r="C828" s="1104"/>
      <c r="D828" s="1104"/>
      <c r="E828" s="1104"/>
      <c r="F828" s="1104"/>
      <c r="G828" s="1104"/>
      <c r="H828" s="1104"/>
      <c r="I828" s="1104"/>
      <c r="J828" s="1104"/>
      <c r="K828" s="1104"/>
    </row>
    <row r="829" spans="1:11" ht="12.75" customHeight="1">
      <c r="A829" s="1104"/>
      <c r="B829" s="1104"/>
      <c r="C829" s="1104"/>
      <c r="D829" s="1104"/>
      <c r="E829" s="1104"/>
      <c r="F829" s="1104"/>
      <c r="G829" s="1104"/>
      <c r="H829" s="1104"/>
      <c r="I829" s="1104"/>
      <c r="J829" s="1104"/>
      <c r="K829" s="1104"/>
    </row>
    <row r="830" spans="1:11" ht="12.75" customHeight="1">
      <c r="A830" s="1104"/>
      <c r="B830" s="1104"/>
      <c r="C830" s="1104"/>
      <c r="D830" s="1104"/>
      <c r="E830" s="1104"/>
      <c r="F830" s="1104"/>
      <c r="G830" s="1104"/>
      <c r="H830" s="1104"/>
      <c r="I830" s="1104"/>
      <c r="J830" s="1104"/>
      <c r="K830" s="1104"/>
    </row>
    <row r="831" spans="1:11" ht="12.75" customHeight="1">
      <c r="A831" s="1104"/>
      <c r="B831" s="1104"/>
      <c r="C831" s="1104"/>
      <c r="D831" s="1104"/>
      <c r="E831" s="1104"/>
      <c r="F831" s="1104"/>
      <c r="G831" s="1104"/>
      <c r="H831" s="1104"/>
      <c r="I831" s="1104"/>
      <c r="J831" s="1104"/>
      <c r="K831" s="1104"/>
    </row>
    <row r="832" spans="1:11" ht="12.75" customHeight="1">
      <c r="A832" s="1104"/>
      <c r="B832" s="1104"/>
      <c r="C832" s="1104"/>
      <c r="D832" s="1104"/>
      <c r="E832" s="1104"/>
      <c r="F832" s="1104"/>
      <c r="G832" s="1104"/>
      <c r="H832" s="1104"/>
      <c r="I832" s="1104"/>
      <c r="J832" s="1104"/>
      <c r="K832" s="1104"/>
    </row>
    <row r="833" spans="1:11" ht="12.75" customHeight="1">
      <c r="A833" s="1104"/>
      <c r="B833" s="1104"/>
      <c r="C833" s="1104"/>
      <c r="D833" s="1104"/>
      <c r="E833" s="1104"/>
      <c r="F833" s="1104"/>
      <c r="G833" s="1104"/>
      <c r="H833" s="1104"/>
      <c r="I833" s="1104"/>
      <c r="J833" s="1104"/>
      <c r="K833" s="1104"/>
    </row>
    <row r="834" spans="1:11" ht="12.75" customHeight="1">
      <c r="A834" s="1104"/>
      <c r="B834" s="1104"/>
      <c r="C834" s="1104"/>
      <c r="D834" s="1104"/>
      <c r="E834" s="1104"/>
      <c r="F834" s="1104"/>
      <c r="G834" s="1104"/>
      <c r="H834" s="1104"/>
      <c r="I834" s="1104"/>
      <c r="J834" s="1104"/>
      <c r="K834" s="1104"/>
    </row>
    <row r="835" spans="1:11" ht="12.75" customHeight="1">
      <c r="A835" s="1104"/>
      <c r="B835" s="1104"/>
      <c r="C835" s="1104"/>
      <c r="D835" s="1104"/>
      <c r="E835" s="1104"/>
      <c r="F835" s="1104"/>
      <c r="G835" s="1104"/>
      <c r="H835" s="1104"/>
      <c r="I835" s="1104"/>
      <c r="J835" s="1104"/>
      <c r="K835" s="1104"/>
    </row>
    <row r="836" spans="1:11" ht="12.75" customHeight="1">
      <c r="A836" s="1104"/>
      <c r="B836" s="1104"/>
      <c r="C836" s="1104"/>
      <c r="D836" s="1104"/>
      <c r="E836" s="1104"/>
      <c r="F836" s="1104"/>
      <c r="G836" s="1104"/>
      <c r="H836" s="1104"/>
      <c r="I836" s="1104"/>
      <c r="J836" s="1104"/>
      <c r="K836" s="1104"/>
    </row>
    <row r="837" spans="1:11" ht="12.75" customHeight="1">
      <c r="A837" s="1104"/>
      <c r="B837" s="1104"/>
      <c r="C837" s="1104"/>
      <c r="D837" s="1104"/>
      <c r="E837" s="1104"/>
      <c r="F837" s="1104"/>
      <c r="G837" s="1104"/>
      <c r="H837" s="1104"/>
      <c r="I837" s="1104"/>
      <c r="J837" s="1104"/>
      <c r="K837" s="1104"/>
    </row>
    <row r="838" spans="1:11" ht="12.75" customHeight="1">
      <c r="A838" s="1104"/>
      <c r="B838" s="1104"/>
      <c r="C838" s="1104"/>
      <c r="D838" s="1104"/>
      <c r="E838" s="1104"/>
      <c r="F838" s="1104"/>
      <c r="G838" s="1104"/>
      <c r="H838" s="1104"/>
      <c r="I838" s="1104"/>
      <c r="J838" s="1104"/>
      <c r="K838" s="1104"/>
    </row>
    <row r="839" spans="1:11" ht="12.75" customHeight="1">
      <c r="A839" s="1104"/>
      <c r="B839" s="1104"/>
      <c r="C839" s="1104"/>
      <c r="D839" s="1104"/>
      <c r="E839" s="1104"/>
      <c r="F839" s="1104"/>
      <c r="G839" s="1104"/>
      <c r="H839" s="1104"/>
      <c r="I839" s="1104"/>
      <c r="J839" s="1104"/>
      <c r="K839" s="1104"/>
    </row>
    <row r="840" spans="1:11" ht="12.75" customHeight="1">
      <c r="A840" s="1104"/>
      <c r="B840" s="1104"/>
      <c r="C840" s="1104"/>
      <c r="D840" s="1104"/>
      <c r="E840" s="1104"/>
      <c r="F840" s="1104"/>
      <c r="G840" s="1104"/>
      <c r="H840" s="1104"/>
      <c r="I840" s="1104"/>
      <c r="J840" s="1104"/>
      <c r="K840" s="1104"/>
    </row>
    <row r="841" spans="1:11" ht="12.75" customHeight="1">
      <c r="A841" s="1104"/>
      <c r="B841" s="1104"/>
      <c r="C841" s="1104"/>
      <c r="D841" s="1104"/>
      <c r="E841" s="1104"/>
      <c r="F841" s="1104"/>
      <c r="G841" s="1104"/>
      <c r="H841" s="1104"/>
      <c r="I841" s="1104"/>
      <c r="J841" s="1104"/>
      <c r="K841" s="1104"/>
    </row>
    <row r="842" spans="1:11" ht="12.75" customHeight="1">
      <c r="A842" s="1104"/>
      <c r="B842" s="1104"/>
      <c r="C842" s="1104"/>
      <c r="D842" s="1104"/>
      <c r="E842" s="1104"/>
      <c r="F842" s="1104"/>
      <c r="G842" s="1104"/>
      <c r="H842" s="1104"/>
      <c r="I842" s="1104"/>
      <c r="J842" s="1104"/>
      <c r="K842" s="1104"/>
    </row>
    <row r="843" spans="1:11" ht="12.75" customHeight="1">
      <c r="A843" s="1104"/>
      <c r="B843" s="1104"/>
      <c r="C843" s="1104"/>
      <c r="D843" s="1104"/>
      <c r="E843" s="1104"/>
      <c r="F843" s="1104"/>
      <c r="G843" s="1104"/>
      <c r="H843" s="1104"/>
      <c r="I843" s="1104"/>
      <c r="J843" s="1104"/>
      <c r="K843" s="1104"/>
    </row>
    <row r="844" spans="1:11" ht="12.75" customHeight="1">
      <c r="A844" s="1104"/>
      <c r="B844" s="1104"/>
      <c r="C844" s="1104"/>
      <c r="D844" s="1104"/>
      <c r="E844" s="1104"/>
      <c r="F844" s="1104"/>
      <c r="G844" s="1104"/>
      <c r="H844" s="1104"/>
      <c r="I844" s="1104"/>
      <c r="J844" s="1104"/>
      <c r="K844" s="1104"/>
    </row>
    <row r="845" spans="1:11" ht="12.75" customHeight="1">
      <c r="A845" s="1104"/>
      <c r="B845" s="1104"/>
      <c r="C845" s="1104"/>
      <c r="D845" s="1104"/>
      <c r="E845" s="1104"/>
      <c r="F845" s="1104"/>
      <c r="G845" s="1104"/>
      <c r="H845" s="1104"/>
      <c r="I845" s="1104"/>
      <c r="J845" s="1104"/>
      <c r="K845" s="1104"/>
    </row>
    <row r="846" spans="1:11" ht="12.75" customHeight="1">
      <c r="A846" s="1104"/>
      <c r="B846" s="1104"/>
      <c r="C846" s="1104"/>
      <c r="D846" s="1104"/>
      <c r="E846" s="1104"/>
      <c r="F846" s="1104"/>
      <c r="G846" s="1104"/>
      <c r="H846" s="1104"/>
      <c r="I846" s="1104"/>
      <c r="J846" s="1104"/>
      <c r="K846" s="1104"/>
    </row>
    <row r="847" spans="1:11" ht="12.75" customHeight="1">
      <c r="A847" s="1104"/>
      <c r="B847" s="1104"/>
      <c r="C847" s="1104"/>
      <c r="D847" s="1104"/>
      <c r="E847" s="1104"/>
      <c r="F847" s="1104"/>
      <c r="G847" s="1104"/>
      <c r="H847" s="1104"/>
      <c r="I847" s="1104"/>
      <c r="J847" s="1104"/>
      <c r="K847" s="1104"/>
    </row>
    <row r="848" spans="1:11" ht="12.75" customHeight="1">
      <c r="A848" s="1104"/>
      <c r="B848" s="1104"/>
      <c r="C848" s="1104"/>
      <c r="D848" s="1104"/>
      <c r="E848" s="1104"/>
      <c r="F848" s="1104"/>
      <c r="G848" s="1104"/>
      <c r="H848" s="1104"/>
      <c r="I848" s="1104"/>
      <c r="J848" s="1104"/>
      <c r="K848" s="1104"/>
    </row>
    <row r="849" spans="1:11" ht="12.75" customHeight="1">
      <c r="A849" s="1104"/>
      <c r="B849" s="1104"/>
      <c r="C849" s="1104"/>
      <c r="D849" s="1104"/>
      <c r="E849" s="1104"/>
      <c r="F849" s="1104"/>
      <c r="G849" s="1104"/>
      <c r="H849" s="1104"/>
      <c r="I849" s="1104"/>
      <c r="J849" s="1104"/>
      <c r="K849" s="1104"/>
    </row>
    <row r="850" spans="1:11" ht="12.75" customHeight="1">
      <c r="A850" s="1104"/>
      <c r="B850" s="1104"/>
      <c r="C850" s="1104"/>
      <c r="D850" s="1104"/>
      <c r="E850" s="1104"/>
      <c r="F850" s="1104"/>
      <c r="G850" s="1104"/>
      <c r="H850" s="1104"/>
      <c r="I850" s="1104"/>
      <c r="J850" s="1104"/>
      <c r="K850" s="1104"/>
    </row>
    <row r="851" spans="1:11" ht="12.75" customHeight="1">
      <c r="A851" s="1104"/>
      <c r="B851" s="1104"/>
      <c r="C851" s="1104"/>
      <c r="D851" s="1104"/>
      <c r="E851" s="1104"/>
      <c r="F851" s="1104"/>
      <c r="G851" s="1104"/>
      <c r="H851" s="1104"/>
      <c r="I851" s="1104"/>
      <c r="J851" s="1104"/>
      <c r="K851" s="1104"/>
    </row>
    <row r="852" spans="1:11" ht="12.75" customHeight="1">
      <c r="A852" s="1104"/>
      <c r="B852" s="1104"/>
      <c r="C852" s="1104"/>
      <c r="D852" s="1104"/>
      <c r="E852" s="1104"/>
      <c r="F852" s="1104"/>
      <c r="G852" s="1104"/>
      <c r="H852" s="1104"/>
      <c r="I852" s="1104"/>
      <c r="J852" s="1104"/>
      <c r="K852" s="1104"/>
    </row>
    <row r="853" spans="1:11" ht="12.75" customHeight="1">
      <c r="A853" s="1104"/>
      <c r="B853" s="1104"/>
      <c r="C853" s="1104"/>
      <c r="D853" s="1104"/>
      <c r="E853" s="1104"/>
      <c r="F853" s="1104"/>
      <c r="G853" s="1104"/>
      <c r="H853" s="1104"/>
      <c r="I853" s="1104"/>
      <c r="J853" s="1104"/>
      <c r="K853" s="1104"/>
    </row>
    <row r="854" spans="1:11" ht="12.75" customHeight="1">
      <c r="A854" s="1104"/>
      <c r="B854" s="1104"/>
      <c r="C854" s="1104"/>
      <c r="D854" s="1104"/>
      <c r="E854" s="1104"/>
      <c r="F854" s="1104"/>
      <c r="G854" s="1104"/>
      <c r="H854" s="1104"/>
      <c r="I854" s="1104"/>
      <c r="J854" s="1104"/>
      <c r="K854" s="1104"/>
    </row>
    <row r="855" spans="1:11" ht="12.75" customHeight="1">
      <c r="A855" s="1104"/>
      <c r="B855" s="1104"/>
      <c r="C855" s="1104"/>
      <c r="D855" s="1104"/>
      <c r="E855" s="1104"/>
      <c r="F855" s="1104"/>
      <c r="G855" s="1104"/>
      <c r="H855" s="1104"/>
      <c r="I855" s="1104"/>
      <c r="J855" s="1104"/>
      <c r="K855" s="1104"/>
    </row>
    <row r="856" spans="1:11" ht="12.75" customHeight="1">
      <c r="A856" s="1104"/>
      <c r="B856" s="1104"/>
      <c r="C856" s="1104"/>
      <c r="D856" s="1104"/>
      <c r="E856" s="1104"/>
      <c r="F856" s="1104"/>
      <c r="G856" s="1104"/>
      <c r="H856" s="1104"/>
      <c r="I856" s="1104"/>
      <c r="J856" s="1104"/>
      <c r="K856" s="1104"/>
    </row>
    <row r="857" spans="1:11" ht="12.75" customHeight="1">
      <c r="A857" s="1104"/>
      <c r="B857" s="1104"/>
      <c r="C857" s="1104"/>
      <c r="D857" s="1104"/>
      <c r="E857" s="1104"/>
      <c r="F857" s="1104"/>
      <c r="G857" s="1104"/>
      <c r="H857" s="1104"/>
      <c r="I857" s="1104"/>
      <c r="J857" s="1104"/>
      <c r="K857" s="1104"/>
    </row>
    <row r="858" spans="1:11" ht="12.75" customHeight="1">
      <c r="A858" s="1104"/>
      <c r="B858" s="1104"/>
      <c r="C858" s="1104"/>
      <c r="D858" s="1104"/>
      <c r="E858" s="1104"/>
      <c r="F858" s="1104"/>
      <c r="G858" s="1104"/>
      <c r="H858" s="1104"/>
      <c r="I858" s="1104"/>
      <c r="J858" s="1104"/>
      <c r="K858" s="1104"/>
    </row>
    <row r="859" spans="1:11" ht="12.75" customHeight="1">
      <c r="A859" s="1104"/>
      <c r="B859" s="1104"/>
      <c r="C859" s="1104"/>
      <c r="D859" s="1104"/>
      <c r="E859" s="1104"/>
      <c r="F859" s="1104"/>
      <c r="G859" s="1104"/>
      <c r="H859" s="1104"/>
      <c r="I859" s="1104"/>
      <c r="J859" s="1104"/>
      <c r="K859" s="1104"/>
    </row>
    <row r="860" spans="1:11" ht="12.75" customHeight="1">
      <c r="A860" s="1104"/>
      <c r="B860" s="1104"/>
      <c r="C860" s="1104"/>
      <c r="D860" s="1104"/>
      <c r="E860" s="1104"/>
      <c r="F860" s="1104"/>
      <c r="G860" s="1104"/>
      <c r="H860" s="1104"/>
      <c r="I860" s="1104"/>
      <c r="J860" s="1104"/>
      <c r="K860" s="1104"/>
    </row>
    <row r="861" spans="1:11" ht="12.75" customHeight="1">
      <c r="A861" s="1104"/>
      <c r="B861" s="1104"/>
      <c r="C861" s="1104"/>
      <c r="D861" s="1104"/>
      <c r="E861" s="1104"/>
      <c r="F861" s="1104"/>
      <c r="G861" s="1104"/>
      <c r="H861" s="1104"/>
      <c r="I861" s="1104"/>
      <c r="J861" s="1104"/>
      <c r="K861" s="1104"/>
    </row>
    <row r="862" spans="1:11" ht="12.75" customHeight="1">
      <c r="A862" s="1104"/>
      <c r="B862" s="1104"/>
      <c r="C862" s="1104"/>
      <c r="D862" s="1104"/>
      <c r="E862" s="1104"/>
      <c r="F862" s="1104"/>
      <c r="G862" s="1104"/>
      <c r="H862" s="1104"/>
      <c r="I862" s="1104"/>
      <c r="J862" s="1104"/>
      <c r="K862" s="1104"/>
    </row>
    <row r="863" spans="1:11" ht="12.75" customHeight="1">
      <c r="A863" s="1104"/>
      <c r="B863" s="1104"/>
      <c r="C863" s="1104"/>
      <c r="D863" s="1104"/>
      <c r="E863" s="1104"/>
      <c r="F863" s="1104"/>
      <c r="G863" s="1104"/>
      <c r="H863" s="1104"/>
      <c r="I863" s="1104"/>
      <c r="J863" s="1104"/>
      <c r="K863" s="1104"/>
    </row>
    <row r="864" spans="1:11" ht="12.75" customHeight="1">
      <c r="A864" s="1104"/>
      <c r="B864" s="1104"/>
      <c r="C864" s="1104"/>
      <c r="D864" s="1104"/>
      <c r="E864" s="1104"/>
      <c r="F864" s="1104"/>
      <c r="G864" s="1104"/>
      <c r="H864" s="1104"/>
      <c r="I864" s="1104"/>
      <c r="J864" s="1104"/>
      <c r="K864" s="1104"/>
    </row>
    <row r="865" spans="1:11" ht="12.75" customHeight="1">
      <c r="A865" s="1104"/>
      <c r="B865" s="1104"/>
      <c r="C865" s="1104"/>
      <c r="D865" s="1104"/>
      <c r="E865" s="1104"/>
      <c r="F865" s="1104"/>
      <c r="G865" s="1104"/>
      <c r="H865" s="1104"/>
      <c r="I865" s="1104"/>
      <c r="J865" s="1104"/>
      <c r="K865" s="1104"/>
    </row>
    <row r="866" spans="1:11" ht="12.75" customHeight="1">
      <c r="A866" s="1104"/>
      <c r="B866" s="1104"/>
      <c r="C866" s="1104"/>
      <c r="D866" s="1104"/>
      <c r="E866" s="1104"/>
      <c r="F866" s="1104"/>
      <c r="G866" s="1104"/>
      <c r="H866" s="1104"/>
      <c r="I866" s="1104"/>
      <c r="J866" s="1104"/>
      <c r="K866" s="1104"/>
    </row>
    <row r="867" spans="1:11" ht="12.75" customHeight="1">
      <c r="A867" s="1104"/>
      <c r="B867" s="1104"/>
      <c r="C867" s="1104"/>
      <c r="D867" s="1104"/>
      <c r="E867" s="1104"/>
      <c r="F867" s="1104"/>
      <c r="G867" s="1104"/>
      <c r="H867" s="1104"/>
      <c r="I867" s="1104"/>
      <c r="J867" s="1104"/>
      <c r="K867" s="1104"/>
    </row>
    <row r="868" spans="1:11" ht="12.75" customHeight="1">
      <c r="A868" s="1104"/>
      <c r="B868" s="1104"/>
      <c r="C868" s="1104"/>
      <c r="D868" s="1104"/>
      <c r="E868" s="1104"/>
      <c r="F868" s="1104"/>
      <c r="G868" s="1104"/>
      <c r="H868" s="1104"/>
      <c r="I868" s="1104"/>
      <c r="J868" s="1104"/>
      <c r="K868" s="1104"/>
    </row>
    <row r="869" spans="1:11" ht="12.75" customHeight="1">
      <c r="A869" s="1104"/>
      <c r="B869" s="1104"/>
      <c r="C869" s="1104"/>
      <c r="D869" s="1104"/>
      <c r="E869" s="1104"/>
      <c r="F869" s="1104"/>
      <c r="G869" s="1104"/>
      <c r="H869" s="1104"/>
      <c r="I869" s="1104"/>
      <c r="J869" s="1104"/>
      <c r="K869" s="1104"/>
    </row>
    <row r="870" spans="1:11" ht="12.75" customHeight="1">
      <c r="A870" s="1104"/>
      <c r="B870" s="1104"/>
      <c r="C870" s="1104"/>
      <c r="D870" s="1104"/>
      <c r="E870" s="1104"/>
      <c r="F870" s="1104"/>
      <c r="G870" s="1104"/>
      <c r="H870" s="1104"/>
      <c r="I870" s="1104"/>
      <c r="J870" s="1104"/>
      <c r="K870" s="1104"/>
    </row>
    <row r="871" spans="1:11" ht="12.75" customHeight="1">
      <c r="A871" s="1104"/>
      <c r="B871" s="1104"/>
      <c r="C871" s="1104"/>
      <c r="D871" s="1104"/>
      <c r="E871" s="1104"/>
      <c r="F871" s="1104"/>
      <c r="G871" s="1104"/>
      <c r="H871" s="1104"/>
      <c r="I871" s="1104"/>
      <c r="J871" s="1104"/>
      <c r="K871" s="1104"/>
    </row>
    <row r="872" spans="1:11" ht="12.75" customHeight="1">
      <c r="A872" s="1104"/>
      <c r="B872" s="1104"/>
      <c r="C872" s="1104"/>
      <c r="D872" s="1104"/>
      <c r="E872" s="1104"/>
      <c r="F872" s="1104"/>
      <c r="G872" s="1104"/>
      <c r="H872" s="1104"/>
      <c r="I872" s="1104"/>
      <c r="J872" s="1104"/>
      <c r="K872" s="1104"/>
    </row>
    <row r="873" spans="1:11" ht="12.75" customHeight="1">
      <c r="A873" s="1104"/>
      <c r="B873" s="1104"/>
      <c r="C873" s="1104"/>
      <c r="D873" s="1104"/>
      <c r="E873" s="1104"/>
      <c r="F873" s="1104"/>
      <c r="G873" s="1104"/>
      <c r="H873" s="1104"/>
      <c r="I873" s="1104"/>
      <c r="J873" s="1104"/>
      <c r="K873" s="1104"/>
    </row>
    <row r="874" spans="1:11" ht="12.75" customHeight="1">
      <c r="A874" s="1104"/>
      <c r="B874" s="1104"/>
      <c r="C874" s="1104"/>
      <c r="D874" s="1104"/>
      <c r="E874" s="1104"/>
      <c r="F874" s="1104"/>
      <c r="G874" s="1104"/>
      <c r="H874" s="1104"/>
      <c r="I874" s="1104"/>
      <c r="J874" s="1104"/>
      <c r="K874" s="1104"/>
    </row>
    <row r="875" spans="1:11" ht="12.75" customHeight="1">
      <c r="A875" s="1104"/>
      <c r="B875" s="1104"/>
      <c r="C875" s="1104"/>
      <c r="D875" s="1104"/>
      <c r="E875" s="1104"/>
      <c r="F875" s="1104"/>
      <c r="G875" s="1104"/>
      <c r="H875" s="1104"/>
      <c r="I875" s="1104"/>
      <c r="J875" s="1104"/>
      <c r="K875" s="1104"/>
    </row>
    <row r="876" spans="1:11" ht="12.75" customHeight="1">
      <c r="A876" s="1104"/>
      <c r="B876" s="1104"/>
      <c r="C876" s="1104"/>
      <c r="D876" s="1104"/>
      <c r="E876" s="1104"/>
      <c r="F876" s="1104"/>
      <c r="G876" s="1104"/>
      <c r="H876" s="1104"/>
      <c r="I876" s="1104"/>
      <c r="J876" s="1104"/>
      <c r="K876" s="1104"/>
    </row>
    <row r="877" spans="1:11" ht="12.75" customHeight="1">
      <c r="A877" s="1104"/>
      <c r="B877" s="1104"/>
      <c r="C877" s="1104"/>
      <c r="D877" s="1104"/>
      <c r="E877" s="1104"/>
      <c r="F877" s="1104"/>
      <c r="G877" s="1104"/>
      <c r="H877" s="1104"/>
      <c r="I877" s="1104"/>
      <c r="J877" s="1104"/>
      <c r="K877" s="1104"/>
    </row>
    <row r="878" spans="1:11" ht="12.75" customHeight="1">
      <c r="A878" s="1104"/>
      <c r="B878" s="1104"/>
      <c r="C878" s="1104"/>
      <c r="D878" s="1104"/>
      <c r="E878" s="1104"/>
      <c r="F878" s="1104"/>
      <c r="G878" s="1104"/>
      <c r="H878" s="1104"/>
      <c r="I878" s="1104"/>
      <c r="J878" s="1104"/>
      <c r="K878" s="1104"/>
    </row>
    <row r="879" spans="1:11" ht="12.75" customHeight="1">
      <c r="A879" s="1104"/>
      <c r="B879" s="1104"/>
      <c r="C879" s="1104"/>
      <c r="D879" s="1104"/>
      <c r="E879" s="1104"/>
      <c r="F879" s="1104"/>
      <c r="G879" s="1104"/>
      <c r="H879" s="1104"/>
      <c r="I879" s="1104"/>
      <c r="J879" s="1104"/>
      <c r="K879" s="1104"/>
    </row>
    <row r="880" spans="1:11" ht="12.75" customHeight="1">
      <c r="A880" s="1104"/>
      <c r="B880" s="1104"/>
      <c r="C880" s="1104"/>
      <c r="D880" s="1104"/>
      <c r="E880" s="1104"/>
      <c r="F880" s="1104"/>
      <c r="G880" s="1104"/>
      <c r="H880" s="1104"/>
      <c r="I880" s="1104"/>
      <c r="J880" s="1104"/>
      <c r="K880" s="1104"/>
    </row>
    <row r="881" spans="1:11" ht="12.75" customHeight="1">
      <c r="A881" s="1104"/>
      <c r="B881" s="1104"/>
      <c r="C881" s="1104"/>
      <c r="D881" s="1104"/>
      <c r="E881" s="1104"/>
      <c r="F881" s="1104"/>
      <c r="G881" s="1104"/>
      <c r="H881" s="1104"/>
      <c r="I881" s="1104"/>
      <c r="J881" s="1104"/>
      <c r="K881" s="1104"/>
    </row>
    <row r="882" spans="1:11" ht="12.75" customHeight="1">
      <c r="A882" s="1104"/>
      <c r="B882" s="1104"/>
      <c r="C882" s="1104"/>
      <c r="D882" s="1104"/>
      <c r="E882" s="1104"/>
      <c r="F882" s="1104"/>
      <c r="G882" s="1104"/>
      <c r="H882" s="1104"/>
      <c r="I882" s="1104"/>
      <c r="J882" s="1104"/>
      <c r="K882" s="1104"/>
    </row>
    <row r="883" spans="1:11" ht="12.75" customHeight="1">
      <c r="A883" s="1104"/>
      <c r="B883" s="1104"/>
      <c r="C883" s="1104"/>
      <c r="D883" s="1104"/>
      <c r="E883" s="1104"/>
      <c r="F883" s="1104"/>
      <c r="G883" s="1104"/>
      <c r="H883" s="1104"/>
      <c r="I883" s="1104"/>
      <c r="J883" s="1104"/>
      <c r="K883" s="1104"/>
    </row>
    <row r="884" spans="1:11" ht="12.75" customHeight="1">
      <c r="A884" s="1104"/>
      <c r="B884" s="1104"/>
      <c r="C884" s="1104"/>
      <c r="D884" s="1104"/>
      <c r="E884" s="1104"/>
      <c r="F884" s="1104"/>
      <c r="G884" s="1104"/>
      <c r="H884" s="1104"/>
      <c r="I884" s="1104"/>
      <c r="J884" s="1104"/>
      <c r="K884" s="1104"/>
    </row>
    <row r="885" spans="1:11" ht="12.75" customHeight="1">
      <c r="A885" s="1104"/>
      <c r="B885" s="1104"/>
      <c r="C885" s="1104"/>
      <c r="D885" s="1104"/>
      <c r="E885" s="1104"/>
      <c r="F885" s="1104"/>
      <c r="G885" s="1104"/>
      <c r="H885" s="1104"/>
      <c r="I885" s="1104"/>
      <c r="J885" s="1104"/>
      <c r="K885" s="1104"/>
    </row>
    <row r="886" spans="1:11" ht="12.75" customHeight="1">
      <c r="A886" s="1104"/>
      <c r="B886" s="1104"/>
      <c r="C886" s="1104"/>
      <c r="D886" s="1104"/>
      <c r="E886" s="1104"/>
      <c r="F886" s="1104"/>
      <c r="G886" s="1104"/>
      <c r="H886" s="1104"/>
      <c r="I886" s="1104"/>
      <c r="J886" s="1104"/>
      <c r="K886" s="1104"/>
    </row>
    <row r="887" spans="1:11" ht="12.75" customHeight="1">
      <c r="A887" s="1104"/>
      <c r="B887" s="1104"/>
      <c r="C887" s="1104"/>
      <c r="D887" s="1104"/>
      <c r="E887" s="1104"/>
      <c r="F887" s="1104"/>
      <c r="G887" s="1104"/>
      <c r="H887" s="1104"/>
      <c r="I887" s="1104"/>
      <c r="J887" s="1104"/>
      <c r="K887" s="1104"/>
    </row>
    <row r="888" spans="1:11" ht="12.75" customHeight="1">
      <c r="A888" s="1104"/>
      <c r="B888" s="1104"/>
      <c r="C888" s="1104"/>
      <c r="D888" s="1104"/>
      <c r="E888" s="1104"/>
      <c r="F888" s="1104"/>
      <c r="G888" s="1104"/>
      <c r="H888" s="1104"/>
      <c r="I888" s="1104"/>
      <c r="J888" s="1104"/>
      <c r="K888" s="1104"/>
    </row>
    <row r="889" spans="1:11" ht="12.75" customHeight="1">
      <c r="A889" s="1104"/>
      <c r="B889" s="1104"/>
      <c r="C889" s="1104"/>
      <c r="D889" s="1104"/>
      <c r="E889" s="1104"/>
      <c r="F889" s="1104"/>
      <c r="G889" s="1104"/>
      <c r="H889" s="1104"/>
      <c r="I889" s="1104"/>
      <c r="J889" s="1104"/>
      <c r="K889" s="1104"/>
    </row>
    <row r="890" spans="1:11" ht="12.75" customHeight="1">
      <c r="A890" s="1104"/>
      <c r="B890" s="1104"/>
      <c r="C890" s="1104"/>
      <c r="D890" s="1104"/>
      <c r="E890" s="1104"/>
      <c r="F890" s="1104"/>
      <c r="G890" s="1104"/>
      <c r="H890" s="1104"/>
      <c r="I890" s="1104"/>
      <c r="J890" s="1104"/>
      <c r="K890" s="1104"/>
    </row>
    <row r="891" spans="1:11" ht="12.75" customHeight="1">
      <c r="A891" s="1104"/>
      <c r="B891" s="1104"/>
      <c r="C891" s="1104"/>
      <c r="D891" s="1104"/>
      <c r="E891" s="1104"/>
      <c r="F891" s="1104"/>
      <c r="G891" s="1104"/>
      <c r="H891" s="1104"/>
      <c r="I891" s="1104"/>
      <c r="J891" s="1104"/>
      <c r="K891" s="1104"/>
    </row>
    <row r="892" spans="1:11" ht="12.75" customHeight="1">
      <c r="A892" s="1104"/>
      <c r="B892" s="1104"/>
      <c r="C892" s="1104"/>
      <c r="D892" s="1104"/>
      <c r="E892" s="1104"/>
      <c r="F892" s="1104"/>
      <c r="G892" s="1104"/>
      <c r="H892" s="1104"/>
      <c r="I892" s="1104"/>
      <c r="J892" s="1104"/>
      <c r="K892" s="1104"/>
    </row>
    <row r="893" spans="1:11" ht="12.75" customHeight="1">
      <c r="A893" s="1104"/>
      <c r="B893" s="1104"/>
      <c r="C893" s="1104"/>
      <c r="D893" s="1104"/>
      <c r="E893" s="1104"/>
      <c r="F893" s="1104"/>
      <c r="G893" s="1104"/>
      <c r="H893" s="1104"/>
      <c r="I893" s="1104"/>
      <c r="J893" s="1104"/>
      <c r="K893" s="1104"/>
    </row>
    <row r="894" spans="1:11" ht="12.75" customHeight="1">
      <c r="A894" s="1104"/>
      <c r="B894" s="1104"/>
      <c r="C894" s="1104"/>
      <c r="D894" s="1104"/>
      <c r="E894" s="1104"/>
      <c r="F894" s="1104"/>
      <c r="G894" s="1104"/>
      <c r="H894" s="1104"/>
      <c r="I894" s="1104"/>
      <c r="J894" s="1104"/>
      <c r="K894" s="1104"/>
    </row>
    <row r="895" spans="1:11" ht="12.75" customHeight="1">
      <c r="A895" s="1104"/>
      <c r="B895" s="1104"/>
      <c r="C895" s="1104"/>
      <c r="D895" s="1104"/>
      <c r="E895" s="1104"/>
      <c r="F895" s="1104"/>
      <c r="G895" s="1104"/>
      <c r="H895" s="1104"/>
      <c r="I895" s="1104"/>
      <c r="J895" s="1104"/>
      <c r="K895" s="1104"/>
    </row>
    <row r="896" spans="1:11" ht="12.75" customHeight="1">
      <c r="A896" s="1104"/>
      <c r="B896" s="1104"/>
      <c r="C896" s="1104"/>
      <c r="D896" s="1104"/>
      <c r="E896" s="1104"/>
      <c r="F896" s="1104"/>
      <c r="G896" s="1104"/>
      <c r="H896" s="1104"/>
      <c r="I896" s="1104"/>
      <c r="J896" s="1104"/>
      <c r="K896" s="1104"/>
    </row>
    <row r="897" spans="1:11" ht="12.75" customHeight="1">
      <c r="A897" s="1104"/>
      <c r="B897" s="1104"/>
      <c r="C897" s="1104"/>
      <c r="D897" s="1104"/>
      <c r="E897" s="1104"/>
      <c r="F897" s="1104"/>
      <c r="G897" s="1104"/>
      <c r="H897" s="1104"/>
      <c r="I897" s="1104"/>
      <c r="J897" s="1104"/>
      <c r="K897" s="1104"/>
    </row>
    <row r="898" spans="1:11" ht="12.75" customHeight="1">
      <c r="A898" s="1104"/>
      <c r="B898" s="1104"/>
      <c r="C898" s="1104"/>
      <c r="D898" s="1104"/>
      <c r="E898" s="1104"/>
      <c r="F898" s="1104"/>
      <c r="G898" s="1104"/>
      <c r="H898" s="1104"/>
      <c r="I898" s="1104"/>
      <c r="J898" s="1104"/>
      <c r="K898" s="1104"/>
    </row>
    <row r="899" spans="1:11" ht="12.75" customHeight="1">
      <c r="A899" s="1104"/>
      <c r="B899" s="1104"/>
      <c r="C899" s="1104"/>
      <c r="D899" s="1104"/>
      <c r="E899" s="1104"/>
      <c r="F899" s="1104"/>
      <c r="G899" s="1104"/>
      <c r="H899" s="1104"/>
      <c r="I899" s="1104"/>
      <c r="J899" s="1104"/>
      <c r="K899" s="1104"/>
    </row>
    <row r="900" spans="1:11" ht="12.75" customHeight="1">
      <c r="A900" s="1104"/>
      <c r="B900" s="1104"/>
      <c r="C900" s="1104"/>
      <c r="D900" s="1104"/>
      <c r="E900" s="1104"/>
      <c r="F900" s="1104"/>
      <c r="G900" s="1104"/>
      <c r="H900" s="1104"/>
      <c r="I900" s="1104"/>
      <c r="J900" s="1104"/>
      <c r="K900" s="1104"/>
    </row>
    <row r="901" spans="1:11" ht="12.75" customHeight="1">
      <c r="A901" s="1104"/>
      <c r="B901" s="1104"/>
      <c r="C901" s="1104"/>
      <c r="D901" s="1104"/>
      <c r="E901" s="1104"/>
      <c r="F901" s="1104"/>
      <c r="G901" s="1104"/>
      <c r="H901" s="1104"/>
      <c r="I901" s="1104"/>
      <c r="J901" s="1104"/>
      <c r="K901" s="1104"/>
    </row>
    <row r="902" spans="1:11" ht="12.75" customHeight="1">
      <c r="A902" s="1104"/>
      <c r="B902" s="1104"/>
      <c r="C902" s="1104"/>
      <c r="D902" s="1104"/>
      <c r="E902" s="1104"/>
      <c r="F902" s="1104"/>
      <c r="G902" s="1104"/>
      <c r="H902" s="1104"/>
      <c r="I902" s="1104"/>
      <c r="J902" s="1104"/>
      <c r="K902" s="1104"/>
    </row>
    <row r="903" spans="1:11" ht="12.75" customHeight="1">
      <c r="A903" s="1104"/>
      <c r="B903" s="1104"/>
      <c r="C903" s="1104"/>
      <c r="D903" s="1104"/>
      <c r="E903" s="1104"/>
      <c r="F903" s="1104"/>
      <c r="G903" s="1104"/>
      <c r="H903" s="1104"/>
      <c r="I903" s="1104"/>
      <c r="J903" s="1104"/>
      <c r="K903" s="1104"/>
    </row>
    <row r="904" spans="1:11" ht="12.75" customHeight="1">
      <c r="A904" s="1104"/>
      <c r="B904" s="1104"/>
      <c r="C904" s="1104"/>
      <c r="D904" s="1104"/>
      <c r="E904" s="1104"/>
      <c r="F904" s="1104"/>
      <c r="G904" s="1104"/>
      <c r="H904" s="1104"/>
      <c r="I904" s="1104"/>
      <c r="J904" s="1104"/>
      <c r="K904" s="1104"/>
    </row>
    <row r="905" spans="1:11" ht="12.75" customHeight="1">
      <c r="A905" s="1104"/>
      <c r="B905" s="1104"/>
      <c r="C905" s="1104"/>
      <c r="D905" s="1104"/>
      <c r="E905" s="1104"/>
      <c r="F905" s="1104"/>
      <c r="G905" s="1104"/>
      <c r="H905" s="1104"/>
      <c r="I905" s="1104"/>
      <c r="J905" s="1104"/>
      <c r="K905" s="1104"/>
    </row>
    <row r="906" spans="1:11" ht="12.75" customHeight="1">
      <c r="A906" s="1104"/>
      <c r="B906" s="1104"/>
      <c r="C906" s="1104"/>
      <c r="D906" s="1104"/>
      <c r="E906" s="1104"/>
      <c r="F906" s="1104"/>
      <c r="G906" s="1104"/>
      <c r="H906" s="1104"/>
      <c r="I906" s="1104"/>
      <c r="J906" s="1104"/>
      <c r="K906" s="1104"/>
    </row>
    <row r="907" spans="1:11" ht="12.75" customHeight="1">
      <c r="A907" s="1104"/>
      <c r="B907" s="1104"/>
      <c r="C907" s="1104"/>
      <c r="D907" s="1104"/>
      <c r="E907" s="1104"/>
      <c r="F907" s="1104"/>
      <c r="G907" s="1104"/>
      <c r="H907" s="1104"/>
      <c r="I907" s="1104"/>
      <c r="J907" s="1104"/>
      <c r="K907" s="1104"/>
    </row>
    <row r="908" spans="1:11" ht="12.75" customHeight="1">
      <c r="A908" s="1104"/>
      <c r="B908" s="1104"/>
      <c r="C908" s="1104"/>
      <c r="D908" s="1104"/>
      <c r="E908" s="1104"/>
      <c r="F908" s="1104"/>
      <c r="G908" s="1104"/>
      <c r="H908" s="1104"/>
      <c r="I908" s="1104"/>
      <c r="J908" s="1104"/>
      <c r="K908" s="1104"/>
    </row>
    <row r="909" spans="1:11" ht="12.75" customHeight="1">
      <c r="A909" s="1104"/>
      <c r="B909" s="1104"/>
      <c r="C909" s="1104"/>
      <c r="D909" s="1104"/>
      <c r="E909" s="1104"/>
      <c r="F909" s="1104"/>
      <c r="G909" s="1104"/>
      <c r="H909" s="1104"/>
      <c r="I909" s="1104"/>
      <c r="J909" s="1104"/>
      <c r="K909" s="1104"/>
    </row>
    <row r="910" spans="1:11" ht="12.75" customHeight="1">
      <c r="A910" s="1104"/>
      <c r="B910" s="1104"/>
      <c r="C910" s="1104"/>
      <c r="D910" s="1104"/>
      <c r="E910" s="1104"/>
      <c r="F910" s="1104"/>
      <c r="G910" s="1104"/>
      <c r="H910" s="1104"/>
      <c r="I910" s="1104"/>
      <c r="J910" s="1104"/>
      <c r="K910" s="1104"/>
    </row>
    <row r="911" spans="1:11" ht="12.75" customHeight="1">
      <c r="A911" s="1104"/>
      <c r="B911" s="1104"/>
      <c r="C911" s="1104"/>
      <c r="D911" s="1104"/>
      <c r="E911" s="1104"/>
      <c r="F911" s="1104"/>
      <c r="G911" s="1104"/>
      <c r="H911" s="1104"/>
      <c r="I911" s="1104"/>
      <c r="J911" s="1104"/>
      <c r="K911" s="1104"/>
    </row>
    <row r="912" spans="1:11" ht="12.75" customHeight="1">
      <c r="A912" s="1104"/>
      <c r="B912" s="1104"/>
      <c r="C912" s="1104"/>
      <c r="D912" s="1104"/>
      <c r="E912" s="1104"/>
      <c r="F912" s="1104"/>
      <c r="G912" s="1104"/>
      <c r="H912" s="1104"/>
      <c r="I912" s="1104"/>
      <c r="J912" s="1104"/>
      <c r="K912" s="1104"/>
    </row>
    <row r="913" spans="1:11" ht="12.75" customHeight="1">
      <c r="A913" s="1104"/>
      <c r="B913" s="1104"/>
      <c r="C913" s="1104"/>
      <c r="D913" s="1104"/>
      <c r="E913" s="1104"/>
      <c r="F913" s="1104"/>
      <c r="G913" s="1104"/>
      <c r="H913" s="1104"/>
      <c r="I913" s="1104"/>
      <c r="J913" s="1104"/>
      <c r="K913" s="1104"/>
    </row>
    <row r="914" spans="1:11" ht="12.75" customHeight="1">
      <c r="A914" s="1104"/>
      <c r="B914" s="1104"/>
      <c r="C914" s="1104"/>
      <c r="D914" s="1104"/>
      <c r="E914" s="1104"/>
      <c r="F914" s="1104"/>
      <c r="G914" s="1104"/>
      <c r="H914" s="1104"/>
      <c r="I914" s="1104"/>
      <c r="J914" s="1104"/>
      <c r="K914" s="1104"/>
    </row>
    <row r="915" spans="1:11" ht="12.75" customHeight="1">
      <c r="A915" s="1104"/>
      <c r="B915" s="1104"/>
      <c r="C915" s="1104"/>
      <c r="D915" s="1104"/>
      <c r="E915" s="1104"/>
      <c r="F915" s="1104"/>
      <c r="G915" s="1104"/>
      <c r="H915" s="1104"/>
      <c r="I915" s="1104"/>
      <c r="J915" s="1104"/>
      <c r="K915" s="1104"/>
    </row>
    <row r="916" spans="1:11" ht="12.75" customHeight="1">
      <c r="A916" s="1104"/>
      <c r="B916" s="1104"/>
      <c r="C916" s="1104"/>
      <c r="D916" s="1104"/>
      <c r="E916" s="1104"/>
      <c r="F916" s="1104"/>
      <c r="G916" s="1104"/>
      <c r="H916" s="1104"/>
      <c r="I916" s="1104"/>
      <c r="J916" s="1104"/>
      <c r="K916" s="1104"/>
    </row>
    <row r="917" spans="1:11" ht="12.75" customHeight="1">
      <c r="A917" s="1104"/>
      <c r="B917" s="1104"/>
      <c r="C917" s="1104"/>
      <c r="D917" s="1104"/>
      <c r="E917" s="1104"/>
      <c r="F917" s="1104"/>
      <c r="G917" s="1104"/>
      <c r="H917" s="1104"/>
      <c r="I917" s="1104"/>
      <c r="J917" s="1104"/>
      <c r="K917" s="1104"/>
    </row>
    <row r="918" spans="1:11" ht="12.75" customHeight="1">
      <c r="A918" s="1104"/>
      <c r="B918" s="1104"/>
      <c r="C918" s="1104"/>
      <c r="D918" s="1104"/>
      <c r="E918" s="1104"/>
      <c r="F918" s="1104"/>
      <c r="G918" s="1104"/>
      <c r="H918" s="1104"/>
      <c r="I918" s="1104"/>
      <c r="J918" s="1104"/>
      <c r="K918" s="1104"/>
    </row>
    <row r="919" spans="1:11" ht="12.75" customHeight="1">
      <c r="A919" s="1104"/>
      <c r="B919" s="1104"/>
      <c r="C919" s="1104"/>
      <c r="D919" s="1104"/>
      <c r="E919" s="1104"/>
      <c r="F919" s="1104"/>
      <c r="G919" s="1104"/>
      <c r="H919" s="1104"/>
      <c r="I919" s="1104"/>
      <c r="J919" s="1104"/>
      <c r="K919" s="1104"/>
    </row>
    <row r="920" spans="1:11" ht="12.75" customHeight="1">
      <c r="A920" s="1104"/>
      <c r="B920" s="1104"/>
      <c r="C920" s="1104"/>
      <c r="D920" s="1104"/>
      <c r="E920" s="1104"/>
      <c r="F920" s="1104"/>
      <c r="G920" s="1104"/>
      <c r="H920" s="1104"/>
      <c r="I920" s="1104"/>
      <c r="J920" s="1104"/>
      <c r="K920" s="1104"/>
    </row>
    <row r="921" spans="1:11" ht="12.75" customHeight="1">
      <c r="A921" s="1104"/>
      <c r="B921" s="1104"/>
      <c r="C921" s="1104"/>
      <c r="D921" s="1104"/>
      <c r="E921" s="1104"/>
      <c r="F921" s="1104"/>
      <c r="G921" s="1104"/>
      <c r="H921" s="1104"/>
      <c r="I921" s="1104"/>
      <c r="J921" s="1104"/>
      <c r="K921" s="1104"/>
    </row>
    <row r="922" spans="1:11" ht="12.75" customHeight="1">
      <c r="A922" s="1104"/>
      <c r="B922" s="1104"/>
      <c r="C922" s="1104"/>
      <c r="D922" s="1104"/>
      <c r="E922" s="1104"/>
      <c r="F922" s="1104"/>
      <c r="G922" s="1104"/>
      <c r="H922" s="1104"/>
      <c r="I922" s="1104"/>
      <c r="J922" s="1104"/>
      <c r="K922" s="1104"/>
    </row>
    <row r="923" spans="1:11" ht="12.75" customHeight="1">
      <c r="A923" s="1104"/>
      <c r="B923" s="1104"/>
      <c r="C923" s="1104"/>
      <c r="D923" s="1104"/>
      <c r="E923" s="1104"/>
      <c r="F923" s="1104"/>
      <c r="G923" s="1104"/>
      <c r="H923" s="1104"/>
      <c r="I923" s="1104"/>
      <c r="J923" s="1104"/>
      <c r="K923" s="1104"/>
    </row>
    <row r="924" spans="1:11" ht="12.75" customHeight="1">
      <c r="A924" s="1104"/>
      <c r="B924" s="1104"/>
      <c r="C924" s="1104"/>
      <c r="D924" s="1104"/>
      <c r="E924" s="1104"/>
      <c r="F924" s="1104"/>
      <c r="G924" s="1104"/>
      <c r="H924" s="1104"/>
      <c r="I924" s="1104"/>
      <c r="J924" s="1104"/>
      <c r="K924" s="1104"/>
    </row>
    <row r="925" spans="1:11" ht="12.75" customHeight="1">
      <c r="A925" s="1104"/>
      <c r="B925" s="1104"/>
      <c r="C925" s="1104"/>
      <c r="D925" s="1104"/>
      <c r="E925" s="1104"/>
      <c r="F925" s="1104"/>
      <c r="G925" s="1104"/>
      <c r="H925" s="1104"/>
      <c r="I925" s="1104"/>
      <c r="J925" s="1104"/>
      <c r="K925" s="1104"/>
    </row>
    <row r="926" spans="1:11" ht="12.75" customHeight="1">
      <c r="A926" s="1104"/>
      <c r="B926" s="1104"/>
      <c r="C926" s="1104"/>
      <c r="D926" s="1104"/>
      <c r="E926" s="1104"/>
      <c r="F926" s="1104"/>
      <c r="G926" s="1104"/>
      <c r="H926" s="1104"/>
      <c r="I926" s="1104"/>
      <c r="J926" s="1104"/>
      <c r="K926" s="1104"/>
    </row>
    <row r="927" spans="1:11" ht="12.75" customHeight="1">
      <c r="A927" s="1104"/>
      <c r="B927" s="1104"/>
      <c r="C927" s="1104"/>
      <c r="D927" s="1104"/>
      <c r="E927" s="1104"/>
      <c r="F927" s="1104"/>
      <c r="G927" s="1104"/>
      <c r="H927" s="1104"/>
      <c r="I927" s="1104"/>
      <c r="J927" s="1104"/>
      <c r="K927" s="1104"/>
    </row>
    <row r="928" spans="1:11" ht="12.75" customHeight="1">
      <c r="A928" s="1104"/>
      <c r="B928" s="1104"/>
      <c r="C928" s="1104"/>
      <c r="D928" s="1104"/>
      <c r="E928" s="1104"/>
      <c r="F928" s="1104"/>
      <c r="G928" s="1104"/>
      <c r="H928" s="1104"/>
      <c r="I928" s="1104"/>
      <c r="J928" s="1104"/>
      <c r="K928" s="1104"/>
    </row>
    <row r="929" spans="1:11" ht="12.75" customHeight="1">
      <c r="A929" s="1104"/>
      <c r="B929" s="1104"/>
      <c r="C929" s="1104"/>
      <c r="D929" s="1104"/>
      <c r="E929" s="1104"/>
      <c r="F929" s="1104"/>
      <c r="G929" s="1104"/>
      <c r="H929" s="1104"/>
      <c r="I929" s="1104"/>
      <c r="J929" s="1104"/>
      <c r="K929" s="1104"/>
    </row>
    <row r="930" spans="1:11" ht="12.75" customHeight="1">
      <c r="A930" s="1104"/>
      <c r="B930" s="1104"/>
      <c r="C930" s="1104"/>
      <c r="D930" s="1104"/>
      <c r="E930" s="1104"/>
      <c r="F930" s="1104"/>
      <c r="G930" s="1104"/>
      <c r="H930" s="1104"/>
      <c r="I930" s="1104"/>
      <c r="J930" s="1104"/>
      <c r="K930" s="1104"/>
    </row>
    <row r="931" spans="1:11" ht="12.75" customHeight="1">
      <c r="A931" s="1104"/>
      <c r="B931" s="1104"/>
      <c r="C931" s="1104"/>
      <c r="D931" s="1104"/>
      <c r="E931" s="1104"/>
      <c r="F931" s="1104"/>
      <c r="G931" s="1104"/>
      <c r="H931" s="1104"/>
      <c r="I931" s="1104"/>
      <c r="J931" s="1104"/>
      <c r="K931" s="1104"/>
    </row>
    <row r="932" spans="1:11" ht="12.75" customHeight="1">
      <c r="A932" s="1104"/>
      <c r="B932" s="1104"/>
      <c r="C932" s="1104"/>
      <c r="D932" s="1104"/>
      <c r="E932" s="1104"/>
      <c r="F932" s="1104"/>
      <c r="G932" s="1104"/>
      <c r="H932" s="1104"/>
      <c r="I932" s="1104"/>
      <c r="J932" s="1104"/>
      <c r="K932" s="1104"/>
    </row>
    <row r="933" spans="1:11" ht="12.75" customHeight="1">
      <c r="A933" s="1104"/>
      <c r="B933" s="1104"/>
      <c r="C933" s="1104"/>
      <c r="D933" s="1104"/>
      <c r="E933" s="1104"/>
      <c r="F933" s="1104"/>
      <c r="G933" s="1104"/>
      <c r="H933" s="1104"/>
      <c r="I933" s="1104"/>
      <c r="J933" s="1104"/>
      <c r="K933" s="1104"/>
    </row>
    <row r="934" spans="1:11" ht="12.75" customHeight="1">
      <c r="A934" s="1104"/>
      <c r="B934" s="1104"/>
      <c r="C934" s="1104"/>
      <c r="D934" s="1104"/>
      <c r="E934" s="1104"/>
      <c r="F934" s="1104"/>
      <c r="G934" s="1104"/>
      <c r="H934" s="1104"/>
      <c r="I934" s="1104"/>
      <c r="J934" s="1104"/>
      <c r="K934" s="1104"/>
    </row>
    <row r="935" spans="1:11" ht="12.75" customHeight="1">
      <c r="A935" s="1104"/>
      <c r="B935" s="1104"/>
      <c r="C935" s="1104"/>
      <c r="D935" s="1104"/>
      <c r="E935" s="1104"/>
      <c r="F935" s="1104"/>
      <c r="G935" s="1104"/>
      <c r="H935" s="1104"/>
      <c r="I935" s="1104"/>
      <c r="J935" s="1104"/>
      <c r="K935" s="1104"/>
    </row>
    <row r="936" spans="1:11" ht="12.75" customHeight="1">
      <c r="A936" s="1104"/>
      <c r="B936" s="1104"/>
      <c r="C936" s="1104"/>
      <c r="D936" s="1104"/>
      <c r="E936" s="1104"/>
      <c r="F936" s="1104"/>
      <c r="G936" s="1104"/>
      <c r="H936" s="1104"/>
      <c r="I936" s="1104"/>
      <c r="J936" s="1104"/>
      <c r="K936" s="1104"/>
    </row>
    <row r="937" spans="1:11" ht="12.75" customHeight="1">
      <c r="A937" s="1104"/>
      <c r="B937" s="1104"/>
      <c r="C937" s="1104"/>
      <c r="D937" s="1104"/>
      <c r="E937" s="1104"/>
      <c r="F937" s="1104"/>
      <c r="G937" s="1104"/>
      <c r="H937" s="1104"/>
      <c r="I937" s="1104"/>
      <c r="J937" s="1104"/>
      <c r="K937" s="1104"/>
    </row>
    <row r="938" spans="1:11" ht="12.75" customHeight="1">
      <c r="A938" s="1104"/>
      <c r="B938" s="1104"/>
      <c r="C938" s="1104"/>
      <c r="D938" s="1104"/>
      <c r="E938" s="1104"/>
      <c r="F938" s="1104"/>
      <c r="G938" s="1104"/>
      <c r="H938" s="1104"/>
      <c r="I938" s="1104"/>
      <c r="J938" s="1104"/>
      <c r="K938" s="1104"/>
    </row>
    <row r="939" spans="1:11" ht="12.75" customHeight="1">
      <c r="A939" s="1104"/>
      <c r="B939" s="1104"/>
      <c r="C939" s="1104"/>
      <c r="D939" s="1104"/>
      <c r="E939" s="1104"/>
      <c r="F939" s="1104"/>
      <c r="G939" s="1104"/>
      <c r="H939" s="1104"/>
      <c r="I939" s="1104"/>
      <c r="J939" s="1104"/>
      <c r="K939" s="1104"/>
    </row>
    <row r="940" spans="1:11" ht="12.75" customHeight="1">
      <c r="A940" s="1104"/>
      <c r="B940" s="1104"/>
      <c r="C940" s="1104"/>
      <c r="D940" s="1104"/>
      <c r="E940" s="1104"/>
      <c r="F940" s="1104"/>
      <c r="G940" s="1104"/>
      <c r="H940" s="1104"/>
      <c r="I940" s="1104"/>
      <c r="J940" s="1104"/>
      <c r="K940" s="1104"/>
    </row>
    <row r="941" spans="1:11" ht="12.75" customHeight="1">
      <c r="A941" s="1104"/>
      <c r="B941" s="1104"/>
      <c r="C941" s="1104"/>
      <c r="D941" s="1104"/>
      <c r="E941" s="1104"/>
      <c r="F941" s="1104"/>
      <c r="G941" s="1104"/>
      <c r="H941" s="1104"/>
      <c r="I941" s="1104"/>
      <c r="J941" s="1104"/>
      <c r="K941" s="1104"/>
    </row>
    <row r="942" spans="1:11" ht="12.75" customHeight="1">
      <c r="A942" s="1104"/>
      <c r="B942" s="1104"/>
      <c r="C942" s="1104"/>
      <c r="D942" s="1104"/>
      <c r="E942" s="1104"/>
      <c r="F942" s="1104"/>
      <c r="G942" s="1104"/>
      <c r="H942" s="1104"/>
      <c r="I942" s="1104"/>
      <c r="J942" s="1104"/>
      <c r="K942" s="1104"/>
    </row>
    <row r="943" spans="1:11" ht="12.75" customHeight="1">
      <c r="A943" s="1104"/>
      <c r="B943" s="1104"/>
      <c r="C943" s="1104"/>
      <c r="D943" s="1104"/>
      <c r="E943" s="1104"/>
      <c r="F943" s="1104"/>
      <c r="G943" s="1104"/>
      <c r="H943" s="1104"/>
      <c r="I943" s="1104"/>
      <c r="J943" s="1104"/>
      <c r="K943" s="1104"/>
    </row>
    <row r="944" spans="1:11" ht="12.75" customHeight="1">
      <c r="A944" s="1104"/>
      <c r="B944" s="1104"/>
      <c r="C944" s="1104"/>
      <c r="D944" s="1104"/>
      <c r="E944" s="1104"/>
      <c r="F944" s="1104"/>
      <c r="G944" s="1104"/>
      <c r="H944" s="1104"/>
      <c r="I944" s="1104"/>
      <c r="J944" s="1104"/>
      <c r="K944" s="1104"/>
    </row>
    <row r="945" spans="1:11" ht="12.75" customHeight="1">
      <c r="A945" s="1104"/>
      <c r="B945" s="1104"/>
      <c r="C945" s="1104"/>
      <c r="D945" s="1104"/>
      <c r="E945" s="1104"/>
      <c r="F945" s="1104"/>
      <c r="G945" s="1104"/>
      <c r="H945" s="1104"/>
      <c r="I945" s="1104"/>
      <c r="J945" s="1104"/>
      <c r="K945" s="1104"/>
    </row>
    <row r="946" spans="1:11" ht="12.75" customHeight="1">
      <c r="A946" s="1104"/>
      <c r="B946" s="1104"/>
      <c r="C946" s="1104"/>
      <c r="D946" s="1104"/>
      <c r="E946" s="1104"/>
      <c r="F946" s="1104"/>
      <c r="G946" s="1104"/>
      <c r="H946" s="1104"/>
      <c r="I946" s="1104"/>
      <c r="J946" s="1104"/>
      <c r="K946" s="1104"/>
    </row>
    <row r="947" spans="1:11" ht="12.75" customHeight="1">
      <c r="A947" s="1104"/>
      <c r="B947" s="1104"/>
      <c r="C947" s="1104"/>
      <c r="D947" s="1104"/>
      <c r="E947" s="1104"/>
      <c r="F947" s="1104"/>
      <c r="G947" s="1104"/>
      <c r="H947" s="1104"/>
      <c r="I947" s="1104"/>
      <c r="J947" s="1104"/>
      <c r="K947" s="1104"/>
    </row>
    <row r="948" spans="1:11" ht="12.75" customHeight="1">
      <c r="A948" s="1104"/>
      <c r="B948" s="1104"/>
      <c r="C948" s="1104"/>
      <c r="D948" s="1104"/>
      <c r="E948" s="1104"/>
      <c r="F948" s="1104"/>
      <c r="G948" s="1104"/>
      <c r="H948" s="1104"/>
      <c r="I948" s="1104"/>
      <c r="J948" s="1104"/>
      <c r="K948" s="1104"/>
    </row>
    <row r="949" spans="1:11" ht="12.75" customHeight="1">
      <c r="A949" s="1104"/>
      <c r="B949" s="1104"/>
      <c r="C949" s="1104"/>
      <c r="D949" s="1104"/>
      <c r="E949" s="1104"/>
      <c r="F949" s="1104"/>
      <c r="G949" s="1104"/>
      <c r="H949" s="1104"/>
      <c r="I949" s="1104"/>
      <c r="J949" s="1104"/>
      <c r="K949" s="1104"/>
    </row>
    <row r="950" spans="1:11" ht="12.75" customHeight="1">
      <c r="A950" s="1104"/>
      <c r="B950" s="1104"/>
      <c r="C950" s="1104"/>
      <c r="D950" s="1104"/>
      <c r="E950" s="1104"/>
      <c r="F950" s="1104"/>
      <c r="G950" s="1104"/>
      <c r="H950" s="1104"/>
      <c r="I950" s="1104"/>
      <c r="J950" s="1104"/>
      <c r="K950" s="1104"/>
    </row>
    <row r="951" spans="1:11" ht="12.75" customHeight="1">
      <c r="A951" s="1104"/>
      <c r="B951" s="1104"/>
      <c r="C951" s="1104"/>
      <c r="D951" s="1104"/>
      <c r="E951" s="1104"/>
      <c r="F951" s="1104"/>
      <c r="G951" s="1104"/>
      <c r="H951" s="1104"/>
      <c r="I951" s="1104"/>
      <c r="J951" s="1104"/>
      <c r="K951" s="1104"/>
    </row>
    <row r="952" spans="1:11" ht="12.75" customHeight="1">
      <c r="A952" s="1104"/>
      <c r="B952" s="1104"/>
      <c r="C952" s="1104"/>
      <c r="D952" s="1104"/>
      <c r="E952" s="1104"/>
      <c r="F952" s="1104"/>
      <c r="G952" s="1104"/>
      <c r="H952" s="1104"/>
      <c r="I952" s="1104"/>
      <c r="J952" s="1104"/>
      <c r="K952" s="1104"/>
    </row>
    <row r="953" spans="1:11" ht="12.75" customHeight="1">
      <c r="A953" s="1104"/>
      <c r="B953" s="1104"/>
      <c r="C953" s="1104"/>
      <c r="D953" s="1104"/>
      <c r="E953" s="1104"/>
      <c r="F953" s="1104"/>
      <c r="G953" s="1104"/>
      <c r="H953" s="1104"/>
      <c r="I953" s="1104"/>
      <c r="J953" s="1104"/>
      <c r="K953" s="1104"/>
    </row>
    <row r="954" spans="1:11" ht="12.75" customHeight="1">
      <c r="A954" s="1104"/>
      <c r="B954" s="1104"/>
      <c r="C954" s="1104"/>
      <c r="D954" s="1104"/>
      <c r="E954" s="1104"/>
      <c r="F954" s="1104"/>
      <c r="G954" s="1104"/>
      <c r="H954" s="1104"/>
      <c r="I954" s="1104"/>
      <c r="J954" s="1104"/>
      <c r="K954" s="1104"/>
    </row>
    <row r="955" spans="1:11" ht="12.75" customHeight="1">
      <c r="A955" s="1104"/>
      <c r="B955" s="1104"/>
      <c r="C955" s="1104"/>
      <c r="D955" s="1104"/>
      <c r="E955" s="1104"/>
      <c r="F955" s="1104"/>
      <c r="G955" s="1104"/>
      <c r="H955" s="1104"/>
      <c r="I955" s="1104"/>
      <c r="J955" s="1104"/>
      <c r="K955" s="1104"/>
    </row>
    <row r="956" spans="1:11" ht="12.75" customHeight="1">
      <c r="A956" s="1104"/>
      <c r="B956" s="1104"/>
      <c r="C956" s="1104"/>
      <c r="D956" s="1104"/>
      <c r="E956" s="1104"/>
      <c r="F956" s="1104"/>
      <c r="G956" s="1104"/>
      <c r="H956" s="1104"/>
      <c r="I956" s="1104"/>
      <c r="J956" s="1104"/>
      <c r="K956" s="1104"/>
    </row>
    <row r="957" spans="1:11" ht="12.75" customHeight="1">
      <c r="A957" s="1104"/>
      <c r="B957" s="1104"/>
      <c r="C957" s="1104"/>
      <c r="D957" s="1104"/>
      <c r="E957" s="1104"/>
      <c r="F957" s="1104"/>
      <c r="G957" s="1104"/>
      <c r="H957" s="1104"/>
      <c r="I957" s="1104"/>
      <c r="J957" s="1104"/>
      <c r="K957" s="1104"/>
    </row>
    <row r="958" spans="1:11" ht="12.75" customHeight="1">
      <c r="A958" s="1104"/>
      <c r="B958" s="1104"/>
      <c r="C958" s="1104"/>
      <c r="D958" s="1104"/>
      <c r="E958" s="1104"/>
      <c r="F958" s="1104"/>
      <c r="G958" s="1104"/>
      <c r="H958" s="1104"/>
      <c r="I958" s="1104"/>
      <c r="J958" s="1104"/>
      <c r="K958" s="1104"/>
    </row>
    <row r="959" spans="1:11" ht="12.75" customHeight="1">
      <c r="A959" s="1104"/>
      <c r="B959" s="1104"/>
      <c r="C959" s="1104"/>
      <c r="D959" s="1104"/>
      <c r="E959" s="1104"/>
      <c r="F959" s="1104"/>
      <c r="G959" s="1104"/>
      <c r="H959" s="1104"/>
      <c r="I959" s="1104"/>
      <c r="J959" s="1104"/>
      <c r="K959" s="1104"/>
    </row>
    <row r="960" spans="1:11" ht="12.75" customHeight="1">
      <c r="A960" s="1104"/>
      <c r="B960" s="1104"/>
      <c r="C960" s="1104"/>
      <c r="D960" s="1104"/>
      <c r="E960" s="1104"/>
      <c r="F960" s="1104"/>
      <c r="G960" s="1104"/>
      <c r="H960" s="1104"/>
      <c r="I960" s="1104"/>
      <c r="J960" s="1104"/>
      <c r="K960" s="1104"/>
    </row>
    <row r="961" spans="1:11" ht="12.75" customHeight="1">
      <c r="A961" s="1104"/>
      <c r="B961" s="1104"/>
      <c r="C961" s="1104"/>
      <c r="D961" s="1104"/>
      <c r="E961" s="1104"/>
      <c r="F961" s="1104"/>
      <c r="G961" s="1104"/>
      <c r="H961" s="1104"/>
      <c r="I961" s="1104"/>
      <c r="J961" s="1104"/>
      <c r="K961" s="1104"/>
    </row>
    <row r="962" spans="1:11" ht="12.75" customHeight="1">
      <c r="A962" s="1104"/>
      <c r="B962" s="1104"/>
      <c r="C962" s="1104"/>
      <c r="D962" s="1104"/>
      <c r="E962" s="1104"/>
      <c r="F962" s="1104"/>
      <c r="G962" s="1104"/>
      <c r="H962" s="1104"/>
      <c r="I962" s="1104"/>
      <c r="J962" s="1104"/>
      <c r="K962" s="1104"/>
    </row>
    <row r="963" spans="1:11" ht="12.75" customHeight="1">
      <c r="A963" s="1104"/>
      <c r="B963" s="1104"/>
      <c r="C963" s="1104"/>
      <c r="D963" s="1104"/>
      <c r="E963" s="1104"/>
      <c r="F963" s="1104"/>
      <c r="G963" s="1104"/>
      <c r="H963" s="1104"/>
      <c r="I963" s="1104"/>
      <c r="J963" s="1104"/>
      <c r="K963" s="1104"/>
    </row>
    <row r="964" spans="1:11" ht="12.75" customHeight="1">
      <c r="A964" s="1104"/>
      <c r="B964" s="1104"/>
      <c r="C964" s="1104"/>
      <c r="D964" s="1104"/>
      <c r="E964" s="1104"/>
      <c r="F964" s="1104"/>
      <c r="G964" s="1104"/>
      <c r="H964" s="1104"/>
      <c r="I964" s="1104"/>
      <c r="J964" s="1104"/>
      <c r="K964" s="1104"/>
    </row>
    <row r="965" spans="1:11" ht="12.75" customHeight="1">
      <c r="A965" s="1104"/>
      <c r="B965" s="1104"/>
      <c r="C965" s="1104"/>
      <c r="D965" s="1104"/>
      <c r="E965" s="1104"/>
      <c r="F965" s="1104"/>
      <c r="G965" s="1104"/>
      <c r="H965" s="1104"/>
      <c r="I965" s="1104"/>
      <c r="J965" s="1104"/>
      <c r="K965" s="1104"/>
    </row>
    <row r="966" spans="1:11" ht="12.75" customHeight="1">
      <c r="A966" s="1104"/>
      <c r="B966" s="1104"/>
      <c r="C966" s="1104"/>
      <c r="D966" s="1104"/>
      <c r="E966" s="1104"/>
      <c r="F966" s="1104"/>
      <c r="G966" s="1104"/>
      <c r="H966" s="1104"/>
      <c r="I966" s="1104"/>
      <c r="J966" s="1104"/>
      <c r="K966" s="1104"/>
    </row>
    <row r="967" spans="1:11" ht="12.75" customHeight="1">
      <c r="A967" s="1104"/>
      <c r="B967" s="1104"/>
      <c r="C967" s="1104"/>
      <c r="D967" s="1104"/>
      <c r="E967" s="1104"/>
      <c r="F967" s="1104"/>
      <c r="G967" s="1104"/>
      <c r="H967" s="1104"/>
      <c r="I967" s="1104"/>
      <c r="J967" s="1104"/>
      <c r="K967" s="1104"/>
    </row>
    <row r="968" spans="1:11" ht="12.75" customHeight="1">
      <c r="A968" s="1104"/>
      <c r="B968" s="1104"/>
      <c r="C968" s="1104"/>
      <c r="D968" s="1104"/>
      <c r="E968" s="1104"/>
      <c r="F968" s="1104"/>
      <c r="G968" s="1104"/>
      <c r="H968" s="1104"/>
      <c r="I968" s="1104"/>
      <c r="J968" s="1104"/>
      <c r="K968" s="1104"/>
    </row>
    <row r="969" spans="1:11" ht="12.75" customHeight="1">
      <c r="A969" s="1104"/>
      <c r="B969" s="1104"/>
      <c r="C969" s="1104"/>
      <c r="D969" s="1104"/>
      <c r="E969" s="1104"/>
      <c r="F969" s="1104"/>
      <c r="G969" s="1104"/>
      <c r="H969" s="1104"/>
      <c r="I969" s="1104"/>
      <c r="J969" s="1104"/>
      <c r="K969" s="1104"/>
    </row>
    <row r="970" spans="1:11" ht="12.75" customHeight="1">
      <c r="A970" s="1104"/>
      <c r="B970" s="1104"/>
      <c r="C970" s="1104"/>
      <c r="D970" s="1104"/>
      <c r="E970" s="1104"/>
      <c r="F970" s="1104"/>
      <c r="G970" s="1104"/>
      <c r="H970" s="1104"/>
      <c r="I970" s="1104"/>
      <c r="J970" s="1104"/>
      <c r="K970" s="1104"/>
    </row>
    <row r="971" spans="1:11" ht="12.75" customHeight="1">
      <c r="A971" s="1104"/>
      <c r="B971" s="1104"/>
      <c r="C971" s="1104"/>
      <c r="D971" s="1104"/>
      <c r="E971" s="1104"/>
      <c r="F971" s="1104"/>
      <c r="G971" s="1104"/>
      <c r="H971" s="1104"/>
      <c r="I971" s="1104"/>
      <c r="J971" s="1104"/>
      <c r="K971" s="1104"/>
    </row>
    <row r="972" spans="1:11" ht="12.75" customHeight="1">
      <c r="A972" s="1104"/>
      <c r="B972" s="1104"/>
      <c r="C972" s="1104"/>
      <c r="D972" s="1104"/>
      <c r="E972" s="1104"/>
      <c r="F972" s="1104"/>
      <c r="G972" s="1104"/>
      <c r="H972" s="1104"/>
      <c r="I972" s="1104"/>
      <c r="J972" s="1104"/>
      <c r="K972" s="1104"/>
    </row>
    <row r="973" spans="1:11" ht="12.75" customHeight="1">
      <c r="A973" s="1104"/>
      <c r="B973" s="1104"/>
      <c r="C973" s="1104"/>
      <c r="D973" s="1104"/>
      <c r="E973" s="1104"/>
      <c r="F973" s="1104"/>
      <c r="G973" s="1104"/>
      <c r="H973" s="1104"/>
      <c r="I973" s="1104"/>
      <c r="J973" s="1104"/>
      <c r="K973" s="1104"/>
    </row>
    <row r="974" spans="1:11" ht="12.75" customHeight="1">
      <c r="A974" s="1104"/>
      <c r="B974" s="1104"/>
      <c r="C974" s="1104"/>
      <c r="D974" s="1104"/>
      <c r="E974" s="1104"/>
      <c r="F974" s="1104"/>
      <c r="G974" s="1104"/>
      <c r="H974" s="1104"/>
      <c r="I974" s="1104"/>
      <c r="J974" s="1104"/>
      <c r="K974" s="1104"/>
    </row>
    <row r="975" spans="1:11" ht="12.75" customHeight="1">
      <c r="A975" s="1104"/>
      <c r="B975" s="1104"/>
      <c r="C975" s="1104"/>
      <c r="D975" s="1104"/>
      <c r="E975" s="1104"/>
      <c r="F975" s="1104"/>
      <c r="G975" s="1104"/>
      <c r="H975" s="1104"/>
      <c r="I975" s="1104"/>
      <c r="J975" s="1104"/>
      <c r="K975" s="1104"/>
    </row>
    <row r="976" spans="1:11" ht="12.75" customHeight="1">
      <c r="A976" s="1104"/>
      <c r="B976" s="1104"/>
      <c r="C976" s="1104"/>
      <c r="D976" s="1104"/>
      <c r="E976" s="1104"/>
      <c r="F976" s="1104"/>
      <c r="G976" s="1104"/>
      <c r="H976" s="1104"/>
      <c r="I976" s="1104"/>
      <c r="J976" s="1104"/>
      <c r="K976" s="1104"/>
    </row>
    <row r="977" spans="1:11" ht="12.75" customHeight="1">
      <c r="A977" s="1104"/>
      <c r="B977" s="1104"/>
      <c r="C977" s="1104"/>
      <c r="D977" s="1104"/>
      <c r="E977" s="1104"/>
      <c r="F977" s="1104"/>
      <c r="G977" s="1104"/>
      <c r="H977" s="1104"/>
      <c r="I977" s="1104"/>
      <c r="J977" s="1104"/>
      <c r="K977" s="1104"/>
    </row>
    <row r="978" spans="1:11" ht="12.75" customHeight="1">
      <c r="A978" s="1104"/>
      <c r="B978" s="1104"/>
      <c r="C978" s="1104"/>
      <c r="D978" s="1104"/>
      <c r="E978" s="1104"/>
      <c r="F978" s="1104"/>
      <c r="G978" s="1104"/>
      <c r="H978" s="1104"/>
      <c r="I978" s="1104"/>
      <c r="J978" s="1104"/>
      <c r="K978" s="1104"/>
    </row>
    <row r="979" spans="1:11" ht="12.75" customHeight="1">
      <c r="A979" s="1104"/>
      <c r="B979" s="1104"/>
      <c r="C979" s="1104"/>
      <c r="D979" s="1104"/>
      <c r="E979" s="1104"/>
      <c r="F979" s="1104"/>
      <c r="G979" s="1104"/>
      <c r="H979" s="1104"/>
      <c r="I979" s="1104"/>
      <c r="J979" s="1104"/>
      <c r="K979" s="1104"/>
    </row>
    <row r="980" spans="1:11" ht="12.75" customHeight="1">
      <c r="A980" s="1104"/>
      <c r="B980" s="1104"/>
      <c r="C980" s="1104"/>
      <c r="D980" s="1104"/>
      <c r="E980" s="1104"/>
      <c r="F980" s="1104"/>
      <c r="G980" s="1104"/>
      <c r="H980" s="1104"/>
      <c r="I980" s="1104"/>
      <c r="J980" s="1104"/>
      <c r="K980" s="1104"/>
    </row>
    <row r="981" spans="1:11" ht="12.75" customHeight="1">
      <c r="A981" s="1104"/>
      <c r="B981" s="1104"/>
      <c r="C981" s="1104"/>
      <c r="D981" s="1104"/>
      <c r="E981" s="1104"/>
      <c r="F981" s="1104"/>
      <c r="G981" s="1104"/>
      <c r="H981" s="1104"/>
      <c r="I981" s="1104"/>
      <c r="J981" s="1104"/>
      <c r="K981" s="1104"/>
    </row>
    <row r="982" spans="1:11" ht="12.75" customHeight="1">
      <c r="A982" s="1104"/>
      <c r="B982" s="1104"/>
      <c r="C982" s="1104"/>
      <c r="D982" s="1104"/>
      <c r="E982" s="1104"/>
      <c r="F982" s="1104"/>
      <c r="G982" s="1104"/>
      <c r="H982" s="1104"/>
      <c r="I982" s="1104"/>
      <c r="J982" s="1104"/>
      <c r="K982" s="1104"/>
    </row>
    <row r="983" spans="1:11" ht="12.75" customHeight="1">
      <c r="A983" s="1104"/>
      <c r="B983" s="1104"/>
      <c r="C983" s="1104"/>
      <c r="D983" s="1104"/>
      <c r="E983" s="1104"/>
      <c r="F983" s="1104"/>
      <c r="G983" s="1104"/>
      <c r="H983" s="1104"/>
      <c r="I983" s="1104"/>
      <c r="J983" s="1104"/>
      <c r="K983" s="1104"/>
    </row>
    <row r="984" spans="1:11" ht="12.75" customHeight="1">
      <c r="A984" s="1104"/>
      <c r="B984" s="1104"/>
      <c r="C984" s="1104"/>
      <c r="D984" s="1104"/>
      <c r="E984" s="1104"/>
      <c r="F984" s="1104"/>
      <c r="G984" s="1104"/>
      <c r="H984" s="1104"/>
      <c r="I984" s="1104"/>
      <c r="J984" s="1104"/>
      <c r="K984" s="1104"/>
    </row>
    <row r="985" spans="1:11" ht="12.75" customHeight="1">
      <c r="A985" s="1104"/>
      <c r="B985" s="1104"/>
      <c r="C985" s="1104"/>
      <c r="D985" s="1104"/>
      <c r="E985" s="1104"/>
      <c r="F985" s="1104"/>
      <c r="G985" s="1104"/>
      <c r="H985" s="1104"/>
      <c r="I985" s="1104"/>
      <c r="J985" s="1104"/>
      <c r="K985" s="1104"/>
    </row>
    <row r="986" spans="1:11" ht="12.75" customHeight="1">
      <c r="A986" s="1104"/>
      <c r="B986" s="1104"/>
      <c r="C986" s="1104"/>
      <c r="D986" s="1104"/>
      <c r="E986" s="1104"/>
      <c r="F986" s="1104"/>
      <c r="G986" s="1104"/>
      <c r="H986" s="1104"/>
      <c r="I986" s="1104"/>
      <c r="J986" s="1104"/>
      <c r="K986" s="1104"/>
    </row>
    <row r="987" spans="1:11" ht="12.75" customHeight="1">
      <c r="A987" s="1104"/>
      <c r="B987" s="1104"/>
      <c r="C987" s="1104"/>
      <c r="D987" s="1104"/>
      <c r="E987" s="1104"/>
      <c r="F987" s="1104"/>
      <c r="G987" s="1104"/>
      <c r="H987" s="1104"/>
      <c r="I987" s="1104"/>
      <c r="J987" s="1104"/>
      <c r="K987" s="1104"/>
    </row>
    <row r="988" spans="1:11" ht="12.75" customHeight="1">
      <c r="A988" s="1104"/>
      <c r="B988" s="1104"/>
      <c r="C988" s="1104"/>
      <c r="D988" s="1104"/>
      <c r="E988" s="1104"/>
      <c r="F988" s="1104"/>
      <c r="G988" s="1104"/>
      <c r="H988" s="1104"/>
      <c r="I988" s="1104"/>
      <c r="J988" s="1104"/>
      <c r="K988" s="1104"/>
    </row>
    <row r="989" spans="1:11" ht="12.75" customHeight="1">
      <c r="A989" s="1104"/>
      <c r="B989" s="1104"/>
      <c r="C989" s="1104"/>
      <c r="D989" s="1104"/>
      <c r="E989" s="1104"/>
      <c r="F989" s="1104"/>
      <c r="G989" s="1104"/>
      <c r="H989" s="1104"/>
      <c r="I989" s="1104"/>
      <c r="J989" s="1104"/>
      <c r="K989" s="1104"/>
    </row>
    <row r="990" spans="1:11" ht="12.75" customHeight="1">
      <c r="A990" s="1104"/>
      <c r="B990" s="1104"/>
      <c r="C990" s="1104"/>
      <c r="D990" s="1104"/>
      <c r="E990" s="1104"/>
      <c r="F990" s="1104"/>
      <c r="G990" s="1104"/>
      <c r="H990" s="1104"/>
      <c r="I990" s="1104"/>
      <c r="J990" s="1104"/>
      <c r="K990" s="1104"/>
    </row>
    <row r="991" spans="1:11" ht="12.75" customHeight="1">
      <c r="A991" s="1104"/>
      <c r="B991" s="1104"/>
      <c r="C991" s="1104"/>
      <c r="D991" s="1104"/>
      <c r="E991" s="1104"/>
      <c r="F991" s="1104"/>
      <c r="G991" s="1104"/>
      <c r="H991" s="1104"/>
      <c r="I991" s="1104"/>
      <c r="J991" s="1104"/>
      <c r="K991" s="1104"/>
    </row>
    <row r="992" spans="1:11" ht="12.75" customHeight="1">
      <c r="A992" s="1104"/>
      <c r="B992" s="1104"/>
      <c r="C992" s="1104"/>
      <c r="D992" s="1104"/>
      <c r="E992" s="1104"/>
      <c r="F992" s="1104"/>
      <c r="G992" s="1104"/>
      <c r="H992" s="1104"/>
      <c r="I992" s="1104"/>
      <c r="J992" s="1104"/>
      <c r="K992" s="1104"/>
    </row>
    <row r="993" spans="1:11" ht="12.75" customHeight="1">
      <c r="A993" s="1104"/>
      <c r="B993" s="1104"/>
      <c r="C993" s="1104"/>
      <c r="D993" s="1104"/>
      <c r="E993" s="1104"/>
      <c r="F993" s="1104"/>
      <c r="G993" s="1104"/>
      <c r="H993" s="1104"/>
      <c r="I993" s="1104"/>
      <c r="J993" s="1104"/>
      <c r="K993" s="1104"/>
    </row>
    <row r="994" spans="1:11" ht="12.75" customHeight="1">
      <c r="A994" s="1104"/>
      <c r="B994" s="1104"/>
      <c r="C994" s="1104"/>
      <c r="D994" s="1104"/>
      <c r="E994" s="1104"/>
      <c r="F994" s="1104"/>
      <c r="G994" s="1104"/>
      <c r="H994" s="1104"/>
      <c r="I994" s="1104"/>
      <c r="J994" s="1104"/>
      <c r="K994" s="1104"/>
    </row>
    <row r="995" spans="1:11" ht="12.75" customHeight="1">
      <c r="A995" s="1104"/>
      <c r="B995" s="1104"/>
      <c r="C995" s="1104"/>
      <c r="D995" s="1104"/>
      <c r="E995" s="1104"/>
      <c r="F995" s="1104"/>
      <c r="G995" s="1104"/>
      <c r="H995" s="1104"/>
      <c r="I995" s="1104"/>
      <c r="J995" s="1104"/>
      <c r="K995" s="1104"/>
    </row>
    <row r="996" spans="1:11" ht="12.75" customHeight="1">
      <c r="A996" s="1104"/>
      <c r="B996" s="1104"/>
      <c r="C996" s="1104"/>
      <c r="D996" s="1104"/>
      <c r="E996" s="1104"/>
      <c r="F996" s="1104"/>
      <c r="G996" s="1104"/>
      <c r="H996" s="1104"/>
      <c r="I996" s="1104"/>
      <c r="J996" s="1104"/>
      <c r="K996" s="1104"/>
    </row>
    <row r="997" spans="1:11" ht="12.75" customHeight="1">
      <c r="A997" s="1104"/>
      <c r="B997" s="1104"/>
      <c r="C997" s="1104"/>
      <c r="D997" s="1104"/>
      <c r="E997" s="1104"/>
      <c r="F997" s="1104"/>
      <c r="G997" s="1104"/>
      <c r="H997" s="1104"/>
      <c r="I997" s="1104"/>
      <c r="J997" s="1104"/>
      <c r="K997" s="1104"/>
    </row>
  </sheetData>
  <hyperlinks>
    <hyperlink ref="J2" location="'Tabla de Contenido'!A1" display="Inicio"/>
  </hyperlinks>
  <pageMargins left="0.7" right="0.7" top="0.75" bottom="0.75" header="0" footer="0"/>
  <pageSetup paperSize="9" scale="40"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P997"/>
  <sheetViews>
    <sheetView workbookViewId="0">
      <selection activeCell="M29" sqref="M29"/>
    </sheetView>
  </sheetViews>
  <sheetFormatPr baseColWidth="10" defaultColWidth="14.44140625" defaultRowHeight="15" customHeight="1"/>
  <cols>
    <col min="1" max="1" width="14.88671875" style="1105" customWidth="1"/>
    <col min="2" max="10" width="11.5546875" style="1105" customWidth="1"/>
    <col min="11" max="11" width="14.44140625" style="1105" customWidth="1"/>
    <col min="12" max="12" width="1.5546875" style="1105" customWidth="1"/>
    <col min="13" max="16" width="11.44140625" style="1105" customWidth="1"/>
    <col min="17" max="16384" width="14.44140625" style="1105"/>
  </cols>
  <sheetData>
    <row r="1" spans="1:16" ht="12.75" customHeight="1">
      <c r="A1" s="1104"/>
      <c r="B1" s="1104"/>
      <c r="C1" s="1104"/>
      <c r="D1" s="1104"/>
      <c r="E1" s="1104"/>
      <c r="F1" s="1104"/>
      <c r="G1" s="1104"/>
      <c r="H1" s="1104"/>
      <c r="I1" s="1104"/>
      <c r="J1" s="1104"/>
      <c r="K1" s="1104"/>
      <c r="L1" s="1104"/>
      <c r="M1" s="1104"/>
      <c r="N1" s="1104"/>
      <c r="O1" s="1104"/>
      <c r="P1" s="1104"/>
    </row>
    <row r="2" spans="1:16" ht="12.75" customHeight="1">
      <c r="A2" s="1106" t="s">
        <v>2178</v>
      </c>
      <c r="B2" s="1104"/>
      <c r="C2" s="1104"/>
      <c r="D2" s="1104"/>
      <c r="E2" s="1104"/>
      <c r="F2" s="1104"/>
      <c r="G2" s="1104"/>
      <c r="H2" s="1104"/>
      <c r="I2" s="1104"/>
      <c r="J2" s="767" t="s">
        <v>1369</v>
      </c>
      <c r="K2" s="1104"/>
      <c r="L2" s="1104"/>
      <c r="M2" s="1104"/>
      <c r="N2" s="1104"/>
      <c r="O2" s="1104"/>
      <c r="P2" s="1104"/>
    </row>
    <row r="3" spans="1:16" ht="12.75" customHeight="1">
      <c r="A3" s="1104" t="s">
        <v>2179</v>
      </c>
      <c r="B3" s="1104"/>
      <c r="C3" s="1104"/>
      <c r="D3" s="1104"/>
      <c r="E3" s="1104"/>
      <c r="F3" s="1104"/>
      <c r="G3" s="1104"/>
      <c r="H3" s="1104"/>
      <c r="I3" s="1104"/>
      <c r="J3" s="1104"/>
      <c r="K3" s="1104"/>
      <c r="L3" s="1104"/>
      <c r="M3" s="1104"/>
      <c r="N3" s="1104"/>
      <c r="O3" s="1104"/>
      <c r="P3" s="1104"/>
    </row>
    <row r="4" spans="1:16" ht="12.75" customHeight="1">
      <c r="A4" s="4" t="s">
        <v>2180</v>
      </c>
      <c r="B4" s="1104"/>
      <c r="C4" s="1104"/>
      <c r="D4" s="1104"/>
      <c r="E4" s="1104"/>
      <c r="F4" s="1104"/>
      <c r="G4" s="1104"/>
      <c r="H4" s="1104"/>
      <c r="I4" s="1104"/>
      <c r="J4" s="1104"/>
      <c r="K4" s="1104"/>
      <c r="L4" s="1104"/>
      <c r="M4" s="1104"/>
      <c r="N4" s="1104"/>
      <c r="O4" s="1104"/>
      <c r="P4" s="1104"/>
    </row>
    <row r="5" spans="1:16" ht="12.75" customHeight="1">
      <c r="A5" s="1104" t="s">
        <v>444</v>
      </c>
      <c r="B5" s="1104"/>
      <c r="C5" s="1104"/>
      <c r="D5" s="1104"/>
      <c r="E5" s="1104"/>
      <c r="F5" s="1104"/>
      <c r="G5" s="1104"/>
      <c r="H5" s="1104"/>
      <c r="I5" s="1104"/>
      <c r="J5" s="1104"/>
      <c r="K5" s="1104"/>
      <c r="L5" s="1104"/>
      <c r="M5" s="1104"/>
      <c r="N5" s="1104"/>
      <c r="O5" s="1104"/>
      <c r="P5" s="1104"/>
    </row>
    <row r="6" spans="1:16" ht="16.350000000000001" customHeight="1">
      <c r="A6" s="1121" t="s">
        <v>2181</v>
      </c>
      <c r="B6" s="1122">
        <v>2016</v>
      </c>
      <c r="C6" s="1123">
        <v>2017</v>
      </c>
      <c r="D6" s="1123">
        <v>2018</v>
      </c>
      <c r="E6" s="1123">
        <v>2019</v>
      </c>
      <c r="F6" s="1123">
        <v>2020</v>
      </c>
      <c r="G6" s="1122">
        <v>2021</v>
      </c>
      <c r="H6" s="1122">
        <v>2022</v>
      </c>
      <c r="I6" s="1122">
        <v>2023</v>
      </c>
      <c r="J6" s="1122" t="s">
        <v>1274</v>
      </c>
      <c r="K6" s="1122" t="s">
        <v>2182</v>
      </c>
      <c r="L6" s="1104"/>
      <c r="M6" s="1104"/>
      <c r="N6" s="1104"/>
      <c r="O6" s="1104"/>
      <c r="P6" s="1104"/>
    </row>
    <row r="7" spans="1:16" ht="12.75" customHeight="1">
      <c r="A7" s="1124" t="s">
        <v>309</v>
      </c>
      <c r="B7" s="1125">
        <v>1728457</v>
      </c>
      <c r="C7" s="1125">
        <v>1805619</v>
      </c>
      <c r="D7" s="1126">
        <v>1876271</v>
      </c>
      <c r="E7" s="1126">
        <v>1916910</v>
      </c>
      <c r="F7" s="1126">
        <v>2088680</v>
      </c>
      <c r="G7" s="1126">
        <v>2171274</v>
      </c>
      <c r="H7" s="1126">
        <v>2269823</v>
      </c>
      <c r="I7" s="1126">
        <v>2263288</v>
      </c>
      <c r="J7" s="1126">
        <v>2355220</v>
      </c>
      <c r="K7" s="1126">
        <v>2489258</v>
      </c>
      <c r="L7" s="1104"/>
      <c r="M7" s="1104"/>
      <c r="N7" s="1104"/>
      <c r="O7" s="1104"/>
      <c r="P7" s="1104"/>
    </row>
    <row r="8" spans="1:16" ht="12.75" customHeight="1">
      <c r="A8" s="1111" t="s">
        <v>319</v>
      </c>
      <c r="B8" s="1114">
        <v>657307</v>
      </c>
      <c r="C8" s="1114">
        <v>705298</v>
      </c>
      <c r="D8" s="1114">
        <v>749987</v>
      </c>
      <c r="E8" s="1114">
        <v>782509</v>
      </c>
      <c r="F8" s="1114">
        <v>864032</v>
      </c>
      <c r="G8" s="1114">
        <v>892963</v>
      </c>
      <c r="H8" s="1114">
        <v>918562</v>
      </c>
      <c r="I8" s="1114">
        <v>921526</v>
      </c>
      <c r="J8" s="1114">
        <v>905479</v>
      </c>
      <c r="K8" s="1114">
        <v>1008497</v>
      </c>
      <c r="L8" s="1104"/>
      <c r="M8" s="1104"/>
      <c r="N8" s="1104"/>
      <c r="O8" s="1104"/>
      <c r="P8" s="1104"/>
    </row>
    <row r="9" spans="1:16" ht="12.75" customHeight="1">
      <c r="A9" s="1111" t="s">
        <v>318</v>
      </c>
      <c r="B9" s="1114">
        <v>1033037</v>
      </c>
      <c r="C9" s="1114">
        <v>1098518</v>
      </c>
      <c r="D9" s="1114">
        <v>1164295</v>
      </c>
      <c r="E9" s="1114">
        <v>1232910</v>
      </c>
      <c r="F9" s="1114">
        <v>1363998</v>
      </c>
      <c r="G9" s="1114">
        <v>1512907</v>
      </c>
      <c r="H9" s="1114">
        <v>1645915</v>
      </c>
      <c r="I9" s="1114">
        <v>1579700</v>
      </c>
      <c r="J9" s="1114">
        <v>1653076</v>
      </c>
      <c r="K9" s="1114">
        <v>1814361</v>
      </c>
      <c r="L9" s="1104"/>
      <c r="M9" s="1104"/>
      <c r="N9" s="1104"/>
      <c r="O9" s="1104"/>
      <c r="P9" s="1104"/>
    </row>
    <row r="10" spans="1:16" ht="12.75" customHeight="1">
      <c r="A10" s="1111" t="s">
        <v>321</v>
      </c>
      <c r="B10" s="1114">
        <v>311047</v>
      </c>
      <c r="C10" s="1114">
        <v>328263</v>
      </c>
      <c r="D10" s="1114">
        <v>324351</v>
      </c>
      <c r="E10" s="1114">
        <v>328405</v>
      </c>
      <c r="F10" s="1114">
        <v>366928</v>
      </c>
      <c r="G10" s="1114">
        <v>405974</v>
      </c>
      <c r="H10" s="1114">
        <v>429054</v>
      </c>
      <c r="I10" s="1114">
        <v>436004</v>
      </c>
      <c r="J10" s="1114">
        <v>445897</v>
      </c>
      <c r="K10" s="1114">
        <v>464512</v>
      </c>
      <c r="L10" s="1104"/>
      <c r="M10" s="1104"/>
      <c r="N10" s="1104"/>
      <c r="O10" s="1104"/>
      <c r="P10" s="1104"/>
    </row>
    <row r="11" spans="1:16" ht="12.75" customHeight="1">
      <c r="A11" s="1111" t="s">
        <v>2049</v>
      </c>
      <c r="B11" s="1114">
        <v>299204</v>
      </c>
      <c r="C11" s="1114">
        <v>327703</v>
      </c>
      <c r="D11" s="1114">
        <v>346822</v>
      </c>
      <c r="E11" s="1114">
        <v>354675</v>
      </c>
      <c r="F11" s="1114">
        <v>391054</v>
      </c>
      <c r="G11" s="1114">
        <v>426313</v>
      </c>
      <c r="H11" s="1114">
        <v>471543</v>
      </c>
      <c r="I11" s="1114">
        <v>447136</v>
      </c>
      <c r="J11" s="1114">
        <v>426527</v>
      </c>
      <c r="K11" s="1114">
        <v>472376</v>
      </c>
      <c r="L11" s="1104"/>
      <c r="M11" s="1104"/>
      <c r="N11" s="1104"/>
      <c r="O11" s="1104"/>
      <c r="P11" s="1104"/>
    </row>
    <row r="12" spans="1:16" ht="12.75" customHeight="1">
      <c r="A12" s="1111" t="s">
        <v>320</v>
      </c>
      <c r="B12" s="1114">
        <v>316854</v>
      </c>
      <c r="C12" s="1114">
        <v>339284</v>
      </c>
      <c r="D12" s="1114">
        <v>391605</v>
      </c>
      <c r="E12" s="1114">
        <v>416558</v>
      </c>
      <c r="F12" s="1114">
        <v>515759</v>
      </c>
      <c r="G12" s="1114">
        <v>573571</v>
      </c>
      <c r="H12" s="1114">
        <v>612263</v>
      </c>
      <c r="I12" s="1114">
        <v>657893</v>
      </c>
      <c r="J12" s="1114">
        <v>708963</v>
      </c>
      <c r="K12" s="1114">
        <v>773539</v>
      </c>
      <c r="L12" s="1104"/>
      <c r="M12" s="1104"/>
      <c r="N12" s="1104"/>
      <c r="O12" s="1104"/>
      <c r="P12" s="1104"/>
    </row>
    <row r="13" spans="1:16" ht="12.75" customHeight="1">
      <c r="A13" s="1117" t="s">
        <v>308</v>
      </c>
      <c r="B13" s="1127">
        <v>5936439</v>
      </c>
      <c r="C13" s="1127">
        <v>6321045</v>
      </c>
      <c r="D13" s="1127">
        <v>6731373</v>
      </c>
      <c r="E13" s="1127">
        <v>6982491</v>
      </c>
      <c r="F13" s="1127">
        <v>7838182</v>
      </c>
      <c r="G13" s="1127">
        <v>8470457</v>
      </c>
      <c r="H13" s="1127">
        <v>8910502</v>
      </c>
      <c r="I13" s="1127">
        <v>8924654</v>
      </c>
      <c r="J13" s="1127">
        <v>9229555</v>
      </c>
      <c r="K13" s="1127">
        <v>10269857</v>
      </c>
      <c r="L13" s="1104"/>
      <c r="M13" s="1104"/>
      <c r="N13" s="1104"/>
      <c r="O13" s="1104"/>
      <c r="P13" s="1104"/>
    </row>
    <row r="14" spans="1:16" ht="12.75" customHeight="1">
      <c r="A14" s="1113"/>
      <c r="B14" s="1114"/>
      <c r="C14" s="1114"/>
      <c r="D14" s="1114"/>
      <c r="E14" s="1114"/>
      <c r="F14" s="1114"/>
      <c r="G14" s="1114"/>
      <c r="H14" s="1114"/>
      <c r="I14" s="1114"/>
      <c r="J14" s="1114"/>
      <c r="K14" s="1114"/>
      <c r="L14" s="1104"/>
      <c r="M14" s="1104"/>
      <c r="N14" s="1104"/>
      <c r="O14" s="1104"/>
      <c r="P14" s="1104"/>
    </row>
    <row r="15" spans="1:16" ht="12.75" customHeight="1">
      <c r="A15" s="1119" t="s">
        <v>2183</v>
      </c>
      <c r="B15" s="1114"/>
      <c r="C15" s="1114"/>
      <c r="D15" s="1114"/>
      <c r="E15" s="1114"/>
      <c r="F15" s="1114"/>
      <c r="G15" s="1114"/>
      <c r="H15" s="1114"/>
      <c r="I15" s="1114"/>
      <c r="J15" s="1114"/>
      <c r="K15" s="1114"/>
      <c r="L15" s="1104"/>
      <c r="M15" s="1104"/>
      <c r="N15" s="1104"/>
      <c r="O15" s="1104"/>
      <c r="P15" s="1104"/>
    </row>
    <row r="16" spans="1:16" ht="12.75" customHeight="1">
      <c r="A16" s="1169" t="s">
        <v>2184</v>
      </c>
      <c r="B16" s="1170"/>
      <c r="C16" s="1114"/>
      <c r="D16" s="1114"/>
      <c r="E16" s="1114"/>
      <c r="F16" s="1114"/>
      <c r="G16" s="1114"/>
      <c r="H16" s="1114"/>
      <c r="I16" s="1114"/>
      <c r="J16" s="1114"/>
      <c r="K16" s="1114"/>
      <c r="L16" s="1104"/>
      <c r="M16" s="1104"/>
      <c r="N16" s="1104"/>
      <c r="O16" s="1104"/>
      <c r="P16" s="1104"/>
    </row>
    <row r="17" spans="1:16" ht="12.75" customHeight="1">
      <c r="A17" s="1169" t="s">
        <v>2185</v>
      </c>
      <c r="B17" s="1170"/>
      <c r="C17" s="1104"/>
      <c r="D17" s="1104"/>
      <c r="E17" s="1104"/>
      <c r="F17" s="1104"/>
      <c r="G17" s="1104"/>
      <c r="H17" s="1104"/>
      <c r="I17" s="1104"/>
      <c r="J17" s="1104"/>
      <c r="K17" s="1104"/>
      <c r="L17" s="1104"/>
      <c r="M17" s="1104"/>
      <c r="N17" s="1104"/>
      <c r="O17" s="1104"/>
      <c r="P17" s="1104"/>
    </row>
    <row r="19" spans="1:16" ht="12.75" customHeight="1">
      <c r="A19" s="1104"/>
      <c r="B19" s="1104"/>
      <c r="C19" s="1104"/>
      <c r="D19" s="1104"/>
      <c r="E19" s="1104"/>
      <c r="F19" s="1104"/>
      <c r="G19" s="1104"/>
      <c r="H19" s="1104"/>
      <c r="I19" s="1104"/>
      <c r="J19" s="1104"/>
      <c r="K19" s="1104"/>
      <c r="L19" s="1104"/>
      <c r="M19" s="1104"/>
      <c r="N19" s="1104"/>
      <c r="O19" s="1104"/>
      <c r="P19" s="1104"/>
    </row>
    <row r="20" spans="1:16" ht="12.75" customHeight="1">
      <c r="A20" s="1104"/>
      <c r="B20" s="1104"/>
      <c r="C20" s="1104"/>
      <c r="D20" s="1104"/>
      <c r="E20" s="1104"/>
      <c r="F20" s="1104"/>
      <c r="G20" s="1104"/>
      <c r="H20" s="1104"/>
      <c r="I20" s="1104"/>
      <c r="J20" s="1104"/>
      <c r="K20" s="1104"/>
      <c r="L20" s="1104"/>
      <c r="M20" s="1104"/>
      <c r="N20" s="1104"/>
      <c r="O20" s="1104"/>
      <c r="P20" s="1104"/>
    </row>
    <row r="21" spans="1:16" ht="12.75" customHeight="1">
      <c r="A21" s="1104"/>
      <c r="B21" s="1104"/>
      <c r="C21" s="1104"/>
      <c r="D21" s="1104"/>
      <c r="E21" s="1104"/>
      <c r="F21" s="1104"/>
      <c r="G21" s="1104"/>
      <c r="H21" s="1104"/>
      <c r="I21" s="1104"/>
      <c r="J21" s="1104"/>
      <c r="K21" s="1104"/>
      <c r="L21" s="1104"/>
      <c r="M21" s="1104"/>
      <c r="N21" s="1104"/>
      <c r="O21" s="1104"/>
      <c r="P21" s="1104"/>
    </row>
    <row r="22" spans="1:16" ht="12.75" customHeight="1">
      <c r="A22" s="1104"/>
      <c r="B22" s="1104"/>
      <c r="C22" s="1104"/>
      <c r="D22" s="1104"/>
      <c r="E22" s="1104"/>
      <c r="F22" s="1104"/>
      <c r="G22" s="1104"/>
      <c r="H22" s="1104"/>
      <c r="I22" s="1104"/>
      <c r="J22" s="1104"/>
      <c r="K22" s="1104"/>
      <c r="L22" s="1104"/>
      <c r="M22" s="1104"/>
      <c r="N22" s="1104"/>
      <c r="O22" s="1104"/>
      <c r="P22" s="1104"/>
    </row>
    <row r="23" spans="1:16" ht="12.75" customHeight="1">
      <c r="A23" s="1104"/>
      <c r="B23" s="1104"/>
      <c r="C23" s="1104"/>
      <c r="D23" s="1104"/>
      <c r="E23" s="1104"/>
      <c r="F23" s="1104"/>
      <c r="G23" s="1104"/>
      <c r="H23" s="1104"/>
      <c r="I23" s="1104"/>
      <c r="J23" s="1104"/>
      <c r="K23" s="1104"/>
      <c r="L23" s="1104"/>
      <c r="M23" s="1104"/>
      <c r="N23" s="1104"/>
      <c r="O23" s="1104"/>
      <c r="P23" s="1104"/>
    </row>
    <row r="24" spans="1:16" ht="12.75" customHeight="1">
      <c r="A24" s="1104"/>
      <c r="B24" s="1104"/>
      <c r="C24" s="1104"/>
      <c r="D24" s="1104"/>
      <c r="E24" s="1104"/>
      <c r="F24" s="1104"/>
      <c r="G24" s="1104"/>
      <c r="H24" s="1104"/>
      <c r="I24" s="1104"/>
      <c r="J24" s="1104"/>
      <c r="K24" s="1104"/>
      <c r="L24" s="1104"/>
      <c r="M24" s="1104"/>
      <c r="N24" s="1104"/>
      <c r="O24" s="1104"/>
      <c r="P24" s="1104"/>
    </row>
    <row r="25" spans="1:16" ht="12.75" customHeight="1">
      <c r="A25" s="1104"/>
      <c r="B25" s="1104"/>
      <c r="C25" s="1104"/>
      <c r="D25" s="1104"/>
      <c r="E25" s="1104"/>
      <c r="F25" s="1104"/>
      <c r="G25" s="1104"/>
      <c r="H25" s="1104"/>
      <c r="I25" s="1104"/>
      <c r="J25" s="1104"/>
      <c r="K25" s="1104"/>
      <c r="L25" s="1104"/>
      <c r="M25" s="1104"/>
      <c r="N25" s="1104"/>
      <c r="O25" s="1104"/>
      <c r="P25" s="1104"/>
    </row>
    <row r="26" spans="1:16" ht="12.75" customHeight="1">
      <c r="A26" s="1104"/>
      <c r="B26" s="1104"/>
      <c r="C26" s="1104"/>
      <c r="D26" s="1104"/>
      <c r="E26" s="1104"/>
      <c r="F26" s="1104"/>
      <c r="G26" s="1104"/>
      <c r="H26" s="1104"/>
      <c r="I26" s="1104"/>
      <c r="J26" s="1104"/>
      <c r="K26" s="1104"/>
      <c r="L26" s="1104"/>
      <c r="M26" s="1104"/>
      <c r="N26" s="1104"/>
      <c r="O26" s="1104"/>
      <c r="P26" s="1104"/>
    </row>
    <row r="27" spans="1:16" ht="12.75" customHeight="1">
      <c r="A27" s="1104"/>
      <c r="B27" s="1104"/>
      <c r="C27" s="1104"/>
      <c r="D27" s="1104"/>
      <c r="E27" s="1104"/>
      <c r="F27" s="1104"/>
      <c r="G27" s="1104"/>
      <c r="H27" s="1104"/>
      <c r="I27" s="1104"/>
      <c r="J27" s="1104"/>
      <c r="K27" s="1104"/>
      <c r="L27" s="1104"/>
      <c r="M27" s="1104"/>
      <c r="N27" s="1104"/>
      <c r="O27" s="1104"/>
      <c r="P27" s="1104"/>
    </row>
    <row r="28" spans="1:16" ht="12.75" customHeight="1">
      <c r="A28" s="1104"/>
      <c r="B28" s="1104"/>
      <c r="C28" s="1104"/>
      <c r="D28" s="1104"/>
      <c r="E28" s="1104"/>
      <c r="F28" s="1104"/>
      <c r="G28" s="1104"/>
      <c r="H28" s="1104"/>
      <c r="I28" s="1104"/>
      <c r="J28" s="1104"/>
      <c r="K28" s="1104"/>
      <c r="L28" s="1104"/>
      <c r="M28" s="1104"/>
      <c r="N28" s="1104"/>
      <c r="O28" s="1104"/>
      <c r="P28" s="1104"/>
    </row>
    <row r="29" spans="1:16" ht="12.75" customHeight="1">
      <c r="A29" s="1104"/>
      <c r="B29" s="1104"/>
      <c r="C29" s="1104"/>
      <c r="D29" s="1104"/>
      <c r="E29" s="1104"/>
      <c r="F29" s="1104"/>
      <c r="G29" s="1104"/>
      <c r="H29" s="1104"/>
      <c r="I29" s="1104"/>
      <c r="J29" s="1104"/>
      <c r="K29" s="1104"/>
      <c r="L29" s="1104"/>
      <c r="M29" s="1104"/>
      <c r="N29" s="1104"/>
      <c r="O29" s="1104"/>
      <c r="P29" s="1104"/>
    </row>
    <row r="30" spans="1:16" ht="12.75" customHeight="1">
      <c r="A30" s="1104"/>
      <c r="B30" s="1104"/>
      <c r="C30" s="1104"/>
      <c r="D30" s="1104"/>
      <c r="E30" s="1104"/>
      <c r="F30" s="1104"/>
      <c r="G30" s="1104"/>
      <c r="H30" s="1104"/>
      <c r="I30" s="1104"/>
      <c r="J30" s="1104"/>
      <c r="K30" s="1104"/>
      <c r="L30" s="1104"/>
      <c r="M30" s="1104"/>
      <c r="N30" s="1104"/>
      <c r="O30" s="1104"/>
      <c r="P30" s="1104"/>
    </row>
    <row r="31" spans="1:16" ht="12.75" customHeight="1">
      <c r="A31" s="1104"/>
      <c r="B31" s="1104"/>
      <c r="C31" s="1104"/>
      <c r="D31" s="1104"/>
      <c r="E31" s="1104"/>
      <c r="F31" s="1104"/>
      <c r="G31" s="1104"/>
      <c r="H31" s="1104"/>
      <c r="I31" s="1104"/>
      <c r="J31" s="1104"/>
      <c r="K31" s="1104"/>
      <c r="L31" s="1104"/>
      <c r="M31" s="1104"/>
      <c r="N31" s="1104"/>
      <c r="O31" s="1104"/>
      <c r="P31" s="1104"/>
    </row>
    <row r="32" spans="1:16" ht="12.75" customHeight="1">
      <c r="A32" s="1104"/>
      <c r="B32" s="1104"/>
      <c r="C32" s="1104"/>
      <c r="D32" s="1104"/>
      <c r="E32" s="1104"/>
      <c r="F32" s="1104"/>
      <c r="G32" s="1104"/>
      <c r="H32" s="1104"/>
      <c r="I32" s="1104"/>
      <c r="J32" s="1104"/>
      <c r="K32" s="1104"/>
      <c r="L32" s="1104"/>
      <c r="M32" s="1104"/>
      <c r="N32" s="1104"/>
      <c r="O32" s="1104"/>
      <c r="P32" s="1104"/>
    </row>
    <row r="33" spans="1:16" ht="12.75" customHeight="1">
      <c r="A33" s="1104"/>
      <c r="B33" s="1104"/>
      <c r="C33" s="1104"/>
      <c r="D33" s="1104"/>
      <c r="E33" s="1104"/>
      <c r="F33" s="1104"/>
      <c r="G33" s="1104"/>
      <c r="H33" s="1104"/>
      <c r="I33" s="1104"/>
      <c r="J33" s="1104"/>
      <c r="K33" s="1104"/>
      <c r="L33" s="1104"/>
      <c r="M33" s="1104"/>
      <c r="N33" s="1104"/>
      <c r="O33" s="1104"/>
      <c r="P33" s="1104"/>
    </row>
    <row r="34" spans="1:16" ht="12.75" customHeight="1">
      <c r="A34" s="1104"/>
      <c r="B34" s="1104"/>
      <c r="C34" s="1104"/>
      <c r="D34" s="1104"/>
      <c r="E34" s="1104"/>
      <c r="F34" s="1104"/>
      <c r="G34" s="1104"/>
      <c r="H34" s="1104"/>
      <c r="I34" s="1104"/>
      <c r="J34" s="1104"/>
      <c r="K34" s="1104"/>
      <c r="L34" s="1104"/>
      <c r="M34" s="1104"/>
      <c r="N34" s="1104"/>
      <c r="O34" s="1104"/>
      <c r="P34" s="1104"/>
    </row>
    <row r="35" spans="1:16" ht="12.75" customHeight="1">
      <c r="A35" s="1104"/>
      <c r="B35" s="1104"/>
      <c r="C35" s="1104"/>
      <c r="D35" s="1104"/>
      <c r="E35" s="1104"/>
      <c r="F35" s="1104"/>
      <c r="G35" s="1104"/>
      <c r="H35" s="1104"/>
      <c r="I35" s="1104"/>
      <c r="J35" s="1104"/>
      <c r="K35" s="1104"/>
      <c r="L35" s="1104"/>
      <c r="M35" s="1104"/>
      <c r="N35" s="1104"/>
      <c r="O35" s="1104"/>
      <c r="P35" s="1104"/>
    </row>
    <row r="36" spans="1:16" ht="12.75" customHeight="1">
      <c r="A36" s="1104"/>
      <c r="B36" s="1104"/>
      <c r="C36" s="1104"/>
      <c r="D36" s="1104"/>
      <c r="E36" s="1104"/>
      <c r="F36" s="1104"/>
      <c r="G36" s="1104"/>
      <c r="H36" s="1104"/>
      <c r="I36" s="1104"/>
      <c r="J36" s="1104"/>
      <c r="K36" s="1104"/>
      <c r="L36" s="1104"/>
      <c r="M36" s="1104"/>
      <c r="N36" s="1104"/>
      <c r="O36" s="1104"/>
      <c r="P36" s="1104"/>
    </row>
    <row r="37" spans="1:16" ht="12.75" customHeight="1">
      <c r="A37" s="1104"/>
      <c r="B37" s="1104"/>
      <c r="C37" s="1104"/>
      <c r="D37" s="1104"/>
      <c r="E37" s="1104"/>
      <c r="F37" s="1104"/>
      <c r="G37" s="1104"/>
      <c r="H37" s="1104"/>
      <c r="I37" s="1104"/>
      <c r="J37" s="1104"/>
      <c r="K37" s="1104"/>
      <c r="L37" s="1104"/>
      <c r="M37" s="1104"/>
      <c r="N37" s="1104"/>
      <c r="O37" s="1104"/>
      <c r="P37" s="1104"/>
    </row>
    <row r="38" spans="1:16" ht="12.75" customHeight="1">
      <c r="A38" s="1104"/>
      <c r="B38" s="1104"/>
      <c r="C38" s="1104"/>
      <c r="D38" s="1104"/>
      <c r="E38" s="1104"/>
      <c r="F38" s="1104"/>
      <c r="G38" s="1104"/>
      <c r="H38" s="1104"/>
      <c r="I38" s="1104"/>
      <c r="J38" s="1104"/>
      <c r="K38" s="1104"/>
      <c r="L38" s="1104"/>
      <c r="M38" s="1104"/>
      <c r="N38" s="1104"/>
      <c r="O38" s="1104"/>
      <c r="P38" s="1104"/>
    </row>
    <row r="39" spans="1:16" ht="12.75" customHeight="1">
      <c r="A39" s="1104"/>
      <c r="B39" s="1104"/>
      <c r="C39" s="1104"/>
      <c r="D39" s="1104"/>
      <c r="E39" s="1104"/>
      <c r="F39" s="1104"/>
      <c r="G39" s="1104"/>
      <c r="H39" s="1104"/>
      <c r="I39" s="1104"/>
      <c r="J39" s="1104"/>
      <c r="K39" s="1104"/>
      <c r="L39" s="1104"/>
      <c r="M39" s="1104"/>
      <c r="N39" s="1104"/>
      <c r="O39" s="1104"/>
      <c r="P39" s="1104"/>
    </row>
    <row r="40" spans="1:16" ht="12.75" customHeight="1">
      <c r="A40" s="1104"/>
      <c r="B40" s="1104"/>
      <c r="C40" s="1104"/>
      <c r="D40" s="1104"/>
      <c r="E40" s="1104"/>
      <c r="F40" s="1104"/>
      <c r="G40" s="1104"/>
      <c r="H40" s="1104"/>
      <c r="I40" s="1104"/>
      <c r="J40" s="1104"/>
      <c r="K40" s="1104"/>
      <c r="L40" s="1104"/>
      <c r="M40" s="1104"/>
      <c r="N40" s="1104"/>
      <c r="O40" s="1104"/>
      <c r="P40" s="1104"/>
    </row>
    <row r="41" spans="1:16" ht="12.75" customHeight="1">
      <c r="A41" s="1104"/>
      <c r="B41" s="1104"/>
      <c r="C41" s="1104"/>
      <c r="D41" s="1104"/>
      <c r="E41" s="1104"/>
      <c r="F41" s="1104"/>
      <c r="G41" s="1104"/>
      <c r="H41" s="1104"/>
      <c r="I41" s="1104"/>
      <c r="J41" s="1104"/>
      <c r="K41" s="1104"/>
      <c r="L41" s="1104"/>
      <c r="M41" s="1104"/>
      <c r="N41" s="1104"/>
      <c r="O41" s="1104"/>
      <c r="P41" s="1104"/>
    </row>
    <row r="42" spans="1:16" ht="12.75" customHeight="1">
      <c r="A42" s="1104"/>
      <c r="B42" s="1104"/>
      <c r="C42" s="1104"/>
      <c r="D42" s="1104"/>
      <c r="E42" s="1104"/>
      <c r="F42" s="1104"/>
      <c r="G42" s="1104"/>
      <c r="H42" s="1104"/>
      <c r="I42" s="1104"/>
      <c r="J42" s="1104"/>
      <c r="K42" s="1104"/>
      <c r="L42" s="1104"/>
      <c r="M42" s="1104"/>
      <c r="N42" s="1104"/>
      <c r="O42" s="1104"/>
      <c r="P42" s="1104"/>
    </row>
    <row r="43" spans="1:16" ht="12.75" customHeight="1">
      <c r="A43" s="1104"/>
      <c r="B43" s="1104"/>
      <c r="C43" s="1104"/>
      <c r="D43" s="1104"/>
      <c r="E43" s="1104"/>
      <c r="F43" s="1104"/>
      <c r="G43" s="1104"/>
      <c r="H43" s="1104"/>
      <c r="I43" s="1104"/>
      <c r="J43" s="1104"/>
      <c r="K43" s="1104"/>
      <c r="L43" s="1104"/>
      <c r="M43" s="1104"/>
      <c r="N43" s="1104"/>
      <c r="O43" s="1104"/>
      <c r="P43" s="1104"/>
    </row>
    <row r="44" spans="1:16" ht="12.75" customHeight="1">
      <c r="A44" s="1104"/>
      <c r="B44" s="1104"/>
      <c r="C44" s="1104"/>
      <c r="D44" s="1104"/>
      <c r="E44" s="1104"/>
      <c r="F44" s="1104"/>
      <c r="G44" s="1104"/>
      <c r="H44" s="1104"/>
      <c r="I44" s="1104"/>
      <c r="J44" s="1104"/>
      <c r="K44" s="1104"/>
      <c r="L44" s="1104"/>
      <c r="M44" s="1104"/>
      <c r="N44" s="1104"/>
      <c r="O44" s="1104"/>
      <c r="P44" s="1104"/>
    </row>
    <row r="45" spans="1:16" ht="12.75" customHeight="1">
      <c r="A45" s="1104"/>
      <c r="B45" s="1104"/>
      <c r="C45" s="1104"/>
      <c r="D45" s="1104"/>
      <c r="E45" s="1104"/>
      <c r="F45" s="1104"/>
      <c r="G45" s="1104"/>
      <c r="H45" s="1104"/>
      <c r="I45" s="1104"/>
      <c r="J45" s="1104"/>
      <c r="K45" s="1104"/>
      <c r="L45" s="1104"/>
      <c r="M45" s="1104"/>
      <c r="N45" s="1104"/>
      <c r="O45" s="1104"/>
      <c r="P45" s="1104"/>
    </row>
    <row r="46" spans="1:16" ht="12.75" customHeight="1">
      <c r="A46" s="1104"/>
      <c r="B46" s="1104"/>
      <c r="C46" s="1104"/>
      <c r="D46" s="1104"/>
      <c r="E46" s="1104"/>
      <c r="F46" s="1104"/>
      <c r="G46" s="1104"/>
      <c r="H46" s="1104"/>
      <c r="I46" s="1104"/>
      <c r="J46" s="1104"/>
      <c r="K46" s="1104"/>
      <c r="L46" s="1104"/>
      <c r="M46" s="1104"/>
      <c r="N46" s="1104"/>
      <c r="O46" s="1104"/>
      <c r="P46" s="1104"/>
    </row>
    <row r="47" spans="1:16" ht="12.75" customHeight="1">
      <c r="A47" s="1104"/>
      <c r="B47" s="1104"/>
      <c r="C47" s="1104"/>
      <c r="D47" s="1104"/>
      <c r="E47" s="1104"/>
      <c r="F47" s="1104"/>
      <c r="G47" s="1104"/>
      <c r="H47" s="1104"/>
      <c r="I47" s="1104"/>
      <c r="J47" s="1104"/>
      <c r="K47" s="1104"/>
      <c r="L47" s="1104"/>
      <c r="M47" s="1104"/>
      <c r="N47" s="1104"/>
      <c r="O47" s="1104"/>
      <c r="P47" s="1104"/>
    </row>
    <row r="48" spans="1:16" ht="12.75" customHeight="1">
      <c r="A48" s="1104"/>
      <c r="B48" s="1104"/>
      <c r="C48" s="1104"/>
      <c r="D48" s="1104"/>
      <c r="E48" s="1104"/>
      <c r="F48" s="1104"/>
      <c r="G48" s="1104"/>
      <c r="H48" s="1104"/>
      <c r="I48" s="1104"/>
      <c r="J48" s="1104"/>
      <c r="K48" s="1104"/>
      <c r="L48" s="1104"/>
      <c r="M48" s="1104"/>
      <c r="N48" s="1104"/>
      <c r="O48" s="1104"/>
      <c r="P48" s="1104"/>
    </row>
    <row r="49" spans="1:16" ht="12.75" customHeight="1">
      <c r="A49" s="1104"/>
      <c r="B49" s="1104"/>
      <c r="C49" s="1104"/>
      <c r="D49" s="1104"/>
      <c r="E49" s="1104"/>
      <c r="F49" s="1104"/>
      <c r="G49" s="1104"/>
      <c r="H49" s="1104"/>
      <c r="I49" s="1104"/>
      <c r="J49" s="1104"/>
      <c r="K49" s="1104"/>
      <c r="L49" s="1104"/>
      <c r="M49" s="1104"/>
      <c r="N49" s="1104"/>
      <c r="O49" s="1104"/>
      <c r="P49" s="1104"/>
    </row>
    <row r="50" spans="1:16" ht="12.75" customHeight="1">
      <c r="A50" s="1104"/>
      <c r="B50" s="1104"/>
      <c r="C50" s="1104"/>
      <c r="D50" s="1104"/>
      <c r="E50" s="1104"/>
      <c r="F50" s="1104"/>
      <c r="G50" s="1104"/>
      <c r="H50" s="1104"/>
      <c r="I50" s="1104"/>
      <c r="J50" s="1104"/>
      <c r="K50" s="1104"/>
      <c r="L50" s="1104"/>
      <c r="M50" s="1104"/>
      <c r="N50" s="1104"/>
      <c r="O50" s="1104"/>
      <c r="P50" s="1104"/>
    </row>
    <row r="51" spans="1:16" ht="12.75" customHeight="1">
      <c r="A51" s="1104"/>
      <c r="B51" s="1104"/>
      <c r="C51" s="1104"/>
      <c r="D51" s="1104"/>
      <c r="E51" s="1104"/>
      <c r="F51" s="1104"/>
      <c r="G51" s="1104"/>
      <c r="H51" s="1104"/>
      <c r="I51" s="1104"/>
      <c r="J51" s="1104"/>
      <c r="K51" s="1104"/>
      <c r="L51" s="1104"/>
      <c r="M51" s="1104"/>
      <c r="N51" s="1104"/>
      <c r="O51" s="1104"/>
      <c r="P51" s="1104"/>
    </row>
    <row r="52" spans="1:16" ht="12.75" customHeight="1">
      <c r="A52" s="1104"/>
      <c r="B52" s="1104"/>
      <c r="C52" s="1104"/>
      <c r="D52" s="1104"/>
      <c r="E52" s="1104"/>
      <c r="F52" s="1104"/>
      <c r="G52" s="1104"/>
      <c r="H52" s="1104"/>
      <c r="I52" s="1104"/>
      <c r="J52" s="1104"/>
      <c r="K52" s="1104"/>
      <c r="L52" s="1104"/>
      <c r="M52" s="1104"/>
      <c r="N52" s="1104"/>
      <c r="O52" s="1104"/>
      <c r="P52" s="1104"/>
    </row>
    <row r="53" spans="1:16" ht="12.75" customHeight="1">
      <c r="A53" s="1104"/>
      <c r="B53" s="1104"/>
      <c r="C53" s="1104"/>
      <c r="D53" s="1104"/>
      <c r="E53" s="1104"/>
      <c r="F53" s="1104"/>
      <c r="G53" s="1104"/>
      <c r="H53" s="1104"/>
      <c r="I53" s="1104"/>
      <c r="J53" s="1104"/>
      <c r="K53" s="1104"/>
      <c r="L53" s="1104"/>
      <c r="M53" s="1104"/>
      <c r="N53" s="1104"/>
      <c r="O53" s="1104"/>
      <c r="P53" s="1104"/>
    </row>
    <row r="54" spans="1:16" ht="12.75" customHeight="1">
      <c r="A54" s="1104"/>
      <c r="B54" s="1104"/>
      <c r="C54" s="1104"/>
      <c r="D54" s="1104"/>
      <c r="E54" s="1104"/>
      <c r="F54" s="1104"/>
      <c r="G54" s="1104"/>
      <c r="H54" s="1104"/>
      <c r="I54" s="1104"/>
      <c r="J54" s="1104"/>
      <c r="K54" s="1104"/>
      <c r="L54" s="1104"/>
      <c r="M54" s="1104"/>
      <c r="N54" s="1104"/>
      <c r="O54" s="1104"/>
      <c r="P54" s="1104"/>
    </row>
    <row r="55" spans="1:16" ht="12.75" customHeight="1">
      <c r="A55" s="1104"/>
      <c r="B55" s="1104"/>
      <c r="C55" s="1104"/>
      <c r="D55" s="1104"/>
      <c r="E55" s="1104"/>
      <c r="F55" s="1104"/>
      <c r="G55" s="1104"/>
      <c r="H55" s="1104"/>
      <c r="I55" s="1104"/>
      <c r="J55" s="1104"/>
      <c r="K55" s="1104"/>
      <c r="L55" s="1104"/>
      <c r="M55" s="1104"/>
      <c r="N55" s="1104"/>
      <c r="O55" s="1104"/>
      <c r="P55" s="1104"/>
    </row>
    <row r="56" spans="1:16" ht="12.75" customHeight="1">
      <c r="A56" s="1104"/>
      <c r="B56" s="1104"/>
      <c r="C56" s="1104"/>
      <c r="D56" s="1104"/>
      <c r="E56" s="1104"/>
      <c r="F56" s="1104"/>
      <c r="G56" s="1104"/>
      <c r="H56" s="1104"/>
      <c r="I56" s="1104"/>
      <c r="J56" s="1104"/>
      <c r="K56" s="1104"/>
      <c r="L56" s="1104"/>
      <c r="M56" s="1104"/>
      <c r="N56" s="1104"/>
      <c r="O56" s="1104"/>
      <c r="P56" s="1104"/>
    </row>
    <row r="57" spans="1:16" ht="12.75" customHeight="1">
      <c r="A57" s="1104"/>
      <c r="B57" s="1104"/>
      <c r="C57" s="1104"/>
      <c r="D57" s="1104"/>
      <c r="E57" s="1104"/>
      <c r="F57" s="1104"/>
      <c r="G57" s="1104"/>
      <c r="H57" s="1104"/>
      <c r="I57" s="1104"/>
      <c r="J57" s="1104"/>
      <c r="K57" s="1104"/>
      <c r="L57" s="1104"/>
      <c r="M57" s="1104"/>
      <c r="N57" s="1104"/>
      <c r="O57" s="1104"/>
      <c r="P57" s="1104"/>
    </row>
    <row r="58" spans="1:16" ht="12.75" customHeight="1">
      <c r="A58" s="1104"/>
      <c r="B58" s="1104"/>
      <c r="C58" s="1104"/>
      <c r="D58" s="1104"/>
      <c r="E58" s="1104"/>
      <c r="F58" s="1104"/>
      <c r="G58" s="1104"/>
      <c r="H58" s="1104"/>
      <c r="I58" s="1104"/>
      <c r="J58" s="1104"/>
      <c r="K58" s="1104"/>
      <c r="L58" s="1104"/>
      <c r="M58" s="1104"/>
      <c r="N58" s="1104"/>
      <c r="O58" s="1104"/>
      <c r="P58" s="1104"/>
    </row>
    <row r="59" spans="1:16" ht="12.75" customHeight="1">
      <c r="A59" s="1104"/>
      <c r="B59" s="1104"/>
      <c r="C59" s="1104"/>
      <c r="D59" s="1104"/>
      <c r="E59" s="1104"/>
      <c r="F59" s="1104"/>
      <c r="G59" s="1104"/>
      <c r="H59" s="1104"/>
      <c r="I59" s="1104"/>
      <c r="J59" s="1104"/>
      <c r="K59" s="1104"/>
      <c r="L59" s="1104"/>
      <c r="M59" s="1104"/>
      <c r="N59" s="1104"/>
      <c r="O59" s="1104"/>
      <c r="P59" s="1104"/>
    </row>
    <row r="60" spans="1:16" ht="12.75" customHeight="1">
      <c r="A60" s="1104"/>
      <c r="B60" s="1104"/>
      <c r="C60" s="1104"/>
      <c r="D60" s="1104"/>
      <c r="E60" s="1104"/>
      <c r="F60" s="1104"/>
      <c r="G60" s="1104"/>
      <c r="H60" s="1104"/>
      <c r="I60" s="1104"/>
      <c r="J60" s="1104"/>
      <c r="K60" s="1104"/>
      <c r="L60" s="1104"/>
      <c r="M60" s="1104"/>
      <c r="N60" s="1104"/>
      <c r="O60" s="1104"/>
      <c r="P60" s="1104"/>
    </row>
    <row r="61" spans="1:16" ht="12.75" customHeight="1">
      <c r="A61" s="1104"/>
      <c r="B61" s="1104"/>
      <c r="C61" s="1104"/>
      <c r="D61" s="1104"/>
      <c r="E61" s="1104"/>
      <c r="F61" s="1104"/>
      <c r="G61" s="1104"/>
      <c r="H61" s="1104"/>
      <c r="I61" s="1104"/>
      <c r="J61" s="1104"/>
      <c r="K61" s="1104"/>
      <c r="L61" s="1104"/>
      <c r="M61" s="1104"/>
      <c r="N61" s="1104"/>
      <c r="O61" s="1104"/>
      <c r="P61" s="1104"/>
    </row>
    <row r="62" spans="1:16" ht="12.75" customHeight="1">
      <c r="A62" s="1104"/>
      <c r="B62" s="1104"/>
      <c r="C62" s="1104"/>
      <c r="D62" s="1104"/>
      <c r="E62" s="1104"/>
      <c r="F62" s="1104"/>
      <c r="G62" s="1104"/>
      <c r="H62" s="1104"/>
      <c r="I62" s="1104"/>
      <c r="J62" s="1104"/>
      <c r="K62" s="1104"/>
      <c r="L62" s="1104"/>
      <c r="M62" s="1104"/>
      <c r="N62" s="1104"/>
      <c r="O62" s="1104"/>
      <c r="P62" s="1104"/>
    </row>
    <row r="63" spans="1:16" ht="12.75" customHeight="1">
      <c r="A63" s="1104"/>
      <c r="B63" s="1104"/>
      <c r="C63" s="1104"/>
      <c r="D63" s="1104"/>
      <c r="E63" s="1104"/>
      <c r="F63" s="1104"/>
      <c r="G63" s="1104"/>
      <c r="H63" s="1104"/>
      <c r="I63" s="1104"/>
      <c r="J63" s="1104"/>
      <c r="K63" s="1104"/>
      <c r="L63" s="1104"/>
      <c r="M63" s="1104"/>
      <c r="N63" s="1104"/>
      <c r="O63" s="1104"/>
      <c r="P63" s="1104"/>
    </row>
    <row r="64" spans="1:16" ht="12.75" customHeight="1">
      <c r="A64" s="1104"/>
      <c r="B64" s="1104"/>
      <c r="C64" s="1104"/>
      <c r="D64" s="1104"/>
      <c r="E64" s="1104"/>
      <c r="F64" s="1104"/>
      <c r="G64" s="1104"/>
      <c r="H64" s="1104"/>
      <c r="I64" s="1104"/>
      <c r="J64" s="1104"/>
      <c r="K64" s="1104"/>
      <c r="L64" s="1104"/>
      <c r="M64" s="1104"/>
      <c r="N64" s="1104"/>
      <c r="O64" s="1104"/>
      <c r="P64" s="1104"/>
    </row>
    <row r="65" spans="1:16" ht="12.75" customHeight="1">
      <c r="A65" s="1104"/>
      <c r="B65" s="1104"/>
      <c r="C65" s="1104"/>
      <c r="D65" s="1104"/>
      <c r="E65" s="1104"/>
      <c r="F65" s="1104"/>
      <c r="G65" s="1104"/>
      <c r="H65" s="1104"/>
      <c r="I65" s="1104"/>
      <c r="J65" s="1104"/>
      <c r="K65" s="1104"/>
      <c r="L65" s="1104"/>
      <c r="M65" s="1104"/>
      <c r="N65" s="1104"/>
      <c r="O65" s="1104"/>
      <c r="P65" s="1104"/>
    </row>
    <row r="66" spans="1:16" ht="12.75" customHeight="1">
      <c r="A66" s="1104"/>
      <c r="B66" s="1104"/>
      <c r="C66" s="1104"/>
      <c r="D66" s="1104"/>
      <c r="E66" s="1104"/>
      <c r="F66" s="1104"/>
      <c r="G66" s="1104"/>
      <c r="H66" s="1104"/>
      <c r="I66" s="1104"/>
      <c r="J66" s="1104"/>
      <c r="K66" s="1104"/>
      <c r="L66" s="1104"/>
      <c r="M66" s="1104"/>
      <c r="N66" s="1104"/>
      <c r="O66" s="1104"/>
      <c r="P66" s="1104"/>
    </row>
    <row r="67" spans="1:16" ht="12.75" customHeight="1">
      <c r="A67" s="1104"/>
      <c r="B67" s="1104"/>
      <c r="C67" s="1104"/>
      <c r="D67" s="1104"/>
      <c r="E67" s="1104"/>
      <c r="F67" s="1104"/>
      <c r="G67" s="1104"/>
      <c r="H67" s="1104"/>
      <c r="I67" s="1104"/>
      <c r="J67" s="1104"/>
      <c r="K67" s="1104"/>
      <c r="L67" s="1104"/>
      <c r="M67" s="1104"/>
      <c r="N67" s="1104"/>
      <c r="O67" s="1104"/>
      <c r="P67" s="1104"/>
    </row>
    <row r="68" spans="1:16" ht="12.75" customHeight="1">
      <c r="A68" s="1104"/>
      <c r="B68" s="1104"/>
      <c r="C68" s="1104"/>
      <c r="D68" s="1104"/>
      <c r="E68" s="1104"/>
      <c r="F68" s="1104"/>
      <c r="G68" s="1104"/>
      <c r="H68" s="1104"/>
      <c r="I68" s="1104"/>
      <c r="J68" s="1104"/>
      <c r="K68" s="1104"/>
      <c r="L68" s="1104"/>
      <c r="M68" s="1104"/>
      <c r="N68" s="1104"/>
      <c r="O68" s="1104"/>
      <c r="P68" s="1104"/>
    </row>
    <row r="69" spans="1:16" ht="12.75" customHeight="1">
      <c r="A69" s="1104"/>
      <c r="B69" s="1104"/>
      <c r="C69" s="1104"/>
      <c r="D69" s="1104"/>
      <c r="E69" s="1104"/>
      <c r="F69" s="1104"/>
      <c r="G69" s="1104"/>
      <c r="H69" s="1104"/>
      <c r="I69" s="1104"/>
      <c r="J69" s="1104"/>
      <c r="K69" s="1104"/>
      <c r="L69" s="1104"/>
      <c r="M69" s="1104"/>
      <c r="N69" s="1104"/>
      <c r="O69" s="1104"/>
      <c r="P69" s="1104"/>
    </row>
    <row r="70" spans="1:16" ht="12.75" customHeight="1">
      <c r="A70" s="1104"/>
      <c r="B70" s="1104"/>
      <c r="C70" s="1104"/>
      <c r="D70" s="1104"/>
      <c r="E70" s="1104"/>
      <c r="F70" s="1104"/>
      <c r="G70" s="1104"/>
      <c r="H70" s="1104"/>
      <c r="I70" s="1104"/>
      <c r="J70" s="1104"/>
      <c r="K70" s="1104"/>
      <c r="L70" s="1104"/>
      <c r="M70" s="1104"/>
      <c r="N70" s="1104"/>
      <c r="O70" s="1104"/>
      <c r="P70" s="1104"/>
    </row>
    <row r="71" spans="1:16" ht="12.75" customHeight="1">
      <c r="A71" s="1104"/>
      <c r="B71" s="1104"/>
      <c r="C71" s="1104"/>
      <c r="D71" s="1104"/>
      <c r="E71" s="1104"/>
      <c r="F71" s="1104"/>
      <c r="G71" s="1104"/>
      <c r="H71" s="1104"/>
      <c r="I71" s="1104"/>
      <c r="J71" s="1104"/>
      <c r="K71" s="1104"/>
      <c r="L71" s="1104"/>
      <c r="M71" s="1104"/>
      <c r="N71" s="1104"/>
      <c r="O71" s="1104"/>
      <c r="P71" s="1104"/>
    </row>
    <row r="72" spans="1:16" ht="12.75" customHeight="1">
      <c r="A72" s="1104"/>
      <c r="B72" s="1104"/>
      <c r="C72" s="1104"/>
      <c r="D72" s="1104"/>
      <c r="E72" s="1104"/>
      <c r="F72" s="1104"/>
      <c r="G72" s="1104"/>
      <c r="H72" s="1104"/>
      <c r="I72" s="1104"/>
      <c r="J72" s="1104"/>
      <c r="K72" s="1104"/>
      <c r="L72" s="1104"/>
      <c r="M72" s="1104"/>
      <c r="N72" s="1104"/>
      <c r="O72" s="1104"/>
      <c r="P72" s="1104"/>
    </row>
    <row r="73" spans="1:16" ht="12.75" customHeight="1">
      <c r="A73" s="1104"/>
      <c r="B73" s="1104"/>
      <c r="C73" s="1104"/>
      <c r="D73" s="1104"/>
      <c r="E73" s="1104"/>
      <c r="F73" s="1104"/>
      <c r="G73" s="1104"/>
      <c r="H73" s="1104"/>
      <c r="I73" s="1104"/>
      <c r="J73" s="1104"/>
      <c r="K73" s="1104"/>
      <c r="L73" s="1104"/>
      <c r="M73" s="1104"/>
      <c r="N73" s="1104"/>
      <c r="O73" s="1104"/>
      <c r="P73" s="1104"/>
    </row>
    <row r="74" spans="1:16" ht="12.75" customHeight="1">
      <c r="A74" s="1104"/>
      <c r="B74" s="1104"/>
      <c r="C74" s="1104"/>
      <c r="D74" s="1104"/>
      <c r="E74" s="1104"/>
      <c r="F74" s="1104"/>
      <c r="G74" s="1104"/>
      <c r="H74" s="1104"/>
      <c r="I74" s="1104"/>
      <c r="J74" s="1104"/>
      <c r="K74" s="1104"/>
      <c r="L74" s="1104"/>
      <c r="M74" s="1104"/>
      <c r="N74" s="1104"/>
      <c r="O74" s="1104"/>
      <c r="P74" s="1104"/>
    </row>
    <row r="75" spans="1:16" ht="12.75" customHeight="1">
      <c r="A75" s="1104"/>
      <c r="B75" s="1104"/>
      <c r="C75" s="1104"/>
      <c r="D75" s="1104"/>
      <c r="E75" s="1104"/>
      <c r="F75" s="1104"/>
      <c r="G75" s="1104"/>
      <c r="H75" s="1104"/>
      <c r="I75" s="1104"/>
      <c r="J75" s="1104"/>
      <c r="K75" s="1104"/>
      <c r="L75" s="1104"/>
      <c r="M75" s="1104"/>
      <c r="N75" s="1104"/>
      <c r="O75" s="1104"/>
      <c r="P75" s="1104"/>
    </row>
    <row r="76" spans="1:16" ht="12.75" customHeight="1">
      <c r="A76" s="1104"/>
      <c r="B76" s="1104"/>
      <c r="C76" s="1104"/>
      <c r="D76" s="1104"/>
      <c r="E76" s="1104"/>
      <c r="F76" s="1104"/>
      <c r="G76" s="1104"/>
      <c r="H76" s="1104"/>
      <c r="I76" s="1104"/>
      <c r="J76" s="1104"/>
      <c r="K76" s="1104"/>
      <c r="L76" s="1104"/>
      <c r="M76" s="1104"/>
      <c r="N76" s="1104"/>
      <c r="O76" s="1104"/>
      <c r="P76" s="1104"/>
    </row>
    <row r="77" spans="1:16" ht="12.75" customHeight="1">
      <c r="A77" s="1104"/>
      <c r="B77" s="1104"/>
      <c r="C77" s="1104"/>
      <c r="D77" s="1104"/>
      <c r="E77" s="1104"/>
      <c r="F77" s="1104"/>
      <c r="G77" s="1104"/>
      <c r="H77" s="1104"/>
      <c r="I77" s="1104"/>
      <c r="J77" s="1104"/>
      <c r="K77" s="1104"/>
      <c r="L77" s="1104"/>
      <c r="M77" s="1104"/>
      <c r="N77" s="1104"/>
      <c r="O77" s="1104"/>
      <c r="P77" s="1104"/>
    </row>
    <row r="78" spans="1:16" ht="12.75" customHeight="1">
      <c r="A78" s="1104"/>
      <c r="B78" s="1104"/>
      <c r="C78" s="1104"/>
      <c r="D78" s="1104"/>
      <c r="E78" s="1104"/>
      <c r="F78" s="1104"/>
      <c r="G78" s="1104"/>
      <c r="H78" s="1104"/>
      <c r="I78" s="1104"/>
      <c r="J78" s="1104"/>
      <c r="K78" s="1104"/>
      <c r="L78" s="1104"/>
      <c r="M78" s="1104"/>
      <c r="N78" s="1104"/>
      <c r="O78" s="1104"/>
      <c r="P78" s="1104"/>
    </row>
    <row r="79" spans="1:16" ht="12.75" customHeight="1">
      <c r="A79" s="1104"/>
      <c r="B79" s="1104"/>
      <c r="C79" s="1104"/>
      <c r="D79" s="1104"/>
      <c r="E79" s="1104"/>
      <c r="F79" s="1104"/>
      <c r="G79" s="1104"/>
      <c r="H79" s="1104"/>
      <c r="I79" s="1104"/>
      <c r="J79" s="1104"/>
      <c r="K79" s="1104"/>
      <c r="L79" s="1104"/>
      <c r="M79" s="1104"/>
      <c r="N79" s="1104"/>
      <c r="O79" s="1104"/>
      <c r="P79" s="1104"/>
    </row>
    <row r="80" spans="1:16" ht="12.75" customHeight="1">
      <c r="A80" s="1104"/>
      <c r="B80" s="1104"/>
      <c r="C80" s="1104"/>
      <c r="D80" s="1104"/>
      <c r="E80" s="1104"/>
      <c r="F80" s="1104"/>
      <c r="G80" s="1104"/>
      <c r="H80" s="1104"/>
      <c r="I80" s="1104"/>
      <c r="J80" s="1104"/>
      <c r="K80" s="1104"/>
      <c r="L80" s="1104"/>
      <c r="M80" s="1104"/>
      <c r="N80" s="1104"/>
      <c r="O80" s="1104"/>
      <c r="P80" s="1104"/>
    </row>
    <row r="81" spans="1:16" ht="12.75" customHeight="1">
      <c r="A81" s="1104"/>
      <c r="B81" s="1104"/>
      <c r="C81" s="1104"/>
      <c r="D81" s="1104"/>
      <c r="E81" s="1104"/>
      <c r="F81" s="1104"/>
      <c r="G81" s="1104"/>
      <c r="H81" s="1104"/>
      <c r="I81" s="1104"/>
      <c r="J81" s="1104"/>
      <c r="K81" s="1104"/>
      <c r="L81" s="1104"/>
      <c r="M81" s="1104"/>
      <c r="N81" s="1104"/>
      <c r="O81" s="1104"/>
      <c r="P81" s="1104"/>
    </row>
    <row r="82" spans="1:16" ht="12.75" customHeight="1">
      <c r="A82" s="1104"/>
      <c r="B82" s="1104"/>
      <c r="C82" s="1104"/>
      <c r="D82" s="1104"/>
      <c r="E82" s="1104"/>
      <c r="F82" s="1104"/>
      <c r="G82" s="1104"/>
      <c r="H82" s="1104"/>
      <c r="I82" s="1104"/>
      <c r="J82" s="1104"/>
      <c r="K82" s="1104"/>
      <c r="L82" s="1104"/>
      <c r="M82" s="1104"/>
      <c r="N82" s="1104"/>
      <c r="O82" s="1104"/>
      <c r="P82" s="1104"/>
    </row>
    <row r="83" spans="1:16" ht="12.75" customHeight="1">
      <c r="A83" s="1104"/>
      <c r="B83" s="1104"/>
      <c r="C83" s="1104"/>
      <c r="D83" s="1104"/>
      <c r="E83" s="1104"/>
      <c r="F83" s="1104"/>
      <c r="G83" s="1104"/>
      <c r="H83" s="1104"/>
      <c r="I83" s="1104"/>
      <c r="J83" s="1104"/>
      <c r="K83" s="1104"/>
      <c r="L83" s="1104"/>
      <c r="M83" s="1104"/>
      <c r="N83" s="1104"/>
      <c r="O83" s="1104"/>
      <c r="P83" s="1104"/>
    </row>
    <row r="84" spans="1:16" ht="12.75" customHeight="1">
      <c r="A84" s="1104"/>
      <c r="B84" s="1104"/>
      <c r="C84" s="1104"/>
      <c r="D84" s="1104"/>
      <c r="E84" s="1104"/>
      <c r="F84" s="1104"/>
      <c r="G84" s="1104"/>
      <c r="H84" s="1104"/>
      <c r="I84" s="1104"/>
      <c r="J84" s="1104"/>
      <c r="K84" s="1104"/>
      <c r="L84" s="1104"/>
      <c r="M84" s="1104"/>
      <c r="N84" s="1104"/>
      <c r="O84" s="1104"/>
      <c r="P84" s="1104"/>
    </row>
    <row r="85" spans="1:16" ht="12.75" customHeight="1">
      <c r="A85" s="1104"/>
      <c r="B85" s="1104"/>
      <c r="C85" s="1104"/>
      <c r="D85" s="1104"/>
      <c r="E85" s="1104"/>
      <c r="F85" s="1104"/>
      <c r="G85" s="1104"/>
      <c r="H85" s="1104"/>
      <c r="I85" s="1104"/>
      <c r="J85" s="1104"/>
      <c r="K85" s="1104"/>
      <c r="L85" s="1104"/>
      <c r="M85" s="1104"/>
      <c r="N85" s="1104"/>
      <c r="O85" s="1104"/>
      <c r="P85" s="1104"/>
    </row>
    <row r="86" spans="1:16" ht="12.75" customHeight="1">
      <c r="A86" s="1104"/>
      <c r="B86" s="1104"/>
      <c r="C86" s="1104"/>
      <c r="D86" s="1104"/>
      <c r="E86" s="1104"/>
      <c r="F86" s="1104"/>
      <c r="G86" s="1104"/>
      <c r="H86" s="1104"/>
      <c r="I86" s="1104"/>
      <c r="J86" s="1104"/>
      <c r="K86" s="1104"/>
      <c r="L86" s="1104"/>
      <c r="M86" s="1104"/>
      <c r="N86" s="1104"/>
      <c r="O86" s="1104"/>
      <c r="P86" s="1104"/>
    </row>
    <row r="87" spans="1:16" ht="12.75" customHeight="1">
      <c r="A87" s="1104"/>
      <c r="B87" s="1104"/>
      <c r="C87" s="1104"/>
      <c r="D87" s="1104"/>
      <c r="E87" s="1104"/>
      <c r="F87" s="1104"/>
      <c r="G87" s="1104"/>
      <c r="H87" s="1104"/>
      <c r="I87" s="1104"/>
      <c r="J87" s="1104"/>
      <c r="K87" s="1104"/>
      <c r="L87" s="1104"/>
      <c r="M87" s="1104"/>
      <c r="N87" s="1104"/>
      <c r="O87" s="1104"/>
      <c r="P87" s="1104"/>
    </row>
    <row r="88" spans="1:16" ht="12.75" customHeight="1">
      <c r="A88" s="1104"/>
      <c r="B88" s="1104"/>
      <c r="C88" s="1104"/>
      <c r="D88" s="1104"/>
      <c r="E88" s="1104"/>
      <c r="F88" s="1104"/>
      <c r="G88" s="1104"/>
      <c r="H88" s="1104"/>
      <c r="I88" s="1104"/>
      <c r="J88" s="1104"/>
      <c r="K88" s="1104"/>
      <c r="L88" s="1104"/>
      <c r="M88" s="1104"/>
      <c r="N88" s="1104"/>
      <c r="O88" s="1104"/>
      <c r="P88" s="1104"/>
    </row>
    <row r="89" spans="1:16" ht="12.75" customHeight="1">
      <c r="A89" s="1104"/>
      <c r="B89" s="1104"/>
      <c r="C89" s="1104"/>
      <c r="D89" s="1104"/>
      <c r="E89" s="1104"/>
      <c r="F89" s="1104"/>
      <c r="G89" s="1104"/>
      <c r="H89" s="1104"/>
      <c r="I89" s="1104"/>
      <c r="J89" s="1104"/>
      <c r="K89" s="1104"/>
      <c r="L89" s="1104"/>
      <c r="M89" s="1104"/>
      <c r="N89" s="1104"/>
      <c r="O89" s="1104"/>
      <c r="P89" s="1104"/>
    </row>
    <row r="90" spans="1:16" ht="12.75" customHeight="1">
      <c r="A90" s="1104"/>
      <c r="B90" s="1104"/>
      <c r="C90" s="1104"/>
      <c r="D90" s="1104"/>
      <c r="E90" s="1104"/>
      <c r="F90" s="1104"/>
      <c r="G90" s="1104"/>
      <c r="H90" s="1104"/>
      <c r="I90" s="1104"/>
      <c r="J90" s="1104"/>
      <c r="K90" s="1104"/>
      <c r="L90" s="1104"/>
      <c r="M90" s="1104"/>
      <c r="N90" s="1104"/>
      <c r="O90" s="1104"/>
      <c r="P90" s="1104"/>
    </row>
    <row r="91" spans="1:16" ht="12.75" customHeight="1">
      <c r="A91" s="1104"/>
      <c r="B91" s="1104"/>
      <c r="C91" s="1104"/>
      <c r="D91" s="1104"/>
      <c r="E91" s="1104"/>
      <c r="F91" s="1104"/>
      <c r="G91" s="1104"/>
      <c r="H91" s="1104"/>
      <c r="I91" s="1104"/>
      <c r="J91" s="1104"/>
      <c r="K91" s="1104"/>
      <c r="L91" s="1104"/>
      <c r="M91" s="1104"/>
      <c r="N91" s="1104"/>
      <c r="O91" s="1104"/>
      <c r="P91" s="1104"/>
    </row>
    <row r="92" spans="1:16" ht="12.75" customHeight="1">
      <c r="A92" s="1104"/>
      <c r="B92" s="1104"/>
      <c r="C92" s="1104"/>
      <c r="D92" s="1104"/>
      <c r="E92" s="1104"/>
      <c r="F92" s="1104"/>
      <c r="G92" s="1104"/>
      <c r="H92" s="1104"/>
      <c r="I92" s="1104"/>
      <c r="J92" s="1104"/>
      <c r="K92" s="1104"/>
      <c r="L92" s="1104"/>
      <c r="M92" s="1104"/>
      <c r="N92" s="1104"/>
      <c r="O92" s="1104"/>
      <c r="P92" s="1104"/>
    </row>
    <row r="93" spans="1:16" ht="12.75" customHeight="1">
      <c r="A93" s="1104"/>
      <c r="B93" s="1104"/>
      <c r="C93" s="1104"/>
      <c r="D93" s="1104"/>
      <c r="E93" s="1104"/>
      <c r="F93" s="1104"/>
      <c r="G93" s="1104"/>
      <c r="H93" s="1104"/>
      <c r="I93" s="1104"/>
      <c r="J93" s="1104"/>
      <c r="K93" s="1104"/>
      <c r="L93" s="1104"/>
      <c r="M93" s="1104"/>
      <c r="N93" s="1104"/>
      <c r="O93" s="1104"/>
      <c r="P93" s="1104"/>
    </row>
    <row r="94" spans="1:16" ht="12.75" customHeight="1">
      <c r="A94" s="1104"/>
      <c r="B94" s="1104"/>
      <c r="C94" s="1104"/>
      <c r="D94" s="1104"/>
      <c r="E94" s="1104"/>
      <c r="F94" s="1104"/>
      <c r="G94" s="1104"/>
      <c r="H94" s="1104"/>
      <c r="I94" s="1104"/>
      <c r="J94" s="1104"/>
      <c r="K94" s="1104"/>
      <c r="L94" s="1104"/>
      <c r="M94" s="1104"/>
      <c r="N94" s="1104"/>
      <c r="O94" s="1104"/>
      <c r="P94" s="1104"/>
    </row>
    <row r="95" spans="1:16" ht="12.75" customHeight="1">
      <c r="A95" s="1104"/>
      <c r="B95" s="1104"/>
      <c r="C95" s="1104"/>
      <c r="D95" s="1104"/>
      <c r="E95" s="1104"/>
      <c r="F95" s="1104"/>
      <c r="G95" s="1104"/>
      <c r="H95" s="1104"/>
      <c r="I95" s="1104"/>
      <c r="J95" s="1104"/>
      <c r="K95" s="1104"/>
      <c r="L95" s="1104"/>
      <c r="M95" s="1104"/>
      <c r="N95" s="1104"/>
      <c r="O95" s="1104"/>
      <c r="P95" s="1104"/>
    </row>
    <row r="96" spans="1:16" ht="12.75" customHeight="1">
      <c r="A96" s="1104"/>
      <c r="B96" s="1104"/>
      <c r="C96" s="1104"/>
      <c r="D96" s="1104"/>
      <c r="E96" s="1104"/>
      <c r="F96" s="1104"/>
      <c r="G96" s="1104"/>
      <c r="H96" s="1104"/>
      <c r="I96" s="1104"/>
      <c r="J96" s="1104"/>
      <c r="K96" s="1104"/>
      <c r="L96" s="1104"/>
      <c r="M96" s="1104"/>
      <c r="N96" s="1104"/>
      <c r="O96" s="1104"/>
      <c r="P96" s="1104"/>
    </row>
    <row r="97" spans="1:16" ht="12.75" customHeight="1">
      <c r="A97" s="1104"/>
      <c r="B97" s="1104"/>
      <c r="C97" s="1104"/>
      <c r="D97" s="1104"/>
      <c r="E97" s="1104"/>
      <c r="F97" s="1104"/>
      <c r="G97" s="1104"/>
      <c r="H97" s="1104"/>
      <c r="I97" s="1104"/>
      <c r="J97" s="1104"/>
      <c r="K97" s="1104"/>
      <c r="L97" s="1104"/>
      <c r="M97" s="1104"/>
      <c r="N97" s="1104"/>
      <c r="O97" s="1104"/>
      <c r="P97" s="1104"/>
    </row>
    <row r="98" spans="1:16" ht="12.75" customHeight="1">
      <c r="A98" s="1104"/>
      <c r="B98" s="1104"/>
      <c r="C98" s="1104"/>
      <c r="D98" s="1104"/>
      <c r="E98" s="1104"/>
      <c r="F98" s="1104"/>
      <c r="G98" s="1104"/>
      <c r="H98" s="1104"/>
      <c r="I98" s="1104"/>
      <c r="J98" s="1104"/>
      <c r="K98" s="1104"/>
      <c r="L98" s="1104"/>
      <c r="M98" s="1104"/>
      <c r="N98" s="1104"/>
      <c r="O98" s="1104"/>
      <c r="P98" s="1104"/>
    </row>
    <row r="99" spans="1:16" ht="12.75" customHeight="1">
      <c r="A99" s="1104"/>
      <c r="B99" s="1104"/>
      <c r="C99" s="1104"/>
      <c r="D99" s="1104"/>
      <c r="E99" s="1104"/>
      <c r="F99" s="1104"/>
      <c r="G99" s="1104"/>
      <c r="H99" s="1104"/>
      <c r="I99" s="1104"/>
      <c r="J99" s="1104"/>
      <c r="K99" s="1104"/>
      <c r="L99" s="1104"/>
      <c r="M99" s="1104"/>
      <c r="N99" s="1104"/>
      <c r="O99" s="1104"/>
      <c r="P99" s="1104"/>
    </row>
    <row r="100" spans="1:16" ht="12.75" customHeight="1">
      <c r="A100" s="1104"/>
      <c r="B100" s="1104"/>
      <c r="C100" s="1104"/>
      <c r="D100" s="1104"/>
      <c r="E100" s="1104"/>
      <c r="F100" s="1104"/>
      <c r="G100" s="1104"/>
      <c r="H100" s="1104"/>
      <c r="I100" s="1104"/>
      <c r="J100" s="1104"/>
      <c r="K100" s="1104"/>
      <c r="L100" s="1104"/>
      <c r="M100" s="1104"/>
      <c r="N100" s="1104"/>
      <c r="O100" s="1104"/>
      <c r="P100" s="1104"/>
    </row>
    <row r="101" spans="1:16" ht="12.75" customHeight="1">
      <c r="A101" s="1104"/>
      <c r="B101" s="1104"/>
      <c r="C101" s="1104"/>
      <c r="D101" s="1104"/>
      <c r="E101" s="1104"/>
      <c r="F101" s="1104"/>
      <c r="G101" s="1104"/>
      <c r="H101" s="1104"/>
      <c r="I101" s="1104"/>
      <c r="J101" s="1104"/>
      <c r="K101" s="1104"/>
      <c r="L101" s="1104"/>
      <c r="M101" s="1104"/>
      <c r="N101" s="1104"/>
      <c r="O101" s="1104"/>
      <c r="P101" s="1104"/>
    </row>
    <row r="102" spans="1:16" ht="12.75" customHeight="1">
      <c r="A102" s="1104"/>
      <c r="B102" s="1104"/>
      <c r="C102" s="1104"/>
      <c r="D102" s="1104"/>
      <c r="E102" s="1104"/>
      <c r="F102" s="1104"/>
      <c r="G102" s="1104"/>
      <c r="H102" s="1104"/>
      <c r="I102" s="1104"/>
      <c r="J102" s="1104"/>
      <c r="K102" s="1104"/>
      <c r="L102" s="1104"/>
      <c r="M102" s="1104"/>
      <c r="N102" s="1104"/>
      <c r="O102" s="1104"/>
      <c r="P102" s="1104"/>
    </row>
    <row r="103" spans="1:16" ht="12.75" customHeight="1">
      <c r="A103" s="1104"/>
      <c r="B103" s="1104"/>
      <c r="C103" s="1104"/>
      <c r="D103" s="1104"/>
      <c r="E103" s="1104"/>
      <c r="F103" s="1104"/>
      <c r="G103" s="1104"/>
      <c r="H103" s="1104"/>
      <c r="I103" s="1104"/>
      <c r="J103" s="1104"/>
      <c r="K103" s="1104"/>
      <c r="L103" s="1104"/>
      <c r="M103" s="1104"/>
      <c r="N103" s="1104"/>
      <c r="O103" s="1104"/>
      <c r="P103" s="1104"/>
    </row>
    <row r="104" spans="1:16" ht="12.75" customHeight="1">
      <c r="A104" s="1104"/>
      <c r="B104" s="1104"/>
      <c r="C104" s="1104"/>
      <c r="D104" s="1104"/>
      <c r="E104" s="1104"/>
      <c r="F104" s="1104"/>
      <c r="G104" s="1104"/>
      <c r="H104" s="1104"/>
      <c r="I104" s="1104"/>
      <c r="J104" s="1104"/>
      <c r="K104" s="1104"/>
      <c r="L104" s="1104"/>
      <c r="M104" s="1104"/>
      <c r="N104" s="1104"/>
      <c r="O104" s="1104"/>
      <c r="P104" s="1104"/>
    </row>
    <row r="105" spans="1:16" ht="12.75" customHeight="1">
      <c r="A105" s="1104"/>
      <c r="B105" s="1104"/>
      <c r="C105" s="1104"/>
      <c r="D105" s="1104"/>
      <c r="E105" s="1104"/>
      <c r="F105" s="1104"/>
      <c r="G105" s="1104"/>
      <c r="H105" s="1104"/>
      <c r="I105" s="1104"/>
      <c r="J105" s="1104"/>
      <c r="K105" s="1104"/>
      <c r="L105" s="1104"/>
      <c r="M105" s="1104"/>
      <c r="N105" s="1104"/>
      <c r="O105" s="1104"/>
      <c r="P105" s="1104"/>
    </row>
    <row r="106" spans="1:16" ht="12.75" customHeight="1">
      <c r="A106" s="1104"/>
      <c r="B106" s="1104"/>
      <c r="C106" s="1104"/>
      <c r="D106" s="1104"/>
      <c r="E106" s="1104"/>
      <c r="F106" s="1104"/>
      <c r="G106" s="1104"/>
      <c r="H106" s="1104"/>
      <c r="I106" s="1104"/>
      <c r="J106" s="1104"/>
      <c r="K106" s="1104"/>
      <c r="L106" s="1104"/>
      <c r="M106" s="1104"/>
      <c r="N106" s="1104"/>
      <c r="O106" s="1104"/>
      <c r="P106" s="1104"/>
    </row>
    <row r="107" spans="1:16" ht="12.75" customHeight="1">
      <c r="A107" s="1104"/>
      <c r="B107" s="1104"/>
      <c r="C107" s="1104"/>
      <c r="D107" s="1104"/>
      <c r="E107" s="1104"/>
      <c r="F107" s="1104"/>
      <c r="G107" s="1104"/>
      <c r="H107" s="1104"/>
      <c r="I107" s="1104"/>
      <c r="J107" s="1104"/>
      <c r="K107" s="1104"/>
      <c r="L107" s="1104"/>
      <c r="M107" s="1104"/>
      <c r="N107" s="1104"/>
      <c r="O107" s="1104"/>
      <c r="P107" s="1104"/>
    </row>
    <row r="108" spans="1:16" ht="12.75" customHeight="1">
      <c r="A108" s="1104"/>
      <c r="B108" s="1104"/>
      <c r="C108" s="1104"/>
      <c r="D108" s="1104"/>
      <c r="E108" s="1104"/>
      <c r="F108" s="1104"/>
      <c r="G108" s="1104"/>
      <c r="H108" s="1104"/>
      <c r="I108" s="1104"/>
      <c r="J108" s="1104"/>
      <c r="K108" s="1104"/>
      <c r="L108" s="1104"/>
      <c r="M108" s="1104"/>
      <c r="N108" s="1104"/>
      <c r="O108" s="1104"/>
      <c r="P108" s="1104"/>
    </row>
    <row r="109" spans="1:16" ht="12.75" customHeight="1">
      <c r="A109" s="1104"/>
      <c r="B109" s="1104"/>
      <c r="C109" s="1104"/>
      <c r="D109" s="1104"/>
      <c r="E109" s="1104"/>
      <c r="F109" s="1104"/>
      <c r="G109" s="1104"/>
      <c r="H109" s="1104"/>
      <c r="I109" s="1104"/>
      <c r="J109" s="1104"/>
      <c r="K109" s="1104"/>
      <c r="L109" s="1104"/>
      <c r="M109" s="1104"/>
      <c r="N109" s="1104"/>
      <c r="O109" s="1104"/>
      <c r="P109" s="1104"/>
    </row>
    <row r="110" spans="1:16" ht="12.75" customHeight="1">
      <c r="A110" s="1104"/>
      <c r="B110" s="1104"/>
      <c r="C110" s="1104"/>
      <c r="D110" s="1104"/>
      <c r="E110" s="1104"/>
      <c r="F110" s="1104"/>
      <c r="G110" s="1104"/>
      <c r="H110" s="1104"/>
      <c r="I110" s="1104"/>
      <c r="J110" s="1104"/>
      <c r="K110" s="1104"/>
      <c r="L110" s="1104"/>
      <c r="M110" s="1104"/>
      <c r="N110" s="1104"/>
      <c r="O110" s="1104"/>
      <c r="P110" s="1104"/>
    </row>
    <row r="111" spans="1:16" ht="12.75" customHeight="1">
      <c r="A111" s="1104"/>
      <c r="B111" s="1104"/>
      <c r="C111" s="1104"/>
      <c r="D111" s="1104"/>
      <c r="E111" s="1104"/>
      <c r="F111" s="1104"/>
      <c r="G111" s="1104"/>
      <c r="H111" s="1104"/>
      <c r="I111" s="1104"/>
      <c r="J111" s="1104"/>
      <c r="K111" s="1104"/>
      <c r="L111" s="1104"/>
      <c r="M111" s="1104"/>
      <c r="N111" s="1104"/>
      <c r="O111" s="1104"/>
      <c r="P111" s="1104"/>
    </row>
    <row r="112" spans="1:16" ht="12.75" customHeight="1">
      <c r="A112" s="1104"/>
      <c r="B112" s="1104"/>
      <c r="C112" s="1104"/>
      <c r="D112" s="1104"/>
      <c r="E112" s="1104"/>
      <c r="F112" s="1104"/>
      <c r="G112" s="1104"/>
      <c r="H112" s="1104"/>
      <c r="I112" s="1104"/>
      <c r="J112" s="1104"/>
      <c r="K112" s="1104"/>
      <c r="L112" s="1104"/>
      <c r="M112" s="1104"/>
      <c r="N112" s="1104"/>
      <c r="O112" s="1104"/>
      <c r="P112" s="1104"/>
    </row>
    <row r="113" spans="1:16" ht="12.75" customHeight="1">
      <c r="A113" s="1104"/>
      <c r="B113" s="1104"/>
      <c r="C113" s="1104"/>
      <c r="D113" s="1104"/>
      <c r="E113" s="1104"/>
      <c r="F113" s="1104"/>
      <c r="G113" s="1104"/>
      <c r="H113" s="1104"/>
      <c r="I113" s="1104"/>
      <c r="J113" s="1104"/>
      <c r="K113" s="1104"/>
      <c r="L113" s="1104"/>
      <c r="M113" s="1104"/>
      <c r="N113" s="1104"/>
      <c r="O113" s="1104"/>
      <c r="P113" s="1104"/>
    </row>
    <row r="114" spans="1:16" ht="12.75" customHeight="1">
      <c r="A114" s="1104"/>
      <c r="B114" s="1104"/>
      <c r="C114" s="1104"/>
      <c r="D114" s="1104"/>
      <c r="E114" s="1104"/>
      <c r="F114" s="1104"/>
      <c r="G114" s="1104"/>
      <c r="H114" s="1104"/>
      <c r="I114" s="1104"/>
      <c r="J114" s="1104"/>
      <c r="K114" s="1104"/>
      <c r="L114" s="1104"/>
      <c r="M114" s="1104"/>
      <c r="N114" s="1104"/>
      <c r="O114" s="1104"/>
      <c r="P114" s="1104"/>
    </row>
    <row r="115" spans="1:16" ht="12.75" customHeight="1">
      <c r="A115" s="1104"/>
      <c r="B115" s="1104"/>
      <c r="C115" s="1104"/>
      <c r="D115" s="1104"/>
      <c r="E115" s="1104"/>
      <c r="F115" s="1104"/>
      <c r="G115" s="1104"/>
      <c r="H115" s="1104"/>
      <c r="I115" s="1104"/>
      <c r="J115" s="1104"/>
      <c r="K115" s="1104"/>
      <c r="L115" s="1104"/>
      <c r="M115" s="1104"/>
      <c r="N115" s="1104"/>
      <c r="O115" s="1104"/>
      <c r="P115" s="1104"/>
    </row>
    <row r="116" spans="1:16" ht="12.75" customHeight="1">
      <c r="A116" s="1104"/>
      <c r="B116" s="1104"/>
      <c r="C116" s="1104"/>
      <c r="D116" s="1104"/>
      <c r="E116" s="1104"/>
      <c r="F116" s="1104"/>
      <c r="G116" s="1104"/>
      <c r="H116" s="1104"/>
      <c r="I116" s="1104"/>
      <c r="J116" s="1104"/>
      <c r="K116" s="1104"/>
      <c r="L116" s="1104"/>
      <c r="M116" s="1104"/>
      <c r="N116" s="1104"/>
      <c r="O116" s="1104"/>
      <c r="P116" s="1104"/>
    </row>
    <row r="117" spans="1:16" ht="12.75" customHeight="1">
      <c r="A117" s="1104"/>
      <c r="B117" s="1104"/>
      <c r="C117" s="1104"/>
      <c r="D117" s="1104"/>
      <c r="E117" s="1104"/>
      <c r="F117" s="1104"/>
      <c r="G117" s="1104"/>
      <c r="H117" s="1104"/>
      <c r="I117" s="1104"/>
      <c r="J117" s="1104"/>
      <c r="K117" s="1104"/>
      <c r="L117" s="1104"/>
      <c r="M117" s="1104"/>
      <c r="N117" s="1104"/>
      <c r="O117" s="1104"/>
      <c r="P117" s="1104"/>
    </row>
    <row r="118" spans="1:16" ht="12.75" customHeight="1">
      <c r="A118" s="1104"/>
      <c r="B118" s="1104"/>
      <c r="C118" s="1104"/>
      <c r="D118" s="1104"/>
      <c r="E118" s="1104"/>
      <c r="F118" s="1104"/>
      <c r="G118" s="1104"/>
      <c r="H118" s="1104"/>
      <c r="I118" s="1104"/>
      <c r="J118" s="1104"/>
      <c r="K118" s="1104"/>
      <c r="L118" s="1104"/>
      <c r="M118" s="1104"/>
      <c r="N118" s="1104"/>
      <c r="O118" s="1104"/>
      <c r="P118" s="1104"/>
    </row>
    <row r="119" spans="1:16" ht="12.75" customHeight="1">
      <c r="A119" s="1104"/>
      <c r="B119" s="1104"/>
      <c r="C119" s="1104"/>
      <c r="D119" s="1104"/>
      <c r="E119" s="1104"/>
      <c r="F119" s="1104"/>
      <c r="G119" s="1104"/>
      <c r="H119" s="1104"/>
      <c r="I119" s="1104"/>
      <c r="J119" s="1104"/>
      <c r="K119" s="1104"/>
      <c r="L119" s="1104"/>
      <c r="M119" s="1104"/>
      <c r="N119" s="1104"/>
      <c r="O119" s="1104"/>
      <c r="P119" s="1104"/>
    </row>
    <row r="120" spans="1:16" ht="12.75" customHeight="1">
      <c r="A120" s="1104"/>
      <c r="B120" s="1104"/>
      <c r="C120" s="1104"/>
      <c r="D120" s="1104"/>
      <c r="E120" s="1104"/>
      <c r="F120" s="1104"/>
      <c r="G120" s="1104"/>
      <c r="H120" s="1104"/>
      <c r="I120" s="1104"/>
      <c r="J120" s="1104"/>
      <c r="K120" s="1104"/>
      <c r="L120" s="1104"/>
      <c r="M120" s="1104"/>
      <c r="N120" s="1104"/>
      <c r="O120" s="1104"/>
      <c r="P120" s="1104"/>
    </row>
    <row r="121" spans="1:16" ht="12.75" customHeight="1">
      <c r="A121" s="1104"/>
      <c r="B121" s="1104"/>
      <c r="C121" s="1104"/>
      <c r="D121" s="1104"/>
      <c r="E121" s="1104"/>
      <c r="F121" s="1104"/>
      <c r="G121" s="1104"/>
      <c r="H121" s="1104"/>
      <c r="I121" s="1104"/>
      <c r="J121" s="1104"/>
      <c r="K121" s="1104"/>
      <c r="L121" s="1104"/>
      <c r="M121" s="1104"/>
      <c r="N121" s="1104"/>
      <c r="O121" s="1104"/>
      <c r="P121" s="1104"/>
    </row>
    <row r="122" spans="1:16" ht="12.75" customHeight="1">
      <c r="A122" s="1104"/>
      <c r="B122" s="1104"/>
      <c r="C122" s="1104"/>
      <c r="D122" s="1104"/>
      <c r="E122" s="1104"/>
      <c r="F122" s="1104"/>
      <c r="G122" s="1104"/>
      <c r="H122" s="1104"/>
      <c r="I122" s="1104"/>
      <c r="J122" s="1104"/>
      <c r="K122" s="1104"/>
      <c r="L122" s="1104"/>
      <c r="M122" s="1104"/>
      <c r="N122" s="1104"/>
      <c r="O122" s="1104"/>
      <c r="P122" s="1104"/>
    </row>
    <row r="123" spans="1:16" ht="12.75" customHeight="1">
      <c r="A123" s="1104"/>
      <c r="B123" s="1104"/>
      <c r="C123" s="1104"/>
      <c r="D123" s="1104"/>
      <c r="E123" s="1104"/>
      <c r="F123" s="1104"/>
      <c r="G123" s="1104"/>
      <c r="H123" s="1104"/>
      <c r="I123" s="1104"/>
      <c r="J123" s="1104"/>
      <c r="K123" s="1104"/>
      <c r="L123" s="1104"/>
      <c r="M123" s="1104"/>
      <c r="N123" s="1104"/>
      <c r="O123" s="1104"/>
      <c r="P123" s="1104"/>
    </row>
    <row r="124" spans="1:16" ht="12.75" customHeight="1">
      <c r="A124" s="1104"/>
      <c r="B124" s="1104"/>
      <c r="C124" s="1104"/>
      <c r="D124" s="1104"/>
      <c r="E124" s="1104"/>
      <c r="F124" s="1104"/>
      <c r="G124" s="1104"/>
      <c r="H124" s="1104"/>
      <c r="I124" s="1104"/>
      <c r="J124" s="1104"/>
      <c r="K124" s="1104"/>
      <c r="L124" s="1104"/>
      <c r="M124" s="1104"/>
      <c r="N124" s="1104"/>
      <c r="O124" s="1104"/>
      <c r="P124" s="1104"/>
    </row>
    <row r="125" spans="1:16" ht="12.75" customHeight="1">
      <c r="A125" s="1104"/>
      <c r="B125" s="1104"/>
      <c r="C125" s="1104"/>
      <c r="D125" s="1104"/>
      <c r="E125" s="1104"/>
      <c r="F125" s="1104"/>
      <c r="G125" s="1104"/>
      <c r="H125" s="1104"/>
      <c r="I125" s="1104"/>
      <c r="J125" s="1104"/>
      <c r="K125" s="1104"/>
      <c r="L125" s="1104"/>
      <c r="M125" s="1104"/>
      <c r="N125" s="1104"/>
      <c r="O125" s="1104"/>
      <c r="P125" s="1104"/>
    </row>
    <row r="126" spans="1:16" ht="12.75" customHeight="1">
      <c r="A126" s="1104"/>
      <c r="B126" s="1104"/>
      <c r="C126" s="1104"/>
      <c r="D126" s="1104"/>
      <c r="E126" s="1104"/>
      <c r="F126" s="1104"/>
      <c r="G126" s="1104"/>
      <c r="H126" s="1104"/>
      <c r="I126" s="1104"/>
      <c r="J126" s="1104"/>
      <c r="K126" s="1104"/>
      <c r="L126" s="1104"/>
      <c r="M126" s="1104"/>
      <c r="N126" s="1104"/>
      <c r="O126" s="1104"/>
      <c r="P126" s="1104"/>
    </row>
    <row r="127" spans="1:16" ht="12.75" customHeight="1">
      <c r="A127" s="1104"/>
      <c r="B127" s="1104"/>
      <c r="C127" s="1104"/>
      <c r="D127" s="1104"/>
      <c r="E127" s="1104"/>
      <c r="F127" s="1104"/>
      <c r="G127" s="1104"/>
      <c r="H127" s="1104"/>
      <c r="I127" s="1104"/>
      <c r="J127" s="1104"/>
      <c r="K127" s="1104"/>
      <c r="L127" s="1104"/>
      <c r="M127" s="1104"/>
      <c r="N127" s="1104"/>
      <c r="O127" s="1104"/>
      <c r="P127" s="1104"/>
    </row>
    <row r="128" spans="1:16" ht="12.75" customHeight="1">
      <c r="A128" s="1104"/>
      <c r="B128" s="1104"/>
      <c r="C128" s="1104"/>
      <c r="D128" s="1104"/>
      <c r="E128" s="1104"/>
      <c r="F128" s="1104"/>
      <c r="G128" s="1104"/>
      <c r="H128" s="1104"/>
      <c r="I128" s="1104"/>
      <c r="J128" s="1104"/>
      <c r="K128" s="1104"/>
      <c r="L128" s="1104"/>
      <c r="M128" s="1104"/>
      <c r="N128" s="1104"/>
      <c r="O128" s="1104"/>
      <c r="P128" s="1104"/>
    </row>
    <row r="129" spans="1:16" ht="12.75" customHeight="1">
      <c r="A129" s="1104"/>
      <c r="B129" s="1104"/>
      <c r="C129" s="1104"/>
      <c r="D129" s="1104"/>
      <c r="E129" s="1104"/>
      <c r="F129" s="1104"/>
      <c r="G129" s="1104"/>
      <c r="H129" s="1104"/>
      <c r="I129" s="1104"/>
      <c r="J129" s="1104"/>
      <c r="K129" s="1104"/>
      <c r="L129" s="1104"/>
      <c r="M129" s="1104"/>
      <c r="N129" s="1104"/>
      <c r="O129" s="1104"/>
      <c r="P129" s="1104"/>
    </row>
    <row r="130" spans="1:16" ht="12.75" customHeight="1">
      <c r="A130" s="1104"/>
      <c r="B130" s="1104"/>
      <c r="C130" s="1104"/>
      <c r="D130" s="1104"/>
      <c r="E130" s="1104"/>
      <c r="F130" s="1104"/>
      <c r="G130" s="1104"/>
      <c r="H130" s="1104"/>
      <c r="I130" s="1104"/>
      <c r="J130" s="1104"/>
      <c r="K130" s="1104"/>
      <c r="L130" s="1104"/>
      <c r="M130" s="1104"/>
      <c r="N130" s="1104"/>
      <c r="O130" s="1104"/>
      <c r="P130" s="1104"/>
    </row>
    <row r="131" spans="1:16" ht="12.75" customHeight="1">
      <c r="A131" s="1104"/>
      <c r="B131" s="1104"/>
      <c r="C131" s="1104"/>
      <c r="D131" s="1104"/>
      <c r="E131" s="1104"/>
      <c r="F131" s="1104"/>
      <c r="G131" s="1104"/>
      <c r="H131" s="1104"/>
      <c r="I131" s="1104"/>
      <c r="J131" s="1104"/>
      <c r="K131" s="1104"/>
      <c r="L131" s="1104"/>
      <c r="M131" s="1104"/>
      <c r="N131" s="1104"/>
      <c r="O131" s="1104"/>
      <c r="P131" s="1104"/>
    </row>
    <row r="132" spans="1:16" ht="12.75" customHeight="1">
      <c r="A132" s="1104"/>
      <c r="B132" s="1104"/>
      <c r="C132" s="1104"/>
      <c r="D132" s="1104"/>
      <c r="E132" s="1104"/>
      <c r="F132" s="1104"/>
      <c r="G132" s="1104"/>
      <c r="H132" s="1104"/>
      <c r="I132" s="1104"/>
      <c r="J132" s="1104"/>
      <c r="K132" s="1104"/>
      <c r="L132" s="1104"/>
      <c r="M132" s="1104"/>
      <c r="N132" s="1104"/>
      <c r="O132" s="1104"/>
      <c r="P132" s="1104"/>
    </row>
    <row r="133" spans="1:16" ht="12.75" customHeight="1">
      <c r="A133" s="1104"/>
      <c r="B133" s="1104"/>
      <c r="C133" s="1104"/>
      <c r="D133" s="1104"/>
      <c r="E133" s="1104"/>
      <c r="F133" s="1104"/>
      <c r="G133" s="1104"/>
      <c r="H133" s="1104"/>
      <c r="I133" s="1104"/>
      <c r="J133" s="1104"/>
      <c r="K133" s="1104"/>
      <c r="L133" s="1104"/>
      <c r="M133" s="1104"/>
      <c r="N133" s="1104"/>
      <c r="O133" s="1104"/>
      <c r="P133" s="1104"/>
    </row>
    <row r="134" spans="1:16" ht="12.75" customHeight="1">
      <c r="A134" s="1104"/>
      <c r="B134" s="1104"/>
      <c r="C134" s="1104"/>
      <c r="D134" s="1104"/>
      <c r="E134" s="1104"/>
      <c r="F134" s="1104"/>
      <c r="G134" s="1104"/>
      <c r="H134" s="1104"/>
      <c r="I134" s="1104"/>
      <c r="J134" s="1104"/>
      <c r="K134" s="1104"/>
      <c r="L134" s="1104"/>
      <c r="M134" s="1104"/>
      <c r="N134" s="1104"/>
      <c r="O134" s="1104"/>
      <c r="P134" s="1104"/>
    </row>
    <row r="135" spans="1:16" ht="12.75" customHeight="1">
      <c r="A135" s="1104"/>
      <c r="B135" s="1104"/>
      <c r="C135" s="1104"/>
      <c r="D135" s="1104"/>
      <c r="E135" s="1104"/>
      <c r="F135" s="1104"/>
      <c r="G135" s="1104"/>
      <c r="H135" s="1104"/>
      <c r="I135" s="1104"/>
      <c r="J135" s="1104"/>
      <c r="K135" s="1104"/>
      <c r="L135" s="1104"/>
      <c r="M135" s="1104"/>
      <c r="N135" s="1104"/>
      <c r="O135" s="1104"/>
      <c r="P135" s="1104"/>
    </row>
    <row r="136" spans="1:16" ht="12.75" customHeight="1">
      <c r="A136" s="1104"/>
      <c r="B136" s="1104"/>
      <c r="C136" s="1104"/>
      <c r="D136" s="1104"/>
      <c r="E136" s="1104"/>
      <c r="F136" s="1104"/>
      <c r="G136" s="1104"/>
      <c r="H136" s="1104"/>
      <c r="I136" s="1104"/>
      <c r="J136" s="1104"/>
      <c r="K136" s="1104"/>
      <c r="L136" s="1104"/>
      <c r="M136" s="1104"/>
      <c r="N136" s="1104"/>
      <c r="O136" s="1104"/>
      <c r="P136" s="1104"/>
    </row>
    <row r="137" spans="1:16" ht="12.75" customHeight="1">
      <c r="A137" s="1104"/>
      <c r="B137" s="1104"/>
      <c r="C137" s="1104"/>
      <c r="D137" s="1104"/>
      <c r="E137" s="1104"/>
      <c r="F137" s="1104"/>
      <c r="G137" s="1104"/>
      <c r="H137" s="1104"/>
      <c r="I137" s="1104"/>
      <c r="J137" s="1104"/>
      <c r="K137" s="1104"/>
      <c r="L137" s="1104"/>
      <c r="M137" s="1104"/>
      <c r="N137" s="1104"/>
      <c r="O137" s="1104"/>
      <c r="P137" s="1104"/>
    </row>
    <row r="138" spans="1:16" ht="12.75" customHeight="1">
      <c r="A138" s="1104"/>
      <c r="B138" s="1104"/>
      <c r="C138" s="1104"/>
      <c r="D138" s="1104"/>
      <c r="E138" s="1104"/>
      <c r="F138" s="1104"/>
      <c r="G138" s="1104"/>
      <c r="H138" s="1104"/>
      <c r="I138" s="1104"/>
      <c r="J138" s="1104"/>
      <c r="K138" s="1104"/>
      <c r="L138" s="1104"/>
      <c r="M138" s="1104"/>
      <c r="N138" s="1104"/>
      <c r="O138" s="1104"/>
      <c r="P138" s="1104"/>
    </row>
    <row r="139" spans="1:16" ht="12.75" customHeight="1">
      <c r="A139" s="1104"/>
      <c r="B139" s="1104"/>
      <c r="C139" s="1104"/>
      <c r="D139" s="1104"/>
      <c r="E139" s="1104"/>
      <c r="F139" s="1104"/>
      <c r="G139" s="1104"/>
      <c r="H139" s="1104"/>
      <c r="I139" s="1104"/>
      <c r="J139" s="1104"/>
      <c r="K139" s="1104"/>
      <c r="L139" s="1104"/>
      <c r="M139" s="1104"/>
      <c r="N139" s="1104"/>
      <c r="O139" s="1104"/>
      <c r="P139" s="1104"/>
    </row>
    <row r="140" spans="1:16" ht="12.75" customHeight="1">
      <c r="A140" s="1104"/>
      <c r="B140" s="1104"/>
      <c r="C140" s="1104"/>
      <c r="D140" s="1104"/>
      <c r="E140" s="1104"/>
      <c r="F140" s="1104"/>
      <c r="G140" s="1104"/>
      <c r="H140" s="1104"/>
      <c r="I140" s="1104"/>
      <c r="J140" s="1104"/>
      <c r="K140" s="1104"/>
      <c r="L140" s="1104"/>
      <c r="M140" s="1104"/>
      <c r="N140" s="1104"/>
      <c r="O140" s="1104"/>
      <c r="P140" s="1104"/>
    </row>
    <row r="141" spans="1:16" ht="12.75" customHeight="1">
      <c r="A141" s="1104"/>
      <c r="B141" s="1104"/>
      <c r="C141" s="1104"/>
      <c r="D141" s="1104"/>
      <c r="E141" s="1104"/>
      <c r="F141" s="1104"/>
      <c r="G141" s="1104"/>
      <c r="H141" s="1104"/>
      <c r="I141" s="1104"/>
      <c r="J141" s="1104"/>
      <c r="K141" s="1104"/>
      <c r="L141" s="1104"/>
      <c r="M141" s="1104"/>
      <c r="N141" s="1104"/>
      <c r="O141" s="1104"/>
      <c r="P141" s="1104"/>
    </row>
    <row r="142" spans="1:16" ht="12.75" customHeight="1">
      <c r="A142" s="1104"/>
      <c r="B142" s="1104"/>
      <c r="C142" s="1104"/>
      <c r="D142" s="1104"/>
      <c r="E142" s="1104"/>
      <c r="F142" s="1104"/>
      <c r="G142" s="1104"/>
      <c r="H142" s="1104"/>
      <c r="I142" s="1104"/>
      <c r="J142" s="1104"/>
      <c r="K142" s="1104"/>
      <c r="L142" s="1104"/>
      <c r="M142" s="1104"/>
      <c r="N142" s="1104"/>
      <c r="O142" s="1104"/>
      <c r="P142" s="1104"/>
    </row>
    <row r="143" spans="1:16" ht="12.75" customHeight="1">
      <c r="A143" s="1104"/>
      <c r="B143" s="1104"/>
      <c r="C143" s="1104"/>
      <c r="D143" s="1104"/>
      <c r="E143" s="1104"/>
      <c r="F143" s="1104"/>
      <c r="G143" s="1104"/>
      <c r="H143" s="1104"/>
      <c r="I143" s="1104"/>
      <c r="J143" s="1104"/>
      <c r="K143" s="1104"/>
      <c r="L143" s="1104"/>
      <c r="M143" s="1104"/>
      <c r="N143" s="1104"/>
      <c r="O143" s="1104"/>
      <c r="P143" s="1104"/>
    </row>
    <row r="144" spans="1:16" ht="12.75" customHeight="1">
      <c r="A144" s="1104"/>
      <c r="B144" s="1104"/>
      <c r="C144" s="1104"/>
      <c r="D144" s="1104"/>
      <c r="E144" s="1104"/>
      <c r="F144" s="1104"/>
      <c r="G144" s="1104"/>
      <c r="H144" s="1104"/>
      <c r="I144" s="1104"/>
      <c r="J144" s="1104"/>
      <c r="K144" s="1104"/>
      <c r="L144" s="1104"/>
      <c r="M144" s="1104"/>
      <c r="N144" s="1104"/>
      <c r="O144" s="1104"/>
      <c r="P144" s="1104"/>
    </row>
    <row r="145" spans="1:16" ht="12.75" customHeight="1">
      <c r="A145" s="1104"/>
      <c r="B145" s="1104"/>
      <c r="C145" s="1104"/>
      <c r="D145" s="1104"/>
      <c r="E145" s="1104"/>
      <c r="F145" s="1104"/>
      <c r="G145" s="1104"/>
      <c r="H145" s="1104"/>
      <c r="I145" s="1104"/>
      <c r="J145" s="1104"/>
      <c r="K145" s="1104"/>
      <c r="L145" s="1104"/>
      <c r="M145" s="1104"/>
      <c r="N145" s="1104"/>
      <c r="O145" s="1104"/>
      <c r="P145" s="1104"/>
    </row>
    <row r="146" spans="1:16" ht="12.75" customHeight="1">
      <c r="A146" s="1104"/>
      <c r="B146" s="1104"/>
      <c r="C146" s="1104"/>
      <c r="D146" s="1104"/>
      <c r="E146" s="1104"/>
      <c r="F146" s="1104"/>
      <c r="G146" s="1104"/>
      <c r="H146" s="1104"/>
      <c r="I146" s="1104"/>
      <c r="J146" s="1104"/>
      <c r="K146" s="1104"/>
      <c r="L146" s="1104"/>
      <c r="M146" s="1104"/>
      <c r="N146" s="1104"/>
      <c r="O146" s="1104"/>
      <c r="P146" s="1104"/>
    </row>
    <row r="147" spans="1:16" ht="12.75" customHeight="1">
      <c r="A147" s="1104"/>
      <c r="B147" s="1104"/>
      <c r="C147" s="1104"/>
      <c r="D147" s="1104"/>
      <c r="E147" s="1104"/>
      <c r="F147" s="1104"/>
      <c r="G147" s="1104"/>
      <c r="H147" s="1104"/>
      <c r="I147" s="1104"/>
      <c r="J147" s="1104"/>
      <c r="K147" s="1104"/>
      <c r="L147" s="1104"/>
      <c r="M147" s="1104"/>
      <c r="N147" s="1104"/>
      <c r="O147" s="1104"/>
      <c r="P147" s="1104"/>
    </row>
    <row r="148" spans="1:16" ht="12.75" customHeight="1">
      <c r="A148" s="1104"/>
      <c r="B148" s="1104"/>
      <c r="C148" s="1104"/>
      <c r="D148" s="1104"/>
      <c r="E148" s="1104"/>
      <c r="F148" s="1104"/>
      <c r="G148" s="1104"/>
      <c r="H148" s="1104"/>
      <c r="I148" s="1104"/>
      <c r="J148" s="1104"/>
      <c r="K148" s="1104"/>
      <c r="L148" s="1104"/>
      <c r="M148" s="1104"/>
      <c r="N148" s="1104"/>
      <c r="O148" s="1104"/>
      <c r="P148" s="1104"/>
    </row>
    <row r="149" spans="1:16" ht="12.75" customHeight="1">
      <c r="A149" s="1104"/>
      <c r="B149" s="1104"/>
      <c r="C149" s="1104"/>
      <c r="D149" s="1104"/>
      <c r="E149" s="1104"/>
      <c r="F149" s="1104"/>
      <c r="G149" s="1104"/>
      <c r="H149" s="1104"/>
      <c r="I149" s="1104"/>
      <c r="J149" s="1104"/>
      <c r="K149" s="1104"/>
      <c r="L149" s="1104"/>
      <c r="M149" s="1104"/>
      <c r="N149" s="1104"/>
      <c r="O149" s="1104"/>
      <c r="P149" s="1104"/>
    </row>
    <row r="150" spans="1:16" ht="12.75" customHeight="1">
      <c r="A150" s="1104"/>
      <c r="B150" s="1104"/>
      <c r="C150" s="1104"/>
      <c r="D150" s="1104"/>
      <c r="E150" s="1104"/>
      <c r="F150" s="1104"/>
      <c r="G150" s="1104"/>
      <c r="H150" s="1104"/>
      <c r="I150" s="1104"/>
      <c r="J150" s="1104"/>
      <c r="K150" s="1104"/>
      <c r="L150" s="1104"/>
      <c r="M150" s="1104"/>
      <c r="N150" s="1104"/>
      <c r="O150" s="1104"/>
      <c r="P150" s="1104"/>
    </row>
    <row r="151" spans="1:16" ht="12.75" customHeight="1">
      <c r="A151" s="1104"/>
      <c r="B151" s="1104"/>
      <c r="C151" s="1104"/>
      <c r="D151" s="1104"/>
      <c r="E151" s="1104"/>
      <c r="F151" s="1104"/>
      <c r="G151" s="1104"/>
      <c r="H151" s="1104"/>
      <c r="I151" s="1104"/>
      <c r="J151" s="1104"/>
      <c r="K151" s="1104"/>
      <c r="L151" s="1104"/>
      <c r="M151" s="1104"/>
      <c r="N151" s="1104"/>
      <c r="O151" s="1104"/>
      <c r="P151" s="1104"/>
    </row>
    <row r="152" spans="1:16" ht="12.75" customHeight="1">
      <c r="A152" s="1104"/>
      <c r="B152" s="1104"/>
      <c r="C152" s="1104"/>
      <c r="D152" s="1104"/>
      <c r="E152" s="1104"/>
      <c r="F152" s="1104"/>
      <c r="G152" s="1104"/>
      <c r="H152" s="1104"/>
      <c r="I152" s="1104"/>
      <c r="J152" s="1104"/>
      <c r="K152" s="1104"/>
      <c r="L152" s="1104"/>
      <c r="M152" s="1104"/>
      <c r="N152" s="1104"/>
      <c r="O152" s="1104"/>
      <c r="P152" s="1104"/>
    </row>
    <row r="153" spans="1:16" ht="12.75" customHeight="1">
      <c r="A153" s="1104"/>
      <c r="B153" s="1104"/>
      <c r="C153" s="1104"/>
      <c r="D153" s="1104"/>
      <c r="E153" s="1104"/>
      <c r="F153" s="1104"/>
      <c r="G153" s="1104"/>
      <c r="H153" s="1104"/>
      <c r="I153" s="1104"/>
      <c r="J153" s="1104"/>
      <c r="K153" s="1104"/>
      <c r="L153" s="1104"/>
      <c r="M153" s="1104"/>
      <c r="N153" s="1104"/>
      <c r="O153" s="1104"/>
      <c r="P153" s="1104"/>
    </row>
    <row r="154" spans="1:16" ht="12.75" customHeight="1">
      <c r="A154" s="1104"/>
      <c r="B154" s="1104"/>
      <c r="C154" s="1104"/>
      <c r="D154" s="1104"/>
      <c r="E154" s="1104"/>
      <c r="F154" s="1104"/>
      <c r="G154" s="1104"/>
      <c r="H154" s="1104"/>
      <c r="I154" s="1104"/>
      <c r="J154" s="1104"/>
      <c r="K154" s="1104"/>
      <c r="L154" s="1104"/>
      <c r="M154" s="1104"/>
      <c r="N154" s="1104"/>
      <c r="O154" s="1104"/>
      <c r="P154" s="1104"/>
    </row>
    <row r="155" spans="1:16" ht="12.75" customHeight="1">
      <c r="A155" s="1104"/>
      <c r="B155" s="1104"/>
      <c r="C155" s="1104"/>
      <c r="D155" s="1104"/>
      <c r="E155" s="1104"/>
      <c r="F155" s="1104"/>
      <c r="G155" s="1104"/>
      <c r="H155" s="1104"/>
      <c r="I155" s="1104"/>
      <c r="J155" s="1104"/>
      <c r="K155" s="1104"/>
      <c r="L155" s="1104"/>
      <c r="M155" s="1104"/>
      <c r="N155" s="1104"/>
      <c r="O155" s="1104"/>
      <c r="P155" s="1104"/>
    </row>
    <row r="156" spans="1:16" ht="12.75" customHeight="1">
      <c r="A156" s="1104"/>
      <c r="B156" s="1104"/>
      <c r="C156" s="1104"/>
      <c r="D156" s="1104"/>
      <c r="E156" s="1104"/>
      <c r="F156" s="1104"/>
      <c r="G156" s="1104"/>
      <c r="H156" s="1104"/>
      <c r="I156" s="1104"/>
      <c r="J156" s="1104"/>
      <c r="K156" s="1104"/>
      <c r="L156" s="1104"/>
      <c r="M156" s="1104"/>
      <c r="N156" s="1104"/>
      <c r="O156" s="1104"/>
      <c r="P156" s="1104"/>
    </row>
    <row r="157" spans="1:16" ht="12.75" customHeight="1">
      <c r="A157" s="1104"/>
      <c r="B157" s="1104"/>
      <c r="C157" s="1104"/>
      <c r="D157" s="1104"/>
      <c r="E157" s="1104"/>
      <c r="F157" s="1104"/>
      <c r="G157" s="1104"/>
      <c r="H157" s="1104"/>
      <c r="I157" s="1104"/>
      <c r="J157" s="1104"/>
      <c r="K157" s="1104"/>
      <c r="L157" s="1104"/>
      <c r="M157" s="1104"/>
      <c r="N157" s="1104"/>
      <c r="O157" s="1104"/>
      <c r="P157" s="1104"/>
    </row>
    <row r="158" spans="1:16" ht="12.75" customHeight="1">
      <c r="A158" s="1104"/>
      <c r="B158" s="1104"/>
      <c r="C158" s="1104"/>
      <c r="D158" s="1104"/>
      <c r="E158" s="1104"/>
      <c r="F158" s="1104"/>
      <c r="G158" s="1104"/>
      <c r="H158" s="1104"/>
      <c r="I158" s="1104"/>
      <c r="J158" s="1104"/>
      <c r="K158" s="1104"/>
      <c r="L158" s="1104"/>
      <c r="M158" s="1104"/>
      <c r="N158" s="1104"/>
      <c r="O158" s="1104"/>
      <c r="P158" s="1104"/>
    </row>
    <row r="159" spans="1:16" ht="12.75" customHeight="1">
      <c r="A159" s="1104"/>
      <c r="B159" s="1104"/>
      <c r="C159" s="1104"/>
      <c r="D159" s="1104"/>
      <c r="E159" s="1104"/>
      <c r="F159" s="1104"/>
      <c r="G159" s="1104"/>
      <c r="H159" s="1104"/>
      <c r="I159" s="1104"/>
      <c r="J159" s="1104"/>
      <c r="K159" s="1104"/>
      <c r="L159" s="1104"/>
      <c r="M159" s="1104"/>
      <c r="N159" s="1104"/>
      <c r="O159" s="1104"/>
      <c r="P159" s="1104"/>
    </row>
    <row r="160" spans="1:16" ht="12.75" customHeight="1">
      <c r="A160" s="1104"/>
      <c r="B160" s="1104"/>
      <c r="C160" s="1104"/>
      <c r="D160" s="1104"/>
      <c r="E160" s="1104"/>
      <c r="F160" s="1104"/>
      <c r="G160" s="1104"/>
      <c r="H160" s="1104"/>
      <c r="I160" s="1104"/>
      <c r="J160" s="1104"/>
      <c r="K160" s="1104"/>
      <c r="L160" s="1104"/>
      <c r="M160" s="1104"/>
      <c r="N160" s="1104"/>
      <c r="O160" s="1104"/>
      <c r="P160" s="1104"/>
    </row>
    <row r="161" spans="1:16" ht="12.75" customHeight="1">
      <c r="A161" s="1104"/>
      <c r="B161" s="1104"/>
      <c r="C161" s="1104"/>
      <c r="D161" s="1104"/>
      <c r="E161" s="1104"/>
      <c r="F161" s="1104"/>
      <c r="G161" s="1104"/>
      <c r="H161" s="1104"/>
      <c r="I161" s="1104"/>
      <c r="J161" s="1104"/>
      <c r="K161" s="1104"/>
      <c r="L161" s="1104"/>
      <c r="M161" s="1104"/>
      <c r="N161" s="1104"/>
      <c r="O161" s="1104"/>
      <c r="P161" s="1104"/>
    </row>
    <row r="162" spans="1:16" ht="12.75" customHeight="1">
      <c r="A162" s="1104"/>
      <c r="B162" s="1104"/>
      <c r="C162" s="1104"/>
      <c r="D162" s="1104"/>
      <c r="E162" s="1104"/>
      <c r="F162" s="1104"/>
      <c r="G162" s="1104"/>
      <c r="H162" s="1104"/>
      <c r="I162" s="1104"/>
      <c r="J162" s="1104"/>
      <c r="K162" s="1104"/>
      <c r="L162" s="1104"/>
      <c r="M162" s="1104"/>
      <c r="N162" s="1104"/>
      <c r="O162" s="1104"/>
      <c r="P162" s="1104"/>
    </row>
    <row r="163" spans="1:16" ht="12.75" customHeight="1">
      <c r="A163" s="1104"/>
      <c r="B163" s="1104"/>
      <c r="C163" s="1104"/>
      <c r="D163" s="1104"/>
      <c r="E163" s="1104"/>
      <c r="F163" s="1104"/>
      <c r="G163" s="1104"/>
      <c r="H163" s="1104"/>
      <c r="I163" s="1104"/>
      <c r="J163" s="1104"/>
      <c r="K163" s="1104"/>
      <c r="L163" s="1104"/>
      <c r="M163" s="1104"/>
      <c r="N163" s="1104"/>
      <c r="O163" s="1104"/>
      <c r="P163" s="1104"/>
    </row>
    <row r="164" spans="1:16" ht="12.75" customHeight="1">
      <c r="A164" s="1104"/>
      <c r="B164" s="1104"/>
      <c r="C164" s="1104"/>
      <c r="D164" s="1104"/>
      <c r="E164" s="1104"/>
      <c r="F164" s="1104"/>
      <c r="G164" s="1104"/>
      <c r="H164" s="1104"/>
      <c r="I164" s="1104"/>
      <c r="J164" s="1104"/>
      <c r="K164" s="1104"/>
      <c r="L164" s="1104"/>
      <c r="M164" s="1104"/>
      <c r="N164" s="1104"/>
      <c r="O164" s="1104"/>
      <c r="P164" s="1104"/>
    </row>
    <row r="165" spans="1:16" ht="12.75" customHeight="1">
      <c r="A165" s="1104"/>
      <c r="B165" s="1104"/>
      <c r="C165" s="1104"/>
      <c r="D165" s="1104"/>
      <c r="E165" s="1104"/>
      <c r="F165" s="1104"/>
      <c r="G165" s="1104"/>
      <c r="H165" s="1104"/>
      <c r="I165" s="1104"/>
      <c r="J165" s="1104"/>
      <c r="K165" s="1104"/>
      <c r="L165" s="1104"/>
      <c r="M165" s="1104"/>
      <c r="N165" s="1104"/>
      <c r="O165" s="1104"/>
      <c r="P165" s="1104"/>
    </row>
    <row r="166" spans="1:16" ht="12.75" customHeight="1">
      <c r="A166" s="1104"/>
      <c r="B166" s="1104"/>
      <c r="C166" s="1104"/>
      <c r="D166" s="1104"/>
      <c r="E166" s="1104"/>
      <c r="F166" s="1104"/>
      <c r="G166" s="1104"/>
      <c r="H166" s="1104"/>
      <c r="I166" s="1104"/>
      <c r="J166" s="1104"/>
      <c r="K166" s="1104"/>
      <c r="L166" s="1104"/>
      <c r="M166" s="1104"/>
      <c r="N166" s="1104"/>
      <c r="O166" s="1104"/>
      <c r="P166" s="1104"/>
    </row>
    <row r="167" spans="1:16" ht="12.75" customHeight="1">
      <c r="A167" s="1104"/>
      <c r="B167" s="1104"/>
      <c r="C167" s="1104"/>
      <c r="D167" s="1104"/>
      <c r="E167" s="1104"/>
      <c r="F167" s="1104"/>
      <c r="G167" s="1104"/>
      <c r="H167" s="1104"/>
      <c r="I167" s="1104"/>
      <c r="J167" s="1104"/>
      <c r="K167" s="1104"/>
      <c r="L167" s="1104"/>
      <c r="M167" s="1104"/>
      <c r="N167" s="1104"/>
      <c r="O167" s="1104"/>
      <c r="P167" s="1104"/>
    </row>
    <row r="168" spans="1:16" ht="12.75" customHeight="1">
      <c r="A168" s="1104"/>
      <c r="B168" s="1104"/>
      <c r="C168" s="1104"/>
      <c r="D168" s="1104"/>
      <c r="E168" s="1104"/>
      <c r="F168" s="1104"/>
      <c r="G168" s="1104"/>
      <c r="H168" s="1104"/>
      <c r="I168" s="1104"/>
      <c r="J168" s="1104"/>
      <c r="K168" s="1104"/>
      <c r="L168" s="1104"/>
      <c r="M168" s="1104"/>
      <c r="N168" s="1104"/>
      <c r="O168" s="1104"/>
      <c r="P168" s="1104"/>
    </row>
    <row r="169" spans="1:16" ht="12.75" customHeight="1">
      <c r="A169" s="1104"/>
      <c r="B169" s="1104"/>
      <c r="C169" s="1104"/>
      <c r="D169" s="1104"/>
      <c r="E169" s="1104"/>
      <c r="F169" s="1104"/>
      <c r="G169" s="1104"/>
      <c r="H169" s="1104"/>
      <c r="I169" s="1104"/>
      <c r="J169" s="1104"/>
      <c r="K169" s="1104"/>
      <c r="L169" s="1104"/>
      <c r="M169" s="1104"/>
      <c r="N169" s="1104"/>
      <c r="O169" s="1104"/>
      <c r="P169" s="1104"/>
    </row>
    <row r="170" spans="1:16" ht="12.75" customHeight="1">
      <c r="A170" s="1104"/>
      <c r="B170" s="1104"/>
      <c r="C170" s="1104"/>
      <c r="D170" s="1104"/>
      <c r="E170" s="1104"/>
      <c r="F170" s="1104"/>
      <c r="G170" s="1104"/>
      <c r="H170" s="1104"/>
      <c r="I170" s="1104"/>
      <c r="J170" s="1104"/>
      <c r="K170" s="1104"/>
      <c r="L170" s="1104"/>
      <c r="M170" s="1104"/>
      <c r="N170" s="1104"/>
      <c r="O170" s="1104"/>
      <c r="P170" s="1104"/>
    </row>
    <row r="171" spans="1:16" ht="12.75" customHeight="1">
      <c r="A171" s="1104"/>
      <c r="B171" s="1104"/>
      <c r="C171" s="1104"/>
      <c r="D171" s="1104"/>
      <c r="E171" s="1104"/>
      <c r="F171" s="1104"/>
      <c r="G171" s="1104"/>
      <c r="H171" s="1104"/>
      <c r="I171" s="1104"/>
      <c r="J171" s="1104"/>
      <c r="K171" s="1104"/>
      <c r="L171" s="1104"/>
      <c r="M171" s="1104"/>
      <c r="N171" s="1104"/>
      <c r="O171" s="1104"/>
      <c r="P171" s="1104"/>
    </row>
    <row r="172" spans="1:16" ht="12.75" customHeight="1">
      <c r="A172" s="1104"/>
      <c r="B172" s="1104"/>
      <c r="C172" s="1104"/>
      <c r="D172" s="1104"/>
      <c r="E172" s="1104"/>
      <c r="F172" s="1104"/>
      <c r="G172" s="1104"/>
      <c r="H172" s="1104"/>
      <c r="I172" s="1104"/>
      <c r="J172" s="1104"/>
      <c r="K172" s="1104"/>
      <c r="L172" s="1104"/>
      <c r="M172" s="1104"/>
      <c r="N172" s="1104"/>
      <c r="O172" s="1104"/>
      <c r="P172" s="1104"/>
    </row>
    <row r="173" spans="1:16" ht="12.75" customHeight="1">
      <c r="A173" s="1104"/>
      <c r="B173" s="1104"/>
      <c r="C173" s="1104"/>
      <c r="D173" s="1104"/>
      <c r="E173" s="1104"/>
      <c r="F173" s="1104"/>
      <c r="G173" s="1104"/>
      <c r="H173" s="1104"/>
      <c r="I173" s="1104"/>
      <c r="J173" s="1104"/>
      <c r="K173" s="1104"/>
      <c r="L173" s="1104"/>
      <c r="M173" s="1104"/>
      <c r="N173" s="1104"/>
      <c r="O173" s="1104"/>
      <c r="P173" s="1104"/>
    </row>
    <row r="174" spans="1:16" ht="12.75" customHeight="1">
      <c r="A174" s="1104"/>
      <c r="B174" s="1104"/>
      <c r="C174" s="1104"/>
      <c r="D174" s="1104"/>
      <c r="E174" s="1104"/>
      <c r="F174" s="1104"/>
      <c r="G174" s="1104"/>
      <c r="H174" s="1104"/>
      <c r="I174" s="1104"/>
      <c r="J174" s="1104"/>
      <c r="K174" s="1104"/>
      <c r="L174" s="1104"/>
      <c r="M174" s="1104"/>
      <c r="N174" s="1104"/>
      <c r="O174" s="1104"/>
      <c r="P174" s="1104"/>
    </row>
    <row r="175" spans="1:16" ht="12.75" customHeight="1">
      <c r="A175" s="1104"/>
      <c r="B175" s="1104"/>
      <c r="C175" s="1104"/>
      <c r="D175" s="1104"/>
      <c r="E175" s="1104"/>
      <c r="F175" s="1104"/>
      <c r="G175" s="1104"/>
      <c r="H175" s="1104"/>
      <c r="I175" s="1104"/>
      <c r="J175" s="1104"/>
      <c r="K175" s="1104"/>
      <c r="L175" s="1104"/>
      <c r="M175" s="1104"/>
      <c r="N175" s="1104"/>
      <c r="O175" s="1104"/>
      <c r="P175" s="1104"/>
    </row>
    <row r="176" spans="1:16" ht="12.75" customHeight="1">
      <c r="A176" s="1104"/>
      <c r="B176" s="1104"/>
      <c r="C176" s="1104"/>
      <c r="D176" s="1104"/>
      <c r="E176" s="1104"/>
      <c r="F176" s="1104"/>
      <c r="G176" s="1104"/>
      <c r="H176" s="1104"/>
      <c r="I176" s="1104"/>
      <c r="J176" s="1104"/>
      <c r="K176" s="1104"/>
      <c r="L176" s="1104"/>
      <c r="M176" s="1104"/>
      <c r="N176" s="1104"/>
      <c r="O176" s="1104"/>
      <c r="P176" s="1104"/>
    </row>
    <row r="177" spans="1:16" ht="12.75" customHeight="1">
      <c r="A177" s="1104"/>
      <c r="B177" s="1104"/>
      <c r="C177" s="1104"/>
      <c r="D177" s="1104"/>
      <c r="E177" s="1104"/>
      <c r="F177" s="1104"/>
      <c r="G177" s="1104"/>
      <c r="H177" s="1104"/>
      <c r="I177" s="1104"/>
      <c r="J177" s="1104"/>
      <c r="K177" s="1104"/>
      <c r="L177" s="1104"/>
      <c r="M177" s="1104"/>
      <c r="N177" s="1104"/>
      <c r="O177" s="1104"/>
      <c r="P177" s="1104"/>
    </row>
    <row r="178" spans="1:16" ht="12.75" customHeight="1">
      <c r="A178" s="1104"/>
      <c r="B178" s="1104"/>
      <c r="C178" s="1104"/>
      <c r="D178" s="1104"/>
      <c r="E178" s="1104"/>
      <c r="F178" s="1104"/>
      <c r="G178" s="1104"/>
      <c r="H178" s="1104"/>
      <c r="I178" s="1104"/>
      <c r="J178" s="1104"/>
      <c r="K178" s="1104"/>
      <c r="L178" s="1104"/>
      <c r="M178" s="1104"/>
      <c r="N178" s="1104"/>
      <c r="O178" s="1104"/>
      <c r="P178" s="1104"/>
    </row>
    <row r="179" spans="1:16" ht="12.75" customHeight="1">
      <c r="A179" s="1104"/>
      <c r="B179" s="1104"/>
      <c r="C179" s="1104"/>
      <c r="D179" s="1104"/>
      <c r="E179" s="1104"/>
      <c r="F179" s="1104"/>
      <c r="G179" s="1104"/>
      <c r="H179" s="1104"/>
      <c r="I179" s="1104"/>
      <c r="J179" s="1104"/>
      <c r="K179" s="1104"/>
      <c r="L179" s="1104"/>
      <c r="M179" s="1104"/>
      <c r="N179" s="1104"/>
      <c r="O179" s="1104"/>
      <c r="P179" s="1104"/>
    </row>
    <row r="180" spans="1:16" ht="12.75" customHeight="1">
      <c r="A180" s="1104"/>
      <c r="B180" s="1104"/>
      <c r="C180" s="1104"/>
      <c r="D180" s="1104"/>
      <c r="E180" s="1104"/>
      <c r="F180" s="1104"/>
      <c r="G180" s="1104"/>
      <c r="H180" s="1104"/>
      <c r="I180" s="1104"/>
      <c r="J180" s="1104"/>
      <c r="K180" s="1104"/>
      <c r="L180" s="1104"/>
      <c r="M180" s="1104"/>
      <c r="N180" s="1104"/>
      <c r="O180" s="1104"/>
      <c r="P180" s="1104"/>
    </row>
    <row r="181" spans="1:16" ht="12.75" customHeight="1">
      <c r="A181" s="1104"/>
      <c r="B181" s="1104"/>
      <c r="C181" s="1104"/>
      <c r="D181" s="1104"/>
      <c r="E181" s="1104"/>
      <c r="F181" s="1104"/>
      <c r="G181" s="1104"/>
      <c r="H181" s="1104"/>
      <c r="I181" s="1104"/>
      <c r="J181" s="1104"/>
      <c r="K181" s="1104"/>
      <c r="L181" s="1104"/>
      <c r="M181" s="1104"/>
      <c r="N181" s="1104"/>
      <c r="O181" s="1104"/>
      <c r="P181" s="1104"/>
    </row>
    <row r="182" spans="1:16" ht="12.75" customHeight="1">
      <c r="A182" s="1104"/>
      <c r="B182" s="1104"/>
      <c r="C182" s="1104"/>
      <c r="D182" s="1104"/>
      <c r="E182" s="1104"/>
      <c r="F182" s="1104"/>
      <c r="G182" s="1104"/>
      <c r="H182" s="1104"/>
      <c r="I182" s="1104"/>
      <c r="J182" s="1104"/>
      <c r="K182" s="1104"/>
      <c r="L182" s="1104"/>
      <c r="M182" s="1104"/>
      <c r="N182" s="1104"/>
      <c r="O182" s="1104"/>
      <c r="P182" s="1104"/>
    </row>
    <row r="183" spans="1:16" ht="12.75" customHeight="1">
      <c r="A183" s="1104"/>
      <c r="B183" s="1104"/>
      <c r="C183" s="1104"/>
      <c r="D183" s="1104"/>
      <c r="E183" s="1104"/>
      <c r="F183" s="1104"/>
      <c r="G183" s="1104"/>
      <c r="H183" s="1104"/>
      <c r="I183" s="1104"/>
      <c r="J183" s="1104"/>
      <c r="K183" s="1104"/>
      <c r="L183" s="1104"/>
      <c r="M183" s="1104"/>
      <c r="N183" s="1104"/>
      <c r="O183" s="1104"/>
      <c r="P183" s="1104"/>
    </row>
    <row r="184" spans="1:16" ht="12.75" customHeight="1">
      <c r="A184" s="1104"/>
      <c r="B184" s="1104"/>
      <c r="C184" s="1104"/>
      <c r="D184" s="1104"/>
      <c r="E184" s="1104"/>
      <c r="F184" s="1104"/>
      <c r="G184" s="1104"/>
      <c r="H184" s="1104"/>
      <c r="I184" s="1104"/>
      <c r="J184" s="1104"/>
      <c r="K184" s="1104"/>
      <c r="L184" s="1104"/>
      <c r="M184" s="1104"/>
      <c r="N184" s="1104"/>
      <c r="O184" s="1104"/>
      <c r="P184" s="1104"/>
    </row>
    <row r="185" spans="1:16" ht="12.75" customHeight="1">
      <c r="A185" s="1104"/>
      <c r="B185" s="1104"/>
      <c r="C185" s="1104"/>
      <c r="D185" s="1104"/>
      <c r="E185" s="1104"/>
      <c r="F185" s="1104"/>
      <c r="G185" s="1104"/>
      <c r="H185" s="1104"/>
      <c r="I185" s="1104"/>
      <c r="J185" s="1104"/>
      <c r="K185" s="1104"/>
      <c r="L185" s="1104"/>
      <c r="M185" s="1104"/>
      <c r="N185" s="1104"/>
      <c r="O185" s="1104"/>
      <c r="P185" s="1104"/>
    </row>
    <row r="186" spans="1:16" ht="12.75" customHeight="1">
      <c r="A186" s="1104"/>
      <c r="B186" s="1104"/>
      <c r="C186" s="1104"/>
      <c r="D186" s="1104"/>
      <c r="E186" s="1104"/>
      <c r="F186" s="1104"/>
      <c r="G186" s="1104"/>
      <c r="H186" s="1104"/>
      <c r="I186" s="1104"/>
      <c r="J186" s="1104"/>
      <c r="K186" s="1104"/>
      <c r="L186" s="1104"/>
      <c r="M186" s="1104"/>
      <c r="N186" s="1104"/>
      <c r="O186" s="1104"/>
      <c r="P186" s="1104"/>
    </row>
    <row r="187" spans="1:16" ht="12.75" customHeight="1">
      <c r="A187" s="1104"/>
      <c r="B187" s="1104"/>
      <c r="C187" s="1104"/>
      <c r="D187" s="1104"/>
      <c r="E187" s="1104"/>
      <c r="F187" s="1104"/>
      <c r="G187" s="1104"/>
      <c r="H187" s="1104"/>
      <c r="I187" s="1104"/>
      <c r="J187" s="1104"/>
      <c r="K187" s="1104"/>
      <c r="L187" s="1104"/>
      <c r="M187" s="1104"/>
      <c r="N187" s="1104"/>
      <c r="O187" s="1104"/>
      <c r="P187" s="1104"/>
    </row>
    <row r="188" spans="1:16" ht="12.75" customHeight="1">
      <c r="A188" s="1104"/>
      <c r="B188" s="1104"/>
      <c r="C188" s="1104"/>
      <c r="D188" s="1104"/>
      <c r="E188" s="1104"/>
      <c r="F188" s="1104"/>
      <c r="G188" s="1104"/>
      <c r="H188" s="1104"/>
      <c r="I188" s="1104"/>
      <c r="J188" s="1104"/>
      <c r="K188" s="1104"/>
      <c r="L188" s="1104"/>
      <c r="M188" s="1104"/>
      <c r="N188" s="1104"/>
      <c r="O188" s="1104"/>
      <c r="P188" s="1104"/>
    </row>
    <row r="189" spans="1:16" ht="12.75" customHeight="1">
      <c r="A189" s="1104"/>
      <c r="B189" s="1104"/>
      <c r="C189" s="1104"/>
      <c r="D189" s="1104"/>
      <c r="E189" s="1104"/>
      <c r="F189" s="1104"/>
      <c r="G189" s="1104"/>
      <c r="H189" s="1104"/>
      <c r="I189" s="1104"/>
      <c r="J189" s="1104"/>
      <c r="K189" s="1104"/>
      <c r="L189" s="1104"/>
      <c r="M189" s="1104"/>
      <c r="N189" s="1104"/>
      <c r="O189" s="1104"/>
      <c r="P189" s="1104"/>
    </row>
    <row r="190" spans="1:16" ht="12.75" customHeight="1">
      <c r="A190" s="1104"/>
      <c r="B190" s="1104"/>
      <c r="C190" s="1104"/>
      <c r="D190" s="1104"/>
      <c r="E190" s="1104"/>
      <c r="F190" s="1104"/>
      <c r="G190" s="1104"/>
      <c r="H190" s="1104"/>
      <c r="I190" s="1104"/>
      <c r="J190" s="1104"/>
      <c r="K190" s="1104"/>
      <c r="L190" s="1104"/>
      <c r="M190" s="1104"/>
      <c r="N190" s="1104"/>
      <c r="O190" s="1104"/>
      <c r="P190" s="1104"/>
    </row>
    <row r="191" spans="1:16" ht="12.75" customHeight="1">
      <c r="A191" s="1104"/>
      <c r="B191" s="1104"/>
      <c r="C191" s="1104"/>
      <c r="D191" s="1104"/>
      <c r="E191" s="1104"/>
      <c r="F191" s="1104"/>
      <c r="G191" s="1104"/>
      <c r="H191" s="1104"/>
      <c r="I191" s="1104"/>
      <c r="J191" s="1104"/>
      <c r="K191" s="1104"/>
      <c r="L191" s="1104"/>
      <c r="M191" s="1104"/>
      <c r="N191" s="1104"/>
      <c r="O191" s="1104"/>
      <c r="P191" s="1104"/>
    </row>
    <row r="192" spans="1:16" ht="12.75" customHeight="1">
      <c r="A192" s="1104"/>
      <c r="B192" s="1104"/>
      <c r="C192" s="1104"/>
      <c r="D192" s="1104"/>
      <c r="E192" s="1104"/>
      <c r="F192" s="1104"/>
      <c r="G192" s="1104"/>
      <c r="H192" s="1104"/>
      <c r="I192" s="1104"/>
      <c r="J192" s="1104"/>
      <c r="K192" s="1104"/>
      <c r="L192" s="1104"/>
      <c r="M192" s="1104"/>
      <c r="N192" s="1104"/>
      <c r="O192" s="1104"/>
      <c r="P192" s="1104"/>
    </row>
    <row r="193" spans="1:16" ht="12.75" customHeight="1">
      <c r="A193" s="1104"/>
      <c r="B193" s="1104"/>
      <c r="C193" s="1104"/>
      <c r="D193" s="1104"/>
      <c r="E193" s="1104"/>
      <c r="F193" s="1104"/>
      <c r="G193" s="1104"/>
      <c r="H193" s="1104"/>
      <c r="I193" s="1104"/>
      <c r="J193" s="1104"/>
      <c r="K193" s="1104"/>
      <c r="L193" s="1104"/>
      <c r="M193" s="1104"/>
      <c r="N193" s="1104"/>
      <c r="O193" s="1104"/>
      <c r="P193" s="1104"/>
    </row>
    <row r="194" spans="1:16" ht="12.75" customHeight="1">
      <c r="A194" s="1104"/>
      <c r="B194" s="1104"/>
      <c r="C194" s="1104"/>
      <c r="D194" s="1104"/>
      <c r="E194" s="1104"/>
      <c r="F194" s="1104"/>
      <c r="G194" s="1104"/>
      <c r="H194" s="1104"/>
      <c r="I194" s="1104"/>
      <c r="J194" s="1104"/>
      <c r="K194" s="1104"/>
      <c r="L194" s="1104"/>
      <c r="M194" s="1104"/>
      <c r="N194" s="1104"/>
      <c r="O194" s="1104"/>
      <c r="P194" s="1104"/>
    </row>
    <row r="195" spans="1:16" ht="12.75" customHeight="1">
      <c r="A195" s="1104"/>
      <c r="B195" s="1104"/>
      <c r="C195" s="1104"/>
      <c r="D195" s="1104"/>
      <c r="E195" s="1104"/>
      <c r="F195" s="1104"/>
      <c r="G195" s="1104"/>
      <c r="H195" s="1104"/>
      <c r="I195" s="1104"/>
      <c r="J195" s="1104"/>
      <c r="K195" s="1104"/>
      <c r="L195" s="1104"/>
      <c r="M195" s="1104"/>
      <c r="N195" s="1104"/>
      <c r="O195" s="1104"/>
      <c r="P195" s="1104"/>
    </row>
    <row r="196" spans="1:16" ht="12.75" customHeight="1">
      <c r="A196" s="1104"/>
      <c r="B196" s="1104"/>
      <c r="C196" s="1104"/>
      <c r="D196" s="1104"/>
      <c r="E196" s="1104"/>
      <c r="F196" s="1104"/>
      <c r="G196" s="1104"/>
      <c r="H196" s="1104"/>
      <c r="I196" s="1104"/>
      <c r="J196" s="1104"/>
      <c r="K196" s="1104"/>
      <c r="L196" s="1104"/>
      <c r="M196" s="1104"/>
      <c r="N196" s="1104"/>
      <c r="O196" s="1104"/>
      <c r="P196" s="1104"/>
    </row>
    <row r="197" spans="1:16" ht="12.75" customHeight="1">
      <c r="A197" s="1104"/>
      <c r="B197" s="1104"/>
      <c r="C197" s="1104"/>
      <c r="D197" s="1104"/>
      <c r="E197" s="1104"/>
      <c r="F197" s="1104"/>
      <c r="G197" s="1104"/>
      <c r="H197" s="1104"/>
      <c r="I197" s="1104"/>
      <c r="J197" s="1104"/>
      <c r="K197" s="1104"/>
      <c r="L197" s="1104"/>
      <c r="M197" s="1104"/>
      <c r="N197" s="1104"/>
      <c r="O197" s="1104"/>
      <c r="P197" s="1104"/>
    </row>
    <row r="198" spans="1:16" ht="12.75" customHeight="1">
      <c r="A198" s="1104"/>
      <c r="B198" s="1104"/>
      <c r="C198" s="1104"/>
      <c r="D198" s="1104"/>
      <c r="E198" s="1104"/>
      <c r="F198" s="1104"/>
      <c r="G198" s="1104"/>
      <c r="H198" s="1104"/>
      <c r="I198" s="1104"/>
      <c r="J198" s="1104"/>
      <c r="K198" s="1104"/>
      <c r="L198" s="1104"/>
      <c r="M198" s="1104"/>
      <c r="N198" s="1104"/>
      <c r="O198" s="1104"/>
      <c r="P198" s="1104"/>
    </row>
    <row r="199" spans="1:16" ht="12.75" customHeight="1">
      <c r="A199" s="1104"/>
      <c r="B199" s="1104"/>
      <c r="C199" s="1104"/>
      <c r="D199" s="1104"/>
      <c r="E199" s="1104"/>
      <c r="F199" s="1104"/>
      <c r="G199" s="1104"/>
      <c r="H199" s="1104"/>
      <c r="I199" s="1104"/>
      <c r="J199" s="1104"/>
      <c r="K199" s="1104"/>
      <c r="L199" s="1104"/>
      <c r="M199" s="1104"/>
      <c r="N199" s="1104"/>
      <c r="O199" s="1104"/>
      <c r="P199" s="1104"/>
    </row>
    <row r="200" spans="1:16" ht="12.75" customHeight="1">
      <c r="A200" s="1104"/>
      <c r="B200" s="1104"/>
      <c r="C200" s="1104"/>
      <c r="D200" s="1104"/>
      <c r="E200" s="1104"/>
      <c r="F200" s="1104"/>
      <c r="G200" s="1104"/>
      <c r="H200" s="1104"/>
      <c r="I200" s="1104"/>
      <c r="J200" s="1104"/>
      <c r="K200" s="1104"/>
      <c r="L200" s="1104"/>
      <c r="M200" s="1104"/>
      <c r="N200" s="1104"/>
      <c r="O200" s="1104"/>
      <c r="P200" s="1104"/>
    </row>
    <row r="201" spans="1:16" ht="12.75" customHeight="1">
      <c r="A201" s="1104"/>
      <c r="B201" s="1104"/>
      <c r="C201" s="1104"/>
      <c r="D201" s="1104"/>
      <c r="E201" s="1104"/>
      <c r="F201" s="1104"/>
      <c r="G201" s="1104"/>
      <c r="H201" s="1104"/>
      <c r="I201" s="1104"/>
      <c r="J201" s="1104"/>
      <c r="K201" s="1104"/>
      <c r="L201" s="1104"/>
      <c r="M201" s="1104"/>
      <c r="N201" s="1104"/>
      <c r="O201" s="1104"/>
      <c r="P201" s="1104"/>
    </row>
    <row r="202" spans="1:16" ht="12.75" customHeight="1">
      <c r="A202" s="1104"/>
      <c r="B202" s="1104"/>
      <c r="C202" s="1104"/>
      <c r="D202" s="1104"/>
      <c r="E202" s="1104"/>
      <c r="F202" s="1104"/>
      <c r="G202" s="1104"/>
      <c r="H202" s="1104"/>
      <c r="I202" s="1104"/>
      <c r="J202" s="1104"/>
      <c r="K202" s="1104"/>
      <c r="L202" s="1104"/>
      <c r="M202" s="1104"/>
      <c r="N202" s="1104"/>
      <c r="O202" s="1104"/>
      <c r="P202" s="1104"/>
    </row>
    <row r="203" spans="1:16" ht="12.75" customHeight="1">
      <c r="A203" s="1104"/>
      <c r="B203" s="1104"/>
      <c r="C203" s="1104"/>
      <c r="D203" s="1104"/>
      <c r="E203" s="1104"/>
      <c r="F203" s="1104"/>
      <c r="G203" s="1104"/>
      <c r="H203" s="1104"/>
      <c r="I203" s="1104"/>
      <c r="J203" s="1104"/>
      <c r="K203" s="1104"/>
      <c r="L203" s="1104"/>
      <c r="M203" s="1104"/>
      <c r="N203" s="1104"/>
      <c r="O203" s="1104"/>
      <c r="P203" s="1104"/>
    </row>
    <row r="204" spans="1:16" ht="12.75" customHeight="1">
      <c r="A204" s="1104"/>
      <c r="B204" s="1104"/>
      <c r="C204" s="1104"/>
      <c r="D204" s="1104"/>
      <c r="E204" s="1104"/>
      <c r="F204" s="1104"/>
      <c r="G204" s="1104"/>
      <c r="H204" s="1104"/>
      <c r="I204" s="1104"/>
      <c r="J204" s="1104"/>
      <c r="K204" s="1104"/>
      <c r="L204" s="1104"/>
      <c r="M204" s="1104"/>
      <c r="N204" s="1104"/>
      <c r="O204" s="1104"/>
      <c r="P204" s="1104"/>
    </row>
    <row r="205" spans="1:16" ht="12.75" customHeight="1">
      <c r="A205" s="1104"/>
      <c r="B205" s="1104"/>
      <c r="C205" s="1104"/>
      <c r="D205" s="1104"/>
      <c r="E205" s="1104"/>
      <c r="F205" s="1104"/>
      <c r="G205" s="1104"/>
      <c r="H205" s="1104"/>
      <c r="I205" s="1104"/>
      <c r="J205" s="1104"/>
      <c r="K205" s="1104"/>
      <c r="L205" s="1104"/>
      <c r="M205" s="1104"/>
      <c r="N205" s="1104"/>
      <c r="O205" s="1104"/>
      <c r="P205" s="1104"/>
    </row>
    <row r="206" spans="1:16" ht="12.75" customHeight="1">
      <c r="A206" s="1104"/>
      <c r="B206" s="1104"/>
      <c r="C206" s="1104"/>
      <c r="D206" s="1104"/>
      <c r="E206" s="1104"/>
      <c r="F206" s="1104"/>
      <c r="G206" s="1104"/>
      <c r="H206" s="1104"/>
      <c r="I206" s="1104"/>
      <c r="J206" s="1104"/>
      <c r="K206" s="1104"/>
      <c r="L206" s="1104"/>
      <c r="M206" s="1104"/>
      <c r="N206" s="1104"/>
      <c r="O206" s="1104"/>
      <c r="P206" s="1104"/>
    </row>
    <row r="207" spans="1:16" ht="12.75" customHeight="1">
      <c r="A207" s="1104"/>
      <c r="B207" s="1104"/>
      <c r="C207" s="1104"/>
      <c r="D207" s="1104"/>
      <c r="E207" s="1104"/>
      <c r="F207" s="1104"/>
      <c r="G207" s="1104"/>
      <c r="H207" s="1104"/>
      <c r="I207" s="1104"/>
      <c r="J207" s="1104"/>
      <c r="K207" s="1104"/>
      <c r="L207" s="1104"/>
      <c r="M207" s="1104"/>
      <c r="N207" s="1104"/>
      <c r="O207" s="1104"/>
      <c r="P207" s="1104"/>
    </row>
    <row r="208" spans="1:16" ht="12.75" customHeight="1">
      <c r="A208" s="1104"/>
      <c r="B208" s="1104"/>
      <c r="C208" s="1104"/>
      <c r="D208" s="1104"/>
      <c r="E208" s="1104"/>
      <c r="F208" s="1104"/>
      <c r="G208" s="1104"/>
      <c r="H208" s="1104"/>
      <c r="I208" s="1104"/>
      <c r="J208" s="1104"/>
      <c r="K208" s="1104"/>
      <c r="L208" s="1104"/>
      <c r="M208" s="1104"/>
      <c r="N208" s="1104"/>
      <c r="O208" s="1104"/>
      <c r="P208" s="1104"/>
    </row>
    <row r="209" spans="1:16" ht="12.75" customHeight="1">
      <c r="A209" s="1104"/>
      <c r="B209" s="1104"/>
      <c r="C209" s="1104"/>
      <c r="D209" s="1104"/>
      <c r="E209" s="1104"/>
      <c r="F209" s="1104"/>
      <c r="G209" s="1104"/>
      <c r="H209" s="1104"/>
      <c r="I209" s="1104"/>
      <c r="J209" s="1104"/>
      <c r="K209" s="1104"/>
      <c r="L209" s="1104"/>
      <c r="M209" s="1104"/>
      <c r="N209" s="1104"/>
      <c r="O209" s="1104"/>
      <c r="P209" s="1104"/>
    </row>
    <row r="210" spans="1:16" ht="12.75" customHeight="1">
      <c r="A210" s="1104"/>
      <c r="B210" s="1104"/>
      <c r="C210" s="1104"/>
      <c r="D210" s="1104"/>
      <c r="E210" s="1104"/>
      <c r="F210" s="1104"/>
      <c r="G210" s="1104"/>
      <c r="H210" s="1104"/>
      <c r="I210" s="1104"/>
      <c r="J210" s="1104"/>
      <c r="K210" s="1104"/>
      <c r="L210" s="1104"/>
      <c r="M210" s="1104"/>
      <c r="N210" s="1104"/>
      <c r="O210" s="1104"/>
      <c r="P210" s="1104"/>
    </row>
    <row r="211" spans="1:16" ht="12.75" customHeight="1">
      <c r="A211" s="1104"/>
      <c r="B211" s="1104"/>
      <c r="C211" s="1104"/>
      <c r="D211" s="1104"/>
      <c r="E211" s="1104"/>
      <c r="F211" s="1104"/>
      <c r="G211" s="1104"/>
      <c r="H211" s="1104"/>
      <c r="I211" s="1104"/>
      <c r="J211" s="1104"/>
      <c r="K211" s="1104"/>
      <c r="L211" s="1104"/>
      <c r="M211" s="1104"/>
      <c r="N211" s="1104"/>
      <c r="O211" s="1104"/>
      <c r="P211" s="1104"/>
    </row>
    <row r="212" spans="1:16" ht="12.75" customHeight="1">
      <c r="A212" s="1104"/>
      <c r="B212" s="1104"/>
      <c r="C212" s="1104"/>
      <c r="D212" s="1104"/>
      <c r="E212" s="1104"/>
      <c r="F212" s="1104"/>
      <c r="G212" s="1104"/>
      <c r="H212" s="1104"/>
      <c r="I212" s="1104"/>
      <c r="J212" s="1104"/>
      <c r="K212" s="1104"/>
      <c r="L212" s="1104"/>
      <c r="M212" s="1104"/>
      <c r="N212" s="1104"/>
      <c r="O212" s="1104"/>
      <c r="P212" s="1104"/>
    </row>
    <row r="213" spans="1:16" ht="12.75" customHeight="1">
      <c r="A213" s="1104"/>
      <c r="B213" s="1104"/>
      <c r="C213" s="1104"/>
      <c r="D213" s="1104"/>
      <c r="E213" s="1104"/>
      <c r="F213" s="1104"/>
      <c r="G213" s="1104"/>
      <c r="H213" s="1104"/>
      <c r="I213" s="1104"/>
      <c r="J213" s="1104"/>
      <c r="K213" s="1104"/>
      <c r="L213" s="1104"/>
      <c r="M213" s="1104"/>
      <c r="N213" s="1104"/>
      <c r="O213" s="1104"/>
      <c r="P213" s="1104"/>
    </row>
    <row r="214" spans="1:16" ht="12.75" customHeight="1">
      <c r="A214" s="1104"/>
      <c r="B214" s="1104"/>
      <c r="C214" s="1104"/>
      <c r="D214" s="1104"/>
      <c r="E214" s="1104"/>
      <c r="F214" s="1104"/>
      <c r="G214" s="1104"/>
      <c r="H214" s="1104"/>
      <c r="I214" s="1104"/>
      <c r="J214" s="1104"/>
      <c r="K214" s="1104"/>
      <c r="L214" s="1104"/>
      <c r="M214" s="1104"/>
      <c r="N214" s="1104"/>
      <c r="O214" s="1104"/>
      <c r="P214" s="1104"/>
    </row>
    <row r="215" spans="1:16" ht="12.75" customHeight="1">
      <c r="A215" s="1104"/>
      <c r="B215" s="1104"/>
      <c r="C215" s="1104"/>
      <c r="D215" s="1104"/>
      <c r="E215" s="1104"/>
      <c r="F215" s="1104"/>
      <c r="G215" s="1104"/>
      <c r="H215" s="1104"/>
      <c r="I215" s="1104"/>
      <c r="J215" s="1104"/>
      <c r="K215" s="1104"/>
      <c r="L215" s="1104"/>
      <c r="M215" s="1104"/>
      <c r="N215" s="1104"/>
      <c r="O215" s="1104"/>
      <c r="P215" s="1104"/>
    </row>
    <row r="216" spans="1:16" ht="12.75" customHeight="1">
      <c r="A216" s="1104"/>
      <c r="B216" s="1104"/>
      <c r="C216" s="1104"/>
      <c r="D216" s="1104"/>
      <c r="E216" s="1104"/>
      <c r="F216" s="1104"/>
      <c r="G216" s="1104"/>
      <c r="H216" s="1104"/>
      <c r="I216" s="1104"/>
      <c r="J216" s="1104"/>
      <c r="K216" s="1104"/>
      <c r="L216" s="1104"/>
      <c r="M216" s="1104"/>
      <c r="N216" s="1104"/>
      <c r="O216" s="1104"/>
      <c r="P216" s="1104"/>
    </row>
    <row r="217" spans="1:16" ht="12.75" customHeight="1">
      <c r="A217" s="1104"/>
      <c r="B217" s="1104"/>
      <c r="C217" s="1104"/>
      <c r="D217" s="1104"/>
      <c r="E217" s="1104"/>
      <c r="F217" s="1104"/>
      <c r="G217" s="1104"/>
      <c r="H217" s="1104"/>
      <c r="I217" s="1104"/>
      <c r="J217" s="1104"/>
      <c r="K217" s="1104"/>
      <c r="L217" s="1104"/>
      <c r="M217" s="1104"/>
      <c r="N217" s="1104"/>
      <c r="O217" s="1104"/>
      <c r="P217" s="1104"/>
    </row>
    <row r="218" spans="1:16" ht="12.75" customHeight="1">
      <c r="A218" s="1104"/>
      <c r="B218" s="1104"/>
      <c r="C218" s="1104"/>
      <c r="D218" s="1104"/>
      <c r="E218" s="1104"/>
      <c r="F218" s="1104"/>
      <c r="G218" s="1104"/>
      <c r="H218" s="1104"/>
      <c r="I218" s="1104"/>
      <c r="J218" s="1104"/>
      <c r="K218" s="1104"/>
      <c r="L218" s="1104"/>
      <c r="M218" s="1104"/>
      <c r="N218" s="1104"/>
      <c r="O218" s="1104"/>
      <c r="P218" s="1104"/>
    </row>
    <row r="219" spans="1:16" ht="12.75" customHeight="1">
      <c r="A219" s="1104"/>
      <c r="B219" s="1104"/>
      <c r="C219" s="1104"/>
      <c r="D219" s="1104"/>
      <c r="E219" s="1104"/>
      <c r="F219" s="1104"/>
      <c r="G219" s="1104"/>
      <c r="H219" s="1104"/>
      <c r="I219" s="1104"/>
      <c r="J219" s="1104"/>
      <c r="K219" s="1104"/>
      <c r="L219" s="1104"/>
      <c r="M219" s="1104"/>
      <c r="N219" s="1104"/>
      <c r="O219" s="1104"/>
      <c r="P219" s="1104"/>
    </row>
    <row r="220" spans="1:16" ht="12.75" customHeight="1">
      <c r="A220" s="1104"/>
      <c r="B220" s="1104"/>
      <c r="C220" s="1104"/>
      <c r="D220" s="1104"/>
      <c r="E220" s="1104"/>
      <c r="F220" s="1104"/>
      <c r="G220" s="1104"/>
      <c r="H220" s="1104"/>
      <c r="I220" s="1104"/>
      <c r="J220" s="1104"/>
      <c r="K220" s="1104"/>
      <c r="L220" s="1104"/>
      <c r="M220" s="1104"/>
      <c r="N220" s="1104"/>
      <c r="O220" s="1104"/>
      <c r="P220" s="1104"/>
    </row>
    <row r="221" spans="1:16" ht="12.75" customHeight="1">
      <c r="A221" s="1104"/>
      <c r="B221" s="1104"/>
      <c r="C221" s="1104"/>
      <c r="D221" s="1104"/>
      <c r="E221" s="1104"/>
      <c r="F221" s="1104"/>
      <c r="G221" s="1104"/>
      <c r="H221" s="1104"/>
      <c r="I221" s="1104"/>
      <c r="J221" s="1104"/>
      <c r="K221" s="1104"/>
      <c r="L221" s="1104"/>
      <c r="M221" s="1104"/>
      <c r="N221" s="1104"/>
      <c r="O221" s="1104"/>
      <c r="P221" s="1104"/>
    </row>
    <row r="222" spans="1:16" ht="12.75" customHeight="1">
      <c r="A222" s="1104"/>
      <c r="B222" s="1104"/>
      <c r="C222" s="1104"/>
      <c r="D222" s="1104"/>
      <c r="E222" s="1104"/>
      <c r="F222" s="1104"/>
      <c r="G222" s="1104"/>
      <c r="H222" s="1104"/>
      <c r="I222" s="1104"/>
      <c r="J222" s="1104"/>
      <c r="K222" s="1104"/>
      <c r="L222" s="1104"/>
      <c r="M222" s="1104"/>
      <c r="N222" s="1104"/>
      <c r="O222" s="1104"/>
      <c r="P222" s="1104"/>
    </row>
    <row r="223" spans="1:16" ht="12.75" customHeight="1">
      <c r="A223" s="1104"/>
      <c r="B223" s="1104"/>
      <c r="C223" s="1104"/>
      <c r="D223" s="1104"/>
      <c r="E223" s="1104"/>
      <c r="F223" s="1104"/>
      <c r="G223" s="1104"/>
      <c r="H223" s="1104"/>
      <c r="I223" s="1104"/>
      <c r="J223" s="1104"/>
      <c r="K223" s="1104"/>
      <c r="L223" s="1104"/>
      <c r="M223" s="1104"/>
      <c r="N223" s="1104"/>
      <c r="O223" s="1104"/>
      <c r="P223" s="1104"/>
    </row>
    <row r="224" spans="1:16" ht="12.75" customHeight="1">
      <c r="A224" s="1104"/>
      <c r="B224" s="1104"/>
      <c r="C224" s="1104"/>
      <c r="D224" s="1104"/>
      <c r="E224" s="1104"/>
      <c r="F224" s="1104"/>
      <c r="G224" s="1104"/>
      <c r="H224" s="1104"/>
      <c r="I224" s="1104"/>
      <c r="J224" s="1104"/>
      <c r="K224" s="1104"/>
      <c r="L224" s="1104"/>
      <c r="M224" s="1104"/>
      <c r="N224" s="1104"/>
      <c r="O224" s="1104"/>
      <c r="P224" s="1104"/>
    </row>
    <row r="225" spans="1:16" ht="12.75" customHeight="1">
      <c r="A225" s="1104"/>
      <c r="B225" s="1104"/>
      <c r="C225" s="1104"/>
      <c r="D225" s="1104"/>
      <c r="E225" s="1104"/>
      <c r="F225" s="1104"/>
      <c r="G225" s="1104"/>
      <c r="H225" s="1104"/>
      <c r="I225" s="1104"/>
      <c r="J225" s="1104"/>
      <c r="K225" s="1104"/>
      <c r="L225" s="1104"/>
      <c r="M225" s="1104"/>
      <c r="N225" s="1104"/>
      <c r="O225" s="1104"/>
      <c r="P225" s="1104"/>
    </row>
    <row r="226" spans="1:16" ht="12.75" customHeight="1">
      <c r="A226" s="1104"/>
      <c r="B226" s="1104"/>
      <c r="C226" s="1104"/>
      <c r="D226" s="1104"/>
      <c r="E226" s="1104"/>
      <c r="F226" s="1104"/>
      <c r="G226" s="1104"/>
      <c r="H226" s="1104"/>
      <c r="I226" s="1104"/>
      <c r="J226" s="1104"/>
      <c r="K226" s="1104"/>
      <c r="L226" s="1104"/>
      <c r="M226" s="1104"/>
      <c r="N226" s="1104"/>
      <c r="O226" s="1104"/>
      <c r="P226" s="1104"/>
    </row>
    <row r="227" spans="1:16" ht="12.75" customHeight="1">
      <c r="A227" s="1104"/>
      <c r="B227" s="1104"/>
      <c r="C227" s="1104"/>
      <c r="D227" s="1104"/>
      <c r="E227" s="1104"/>
      <c r="F227" s="1104"/>
      <c r="G227" s="1104"/>
      <c r="H227" s="1104"/>
      <c r="I227" s="1104"/>
      <c r="J227" s="1104"/>
      <c r="K227" s="1104"/>
      <c r="L227" s="1104"/>
      <c r="M227" s="1104"/>
      <c r="N227" s="1104"/>
      <c r="O227" s="1104"/>
      <c r="P227" s="1104"/>
    </row>
    <row r="228" spans="1:16" ht="12.75" customHeight="1">
      <c r="A228" s="1104"/>
      <c r="B228" s="1104"/>
      <c r="C228" s="1104"/>
      <c r="D228" s="1104"/>
      <c r="E228" s="1104"/>
      <c r="F228" s="1104"/>
      <c r="G228" s="1104"/>
      <c r="H228" s="1104"/>
      <c r="I228" s="1104"/>
      <c r="J228" s="1104"/>
      <c r="K228" s="1104"/>
      <c r="L228" s="1104"/>
      <c r="M228" s="1104"/>
      <c r="N228" s="1104"/>
      <c r="O228" s="1104"/>
      <c r="P228" s="1104"/>
    </row>
    <row r="229" spans="1:16" ht="12.75" customHeight="1">
      <c r="A229" s="1104"/>
      <c r="B229" s="1104"/>
      <c r="C229" s="1104"/>
      <c r="D229" s="1104"/>
      <c r="E229" s="1104"/>
      <c r="F229" s="1104"/>
      <c r="G229" s="1104"/>
      <c r="H229" s="1104"/>
      <c r="I229" s="1104"/>
      <c r="J229" s="1104"/>
      <c r="K229" s="1104"/>
      <c r="L229" s="1104"/>
      <c r="M229" s="1104"/>
      <c r="N229" s="1104"/>
      <c r="O229" s="1104"/>
      <c r="P229" s="1104"/>
    </row>
    <row r="230" spans="1:16" ht="12.75" customHeight="1">
      <c r="A230" s="1104"/>
      <c r="B230" s="1104"/>
      <c r="C230" s="1104"/>
      <c r="D230" s="1104"/>
      <c r="E230" s="1104"/>
      <c r="F230" s="1104"/>
      <c r="G230" s="1104"/>
      <c r="H230" s="1104"/>
      <c r="I230" s="1104"/>
      <c r="J230" s="1104"/>
      <c r="K230" s="1104"/>
      <c r="L230" s="1104"/>
      <c r="M230" s="1104"/>
      <c r="N230" s="1104"/>
      <c r="O230" s="1104"/>
      <c r="P230" s="1104"/>
    </row>
    <row r="231" spans="1:16" ht="12.75" customHeight="1">
      <c r="A231" s="1104"/>
      <c r="B231" s="1104"/>
      <c r="C231" s="1104"/>
      <c r="D231" s="1104"/>
      <c r="E231" s="1104"/>
      <c r="F231" s="1104"/>
      <c r="G231" s="1104"/>
      <c r="H231" s="1104"/>
      <c r="I231" s="1104"/>
      <c r="J231" s="1104"/>
      <c r="K231" s="1104"/>
      <c r="L231" s="1104"/>
      <c r="M231" s="1104"/>
      <c r="N231" s="1104"/>
      <c r="O231" s="1104"/>
      <c r="P231" s="1104"/>
    </row>
    <row r="232" spans="1:16" ht="12.75" customHeight="1">
      <c r="A232" s="1104"/>
      <c r="B232" s="1104"/>
      <c r="C232" s="1104"/>
      <c r="D232" s="1104"/>
      <c r="E232" s="1104"/>
      <c r="F232" s="1104"/>
      <c r="G232" s="1104"/>
      <c r="H232" s="1104"/>
      <c r="I232" s="1104"/>
      <c r="J232" s="1104"/>
      <c r="K232" s="1104"/>
      <c r="L232" s="1104"/>
      <c r="M232" s="1104"/>
      <c r="N232" s="1104"/>
      <c r="O232" s="1104"/>
      <c r="P232" s="1104"/>
    </row>
    <row r="233" spans="1:16" ht="12.75" customHeight="1">
      <c r="A233" s="1104"/>
      <c r="B233" s="1104"/>
      <c r="C233" s="1104"/>
      <c r="D233" s="1104"/>
      <c r="E233" s="1104"/>
      <c r="F233" s="1104"/>
      <c r="G233" s="1104"/>
      <c r="H233" s="1104"/>
      <c r="I233" s="1104"/>
      <c r="J233" s="1104"/>
      <c r="K233" s="1104"/>
      <c r="L233" s="1104"/>
      <c r="M233" s="1104"/>
      <c r="N233" s="1104"/>
      <c r="O233" s="1104"/>
      <c r="P233" s="1104"/>
    </row>
    <row r="234" spans="1:16" ht="12.75" customHeight="1">
      <c r="A234" s="1104"/>
      <c r="B234" s="1104"/>
      <c r="C234" s="1104"/>
      <c r="D234" s="1104"/>
      <c r="E234" s="1104"/>
      <c r="F234" s="1104"/>
      <c r="G234" s="1104"/>
      <c r="H234" s="1104"/>
      <c r="I234" s="1104"/>
      <c r="J234" s="1104"/>
      <c r="K234" s="1104"/>
      <c r="L234" s="1104"/>
      <c r="M234" s="1104"/>
      <c r="N234" s="1104"/>
      <c r="O234" s="1104"/>
      <c r="P234" s="1104"/>
    </row>
    <row r="235" spans="1:16" ht="12.75" customHeight="1">
      <c r="A235" s="1104"/>
      <c r="B235" s="1104"/>
      <c r="C235" s="1104"/>
      <c r="D235" s="1104"/>
      <c r="E235" s="1104"/>
      <c r="F235" s="1104"/>
      <c r="G235" s="1104"/>
      <c r="H235" s="1104"/>
      <c r="I235" s="1104"/>
      <c r="J235" s="1104"/>
      <c r="K235" s="1104"/>
      <c r="L235" s="1104"/>
      <c r="M235" s="1104"/>
      <c r="N235" s="1104"/>
      <c r="O235" s="1104"/>
      <c r="P235" s="1104"/>
    </row>
    <row r="236" spans="1:16" ht="12.75" customHeight="1">
      <c r="A236" s="1104"/>
      <c r="B236" s="1104"/>
      <c r="C236" s="1104"/>
      <c r="D236" s="1104"/>
      <c r="E236" s="1104"/>
      <c r="F236" s="1104"/>
      <c r="G236" s="1104"/>
      <c r="H236" s="1104"/>
      <c r="I236" s="1104"/>
      <c r="J236" s="1104"/>
      <c r="K236" s="1104"/>
      <c r="L236" s="1104"/>
      <c r="M236" s="1104"/>
      <c r="N236" s="1104"/>
      <c r="O236" s="1104"/>
      <c r="P236" s="1104"/>
    </row>
    <row r="237" spans="1:16" ht="12.75" customHeight="1">
      <c r="A237" s="1104"/>
      <c r="B237" s="1104"/>
      <c r="C237" s="1104"/>
      <c r="D237" s="1104"/>
      <c r="E237" s="1104"/>
      <c r="F237" s="1104"/>
      <c r="G237" s="1104"/>
      <c r="H237" s="1104"/>
      <c r="I237" s="1104"/>
      <c r="J237" s="1104"/>
      <c r="K237" s="1104"/>
      <c r="L237" s="1104"/>
      <c r="M237" s="1104"/>
      <c r="N237" s="1104"/>
      <c r="O237" s="1104"/>
      <c r="P237" s="1104"/>
    </row>
    <row r="238" spans="1:16" ht="12.75" customHeight="1">
      <c r="A238" s="1104"/>
      <c r="B238" s="1104"/>
      <c r="C238" s="1104"/>
      <c r="D238" s="1104"/>
      <c r="E238" s="1104"/>
      <c r="F238" s="1104"/>
      <c r="G238" s="1104"/>
      <c r="H238" s="1104"/>
      <c r="I238" s="1104"/>
      <c r="J238" s="1104"/>
      <c r="K238" s="1104"/>
      <c r="L238" s="1104"/>
      <c r="M238" s="1104"/>
      <c r="N238" s="1104"/>
      <c r="O238" s="1104"/>
      <c r="P238" s="1104"/>
    </row>
    <row r="239" spans="1:16" ht="12.75" customHeight="1">
      <c r="A239" s="1104"/>
      <c r="B239" s="1104"/>
      <c r="C239" s="1104"/>
      <c r="D239" s="1104"/>
      <c r="E239" s="1104"/>
      <c r="F239" s="1104"/>
      <c r="G239" s="1104"/>
      <c r="H239" s="1104"/>
      <c r="I239" s="1104"/>
      <c r="J239" s="1104"/>
      <c r="K239" s="1104"/>
      <c r="L239" s="1104"/>
      <c r="M239" s="1104"/>
      <c r="N239" s="1104"/>
      <c r="O239" s="1104"/>
      <c r="P239" s="1104"/>
    </row>
    <row r="240" spans="1:16" ht="12.75" customHeight="1">
      <c r="A240" s="1104"/>
      <c r="B240" s="1104"/>
      <c r="C240" s="1104"/>
      <c r="D240" s="1104"/>
      <c r="E240" s="1104"/>
      <c r="F240" s="1104"/>
      <c r="G240" s="1104"/>
      <c r="H240" s="1104"/>
      <c r="I240" s="1104"/>
      <c r="J240" s="1104"/>
      <c r="K240" s="1104"/>
      <c r="L240" s="1104"/>
      <c r="M240" s="1104"/>
      <c r="N240" s="1104"/>
      <c r="O240" s="1104"/>
      <c r="P240" s="1104"/>
    </row>
    <row r="241" spans="1:16" ht="12.75" customHeight="1">
      <c r="A241" s="1104"/>
      <c r="B241" s="1104"/>
      <c r="C241" s="1104"/>
      <c r="D241" s="1104"/>
      <c r="E241" s="1104"/>
      <c r="F241" s="1104"/>
      <c r="G241" s="1104"/>
      <c r="H241" s="1104"/>
      <c r="I241" s="1104"/>
      <c r="J241" s="1104"/>
      <c r="K241" s="1104"/>
      <c r="L241" s="1104"/>
      <c r="M241" s="1104"/>
      <c r="N241" s="1104"/>
      <c r="O241" s="1104"/>
      <c r="P241" s="1104"/>
    </row>
    <row r="242" spans="1:16" ht="12.75" customHeight="1">
      <c r="A242" s="1104"/>
      <c r="B242" s="1104"/>
      <c r="C242" s="1104"/>
      <c r="D242" s="1104"/>
      <c r="E242" s="1104"/>
      <c r="F242" s="1104"/>
      <c r="G242" s="1104"/>
      <c r="H242" s="1104"/>
      <c r="I242" s="1104"/>
      <c r="J242" s="1104"/>
      <c r="K242" s="1104"/>
      <c r="L242" s="1104"/>
      <c r="M242" s="1104"/>
      <c r="N242" s="1104"/>
      <c r="O242" s="1104"/>
      <c r="P242" s="1104"/>
    </row>
    <row r="243" spans="1:16" ht="12.75" customHeight="1">
      <c r="A243" s="1104"/>
      <c r="B243" s="1104"/>
      <c r="C243" s="1104"/>
      <c r="D243" s="1104"/>
      <c r="E243" s="1104"/>
      <c r="F243" s="1104"/>
      <c r="G243" s="1104"/>
      <c r="H243" s="1104"/>
      <c r="I243" s="1104"/>
      <c r="J243" s="1104"/>
      <c r="K243" s="1104"/>
      <c r="L243" s="1104"/>
      <c r="M243" s="1104"/>
      <c r="N243" s="1104"/>
      <c r="O243" s="1104"/>
      <c r="P243" s="1104"/>
    </row>
    <row r="244" spans="1:16" ht="12.75" customHeight="1">
      <c r="A244" s="1104"/>
      <c r="B244" s="1104"/>
      <c r="C244" s="1104"/>
      <c r="D244" s="1104"/>
      <c r="E244" s="1104"/>
      <c r="F244" s="1104"/>
      <c r="G244" s="1104"/>
      <c r="H244" s="1104"/>
      <c r="I244" s="1104"/>
      <c r="J244" s="1104"/>
      <c r="K244" s="1104"/>
      <c r="L244" s="1104"/>
      <c r="M244" s="1104"/>
      <c r="N244" s="1104"/>
      <c r="O244" s="1104"/>
      <c r="P244" s="1104"/>
    </row>
    <row r="245" spans="1:16" ht="12.75" customHeight="1">
      <c r="A245" s="1104"/>
      <c r="B245" s="1104"/>
      <c r="C245" s="1104"/>
      <c r="D245" s="1104"/>
      <c r="E245" s="1104"/>
      <c r="F245" s="1104"/>
      <c r="G245" s="1104"/>
      <c r="H245" s="1104"/>
      <c r="I245" s="1104"/>
      <c r="J245" s="1104"/>
      <c r="K245" s="1104"/>
      <c r="L245" s="1104"/>
      <c r="M245" s="1104"/>
      <c r="N245" s="1104"/>
      <c r="O245" s="1104"/>
      <c r="P245" s="1104"/>
    </row>
    <row r="246" spans="1:16" ht="12.75" customHeight="1">
      <c r="A246" s="1104"/>
      <c r="B246" s="1104"/>
      <c r="C246" s="1104"/>
      <c r="D246" s="1104"/>
      <c r="E246" s="1104"/>
      <c r="F246" s="1104"/>
      <c r="G246" s="1104"/>
      <c r="H246" s="1104"/>
      <c r="I246" s="1104"/>
      <c r="J246" s="1104"/>
      <c r="K246" s="1104"/>
      <c r="L246" s="1104"/>
      <c r="M246" s="1104"/>
      <c r="N246" s="1104"/>
      <c r="O246" s="1104"/>
      <c r="P246" s="1104"/>
    </row>
    <row r="247" spans="1:16" ht="12.75" customHeight="1">
      <c r="A247" s="1104"/>
      <c r="B247" s="1104"/>
      <c r="C247" s="1104"/>
      <c r="D247" s="1104"/>
      <c r="E247" s="1104"/>
      <c r="F247" s="1104"/>
      <c r="G247" s="1104"/>
      <c r="H247" s="1104"/>
      <c r="I247" s="1104"/>
      <c r="J247" s="1104"/>
      <c r="K247" s="1104"/>
      <c r="L247" s="1104"/>
      <c r="M247" s="1104"/>
      <c r="N247" s="1104"/>
      <c r="O247" s="1104"/>
      <c r="P247" s="1104"/>
    </row>
    <row r="248" spans="1:16" ht="12.75" customHeight="1">
      <c r="A248" s="1104"/>
      <c r="B248" s="1104"/>
      <c r="C248" s="1104"/>
      <c r="D248" s="1104"/>
      <c r="E248" s="1104"/>
      <c r="F248" s="1104"/>
      <c r="G248" s="1104"/>
      <c r="H248" s="1104"/>
      <c r="I248" s="1104"/>
      <c r="J248" s="1104"/>
      <c r="K248" s="1104"/>
      <c r="L248" s="1104"/>
      <c r="M248" s="1104"/>
      <c r="N248" s="1104"/>
      <c r="O248" s="1104"/>
      <c r="P248" s="1104"/>
    </row>
    <row r="249" spans="1:16" ht="12.75" customHeight="1">
      <c r="A249" s="1104"/>
      <c r="B249" s="1104"/>
      <c r="C249" s="1104"/>
      <c r="D249" s="1104"/>
      <c r="E249" s="1104"/>
      <c r="F249" s="1104"/>
      <c r="G249" s="1104"/>
      <c r="H249" s="1104"/>
      <c r="I249" s="1104"/>
      <c r="J249" s="1104"/>
      <c r="K249" s="1104"/>
      <c r="L249" s="1104"/>
      <c r="M249" s="1104"/>
      <c r="N249" s="1104"/>
      <c r="O249" s="1104"/>
      <c r="P249" s="1104"/>
    </row>
    <row r="250" spans="1:16" ht="12.75" customHeight="1">
      <c r="A250" s="1104"/>
      <c r="B250" s="1104"/>
      <c r="C250" s="1104"/>
      <c r="D250" s="1104"/>
      <c r="E250" s="1104"/>
      <c r="F250" s="1104"/>
      <c r="G250" s="1104"/>
      <c r="H250" s="1104"/>
      <c r="I250" s="1104"/>
      <c r="J250" s="1104"/>
      <c r="K250" s="1104"/>
      <c r="L250" s="1104"/>
      <c r="M250" s="1104"/>
      <c r="N250" s="1104"/>
      <c r="O250" s="1104"/>
      <c r="P250" s="1104"/>
    </row>
    <row r="251" spans="1:16" ht="12.75" customHeight="1">
      <c r="A251" s="1104"/>
      <c r="B251" s="1104"/>
      <c r="C251" s="1104"/>
      <c r="D251" s="1104"/>
      <c r="E251" s="1104"/>
      <c r="F251" s="1104"/>
      <c r="G251" s="1104"/>
      <c r="H251" s="1104"/>
      <c r="I251" s="1104"/>
      <c r="J251" s="1104"/>
      <c r="K251" s="1104"/>
      <c r="L251" s="1104"/>
      <c r="M251" s="1104"/>
      <c r="N251" s="1104"/>
      <c r="O251" s="1104"/>
      <c r="P251" s="1104"/>
    </row>
    <row r="252" spans="1:16" ht="12.75" customHeight="1">
      <c r="A252" s="1104"/>
      <c r="B252" s="1104"/>
      <c r="C252" s="1104"/>
      <c r="D252" s="1104"/>
      <c r="E252" s="1104"/>
      <c r="F252" s="1104"/>
      <c r="G252" s="1104"/>
      <c r="H252" s="1104"/>
      <c r="I252" s="1104"/>
      <c r="J252" s="1104"/>
      <c r="K252" s="1104"/>
      <c r="L252" s="1104"/>
      <c r="M252" s="1104"/>
      <c r="N252" s="1104"/>
      <c r="O252" s="1104"/>
      <c r="P252" s="1104"/>
    </row>
    <row r="253" spans="1:16" ht="12.75" customHeight="1">
      <c r="A253" s="1104"/>
      <c r="B253" s="1104"/>
      <c r="C253" s="1104"/>
      <c r="D253" s="1104"/>
      <c r="E253" s="1104"/>
      <c r="F253" s="1104"/>
      <c r="G253" s="1104"/>
      <c r="H253" s="1104"/>
      <c r="I253" s="1104"/>
      <c r="J253" s="1104"/>
      <c r="K253" s="1104"/>
      <c r="L253" s="1104"/>
      <c r="M253" s="1104"/>
      <c r="N253" s="1104"/>
      <c r="O253" s="1104"/>
      <c r="P253" s="1104"/>
    </row>
    <row r="254" spans="1:16" ht="12.75" customHeight="1">
      <c r="A254" s="1104"/>
      <c r="B254" s="1104"/>
      <c r="C254" s="1104"/>
      <c r="D254" s="1104"/>
      <c r="E254" s="1104"/>
      <c r="F254" s="1104"/>
      <c r="G254" s="1104"/>
      <c r="H254" s="1104"/>
      <c r="I254" s="1104"/>
      <c r="J254" s="1104"/>
      <c r="K254" s="1104"/>
      <c r="L254" s="1104"/>
      <c r="M254" s="1104"/>
      <c r="N254" s="1104"/>
      <c r="O254" s="1104"/>
      <c r="P254" s="1104"/>
    </row>
    <row r="255" spans="1:16" ht="12.75" customHeight="1">
      <c r="A255" s="1104"/>
      <c r="B255" s="1104"/>
      <c r="C255" s="1104"/>
      <c r="D255" s="1104"/>
      <c r="E255" s="1104"/>
      <c r="F255" s="1104"/>
      <c r="G255" s="1104"/>
      <c r="H255" s="1104"/>
      <c r="I255" s="1104"/>
      <c r="J255" s="1104"/>
      <c r="K255" s="1104"/>
      <c r="L255" s="1104"/>
      <c r="M255" s="1104"/>
      <c r="N255" s="1104"/>
      <c r="O255" s="1104"/>
      <c r="P255" s="1104"/>
    </row>
    <row r="256" spans="1:16" ht="12.75" customHeight="1">
      <c r="A256" s="1104"/>
      <c r="B256" s="1104"/>
      <c r="C256" s="1104"/>
      <c r="D256" s="1104"/>
      <c r="E256" s="1104"/>
      <c r="F256" s="1104"/>
      <c r="G256" s="1104"/>
      <c r="H256" s="1104"/>
      <c r="I256" s="1104"/>
      <c r="J256" s="1104"/>
      <c r="K256" s="1104"/>
      <c r="L256" s="1104"/>
      <c r="M256" s="1104"/>
      <c r="N256" s="1104"/>
      <c r="O256" s="1104"/>
      <c r="P256" s="1104"/>
    </row>
    <row r="257" spans="1:16" ht="12.75" customHeight="1">
      <c r="A257" s="1104"/>
      <c r="B257" s="1104"/>
      <c r="C257" s="1104"/>
      <c r="D257" s="1104"/>
      <c r="E257" s="1104"/>
      <c r="F257" s="1104"/>
      <c r="G257" s="1104"/>
      <c r="H257" s="1104"/>
      <c r="I257" s="1104"/>
      <c r="J257" s="1104"/>
      <c r="K257" s="1104"/>
      <c r="L257" s="1104"/>
      <c r="M257" s="1104"/>
      <c r="N257" s="1104"/>
      <c r="O257" s="1104"/>
      <c r="P257" s="1104"/>
    </row>
    <row r="258" spans="1:16" ht="12.75" customHeight="1">
      <c r="A258" s="1104"/>
      <c r="B258" s="1104"/>
      <c r="C258" s="1104"/>
      <c r="D258" s="1104"/>
      <c r="E258" s="1104"/>
      <c r="F258" s="1104"/>
      <c r="G258" s="1104"/>
      <c r="H258" s="1104"/>
      <c r="I258" s="1104"/>
      <c r="J258" s="1104"/>
      <c r="K258" s="1104"/>
      <c r="L258" s="1104"/>
      <c r="M258" s="1104"/>
      <c r="N258" s="1104"/>
      <c r="O258" s="1104"/>
      <c r="P258" s="1104"/>
    </row>
    <row r="259" spans="1:16" ht="12.75" customHeight="1">
      <c r="A259" s="1104"/>
      <c r="B259" s="1104"/>
      <c r="C259" s="1104"/>
      <c r="D259" s="1104"/>
      <c r="E259" s="1104"/>
      <c r="F259" s="1104"/>
      <c r="G259" s="1104"/>
      <c r="H259" s="1104"/>
      <c r="I259" s="1104"/>
      <c r="J259" s="1104"/>
      <c r="K259" s="1104"/>
      <c r="L259" s="1104"/>
      <c r="M259" s="1104"/>
      <c r="N259" s="1104"/>
      <c r="O259" s="1104"/>
      <c r="P259" s="1104"/>
    </row>
    <row r="260" spans="1:16" ht="12.75" customHeight="1">
      <c r="A260" s="1104"/>
      <c r="B260" s="1104"/>
      <c r="C260" s="1104"/>
      <c r="D260" s="1104"/>
      <c r="E260" s="1104"/>
      <c r="F260" s="1104"/>
      <c r="G260" s="1104"/>
      <c r="H260" s="1104"/>
      <c r="I260" s="1104"/>
      <c r="J260" s="1104"/>
      <c r="K260" s="1104"/>
      <c r="L260" s="1104"/>
      <c r="M260" s="1104"/>
      <c r="N260" s="1104"/>
      <c r="O260" s="1104"/>
      <c r="P260" s="1104"/>
    </row>
    <row r="261" spans="1:16" ht="12.75" customHeight="1">
      <c r="A261" s="1104"/>
      <c r="B261" s="1104"/>
      <c r="C261" s="1104"/>
      <c r="D261" s="1104"/>
      <c r="E261" s="1104"/>
      <c r="F261" s="1104"/>
      <c r="G261" s="1104"/>
      <c r="H261" s="1104"/>
      <c r="I261" s="1104"/>
      <c r="J261" s="1104"/>
      <c r="K261" s="1104"/>
      <c r="L261" s="1104"/>
      <c r="M261" s="1104"/>
      <c r="N261" s="1104"/>
      <c r="O261" s="1104"/>
      <c r="P261" s="1104"/>
    </row>
    <row r="262" spans="1:16" ht="12.75" customHeight="1">
      <c r="A262" s="1104"/>
      <c r="B262" s="1104"/>
      <c r="C262" s="1104"/>
      <c r="D262" s="1104"/>
      <c r="E262" s="1104"/>
      <c r="F262" s="1104"/>
      <c r="G262" s="1104"/>
      <c r="H262" s="1104"/>
      <c r="I262" s="1104"/>
      <c r="J262" s="1104"/>
      <c r="K262" s="1104"/>
      <c r="L262" s="1104"/>
      <c r="M262" s="1104"/>
      <c r="N262" s="1104"/>
      <c r="O262" s="1104"/>
      <c r="P262" s="1104"/>
    </row>
    <row r="263" spans="1:16" ht="12.75" customHeight="1">
      <c r="A263" s="1104"/>
      <c r="B263" s="1104"/>
      <c r="C263" s="1104"/>
      <c r="D263" s="1104"/>
      <c r="E263" s="1104"/>
      <c r="F263" s="1104"/>
      <c r="G263" s="1104"/>
      <c r="H263" s="1104"/>
      <c r="I263" s="1104"/>
      <c r="J263" s="1104"/>
      <c r="K263" s="1104"/>
      <c r="L263" s="1104"/>
      <c r="M263" s="1104"/>
      <c r="N263" s="1104"/>
      <c r="O263" s="1104"/>
      <c r="P263" s="1104"/>
    </row>
    <row r="264" spans="1:16" ht="12.75" customHeight="1">
      <c r="A264" s="1104"/>
      <c r="B264" s="1104"/>
      <c r="C264" s="1104"/>
      <c r="D264" s="1104"/>
      <c r="E264" s="1104"/>
      <c r="F264" s="1104"/>
      <c r="G264" s="1104"/>
      <c r="H264" s="1104"/>
      <c r="I264" s="1104"/>
      <c r="J264" s="1104"/>
      <c r="K264" s="1104"/>
      <c r="L264" s="1104"/>
      <c r="M264" s="1104"/>
      <c r="N264" s="1104"/>
      <c r="O264" s="1104"/>
      <c r="P264" s="1104"/>
    </row>
    <row r="265" spans="1:16" ht="12.75" customHeight="1">
      <c r="A265" s="1104"/>
      <c r="B265" s="1104"/>
      <c r="C265" s="1104"/>
      <c r="D265" s="1104"/>
      <c r="E265" s="1104"/>
      <c r="F265" s="1104"/>
      <c r="G265" s="1104"/>
      <c r="H265" s="1104"/>
      <c r="I265" s="1104"/>
      <c r="J265" s="1104"/>
      <c r="K265" s="1104"/>
      <c r="L265" s="1104"/>
      <c r="M265" s="1104"/>
      <c r="N265" s="1104"/>
      <c r="O265" s="1104"/>
      <c r="P265" s="1104"/>
    </row>
    <row r="266" spans="1:16" ht="12.75" customHeight="1">
      <c r="A266" s="1104"/>
      <c r="B266" s="1104"/>
      <c r="C266" s="1104"/>
      <c r="D266" s="1104"/>
      <c r="E266" s="1104"/>
      <c r="F266" s="1104"/>
      <c r="G266" s="1104"/>
      <c r="H266" s="1104"/>
      <c r="I266" s="1104"/>
      <c r="J266" s="1104"/>
      <c r="K266" s="1104"/>
      <c r="L266" s="1104"/>
      <c r="M266" s="1104"/>
      <c r="N266" s="1104"/>
      <c r="O266" s="1104"/>
      <c r="P266" s="1104"/>
    </row>
    <row r="267" spans="1:16" ht="12.75" customHeight="1">
      <c r="A267" s="1104"/>
      <c r="B267" s="1104"/>
      <c r="C267" s="1104"/>
      <c r="D267" s="1104"/>
      <c r="E267" s="1104"/>
      <c r="F267" s="1104"/>
      <c r="G267" s="1104"/>
      <c r="H267" s="1104"/>
      <c r="I267" s="1104"/>
      <c r="J267" s="1104"/>
      <c r="K267" s="1104"/>
      <c r="L267" s="1104"/>
      <c r="M267" s="1104"/>
      <c r="N267" s="1104"/>
      <c r="O267" s="1104"/>
      <c r="P267" s="1104"/>
    </row>
    <row r="268" spans="1:16" ht="12.75" customHeight="1">
      <c r="A268" s="1104"/>
      <c r="B268" s="1104"/>
      <c r="C268" s="1104"/>
      <c r="D268" s="1104"/>
      <c r="E268" s="1104"/>
      <c r="F268" s="1104"/>
      <c r="G268" s="1104"/>
      <c r="H268" s="1104"/>
      <c r="I268" s="1104"/>
      <c r="J268" s="1104"/>
      <c r="K268" s="1104"/>
      <c r="L268" s="1104"/>
      <c r="M268" s="1104"/>
      <c r="N268" s="1104"/>
      <c r="O268" s="1104"/>
      <c r="P268" s="1104"/>
    </row>
    <row r="269" spans="1:16" ht="12.75" customHeight="1">
      <c r="A269" s="1104"/>
      <c r="B269" s="1104"/>
      <c r="C269" s="1104"/>
      <c r="D269" s="1104"/>
      <c r="E269" s="1104"/>
      <c r="F269" s="1104"/>
      <c r="G269" s="1104"/>
      <c r="H269" s="1104"/>
      <c r="I269" s="1104"/>
      <c r="J269" s="1104"/>
      <c r="K269" s="1104"/>
      <c r="L269" s="1104"/>
      <c r="M269" s="1104"/>
      <c r="N269" s="1104"/>
      <c r="O269" s="1104"/>
      <c r="P269" s="1104"/>
    </row>
    <row r="270" spans="1:16" ht="12.75" customHeight="1">
      <c r="A270" s="1104"/>
      <c r="B270" s="1104"/>
      <c r="C270" s="1104"/>
      <c r="D270" s="1104"/>
      <c r="E270" s="1104"/>
      <c r="F270" s="1104"/>
      <c r="G270" s="1104"/>
      <c r="H270" s="1104"/>
      <c r="I270" s="1104"/>
      <c r="J270" s="1104"/>
      <c r="K270" s="1104"/>
      <c r="L270" s="1104"/>
      <c r="M270" s="1104"/>
      <c r="N270" s="1104"/>
      <c r="O270" s="1104"/>
      <c r="P270" s="1104"/>
    </row>
    <row r="271" spans="1:16" ht="12.75" customHeight="1">
      <c r="A271" s="1104"/>
      <c r="B271" s="1104"/>
      <c r="C271" s="1104"/>
      <c r="D271" s="1104"/>
      <c r="E271" s="1104"/>
      <c r="F271" s="1104"/>
      <c r="G271" s="1104"/>
      <c r="H271" s="1104"/>
      <c r="I271" s="1104"/>
      <c r="J271" s="1104"/>
      <c r="K271" s="1104"/>
      <c r="L271" s="1104"/>
      <c r="M271" s="1104"/>
      <c r="N271" s="1104"/>
      <c r="O271" s="1104"/>
      <c r="P271" s="1104"/>
    </row>
    <row r="272" spans="1:16" ht="12.75" customHeight="1">
      <c r="A272" s="1104"/>
      <c r="B272" s="1104"/>
      <c r="C272" s="1104"/>
      <c r="D272" s="1104"/>
      <c r="E272" s="1104"/>
      <c r="F272" s="1104"/>
      <c r="G272" s="1104"/>
      <c r="H272" s="1104"/>
      <c r="I272" s="1104"/>
      <c r="J272" s="1104"/>
      <c r="K272" s="1104"/>
      <c r="L272" s="1104"/>
      <c r="M272" s="1104"/>
      <c r="N272" s="1104"/>
      <c r="O272" s="1104"/>
      <c r="P272" s="1104"/>
    </row>
    <row r="273" spans="1:16" ht="12.75" customHeight="1">
      <c r="A273" s="1104"/>
      <c r="B273" s="1104"/>
      <c r="C273" s="1104"/>
      <c r="D273" s="1104"/>
      <c r="E273" s="1104"/>
      <c r="F273" s="1104"/>
      <c r="G273" s="1104"/>
      <c r="H273" s="1104"/>
      <c r="I273" s="1104"/>
      <c r="J273" s="1104"/>
      <c r="K273" s="1104"/>
      <c r="L273" s="1104"/>
      <c r="M273" s="1104"/>
      <c r="N273" s="1104"/>
      <c r="O273" s="1104"/>
      <c r="P273" s="1104"/>
    </row>
    <row r="274" spans="1:16" ht="12.75" customHeight="1">
      <c r="A274" s="1104"/>
      <c r="B274" s="1104"/>
      <c r="C274" s="1104"/>
      <c r="D274" s="1104"/>
      <c r="E274" s="1104"/>
      <c r="F274" s="1104"/>
      <c r="G274" s="1104"/>
      <c r="H274" s="1104"/>
      <c r="I274" s="1104"/>
      <c r="J274" s="1104"/>
      <c r="K274" s="1104"/>
      <c r="L274" s="1104"/>
      <c r="M274" s="1104"/>
      <c r="N274" s="1104"/>
      <c r="O274" s="1104"/>
      <c r="P274" s="1104"/>
    </row>
    <row r="275" spans="1:16" ht="12.75" customHeight="1">
      <c r="A275" s="1104"/>
      <c r="B275" s="1104"/>
      <c r="C275" s="1104"/>
      <c r="D275" s="1104"/>
      <c r="E275" s="1104"/>
      <c r="F275" s="1104"/>
      <c r="G275" s="1104"/>
      <c r="H275" s="1104"/>
      <c r="I275" s="1104"/>
      <c r="J275" s="1104"/>
      <c r="K275" s="1104"/>
      <c r="L275" s="1104"/>
      <c r="M275" s="1104"/>
      <c r="N275" s="1104"/>
      <c r="O275" s="1104"/>
      <c r="P275" s="1104"/>
    </row>
    <row r="276" spans="1:16" ht="12.75" customHeight="1">
      <c r="A276" s="1104"/>
      <c r="B276" s="1104"/>
      <c r="C276" s="1104"/>
      <c r="D276" s="1104"/>
      <c r="E276" s="1104"/>
      <c r="F276" s="1104"/>
      <c r="G276" s="1104"/>
      <c r="H276" s="1104"/>
      <c r="I276" s="1104"/>
      <c r="J276" s="1104"/>
      <c r="K276" s="1104"/>
      <c r="L276" s="1104"/>
      <c r="M276" s="1104"/>
      <c r="N276" s="1104"/>
      <c r="O276" s="1104"/>
      <c r="P276" s="1104"/>
    </row>
    <row r="277" spans="1:16" ht="12.75" customHeight="1">
      <c r="A277" s="1104"/>
      <c r="B277" s="1104"/>
      <c r="C277" s="1104"/>
      <c r="D277" s="1104"/>
      <c r="E277" s="1104"/>
      <c r="F277" s="1104"/>
      <c r="G277" s="1104"/>
      <c r="H277" s="1104"/>
      <c r="I277" s="1104"/>
      <c r="J277" s="1104"/>
      <c r="K277" s="1104"/>
      <c r="L277" s="1104"/>
      <c r="M277" s="1104"/>
      <c r="N277" s="1104"/>
      <c r="O277" s="1104"/>
      <c r="P277" s="1104"/>
    </row>
    <row r="278" spans="1:16" ht="12.75" customHeight="1">
      <c r="A278" s="1104"/>
      <c r="B278" s="1104"/>
      <c r="C278" s="1104"/>
      <c r="D278" s="1104"/>
      <c r="E278" s="1104"/>
      <c r="F278" s="1104"/>
      <c r="G278" s="1104"/>
      <c r="H278" s="1104"/>
      <c r="I278" s="1104"/>
      <c r="J278" s="1104"/>
      <c r="K278" s="1104"/>
      <c r="L278" s="1104"/>
      <c r="M278" s="1104"/>
      <c r="N278" s="1104"/>
      <c r="O278" s="1104"/>
      <c r="P278" s="1104"/>
    </row>
    <row r="279" spans="1:16" ht="12.75" customHeight="1">
      <c r="A279" s="1104"/>
      <c r="B279" s="1104"/>
      <c r="C279" s="1104"/>
      <c r="D279" s="1104"/>
      <c r="E279" s="1104"/>
      <c r="F279" s="1104"/>
      <c r="G279" s="1104"/>
      <c r="H279" s="1104"/>
      <c r="I279" s="1104"/>
      <c r="J279" s="1104"/>
      <c r="K279" s="1104"/>
      <c r="L279" s="1104"/>
      <c r="M279" s="1104"/>
      <c r="N279" s="1104"/>
      <c r="O279" s="1104"/>
      <c r="P279" s="1104"/>
    </row>
    <row r="280" spans="1:16" ht="12.75" customHeight="1">
      <c r="A280" s="1104"/>
      <c r="B280" s="1104"/>
      <c r="C280" s="1104"/>
      <c r="D280" s="1104"/>
      <c r="E280" s="1104"/>
      <c r="F280" s="1104"/>
      <c r="G280" s="1104"/>
      <c r="H280" s="1104"/>
      <c r="I280" s="1104"/>
      <c r="J280" s="1104"/>
      <c r="K280" s="1104"/>
      <c r="L280" s="1104"/>
      <c r="M280" s="1104"/>
      <c r="N280" s="1104"/>
      <c r="O280" s="1104"/>
      <c r="P280" s="1104"/>
    </row>
    <row r="281" spans="1:16" ht="12.75" customHeight="1">
      <c r="A281" s="1104"/>
      <c r="B281" s="1104"/>
      <c r="C281" s="1104"/>
      <c r="D281" s="1104"/>
      <c r="E281" s="1104"/>
      <c r="F281" s="1104"/>
      <c r="G281" s="1104"/>
      <c r="H281" s="1104"/>
      <c r="I281" s="1104"/>
      <c r="J281" s="1104"/>
      <c r="K281" s="1104"/>
      <c r="L281" s="1104"/>
      <c r="M281" s="1104"/>
      <c r="N281" s="1104"/>
      <c r="O281" s="1104"/>
      <c r="P281" s="1104"/>
    </row>
    <row r="282" spans="1:16" ht="12.75" customHeight="1">
      <c r="A282" s="1104"/>
      <c r="B282" s="1104"/>
      <c r="C282" s="1104"/>
      <c r="D282" s="1104"/>
      <c r="E282" s="1104"/>
      <c r="F282" s="1104"/>
      <c r="G282" s="1104"/>
      <c r="H282" s="1104"/>
      <c r="I282" s="1104"/>
      <c r="J282" s="1104"/>
      <c r="K282" s="1104"/>
      <c r="L282" s="1104"/>
      <c r="M282" s="1104"/>
      <c r="N282" s="1104"/>
      <c r="O282" s="1104"/>
      <c r="P282" s="1104"/>
    </row>
    <row r="283" spans="1:16" ht="12.75" customHeight="1">
      <c r="A283" s="1104"/>
      <c r="B283" s="1104"/>
      <c r="C283" s="1104"/>
      <c r="D283" s="1104"/>
      <c r="E283" s="1104"/>
      <c r="F283" s="1104"/>
      <c r="G283" s="1104"/>
      <c r="H283" s="1104"/>
      <c r="I283" s="1104"/>
      <c r="J283" s="1104"/>
      <c r="K283" s="1104"/>
      <c r="L283" s="1104"/>
      <c r="M283" s="1104"/>
      <c r="N283" s="1104"/>
      <c r="O283" s="1104"/>
      <c r="P283" s="1104"/>
    </row>
    <row r="284" spans="1:16" ht="12.75" customHeight="1">
      <c r="A284" s="1104"/>
      <c r="B284" s="1104"/>
      <c r="C284" s="1104"/>
      <c r="D284" s="1104"/>
      <c r="E284" s="1104"/>
      <c r="F284" s="1104"/>
      <c r="G284" s="1104"/>
      <c r="H284" s="1104"/>
      <c r="I284" s="1104"/>
      <c r="J284" s="1104"/>
      <c r="K284" s="1104"/>
      <c r="L284" s="1104"/>
      <c r="M284" s="1104"/>
      <c r="N284" s="1104"/>
      <c r="O284" s="1104"/>
      <c r="P284" s="1104"/>
    </row>
    <row r="285" spans="1:16" ht="12.75" customHeight="1">
      <c r="A285" s="1104"/>
      <c r="B285" s="1104"/>
      <c r="C285" s="1104"/>
      <c r="D285" s="1104"/>
      <c r="E285" s="1104"/>
      <c r="F285" s="1104"/>
      <c r="G285" s="1104"/>
      <c r="H285" s="1104"/>
      <c r="I285" s="1104"/>
      <c r="J285" s="1104"/>
      <c r="K285" s="1104"/>
      <c r="L285" s="1104"/>
      <c r="M285" s="1104"/>
      <c r="N285" s="1104"/>
      <c r="O285" s="1104"/>
      <c r="P285" s="1104"/>
    </row>
    <row r="286" spans="1:16" ht="12.75" customHeight="1">
      <c r="A286" s="1104"/>
      <c r="B286" s="1104"/>
      <c r="C286" s="1104"/>
      <c r="D286" s="1104"/>
      <c r="E286" s="1104"/>
      <c r="F286" s="1104"/>
      <c r="G286" s="1104"/>
      <c r="H286" s="1104"/>
      <c r="I286" s="1104"/>
      <c r="J286" s="1104"/>
      <c r="K286" s="1104"/>
      <c r="L286" s="1104"/>
      <c r="M286" s="1104"/>
      <c r="N286" s="1104"/>
      <c r="O286" s="1104"/>
      <c r="P286" s="1104"/>
    </row>
    <row r="287" spans="1:16" ht="12.75" customHeight="1">
      <c r="A287" s="1104"/>
      <c r="B287" s="1104"/>
      <c r="C287" s="1104"/>
      <c r="D287" s="1104"/>
      <c r="E287" s="1104"/>
      <c r="F287" s="1104"/>
      <c r="G287" s="1104"/>
      <c r="H287" s="1104"/>
      <c r="I287" s="1104"/>
      <c r="J287" s="1104"/>
      <c r="K287" s="1104"/>
      <c r="L287" s="1104"/>
      <c r="M287" s="1104"/>
      <c r="N287" s="1104"/>
      <c r="O287" s="1104"/>
      <c r="P287" s="1104"/>
    </row>
    <row r="288" spans="1:16" ht="12.75" customHeight="1">
      <c r="A288" s="1104"/>
      <c r="B288" s="1104"/>
      <c r="C288" s="1104"/>
      <c r="D288" s="1104"/>
      <c r="E288" s="1104"/>
      <c r="F288" s="1104"/>
      <c r="G288" s="1104"/>
      <c r="H288" s="1104"/>
      <c r="I288" s="1104"/>
      <c r="J288" s="1104"/>
      <c r="K288" s="1104"/>
      <c r="L288" s="1104"/>
      <c r="M288" s="1104"/>
      <c r="N288" s="1104"/>
      <c r="O288" s="1104"/>
      <c r="P288" s="1104"/>
    </row>
    <row r="289" spans="1:16" ht="12.75" customHeight="1">
      <c r="A289" s="1104"/>
      <c r="B289" s="1104"/>
      <c r="C289" s="1104"/>
      <c r="D289" s="1104"/>
      <c r="E289" s="1104"/>
      <c r="F289" s="1104"/>
      <c r="G289" s="1104"/>
      <c r="H289" s="1104"/>
      <c r="I289" s="1104"/>
      <c r="J289" s="1104"/>
      <c r="K289" s="1104"/>
      <c r="L289" s="1104"/>
      <c r="M289" s="1104"/>
      <c r="N289" s="1104"/>
      <c r="O289" s="1104"/>
      <c r="P289" s="1104"/>
    </row>
    <row r="290" spans="1:16" ht="12.75" customHeight="1">
      <c r="A290" s="1104"/>
      <c r="B290" s="1104"/>
      <c r="C290" s="1104"/>
      <c r="D290" s="1104"/>
      <c r="E290" s="1104"/>
      <c r="F290" s="1104"/>
      <c r="G290" s="1104"/>
      <c r="H290" s="1104"/>
      <c r="I290" s="1104"/>
      <c r="J290" s="1104"/>
      <c r="K290" s="1104"/>
      <c r="L290" s="1104"/>
      <c r="M290" s="1104"/>
      <c r="N290" s="1104"/>
      <c r="O290" s="1104"/>
      <c r="P290" s="1104"/>
    </row>
    <row r="291" spans="1:16" ht="12.75" customHeight="1">
      <c r="A291" s="1104"/>
      <c r="B291" s="1104"/>
      <c r="C291" s="1104"/>
      <c r="D291" s="1104"/>
      <c r="E291" s="1104"/>
      <c r="F291" s="1104"/>
      <c r="G291" s="1104"/>
      <c r="H291" s="1104"/>
      <c r="I291" s="1104"/>
      <c r="J291" s="1104"/>
      <c r="K291" s="1104"/>
      <c r="L291" s="1104"/>
      <c r="M291" s="1104"/>
      <c r="N291" s="1104"/>
      <c r="O291" s="1104"/>
      <c r="P291" s="1104"/>
    </row>
    <row r="292" spans="1:16" ht="12.75" customHeight="1">
      <c r="A292" s="1104"/>
      <c r="B292" s="1104"/>
      <c r="C292" s="1104"/>
      <c r="D292" s="1104"/>
      <c r="E292" s="1104"/>
      <c r="F292" s="1104"/>
      <c r="G292" s="1104"/>
      <c r="H292" s="1104"/>
      <c r="I292" s="1104"/>
      <c r="J292" s="1104"/>
      <c r="K292" s="1104"/>
      <c r="L292" s="1104"/>
      <c r="M292" s="1104"/>
      <c r="N292" s="1104"/>
      <c r="O292" s="1104"/>
      <c r="P292" s="1104"/>
    </row>
    <row r="293" spans="1:16" ht="12.75" customHeight="1">
      <c r="A293" s="1104"/>
      <c r="B293" s="1104"/>
      <c r="C293" s="1104"/>
      <c r="D293" s="1104"/>
      <c r="E293" s="1104"/>
      <c r="F293" s="1104"/>
      <c r="G293" s="1104"/>
      <c r="H293" s="1104"/>
      <c r="I293" s="1104"/>
      <c r="J293" s="1104"/>
      <c r="K293" s="1104"/>
      <c r="L293" s="1104"/>
      <c r="M293" s="1104"/>
      <c r="N293" s="1104"/>
      <c r="O293" s="1104"/>
      <c r="P293" s="1104"/>
    </row>
    <row r="294" spans="1:16" ht="12.75" customHeight="1">
      <c r="A294" s="1104"/>
      <c r="B294" s="1104"/>
      <c r="C294" s="1104"/>
      <c r="D294" s="1104"/>
      <c r="E294" s="1104"/>
      <c r="F294" s="1104"/>
      <c r="G294" s="1104"/>
      <c r="H294" s="1104"/>
      <c r="I294" s="1104"/>
      <c r="J294" s="1104"/>
      <c r="K294" s="1104"/>
      <c r="L294" s="1104"/>
      <c r="M294" s="1104"/>
      <c r="N294" s="1104"/>
      <c r="O294" s="1104"/>
      <c r="P294" s="1104"/>
    </row>
    <row r="295" spans="1:16" ht="12.75" customHeight="1">
      <c r="A295" s="1104"/>
      <c r="B295" s="1104"/>
      <c r="C295" s="1104"/>
      <c r="D295" s="1104"/>
      <c r="E295" s="1104"/>
      <c r="F295" s="1104"/>
      <c r="G295" s="1104"/>
      <c r="H295" s="1104"/>
      <c r="I295" s="1104"/>
      <c r="J295" s="1104"/>
      <c r="K295" s="1104"/>
      <c r="L295" s="1104"/>
      <c r="M295" s="1104"/>
      <c r="N295" s="1104"/>
      <c r="O295" s="1104"/>
      <c r="P295" s="1104"/>
    </row>
    <row r="296" spans="1:16" ht="12.75" customHeight="1">
      <c r="A296" s="1104"/>
      <c r="B296" s="1104"/>
      <c r="C296" s="1104"/>
      <c r="D296" s="1104"/>
      <c r="E296" s="1104"/>
      <c r="F296" s="1104"/>
      <c r="G296" s="1104"/>
      <c r="H296" s="1104"/>
      <c r="I296" s="1104"/>
      <c r="J296" s="1104"/>
      <c r="K296" s="1104"/>
      <c r="L296" s="1104"/>
      <c r="M296" s="1104"/>
      <c r="N296" s="1104"/>
      <c r="O296" s="1104"/>
      <c r="P296" s="1104"/>
    </row>
    <row r="297" spans="1:16" ht="12.75" customHeight="1">
      <c r="A297" s="1104"/>
      <c r="B297" s="1104"/>
      <c r="C297" s="1104"/>
      <c r="D297" s="1104"/>
      <c r="E297" s="1104"/>
      <c r="F297" s="1104"/>
      <c r="G297" s="1104"/>
      <c r="H297" s="1104"/>
      <c r="I297" s="1104"/>
      <c r="J297" s="1104"/>
      <c r="K297" s="1104"/>
      <c r="L297" s="1104"/>
      <c r="M297" s="1104"/>
      <c r="N297" s="1104"/>
      <c r="O297" s="1104"/>
      <c r="P297" s="1104"/>
    </row>
    <row r="298" spans="1:16" ht="12.75" customHeight="1">
      <c r="A298" s="1104"/>
      <c r="B298" s="1104"/>
      <c r="C298" s="1104"/>
      <c r="D298" s="1104"/>
      <c r="E298" s="1104"/>
      <c r="F298" s="1104"/>
      <c r="G298" s="1104"/>
      <c r="H298" s="1104"/>
      <c r="I298" s="1104"/>
      <c r="J298" s="1104"/>
      <c r="K298" s="1104"/>
      <c r="L298" s="1104"/>
      <c r="M298" s="1104"/>
      <c r="N298" s="1104"/>
      <c r="O298" s="1104"/>
      <c r="P298" s="1104"/>
    </row>
    <row r="299" spans="1:16" ht="12.75" customHeight="1">
      <c r="A299" s="1104"/>
      <c r="B299" s="1104"/>
      <c r="C299" s="1104"/>
      <c r="D299" s="1104"/>
      <c r="E299" s="1104"/>
      <c r="F299" s="1104"/>
      <c r="G299" s="1104"/>
      <c r="H299" s="1104"/>
      <c r="I299" s="1104"/>
      <c r="J299" s="1104"/>
      <c r="K299" s="1104"/>
      <c r="L299" s="1104"/>
      <c r="M299" s="1104"/>
      <c r="N299" s="1104"/>
      <c r="O299" s="1104"/>
      <c r="P299" s="1104"/>
    </row>
    <row r="300" spans="1:16" ht="12.75" customHeight="1">
      <c r="A300" s="1104"/>
      <c r="B300" s="1104"/>
      <c r="C300" s="1104"/>
      <c r="D300" s="1104"/>
      <c r="E300" s="1104"/>
      <c r="F300" s="1104"/>
      <c r="G300" s="1104"/>
      <c r="H300" s="1104"/>
      <c r="I300" s="1104"/>
      <c r="J300" s="1104"/>
      <c r="K300" s="1104"/>
      <c r="L300" s="1104"/>
      <c r="M300" s="1104"/>
      <c r="N300" s="1104"/>
      <c r="O300" s="1104"/>
      <c r="P300" s="1104"/>
    </row>
    <row r="301" spans="1:16" ht="12.75" customHeight="1">
      <c r="A301" s="1104"/>
      <c r="B301" s="1104"/>
      <c r="C301" s="1104"/>
      <c r="D301" s="1104"/>
      <c r="E301" s="1104"/>
      <c r="F301" s="1104"/>
      <c r="G301" s="1104"/>
      <c r="H301" s="1104"/>
      <c r="I301" s="1104"/>
      <c r="J301" s="1104"/>
      <c r="K301" s="1104"/>
      <c r="L301" s="1104"/>
      <c r="M301" s="1104"/>
      <c r="N301" s="1104"/>
      <c r="O301" s="1104"/>
      <c r="P301" s="1104"/>
    </row>
    <row r="302" spans="1:16" ht="12.75" customHeight="1">
      <c r="A302" s="1104"/>
      <c r="B302" s="1104"/>
      <c r="C302" s="1104"/>
      <c r="D302" s="1104"/>
      <c r="E302" s="1104"/>
      <c r="F302" s="1104"/>
      <c r="G302" s="1104"/>
      <c r="H302" s="1104"/>
      <c r="I302" s="1104"/>
      <c r="J302" s="1104"/>
      <c r="K302" s="1104"/>
      <c r="L302" s="1104"/>
      <c r="M302" s="1104"/>
      <c r="N302" s="1104"/>
      <c r="O302" s="1104"/>
      <c r="P302" s="1104"/>
    </row>
    <row r="303" spans="1:16" ht="12.75" customHeight="1">
      <c r="A303" s="1104"/>
      <c r="B303" s="1104"/>
      <c r="C303" s="1104"/>
      <c r="D303" s="1104"/>
      <c r="E303" s="1104"/>
      <c r="F303" s="1104"/>
      <c r="G303" s="1104"/>
      <c r="H303" s="1104"/>
      <c r="I303" s="1104"/>
      <c r="J303" s="1104"/>
      <c r="K303" s="1104"/>
      <c r="L303" s="1104"/>
      <c r="M303" s="1104"/>
      <c r="N303" s="1104"/>
      <c r="O303" s="1104"/>
      <c r="P303" s="1104"/>
    </row>
    <row r="304" spans="1:16" ht="12.75" customHeight="1">
      <c r="A304" s="1104"/>
      <c r="B304" s="1104"/>
      <c r="C304" s="1104"/>
      <c r="D304" s="1104"/>
      <c r="E304" s="1104"/>
      <c r="F304" s="1104"/>
      <c r="G304" s="1104"/>
      <c r="H304" s="1104"/>
      <c r="I304" s="1104"/>
      <c r="J304" s="1104"/>
      <c r="K304" s="1104"/>
      <c r="L304" s="1104"/>
      <c r="M304" s="1104"/>
      <c r="N304" s="1104"/>
      <c r="O304" s="1104"/>
      <c r="P304" s="1104"/>
    </row>
    <row r="305" spans="1:16" ht="12.75" customHeight="1">
      <c r="A305" s="1104"/>
      <c r="B305" s="1104"/>
      <c r="C305" s="1104"/>
      <c r="D305" s="1104"/>
      <c r="E305" s="1104"/>
      <c r="F305" s="1104"/>
      <c r="G305" s="1104"/>
      <c r="H305" s="1104"/>
      <c r="I305" s="1104"/>
      <c r="J305" s="1104"/>
      <c r="K305" s="1104"/>
      <c r="L305" s="1104"/>
      <c r="M305" s="1104"/>
      <c r="N305" s="1104"/>
      <c r="O305" s="1104"/>
      <c r="P305" s="1104"/>
    </row>
    <row r="306" spans="1:16" ht="12.75" customHeight="1">
      <c r="A306" s="1104"/>
      <c r="B306" s="1104"/>
      <c r="C306" s="1104"/>
      <c r="D306" s="1104"/>
      <c r="E306" s="1104"/>
      <c r="F306" s="1104"/>
      <c r="G306" s="1104"/>
      <c r="H306" s="1104"/>
      <c r="I306" s="1104"/>
      <c r="J306" s="1104"/>
      <c r="K306" s="1104"/>
      <c r="L306" s="1104"/>
      <c r="M306" s="1104"/>
      <c r="N306" s="1104"/>
      <c r="O306" s="1104"/>
      <c r="P306" s="1104"/>
    </row>
    <row r="307" spans="1:16" ht="12.75" customHeight="1">
      <c r="A307" s="1104"/>
      <c r="B307" s="1104"/>
      <c r="C307" s="1104"/>
      <c r="D307" s="1104"/>
      <c r="E307" s="1104"/>
      <c r="F307" s="1104"/>
      <c r="G307" s="1104"/>
      <c r="H307" s="1104"/>
      <c r="I307" s="1104"/>
      <c r="J307" s="1104"/>
      <c r="K307" s="1104"/>
      <c r="L307" s="1104"/>
      <c r="M307" s="1104"/>
      <c r="N307" s="1104"/>
      <c r="O307" s="1104"/>
      <c r="P307" s="1104"/>
    </row>
    <row r="308" spans="1:16" ht="12.75" customHeight="1">
      <c r="A308" s="1104"/>
      <c r="B308" s="1104"/>
      <c r="C308" s="1104"/>
      <c r="D308" s="1104"/>
      <c r="E308" s="1104"/>
      <c r="F308" s="1104"/>
      <c r="G308" s="1104"/>
      <c r="H308" s="1104"/>
      <c r="I308" s="1104"/>
      <c r="J308" s="1104"/>
      <c r="K308" s="1104"/>
      <c r="L308" s="1104"/>
      <c r="M308" s="1104"/>
      <c r="N308" s="1104"/>
      <c r="O308" s="1104"/>
      <c r="P308" s="1104"/>
    </row>
    <row r="309" spans="1:16" ht="12.75" customHeight="1">
      <c r="A309" s="1104"/>
      <c r="B309" s="1104"/>
      <c r="C309" s="1104"/>
      <c r="D309" s="1104"/>
      <c r="E309" s="1104"/>
      <c r="F309" s="1104"/>
      <c r="G309" s="1104"/>
      <c r="H309" s="1104"/>
      <c r="I309" s="1104"/>
      <c r="J309" s="1104"/>
      <c r="K309" s="1104"/>
      <c r="L309" s="1104"/>
      <c r="M309" s="1104"/>
      <c r="N309" s="1104"/>
      <c r="O309" s="1104"/>
      <c r="P309" s="1104"/>
    </row>
    <row r="310" spans="1:16" ht="12.75" customHeight="1">
      <c r="A310" s="1104"/>
      <c r="B310" s="1104"/>
      <c r="C310" s="1104"/>
      <c r="D310" s="1104"/>
      <c r="E310" s="1104"/>
      <c r="F310" s="1104"/>
      <c r="G310" s="1104"/>
      <c r="H310" s="1104"/>
      <c r="I310" s="1104"/>
      <c r="J310" s="1104"/>
      <c r="K310" s="1104"/>
      <c r="L310" s="1104"/>
      <c r="M310" s="1104"/>
      <c r="N310" s="1104"/>
      <c r="O310" s="1104"/>
      <c r="P310" s="1104"/>
    </row>
    <row r="311" spans="1:16" ht="12.75" customHeight="1">
      <c r="A311" s="1104"/>
      <c r="B311" s="1104"/>
      <c r="C311" s="1104"/>
      <c r="D311" s="1104"/>
      <c r="E311" s="1104"/>
      <c r="F311" s="1104"/>
      <c r="G311" s="1104"/>
      <c r="H311" s="1104"/>
      <c r="I311" s="1104"/>
      <c r="J311" s="1104"/>
      <c r="K311" s="1104"/>
      <c r="L311" s="1104"/>
      <c r="M311" s="1104"/>
      <c r="N311" s="1104"/>
      <c r="O311" s="1104"/>
      <c r="P311" s="1104"/>
    </row>
    <row r="312" spans="1:16" ht="12.75" customHeight="1">
      <c r="A312" s="1104"/>
      <c r="B312" s="1104"/>
      <c r="C312" s="1104"/>
      <c r="D312" s="1104"/>
      <c r="E312" s="1104"/>
      <c r="F312" s="1104"/>
      <c r="G312" s="1104"/>
      <c r="H312" s="1104"/>
      <c r="I312" s="1104"/>
      <c r="J312" s="1104"/>
      <c r="K312" s="1104"/>
      <c r="L312" s="1104"/>
      <c r="M312" s="1104"/>
      <c r="N312" s="1104"/>
      <c r="O312" s="1104"/>
      <c r="P312" s="1104"/>
    </row>
    <row r="313" spans="1:16" ht="12.75" customHeight="1">
      <c r="A313" s="1104"/>
      <c r="B313" s="1104"/>
      <c r="C313" s="1104"/>
      <c r="D313" s="1104"/>
      <c r="E313" s="1104"/>
      <c r="F313" s="1104"/>
      <c r="G313" s="1104"/>
      <c r="H313" s="1104"/>
      <c r="I313" s="1104"/>
      <c r="J313" s="1104"/>
      <c r="K313" s="1104"/>
      <c r="L313" s="1104"/>
      <c r="M313" s="1104"/>
      <c r="N313" s="1104"/>
      <c r="O313" s="1104"/>
      <c r="P313" s="1104"/>
    </row>
    <row r="314" spans="1:16" ht="12.75" customHeight="1">
      <c r="A314" s="1104"/>
      <c r="B314" s="1104"/>
      <c r="C314" s="1104"/>
      <c r="D314" s="1104"/>
      <c r="E314" s="1104"/>
      <c r="F314" s="1104"/>
      <c r="G314" s="1104"/>
      <c r="H314" s="1104"/>
      <c r="I314" s="1104"/>
      <c r="J314" s="1104"/>
      <c r="K314" s="1104"/>
      <c r="L314" s="1104"/>
      <c r="M314" s="1104"/>
      <c r="N314" s="1104"/>
      <c r="O314" s="1104"/>
      <c r="P314" s="1104"/>
    </row>
    <row r="315" spans="1:16" ht="12.75" customHeight="1">
      <c r="A315" s="1104"/>
      <c r="B315" s="1104"/>
      <c r="C315" s="1104"/>
      <c r="D315" s="1104"/>
      <c r="E315" s="1104"/>
      <c r="F315" s="1104"/>
      <c r="G315" s="1104"/>
      <c r="H315" s="1104"/>
      <c r="I315" s="1104"/>
      <c r="J315" s="1104"/>
      <c r="K315" s="1104"/>
      <c r="L315" s="1104"/>
      <c r="M315" s="1104"/>
      <c r="N315" s="1104"/>
      <c r="O315" s="1104"/>
      <c r="P315" s="1104"/>
    </row>
    <row r="316" spans="1:16" ht="12.75" customHeight="1">
      <c r="A316" s="1104"/>
      <c r="B316" s="1104"/>
      <c r="C316" s="1104"/>
      <c r="D316" s="1104"/>
      <c r="E316" s="1104"/>
      <c r="F316" s="1104"/>
      <c r="G316" s="1104"/>
      <c r="H316" s="1104"/>
      <c r="I316" s="1104"/>
      <c r="J316" s="1104"/>
      <c r="K316" s="1104"/>
      <c r="L316" s="1104"/>
      <c r="M316" s="1104"/>
      <c r="N316" s="1104"/>
      <c r="O316" s="1104"/>
      <c r="P316" s="1104"/>
    </row>
    <row r="317" spans="1:16" ht="12.75" customHeight="1">
      <c r="A317" s="1104"/>
      <c r="B317" s="1104"/>
      <c r="C317" s="1104"/>
      <c r="D317" s="1104"/>
      <c r="E317" s="1104"/>
      <c r="F317" s="1104"/>
      <c r="G317" s="1104"/>
      <c r="H317" s="1104"/>
      <c r="I317" s="1104"/>
      <c r="J317" s="1104"/>
      <c r="K317" s="1104"/>
      <c r="L317" s="1104"/>
      <c r="M317" s="1104"/>
      <c r="N317" s="1104"/>
      <c r="O317" s="1104"/>
      <c r="P317" s="1104"/>
    </row>
    <row r="318" spans="1:16" ht="12.75" customHeight="1">
      <c r="A318" s="1104"/>
      <c r="B318" s="1104"/>
      <c r="C318" s="1104"/>
      <c r="D318" s="1104"/>
      <c r="E318" s="1104"/>
      <c r="F318" s="1104"/>
      <c r="G318" s="1104"/>
      <c r="H318" s="1104"/>
      <c r="I318" s="1104"/>
      <c r="J318" s="1104"/>
      <c r="K318" s="1104"/>
      <c r="L318" s="1104"/>
      <c r="M318" s="1104"/>
      <c r="N318" s="1104"/>
      <c r="O318" s="1104"/>
      <c r="P318" s="1104"/>
    </row>
    <row r="319" spans="1:16" ht="12.75" customHeight="1">
      <c r="A319" s="1104"/>
      <c r="B319" s="1104"/>
      <c r="C319" s="1104"/>
      <c r="D319" s="1104"/>
      <c r="E319" s="1104"/>
      <c r="F319" s="1104"/>
      <c r="G319" s="1104"/>
      <c r="H319" s="1104"/>
      <c r="I319" s="1104"/>
      <c r="J319" s="1104"/>
      <c r="K319" s="1104"/>
      <c r="L319" s="1104"/>
      <c r="M319" s="1104"/>
      <c r="N319" s="1104"/>
      <c r="O319" s="1104"/>
      <c r="P319" s="1104"/>
    </row>
    <row r="320" spans="1:16" ht="12.75" customHeight="1">
      <c r="A320" s="1104"/>
      <c r="B320" s="1104"/>
      <c r="C320" s="1104"/>
      <c r="D320" s="1104"/>
      <c r="E320" s="1104"/>
      <c r="F320" s="1104"/>
      <c r="G320" s="1104"/>
      <c r="H320" s="1104"/>
      <c r="I320" s="1104"/>
      <c r="J320" s="1104"/>
      <c r="K320" s="1104"/>
      <c r="L320" s="1104"/>
      <c r="M320" s="1104"/>
      <c r="N320" s="1104"/>
      <c r="O320" s="1104"/>
      <c r="P320" s="1104"/>
    </row>
    <row r="321" spans="1:16" ht="12.75" customHeight="1">
      <c r="A321" s="1104"/>
      <c r="B321" s="1104"/>
      <c r="C321" s="1104"/>
      <c r="D321" s="1104"/>
      <c r="E321" s="1104"/>
      <c r="F321" s="1104"/>
      <c r="G321" s="1104"/>
      <c r="H321" s="1104"/>
      <c r="I321" s="1104"/>
      <c r="J321" s="1104"/>
      <c r="K321" s="1104"/>
      <c r="L321" s="1104"/>
      <c r="M321" s="1104"/>
      <c r="N321" s="1104"/>
      <c r="O321" s="1104"/>
      <c r="P321" s="1104"/>
    </row>
    <row r="322" spans="1:16" ht="12.75" customHeight="1">
      <c r="A322" s="1104"/>
      <c r="B322" s="1104"/>
      <c r="C322" s="1104"/>
      <c r="D322" s="1104"/>
      <c r="E322" s="1104"/>
      <c r="F322" s="1104"/>
      <c r="G322" s="1104"/>
      <c r="H322" s="1104"/>
      <c r="I322" s="1104"/>
      <c r="J322" s="1104"/>
      <c r="K322" s="1104"/>
      <c r="L322" s="1104"/>
      <c r="M322" s="1104"/>
      <c r="N322" s="1104"/>
      <c r="O322" s="1104"/>
      <c r="P322" s="1104"/>
    </row>
    <row r="323" spans="1:16" ht="12.75" customHeight="1">
      <c r="A323" s="1104"/>
      <c r="B323" s="1104"/>
      <c r="C323" s="1104"/>
      <c r="D323" s="1104"/>
      <c r="E323" s="1104"/>
      <c r="F323" s="1104"/>
      <c r="G323" s="1104"/>
      <c r="H323" s="1104"/>
      <c r="I323" s="1104"/>
      <c r="J323" s="1104"/>
      <c r="K323" s="1104"/>
      <c r="L323" s="1104"/>
      <c r="M323" s="1104"/>
      <c r="N323" s="1104"/>
      <c r="O323" s="1104"/>
      <c r="P323" s="1104"/>
    </row>
    <row r="324" spans="1:16" ht="12.75" customHeight="1">
      <c r="A324" s="1104"/>
      <c r="B324" s="1104"/>
      <c r="C324" s="1104"/>
      <c r="D324" s="1104"/>
      <c r="E324" s="1104"/>
      <c r="F324" s="1104"/>
      <c r="G324" s="1104"/>
      <c r="H324" s="1104"/>
      <c r="I324" s="1104"/>
      <c r="J324" s="1104"/>
      <c r="K324" s="1104"/>
      <c r="L324" s="1104"/>
      <c r="M324" s="1104"/>
      <c r="N324" s="1104"/>
      <c r="O324" s="1104"/>
      <c r="P324" s="1104"/>
    </row>
    <row r="325" spans="1:16" ht="12.75" customHeight="1">
      <c r="A325" s="1104"/>
      <c r="B325" s="1104"/>
      <c r="C325" s="1104"/>
      <c r="D325" s="1104"/>
      <c r="E325" s="1104"/>
      <c r="F325" s="1104"/>
      <c r="G325" s="1104"/>
      <c r="H325" s="1104"/>
      <c r="I325" s="1104"/>
      <c r="J325" s="1104"/>
      <c r="K325" s="1104"/>
      <c r="L325" s="1104"/>
      <c r="M325" s="1104"/>
      <c r="N325" s="1104"/>
      <c r="O325" s="1104"/>
      <c r="P325" s="1104"/>
    </row>
    <row r="326" spans="1:16" ht="12.75" customHeight="1">
      <c r="A326" s="1104"/>
      <c r="B326" s="1104"/>
      <c r="C326" s="1104"/>
      <c r="D326" s="1104"/>
      <c r="E326" s="1104"/>
      <c r="F326" s="1104"/>
      <c r="G326" s="1104"/>
      <c r="H326" s="1104"/>
      <c r="I326" s="1104"/>
      <c r="J326" s="1104"/>
      <c r="K326" s="1104"/>
      <c r="L326" s="1104"/>
      <c r="M326" s="1104"/>
      <c r="N326" s="1104"/>
      <c r="O326" s="1104"/>
      <c r="P326" s="1104"/>
    </row>
    <row r="327" spans="1:16" ht="12.75" customHeight="1">
      <c r="A327" s="1104"/>
      <c r="B327" s="1104"/>
      <c r="C327" s="1104"/>
      <c r="D327" s="1104"/>
      <c r="E327" s="1104"/>
      <c r="F327" s="1104"/>
      <c r="G327" s="1104"/>
      <c r="H327" s="1104"/>
      <c r="I327" s="1104"/>
      <c r="J327" s="1104"/>
      <c r="K327" s="1104"/>
      <c r="L327" s="1104"/>
      <c r="M327" s="1104"/>
      <c r="N327" s="1104"/>
      <c r="O327" s="1104"/>
      <c r="P327" s="1104"/>
    </row>
    <row r="328" spans="1:16" ht="12.75" customHeight="1">
      <c r="A328" s="1104"/>
      <c r="B328" s="1104"/>
      <c r="C328" s="1104"/>
      <c r="D328" s="1104"/>
      <c r="E328" s="1104"/>
      <c r="F328" s="1104"/>
      <c r="G328" s="1104"/>
      <c r="H328" s="1104"/>
      <c r="I328" s="1104"/>
      <c r="J328" s="1104"/>
      <c r="K328" s="1104"/>
      <c r="L328" s="1104"/>
      <c r="M328" s="1104"/>
      <c r="N328" s="1104"/>
      <c r="O328" s="1104"/>
      <c r="P328" s="1104"/>
    </row>
    <row r="329" spans="1:16" ht="12.75" customHeight="1">
      <c r="A329" s="1104"/>
      <c r="B329" s="1104"/>
      <c r="C329" s="1104"/>
      <c r="D329" s="1104"/>
      <c r="E329" s="1104"/>
      <c r="F329" s="1104"/>
      <c r="G329" s="1104"/>
      <c r="H329" s="1104"/>
      <c r="I329" s="1104"/>
      <c r="J329" s="1104"/>
      <c r="K329" s="1104"/>
      <c r="L329" s="1104"/>
      <c r="M329" s="1104"/>
      <c r="N329" s="1104"/>
      <c r="O329" s="1104"/>
      <c r="P329" s="1104"/>
    </row>
    <row r="330" spans="1:16" ht="12.75" customHeight="1">
      <c r="A330" s="1104"/>
      <c r="B330" s="1104"/>
      <c r="C330" s="1104"/>
      <c r="D330" s="1104"/>
      <c r="E330" s="1104"/>
      <c r="F330" s="1104"/>
      <c r="G330" s="1104"/>
      <c r="H330" s="1104"/>
      <c r="I330" s="1104"/>
      <c r="J330" s="1104"/>
      <c r="K330" s="1104"/>
      <c r="L330" s="1104"/>
      <c r="M330" s="1104"/>
      <c r="N330" s="1104"/>
      <c r="O330" s="1104"/>
      <c r="P330" s="1104"/>
    </row>
    <row r="331" spans="1:16" ht="12.75" customHeight="1">
      <c r="A331" s="1104"/>
      <c r="B331" s="1104"/>
      <c r="C331" s="1104"/>
      <c r="D331" s="1104"/>
      <c r="E331" s="1104"/>
      <c r="F331" s="1104"/>
      <c r="G331" s="1104"/>
      <c r="H331" s="1104"/>
      <c r="I331" s="1104"/>
      <c r="J331" s="1104"/>
      <c r="K331" s="1104"/>
      <c r="L331" s="1104"/>
      <c r="M331" s="1104"/>
      <c r="N331" s="1104"/>
      <c r="O331" s="1104"/>
      <c r="P331" s="1104"/>
    </row>
    <row r="332" spans="1:16" ht="12.75" customHeight="1">
      <c r="A332" s="1104"/>
      <c r="B332" s="1104"/>
      <c r="C332" s="1104"/>
      <c r="D332" s="1104"/>
      <c r="E332" s="1104"/>
      <c r="F332" s="1104"/>
      <c r="G332" s="1104"/>
      <c r="H332" s="1104"/>
      <c r="I332" s="1104"/>
      <c r="J332" s="1104"/>
      <c r="K332" s="1104"/>
      <c r="L332" s="1104"/>
      <c r="M332" s="1104"/>
      <c r="N332" s="1104"/>
      <c r="O332" s="1104"/>
      <c r="P332" s="1104"/>
    </row>
    <row r="333" spans="1:16" ht="12.75" customHeight="1">
      <c r="A333" s="1104"/>
      <c r="B333" s="1104"/>
      <c r="C333" s="1104"/>
      <c r="D333" s="1104"/>
      <c r="E333" s="1104"/>
      <c r="F333" s="1104"/>
      <c r="G333" s="1104"/>
      <c r="H333" s="1104"/>
      <c r="I333" s="1104"/>
      <c r="J333" s="1104"/>
      <c r="K333" s="1104"/>
      <c r="L333" s="1104"/>
      <c r="M333" s="1104"/>
      <c r="N333" s="1104"/>
      <c r="O333" s="1104"/>
      <c r="P333" s="1104"/>
    </row>
    <row r="334" spans="1:16" ht="12.75" customHeight="1">
      <c r="A334" s="1104"/>
      <c r="B334" s="1104"/>
      <c r="C334" s="1104"/>
      <c r="D334" s="1104"/>
      <c r="E334" s="1104"/>
      <c r="F334" s="1104"/>
      <c r="G334" s="1104"/>
      <c r="H334" s="1104"/>
      <c r="I334" s="1104"/>
      <c r="J334" s="1104"/>
      <c r="K334" s="1104"/>
      <c r="L334" s="1104"/>
      <c r="M334" s="1104"/>
      <c r="N334" s="1104"/>
      <c r="O334" s="1104"/>
      <c r="P334" s="1104"/>
    </row>
    <row r="335" spans="1:16" ht="12.75" customHeight="1">
      <c r="A335" s="1104"/>
      <c r="B335" s="1104"/>
      <c r="C335" s="1104"/>
      <c r="D335" s="1104"/>
      <c r="E335" s="1104"/>
      <c r="F335" s="1104"/>
      <c r="G335" s="1104"/>
      <c r="H335" s="1104"/>
      <c r="I335" s="1104"/>
      <c r="J335" s="1104"/>
      <c r="K335" s="1104"/>
      <c r="L335" s="1104"/>
      <c r="M335" s="1104"/>
      <c r="N335" s="1104"/>
      <c r="O335" s="1104"/>
      <c r="P335" s="1104"/>
    </row>
    <row r="336" spans="1:16" ht="12.75" customHeight="1">
      <c r="A336" s="1104"/>
      <c r="B336" s="1104"/>
      <c r="C336" s="1104"/>
      <c r="D336" s="1104"/>
      <c r="E336" s="1104"/>
      <c r="F336" s="1104"/>
      <c r="G336" s="1104"/>
      <c r="H336" s="1104"/>
      <c r="I336" s="1104"/>
      <c r="J336" s="1104"/>
      <c r="K336" s="1104"/>
      <c r="L336" s="1104"/>
      <c r="M336" s="1104"/>
      <c r="N336" s="1104"/>
      <c r="O336" s="1104"/>
      <c r="P336" s="1104"/>
    </row>
    <row r="337" spans="1:16" ht="12.75" customHeight="1">
      <c r="A337" s="1104"/>
      <c r="B337" s="1104"/>
      <c r="C337" s="1104"/>
      <c r="D337" s="1104"/>
      <c r="E337" s="1104"/>
      <c r="F337" s="1104"/>
      <c r="G337" s="1104"/>
      <c r="H337" s="1104"/>
      <c r="I337" s="1104"/>
      <c r="J337" s="1104"/>
      <c r="K337" s="1104"/>
      <c r="L337" s="1104"/>
      <c r="M337" s="1104"/>
      <c r="N337" s="1104"/>
      <c r="O337" s="1104"/>
      <c r="P337" s="1104"/>
    </row>
    <row r="338" spans="1:16" ht="12.75" customHeight="1">
      <c r="A338" s="1104"/>
      <c r="B338" s="1104"/>
      <c r="C338" s="1104"/>
      <c r="D338" s="1104"/>
      <c r="E338" s="1104"/>
      <c r="F338" s="1104"/>
      <c r="G338" s="1104"/>
      <c r="H338" s="1104"/>
      <c r="I338" s="1104"/>
      <c r="J338" s="1104"/>
      <c r="K338" s="1104"/>
      <c r="L338" s="1104"/>
      <c r="M338" s="1104"/>
      <c r="N338" s="1104"/>
      <c r="O338" s="1104"/>
      <c r="P338" s="1104"/>
    </row>
    <row r="339" spans="1:16" ht="12.75" customHeight="1">
      <c r="A339" s="1104"/>
      <c r="B339" s="1104"/>
      <c r="C339" s="1104"/>
      <c r="D339" s="1104"/>
      <c r="E339" s="1104"/>
      <c r="F339" s="1104"/>
      <c r="G339" s="1104"/>
      <c r="H339" s="1104"/>
      <c r="I339" s="1104"/>
      <c r="J339" s="1104"/>
      <c r="K339" s="1104"/>
      <c r="L339" s="1104"/>
      <c r="M339" s="1104"/>
      <c r="N339" s="1104"/>
      <c r="O339" s="1104"/>
      <c r="P339" s="1104"/>
    </row>
    <row r="340" spans="1:16" ht="12.75" customHeight="1">
      <c r="A340" s="1104"/>
      <c r="B340" s="1104"/>
      <c r="C340" s="1104"/>
      <c r="D340" s="1104"/>
      <c r="E340" s="1104"/>
      <c r="F340" s="1104"/>
      <c r="G340" s="1104"/>
      <c r="H340" s="1104"/>
      <c r="I340" s="1104"/>
      <c r="J340" s="1104"/>
      <c r="K340" s="1104"/>
      <c r="L340" s="1104"/>
      <c r="M340" s="1104"/>
      <c r="N340" s="1104"/>
      <c r="O340" s="1104"/>
      <c r="P340" s="1104"/>
    </row>
    <row r="341" spans="1:16" ht="12.75" customHeight="1">
      <c r="A341" s="1104"/>
      <c r="B341" s="1104"/>
      <c r="C341" s="1104"/>
      <c r="D341" s="1104"/>
      <c r="E341" s="1104"/>
      <c r="F341" s="1104"/>
      <c r="G341" s="1104"/>
      <c r="H341" s="1104"/>
      <c r="I341" s="1104"/>
      <c r="J341" s="1104"/>
      <c r="K341" s="1104"/>
      <c r="L341" s="1104"/>
      <c r="M341" s="1104"/>
      <c r="N341" s="1104"/>
      <c r="O341" s="1104"/>
      <c r="P341" s="1104"/>
    </row>
    <row r="342" spans="1:16" ht="12.75" customHeight="1">
      <c r="A342" s="1104"/>
      <c r="B342" s="1104"/>
      <c r="C342" s="1104"/>
      <c r="D342" s="1104"/>
      <c r="E342" s="1104"/>
      <c r="F342" s="1104"/>
      <c r="G342" s="1104"/>
      <c r="H342" s="1104"/>
      <c r="I342" s="1104"/>
      <c r="J342" s="1104"/>
      <c r="K342" s="1104"/>
      <c r="L342" s="1104"/>
      <c r="M342" s="1104"/>
      <c r="N342" s="1104"/>
      <c r="O342" s="1104"/>
      <c r="P342" s="1104"/>
    </row>
    <row r="343" spans="1:16" ht="12.75" customHeight="1">
      <c r="A343" s="1104"/>
      <c r="B343" s="1104"/>
      <c r="C343" s="1104"/>
      <c r="D343" s="1104"/>
      <c r="E343" s="1104"/>
      <c r="F343" s="1104"/>
      <c r="G343" s="1104"/>
      <c r="H343" s="1104"/>
      <c r="I343" s="1104"/>
      <c r="J343" s="1104"/>
      <c r="K343" s="1104"/>
      <c r="L343" s="1104"/>
      <c r="M343" s="1104"/>
      <c r="N343" s="1104"/>
      <c r="O343" s="1104"/>
      <c r="P343" s="1104"/>
    </row>
    <row r="344" spans="1:16" ht="12.75" customHeight="1">
      <c r="A344" s="1104"/>
      <c r="B344" s="1104"/>
      <c r="C344" s="1104"/>
      <c r="D344" s="1104"/>
      <c r="E344" s="1104"/>
      <c r="F344" s="1104"/>
      <c r="G344" s="1104"/>
      <c r="H344" s="1104"/>
      <c r="I344" s="1104"/>
      <c r="J344" s="1104"/>
      <c r="K344" s="1104"/>
      <c r="L344" s="1104"/>
      <c r="M344" s="1104"/>
      <c r="N344" s="1104"/>
      <c r="O344" s="1104"/>
      <c r="P344" s="1104"/>
    </row>
    <row r="345" spans="1:16" ht="12.75" customHeight="1">
      <c r="A345" s="1104"/>
      <c r="B345" s="1104"/>
      <c r="C345" s="1104"/>
      <c r="D345" s="1104"/>
      <c r="E345" s="1104"/>
      <c r="F345" s="1104"/>
      <c r="G345" s="1104"/>
      <c r="H345" s="1104"/>
      <c r="I345" s="1104"/>
      <c r="J345" s="1104"/>
      <c r="K345" s="1104"/>
      <c r="L345" s="1104"/>
      <c r="M345" s="1104"/>
      <c r="N345" s="1104"/>
      <c r="O345" s="1104"/>
      <c r="P345" s="1104"/>
    </row>
    <row r="346" spans="1:16" ht="12.75" customHeight="1">
      <c r="A346" s="1104"/>
      <c r="B346" s="1104"/>
      <c r="C346" s="1104"/>
      <c r="D346" s="1104"/>
      <c r="E346" s="1104"/>
      <c r="F346" s="1104"/>
      <c r="G346" s="1104"/>
      <c r="H346" s="1104"/>
      <c r="I346" s="1104"/>
      <c r="J346" s="1104"/>
      <c r="K346" s="1104"/>
      <c r="L346" s="1104"/>
      <c r="M346" s="1104"/>
      <c r="N346" s="1104"/>
      <c r="O346" s="1104"/>
      <c r="P346" s="1104"/>
    </row>
    <row r="347" spans="1:16" ht="12.75" customHeight="1">
      <c r="A347" s="1104"/>
      <c r="B347" s="1104"/>
      <c r="C347" s="1104"/>
      <c r="D347" s="1104"/>
      <c r="E347" s="1104"/>
      <c r="F347" s="1104"/>
      <c r="G347" s="1104"/>
      <c r="H347" s="1104"/>
      <c r="I347" s="1104"/>
      <c r="J347" s="1104"/>
      <c r="K347" s="1104"/>
      <c r="L347" s="1104"/>
      <c r="M347" s="1104"/>
      <c r="N347" s="1104"/>
      <c r="O347" s="1104"/>
      <c r="P347" s="1104"/>
    </row>
    <row r="348" spans="1:16" ht="12.75" customHeight="1">
      <c r="A348" s="1104"/>
      <c r="B348" s="1104"/>
      <c r="C348" s="1104"/>
      <c r="D348" s="1104"/>
      <c r="E348" s="1104"/>
      <c r="F348" s="1104"/>
      <c r="G348" s="1104"/>
      <c r="H348" s="1104"/>
      <c r="I348" s="1104"/>
      <c r="J348" s="1104"/>
      <c r="K348" s="1104"/>
      <c r="L348" s="1104"/>
      <c r="M348" s="1104"/>
      <c r="N348" s="1104"/>
      <c r="O348" s="1104"/>
      <c r="P348" s="1104"/>
    </row>
    <row r="349" spans="1:16" ht="12.75" customHeight="1">
      <c r="A349" s="1104"/>
      <c r="B349" s="1104"/>
      <c r="C349" s="1104"/>
      <c r="D349" s="1104"/>
      <c r="E349" s="1104"/>
      <c r="F349" s="1104"/>
      <c r="G349" s="1104"/>
      <c r="H349" s="1104"/>
      <c r="I349" s="1104"/>
      <c r="J349" s="1104"/>
      <c r="K349" s="1104"/>
      <c r="L349" s="1104"/>
      <c r="M349" s="1104"/>
      <c r="N349" s="1104"/>
      <c r="O349" s="1104"/>
      <c r="P349" s="1104"/>
    </row>
    <row r="350" spans="1:16" ht="12.75" customHeight="1">
      <c r="A350" s="1104"/>
      <c r="B350" s="1104"/>
      <c r="C350" s="1104"/>
      <c r="D350" s="1104"/>
      <c r="E350" s="1104"/>
      <c r="F350" s="1104"/>
      <c r="G350" s="1104"/>
      <c r="H350" s="1104"/>
      <c r="I350" s="1104"/>
      <c r="J350" s="1104"/>
      <c r="K350" s="1104"/>
      <c r="L350" s="1104"/>
      <c r="M350" s="1104"/>
      <c r="N350" s="1104"/>
      <c r="O350" s="1104"/>
      <c r="P350" s="1104"/>
    </row>
    <row r="351" spans="1:16" ht="12.75" customHeight="1">
      <c r="A351" s="1104"/>
      <c r="B351" s="1104"/>
      <c r="C351" s="1104"/>
      <c r="D351" s="1104"/>
      <c r="E351" s="1104"/>
      <c r="F351" s="1104"/>
      <c r="G351" s="1104"/>
      <c r="H351" s="1104"/>
      <c r="I351" s="1104"/>
      <c r="J351" s="1104"/>
      <c r="K351" s="1104"/>
      <c r="L351" s="1104"/>
      <c r="M351" s="1104"/>
      <c r="N351" s="1104"/>
      <c r="O351" s="1104"/>
      <c r="P351" s="1104"/>
    </row>
    <row r="352" spans="1:16" ht="12.75" customHeight="1">
      <c r="A352" s="1104"/>
      <c r="B352" s="1104"/>
      <c r="C352" s="1104"/>
      <c r="D352" s="1104"/>
      <c r="E352" s="1104"/>
      <c r="F352" s="1104"/>
      <c r="G352" s="1104"/>
      <c r="H352" s="1104"/>
      <c r="I352" s="1104"/>
      <c r="J352" s="1104"/>
      <c r="K352" s="1104"/>
      <c r="L352" s="1104"/>
      <c r="M352" s="1104"/>
      <c r="N352" s="1104"/>
      <c r="O352" s="1104"/>
      <c r="P352" s="1104"/>
    </row>
    <row r="353" spans="1:16" ht="12.75" customHeight="1">
      <c r="A353" s="1104"/>
      <c r="B353" s="1104"/>
      <c r="C353" s="1104"/>
      <c r="D353" s="1104"/>
      <c r="E353" s="1104"/>
      <c r="F353" s="1104"/>
      <c r="G353" s="1104"/>
      <c r="H353" s="1104"/>
      <c r="I353" s="1104"/>
      <c r="J353" s="1104"/>
      <c r="K353" s="1104"/>
      <c r="L353" s="1104"/>
      <c r="M353" s="1104"/>
      <c r="N353" s="1104"/>
      <c r="O353" s="1104"/>
      <c r="P353" s="1104"/>
    </row>
    <row r="354" spans="1:16" ht="12.75" customHeight="1">
      <c r="A354" s="1104"/>
      <c r="B354" s="1104"/>
      <c r="C354" s="1104"/>
      <c r="D354" s="1104"/>
      <c r="E354" s="1104"/>
      <c r="F354" s="1104"/>
      <c r="G354" s="1104"/>
      <c r="H354" s="1104"/>
      <c r="I354" s="1104"/>
      <c r="J354" s="1104"/>
      <c r="K354" s="1104"/>
      <c r="L354" s="1104"/>
      <c r="M354" s="1104"/>
      <c r="N354" s="1104"/>
      <c r="O354" s="1104"/>
      <c r="P354" s="1104"/>
    </row>
    <row r="355" spans="1:16" ht="12.75" customHeight="1">
      <c r="A355" s="1104"/>
      <c r="B355" s="1104"/>
      <c r="C355" s="1104"/>
      <c r="D355" s="1104"/>
      <c r="E355" s="1104"/>
      <c r="F355" s="1104"/>
      <c r="G355" s="1104"/>
      <c r="H355" s="1104"/>
      <c r="I355" s="1104"/>
      <c r="J355" s="1104"/>
      <c r="K355" s="1104"/>
      <c r="L355" s="1104"/>
      <c r="M355" s="1104"/>
      <c r="N355" s="1104"/>
      <c r="O355" s="1104"/>
      <c r="P355" s="1104"/>
    </row>
    <row r="356" spans="1:16" ht="12.75" customHeight="1">
      <c r="A356" s="1104"/>
      <c r="B356" s="1104"/>
      <c r="C356" s="1104"/>
      <c r="D356" s="1104"/>
      <c r="E356" s="1104"/>
      <c r="F356" s="1104"/>
      <c r="G356" s="1104"/>
      <c r="H356" s="1104"/>
      <c r="I356" s="1104"/>
      <c r="J356" s="1104"/>
      <c r="K356" s="1104"/>
      <c r="L356" s="1104"/>
      <c r="M356" s="1104"/>
      <c r="N356" s="1104"/>
      <c r="O356" s="1104"/>
      <c r="P356" s="1104"/>
    </row>
    <row r="357" spans="1:16" ht="12.75" customHeight="1">
      <c r="A357" s="1104"/>
      <c r="B357" s="1104"/>
      <c r="C357" s="1104"/>
      <c r="D357" s="1104"/>
      <c r="E357" s="1104"/>
      <c r="F357" s="1104"/>
      <c r="G357" s="1104"/>
      <c r="H357" s="1104"/>
      <c r="I357" s="1104"/>
      <c r="J357" s="1104"/>
      <c r="K357" s="1104"/>
      <c r="L357" s="1104"/>
      <c r="M357" s="1104"/>
      <c r="N357" s="1104"/>
      <c r="O357" s="1104"/>
      <c r="P357" s="1104"/>
    </row>
    <row r="358" spans="1:16" ht="12.75" customHeight="1">
      <c r="A358" s="1104"/>
      <c r="B358" s="1104"/>
      <c r="C358" s="1104"/>
      <c r="D358" s="1104"/>
      <c r="E358" s="1104"/>
      <c r="F358" s="1104"/>
      <c r="G358" s="1104"/>
      <c r="H358" s="1104"/>
      <c r="I358" s="1104"/>
      <c r="J358" s="1104"/>
      <c r="K358" s="1104"/>
      <c r="L358" s="1104"/>
      <c r="M358" s="1104"/>
      <c r="N358" s="1104"/>
      <c r="O358" s="1104"/>
      <c r="P358" s="1104"/>
    </row>
    <row r="359" spans="1:16" ht="12.75" customHeight="1">
      <c r="A359" s="1104"/>
      <c r="B359" s="1104"/>
      <c r="C359" s="1104"/>
      <c r="D359" s="1104"/>
      <c r="E359" s="1104"/>
      <c r="F359" s="1104"/>
      <c r="G359" s="1104"/>
      <c r="H359" s="1104"/>
      <c r="I359" s="1104"/>
      <c r="J359" s="1104"/>
      <c r="K359" s="1104"/>
      <c r="L359" s="1104"/>
      <c r="M359" s="1104"/>
      <c r="N359" s="1104"/>
      <c r="O359" s="1104"/>
      <c r="P359" s="1104"/>
    </row>
    <row r="360" spans="1:16" ht="12.75" customHeight="1">
      <c r="A360" s="1104"/>
      <c r="B360" s="1104"/>
      <c r="C360" s="1104"/>
      <c r="D360" s="1104"/>
      <c r="E360" s="1104"/>
      <c r="F360" s="1104"/>
      <c r="G360" s="1104"/>
      <c r="H360" s="1104"/>
      <c r="I360" s="1104"/>
      <c r="J360" s="1104"/>
      <c r="K360" s="1104"/>
      <c r="L360" s="1104"/>
      <c r="M360" s="1104"/>
      <c r="N360" s="1104"/>
      <c r="O360" s="1104"/>
      <c r="P360" s="1104"/>
    </row>
    <row r="361" spans="1:16" ht="12.75" customHeight="1">
      <c r="A361" s="1104"/>
      <c r="B361" s="1104"/>
      <c r="C361" s="1104"/>
      <c r="D361" s="1104"/>
      <c r="E361" s="1104"/>
      <c r="F361" s="1104"/>
      <c r="G361" s="1104"/>
      <c r="H361" s="1104"/>
      <c r="I361" s="1104"/>
      <c r="J361" s="1104"/>
      <c r="K361" s="1104"/>
      <c r="L361" s="1104"/>
      <c r="M361" s="1104"/>
      <c r="N361" s="1104"/>
      <c r="O361" s="1104"/>
      <c r="P361" s="1104"/>
    </row>
    <row r="362" spans="1:16" ht="12.75" customHeight="1">
      <c r="A362" s="1104"/>
      <c r="B362" s="1104"/>
      <c r="C362" s="1104"/>
      <c r="D362" s="1104"/>
      <c r="E362" s="1104"/>
      <c r="F362" s="1104"/>
      <c r="G362" s="1104"/>
      <c r="H362" s="1104"/>
      <c r="I362" s="1104"/>
      <c r="J362" s="1104"/>
      <c r="K362" s="1104"/>
      <c r="L362" s="1104"/>
      <c r="M362" s="1104"/>
      <c r="N362" s="1104"/>
      <c r="O362" s="1104"/>
      <c r="P362" s="1104"/>
    </row>
    <row r="363" spans="1:16" ht="12.75" customHeight="1">
      <c r="A363" s="1104"/>
      <c r="B363" s="1104"/>
      <c r="C363" s="1104"/>
      <c r="D363" s="1104"/>
      <c r="E363" s="1104"/>
      <c r="F363" s="1104"/>
      <c r="G363" s="1104"/>
      <c r="H363" s="1104"/>
      <c r="I363" s="1104"/>
      <c r="J363" s="1104"/>
      <c r="K363" s="1104"/>
      <c r="L363" s="1104"/>
      <c r="M363" s="1104"/>
      <c r="N363" s="1104"/>
      <c r="O363" s="1104"/>
      <c r="P363" s="1104"/>
    </row>
    <row r="364" spans="1:16" ht="12.75" customHeight="1">
      <c r="A364" s="1104"/>
      <c r="B364" s="1104"/>
      <c r="C364" s="1104"/>
      <c r="D364" s="1104"/>
      <c r="E364" s="1104"/>
      <c r="F364" s="1104"/>
      <c r="G364" s="1104"/>
      <c r="H364" s="1104"/>
      <c r="I364" s="1104"/>
      <c r="J364" s="1104"/>
      <c r="K364" s="1104"/>
      <c r="L364" s="1104"/>
      <c r="M364" s="1104"/>
      <c r="N364" s="1104"/>
      <c r="O364" s="1104"/>
      <c r="P364" s="1104"/>
    </row>
    <row r="365" spans="1:16" ht="12.75" customHeight="1">
      <c r="A365" s="1104"/>
      <c r="B365" s="1104"/>
      <c r="C365" s="1104"/>
      <c r="D365" s="1104"/>
      <c r="E365" s="1104"/>
      <c r="F365" s="1104"/>
      <c r="G365" s="1104"/>
      <c r="H365" s="1104"/>
      <c r="I365" s="1104"/>
      <c r="J365" s="1104"/>
      <c r="K365" s="1104"/>
      <c r="L365" s="1104"/>
      <c r="M365" s="1104"/>
      <c r="N365" s="1104"/>
      <c r="O365" s="1104"/>
      <c r="P365" s="1104"/>
    </row>
    <row r="366" spans="1:16" ht="12.75" customHeight="1">
      <c r="A366" s="1104"/>
      <c r="B366" s="1104"/>
      <c r="C366" s="1104"/>
      <c r="D366" s="1104"/>
      <c r="E366" s="1104"/>
      <c r="F366" s="1104"/>
      <c r="G366" s="1104"/>
      <c r="H366" s="1104"/>
      <c r="I366" s="1104"/>
      <c r="J366" s="1104"/>
      <c r="K366" s="1104"/>
      <c r="L366" s="1104"/>
      <c r="M366" s="1104"/>
      <c r="N366" s="1104"/>
      <c r="O366" s="1104"/>
      <c r="P366" s="1104"/>
    </row>
    <row r="367" spans="1:16" ht="12.75" customHeight="1">
      <c r="A367" s="1104"/>
      <c r="B367" s="1104"/>
      <c r="C367" s="1104"/>
      <c r="D367" s="1104"/>
      <c r="E367" s="1104"/>
      <c r="F367" s="1104"/>
      <c r="G367" s="1104"/>
      <c r="H367" s="1104"/>
      <c r="I367" s="1104"/>
      <c r="J367" s="1104"/>
      <c r="K367" s="1104"/>
      <c r="L367" s="1104"/>
      <c r="M367" s="1104"/>
      <c r="N367" s="1104"/>
      <c r="O367" s="1104"/>
      <c r="P367" s="1104"/>
    </row>
    <row r="368" spans="1:16" ht="12.75" customHeight="1">
      <c r="A368" s="1104"/>
      <c r="B368" s="1104"/>
      <c r="C368" s="1104"/>
      <c r="D368" s="1104"/>
      <c r="E368" s="1104"/>
      <c r="F368" s="1104"/>
      <c r="G368" s="1104"/>
      <c r="H368" s="1104"/>
      <c r="I368" s="1104"/>
      <c r="J368" s="1104"/>
      <c r="K368" s="1104"/>
      <c r="L368" s="1104"/>
      <c r="M368" s="1104"/>
      <c r="N368" s="1104"/>
      <c r="O368" s="1104"/>
      <c r="P368" s="1104"/>
    </row>
    <row r="369" spans="1:16" ht="12.75" customHeight="1">
      <c r="A369" s="1104"/>
      <c r="B369" s="1104"/>
      <c r="C369" s="1104"/>
      <c r="D369" s="1104"/>
      <c r="E369" s="1104"/>
      <c r="F369" s="1104"/>
      <c r="G369" s="1104"/>
      <c r="H369" s="1104"/>
      <c r="I369" s="1104"/>
      <c r="J369" s="1104"/>
      <c r="K369" s="1104"/>
      <c r="L369" s="1104"/>
      <c r="M369" s="1104"/>
      <c r="N369" s="1104"/>
      <c r="O369" s="1104"/>
      <c r="P369" s="1104"/>
    </row>
    <row r="370" spans="1:16" ht="12.75" customHeight="1">
      <c r="A370" s="1104"/>
      <c r="B370" s="1104"/>
      <c r="C370" s="1104"/>
      <c r="D370" s="1104"/>
      <c r="E370" s="1104"/>
      <c r="F370" s="1104"/>
      <c r="G370" s="1104"/>
      <c r="H370" s="1104"/>
      <c r="I370" s="1104"/>
      <c r="J370" s="1104"/>
      <c r="K370" s="1104"/>
      <c r="L370" s="1104"/>
      <c r="M370" s="1104"/>
      <c r="N370" s="1104"/>
      <c r="O370" s="1104"/>
      <c r="P370" s="1104"/>
    </row>
    <row r="371" spans="1:16" ht="12.75" customHeight="1">
      <c r="A371" s="1104"/>
      <c r="B371" s="1104"/>
      <c r="C371" s="1104"/>
      <c r="D371" s="1104"/>
      <c r="E371" s="1104"/>
      <c r="F371" s="1104"/>
      <c r="G371" s="1104"/>
      <c r="H371" s="1104"/>
      <c r="I371" s="1104"/>
      <c r="J371" s="1104"/>
      <c r="K371" s="1104"/>
      <c r="L371" s="1104"/>
      <c r="M371" s="1104"/>
      <c r="N371" s="1104"/>
      <c r="O371" s="1104"/>
      <c r="P371" s="1104"/>
    </row>
    <row r="372" spans="1:16" ht="12.75" customHeight="1">
      <c r="A372" s="1104"/>
      <c r="B372" s="1104"/>
      <c r="C372" s="1104"/>
      <c r="D372" s="1104"/>
      <c r="E372" s="1104"/>
      <c r="F372" s="1104"/>
      <c r="G372" s="1104"/>
      <c r="H372" s="1104"/>
      <c r="I372" s="1104"/>
      <c r="J372" s="1104"/>
      <c r="K372" s="1104"/>
      <c r="L372" s="1104"/>
      <c r="M372" s="1104"/>
      <c r="N372" s="1104"/>
      <c r="O372" s="1104"/>
      <c r="P372" s="1104"/>
    </row>
    <row r="373" spans="1:16" ht="12.75" customHeight="1">
      <c r="A373" s="1104"/>
      <c r="B373" s="1104"/>
      <c r="C373" s="1104"/>
      <c r="D373" s="1104"/>
      <c r="E373" s="1104"/>
      <c r="F373" s="1104"/>
      <c r="G373" s="1104"/>
      <c r="H373" s="1104"/>
      <c r="I373" s="1104"/>
      <c r="J373" s="1104"/>
      <c r="K373" s="1104"/>
      <c r="L373" s="1104"/>
      <c r="M373" s="1104"/>
      <c r="N373" s="1104"/>
      <c r="O373" s="1104"/>
      <c r="P373" s="1104"/>
    </row>
    <row r="374" spans="1:16" ht="12.75" customHeight="1">
      <c r="A374" s="1104"/>
      <c r="B374" s="1104"/>
      <c r="C374" s="1104"/>
      <c r="D374" s="1104"/>
      <c r="E374" s="1104"/>
      <c r="F374" s="1104"/>
      <c r="G374" s="1104"/>
      <c r="H374" s="1104"/>
      <c r="I374" s="1104"/>
      <c r="J374" s="1104"/>
      <c r="K374" s="1104"/>
      <c r="L374" s="1104"/>
      <c r="M374" s="1104"/>
      <c r="N374" s="1104"/>
      <c r="O374" s="1104"/>
      <c r="P374" s="1104"/>
    </row>
    <row r="375" spans="1:16" ht="12.75" customHeight="1">
      <c r="A375" s="1104"/>
      <c r="B375" s="1104"/>
      <c r="C375" s="1104"/>
      <c r="D375" s="1104"/>
      <c r="E375" s="1104"/>
      <c r="F375" s="1104"/>
      <c r="G375" s="1104"/>
      <c r="H375" s="1104"/>
      <c r="I375" s="1104"/>
      <c r="J375" s="1104"/>
      <c r="K375" s="1104"/>
      <c r="L375" s="1104"/>
      <c r="M375" s="1104"/>
      <c r="N375" s="1104"/>
      <c r="O375" s="1104"/>
      <c r="P375" s="1104"/>
    </row>
    <row r="376" spans="1:16" ht="12.75" customHeight="1">
      <c r="A376" s="1104"/>
      <c r="B376" s="1104"/>
      <c r="C376" s="1104"/>
      <c r="D376" s="1104"/>
      <c r="E376" s="1104"/>
      <c r="F376" s="1104"/>
      <c r="G376" s="1104"/>
      <c r="H376" s="1104"/>
      <c r="I376" s="1104"/>
      <c r="J376" s="1104"/>
      <c r="K376" s="1104"/>
      <c r="L376" s="1104"/>
      <c r="M376" s="1104"/>
      <c r="N376" s="1104"/>
      <c r="O376" s="1104"/>
      <c r="P376" s="1104"/>
    </row>
    <row r="377" spans="1:16" ht="12.75" customHeight="1">
      <c r="A377" s="1104"/>
      <c r="B377" s="1104"/>
      <c r="C377" s="1104"/>
      <c r="D377" s="1104"/>
      <c r="E377" s="1104"/>
      <c r="F377" s="1104"/>
      <c r="G377" s="1104"/>
      <c r="H377" s="1104"/>
      <c r="I377" s="1104"/>
      <c r="J377" s="1104"/>
      <c r="K377" s="1104"/>
      <c r="L377" s="1104"/>
      <c r="M377" s="1104"/>
      <c r="N377" s="1104"/>
      <c r="O377" s="1104"/>
      <c r="P377" s="1104"/>
    </row>
    <row r="378" spans="1:16" ht="12.75" customHeight="1">
      <c r="A378" s="1104"/>
      <c r="B378" s="1104"/>
      <c r="C378" s="1104"/>
      <c r="D378" s="1104"/>
      <c r="E378" s="1104"/>
      <c r="F378" s="1104"/>
      <c r="G378" s="1104"/>
      <c r="H378" s="1104"/>
      <c r="I378" s="1104"/>
      <c r="J378" s="1104"/>
      <c r="K378" s="1104"/>
      <c r="L378" s="1104"/>
      <c r="M378" s="1104"/>
      <c r="N378" s="1104"/>
      <c r="O378" s="1104"/>
      <c r="P378" s="1104"/>
    </row>
    <row r="379" spans="1:16" ht="12.75" customHeight="1">
      <c r="A379" s="1104"/>
      <c r="B379" s="1104"/>
      <c r="C379" s="1104"/>
      <c r="D379" s="1104"/>
      <c r="E379" s="1104"/>
      <c r="F379" s="1104"/>
      <c r="G379" s="1104"/>
      <c r="H379" s="1104"/>
      <c r="I379" s="1104"/>
      <c r="J379" s="1104"/>
      <c r="K379" s="1104"/>
      <c r="L379" s="1104"/>
      <c r="M379" s="1104"/>
      <c r="N379" s="1104"/>
      <c r="O379" s="1104"/>
      <c r="P379" s="1104"/>
    </row>
    <row r="380" spans="1:16" ht="12.75" customHeight="1">
      <c r="A380" s="1104"/>
      <c r="B380" s="1104"/>
      <c r="C380" s="1104"/>
      <c r="D380" s="1104"/>
      <c r="E380" s="1104"/>
      <c r="F380" s="1104"/>
      <c r="G380" s="1104"/>
      <c r="H380" s="1104"/>
      <c r="I380" s="1104"/>
      <c r="J380" s="1104"/>
      <c r="K380" s="1104"/>
      <c r="L380" s="1104"/>
      <c r="M380" s="1104"/>
      <c r="N380" s="1104"/>
      <c r="O380" s="1104"/>
      <c r="P380" s="1104"/>
    </row>
    <row r="381" spans="1:16" ht="12.75" customHeight="1">
      <c r="A381" s="1104"/>
      <c r="B381" s="1104"/>
      <c r="C381" s="1104"/>
      <c r="D381" s="1104"/>
      <c r="E381" s="1104"/>
      <c r="F381" s="1104"/>
      <c r="G381" s="1104"/>
      <c r="H381" s="1104"/>
      <c r="I381" s="1104"/>
      <c r="J381" s="1104"/>
      <c r="K381" s="1104"/>
      <c r="L381" s="1104"/>
      <c r="M381" s="1104"/>
      <c r="N381" s="1104"/>
      <c r="O381" s="1104"/>
      <c r="P381" s="1104"/>
    </row>
    <row r="382" spans="1:16" ht="12.75" customHeight="1">
      <c r="A382" s="1104"/>
      <c r="B382" s="1104"/>
      <c r="C382" s="1104"/>
      <c r="D382" s="1104"/>
      <c r="E382" s="1104"/>
      <c r="F382" s="1104"/>
      <c r="G382" s="1104"/>
      <c r="H382" s="1104"/>
      <c r="I382" s="1104"/>
      <c r="J382" s="1104"/>
      <c r="K382" s="1104"/>
      <c r="L382" s="1104"/>
      <c r="M382" s="1104"/>
      <c r="N382" s="1104"/>
      <c r="O382" s="1104"/>
      <c r="P382" s="1104"/>
    </row>
    <row r="383" spans="1:16" ht="12.75" customHeight="1">
      <c r="A383" s="1104"/>
      <c r="B383" s="1104"/>
      <c r="C383" s="1104"/>
      <c r="D383" s="1104"/>
      <c r="E383" s="1104"/>
      <c r="F383" s="1104"/>
      <c r="G383" s="1104"/>
      <c r="H383" s="1104"/>
      <c r="I383" s="1104"/>
      <c r="J383" s="1104"/>
      <c r="K383" s="1104"/>
      <c r="L383" s="1104"/>
      <c r="M383" s="1104"/>
      <c r="N383" s="1104"/>
      <c r="O383" s="1104"/>
      <c r="P383" s="1104"/>
    </row>
    <row r="384" spans="1:16" ht="12.75" customHeight="1">
      <c r="A384" s="1104"/>
      <c r="B384" s="1104"/>
      <c r="C384" s="1104"/>
      <c r="D384" s="1104"/>
      <c r="E384" s="1104"/>
      <c r="F384" s="1104"/>
      <c r="G384" s="1104"/>
      <c r="H384" s="1104"/>
      <c r="I384" s="1104"/>
      <c r="J384" s="1104"/>
      <c r="K384" s="1104"/>
      <c r="L384" s="1104"/>
      <c r="M384" s="1104"/>
      <c r="N384" s="1104"/>
      <c r="O384" s="1104"/>
      <c r="P384" s="1104"/>
    </row>
    <row r="385" spans="1:16" ht="12.75" customHeight="1">
      <c r="A385" s="1104"/>
      <c r="B385" s="1104"/>
      <c r="C385" s="1104"/>
      <c r="D385" s="1104"/>
      <c r="E385" s="1104"/>
      <c r="F385" s="1104"/>
      <c r="G385" s="1104"/>
      <c r="H385" s="1104"/>
      <c r="I385" s="1104"/>
      <c r="J385" s="1104"/>
      <c r="K385" s="1104"/>
      <c r="L385" s="1104"/>
      <c r="M385" s="1104"/>
      <c r="N385" s="1104"/>
      <c r="O385" s="1104"/>
      <c r="P385" s="1104"/>
    </row>
    <row r="386" spans="1:16" ht="12.75" customHeight="1">
      <c r="A386" s="1104"/>
      <c r="B386" s="1104"/>
      <c r="C386" s="1104"/>
      <c r="D386" s="1104"/>
      <c r="E386" s="1104"/>
      <c r="F386" s="1104"/>
      <c r="G386" s="1104"/>
      <c r="H386" s="1104"/>
      <c r="I386" s="1104"/>
      <c r="J386" s="1104"/>
      <c r="K386" s="1104"/>
      <c r="L386" s="1104"/>
      <c r="M386" s="1104"/>
      <c r="N386" s="1104"/>
      <c r="O386" s="1104"/>
      <c r="P386" s="1104"/>
    </row>
    <row r="387" spans="1:16" ht="12.75" customHeight="1">
      <c r="A387" s="1104"/>
      <c r="B387" s="1104"/>
      <c r="C387" s="1104"/>
      <c r="D387" s="1104"/>
      <c r="E387" s="1104"/>
      <c r="F387" s="1104"/>
      <c r="G387" s="1104"/>
      <c r="H387" s="1104"/>
      <c r="I387" s="1104"/>
      <c r="J387" s="1104"/>
      <c r="K387" s="1104"/>
      <c r="L387" s="1104"/>
      <c r="M387" s="1104"/>
      <c r="N387" s="1104"/>
      <c r="O387" s="1104"/>
      <c r="P387" s="1104"/>
    </row>
    <row r="388" spans="1:16" ht="12.75" customHeight="1">
      <c r="A388" s="1104"/>
      <c r="B388" s="1104"/>
      <c r="C388" s="1104"/>
      <c r="D388" s="1104"/>
      <c r="E388" s="1104"/>
      <c r="F388" s="1104"/>
      <c r="G388" s="1104"/>
      <c r="H388" s="1104"/>
      <c r="I388" s="1104"/>
      <c r="J388" s="1104"/>
      <c r="K388" s="1104"/>
      <c r="L388" s="1104"/>
      <c r="M388" s="1104"/>
      <c r="N388" s="1104"/>
      <c r="O388" s="1104"/>
      <c r="P388" s="1104"/>
    </row>
    <row r="389" spans="1:16" ht="12.75" customHeight="1">
      <c r="A389" s="1104"/>
      <c r="B389" s="1104"/>
      <c r="C389" s="1104"/>
      <c r="D389" s="1104"/>
      <c r="E389" s="1104"/>
      <c r="F389" s="1104"/>
      <c r="G389" s="1104"/>
      <c r="H389" s="1104"/>
      <c r="I389" s="1104"/>
      <c r="J389" s="1104"/>
      <c r="K389" s="1104"/>
      <c r="L389" s="1104"/>
      <c r="M389" s="1104"/>
      <c r="N389" s="1104"/>
      <c r="O389" s="1104"/>
      <c r="P389" s="1104"/>
    </row>
    <row r="390" spans="1:16" ht="12.75" customHeight="1">
      <c r="A390" s="1104"/>
      <c r="B390" s="1104"/>
      <c r="C390" s="1104"/>
      <c r="D390" s="1104"/>
      <c r="E390" s="1104"/>
      <c r="F390" s="1104"/>
      <c r="G390" s="1104"/>
      <c r="H390" s="1104"/>
      <c r="I390" s="1104"/>
      <c r="J390" s="1104"/>
      <c r="K390" s="1104"/>
      <c r="L390" s="1104"/>
      <c r="M390" s="1104"/>
      <c r="N390" s="1104"/>
      <c r="O390" s="1104"/>
      <c r="P390" s="1104"/>
    </row>
    <row r="391" spans="1:16" ht="12.75" customHeight="1">
      <c r="A391" s="1104"/>
      <c r="B391" s="1104"/>
      <c r="C391" s="1104"/>
      <c r="D391" s="1104"/>
      <c r="E391" s="1104"/>
      <c r="F391" s="1104"/>
      <c r="G391" s="1104"/>
      <c r="H391" s="1104"/>
      <c r="I391" s="1104"/>
      <c r="J391" s="1104"/>
      <c r="K391" s="1104"/>
      <c r="L391" s="1104"/>
      <c r="M391" s="1104"/>
      <c r="N391" s="1104"/>
      <c r="O391" s="1104"/>
      <c r="P391" s="1104"/>
    </row>
    <row r="392" spans="1:16" ht="12.75" customHeight="1">
      <c r="A392" s="1104"/>
      <c r="B392" s="1104"/>
      <c r="C392" s="1104"/>
      <c r="D392" s="1104"/>
      <c r="E392" s="1104"/>
      <c r="F392" s="1104"/>
      <c r="G392" s="1104"/>
      <c r="H392" s="1104"/>
      <c r="I392" s="1104"/>
      <c r="J392" s="1104"/>
      <c r="K392" s="1104"/>
      <c r="L392" s="1104"/>
      <c r="M392" s="1104"/>
      <c r="N392" s="1104"/>
      <c r="O392" s="1104"/>
      <c r="P392" s="1104"/>
    </row>
    <row r="393" spans="1:16" ht="12.75" customHeight="1">
      <c r="A393" s="1104"/>
      <c r="B393" s="1104"/>
      <c r="C393" s="1104"/>
      <c r="D393" s="1104"/>
      <c r="E393" s="1104"/>
      <c r="F393" s="1104"/>
      <c r="G393" s="1104"/>
      <c r="H393" s="1104"/>
      <c r="I393" s="1104"/>
      <c r="J393" s="1104"/>
      <c r="K393" s="1104"/>
      <c r="L393" s="1104"/>
      <c r="M393" s="1104"/>
      <c r="N393" s="1104"/>
      <c r="O393" s="1104"/>
      <c r="P393" s="1104"/>
    </row>
    <row r="394" spans="1:16" ht="12.75" customHeight="1">
      <c r="A394" s="1104"/>
      <c r="B394" s="1104"/>
      <c r="C394" s="1104"/>
      <c r="D394" s="1104"/>
      <c r="E394" s="1104"/>
      <c r="F394" s="1104"/>
      <c r="G394" s="1104"/>
      <c r="H394" s="1104"/>
      <c r="I394" s="1104"/>
      <c r="J394" s="1104"/>
      <c r="K394" s="1104"/>
      <c r="L394" s="1104"/>
      <c r="M394" s="1104"/>
      <c r="N394" s="1104"/>
      <c r="O394" s="1104"/>
      <c r="P394" s="1104"/>
    </row>
    <row r="395" spans="1:16" ht="12.75" customHeight="1">
      <c r="A395" s="1104"/>
      <c r="B395" s="1104"/>
      <c r="C395" s="1104"/>
      <c r="D395" s="1104"/>
      <c r="E395" s="1104"/>
      <c r="F395" s="1104"/>
      <c r="G395" s="1104"/>
      <c r="H395" s="1104"/>
      <c r="I395" s="1104"/>
      <c r="J395" s="1104"/>
      <c r="K395" s="1104"/>
      <c r="L395" s="1104"/>
      <c r="M395" s="1104"/>
      <c r="N395" s="1104"/>
      <c r="O395" s="1104"/>
      <c r="P395" s="1104"/>
    </row>
    <row r="396" spans="1:16" ht="12.75" customHeight="1">
      <c r="A396" s="1104"/>
      <c r="B396" s="1104"/>
      <c r="C396" s="1104"/>
      <c r="D396" s="1104"/>
      <c r="E396" s="1104"/>
      <c r="F396" s="1104"/>
      <c r="G396" s="1104"/>
      <c r="H396" s="1104"/>
      <c r="I396" s="1104"/>
      <c r="J396" s="1104"/>
      <c r="K396" s="1104"/>
      <c r="L396" s="1104"/>
      <c r="M396" s="1104"/>
      <c r="N396" s="1104"/>
      <c r="O396" s="1104"/>
      <c r="P396" s="1104"/>
    </row>
    <row r="397" spans="1:16" ht="12.75" customHeight="1">
      <c r="A397" s="1104"/>
      <c r="B397" s="1104"/>
      <c r="C397" s="1104"/>
      <c r="D397" s="1104"/>
      <c r="E397" s="1104"/>
      <c r="F397" s="1104"/>
      <c r="G397" s="1104"/>
      <c r="H397" s="1104"/>
      <c r="I397" s="1104"/>
      <c r="J397" s="1104"/>
      <c r="K397" s="1104"/>
      <c r="L397" s="1104"/>
      <c r="M397" s="1104"/>
      <c r="N397" s="1104"/>
      <c r="O397" s="1104"/>
      <c r="P397" s="1104"/>
    </row>
    <row r="398" spans="1:16" ht="12.75" customHeight="1">
      <c r="A398" s="1104"/>
      <c r="B398" s="1104"/>
      <c r="C398" s="1104"/>
      <c r="D398" s="1104"/>
      <c r="E398" s="1104"/>
      <c r="F398" s="1104"/>
      <c r="G398" s="1104"/>
      <c r="H398" s="1104"/>
      <c r="I398" s="1104"/>
      <c r="J398" s="1104"/>
      <c r="K398" s="1104"/>
      <c r="L398" s="1104"/>
      <c r="M398" s="1104"/>
      <c r="N398" s="1104"/>
      <c r="O398" s="1104"/>
      <c r="P398" s="1104"/>
    </row>
    <row r="399" spans="1:16" ht="12.75" customHeight="1">
      <c r="A399" s="1104"/>
      <c r="B399" s="1104"/>
      <c r="C399" s="1104"/>
      <c r="D399" s="1104"/>
      <c r="E399" s="1104"/>
      <c r="F399" s="1104"/>
      <c r="G399" s="1104"/>
      <c r="H399" s="1104"/>
      <c r="I399" s="1104"/>
      <c r="J399" s="1104"/>
      <c r="K399" s="1104"/>
      <c r="L399" s="1104"/>
      <c r="M399" s="1104"/>
      <c r="N399" s="1104"/>
      <c r="O399" s="1104"/>
      <c r="P399" s="1104"/>
    </row>
    <row r="400" spans="1:16" ht="12.75" customHeight="1">
      <c r="A400" s="1104"/>
      <c r="B400" s="1104"/>
      <c r="C400" s="1104"/>
      <c r="D400" s="1104"/>
      <c r="E400" s="1104"/>
      <c r="F400" s="1104"/>
      <c r="G400" s="1104"/>
      <c r="H400" s="1104"/>
      <c r="I400" s="1104"/>
      <c r="J400" s="1104"/>
      <c r="K400" s="1104"/>
      <c r="L400" s="1104"/>
      <c r="M400" s="1104"/>
      <c r="N400" s="1104"/>
      <c r="O400" s="1104"/>
      <c r="P400" s="1104"/>
    </row>
    <row r="401" spans="1:16" ht="12.75" customHeight="1">
      <c r="A401" s="1104"/>
      <c r="B401" s="1104"/>
      <c r="C401" s="1104"/>
      <c r="D401" s="1104"/>
      <c r="E401" s="1104"/>
      <c r="F401" s="1104"/>
      <c r="G401" s="1104"/>
      <c r="H401" s="1104"/>
      <c r="I401" s="1104"/>
      <c r="J401" s="1104"/>
      <c r="K401" s="1104"/>
      <c r="L401" s="1104"/>
      <c r="M401" s="1104"/>
      <c r="N401" s="1104"/>
      <c r="O401" s="1104"/>
      <c r="P401" s="1104"/>
    </row>
    <row r="402" spans="1:16" ht="12.75" customHeight="1">
      <c r="A402" s="1104"/>
      <c r="B402" s="1104"/>
      <c r="C402" s="1104"/>
      <c r="D402" s="1104"/>
      <c r="E402" s="1104"/>
      <c r="F402" s="1104"/>
      <c r="G402" s="1104"/>
      <c r="H402" s="1104"/>
      <c r="I402" s="1104"/>
      <c r="J402" s="1104"/>
      <c r="K402" s="1104"/>
      <c r="L402" s="1104"/>
      <c r="M402" s="1104"/>
      <c r="N402" s="1104"/>
      <c r="O402" s="1104"/>
      <c r="P402" s="1104"/>
    </row>
    <row r="403" spans="1:16" ht="12.75" customHeight="1">
      <c r="A403" s="1104"/>
      <c r="B403" s="1104"/>
      <c r="C403" s="1104"/>
      <c r="D403" s="1104"/>
      <c r="E403" s="1104"/>
      <c r="F403" s="1104"/>
      <c r="G403" s="1104"/>
      <c r="H403" s="1104"/>
      <c r="I403" s="1104"/>
      <c r="J403" s="1104"/>
      <c r="K403" s="1104"/>
      <c r="L403" s="1104"/>
      <c r="M403" s="1104"/>
      <c r="N403" s="1104"/>
      <c r="O403" s="1104"/>
      <c r="P403" s="1104"/>
    </row>
    <row r="404" spans="1:16" ht="12.75" customHeight="1">
      <c r="A404" s="1104"/>
      <c r="B404" s="1104"/>
      <c r="C404" s="1104"/>
      <c r="D404" s="1104"/>
      <c r="E404" s="1104"/>
      <c r="F404" s="1104"/>
      <c r="G404" s="1104"/>
      <c r="H404" s="1104"/>
      <c r="I404" s="1104"/>
      <c r="J404" s="1104"/>
      <c r="K404" s="1104"/>
      <c r="L404" s="1104"/>
      <c r="M404" s="1104"/>
      <c r="N404" s="1104"/>
      <c r="O404" s="1104"/>
      <c r="P404" s="1104"/>
    </row>
    <row r="405" spans="1:16" ht="12.75" customHeight="1">
      <c r="A405" s="1104"/>
      <c r="B405" s="1104"/>
      <c r="C405" s="1104"/>
      <c r="D405" s="1104"/>
      <c r="E405" s="1104"/>
      <c r="F405" s="1104"/>
      <c r="G405" s="1104"/>
      <c r="H405" s="1104"/>
      <c r="I405" s="1104"/>
      <c r="J405" s="1104"/>
      <c r="K405" s="1104"/>
      <c r="L405" s="1104"/>
      <c r="M405" s="1104"/>
      <c r="N405" s="1104"/>
      <c r="O405" s="1104"/>
      <c r="P405" s="1104"/>
    </row>
    <row r="406" spans="1:16" ht="12.75" customHeight="1">
      <c r="A406" s="1104"/>
      <c r="B406" s="1104"/>
      <c r="C406" s="1104"/>
      <c r="D406" s="1104"/>
      <c r="E406" s="1104"/>
      <c r="F406" s="1104"/>
      <c r="G406" s="1104"/>
      <c r="H406" s="1104"/>
      <c r="I406" s="1104"/>
      <c r="J406" s="1104"/>
      <c r="K406" s="1104"/>
      <c r="L406" s="1104"/>
      <c r="M406" s="1104"/>
      <c r="N406" s="1104"/>
      <c r="O406" s="1104"/>
      <c r="P406" s="1104"/>
    </row>
    <row r="407" spans="1:16" ht="12.75" customHeight="1">
      <c r="A407" s="1104"/>
      <c r="B407" s="1104"/>
      <c r="C407" s="1104"/>
      <c r="D407" s="1104"/>
      <c r="E407" s="1104"/>
      <c r="F407" s="1104"/>
      <c r="G407" s="1104"/>
      <c r="H407" s="1104"/>
      <c r="I407" s="1104"/>
      <c r="J407" s="1104"/>
      <c r="K407" s="1104"/>
      <c r="L407" s="1104"/>
      <c r="M407" s="1104"/>
      <c r="N407" s="1104"/>
      <c r="O407" s="1104"/>
      <c r="P407" s="1104"/>
    </row>
    <row r="408" spans="1:16" ht="12.75" customHeight="1">
      <c r="A408" s="1104"/>
      <c r="B408" s="1104"/>
      <c r="C408" s="1104"/>
      <c r="D408" s="1104"/>
      <c r="E408" s="1104"/>
      <c r="F408" s="1104"/>
      <c r="G408" s="1104"/>
      <c r="H408" s="1104"/>
      <c r="I408" s="1104"/>
      <c r="J408" s="1104"/>
      <c r="K408" s="1104"/>
      <c r="L408" s="1104"/>
      <c r="M408" s="1104"/>
      <c r="N408" s="1104"/>
      <c r="O408" s="1104"/>
      <c r="P408" s="1104"/>
    </row>
    <row r="409" spans="1:16" ht="12.75" customHeight="1">
      <c r="A409" s="1104"/>
      <c r="B409" s="1104"/>
      <c r="C409" s="1104"/>
      <c r="D409" s="1104"/>
      <c r="E409" s="1104"/>
      <c r="F409" s="1104"/>
      <c r="G409" s="1104"/>
      <c r="H409" s="1104"/>
      <c r="I409" s="1104"/>
      <c r="J409" s="1104"/>
      <c r="K409" s="1104"/>
      <c r="L409" s="1104"/>
      <c r="M409" s="1104"/>
      <c r="N409" s="1104"/>
      <c r="O409" s="1104"/>
      <c r="P409" s="1104"/>
    </row>
    <row r="410" spans="1:16" ht="12.75" customHeight="1">
      <c r="A410" s="1104"/>
      <c r="B410" s="1104"/>
      <c r="C410" s="1104"/>
      <c r="D410" s="1104"/>
      <c r="E410" s="1104"/>
      <c r="F410" s="1104"/>
      <c r="G410" s="1104"/>
      <c r="H410" s="1104"/>
      <c r="I410" s="1104"/>
      <c r="J410" s="1104"/>
      <c r="K410" s="1104"/>
      <c r="L410" s="1104"/>
      <c r="M410" s="1104"/>
      <c r="N410" s="1104"/>
      <c r="O410" s="1104"/>
      <c r="P410" s="1104"/>
    </row>
    <row r="411" spans="1:16" ht="12.75" customHeight="1">
      <c r="A411" s="1104"/>
      <c r="B411" s="1104"/>
      <c r="C411" s="1104"/>
      <c r="D411" s="1104"/>
      <c r="E411" s="1104"/>
      <c r="F411" s="1104"/>
      <c r="G411" s="1104"/>
      <c r="H411" s="1104"/>
      <c r="I411" s="1104"/>
      <c r="J411" s="1104"/>
      <c r="K411" s="1104"/>
      <c r="L411" s="1104"/>
      <c r="M411" s="1104"/>
      <c r="N411" s="1104"/>
      <c r="O411" s="1104"/>
      <c r="P411" s="1104"/>
    </row>
    <row r="412" spans="1:16" ht="12.75" customHeight="1">
      <c r="A412" s="1104"/>
      <c r="B412" s="1104"/>
      <c r="C412" s="1104"/>
      <c r="D412" s="1104"/>
      <c r="E412" s="1104"/>
      <c r="F412" s="1104"/>
      <c r="G412" s="1104"/>
      <c r="H412" s="1104"/>
      <c r="I412" s="1104"/>
      <c r="J412" s="1104"/>
      <c r="K412" s="1104"/>
      <c r="L412" s="1104"/>
      <c r="M412" s="1104"/>
      <c r="N412" s="1104"/>
      <c r="O412" s="1104"/>
      <c r="P412" s="1104"/>
    </row>
    <row r="413" spans="1:16" ht="12.75" customHeight="1">
      <c r="A413" s="1104"/>
      <c r="B413" s="1104"/>
      <c r="C413" s="1104"/>
      <c r="D413" s="1104"/>
      <c r="E413" s="1104"/>
      <c r="F413" s="1104"/>
      <c r="G413" s="1104"/>
      <c r="H413" s="1104"/>
      <c r="I413" s="1104"/>
      <c r="J413" s="1104"/>
      <c r="K413" s="1104"/>
      <c r="L413" s="1104"/>
      <c r="M413" s="1104"/>
      <c r="N413" s="1104"/>
      <c r="O413" s="1104"/>
      <c r="P413" s="1104"/>
    </row>
    <row r="414" spans="1:16" ht="12.75" customHeight="1">
      <c r="A414" s="1104"/>
      <c r="B414" s="1104"/>
      <c r="C414" s="1104"/>
      <c r="D414" s="1104"/>
      <c r="E414" s="1104"/>
      <c r="F414" s="1104"/>
      <c r="G414" s="1104"/>
      <c r="H414" s="1104"/>
      <c r="I414" s="1104"/>
      <c r="J414" s="1104"/>
      <c r="K414" s="1104"/>
      <c r="L414" s="1104"/>
      <c r="M414" s="1104"/>
      <c r="N414" s="1104"/>
      <c r="O414" s="1104"/>
      <c r="P414" s="1104"/>
    </row>
    <row r="415" spans="1:16" ht="12.75" customHeight="1">
      <c r="A415" s="1104"/>
      <c r="B415" s="1104"/>
      <c r="C415" s="1104"/>
      <c r="D415" s="1104"/>
      <c r="E415" s="1104"/>
      <c r="F415" s="1104"/>
      <c r="G415" s="1104"/>
      <c r="H415" s="1104"/>
      <c r="I415" s="1104"/>
      <c r="J415" s="1104"/>
      <c r="K415" s="1104"/>
      <c r="L415" s="1104"/>
      <c r="M415" s="1104"/>
      <c r="N415" s="1104"/>
      <c r="O415" s="1104"/>
      <c r="P415" s="1104"/>
    </row>
    <row r="416" spans="1:16" ht="12.75" customHeight="1">
      <c r="A416" s="1104"/>
      <c r="B416" s="1104"/>
      <c r="C416" s="1104"/>
      <c r="D416" s="1104"/>
      <c r="E416" s="1104"/>
      <c r="F416" s="1104"/>
      <c r="G416" s="1104"/>
      <c r="H416" s="1104"/>
      <c r="I416" s="1104"/>
      <c r="J416" s="1104"/>
      <c r="K416" s="1104"/>
      <c r="L416" s="1104"/>
      <c r="M416" s="1104"/>
      <c r="N416" s="1104"/>
      <c r="O416" s="1104"/>
      <c r="P416" s="1104"/>
    </row>
    <row r="417" spans="1:16" ht="12.75" customHeight="1">
      <c r="A417" s="1104"/>
      <c r="B417" s="1104"/>
      <c r="C417" s="1104"/>
      <c r="D417" s="1104"/>
      <c r="E417" s="1104"/>
      <c r="F417" s="1104"/>
      <c r="G417" s="1104"/>
      <c r="H417" s="1104"/>
      <c r="I417" s="1104"/>
      <c r="J417" s="1104"/>
      <c r="K417" s="1104"/>
      <c r="L417" s="1104"/>
      <c r="M417" s="1104"/>
      <c r="N417" s="1104"/>
      <c r="O417" s="1104"/>
      <c r="P417" s="1104"/>
    </row>
    <row r="418" spans="1:16" ht="12.75" customHeight="1">
      <c r="A418" s="1104"/>
      <c r="B418" s="1104"/>
      <c r="C418" s="1104"/>
      <c r="D418" s="1104"/>
      <c r="E418" s="1104"/>
      <c r="F418" s="1104"/>
      <c r="G418" s="1104"/>
      <c r="H418" s="1104"/>
      <c r="I418" s="1104"/>
      <c r="J418" s="1104"/>
      <c r="K418" s="1104"/>
      <c r="L418" s="1104"/>
      <c r="M418" s="1104"/>
      <c r="N418" s="1104"/>
      <c r="O418" s="1104"/>
      <c r="P418" s="1104"/>
    </row>
    <row r="419" spans="1:16" ht="12.75" customHeight="1">
      <c r="A419" s="1104"/>
      <c r="B419" s="1104"/>
      <c r="C419" s="1104"/>
      <c r="D419" s="1104"/>
      <c r="E419" s="1104"/>
      <c r="F419" s="1104"/>
      <c r="G419" s="1104"/>
      <c r="H419" s="1104"/>
      <c r="I419" s="1104"/>
      <c r="J419" s="1104"/>
      <c r="K419" s="1104"/>
      <c r="L419" s="1104"/>
      <c r="M419" s="1104"/>
      <c r="N419" s="1104"/>
      <c r="O419" s="1104"/>
      <c r="P419" s="1104"/>
    </row>
    <row r="420" spans="1:16" ht="12.75" customHeight="1">
      <c r="A420" s="1104"/>
      <c r="B420" s="1104"/>
      <c r="C420" s="1104"/>
      <c r="D420" s="1104"/>
      <c r="E420" s="1104"/>
      <c r="F420" s="1104"/>
      <c r="G420" s="1104"/>
      <c r="H420" s="1104"/>
      <c r="I420" s="1104"/>
      <c r="J420" s="1104"/>
      <c r="K420" s="1104"/>
      <c r="L420" s="1104"/>
      <c r="M420" s="1104"/>
      <c r="N420" s="1104"/>
      <c r="O420" s="1104"/>
      <c r="P420" s="1104"/>
    </row>
    <row r="421" spans="1:16" ht="12.75" customHeight="1">
      <c r="A421" s="1104"/>
      <c r="B421" s="1104"/>
      <c r="C421" s="1104"/>
      <c r="D421" s="1104"/>
      <c r="E421" s="1104"/>
      <c r="F421" s="1104"/>
      <c r="G421" s="1104"/>
      <c r="H421" s="1104"/>
      <c r="I421" s="1104"/>
      <c r="J421" s="1104"/>
      <c r="K421" s="1104"/>
      <c r="L421" s="1104"/>
      <c r="M421" s="1104"/>
      <c r="N421" s="1104"/>
      <c r="O421" s="1104"/>
      <c r="P421" s="1104"/>
    </row>
    <row r="422" spans="1:16" ht="12.75" customHeight="1">
      <c r="A422" s="1104"/>
      <c r="B422" s="1104"/>
      <c r="C422" s="1104"/>
      <c r="D422" s="1104"/>
      <c r="E422" s="1104"/>
      <c r="F422" s="1104"/>
      <c r="G422" s="1104"/>
      <c r="H422" s="1104"/>
      <c r="I422" s="1104"/>
      <c r="J422" s="1104"/>
      <c r="K422" s="1104"/>
      <c r="L422" s="1104"/>
      <c r="M422" s="1104"/>
      <c r="N422" s="1104"/>
      <c r="O422" s="1104"/>
      <c r="P422" s="1104"/>
    </row>
    <row r="423" spans="1:16" ht="12.75" customHeight="1">
      <c r="A423" s="1104"/>
      <c r="B423" s="1104"/>
      <c r="C423" s="1104"/>
      <c r="D423" s="1104"/>
      <c r="E423" s="1104"/>
      <c r="F423" s="1104"/>
      <c r="G423" s="1104"/>
      <c r="H423" s="1104"/>
      <c r="I423" s="1104"/>
      <c r="J423" s="1104"/>
      <c r="K423" s="1104"/>
      <c r="L423" s="1104"/>
      <c r="M423" s="1104"/>
      <c r="N423" s="1104"/>
      <c r="O423" s="1104"/>
      <c r="P423" s="1104"/>
    </row>
    <row r="424" spans="1:16" ht="12.75" customHeight="1">
      <c r="A424" s="1104"/>
      <c r="B424" s="1104"/>
      <c r="C424" s="1104"/>
      <c r="D424" s="1104"/>
      <c r="E424" s="1104"/>
      <c r="F424" s="1104"/>
      <c r="G424" s="1104"/>
      <c r="H424" s="1104"/>
      <c r="I424" s="1104"/>
      <c r="J424" s="1104"/>
      <c r="K424" s="1104"/>
      <c r="L424" s="1104"/>
      <c r="M424" s="1104"/>
      <c r="N424" s="1104"/>
      <c r="O424" s="1104"/>
      <c r="P424" s="1104"/>
    </row>
    <row r="425" spans="1:16" ht="12.75" customHeight="1">
      <c r="A425" s="1104"/>
      <c r="B425" s="1104"/>
      <c r="C425" s="1104"/>
      <c r="D425" s="1104"/>
      <c r="E425" s="1104"/>
      <c r="F425" s="1104"/>
      <c r="G425" s="1104"/>
      <c r="H425" s="1104"/>
      <c r="I425" s="1104"/>
      <c r="J425" s="1104"/>
      <c r="K425" s="1104"/>
      <c r="L425" s="1104"/>
      <c r="M425" s="1104"/>
      <c r="N425" s="1104"/>
      <c r="O425" s="1104"/>
      <c r="P425" s="1104"/>
    </row>
    <row r="426" spans="1:16" ht="12.75" customHeight="1">
      <c r="A426" s="1104"/>
      <c r="B426" s="1104"/>
      <c r="C426" s="1104"/>
      <c r="D426" s="1104"/>
      <c r="E426" s="1104"/>
      <c r="F426" s="1104"/>
      <c r="G426" s="1104"/>
      <c r="H426" s="1104"/>
      <c r="I426" s="1104"/>
      <c r="J426" s="1104"/>
      <c r="K426" s="1104"/>
      <c r="L426" s="1104"/>
      <c r="M426" s="1104"/>
      <c r="N426" s="1104"/>
      <c r="O426" s="1104"/>
      <c r="P426" s="1104"/>
    </row>
    <row r="427" spans="1:16" ht="12.75" customHeight="1">
      <c r="A427" s="1104"/>
      <c r="B427" s="1104"/>
      <c r="C427" s="1104"/>
      <c r="D427" s="1104"/>
      <c r="E427" s="1104"/>
      <c r="F427" s="1104"/>
      <c r="G427" s="1104"/>
      <c r="H427" s="1104"/>
      <c r="I427" s="1104"/>
      <c r="J427" s="1104"/>
      <c r="K427" s="1104"/>
      <c r="L427" s="1104"/>
      <c r="M427" s="1104"/>
      <c r="N427" s="1104"/>
      <c r="O427" s="1104"/>
      <c r="P427" s="1104"/>
    </row>
    <row r="428" spans="1:16" ht="12.75" customHeight="1">
      <c r="A428" s="1104"/>
      <c r="B428" s="1104"/>
      <c r="C428" s="1104"/>
      <c r="D428" s="1104"/>
      <c r="E428" s="1104"/>
      <c r="F428" s="1104"/>
      <c r="G428" s="1104"/>
      <c r="H428" s="1104"/>
      <c r="I428" s="1104"/>
      <c r="J428" s="1104"/>
      <c r="K428" s="1104"/>
      <c r="L428" s="1104"/>
      <c r="M428" s="1104"/>
      <c r="N428" s="1104"/>
      <c r="O428" s="1104"/>
      <c r="P428" s="1104"/>
    </row>
    <row r="429" spans="1:16" ht="12.75" customHeight="1">
      <c r="A429" s="1104"/>
      <c r="B429" s="1104"/>
      <c r="C429" s="1104"/>
      <c r="D429" s="1104"/>
      <c r="E429" s="1104"/>
      <c r="F429" s="1104"/>
      <c r="G429" s="1104"/>
      <c r="H429" s="1104"/>
      <c r="I429" s="1104"/>
      <c r="J429" s="1104"/>
      <c r="K429" s="1104"/>
      <c r="L429" s="1104"/>
      <c r="M429" s="1104"/>
      <c r="N429" s="1104"/>
      <c r="O429" s="1104"/>
      <c r="P429" s="1104"/>
    </row>
    <row r="430" spans="1:16" ht="12.75" customHeight="1">
      <c r="A430" s="1104"/>
      <c r="B430" s="1104"/>
      <c r="C430" s="1104"/>
      <c r="D430" s="1104"/>
      <c r="E430" s="1104"/>
      <c r="F430" s="1104"/>
      <c r="G430" s="1104"/>
      <c r="H430" s="1104"/>
      <c r="I430" s="1104"/>
      <c r="J430" s="1104"/>
      <c r="K430" s="1104"/>
      <c r="L430" s="1104"/>
      <c r="M430" s="1104"/>
      <c r="N430" s="1104"/>
      <c r="O430" s="1104"/>
      <c r="P430" s="1104"/>
    </row>
    <row r="431" spans="1:16" ht="12.75" customHeight="1">
      <c r="A431" s="1104"/>
      <c r="B431" s="1104"/>
      <c r="C431" s="1104"/>
      <c r="D431" s="1104"/>
      <c r="E431" s="1104"/>
      <c r="F431" s="1104"/>
      <c r="G431" s="1104"/>
      <c r="H431" s="1104"/>
      <c r="I431" s="1104"/>
      <c r="J431" s="1104"/>
      <c r="K431" s="1104"/>
      <c r="L431" s="1104"/>
      <c r="M431" s="1104"/>
      <c r="N431" s="1104"/>
      <c r="O431" s="1104"/>
      <c r="P431" s="1104"/>
    </row>
    <row r="432" spans="1:16" ht="12.75" customHeight="1">
      <c r="A432" s="1104"/>
      <c r="B432" s="1104"/>
      <c r="C432" s="1104"/>
      <c r="D432" s="1104"/>
      <c r="E432" s="1104"/>
      <c r="F432" s="1104"/>
      <c r="G432" s="1104"/>
      <c r="H432" s="1104"/>
      <c r="I432" s="1104"/>
      <c r="J432" s="1104"/>
      <c r="K432" s="1104"/>
      <c r="L432" s="1104"/>
      <c r="M432" s="1104"/>
      <c r="N432" s="1104"/>
      <c r="O432" s="1104"/>
      <c r="P432" s="1104"/>
    </row>
    <row r="433" spans="1:16" ht="12.75" customHeight="1">
      <c r="A433" s="1104"/>
      <c r="B433" s="1104"/>
      <c r="C433" s="1104"/>
      <c r="D433" s="1104"/>
      <c r="E433" s="1104"/>
      <c r="F433" s="1104"/>
      <c r="G433" s="1104"/>
      <c r="H433" s="1104"/>
      <c r="I433" s="1104"/>
      <c r="J433" s="1104"/>
      <c r="K433" s="1104"/>
      <c r="L433" s="1104"/>
      <c r="M433" s="1104"/>
      <c r="N433" s="1104"/>
      <c r="O433" s="1104"/>
      <c r="P433" s="1104"/>
    </row>
    <row r="434" spans="1:16" ht="12.75" customHeight="1">
      <c r="A434" s="1104"/>
      <c r="B434" s="1104"/>
      <c r="C434" s="1104"/>
      <c r="D434" s="1104"/>
      <c r="E434" s="1104"/>
      <c r="F434" s="1104"/>
      <c r="G434" s="1104"/>
      <c r="H434" s="1104"/>
      <c r="I434" s="1104"/>
      <c r="J434" s="1104"/>
      <c r="K434" s="1104"/>
      <c r="L434" s="1104"/>
      <c r="M434" s="1104"/>
      <c r="N434" s="1104"/>
      <c r="O434" s="1104"/>
      <c r="P434" s="1104"/>
    </row>
    <row r="435" spans="1:16" ht="12.75" customHeight="1">
      <c r="A435" s="1104"/>
      <c r="B435" s="1104"/>
      <c r="C435" s="1104"/>
      <c r="D435" s="1104"/>
      <c r="E435" s="1104"/>
      <c r="F435" s="1104"/>
      <c r="G435" s="1104"/>
      <c r="H435" s="1104"/>
      <c r="I435" s="1104"/>
      <c r="J435" s="1104"/>
      <c r="K435" s="1104"/>
      <c r="L435" s="1104"/>
      <c r="M435" s="1104"/>
      <c r="N435" s="1104"/>
      <c r="O435" s="1104"/>
      <c r="P435" s="1104"/>
    </row>
    <row r="436" spans="1:16" ht="12.75" customHeight="1">
      <c r="A436" s="1104"/>
      <c r="B436" s="1104"/>
      <c r="C436" s="1104"/>
      <c r="D436" s="1104"/>
      <c r="E436" s="1104"/>
      <c r="F436" s="1104"/>
      <c r="G436" s="1104"/>
      <c r="H436" s="1104"/>
      <c r="I436" s="1104"/>
      <c r="J436" s="1104"/>
      <c r="K436" s="1104"/>
      <c r="L436" s="1104"/>
      <c r="M436" s="1104"/>
      <c r="N436" s="1104"/>
      <c r="O436" s="1104"/>
      <c r="P436" s="1104"/>
    </row>
    <row r="437" spans="1:16" ht="12.75" customHeight="1">
      <c r="A437" s="1104"/>
      <c r="B437" s="1104"/>
      <c r="C437" s="1104"/>
      <c r="D437" s="1104"/>
      <c r="E437" s="1104"/>
      <c r="F437" s="1104"/>
      <c r="G437" s="1104"/>
      <c r="H437" s="1104"/>
      <c r="I437" s="1104"/>
      <c r="J437" s="1104"/>
      <c r="K437" s="1104"/>
      <c r="L437" s="1104"/>
      <c r="M437" s="1104"/>
      <c r="N437" s="1104"/>
      <c r="O437" s="1104"/>
      <c r="P437" s="1104"/>
    </row>
    <row r="438" spans="1:16" ht="12.75" customHeight="1">
      <c r="A438" s="1104"/>
      <c r="B438" s="1104"/>
      <c r="C438" s="1104"/>
      <c r="D438" s="1104"/>
      <c r="E438" s="1104"/>
      <c r="F438" s="1104"/>
      <c r="G438" s="1104"/>
      <c r="H438" s="1104"/>
      <c r="I438" s="1104"/>
      <c r="J438" s="1104"/>
      <c r="K438" s="1104"/>
      <c r="L438" s="1104"/>
      <c r="M438" s="1104"/>
      <c r="N438" s="1104"/>
      <c r="O438" s="1104"/>
      <c r="P438" s="1104"/>
    </row>
    <row r="439" spans="1:16" ht="12.75" customHeight="1">
      <c r="A439" s="1104"/>
      <c r="B439" s="1104"/>
      <c r="C439" s="1104"/>
      <c r="D439" s="1104"/>
      <c r="E439" s="1104"/>
      <c r="F439" s="1104"/>
      <c r="G439" s="1104"/>
      <c r="H439" s="1104"/>
      <c r="I439" s="1104"/>
      <c r="J439" s="1104"/>
      <c r="K439" s="1104"/>
      <c r="L439" s="1104"/>
      <c r="M439" s="1104"/>
      <c r="N439" s="1104"/>
      <c r="O439" s="1104"/>
      <c r="P439" s="1104"/>
    </row>
    <row r="440" spans="1:16" ht="12.75" customHeight="1">
      <c r="A440" s="1104"/>
      <c r="B440" s="1104"/>
      <c r="C440" s="1104"/>
      <c r="D440" s="1104"/>
      <c r="E440" s="1104"/>
      <c r="F440" s="1104"/>
      <c r="G440" s="1104"/>
      <c r="H440" s="1104"/>
      <c r="I440" s="1104"/>
      <c r="J440" s="1104"/>
      <c r="K440" s="1104"/>
      <c r="L440" s="1104"/>
      <c r="M440" s="1104"/>
      <c r="N440" s="1104"/>
      <c r="O440" s="1104"/>
      <c r="P440" s="1104"/>
    </row>
    <row r="441" spans="1:16" ht="12.75" customHeight="1">
      <c r="A441" s="1104"/>
      <c r="B441" s="1104"/>
      <c r="C441" s="1104"/>
      <c r="D441" s="1104"/>
      <c r="E441" s="1104"/>
      <c r="F441" s="1104"/>
      <c r="G441" s="1104"/>
      <c r="H441" s="1104"/>
      <c r="I441" s="1104"/>
      <c r="J441" s="1104"/>
      <c r="K441" s="1104"/>
      <c r="L441" s="1104"/>
      <c r="M441" s="1104"/>
      <c r="N441" s="1104"/>
      <c r="O441" s="1104"/>
      <c r="P441" s="1104"/>
    </row>
    <row r="442" spans="1:16" ht="12.75" customHeight="1">
      <c r="A442" s="1104"/>
      <c r="B442" s="1104"/>
      <c r="C442" s="1104"/>
      <c r="D442" s="1104"/>
      <c r="E442" s="1104"/>
      <c r="F442" s="1104"/>
      <c r="G442" s="1104"/>
      <c r="H442" s="1104"/>
      <c r="I442" s="1104"/>
      <c r="J442" s="1104"/>
      <c r="K442" s="1104"/>
      <c r="L442" s="1104"/>
      <c r="M442" s="1104"/>
      <c r="N442" s="1104"/>
      <c r="O442" s="1104"/>
      <c r="P442" s="1104"/>
    </row>
    <row r="443" spans="1:16" ht="12.75" customHeight="1">
      <c r="A443" s="1104"/>
      <c r="B443" s="1104"/>
      <c r="C443" s="1104"/>
      <c r="D443" s="1104"/>
      <c r="E443" s="1104"/>
      <c r="F443" s="1104"/>
      <c r="G443" s="1104"/>
      <c r="H443" s="1104"/>
      <c r="I443" s="1104"/>
      <c r="J443" s="1104"/>
      <c r="K443" s="1104"/>
      <c r="L443" s="1104"/>
      <c r="M443" s="1104"/>
      <c r="N443" s="1104"/>
      <c r="O443" s="1104"/>
      <c r="P443" s="1104"/>
    </row>
    <row r="444" spans="1:16" ht="12.75" customHeight="1">
      <c r="A444" s="1104"/>
      <c r="B444" s="1104"/>
      <c r="C444" s="1104"/>
      <c r="D444" s="1104"/>
      <c r="E444" s="1104"/>
      <c r="F444" s="1104"/>
      <c r="G444" s="1104"/>
      <c r="H444" s="1104"/>
      <c r="I444" s="1104"/>
      <c r="J444" s="1104"/>
      <c r="K444" s="1104"/>
      <c r="L444" s="1104"/>
      <c r="M444" s="1104"/>
      <c r="N444" s="1104"/>
      <c r="O444" s="1104"/>
      <c r="P444" s="1104"/>
    </row>
    <row r="445" spans="1:16" ht="12.75" customHeight="1">
      <c r="A445" s="1104"/>
      <c r="B445" s="1104"/>
      <c r="C445" s="1104"/>
      <c r="D445" s="1104"/>
      <c r="E445" s="1104"/>
      <c r="F445" s="1104"/>
      <c r="G445" s="1104"/>
      <c r="H445" s="1104"/>
      <c r="I445" s="1104"/>
      <c r="J445" s="1104"/>
      <c r="K445" s="1104"/>
      <c r="L445" s="1104"/>
      <c r="M445" s="1104"/>
      <c r="N445" s="1104"/>
      <c r="O445" s="1104"/>
      <c r="P445" s="1104"/>
    </row>
    <row r="446" spans="1:16" ht="12.75" customHeight="1">
      <c r="A446" s="1104"/>
      <c r="B446" s="1104"/>
      <c r="C446" s="1104"/>
      <c r="D446" s="1104"/>
      <c r="E446" s="1104"/>
      <c r="F446" s="1104"/>
      <c r="G446" s="1104"/>
      <c r="H446" s="1104"/>
      <c r="I446" s="1104"/>
      <c r="J446" s="1104"/>
      <c r="K446" s="1104"/>
      <c r="L446" s="1104"/>
      <c r="M446" s="1104"/>
      <c r="N446" s="1104"/>
      <c r="O446" s="1104"/>
      <c r="P446" s="1104"/>
    </row>
    <row r="447" spans="1:16" ht="12.75" customHeight="1">
      <c r="A447" s="1104"/>
      <c r="B447" s="1104"/>
      <c r="C447" s="1104"/>
      <c r="D447" s="1104"/>
      <c r="E447" s="1104"/>
      <c r="F447" s="1104"/>
      <c r="G447" s="1104"/>
      <c r="H447" s="1104"/>
      <c r="I447" s="1104"/>
      <c r="J447" s="1104"/>
      <c r="K447" s="1104"/>
      <c r="L447" s="1104"/>
      <c r="M447" s="1104"/>
      <c r="N447" s="1104"/>
      <c r="O447" s="1104"/>
      <c r="P447" s="1104"/>
    </row>
    <row r="448" spans="1:16" ht="12.75" customHeight="1">
      <c r="A448" s="1104"/>
      <c r="B448" s="1104"/>
      <c r="C448" s="1104"/>
      <c r="D448" s="1104"/>
      <c r="E448" s="1104"/>
      <c r="F448" s="1104"/>
      <c r="G448" s="1104"/>
      <c r="H448" s="1104"/>
      <c r="I448" s="1104"/>
      <c r="J448" s="1104"/>
      <c r="K448" s="1104"/>
      <c r="L448" s="1104"/>
      <c r="M448" s="1104"/>
      <c r="N448" s="1104"/>
      <c r="O448" s="1104"/>
      <c r="P448" s="1104"/>
    </row>
    <row r="449" spans="1:16" ht="12.75" customHeight="1">
      <c r="A449" s="1104"/>
      <c r="B449" s="1104"/>
      <c r="C449" s="1104"/>
      <c r="D449" s="1104"/>
      <c r="E449" s="1104"/>
      <c r="F449" s="1104"/>
      <c r="G449" s="1104"/>
      <c r="H449" s="1104"/>
      <c r="I449" s="1104"/>
      <c r="J449" s="1104"/>
      <c r="K449" s="1104"/>
      <c r="L449" s="1104"/>
      <c r="M449" s="1104"/>
      <c r="N449" s="1104"/>
      <c r="O449" s="1104"/>
      <c r="P449" s="1104"/>
    </row>
    <row r="450" spans="1:16" ht="12.75" customHeight="1">
      <c r="A450" s="1104"/>
      <c r="B450" s="1104"/>
      <c r="C450" s="1104"/>
      <c r="D450" s="1104"/>
      <c r="E450" s="1104"/>
      <c r="F450" s="1104"/>
      <c r="G450" s="1104"/>
      <c r="H450" s="1104"/>
      <c r="I450" s="1104"/>
      <c r="J450" s="1104"/>
      <c r="K450" s="1104"/>
      <c r="L450" s="1104"/>
      <c r="M450" s="1104"/>
      <c r="N450" s="1104"/>
      <c r="O450" s="1104"/>
      <c r="P450" s="1104"/>
    </row>
    <row r="451" spans="1:16" ht="12.75" customHeight="1">
      <c r="A451" s="1104"/>
      <c r="B451" s="1104"/>
      <c r="C451" s="1104"/>
      <c r="D451" s="1104"/>
      <c r="E451" s="1104"/>
      <c r="F451" s="1104"/>
      <c r="G451" s="1104"/>
      <c r="H451" s="1104"/>
      <c r="I451" s="1104"/>
      <c r="J451" s="1104"/>
      <c r="K451" s="1104"/>
      <c r="L451" s="1104"/>
      <c r="M451" s="1104"/>
      <c r="N451" s="1104"/>
      <c r="O451" s="1104"/>
      <c r="P451" s="1104"/>
    </row>
    <row r="452" spans="1:16" ht="12.75" customHeight="1">
      <c r="A452" s="1104"/>
      <c r="B452" s="1104"/>
      <c r="C452" s="1104"/>
      <c r="D452" s="1104"/>
      <c r="E452" s="1104"/>
      <c r="F452" s="1104"/>
      <c r="G452" s="1104"/>
      <c r="H452" s="1104"/>
      <c r="I452" s="1104"/>
      <c r="J452" s="1104"/>
      <c r="K452" s="1104"/>
      <c r="L452" s="1104"/>
      <c r="M452" s="1104"/>
      <c r="N452" s="1104"/>
      <c r="O452" s="1104"/>
      <c r="P452" s="1104"/>
    </row>
    <row r="453" spans="1:16" ht="12.75" customHeight="1">
      <c r="A453" s="1104"/>
      <c r="B453" s="1104"/>
      <c r="C453" s="1104"/>
      <c r="D453" s="1104"/>
      <c r="E453" s="1104"/>
      <c r="F453" s="1104"/>
      <c r="G453" s="1104"/>
      <c r="H453" s="1104"/>
      <c r="I453" s="1104"/>
      <c r="J453" s="1104"/>
      <c r="K453" s="1104"/>
      <c r="L453" s="1104"/>
      <c r="M453" s="1104"/>
      <c r="N453" s="1104"/>
      <c r="O453" s="1104"/>
      <c r="P453" s="1104"/>
    </row>
    <row r="454" spans="1:16" ht="12.75" customHeight="1">
      <c r="A454" s="1104"/>
      <c r="B454" s="1104"/>
      <c r="C454" s="1104"/>
      <c r="D454" s="1104"/>
      <c r="E454" s="1104"/>
      <c r="F454" s="1104"/>
      <c r="G454" s="1104"/>
      <c r="H454" s="1104"/>
      <c r="I454" s="1104"/>
      <c r="J454" s="1104"/>
      <c r="K454" s="1104"/>
      <c r="L454" s="1104"/>
      <c r="M454" s="1104"/>
      <c r="N454" s="1104"/>
      <c r="O454" s="1104"/>
      <c r="P454" s="1104"/>
    </row>
    <row r="455" spans="1:16" ht="12.75" customHeight="1">
      <c r="A455" s="1104"/>
      <c r="B455" s="1104"/>
      <c r="C455" s="1104"/>
      <c r="D455" s="1104"/>
      <c r="E455" s="1104"/>
      <c r="F455" s="1104"/>
      <c r="G455" s="1104"/>
      <c r="H455" s="1104"/>
      <c r="I455" s="1104"/>
      <c r="J455" s="1104"/>
      <c r="K455" s="1104"/>
      <c r="L455" s="1104"/>
      <c r="M455" s="1104"/>
      <c r="N455" s="1104"/>
      <c r="O455" s="1104"/>
      <c r="P455" s="1104"/>
    </row>
    <row r="456" spans="1:16" ht="12.75" customHeight="1">
      <c r="A456" s="1104"/>
      <c r="B456" s="1104"/>
      <c r="C456" s="1104"/>
      <c r="D456" s="1104"/>
      <c r="E456" s="1104"/>
      <c r="F456" s="1104"/>
      <c r="G456" s="1104"/>
      <c r="H456" s="1104"/>
      <c r="I456" s="1104"/>
      <c r="J456" s="1104"/>
      <c r="K456" s="1104"/>
      <c r="L456" s="1104"/>
      <c r="M456" s="1104"/>
      <c r="N456" s="1104"/>
      <c r="O456" s="1104"/>
      <c r="P456" s="1104"/>
    </row>
    <row r="457" spans="1:16" ht="12.75" customHeight="1">
      <c r="A457" s="1104"/>
      <c r="B457" s="1104"/>
      <c r="C457" s="1104"/>
      <c r="D457" s="1104"/>
      <c r="E457" s="1104"/>
      <c r="F457" s="1104"/>
      <c r="G457" s="1104"/>
      <c r="H457" s="1104"/>
      <c r="I457" s="1104"/>
      <c r="J457" s="1104"/>
      <c r="K457" s="1104"/>
      <c r="L457" s="1104"/>
      <c r="M457" s="1104"/>
      <c r="N457" s="1104"/>
      <c r="O457" s="1104"/>
      <c r="P457" s="1104"/>
    </row>
    <row r="458" spans="1:16" ht="12.75" customHeight="1">
      <c r="A458" s="1104"/>
      <c r="B458" s="1104"/>
      <c r="C458" s="1104"/>
      <c r="D458" s="1104"/>
      <c r="E458" s="1104"/>
      <c r="F458" s="1104"/>
      <c r="G458" s="1104"/>
      <c r="H458" s="1104"/>
      <c r="I458" s="1104"/>
      <c r="J458" s="1104"/>
      <c r="K458" s="1104"/>
      <c r="L458" s="1104"/>
      <c r="M458" s="1104"/>
      <c r="N458" s="1104"/>
      <c r="O458" s="1104"/>
      <c r="P458" s="1104"/>
    </row>
    <row r="459" spans="1:16" ht="12.75" customHeight="1">
      <c r="A459" s="1104"/>
      <c r="B459" s="1104"/>
      <c r="C459" s="1104"/>
      <c r="D459" s="1104"/>
      <c r="E459" s="1104"/>
      <c r="F459" s="1104"/>
      <c r="G459" s="1104"/>
      <c r="H459" s="1104"/>
      <c r="I459" s="1104"/>
      <c r="J459" s="1104"/>
      <c r="K459" s="1104"/>
      <c r="L459" s="1104"/>
      <c r="M459" s="1104"/>
      <c r="N459" s="1104"/>
      <c r="O459" s="1104"/>
      <c r="P459" s="1104"/>
    </row>
    <row r="460" spans="1:16" ht="12.75" customHeight="1">
      <c r="A460" s="1104"/>
      <c r="B460" s="1104"/>
      <c r="C460" s="1104"/>
      <c r="D460" s="1104"/>
      <c r="E460" s="1104"/>
      <c r="F460" s="1104"/>
      <c r="G460" s="1104"/>
      <c r="H460" s="1104"/>
      <c r="I460" s="1104"/>
      <c r="J460" s="1104"/>
      <c r="K460" s="1104"/>
      <c r="L460" s="1104"/>
      <c r="M460" s="1104"/>
      <c r="N460" s="1104"/>
      <c r="O460" s="1104"/>
      <c r="P460" s="1104"/>
    </row>
    <row r="461" spans="1:16" ht="12.75" customHeight="1">
      <c r="A461" s="1104"/>
      <c r="B461" s="1104"/>
      <c r="C461" s="1104"/>
      <c r="D461" s="1104"/>
      <c r="E461" s="1104"/>
      <c r="F461" s="1104"/>
      <c r="G461" s="1104"/>
      <c r="H461" s="1104"/>
      <c r="I461" s="1104"/>
      <c r="J461" s="1104"/>
      <c r="K461" s="1104"/>
      <c r="L461" s="1104"/>
      <c r="M461" s="1104"/>
      <c r="N461" s="1104"/>
      <c r="O461" s="1104"/>
      <c r="P461" s="1104"/>
    </row>
    <row r="462" spans="1:16" ht="12.75" customHeight="1">
      <c r="A462" s="1104"/>
      <c r="B462" s="1104"/>
      <c r="C462" s="1104"/>
      <c r="D462" s="1104"/>
      <c r="E462" s="1104"/>
      <c r="F462" s="1104"/>
      <c r="G462" s="1104"/>
      <c r="H462" s="1104"/>
      <c r="I462" s="1104"/>
      <c r="J462" s="1104"/>
      <c r="K462" s="1104"/>
      <c r="L462" s="1104"/>
      <c r="M462" s="1104"/>
      <c r="N462" s="1104"/>
      <c r="O462" s="1104"/>
      <c r="P462" s="1104"/>
    </row>
    <row r="463" spans="1:16" ht="12.75" customHeight="1">
      <c r="A463" s="1104"/>
      <c r="B463" s="1104"/>
      <c r="C463" s="1104"/>
      <c r="D463" s="1104"/>
      <c r="E463" s="1104"/>
      <c r="F463" s="1104"/>
      <c r="G463" s="1104"/>
      <c r="H463" s="1104"/>
      <c r="I463" s="1104"/>
      <c r="J463" s="1104"/>
      <c r="K463" s="1104"/>
      <c r="L463" s="1104"/>
      <c r="M463" s="1104"/>
      <c r="N463" s="1104"/>
      <c r="O463" s="1104"/>
      <c r="P463" s="1104"/>
    </row>
    <row r="464" spans="1:16" ht="12.75" customHeight="1">
      <c r="A464" s="1104"/>
      <c r="B464" s="1104"/>
      <c r="C464" s="1104"/>
      <c r="D464" s="1104"/>
      <c r="E464" s="1104"/>
      <c r="F464" s="1104"/>
      <c r="G464" s="1104"/>
      <c r="H464" s="1104"/>
      <c r="I464" s="1104"/>
      <c r="J464" s="1104"/>
      <c r="K464" s="1104"/>
      <c r="L464" s="1104"/>
      <c r="M464" s="1104"/>
      <c r="N464" s="1104"/>
      <c r="O464" s="1104"/>
      <c r="P464" s="1104"/>
    </row>
    <row r="465" spans="1:16" ht="12.75" customHeight="1">
      <c r="A465" s="1104"/>
      <c r="B465" s="1104"/>
      <c r="C465" s="1104"/>
      <c r="D465" s="1104"/>
      <c r="E465" s="1104"/>
      <c r="F465" s="1104"/>
      <c r="G465" s="1104"/>
      <c r="H465" s="1104"/>
      <c r="I465" s="1104"/>
      <c r="J465" s="1104"/>
      <c r="K465" s="1104"/>
      <c r="L465" s="1104"/>
      <c r="M465" s="1104"/>
      <c r="N465" s="1104"/>
      <c r="O465" s="1104"/>
      <c r="P465" s="1104"/>
    </row>
    <row r="466" spans="1:16" ht="12.75" customHeight="1">
      <c r="A466" s="1104"/>
      <c r="B466" s="1104"/>
      <c r="C466" s="1104"/>
      <c r="D466" s="1104"/>
      <c r="E466" s="1104"/>
      <c r="F466" s="1104"/>
      <c r="G466" s="1104"/>
      <c r="H466" s="1104"/>
      <c r="I466" s="1104"/>
      <c r="J466" s="1104"/>
      <c r="K466" s="1104"/>
      <c r="L466" s="1104"/>
      <c r="M466" s="1104"/>
      <c r="N466" s="1104"/>
      <c r="O466" s="1104"/>
      <c r="P466" s="1104"/>
    </row>
    <row r="467" spans="1:16" ht="12.75" customHeight="1">
      <c r="A467" s="1104"/>
      <c r="B467" s="1104"/>
      <c r="C467" s="1104"/>
      <c r="D467" s="1104"/>
      <c r="E467" s="1104"/>
      <c r="F467" s="1104"/>
      <c r="G467" s="1104"/>
      <c r="H467" s="1104"/>
      <c r="I467" s="1104"/>
      <c r="J467" s="1104"/>
      <c r="K467" s="1104"/>
      <c r="L467" s="1104"/>
      <c r="M467" s="1104"/>
      <c r="N467" s="1104"/>
      <c r="O467" s="1104"/>
      <c r="P467" s="1104"/>
    </row>
    <row r="468" spans="1:16" ht="12.75" customHeight="1">
      <c r="A468" s="1104"/>
      <c r="B468" s="1104"/>
      <c r="C468" s="1104"/>
      <c r="D468" s="1104"/>
      <c r="E468" s="1104"/>
      <c r="F468" s="1104"/>
      <c r="G468" s="1104"/>
      <c r="H468" s="1104"/>
      <c r="I468" s="1104"/>
      <c r="J468" s="1104"/>
      <c r="K468" s="1104"/>
      <c r="L468" s="1104"/>
      <c r="M468" s="1104"/>
      <c r="N468" s="1104"/>
      <c r="O468" s="1104"/>
      <c r="P468" s="1104"/>
    </row>
    <row r="469" spans="1:16" ht="12.75" customHeight="1">
      <c r="A469" s="1104"/>
      <c r="B469" s="1104"/>
      <c r="C469" s="1104"/>
      <c r="D469" s="1104"/>
      <c r="E469" s="1104"/>
      <c r="F469" s="1104"/>
      <c r="G469" s="1104"/>
      <c r="H469" s="1104"/>
      <c r="I469" s="1104"/>
      <c r="J469" s="1104"/>
      <c r="K469" s="1104"/>
      <c r="L469" s="1104"/>
      <c r="M469" s="1104"/>
      <c r="N469" s="1104"/>
      <c r="O469" s="1104"/>
      <c r="P469" s="1104"/>
    </row>
    <row r="470" spans="1:16" ht="12.75" customHeight="1">
      <c r="A470" s="1104"/>
      <c r="B470" s="1104"/>
      <c r="C470" s="1104"/>
      <c r="D470" s="1104"/>
      <c r="E470" s="1104"/>
      <c r="F470" s="1104"/>
      <c r="G470" s="1104"/>
      <c r="H470" s="1104"/>
      <c r="I470" s="1104"/>
      <c r="J470" s="1104"/>
      <c r="K470" s="1104"/>
      <c r="L470" s="1104"/>
      <c r="M470" s="1104"/>
      <c r="N470" s="1104"/>
      <c r="O470" s="1104"/>
      <c r="P470" s="1104"/>
    </row>
    <row r="471" spans="1:16" ht="12.75" customHeight="1">
      <c r="A471" s="1104"/>
      <c r="B471" s="1104"/>
      <c r="C471" s="1104"/>
      <c r="D471" s="1104"/>
      <c r="E471" s="1104"/>
      <c r="F471" s="1104"/>
      <c r="G471" s="1104"/>
      <c r="H471" s="1104"/>
      <c r="I471" s="1104"/>
      <c r="J471" s="1104"/>
      <c r="K471" s="1104"/>
      <c r="L471" s="1104"/>
      <c r="M471" s="1104"/>
      <c r="N471" s="1104"/>
      <c r="O471" s="1104"/>
      <c r="P471" s="1104"/>
    </row>
    <row r="472" spans="1:16" ht="12.75" customHeight="1">
      <c r="A472" s="1104"/>
      <c r="B472" s="1104"/>
      <c r="C472" s="1104"/>
      <c r="D472" s="1104"/>
      <c r="E472" s="1104"/>
      <c r="F472" s="1104"/>
      <c r="G472" s="1104"/>
      <c r="H472" s="1104"/>
      <c r="I472" s="1104"/>
      <c r="J472" s="1104"/>
      <c r="K472" s="1104"/>
      <c r="L472" s="1104"/>
      <c r="M472" s="1104"/>
      <c r="N472" s="1104"/>
      <c r="O472" s="1104"/>
      <c r="P472" s="1104"/>
    </row>
    <row r="473" spans="1:16" ht="12.75" customHeight="1">
      <c r="A473" s="1104"/>
      <c r="B473" s="1104"/>
      <c r="C473" s="1104"/>
      <c r="D473" s="1104"/>
      <c r="E473" s="1104"/>
      <c r="F473" s="1104"/>
      <c r="G473" s="1104"/>
      <c r="H473" s="1104"/>
      <c r="I473" s="1104"/>
      <c r="J473" s="1104"/>
      <c r="K473" s="1104"/>
      <c r="L473" s="1104"/>
      <c r="M473" s="1104"/>
      <c r="N473" s="1104"/>
      <c r="O473" s="1104"/>
      <c r="P473" s="1104"/>
    </row>
    <row r="474" spans="1:16" ht="12.75" customHeight="1">
      <c r="A474" s="1104"/>
      <c r="B474" s="1104"/>
      <c r="C474" s="1104"/>
      <c r="D474" s="1104"/>
      <c r="E474" s="1104"/>
      <c r="F474" s="1104"/>
      <c r="G474" s="1104"/>
      <c r="H474" s="1104"/>
      <c r="I474" s="1104"/>
      <c r="J474" s="1104"/>
      <c r="K474" s="1104"/>
      <c r="L474" s="1104"/>
      <c r="M474" s="1104"/>
      <c r="N474" s="1104"/>
      <c r="O474" s="1104"/>
      <c r="P474" s="1104"/>
    </row>
    <row r="475" spans="1:16" ht="12.75" customHeight="1">
      <c r="A475" s="1104"/>
      <c r="B475" s="1104"/>
      <c r="C475" s="1104"/>
      <c r="D475" s="1104"/>
      <c r="E475" s="1104"/>
      <c r="F475" s="1104"/>
      <c r="G475" s="1104"/>
      <c r="H475" s="1104"/>
      <c r="I475" s="1104"/>
      <c r="J475" s="1104"/>
      <c r="K475" s="1104"/>
      <c r="L475" s="1104"/>
      <c r="M475" s="1104"/>
      <c r="N475" s="1104"/>
      <c r="O475" s="1104"/>
      <c r="P475" s="1104"/>
    </row>
    <row r="476" spans="1:16" ht="12.75" customHeight="1">
      <c r="A476" s="1104"/>
      <c r="B476" s="1104"/>
      <c r="C476" s="1104"/>
      <c r="D476" s="1104"/>
      <c r="E476" s="1104"/>
      <c r="F476" s="1104"/>
      <c r="G476" s="1104"/>
      <c r="H476" s="1104"/>
      <c r="I476" s="1104"/>
      <c r="J476" s="1104"/>
      <c r="K476" s="1104"/>
      <c r="L476" s="1104"/>
      <c r="M476" s="1104"/>
      <c r="N476" s="1104"/>
      <c r="O476" s="1104"/>
      <c r="P476" s="1104"/>
    </row>
    <row r="477" spans="1:16" ht="12.75" customHeight="1">
      <c r="A477" s="1104"/>
      <c r="B477" s="1104"/>
      <c r="C477" s="1104"/>
      <c r="D477" s="1104"/>
      <c r="E477" s="1104"/>
      <c r="F477" s="1104"/>
      <c r="G477" s="1104"/>
      <c r="H477" s="1104"/>
      <c r="I477" s="1104"/>
      <c r="J477" s="1104"/>
      <c r="K477" s="1104"/>
      <c r="L477" s="1104"/>
      <c r="M477" s="1104"/>
      <c r="N477" s="1104"/>
      <c r="O477" s="1104"/>
      <c r="P477" s="1104"/>
    </row>
    <row r="478" spans="1:16" ht="12.75" customHeight="1">
      <c r="A478" s="1104"/>
      <c r="B478" s="1104"/>
      <c r="C478" s="1104"/>
      <c r="D478" s="1104"/>
      <c r="E478" s="1104"/>
      <c r="F478" s="1104"/>
      <c r="G478" s="1104"/>
      <c r="H478" s="1104"/>
      <c r="I478" s="1104"/>
      <c r="J478" s="1104"/>
      <c r="K478" s="1104"/>
      <c r="L478" s="1104"/>
      <c r="M478" s="1104"/>
      <c r="N478" s="1104"/>
      <c r="O478" s="1104"/>
      <c r="P478" s="1104"/>
    </row>
    <row r="479" spans="1:16" ht="12.75" customHeight="1">
      <c r="A479" s="1104"/>
      <c r="B479" s="1104"/>
      <c r="C479" s="1104"/>
      <c r="D479" s="1104"/>
      <c r="E479" s="1104"/>
      <c r="F479" s="1104"/>
      <c r="G479" s="1104"/>
      <c r="H479" s="1104"/>
      <c r="I479" s="1104"/>
      <c r="J479" s="1104"/>
      <c r="K479" s="1104"/>
      <c r="L479" s="1104"/>
      <c r="M479" s="1104"/>
      <c r="N479" s="1104"/>
      <c r="O479" s="1104"/>
      <c r="P479" s="1104"/>
    </row>
    <row r="480" spans="1:16" ht="12.75" customHeight="1">
      <c r="A480" s="1104"/>
      <c r="B480" s="1104"/>
      <c r="C480" s="1104"/>
      <c r="D480" s="1104"/>
      <c r="E480" s="1104"/>
      <c r="F480" s="1104"/>
      <c r="G480" s="1104"/>
      <c r="H480" s="1104"/>
      <c r="I480" s="1104"/>
      <c r="J480" s="1104"/>
      <c r="K480" s="1104"/>
      <c r="L480" s="1104"/>
      <c r="M480" s="1104"/>
      <c r="N480" s="1104"/>
      <c r="O480" s="1104"/>
      <c r="P480" s="1104"/>
    </row>
    <row r="481" spans="1:16" ht="12.75" customHeight="1">
      <c r="A481" s="1104"/>
      <c r="B481" s="1104"/>
      <c r="C481" s="1104"/>
      <c r="D481" s="1104"/>
      <c r="E481" s="1104"/>
      <c r="F481" s="1104"/>
      <c r="G481" s="1104"/>
      <c r="H481" s="1104"/>
      <c r="I481" s="1104"/>
      <c r="J481" s="1104"/>
      <c r="K481" s="1104"/>
      <c r="L481" s="1104"/>
      <c r="M481" s="1104"/>
      <c r="N481" s="1104"/>
      <c r="O481" s="1104"/>
      <c r="P481" s="1104"/>
    </row>
    <row r="482" spans="1:16" ht="12.75" customHeight="1">
      <c r="A482" s="1104"/>
      <c r="B482" s="1104"/>
      <c r="C482" s="1104"/>
      <c r="D482" s="1104"/>
      <c r="E482" s="1104"/>
      <c r="F482" s="1104"/>
      <c r="G482" s="1104"/>
      <c r="H482" s="1104"/>
      <c r="I482" s="1104"/>
      <c r="J482" s="1104"/>
      <c r="K482" s="1104"/>
      <c r="L482" s="1104"/>
      <c r="M482" s="1104"/>
      <c r="N482" s="1104"/>
      <c r="O482" s="1104"/>
      <c r="P482" s="1104"/>
    </row>
    <row r="483" spans="1:16" ht="12.75" customHeight="1">
      <c r="A483" s="1104"/>
      <c r="B483" s="1104"/>
      <c r="C483" s="1104"/>
      <c r="D483" s="1104"/>
      <c r="E483" s="1104"/>
      <c r="F483" s="1104"/>
      <c r="G483" s="1104"/>
      <c r="H483" s="1104"/>
      <c r="I483" s="1104"/>
      <c r="J483" s="1104"/>
      <c r="K483" s="1104"/>
      <c r="L483" s="1104"/>
      <c r="M483" s="1104"/>
      <c r="N483" s="1104"/>
      <c r="O483" s="1104"/>
      <c r="P483" s="1104"/>
    </row>
    <row r="484" spans="1:16" ht="12.75" customHeight="1">
      <c r="A484" s="1104"/>
      <c r="B484" s="1104"/>
      <c r="C484" s="1104"/>
      <c r="D484" s="1104"/>
      <c r="E484" s="1104"/>
      <c r="F484" s="1104"/>
      <c r="G484" s="1104"/>
      <c r="H484" s="1104"/>
      <c r="I484" s="1104"/>
      <c r="J484" s="1104"/>
      <c r="K484" s="1104"/>
      <c r="L484" s="1104"/>
      <c r="M484" s="1104"/>
      <c r="N484" s="1104"/>
      <c r="O484" s="1104"/>
      <c r="P484" s="1104"/>
    </row>
    <row r="485" spans="1:16" ht="12.75" customHeight="1">
      <c r="A485" s="1104"/>
      <c r="B485" s="1104"/>
      <c r="C485" s="1104"/>
      <c r="D485" s="1104"/>
      <c r="E485" s="1104"/>
      <c r="F485" s="1104"/>
      <c r="G485" s="1104"/>
      <c r="H485" s="1104"/>
      <c r="I485" s="1104"/>
      <c r="J485" s="1104"/>
      <c r="K485" s="1104"/>
      <c r="L485" s="1104"/>
      <c r="M485" s="1104"/>
      <c r="N485" s="1104"/>
      <c r="O485" s="1104"/>
      <c r="P485" s="1104"/>
    </row>
    <row r="486" spans="1:16" ht="12.75" customHeight="1">
      <c r="A486" s="1104"/>
      <c r="B486" s="1104"/>
      <c r="C486" s="1104"/>
      <c r="D486" s="1104"/>
      <c r="E486" s="1104"/>
      <c r="F486" s="1104"/>
      <c r="G486" s="1104"/>
      <c r="H486" s="1104"/>
      <c r="I486" s="1104"/>
      <c r="J486" s="1104"/>
      <c r="K486" s="1104"/>
      <c r="L486" s="1104"/>
      <c r="M486" s="1104"/>
      <c r="N486" s="1104"/>
      <c r="O486" s="1104"/>
      <c r="P486" s="1104"/>
    </row>
    <row r="487" spans="1:16" ht="12.75" customHeight="1">
      <c r="A487" s="1104"/>
      <c r="B487" s="1104"/>
      <c r="C487" s="1104"/>
      <c r="D487" s="1104"/>
      <c r="E487" s="1104"/>
      <c r="F487" s="1104"/>
      <c r="G487" s="1104"/>
      <c r="H487" s="1104"/>
      <c r="I487" s="1104"/>
      <c r="J487" s="1104"/>
      <c r="K487" s="1104"/>
      <c r="L487" s="1104"/>
      <c r="M487" s="1104"/>
      <c r="N487" s="1104"/>
      <c r="O487" s="1104"/>
      <c r="P487" s="1104"/>
    </row>
    <row r="488" spans="1:16" ht="12.75" customHeight="1">
      <c r="A488" s="1104"/>
      <c r="B488" s="1104"/>
      <c r="C488" s="1104"/>
      <c r="D488" s="1104"/>
      <c r="E488" s="1104"/>
      <c r="F488" s="1104"/>
      <c r="G488" s="1104"/>
      <c r="H488" s="1104"/>
      <c r="I488" s="1104"/>
      <c r="J488" s="1104"/>
      <c r="K488" s="1104"/>
      <c r="L488" s="1104"/>
      <c r="M488" s="1104"/>
      <c r="N488" s="1104"/>
      <c r="O488" s="1104"/>
      <c r="P488" s="1104"/>
    </row>
    <row r="489" spans="1:16" ht="12.75" customHeight="1">
      <c r="A489" s="1104"/>
      <c r="B489" s="1104"/>
      <c r="C489" s="1104"/>
      <c r="D489" s="1104"/>
      <c r="E489" s="1104"/>
      <c r="F489" s="1104"/>
      <c r="G489" s="1104"/>
      <c r="H489" s="1104"/>
      <c r="I489" s="1104"/>
      <c r="J489" s="1104"/>
      <c r="K489" s="1104"/>
      <c r="L489" s="1104"/>
      <c r="M489" s="1104"/>
      <c r="N489" s="1104"/>
      <c r="O489" s="1104"/>
      <c r="P489" s="1104"/>
    </row>
    <row r="490" spans="1:16" ht="12.75" customHeight="1">
      <c r="A490" s="1104"/>
      <c r="B490" s="1104"/>
      <c r="C490" s="1104"/>
      <c r="D490" s="1104"/>
      <c r="E490" s="1104"/>
      <c r="F490" s="1104"/>
      <c r="G490" s="1104"/>
      <c r="H490" s="1104"/>
      <c r="I490" s="1104"/>
      <c r="J490" s="1104"/>
      <c r="K490" s="1104"/>
      <c r="L490" s="1104"/>
      <c r="M490" s="1104"/>
      <c r="N490" s="1104"/>
      <c r="O490" s="1104"/>
      <c r="P490" s="1104"/>
    </row>
    <row r="491" spans="1:16" ht="12.75" customHeight="1">
      <c r="A491" s="1104"/>
      <c r="B491" s="1104"/>
      <c r="C491" s="1104"/>
      <c r="D491" s="1104"/>
      <c r="E491" s="1104"/>
      <c r="F491" s="1104"/>
      <c r="G491" s="1104"/>
      <c r="H491" s="1104"/>
      <c r="I491" s="1104"/>
      <c r="J491" s="1104"/>
      <c r="K491" s="1104"/>
      <c r="L491" s="1104"/>
      <c r="M491" s="1104"/>
      <c r="N491" s="1104"/>
      <c r="O491" s="1104"/>
      <c r="P491" s="1104"/>
    </row>
    <row r="492" spans="1:16" ht="12.75" customHeight="1">
      <c r="A492" s="1104"/>
      <c r="B492" s="1104"/>
      <c r="C492" s="1104"/>
      <c r="D492" s="1104"/>
      <c r="E492" s="1104"/>
      <c r="F492" s="1104"/>
      <c r="G492" s="1104"/>
      <c r="H492" s="1104"/>
      <c r="I492" s="1104"/>
      <c r="J492" s="1104"/>
      <c r="K492" s="1104"/>
      <c r="L492" s="1104"/>
      <c r="M492" s="1104"/>
      <c r="N492" s="1104"/>
      <c r="O492" s="1104"/>
      <c r="P492" s="1104"/>
    </row>
    <row r="493" spans="1:16" ht="12.75" customHeight="1">
      <c r="A493" s="1104"/>
      <c r="B493" s="1104"/>
      <c r="C493" s="1104"/>
      <c r="D493" s="1104"/>
      <c r="E493" s="1104"/>
      <c r="F493" s="1104"/>
      <c r="G493" s="1104"/>
      <c r="H493" s="1104"/>
      <c r="I493" s="1104"/>
      <c r="J493" s="1104"/>
      <c r="K493" s="1104"/>
      <c r="L493" s="1104"/>
      <c r="M493" s="1104"/>
      <c r="N493" s="1104"/>
      <c r="O493" s="1104"/>
      <c r="P493" s="1104"/>
    </row>
    <row r="494" spans="1:16" ht="12.75" customHeight="1">
      <c r="A494" s="1104"/>
      <c r="B494" s="1104"/>
      <c r="C494" s="1104"/>
      <c r="D494" s="1104"/>
      <c r="E494" s="1104"/>
      <c r="F494" s="1104"/>
      <c r="G494" s="1104"/>
      <c r="H494" s="1104"/>
      <c r="I494" s="1104"/>
      <c r="J494" s="1104"/>
      <c r="K494" s="1104"/>
      <c r="L494" s="1104"/>
      <c r="M494" s="1104"/>
      <c r="N494" s="1104"/>
      <c r="O494" s="1104"/>
      <c r="P494" s="1104"/>
    </row>
    <row r="495" spans="1:16" ht="12.75" customHeight="1">
      <c r="A495" s="1104"/>
      <c r="B495" s="1104"/>
      <c r="C495" s="1104"/>
      <c r="D495" s="1104"/>
      <c r="E495" s="1104"/>
      <c r="F495" s="1104"/>
      <c r="G495" s="1104"/>
      <c r="H495" s="1104"/>
      <c r="I495" s="1104"/>
      <c r="J495" s="1104"/>
      <c r="K495" s="1104"/>
      <c r="L495" s="1104"/>
      <c r="M495" s="1104"/>
      <c r="N495" s="1104"/>
      <c r="O495" s="1104"/>
      <c r="P495" s="1104"/>
    </row>
    <row r="496" spans="1:16" ht="12.75" customHeight="1">
      <c r="A496" s="1104"/>
      <c r="B496" s="1104"/>
      <c r="C496" s="1104"/>
      <c r="D496" s="1104"/>
      <c r="E496" s="1104"/>
      <c r="F496" s="1104"/>
      <c r="G496" s="1104"/>
      <c r="H496" s="1104"/>
      <c r="I496" s="1104"/>
      <c r="J496" s="1104"/>
      <c r="K496" s="1104"/>
      <c r="L496" s="1104"/>
      <c r="M496" s="1104"/>
      <c r="N496" s="1104"/>
      <c r="O496" s="1104"/>
      <c r="P496" s="1104"/>
    </row>
    <row r="497" spans="1:16" ht="12.75" customHeight="1">
      <c r="A497" s="1104"/>
      <c r="B497" s="1104"/>
      <c r="C497" s="1104"/>
      <c r="D497" s="1104"/>
      <c r="E497" s="1104"/>
      <c r="F497" s="1104"/>
      <c r="G497" s="1104"/>
      <c r="H497" s="1104"/>
      <c r="I497" s="1104"/>
      <c r="J497" s="1104"/>
      <c r="K497" s="1104"/>
      <c r="L497" s="1104"/>
      <c r="M497" s="1104"/>
      <c r="N497" s="1104"/>
      <c r="O497" s="1104"/>
      <c r="P497" s="1104"/>
    </row>
    <row r="498" spans="1:16" ht="12.75" customHeight="1">
      <c r="A498" s="1104"/>
      <c r="B498" s="1104"/>
      <c r="C498" s="1104"/>
      <c r="D498" s="1104"/>
      <c r="E498" s="1104"/>
      <c r="F498" s="1104"/>
      <c r="G498" s="1104"/>
      <c r="H498" s="1104"/>
      <c r="I498" s="1104"/>
      <c r="J498" s="1104"/>
      <c r="K498" s="1104"/>
      <c r="L498" s="1104"/>
      <c r="M498" s="1104"/>
      <c r="N498" s="1104"/>
      <c r="O498" s="1104"/>
      <c r="P498" s="1104"/>
    </row>
    <row r="499" spans="1:16" ht="12.75" customHeight="1">
      <c r="A499" s="1104"/>
      <c r="B499" s="1104"/>
      <c r="C499" s="1104"/>
      <c r="D499" s="1104"/>
      <c r="E499" s="1104"/>
      <c r="F499" s="1104"/>
      <c r="G499" s="1104"/>
      <c r="H499" s="1104"/>
      <c r="I499" s="1104"/>
      <c r="J499" s="1104"/>
      <c r="K499" s="1104"/>
      <c r="L499" s="1104"/>
      <c r="M499" s="1104"/>
      <c r="N499" s="1104"/>
      <c r="O499" s="1104"/>
      <c r="P499" s="1104"/>
    </row>
    <row r="500" spans="1:16" ht="12.75" customHeight="1">
      <c r="A500" s="1104"/>
      <c r="B500" s="1104"/>
      <c r="C500" s="1104"/>
      <c r="D500" s="1104"/>
      <c r="E500" s="1104"/>
      <c r="F500" s="1104"/>
      <c r="G500" s="1104"/>
      <c r="H500" s="1104"/>
      <c r="I500" s="1104"/>
      <c r="J500" s="1104"/>
      <c r="K500" s="1104"/>
      <c r="L500" s="1104"/>
      <c r="M500" s="1104"/>
      <c r="N500" s="1104"/>
      <c r="O500" s="1104"/>
      <c r="P500" s="1104"/>
    </row>
    <row r="501" spans="1:16" ht="12.75" customHeight="1">
      <c r="A501" s="1104"/>
      <c r="B501" s="1104"/>
      <c r="C501" s="1104"/>
      <c r="D501" s="1104"/>
      <c r="E501" s="1104"/>
      <c r="F501" s="1104"/>
      <c r="G501" s="1104"/>
      <c r="H501" s="1104"/>
      <c r="I501" s="1104"/>
      <c r="J501" s="1104"/>
      <c r="K501" s="1104"/>
      <c r="L501" s="1104"/>
      <c r="M501" s="1104"/>
      <c r="N501" s="1104"/>
      <c r="O501" s="1104"/>
      <c r="P501" s="1104"/>
    </row>
    <row r="502" spans="1:16" ht="12.75" customHeight="1">
      <c r="A502" s="1104"/>
      <c r="B502" s="1104"/>
      <c r="C502" s="1104"/>
      <c r="D502" s="1104"/>
      <c r="E502" s="1104"/>
      <c r="F502" s="1104"/>
      <c r="G502" s="1104"/>
      <c r="H502" s="1104"/>
      <c r="I502" s="1104"/>
      <c r="J502" s="1104"/>
      <c r="K502" s="1104"/>
      <c r="L502" s="1104"/>
      <c r="M502" s="1104"/>
      <c r="N502" s="1104"/>
      <c r="O502" s="1104"/>
      <c r="P502" s="1104"/>
    </row>
    <row r="503" spans="1:16" ht="12.75" customHeight="1">
      <c r="A503" s="1104"/>
      <c r="B503" s="1104"/>
      <c r="C503" s="1104"/>
      <c r="D503" s="1104"/>
      <c r="E503" s="1104"/>
      <c r="F503" s="1104"/>
      <c r="G503" s="1104"/>
      <c r="H503" s="1104"/>
      <c r="I503" s="1104"/>
      <c r="J503" s="1104"/>
      <c r="K503" s="1104"/>
      <c r="L503" s="1104"/>
      <c r="M503" s="1104"/>
      <c r="N503" s="1104"/>
      <c r="O503" s="1104"/>
      <c r="P503" s="1104"/>
    </row>
    <row r="504" spans="1:16" ht="12.75" customHeight="1">
      <c r="A504" s="1104"/>
      <c r="B504" s="1104"/>
      <c r="C504" s="1104"/>
      <c r="D504" s="1104"/>
      <c r="E504" s="1104"/>
      <c r="F504" s="1104"/>
      <c r="G504" s="1104"/>
      <c r="H504" s="1104"/>
      <c r="I504" s="1104"/>
      <c r="J504" s="1104"/>
      <c r="K504" s="1104"/>
      <c r="L504" s="1104"/>
      <c r="M504" s="1104"/>
      <c r="N504" s="1104"/>
      <c r="O504" s="1104"/>
      <c r="P504" s="1104"/>
    </row>
    <row r="505" spans="1:16" ht="12.75" customHeight="1">
      <c r="A505" s="1104"/>
      <c r="B505" s="1104"/>
      <c r="C505" s="1104"/>
      <c r="D505" s="1104"/>
      <c r="E505" s="1104"/>
      <c r="F505" s="1104"/>
      <c r="G505" s="1104"/>
      <c r="H505" s="1104"/>
      <c r="I505" s="1104"/>
      <c r="J505" s="1104"/>
      <c r="K505" s="1104"/>
      <c r="L505" s="1104"/>
      <c r="M505" s="1104"/>
      <c r="N505" s="1104"/>
      <c r="O505" s="1104"/>
      <c r="P505" s="1104"/>
    </row>
    <row r="506" spans="1:16" ht="12.75" customHeight="1">
      <c r="A506" s="1104"/>
      <c r="B506" s="1104"/>
      <c r="C506" s="1104"/>
      <c r="D506" s="1104"/>
      <c r="E506" s="1104"/>
      <c r="F506" s="1104"/>
      <c r="G506" s="1104"/>
      <c r="H506" s="1104"/>
      <c r="I506" s="1104"/>
      <c r="J506" s="1104"/>
      <c r="K506" s="1104"/>
      <c r="L506" s="1104"/>
      <c r="M506" s="1104"/>
      <c r="N506" s="1104"/>
      <c r="O506" s="1104"/>
      <c r="P506" s="1104"/>
    </row>
    <row r="507" spans="1:16" ht="12.75" customHeight="1">
      <c r="A507" s="1104"/>
      <c r="B507" s="1104"/>
      <c r="C507" s="1104"/>
      <c r="D507" s="1104"/>
      <c r="E507" s="1104"/>
      <c r="F507" s="1104"/>
      <c r="G507" s="1104"/>
      <c r="H507" s="1104"/>
      <c r="I507" s="1104"/>
      <c r="J507" s="1104"/>
      <c r="K507" s="1104"/>
      <c r="L507" s="1104"/>
      <c r="M507" s="1104"/>
      <c r="N507" s="1104"/>
      <c r="O507" s="1104"/>
      <c r="P507" s="1104"/>
    </row>
    <row r="508" spans="1:16" ht="12.75" customHeight="1">
      <c r="A508" s="1104"/>
      <c r="B508" s="1104"/>
      <c r="C508" s="1104"/>
      <c r="D508" s="1104"/>
      <c r="E508" s="1104"/>
      <c r="F508" s="1104"/>
      <c r="G508" s="1104"/>
      <c r="H508" s="1104"/>
      <c r="I508" s="1104"/>
      <c r="J508" s="1104"/>
      <c r="K508" s="1104"/>
      <c r="L508" s="1104"/>
      <c r="M508" s="1104"/>
      <c r="N508" s="1104"/>
      <c r="O508" s="1104"/>
      <c r="P508" s="1104"/>
    </row>
    <row r="509" spans="1:16" ht="12.75" customHeight="1">
      <c r="A509" s="1104"/>
      <c r="B509" s="1104"/>
      <c r="C509" s="1104"/>
      <c r="D509" s="1104"/>
      <c r="E509" s="1104"/>
      <c r="F509" s="1104"/>
      <c r="G509" s="1104"/>
      <c r="H509" s="1104"/>
      <c r="I509" s="1104"/>
      <c r="J509" s="1104"/>
      <c r="K509" s="1104"/>
      <c r="L509" s="1104"/>
      <c r="M509" s="1104"/>
      <c r="N509" s="1104"/>
      <c r="O509" s="1104"/>
      <c r="P509" s="1104"/>
    </row>
    <row r="510" spans="1:16" ht="12.75" customHeight="1">
      <c r="A510" s="1104"/>
      <c r="B510" s="1104"/>
      <c r="C510" s="1104"/>
      <c r="D510" s="1104"/>
      <c r="E510" s="1104"/>
      <c r="F510" s="1104"/>
      <c r="G510" s="1104"/>
      <c r="H510" s="1104"/>
      <c r="I510" s="1104"/>
      <c r="J510" s="1104"/>
      <c r="K510" s="1104"/>
      <c r="L510" s="1104"/>
      <c r="M510" s="1104"/>
      <c r="N510" s="1104"/>
      <c r="O510" s="1104"/>
      <c r="P510" s="1104"/>
    </row>
    <row r="511" spans="1:16" ht="12.75" customHeight="1">
      <c r="A511" s="1104"/>
      <c r="B511" s="1104"/>
      <c r="C511" s="1104"/>
      <c r="D511" s="1104"/>
      <c r="E511" s="1104"/>
      <c r="F511" s="1104"/>
      <c r="G511" s="1104"/>
      <c r="H511" s="1104"/>
      <c r="I511" s="1104"/>
      <c r="J511" s="1104"/>
      <c r="K511" s="1104"/>
      <c r="L511" s="1104"/>
      <c r="M511" s="1104"/>
      <c r="N511" s="1104"/>
      <c r="O511" s="1104"/>
      <c r="P511" s="1104"/>
    </row>
    <row r="512" spans="1:16" ht="12.75" customHeight="1">
      <c r="A512" s="1104"/>
      <c r="B512" s="1104"/>
      <c r="C512" s="1104"/>
      <c r="D512" s="1104"/>
      <c r="E512" s="1104"/>
      <c r="F512" s="1104"/>
      <c r="G512" s="1104"/>
      <c r="H512" s="1104"/>
      <c r="I512" s="1104"/>
      <c r="J512" s="1104"/>
      <c r="K512" s="1104"/>
      <c r="L512" s="1104"/>
      <c r="M512" s="1104"/>
      <c r="N512" s="1104"/>
      <c r="O512" s="1104"/>
      <c r="P512" s="1104"/>
    </row>
    <row r="513" spans="1:16" ht="12.75" customHeight="1">
      <c r="A513" s="1104"/>
      <c r="B513" s="1104"/>
      <c r="C513" s="1104"/>
      <c r="D513" s="1104"/>
      <c r="E513" s="1104"/>
      <c r="F513" s="1104"/>
      <c r="G513" s="1104"/>
      <c r="H513" s="1104"/>
      <c r="I513" s="1104"/>
      <c r="J513" s="1104"/>
      <c r="K513" s="1104"/>
      <c r="L513" s="1104"/>
      <c r="M513" s="1104"/>
      <c r="N513" s="1104"/>
      <c r="O513" s="1104"/>
      <c r="P513" s="1104"/>
    </row>
    <row r="514" spans="1:16" ht="12.75" customHeight="1">
      <c r="A514" s="1104"/>
      <c r="B514" s="1104"/>
      <c r="C514" s="1104"/>
      <c r="D514" s="1104"/>
      <c r="E514" s="1104"/>
      <c r="F514" s="1104"/>
      <c r="G514" s="1104"/>
      <c r="H514" s="1104"/>
      <c r="I514" s="1104"/>
      <c r="J514" s="1104"/>
      <c r="K514" s="1104"/>
      <c r="L514" s="1104"/>
      <c r="M514" s="1104"/>
      <c r="N514" s="1104"/>
      <c r="O514" s="1104"/>
      <c r="P514" s="1104"/>
    </row>
    <row r="515" spans="1:16" ht="12.75" customHeight="1">
      <c r="A515" s="1104"/>
      <c r="B515" s="1104"/>
      <c r="C515" s="1104"/>
      <c r="D515" s="1104"/>
      <c r="E515" s="1104"/>
      <c r="F515" s="1104"/>
      <c r="G515" s="1104"/>
      <c r="H515" s="1104"/>
      <c r="I515" s="1104"/>
      <c r="J515" s="1104"/>
      <c r="K515" s="1104"/>
      <c r="L515" s="1104"/>
      <c r="M515" s="1104"/>
      <c r="N515" s="1104"/>
      <c r="O515" s="1104"/>
      <c r="P515" s="1104"/>
    </row>
    <row r="516" spans="1:16" ht="12.75" customHeight="1">
      <c r="A516" s="1104"/>
      <c r="B516" s="1104"/>
      <c r="C516" s="1104"/>
      <c r="D516" s="1104"/>
      <c r="E516" s="1104"/>
      <c r="F516" s="1104"/>
      <c r="G516" s="1104"/>
      <c r="H516" s="1104"/>
      <c r="I516" s="1104"/>
      <c r="J516" s="1104"/>
      <c r="K516" s="1104"/>
      <c r="L516" s="1104"/>
      <c r="M516" s="1104"/>
      <c r="N516" s="1104"/>
      <c r="O516" s="1104"/>
      <c r="P516" s="1104"/>
    </row>
    <row r="517" spans="1:16" ht="12.75" customHeight="1">
      <c r="A517" s="1104"/>
      <c r="B517" s="1104"/>
      <c r="C517" s="1104"/>
      <c r="D517" s="1104"/>
      <c r="E517" s="1104"/>
      <c r="F517" s="1104"/>
      <c r="G517" s="1104"/>
      <c r="H517" s="1104"/>
      <c r="I517" s="1104"/>
      <c r="J517" s="1104"/>
      <c r="K517" s="1104"/>
      <c r="L517" s="1104"/>
      <c r="M517" s="1104"/>
      <c r="N517" s="1104"/>
      <c r="O517" s="1104"/>
      <c r="P517" s="1104"/>
    </row>
    <row r="518" spans="1:16" ht="12.75" customHeight="1">
      <c r="A518" s="1104"/>
      <c r="B518" s="1104"/>
      <c r="C518" s="1104"/>
      <c r="D518" s="1104"/>
      <c r="E518" s="1104"/>
      <c r="F518" s="1104"/>
      <c r="G518" s="1104"/>
      <c r="H518" s="1104"/>
      <c r="I518" s="1104"/>
      <c r="J518" s="1104"/>
      <c r="K518" s="1104"/>
      <c r="L518" s="1104"/>
      <c r="M518" s="1104"/>
      <c r="N518" s="1104"/>
      <c r="O518" s="1104"/>
      <c r="P518" s="1104"/>
    </row>
    <row r="519" spans="1:16" ht="12.75" customHeight="1">
      <c r="A519" s="1104"/>
      <c r="B519" s="1104"/>
      <c r="C519" s="1104"/>
      <c r="D519" s="1104"/>
      <c r="E519" s="1104"/>
      <c r="F519" s="1104"/>
      <c r="G519" s="1104"/>
      <c r="H519" s="1104"/>
      <c r="I519" s="1104"/>
      <c r="J519" s="1104"/>
      <c r="K519" s="1104"/>
      <c r="L519" s="1104"/>
      <c r="M519" s="1104"/>
      <c r="N519" s="1104"/>
      <c r="O519" s="1104"/>
      <c r="P519" s="1104"/>
    </row>
    <row r="520" spans="1:16" ht="12.75" customHeight="1">
      <c r="A520" s="1104"/>
      <c r="B520" s="1104"/>
      <c r="C520" s="1104"/>
      <c r="D520" s="1104"/>
      <c r="E520" s="1104"/>
      <c r="F520" s="1104"/>
      <c r="G520" s="1104"/>
      <c r="H520" s="1104"/>
      <c r="I520" s="1104"/>
      <c r="J520" s="1104"/>
      <c r="K520" s="1104"/>
      <c r="L520" s="1104"/>
      <c r="M520" s="1104"/>
      <c r="N520" s="1104"/>
      <c r="O520" s="1104"/>
      <c r="P520" s="1104"/>
    </row>
    <row r="521" spans="1:16" ht="12.75" customHeight="1">
      <c r="A521" s="1104"/>
      <c r="B521" s="1104"/>
      <c r="C521" s="1104"/>
      <c r="D521" s="1104"/>
      <c r="E521" s="1104"/>
      <c r="F521" s="1104"/>
      <c r="G521" s="1104"/>
      <c r="H521" s="1104"/>
      <c r="I521" s="1104"/>
      <c r="J521" s="1104"/>
      <c r="K521" s="1104"/>
      <c r="L521" s="1104"/>
      <c r="M521" s="1104"/>
      <c r="N521" s="1104"/>
      <c r="O521" s="1104"/>
      <c r="P521" s="1104"/>
    </row>
    <row r="522" spans="1:16" ht="12.75" customHeight="1">
      <c r="A522" s="1104"/>
      <c r="B522" s="1104"/>
      <c r="C522" s="1104"/>
      <c r="D522" s="1104"/>
      <c r="E522" s="1104"/>
      <c r="F522" s="1104"/>
      <c r="G522" s="1104"/>
      <c r="H522" s="1104"/>
      <c r="I522" s="1104"/>
      <c r="J522" s="1104"/>
      <c r="K522" s="1104"/>
      <c r="L522" s="1104"/>
      <c r="M522" s="1104"/>
      <c r="N522" s="1104"/>
      <c r="O522" s="1104"/>
      <c r="P522" s="1104"/>
    </row>
    <row r="523" spans="1:16" ht="12.75" customHeight="1">
      <c r="A523" s="1104"/>
      <c r="B523" s="1104"/>
      <c r="C523" s="1104"/>
      <c r="D523" s="1104"/>
      <c r="E523" s="1104"/>
      <c r="F523" s="1104"/>
      <c r="G523" s="1104"/>
      <c r="H523" s="1104"/>
      <c r="I523" s="1104"/>
      <c r="J523" s="1104"/>
      <c r="K523" s="1104"/>
      <c r="L523" s="1104"/>
      <c r="M523" s="1104"/>
      <c r="N523" s="1104"/>
      <c r="O523" s="1104"/>
      <c r="P523" s="1104"/>
    </row>
    <row r="524" spans="1:16" ht="12.75" customHeight="1">
      <c r="A524" s="1104"/>
      <c r="B524" s="1104"/>
      <c r="C524" s="1104"/>
      <c r="D524" s="1104"/>
      <c r="E524" s="1104"/>
      <c r="F524" s="1104"/>
      <c r="G524" s="1104"/>
      <c r="H524" s="1104"/>
      <c r="I524" s="1104"/>
      <c r="J524" s="1104"/>
      <c r="K524" s="1104"/>
      <c r="L524" s="1104"/>
      <c r="M524" s="1104"/>
      <c r="N524" s="1104"/>
      <c r="O524" s="1104"/>
      <c r="P524" s="1104"/>
    </row>
    <row r="525" spans="1:16" ht="12.75" customHeight="1">
      <c r="A525" s="1104"/>
      <c r="B525" s="1104"/>
      <c r="C525" s="1104"/>
      <c r="D525" s="1104"/>
      <c r="E525" s="1104"/>
      <c r="F525" s="1104"/>
      <c r="G525" s="1104"/>
      <c r="H525" s="1104"/>
      <c r="I525" s="1104"/>
      <c r="J525" s="1104"/>
      <c r="K525" s="1104"/>
      <c r="L525" s="1104"/>
      <c r="M525" s="1104"/>
      <c r="N525" s="1104"/>
      <c r="O525" s="1104"/>
      <c r="P525" s="1104"/>
    </row>
    <row r="526" spans="1:16" ht="12.75" customHeight="1">
      <c r="A526" s="1104"/>
      <c r="B526" s="1104"/>
      <c r="C526" s="1104"/>
      <c r="D526" s="1104"/>
      <c r="E526" s="1104"/>
      <c r="F526" s="1104"/>
      <c r="G526" s="1104"/>
      <c r="H526" s="1104"/>
      <c r="I526" s="1104"/>
      <c r="J526" s="1104"/>
      <c r="K526" s="1104"/>
      <c r="L526" s="1104"/>
      <c r="M526" s="1104"/>
      <c r="N526" s="1104"/>
      <c r="O526" s="1104"/>
      <c r="P526" s="1104"/>
    </row>
    <row r="527" spans="1:16" ht="12.75" customHeight="1">
      <c r="A527" s="1104"/>
      <c r="B527" s="1104"/>
      <c r="C527" s="1104"/>
      <c r="D527" s="1104"/>
      <c r="E527" s="1104"/>
      <c r="F527" s="1104"/>
      <c r="G527" s="1104"/>
      <c r="H527" s="1104"/>
      <c r="I527" s="1104"/>
      <c r="J527" s="1104"/>
      <c r="K527" s="1104"/>
      <c r="L527" s="1104"/>
      <c r="M527" s="1104"/>
      <c r="N527" s="1104"/>
      <c r="O527" s="1104"/>
      <c r="P527" s="1104"/>
    </row>
    <row r="528" spans="1:16" ht="12.75" customHeight="1">
      <c r="A528" s="1104"/>
      <c r="B528" s="1104"/>
      <c r="C528" s="1104"/>
      <c r="D528" s="1104"/>
      <c r="E528" s="1104"/>
      <c r="F528" s="1104"/>
      <c r="G528" s="1104"/>
      <c r="H528" s="1104"/>
      <c r="I528" s="1104"/>
      <c r="J528" s="1104"/>
      <c r="K528" s="1104"/>
      <c r="L528" s="1104"/>
      <c r="M528" s="1104"/>
      <c r="N528" s="1104"/>
      <c r="O528" s="1104"/>
      <c r="P528" s="1104"/>
    </row>
    <row r="529" spans="1:16" ht="12.75" customHeight="1">
      <c r="A529" s="1104"/>
      <c r="B529" s="1104"/>
      <c r="C529" s="1104"/>
      <c r="D529" s="1104"/>
      <c r="E529" s="1104"/>
      <c r="F529" s="1104"/>
      <c r="G529" s="1104"/>
      <c r="H529" s="1104"/>
      <c r="I529" s="1104"/>
      <c r="J529" s="1104"/>
      <c r="K529" s="1104"/>
      <c r="L529" s="1104"/>
      <c r="M529" s="1104"/>
      <c r="N529" s="1104"/>
      <c r="O529" s="1104"/>
      <c r="P529" s="1104"/>
    </row>
    <row r="530" spans="1:16" ht="12.75" customHeight="1">
      <c r="A530" s="1104"/>
      <c r="B530" s="1104"/>
      <c r="C530" s="1104"/>
      <c r="D530" s="1104"/>
      <c r="E530" s="1104"/>
      <c r="F530" s="1104"/>
      <c r="G530" s="1104"/>
      <c r="H530" s="1104"/>
      <c r="I530" s="1104"/>
      <c r="J530" s="1104"/>
      <c r="K530" s="1104"/>
      <c r="L530" s="1104"/>
      <c r="M530" s="1104"/>
      <c r="N530" s="1104"/>
      <c r="O530" s="1104"/>
      <c r="P530" s="1104"/>
    </row>
    <row r="531" spans="1:16" ht="12.75" customHeight="1">
      <c r="A531" s="1104"/>
      <c r="B531" s="1104"/>
      <c r="C531" s="1104"/>
      <c r="D531" s="1104"/>
      <c r="E531" s="1104"/>
      <c r="F531" s="1104"/>
      <c r="G531" s="1104"/>
      <c r="H531" s="1104"/>
      <c r="I531" s="1104"/>
      <c r="J531" s="1104"/>
      <c r="K531" s="1104"/>
      <c r="L531" s="1104"/>
      <c r="M531" s="1104"/>
      <c r="N531" s="1104"/>
      <c r="O531" s="1104"/>
      <c r="P531" s="1104"/>
    </row>
    <row r="532" spans="1:16" ht="12.75" customHeight="1">
      <c r="A532" s="1104"/>
      <c r="B532" s="1104"/>
      <c r="C532" s="1104"/>
      <c r="D532" s="1104"/>
      <c r="E532" s="1104"/>
      <c r="F532" s="1104"/>
      <c r="G532" s="1104"/>
      <c r="H532" s="1104"/>
      <c r="I532" s="1104"/>
      <c r="J532" s="1104"/>
      <c r="K532" s="1104"/>
      <c r="L532" s="1104"/>
      <c r="M532" s="1104"/>
      <c r="N532" s="1104"/>
      <c r="O532" s="1104"/>
      <c r="P532" s="1104"/>
    </row>
    <row r="533" spans="1:16" ht="12.75" customHeight="1">
      <c r="A533" s="1104"/>
      <c r="B533" s="1104"/>
      <c r="C533" s="1104"/>
      <c r="D533" s="1104"/>
      <c r="E533" s="1104"/>
      <c r="F533" s="1104"/>
      <c r="G533" s="1104"/>
      <c r="H533" s="1104"/>
      <c r="I533" s="1104"/>
      <c r="J533" s="1104"/>
      <c r="K533" s="1104"/>
      <c r="L533" s="1104"/>
      <c r="M533" s="1104"/>
      <c r="N533" s="1104"/>
      <c r="O533" s="1104"/>
      <c r="P533" s="1104"/>
    </row>
    <row r="534" spans="1:16" ht="12.75" customHeight="1">
      <c r="A534" s="1104"/>
      <c r="B534" s="1104"/>
      <c r="C534" s="1104"/>
      <c r="D534" s="1104"/>
      <c r="E534" s="1104"/>
      <c r="F534" s="1104"/>
      <c r="G534" s="1104"/>
      <c r="H534" s="1104"/>
      <c r="I534" s="1104"/>
      <c r="J534" s="1104"/>
      <c r="K534" s="1104"/>
      <c r="L534" s="1104"/>
      <c r="M534" s="1104"/>
      <c r="N534" s="1104"/>
      <c r="O534" s="1104"/>
      <c r="P534" s="1104"/>
    </row>
    <row r="535" spans="1:16" ht="12.75" customHeight="1">
      <c r="A535" s="1104"/>
      <c r="B535" s="1104"/>
      <c r="C535" s="1104"/>
      <c r="D535" s="1104"/>
      <c r="E535" s="1104"/>
      <c r="F535" s="1104"/>
      <c r="G535" s="1104"/>
      <c r="H535" s="1104"/>
      <c r="I535" s="1104"/>
      <c r="J535" s="1104"/>
      <c r="K535" s="1104"/>
      <c r="L535" s="1104"/>
      <c r="M535" s="1104"/>
      <c r="N535" s="1104"/>
      <c r="O535" s="1104"/>
      <c r="P535" s="1104"/>
    </row>
    <row r="536" spans="1:16" ht="12.75" customHeight="1">
      <c r="A536" s="1104"/>
      <c r="B536" s="1104"/>
      <c r="C536" s="1104"/>
      <c r="D536" s="1104"/>
      <c r="E536" s="1104"/>
      <c r="F536" s="1104"/>
      <c r="G536" s="1104"/>
      <c r="H536" s="1104"/>
      <c r="I536" s="1104"/>
      <c r="J536" s="1104"/>
      <c r="K536" s="1104"/>
      <c r="L536" s="1104"/>
      <c r="M536" s="1104"/>
      <c r="N536" s="1104"/>
      <c r="O536" s="1104"/>
      <c r="P536" s="1104"/>
    </row>
    <row r="537" spans="1:16" ht="12.75" customHeight="1">
      <c r="A537" s="1104"/>
      <c r="B537" s="1104"/>
      <c r="C537" s="1104"/>
      <c r="D537" s="1104"/>
      <c r="E537" s="1104"/>
      <c r="F537" s="1104"/>
      <c r="G537" s="1104"/>
      <c r="H537" s="1104"/>
      <c r="I537" s="1104"/>
      <c r="J537" s="1104"/>
      <c r="K537" s="1104"/>
      <c r="L537" s="1104"/>
      <c r="M537" s="1104"/>
      <c r="N537" s="1104"/>
      <c r="O537" s="1104"/>
      <c r="P537" s="1104"/>
    </row>
    <row r="538" spans="1:16" ht="12.75" customHeight="1">
      <c r="A538" s="1104"/>
      <c r="B538" s="1104"/>
      <c r="C538" s="1104"/>
      <c r="D538" s="1104"/>
      <c r="E538" s="1104"/>
      <c r="F538" s="1104"/>
      <c r="G538" s="1104"/>
      <c r="H538" s="1104"/>
      <c r="I538" s="1104"/>
      <c r="J538" s="1104"/>
      <c r="K538" s="1104"/>
      <c r="L538" s="1104"/>
      <c r="M538" s="1104"/>
      <c r="N538" s="1104"/>
      <c r="O538" s="1104"/>
      <c r="P538" s="1104"/>
    </row>
    <row r="539" spans="1:16" ht="12.75" customHeight="1">
      <c r="A539" s="1104"/>
      <c r="B539" s="1104"/>
      <c r="C539" s="1104"/>
      <c r="D539" s="1104"/>
      <c r="E539" s="1104"/>
      <c r="F539" s="1104"/>
      <c r="G539" s="1104"/>
      <c r="H539" s="1104"/>
      <c r="I539" s="1104"/>
      <c r="J539" s="1104"/>
      <c r="K539" s="1104"/>
      <c r="L539" s="1104"/>
      <c r="M539" s="1104"/>
      <c r="N539" s="1104"/>
      <c r="O539" s="1104"/>
      <c r="P539" s="1104"/>
    </row>
    <row r="540" spans="1:16" ht="12.75" customHeight="1">
      <c r="A540" s="1104"/>
      <c r="B540" s="1104"/>
      <c r="C540" s="1104"/>
      <c r="D540" s="1104"/>
      <c r="E540" s="1104"/>
      <c r="F540" s="1104"/>
      <c r="G540" s="1104"/>
      <c r="H540" s="1104"/>
      <c r="I540" s="1104"/>
      <c r="J540" s="1104"/>
      <c r="K540" s="1104"/>
      <c r="L540" s="1104"/>
      <c r="M540" s="1104"/>
      <c r="N540" s="1104"/>
      <c r="O540" s="1104"/>
      <c r="P540" s="1104"/>
    </row>
    <row r="541" spans="1:16" ht="12.75" customHeight="1">
      <c r="A541" s="1104"/>
      <c r="B541" s="1104"/>
      <c r="C541" s="1104"/>
      <c r="D541" s="1104"/>
      <c r="E541" s="1104"/>
      <c r="F541" s="1104"/>
      <c r="G541" s="1104"/>
      <c r="H541" s="1104"/>
      <c r="I541" s="1104"/>
      <c r="J541" s="1104"/>
      <c r="K541" s="1104"/>
      <c r="L541" s="1104"/>
      <c r="M541" s="1104"/>
      <c r="N541" s="1104"/>
      <c r="O541" s="1104"/>
      <c r="P541" s="1104"/>
    </row>
    <row r="542" spans="1:16" ht="12.75" customHeight="1">
      <c r="A542" s="1104"/>
      <c r="B542" s="1104"/>
      <c r="C542" s="1104"/>
      <c r="D542" s="1104"/>
      <c r="E542" s="1104"/>
      <c r="F542" s="1104"/>
      <c r="G542" s="1104"/>
      <c r="H542" s="1104"/>
      <c r="I542" s="1104"/>
      <c r="J542" s="1104"/>
      <c r="K542" s="1104"/>
      <c r="L542" s="1104"/>
      <c r="M542" s="1104"/>
      <c r="N542" s="1104"/>
      <c r="O542" s="1104"/>
      <c r="P542" s="1104"/>
    </row>
    <row r="543" spans="1:16" ht="12.75" customHeight="1">
      <c r="A543" s="1104"/>
      <c r="B543" s="1104"/>
      <c r="C543" s="1104"/>
      <c r="D543" s="1104"/>
      <c r="E543" s="1104"/>
      <c r="F543" s="1104"/>
      <c r="G543" s="1104"/>
      <c r="H543" s="1104"/>
      <c r="I543" s="1104"/>
      <c r="J543" s="1104"/>
      <c r="K543" s="1104"/>
      <c r="L543" s="1104"/>
      <c r="M543" s="1104"/>
      <c r="N543" s="1104"/>
      <c r="O543" s="1104"/>
      <c r="P543" s="1104"/>
    </row>
    <row r="544" spans="1:16" ht="12.75" customHeight="1">
      <c r="A544" s="1104"/>
      <c r="B544" s="1104"/>
      <c r="C544" s="1104"/>
      <c r="D544" s="1104"/>
      <c r="E544" s="1104"/>
      <c r="F544" s="1104"/>
      <c r="G544" s="1104"/>
      <c r="H544" s="1104"/>
      <c r="I544" s="1104"/>
      <c r="J544" s="1104"/>
      <c r="K544" s="1104"/>
      <c r="L544" s="1104"/>
      <c r="M544" s="1104"/>
      <c r="N544" s="1104"/>
      <c r="O544" s="1104"/>
      <c r="P544" s="1104"/>
    </row>
    <row r="545" spans="1:16" ht="12.75" customHeight="1">
      <c r="A545" s="1104"/>
      <c r="B545" s="1104"/>
      <c r="C545" s="1104"/>
      <c r="D545" s="1104"/>
      <c r="E545" s="1104"/>
      <c r="F545" s="1104"/>
      <c r="G545" s="1104"/>
      <c r="H545" s="1104"/>
      <c r="I545" s="1104"/>
      <c r="J545" s="1104"/>
      <c r="K545" s="1104"/>
      <c r="L545" s="1104"/>
      <c r="M545" s="1104"/>
      <c r="N545" s="1104"/>
      <c r="O545" s="1104"/>
      <c r="P545" s="1104"/>
    </row>
    <row r="546" spans="1:16" ht="12.75" customHeight="1">
      <c r="A546" s="1104"/>
      <c r="B546" s="1104"/>
      <c r="C546" s="1104"/>
      <c r="D546" s="1104"/>
      <c r="E546" s="1104"/>
      <c r="F546" s="1104"/>
      <c r="G546" s="1104"/>
      <c r="H546" s="1104"/>
      <c r="I546" s="1104"/>
      <c r="J546" s="1104"/>
      <c r="K546" s="1104"/>
      <c r="L546" s="1104"/>
      <c r="M546" s="1104"/>
      <c r="N546" s="1104"/>
      <c r="O546" s="1104"/>
      <c r="P546" s="1104"/>
    </row>
    <row r="547" spans="1:16" ht="12.75" customHeight="1">
      <c r="A547" s="1104"/>
      <c r="B547" s="1104"/>
      <c r="C547" s="1104"/>
      <c r="D547" s="1104"/>
      <c r="E547" s="1104"/>
      <c r="F547" s="1104"/>
      <c r="G547" s="1104"/>
      <c r="H547" s="1104"/>
      <c r="I547" s="1104"/>
      <c r="J547" s="1104"/>
      <c r="K547" s="1104"/>
      <c r="L547" s="1104"/>
      <c r="M547" s="1104"/>
      <c r="N547" s="1104"/>
      <c r="O547" s="1104"/>
      <c r="P547" s="1104"/>
    </row>
    <row r="548" spans="1:16" ht="12.75" customHeight="1">
      <c r="A548" s="1104"/>
      <c r="B548" s="1104"/>
      <c r="C548" s="1104"/>
      <c r="D548" s="1104"/>
      <c r="E548" s="1104"/>
      <c r="F548" s="1104"/>
      <c r="G548" s="1104"/>
      <c r="H548" s="1104"/>
      <c r="I548" s="1104"/>
      <c r="J548" s="1104"/>
      <c r="K548" s="1104"/>
      <c r="L548" s="1104"/>
      <c r="M548" s="1104"/>
      <c r="N548" s="1104"/>
      <c r="O548" s="1104"/>
      <c r="P548" s="1104"/>
    </row>
    <row r="549" spans="1:16" ht="12.75" customHeight="1">
      <c r="A549" s="1104"/>
      <c r="B549" s="1104"/>
      <c r="C549" s="1104"/>
      <c r="D549" s="1104"/>
      <c r="E549" s="1104"/>
      <c r="F549" s="1104"/>
      <c r="G549" s="1104"/>
      <c r="H549" s="1104"/>
      <c r="I549" s="1104"/>
      <c r="J549" s="1104"/>
      <c r="K549" s="1104"/>
      <c r="L549" s="1104"/>
      <c r="M549" s="1104"/>
      <c r="N549" s="1104"/>
      <c r="O549" s="1104"/>
      <c r="P549" s="1104"/>
    </row>
    <row r="550" spans="1:16" ht="12.75" customHeight="1">
      <c r="A550" s="1104"/>
      <c r="B550" s="1104"/>
      <c r="C550" s="1104"/>
      <c r="D550" s="1104"/>
      <c r="E550" s="1104"/>
      <c r="F550" s="1104"/>
      <c r="G550" s="1104"/>
      <c r="H550" s="1104"/>
      <c r="I550" s="1104"/>
      <c r="J550" s="1104"/>
      <c r="K550" s="1104"/>
      <c r="L550" s="1104"/>
      <c r="M550" s="1104"/>
      <c r="N550" s="1104"/>
      <c r="O550" s="1104"/>
      <c r="P550" s="1104"/>
    </row>
    <row r="551" spans="1:16" ht="12.75" customHeight="1">
      <c r="A551" s="1104"/>
      <c r="B551" s="1104"/>
      <c r="C551" s="1104"/>
      <c r="D551" s="1104"/>
      <c r="E551" s="1104"/>
      <c r="F551" s="1104"/>
      <c r="G551" s="1104"/>
      <c r="H551" s="1104"/>
      <c r="I551" s="1104"/>
      <c r="J551" s="1104"/>
      <c r="K551" s="1104"/>
      <c r="L551" s="1104"/>
      <c r="M551" s="1104"/>
      <c r="N551" s="1104"/>
      <c r="O551" s="1104"/>
      <c r="P551" s="1104"/>
    </row>
    <row r="552" spans="1:16" ht="12.75" customHeight="1">
      <c r="A552" s="1104"/>
      <c r="B552" s="1104"/>
      <c r="C552" s="1104"/>
      <c r="D552" s="1104"/>
      <c r="E552" s="1104"/>
      <c r="F552" s="1104"/>
      <c r="G552" s="1104"/>
      <c r="H552" s="1104"/>
      <c r="I552" s="1104"/>
      <c r="J552" s="1104"/>
      <c r="K552" s="1104"/>
      <c r="L552" s="1104"/>
      <c r="M552" s="1104"/>
      <c r="N552" s="1104"/>
      <c r="O552" s="1104"/>
      <c r="P552" s="1104"/>
    </row>
    <row r="553" spans="1:16" ht="12.75" customHeight="1">
      <c r="A553" s="1104"/>
      <c r="B553" s="1104"/>
      <c r="C553" s="1104"/>
      <c r="D553" s="1104"/>
      <c r="E553" s="1104"/>
      <c r="F553" s="1104"/>
      <c r="G553" s="1104"/>
      <c r="H553" s="1104"/>
      <c r="I553" s="1104"/>
      <c r="J553" s="1104"/>
      <c r="K553" s="1104"/>
      <c r="L553" s="1104"/>
      <c r="M553" s="1104"/>
      <c r="N553" s="1104"/>
      <c r="O553" s="1104"/>
      <c r="P553" s="1104"/>
    </row>
    <row r="554" spans="1:16" ht="12.75" customHeight="1">
      <c r="A554" s="1104"/>
      <c r="B554" s="1104"/>
      <c r="C554" s="1104"/>
      <c r="D554" s="1104"/>
      <c r="E554" s="1104"/>
      <c r="F554" s="1104"/>
      <c r="G554" s="1104"/>
      <c r="H554" s="1104"/>
      <c r="I554" s="1104"/>
      <c r="J554" s="1104"/>
      <c r="K554" s="1104"/>
      <c r="L554" s="1104"/>
      <c r="M554" s="1104"/>
      <c r="N554" s="1104"/>
      <c r="O554" s="1104"/>
      <c r="P554" s="1104"/>
    </row>
    <row r="555" spans="1:16" ht="12.75" customHeight="1">
      <c r="A555" s="1104"/>
      <c r="B555" s="1104"/>
      <c r="C555" s="1104"/>
      <c r="D555" s="1104"/>
      <c r="E555" s="1104"/>
      <c r="F555" s="1104"/>
      <c r="G555" s="1104"/>
      <c r="H555" s="1104"/>
      <c r="I555" s="1104"/>
      <c r="J555" s="1104"/>
      <c r="K555" s="1104"/>
      <c r="L555" s="1104"/>
      <c r="M555" s="1104"/>
      <c r="N555" s="1104"/>
      <c r="O555" s="1104"/>
      <c r="P555" s="1104"/>
    </row>
    <row r="556" spans="1:16" ht="12.75" customHeight="1">
      <c r="A556" s="1104"/>
      <c r="B556" s="1104"/>
      <c r="C556" s="1104"/>
      <c r="D556" s="1104"/>
      <c r="E556" s="1104"/>
      <c r="F556" s="1104"/>
      <c r="G556" s="1104"/>
      <c r="H556" s="1104"/>
      <c r="I556" s="1104"/>
      <c r="J556" s="1104"/>
      <c r="K556" s="1104"/>
      <c r="L556" s="1104"/>
      <c r="M556" s="1104"/>
      <c r="N556" s="1104"/>
      <c r="O556" s="1104"/>
      <c r="P556" s="1104"/>
    </row>
    <row r="557" spans="1:16" ht="12.75" customHeight="1">
      <c r="A557" s="1104"/>
      <c r="B557" s="1104"/>
      <c r="C557" s="1104"/>
      <c r="D557" s="1104"/>
      <c r="E557" s="1104"/>
      <c r="F557" s="1104"/>
      <c r="G557" s="1104"/>
      <c r="H557" s="1104"/>
      <c r="I557" s="1104"/>
      <c r="J557" s="1104"/>
      <c r="K557" s="1104"/>
      <c r="L557" s="1104"/>
      <c r="M557" s="1104"/>
      <c r="N557" s="1104"/>
      <c r="O557" s="1104"/>
      <c r="P557" s="1104"/>
    </row>
    <row r="558" spans="1:16" ht="12.75" customHeight="1">
      <c r="A558" s="1104"/>
      <c r="B558" s="1104"/>
      <c r="C558" s="1104"/>
      <c r="D558" s="1104"/>
      <c r="E558" s="1104"/>
      <c r="F558" s="1104"/>
      <c r="G558" s="1104"/>
      <c r="H558" s="1104"/>
      <c r="I558" s="1104"/>
      <c r="J558" s="1104"/>
      <c r="K558" s="1104"/>
      <c r="L558" s="1104"/>
      <c r="M558" s="1104"/>
      <c r="N558" s="1104"/>
      <c r="O558" s="1104"/>
      <c r="P558" s="1104"/>
    </row>
    <row r="559" spans="1:16" ht="12.75" customHeight="1">
      <c r="A559" s="1104"/>
      <c r="B559" s="1104"/>
      <c r="C559" s="1104"/>
      <c r="D559" s="1104"/>
      <c r="E559" s="1104"/>
      <c r="F559" s="1104"/>
      <c r="G559" s="1104"/>
      <c r="H559" s="1104"/>
      <c r="I559" s="1104"/>
      <c r="J559" s="1104"/>
      <c r="K559" s="1104"/>
      <c r="L559" s="1104"/>
      <c r="M559" s="1104"/>
      <c r="N559" s="1104"/>
      <c r="O559" s="1104"/>
      <c r="P559" s="1104"/>
    </row>
    <row r="560" spans="1:16" ht="12.75" customHeight="1">
      <c r="A560" s="1104"/>
      <c r="B560" s="1104"/>
      <c r="C560" s="1104"/>
      <c r="D560" s="1104"/>
      <c r="E560" s="1104"/>
      <c r="F560" s="1104"/>
      <c r="G560" s="1104"/>
      <c r="H560" s="1104"/>
      <c r="I560" s="1104"/>
      <c r="J560" s="1104"/>
      <c r="K560" s="1104"/>
      <c r="L560" s="1104"/>
      <c r="M560" s="1104"/>
      <c r="N560" s="1104"/>
      <c r="O560" s="1104"/>
      <c r="P560" s="1104"/>
    </row>
    <row r="561" spans="1:16" ht="12.75" customHeight="1">
      <c r="A561" s="1104"/>
      <c r="B561" s="1104"/>
      <c r="C561" s="1104"/>
      <c r="D561" s="1104"/>
      <c r="E561" s="1104"/>
      <c r="F561" s="1104"/>
      <c r="G561" s="1104"/>
      <c r="H561" s="1104"/>
      <c r="I561" s="1104"/>
      <c r="J561" s="1104"/>
      <c r="K561" s="1104"/>
      <c r="L561" s="1104"/>
      <c r="M561" s="1104"/>
      <c r="N561" s="1104"/>
      <c r="O561" s="1104"/>
      <c r="P561" s="1104"/>
    </row>
    <row r="562" spans="1:16" ht="12.75" customHeight="1">
      <c r="A562" s="1104"/>
      <c r="B562" s="1104"/>
      <c r="C562" s="1104"/>
      <c r="D562" s="1104"/>
      <c r="E562" s="1104"/>
      <c r="F562" s="1104"/>
      <c r="G562" s="1104"/>
      <c r="H562" s="1104"/>
      <c r="I562" s="1104"/>
      <c r="J562" s="1104"/>
      <c r="K562" s="1104"/>
      <c r="L562" s="1104"/>
      <c r="M562" s="1104"/>
      <c r="N562" s="1104"/>
      <c r="O562" s="1104"/>
      <c r="P562" s="1104"/>
    </row>
    <row r="563" spans="1:16" ht="12.75" customHeight="1">
      <c r="A563" s="1104"/>
      <c r="B563" s="1104"/>
      <c r="C563" s="1104"/>
      <c r="D563" s="1104"/>
      <c r="E563" s="1104"/>
      <c r="F563" s="1104"/>
      <c r="G563" s="1104"/>
      <c r="H563" s="1104"/>
      <c r="I563" s="1104"/>
      <c r="J563" s="1104"/>
      <c r="K563" s="1104"/>
      <c r="L563" s="1104"/>
      <c r="M563" s="1104"/>
      <c r="N563" s="1104"/>
      <c r="O563" s="1104"/>
      <c r="P563" s="1104"/>
    </row>
    <row r="564" spans="1:16" ht="12.75" customHeight="1">
      <c r="A564" s="1104"/>
      <c r="B564" s="1104"/>
      <c r="C564" s="1104"/>
      <c r="D564" s="1104"/>
      <c r="E564" s="1104"/>
      <c r="F564" s="1104"/>
      <c r="G564" s="1104"/>
      <c r="H564" s="1104"/>
      <c r="I564" s="1104"/>
      <c r="J564" s="1104"/>
      <c r="K564" s="1104"/>
      <c r="L564" s="1104"/>
      <c r="M564" s="1104"/>
      <c r="N564" s="1104"/>
      <c r="O564" s="1104"/>
      <c r="P564" s="1104"/>
    </row>
    <row r="565" spans="1:16" ht="12.75" customHeight="1">
      <c r="A565" s="1104"/>
      <c r="B565" s="1104"/>
      <c r="C565" s="1104"/>
      <c r="D565" s="1104"/>
      <c r="E565" s="1104"/>
      <c r="F565" s="1104"/>
      <c r="G565" s="1104"/>
      <c r="H565" s="1104"/>
      <c r="I565" s="1104"/>
      <c r="J565" s="1104"/>
      <c r="K565" s="1104"/>
      <c r="L565" s="1104"/>
      <c r="M565" s="1104"/>
      <c r="N565" s="1104"/>
      <c r="O565" s="1104"/>
      <c r="P565" s="1104"/>
    </row>
    <row r="566" spans="1:16" ht="12.75" customHeight="1">
      <c r="A566" s="1104"/>
      <c r="B566" s="1104"/>
      <c r="C566" s="1104"/>
      <c r="D566" s="1104"/>
      <c r="E566" s="1104"/>
      <c r="F566" s="1104"/>
      <c r="G566" s="1104"/>
      <c r="H566" s="1104"/>
      <c r="I566" s="1104"/>
      <c r="J566" s="1104"/>
      <c r="K566" s="1104"/>
      <c r="L566" s="1104"/>
      <c r="M566" s="1104"/>
      <c r="N566" s="1104"/>
      <c r="O566" s="1104"/>
      <c r="P566" s="1104"/>
    </row>
    <row r="567" spans="1:16" ht="12.75" customHeight="1">
      <c r="A567" s="1104"/>
      <c r="B567" s="1104"/>
      <c r="C567" s="1104"/>
      <c r="D567" s="1104"/>
      <c r="E567" s="1104"/>
      <c r="F567" s="1104"/>
      <c r="G567" s="1104"/>
      <c r="H567" s="1104"/>
      <c r="I567" s="1104"/>
      <c r="J567" s="1104"/>
      <c r="K567" s="1104"/>
      <c r="L567" s="1104"/>
      <c r="M567" s="1104"/>
      <c r="N567" s="1104"/>
      <c r="O567" s="1104"/>
      <c r="P567" s="1104"/>
    </row>
    <row r="568" spans="1:16" ht="12.75" customHeight="1">
      <c r="A568" s="1104"/>
      <c r="B568" s="1104"/>
      <c r="C568" s="1104"/>
      <c r="D568" s="1104"/>
      <c r="E568" s="1104"/>
      <c r="F568" s="1104"/>
      <c r="G568" s="1104"/>
      <c r="H568" s="1104"/>
      <c r="I568" s="1104"/>
      <c r="J568" s="1104"/>
      <c r="K568" s="1104"/>
      <c r="L568" s="1104"/>
      <c r="M568" s="1104"/>
      <c r="N568" s="1104"/>
      <c r="O568" s="1104"/>
      <c r="P568" s="1104"/>
    </row>
    <row r="569" spans="1:16" ht="12.75" customHeight="1">
      <c r="A569" s="1104"/>
      <c r="B569" s="1104"/>
      <c r="C569" s="1104"/>
      <c r="D569" s="1104"/>
      <c r="E569" s="1104"/>
      <c r="F569" s="1104"/>
      <c r="G569" s="1104"/>
      <c r="H569" s="1104"/>
      <c r="I569" s="1104"/>
      <c r="J569" s="1104"/>
      <c r="K569" s="1104"/>
      <c r="L569" s="1104"/>
      <c r="M569" s="1104"/>
      <c r="N569" s="1104"/>
      <c r="O569" s="1104"/>
      <c r="P569" s="1104"/>
    </row>
    <row r="570" spans="1:16" ht="12.75" customHeight="1">
      <c r="A570" s="1104"/>
      <c r="B570" s="1104"/>
      <c r="C570" s="1104"/>
      <c r="D570" s="1104"/>
      <c r="E570" s="1104"/>
      <c r="F570" s="1104"/>
      <c r="G570" s="1104"/>
      <c r="H570" s="1104"/>
      <c r="I570" s="1104"/>
      <c r="J570" s="1104"/>
      <c r="K570" s="1104"/>
      <c r="L570" s="1104"/>
      <c r="M570" s="1104"/>
      <c r="N570" s="1104"/>
      <c r="O570" s="1104"/>
      <c r="P570" s="1104"/>
    </row>
    <row r="571" spans="1:16" ht="12.75" customHeight="1">
      <c r="A571" s="1104"/>
      <c r="B571" s="1104"/>
      <c r="C571" s="1104"/>
      <c r="D571" s="1104"/>
      <c r="E571" s="1104"/>
      <c r="F571" s="1104"/>
      <c r="G571" s="1104"/>
      <c r="H571" s="1104"/>
      <c r="I571" s="1104"/>
      <c r="J571" s="1104"/>
      <c r="K571" s="1104"/>
      <c r="L571" s="1104"/>
      <c r="M571" s="1104"/>
      <c r="N571" s="1104"/>
      <c r="O571" s="1104"/>
      <c r="P571" s="1104"/>
    </row>
    <row r="572" spans="1:16" ht="12.75" customHeight="1">
      <c r="A572" s="1104"/>
      <c r="B572" s="1104"/>
      <c r="C572" s="1104"/>
      <c r="D572" s="1104"/>
      <c r="E572" s="1104"/>
      <c r="F572" s="1104"/>
      <c r="G572" s="1104"/>
      <c r="H572" s="1104"/>
      <c r="I572" s="1104"/>
      <c r="J572" s="1104"/>
      <c r="K572" s="1104"/>
      <c r="L572" s="1104"/>
      <c r="M572" s="1104"/>
      <c r="N572" s="1104"/>
      <c r="O572" s="1104"/>
      <c r="P572" s="1104"/>
    </row>
    <row r="573" spans="1:16" ht="12.75" customHeight="1">
      <c r="A573" s="1104"/>
      <c r="B573" s="1104"/>
      <c r="C573" s="1104"/>
      <c r="D573" s="1104"/>
      <c r="E573" s="1104"/>
      <c r="F573" s="1104"/>
      <c r="G573" s="1104"/>
      <c r="H573" s="1104"/>
      <c r="I573" s="1104"/>
      <c r="J573" s="1104"/>
      <c r="K573" s="1104"/>
      <c r="L573" s="1104"/>
      <c r="M573" s="1104"/>
      <c r="N573" s="1104"/>
      <c r="O573" s="1104"/>
      <c r="P573" s="1104"/>
    </row>
    <row r="574" spans="1:16" ht="12.75" customHeight="1">
      <c r="A574" s="1104"/>
      <c r="B574" s="1104"/>
      <c r="C574" s="1104"/>
      <c r="D574" s="1104"/>
      <c r="E574" s="1104"/>
      <c r="F574" s="1104"/>
      <c r="G574" s="1104"/>
      <c r="H574" s="1104"/>
      <c r="I574" s="1104"/>
      <c r="J574" s="1104"/>
      <c r="K574" s="1104"/>
      <c r="L574" s="1104"/>
      <c r="M574" s="1104"/>
      <c r="N574" s="1104"/>
      <c r="O574" s="1104"/>
      <c r="P574" s="1104"/>
    </row>
    <row r="575" spans="1:16" ht="12.75" customHeight="1">
      <c r="A575" s="1104"/>
      <c r="B575" s="1104"/>
      <c r="C575" s="1104"/>
      <c r="D575" s="1104"/>
      <c r="E575" s="1104"/>
      <c r="F575" s="1104"/>
      <c r="G575" s="1104"/>
      <c r="H575" s="1104"/>
      <c r="I575" s="1104"/>
      <c r="J575" s="1104"/>
      <c r="K575" s="1104"/>
      <c r="L575" s="1104"/>
      <c r="M575" s="1104"/>
      <c r="N575" s="1104"/>
      <c r="O575" s="1104"/>
      <c r="P575" s="1104"/>
    </row>
    <row r="576" spans="1:16" ht="12.75" customHeight="1">
      <c r="A576" s="1104"/>
      <c r="B576" s="1104"/>
      <c r="C576" s="1104"/>
      <c r="D576" s="1104"/>
      <c r="E576" s="1104"/>
      <c r="F576" s="1104"/>
      <c r="G576" s="1104"/>
      <c r="H576" s="1104"/>
      <c r="I576" s="1104"/>
      <c r="J576" s="1104"/>
      <c r="K576" s="1104"/>
      <c r="L576" s="1104"/>
      <c r="M576" s="1104"/>
      <c r="N576" s="1104"/>
      <c r="O576" s="1104"/>
      <c r="P576" s="1104"/>
    </row>
    <row r="577" spans="1:16" ht="12.75" customHeight="1">
      <c r="A577" s="1104"/>
      <c r="B577" s="1104"/>
      <c r="C577" s="1104"/>
      <c r="D577" s="1104"/>
      <c r="E577" s="1104"/>
      <c r="F577" s="1104"/>
      <c r="G577" s="1104"/>
      <c r="H577" s="1104"/>
      <c r="I577" s="1104"/>
      <c r="J577" s="1104"/>
      <c r="K577" s="1104"/>
      <c r="L577" s="1104"/>
      <c r="M577" s="1104"/>
      <c r="N577" s="1104"/>
      <c r="O577" s="1104"/>
      <c r="P577" s="1104"/>
    </row>
    <row r="578" spans="1:16" ht="12.75" customHeight="1">
      <c r="A578" s="1104"/>
      <c r="B578" s="1104"/>
      <c r="C578" s="1104"/>
      <c r="D578" s="1104"/>
      <c r="E578" s="1104"/>
      <c r="F578" s="1104"/>
      <c r="G578" s="1104"/>
      <c r="H578" s="1104"/>
      <c r="I578" s="1104"/>
      <c r="J578" s="1104"/>
      <c r="K578" s="1104"/>
      <c r="L578" s="1104"/>
      <c r="M578" s="1104"/>
      <c r="N578" s="1104"/>
      <c r="O578" s="1104"/>
      <c r="P578" s="1104"/>
    </row>
    <row r="579" spans="1:16" ht="12.75" customHeight="1">
      <c r="A579" s="1104"/>
      <c r="B579" s="1104"/>
      <c r="C579" s="1104"/>
      <c r="D579" s="1104"/>
      <c r="E579" s="1104"/>
      <c r="F579" s="1104"/>
      <c r="G579" s="1104"/>
      <c r="H579" s="1104"/>
      <c r="I579" s="1104"/>
      <c r="J579" s="1104"/>
      <c r="K579" s="1104"/>
      <c r="L579" s="1104"/>
      <c r="M579" s="1104"/>
      <c r="N579" s="1104"/>
      <c r="O579" s="1104"/>
      <c r="P579" s="1104"/>
    </row>
    <row r="580" spans="1:16" ht="12.75" customHeight="1">
      <c r="A580" s="1104"/>
      <c r="B580" s="1104"/>
      <c r="C580" s="1104"/>
      <c r="D580" s="1104"/>
      <c r="E580" s="1104"/>
      <c r="F580" s="1104"/>
      <c r="G580" s="1104"/>
      <c r="H580" s="1104"/>
      <c r="I580" s="1104"/>
      <c r="J580" s="1104"/>
      <c r="K580" s="1104"/>
      <c r="L580" s="1104"/>
      <c r="M580" s="1104"/>
      <c r="N580" s="1104"/>
      <c r="O580" s="1104"/>
      <c r="P580" s="1104"/>
    </row>
    <row r="581" spans="1:16" ht="12.75" customHeight="1">
      <c r="A581" s="1104"/>
      <c r="B581" s="1104"/>
      <c r="C581" s="1104"/>
      <c r="D581" s="1104"/>
      <c r="E581" s="1104"/>
      <c r="F581" s="1104"/>
      <c r="G581" s="1104"/>
      <c r="H581" s="1104"/>
      <c r="I581" s="1104"/>
      <c r="J581" s="1104"/>
      <c r="K581" s="1104"/>
      <c r="L581" s="1104"/>
      <c r="M581" s="1104"/>
      <c r="N581" s="1104"/>
      <c r="O581" s="1104"/>
      <c r="P581" s="1104"/>
    </row>
    <row r="582" spans="1:16" ht="12.75" customHeight="1">
      <c r="A582" s="1104"/>
      <c r="B582" s="1104"/>
      <c r="C582" s="1104"/>
      <c r="D582" s="1104"/>
      <c r="E582" s="1104"/>
      <c r="F582" s="1104"/>
      <c r="G582" s="1104"/>
      <c r="H582" s="1104"/>
      <c r="I582" s="1104"/>
      <c r="J582" s="1104"/>
      <c r="K582" s="1104"/>
      <c r="L582" s="1104"/>
      <c r="M582" s="1104"/>
      <c r="N582" s="1104"/>
      <c r="O582" s="1104"/>
      <c r="P582" s="1104"/>
    </row>
    <row r="583" spans="1:16" ht="12.75" customHeight="1">
      <c r="A583" s="1104"/>
      <c r="B583" s="1104"/>
      <c r="C583" s="1104"/>
      <c r="D583" s="1104"/>
      <c r="E583" s="1104"/>
      <c r="F583" s="1104"/>
      <c r="G583" s="1104"/>
      <c r="H583" s="1104"/>
      <c r="I583" s="1104"/>
      <c r="J583" s="1104"/>
      <c r="K583" s="1104"/>
      <c r="L583" s="1104"/>
      <c r="M583" s="1104"/>
      <c r="N583" s="1104"/>
      <c r="O583" s="1104"/>
      <c r="P583" s="1104"/>
    </row>
    <row r="584" spans="1:16" ht="12.75" customHeight="1">
      <c r="A584" s="1104"/>
      <c r="B584" s="1104"/>
      <c r="C584" s="1104"/>
      <c r="D584" s="1104"/>
      <c r="E584" s="1104"/>
      <c r="F584" s="1104"/>
      <c r="G584" s="1104"/>
      <c r="H584" s="1104"/>
      <c r="I584" s="1104"/>
      <c r="J584" s="1104"/>
      <c r="K584" s="1104"/>
      <c r="L584" s="1104"/>
      <c r="M584" s="1104"/>
      <c r="N584" s="1104"/>
      <c r="O584" s="1104"/>
      <c r="P584" s="1104"/>
    </row>
    <row r="585" spans="1:16" ht="12.75" customHeight="1">
      <c r="A585" s="1104"/>
      <c r="B585" s="1104"/>
      <c r="C585" s="1104"/>
      <c r="D585" s="1104"/>
      <c r="E585" s="1104"/>
      <c r="F585" s="1104"/>
      <c r="G585" s="1104"/>
      <c r="H585" s="1104"/>
      <c r="I585" s="1104"/>
      <c r="J585" s="1104"/>
      <c r="K585" s="1104"/>
      <c r="L585" s="1104"/>
      <c r="M585" s="1104"/>
      <c r="N585" s="1104"/>
      <c r="O585" s="1104"/>
      <c r="P585" s="1104"/>
    </row>
    <row r="586" spans="1:16" ht="12.75" customHeight="1">
      <c r="A586" s="1104"/>
      <c r="B586" s="1104"/>
      <c r="C586" s="1104"/>
      <c r="D586" s="1104"/>
      <c r="E586" s="1104"/>
      <c r="F586" s="1104"/>
      <c r="G586" s="1104"/>
      <c r="H586" s="1104"/>
      <c r="I586" s="1104"/>
      <c r="J586" s="1104"/>
      <c r="K586" s="1104"/>
      <c r="L586" s="1104"/>
      <c r="M586" s="1104"/>
      <c r="N586" s="1104"/>
      <c r="O586" s="1104"/>
      <c r="P586" s="1104"/>
    </row>
    <row r="587" spans="1:16" ht="12.75" customHeight="1">
      <c r="A587" s="1104"/>
      <c r="B587" s="1104"/>
      <c r="C587" s="1104"/>
      <c r="D587" s="1104"/>
      <c r="E587" s="1104"/>
      <c r="F587" s="1104"/>
      <c r="G587" s="1104"/>
      <c r="H587" s="1104"/>
      <c r="I587" s="1104"/>
      <c r="J587" s="1104"/>
      <c r="K587" s="1104"/>
      <c r="L587" s="1104"/>
      <c r="M587" s="1104"/>
      <c r="N587" s="1104"/>
      <c r="O587" s="1104"/>
      <c r="P587" s="1104"/>
    </row>
    <row r="588" spans="1:16" ht="12.75" customHeight="1">
      <c r="A588" s="1104"/>
      <c r="B588" s="1104"/>
      <c r="C588" s="1104"/>
      <c r="D588" s="1104"/>
      <c r="E588" s="1104"/>
      <c r="F588" s="1104"/>
      <c r="G588" s="1104"/>
      <c r="H588" s="1104"/>
      <c r="I588" s="1104"/>
      <c r="J588" s="1104"/>
      <c r="K588" s="1104"/>
      <c r="L588" s="1104"/>
      <c r="M588" s="1104"/>
      <c r="N588" s="1104"/>
      <c r="O588" s="1104"/>
      <c r="P588" s="1104"/>
    </row>
    <row r="589" spans="1:16" ht="12.75" customHeight="1">
      <c r="A589" s="1104"/>
      <c r="B589" s="1104"/>
      <c r="C589" s="1104"/>
      <c r="D589" s="1104"/>
      <c r="E589" s="1104"/>
      <c r="F589" s="1104"/>
      <c r="G589" s="1104"/>
      <c r="H589" s="1104"/>
      <c r="I589" s="1104"/>
      <c r="J589" s="1104"/>
      <c r="K589" s="1104"/>
      <c r="L589" s="1104"/>
      <c r="M589" s="1104"/>
      <c r="N589" s="1104"/>
      <c r="O589" s="1104"/>
      <c r="P589" s="1104"/>
    </row>
    <row r="590" spans="1:16" ht="12.75" customHeight="1">
      <c r="A590" s="1104"/>
      <c r="B590" s="1104"/>
      <c r="C590" s="1104"/>
      <c r="D590" s="1104"/>
      <c r="E590" s="1104"/>
      <c r="F590" s="1104"/>
      <c r="G590" s="1104"/>
      <c r="H590" s="1104"/>
      <c r="I590" s="1104"/>
      <c r="J590" s="1104"/>
      <c r="K590" s="1104"/>
      <c r="L590" s="1104"/>
      <c r="M590" s="1104"/>
      <c r="N590" s="1104"/>
      <c r="O590" s="1104"/>
      <c r="P590" s="1104"/>
    </row>
    <row r="591" spans="1:16" ht="12.75" customHeight="1">
      <c r="A591" s="1104"/>
      <c r="B591" s="1104"/>
      <c r="C591" s="1104"/>
      <c r="D591" s="1104"/>
      <c r="E591" s="1104"/>
      <c r="F591" s="1104"/>
      <c r="G591" s="1104"/>
      <c r="H591" s="1104"/>
      <c r="I591" s="1104"/>
      <c r="J591" s="1104"/>
      <c r="K591" s="1104"/>
      <c r="L591" s="1104"/>
      <c r="M591" s="1104"/>
      <c r="N591" s="1104"/>
      <c r="O591" s="1104"/>
      <c r="P591" s="1104"/>
    </row>
    <row r="592" spans="1:16" ht="12.75" customHeight="1">
      <c r="A592" s="1104"/>
      <c r="B592" s="1104"/>
      <c r="C592" s="1104"/>
      <c r="D592" s="1104"/>
      <c r="E592" s="1104"/>
      <c r="F592" s="1104"/>
      <c r="G592" s="1104"/>
      <c r="H592" s="1104"/>
      <c r="I592" s="1104"/>
      <c r="J592" s="1104"/>
      <c r="K592" s="1104"/>
      <c r="L592" s="1104"/>
      <c r="M592" s="1104"/>
      <c r="N592" s="1104"/>
      <c r="O592" s="1104"/>
      <c r="P592" s="1104"/>
    </row>
    <row r="593" spans="1:16" ht="12.75" customHeight="1">
      <c r="A593" s="1104"/>
      <c r="B593" s="1104"/>
      <c r="C593" s="1104"/>
      <c r="D593" s="1104"/>
      <c r="E593" s="1104"/>
      <c r="F593" s="1104"/>
      <c r="G593" s="1104"/>
      <c r="H593" s="1104"/>
      <c r="I593" s="1104"/>
      <c r="J593" s="1104"/>
      <c r="K593" s="1104"/>
      <c r="L593" s="1104"/>
      <c r="M593" s="1104"/>
      <c r="N593" s="1104"/>
      <c r="O593" s="1104"/>
      <c r="P593" s="1104"/>
    </row>
    <row r="594" spans="1:16" ht="12.75" customHeight="1">
      <c r="A594" s="1104"/>
      <c r="B594" s="1104"/>
      <c r="C594" s="1104"/>
      <c r="D594" s="1104"/>
      <c r="E594" s="1104"/>
      <c r="F594" s="1104"/>
      <c r="G594" s="1104"/>
      <c r="H594" s="1104"/>
      <c r="I594" s="1104"/>
      <c r="J594" s="1104"/>
      <c r="K594" s="1104"/>
      <c r="L594" s="1104"/>
      <c r="M594" s="1104"/>
      <c r="N594" s="1104"/>
      <c r="O594" s="1104"/>
      <c r="P594" s="1104"/>
    </row>
    <row r="595" spans="1:16" ht="12.75" customHeight="1">
      <c r="A595" s="1104"/>
      <c r="B595" s="1104"/>
      <c r="C595" s="1104"/>
      <c r="D595" s="1104"/>
      <c r="E595" s="1104"/>
      <c r="F595" s="1104"/>
      <c r="G595" s="1104"/>
      <c r="H595" s="1104"/>
      <c r="I595" s="1104"/>
      <c r="J595" s="1104"/>
      <c r="K595" s="1104"/>
      <c r="L595" s="1104"/>
      <c r="M595" s="1104"/>
      <c r="N595" s="1104"/>
      <c r="O595" s="1104"/>
      <c r="P595" s="1104"/>
    </row>
    <row r="596" spans="1:16" ht="12.75" customHeight="1">
      <c r="A596" s="1104"/>
      <c r="B596" s="1104"/>
      <c r="C596" s="1104"/>
      <c r="D596" s="1104"/>
      <c r="E596" s="1104"/>
      <c r="F596" s="1104"/>
      <c r="G596" s="1104"/>
      <c r="H596" s="1104"/>
      <c r="I596" s="1104"/>
      <c r="J596" s="1104"/>
      <c r="K596" s="1104"/>
      <c r="L596" s="1104"/>
      <c r="M596" s="1104"/>
      <c r="N596" s="1104"/>
      <c r="O596" s="1104"/>
      <c r="P596" s="1104"/>
    </row>
    <row r="597" spans="1:16" ht="12.75" customHeight="1">
      <c r="A597" s="1104"/>
      <c r="B597" s="1104"/>
      <c r="C597" s="1104"/>
      <c r="D597" s="1104"/>
      <c r="E597" s="1104"/>
      <c r="F597" s="1104"/>
      <c r="G597" s="1104"/>
      <c r="H597" s="1104"/>
      <c r="I597" s="1104"/>
      <c r="J597" s="1104"/>
      <c r="K597" s="1104"/>
      <c r="L597" s="1104"/>
      <c r="M597" s="1104"/>
      <c r="N597" s="1104"/>
      <c r="O597" s="1104"/>
      <c r="P597" s="1104"/>
    </row>
    <row r="598" spans="1:16" ht="12.75" customHeight="1">
      <c r="A598" s="1104"/>
      <c r="B598" s="1104"/>
      <c r="C598" s="1104"/>
      <c r="D598" s="1104"/>
      <c r="E598" s="1104"/>
      <c r="F598" s="1104"/>
      <c r="G598" s="1104"/>
      <c r="H598" s="1104"/>
      <c r="I598" s="1104"/>
      <c r="J598" s="1104"/>
      <c r="K598" s="1104"/>
      <c r="L598" s="1104"/>
      <c r="M598" s="1104"/>
      <c r="N598" s="1104"/>
      <c r="O598" s="1104"/>
      <c r="P598" s="1104"/>
    </row>
    <row r="599" spans="1:16" ht="12.75" customHeight="1">
      <c r="A599" s="1104"/>
      <c r="B599" s="1104"/>
      <c r="C599" s="1104"/>
      <c r="D599" s="1104"/>
      <c r="E599" s="1104"/>
      <c r="F599" s="1104"/>
      <c r="G599" s="1104"/>
      <c r="H599" s="1104"/>
      <c r="I599" s="1104"/>
      <c r="J599" s="1104"/>
      <c r="K599" s="1104"/>
      <c r="L599" s="1104"/>
      <c r="M599" s="1104"/>
      <c r="N599" s="1104"/>
      <c r="O599" s="1104"/>
      <c r="P599" s="1104"/>
    </row>
    <row r="600" spans="1:16" ht="12.75" customHeight="1">
      <c r="A600" s="1104"/>
      <c r="B600" s="1104"/>
      <c r="C600" s="1104"/>
      <c r="D600" s="1104"/>
      <c r="E600" s="1104"/>
      <c r="F600" s="1104"/>
      <c r="G600" s="1104"/>
      <c r="H600" s="1104"/>
      <c r="I600" s="1104"/>
      <c r="J600" s="1104"/>
      <c r="K600" s="1104"/>
      <c r="L600" s="1104"/>
      <c r="M600" s="1104"/>
      <c r="N600" s="1104"/>
      <c r="O600" s="1104"/>
      <c r="P600" s="1104"/>
    </row>
    <row r="601" spans="1:16" ht="12.75" customHeight="1">
      <c r="A601" s="1104"/>
      <c r="B601" s="1104"/>
      <c r="C601" s="1104"/>
      <c r="D601" s="1104"/>
      <c r="E601" s="1104"/>
      <c r="F601" s="1104"/>
      <c r="G601" s="1104"/>
      <c r="H601" s="1104"/>
      <c r="I601" s="1104"/>
      <c r="J601" s="1104"/>
      <c r="K601" s="1104"/>
      <c r="L601" s="1104"/>
      <c r="M601" s="1104"/>
      <c r="N601" s="1104"/>
      <c r="O601" s="1104"/>
      <c r="P601" s="1104"/>
    </row>
    <row r="602" spans="1:16" ht="12.75" customHeight="1">
      <c r="A602" s="1104"/>
      <c r="B602" s="1104"/>
      <c r="C602" s="1104"/>
      <c r="D602" s="1104"/>
      <c r="E602" s="1104"/>
      <c r="F602" s="1104"/>
      <c r="G602" s="1104"/>
      <c r="H602" s="1104"/>
      <c r="I602" s="1104"/>
      <c r="J602" s="1104"/>
      <c r="K602" s="1104"/>
      <c r="L602" s="1104"/>
      <c r="M602" s="1104"/>
      <c r="N602" s="1104"/>
      <c r="O602" s="1104"/>
      <c r="P602" s="1104"/>
    </row>
    <row r="603" spans="1:16" ht="12.75" customHeight="1">
      <c r="A603" s="1104"/>
      <c r="B603" s="1104"/>
      <c r="C603" s="1104"/>
      <c r="D603" s="1104"/>
      <c r="E603" s="1104"/>
      <c r="F603" s="1104"/>
      <c r="G603" s="1104"/>
      <c r="H603" s="1104"/>
      <c r="I603" s="1104"/>
      <c r="J603" s="1104"/>
      <c r="K603" s="1104"/>
      <c r="L603" s="1104"/>
      <c r="M603" s="1104"/>
      <c r="N603" s="1104"/>
      <c r="O603" s="1104"/>
      <c r="P603" s="1104"/>
    </row>
    <row r="604" spans="1:16" ht="12.75" customHeight="1">
      <c r="A604" s="1104"/>
      <c r="B604" s="1104"/>
      <c r="C604" s="1104"/>
      <c r="D604" s="1104"/>
      <c r="E604" s="1104"/>
      <c r="F604" s="1104"/>
      <c r="G604" s="1104"/>
      <c r="H604" s="1104"/>
      <c r="I604" s="1104"/>
      <c r="J604" s="1104"/>
      <c r="K604" s="1104"/>
      <c r="L604" s="1104"/>
      <c r="M604" s="1104"/>
      <c r="N604" s="1104"/>
      <c r="O604" s="1104"/>
      <c r="P604" s="1104"/>
    </row>
    <row r="605" spans="1:16" ht="12.75" customHeight="1">
      <c r="A605" s="1104"/>
      <c r="B605" s="1104"/>
      <c r="C605" s="1104"/>
      <c r="D605" s="1104"/>
      <c r="E605" s="1104"/>
      <c r="F605" s="1104"/>
      <c r="G605" s="1104"/>
      <c r="H605" s="1104"/>
      <c r="I605" s="1104"/>
      <c r="J605" s="1104"/>
      <c r="K605" s="1104"/>
      <c r="L605" s="1104"/>
      <c r="M605" s="1104"/>
      <c r="N605" s="1104"/>
      <c r="O605" s="1104"/>
      <c r="P605" s="1104"/>
    </row>
    <row r="606" spans="1:16" ht="12.75" customHeight="1">
      <c r="A606" s="1104"/>
      <c r="B606" s="1104"/>
      <c r="C606" s="1104"/>
      <c r="D606" s="1104"/>
      <c r="E606" s="1104"/>
      <c r="F606" s="1104"/>
      <c r="G606" s="1104"/>
      <c r="H606" s="1104"/>
      <c r="I606" s="1104"/>
      <c r="J606" s="1104"/>
      <c r="K606" s="1104"/>
      <c r="L606" s="1104"/>
      <c r="M606" s="1104"/>
      <c r="N606" s="1104"/>
      <c r="O606" s="1104"/>
      <c r="P606" s="1104"/>
    </row>
    <row r="607" spans="1:16" ht="12.75" customHeight="1">
      <c r="A607" s="1104"/>
      <c r="B607" s="1104"/>
      <c r="C607" s="1104"/>
      <c r="D607" s="1104"/>
      <c r="E607" s="1104"/>
      <c r="F607" s="1104"/>
      <c r="G607" s="1104"/>
      <c r="H607" s="1104"/>
      <c r="I607" s="1104"/>
      <c r="J607" s="1104"/>
      <c r="K607" s="1104"/>
      <c r="L607" s="1104"/>
      <c r="M607" s="1104"/>
      <c r="N607" s="1104"/>
      <c r="O607" s="1104"/>
      <c r="P607" s="1104"/>
    </row>
    <row r="608" spans="1:16" ht="12.75" customHeight="1">
      <c r="A608" s="1104"/>
      <c r="B608" s="1104"/>
      <c r="C608" s="1104"/>
      <c r="D608" s="1104"/>
      <c r="E608" s="1104"/>
      <c r="F608" s="1104"/>
      <c r="G608" s="1104"/>
      <c r="H608" s="1104"/>
      <c r="I608" s="1104"/>
      <c r="J608" s="1104"/>
      <c r="K608" s="1104"/>
      <c r="L608" s="1104"/>
      <c r="M608" s="1104"/>
      <c r="N608" s="1104"/>
      <c r="O608" s="1104"/>
      <c r="P608" s="1104"/>
    </row>
    <row r="609" spans="1:16" ht="12.75" customHeight="1">
      <c r="A609" s="1104"/>
      <c r="B609" s="1104"/>
      <c r="C609" s="1104"/>
      <c r="D609" s="1104"/>
      <c r="E609" s="1104"/>
      <c r="F609" s="1104"/>
      <c r="G609" s="1104"/>
      <c r="H609" s="1104"/>
      <c r="I609" s="1104"/>
      <c r="J609" s="1104"/>
      <c r="K609" s="1104"/>
      <c r="L609" s="1104"/>
      <c r="M609" s="1104"/>
      <c r="N609" s="1104"/>
      <c r="O609" s="1104"/>
      <c r="P609" s="1104"/>
    </row>
    <row r="610" spans="1:16" ht="12.75" customHeight="1">
      <c r="A610" s="1104"/>
      <c r="B610" s="1104"/>
      <c r="C610" s="1104"/>
      <c r="D610" s="1104"/>
      <c r="E610" s="1104"/>
      <c r="F610" s="1104"/>
      <c r="G610" s="1104"/>
      <c r="H610" s="1104"/>
      <c r="I610" s="1104"/>
      <c r="J610" s="1104"/>
      <c r="K610" s="1104"/>
      <c r="L610" s="1104"/>
      <c r="M610" s="1104"/>
      <c r="N610" s="1104"/>
      <c r="O610" s="1104"/>
      <c r="P610" s="1104"/>
    </row>
    <row r="611" spans="1:16" ht="12.75" customHeight="1">
      <c r="A611" s="1104"/>
      <c r="B611" s="1104"/>
      <c r="C611" s="1104"/>
      <c r="D611" s="1104"/>
      <c r="E611" s="1104"/>
      <c r="F611" s="1104"/>
      <c r="G611" s="1104"/>
      <c r="H611" s="1104"/>
      <c r="I611" s="1104"/>
      <c r="J611" s="1104"/>
      <c r="K611" s="1104"/>
      <c r="L611" s="1104"/>
      <c r="M611" s="1104"/>
      <c r="N611" s="1104"/>
      <c r="O611" s="1104"/>
      <c r="P611" s="1104"/>
    </row>
    <row r="612" spans="1:16" ht="12.75" customHeight="1">
      <c r="A612" s="1104"/>
      <c r="B612" s="1104"/>
      <c r="C612" s="1104"/>
      <c r="D612" s="1104"/>
      <c r="E612" s="1104"/>
      <c r="F612" s="1104"/>
      <c r="G612" s="1104"/>
      <c r="H612" s="1104"/>
      <c r="I612" s="1104"/>
      <c r="J612" s="1104"/>
      <c r="K612" s="1104"/>
      <c r="L612" s="1104"/>
      <c r="M612" s="1104"/>
      <c r="N612" s="1104"/>
      <c r="O612" s="1104"/>
      <c r="P612" s="1104"/>
    </row>
    <row r="613" spans="1:16" ht="12.75" customHeight="1">
      <c r="A613" s="1104"/>
      <c r="B613" s="1104"/>
      <c r="C613" s="1104"/>
      <c r="D613" s="1104"/>
      <c r="E613" s="1104"/>
      <c r="F613" s="1104"/>
      <c r="G613" s="1104"/>
      <c r="H613" s="1104"/>
      <c r="I613" s="1104"/>
      <c r="J613" s="1104"/>
      <c r="K613" s="1104"/>
      <c r="L613" s="1104"/>
      <c r="M613" s="1104"/>
      <c r="N613" s="1104"/>
      <c r="O613" s="1104"/>
      <c r="P613" s="1104"/>
    </row>
    <row r="614" spans="1:16" ht="12.75" customHeight="1">
      <c r="A614" s="1104"/>
      <c r="B614" s="1104"/>
      <c r="C614" s="1104"/>
      <c r="D614" s="1104"/>
      <c r="E614" s="1104"/>
      <c r="F614" s="1104"/>
      <c r="G614" s="1104"/>
      <c r="H614" s="1104"/>
      <c r="I614" s="1104"/>
      <c r="J614" s="1104"/>
      <c r="K614" s="1104"/>
      <c r="L614" s="1104"/>
      <c r="M614" s="1104"/>
      <c r="N614" s="1104"/>
      <c r="O614" s="1104"/>
      <c r="P614" s="1104"/>
    </row>
    <row r="615" spans="1:16" ht="12.75" customHeight="1">
      <c r="A615" s="1104"/>
      <c r="B615" s="1104"/>
      <c r="C615" s="1104"/>
      <c r="D615" s="1104"/>
      <c r="E615" s="1104"/>
      <c r="F615" s="1104"/>
      <c r="G615" s="1104"/>
      <c r="H615" s="1104"/>
      <c r="I615" s="1104"/>
      <c r="J615" s="1104"/>
      <c r="K615" s="1104"/>
      <c r="L615" s="1104"/>
      <c r="M615" s="1104"/>
      <c r="N615" s="1104"/>
      <c r="O615" s="1104"/>
      <c r="P615" s="1104"/>
    </row>
    <row r="616" spans="1:16" ht="12.75" customHeight="1">
      <c r="A616" s="1104"/>
      <c r="B616" s="1104"/>
      <c r="C616" s="1104"/>
      <c r="D616" s="1104"/>
      <c r="E616" s="1104"/>
      <c r="F616" s="1104"/>
      <c r="G616" s="1104"/>
      <c r="H616" s="1104"/>
      <c r="I616" s="1104"/>
      <c r="J616" s="1104"/>
      <c r="K616" s="1104"/>
      <c r="L616" s="1104"/>
      <c r="M616" s="1104"/>
      <c r="N616" s="1104"/>
      <c r="O616" s="1104"/>
      <c r="P616" s="1104"/>
    </row>
    <row r="617" spans="1:16" ht="12.75" customHeight="1">
      <c r="A617" s="1104"/>
      <c r="B617" s="1104"/>
      <c r="C617" s="1104"/>
      <c r="D617" s="1104"/>
      <c r="E617" s="1104"/>
      <c r="F617" s="1104"/>
      <c r="G617" s="1104"/>
      <c r="H617" s="1104"/>
      <c r="I617" s="1104"/>
      <c r="J617" s="1104"/>
      <c r="K617" s="1104"/>
      <c r="L617" s="1104"/>
      <c r="M617" s="1104"/>
      <c r="N617" s="1104"/>
      <c r="O617" s="1104"/>
      <c r="P617" s="1104"/>
    </row>
    <row r="618" spans="1:16" ht="12.75" customHeight="1">
      <c r="A618" s="1104"/>
      <c r="B618" s="1104"/>
      <c r="C618" s="1104"/>
      <c r="D618" s="1104"/>
      <c r="E618" s="1104"/>
      <c r="F618" s="1104"/>
      <c r="G618" s="1104"/>
      <c r="H618" s="1104"/>
      <c r="I618" s="1104"/>
      <c r="J618" s="1104"/>
      <c r="K618" s="1104"/>
      <c r="L618" s="1104"/>
      <c r="M618" s="1104"/>
      <c r="N618" s="1104"/>
      <c r="O618" s="1104"/>
      <c r="P618" s="1104"/>
    </row>
    <row r="619" spans="1:16" ht="12.75" customHeight="1">
      <c r="A619" s="1104"/>
      <c r="B619" s="1104"/>
      <c r="C619" s="1104"/>
      <c r="D619" s="1104"/>
      <c r="E619" s="1104"/>
      <c r="F619" s="1104"/>
      <c r="G619" s="1104"/>
      <c r="H619" s="1104"/>
      <c r="I619" s="1104"/>
      <c r="J619" s="1104"/>
      <c r="K619" s="1104"/>
      <c r="L619" s="1104"/>
      <c r="M619" s="1104"/>
      <c r="N619" s="1104"/>
      <c r="O619" s="1104"/>
      <c r="P619" s="1104"/>
    </row>
    <row r="620" spans="1:16" ht="12.75" customHeight="1">
      <c r="A620" s="1104"/>
      <c r="B620" s="1104"/>
      <c r="C620" s="1104"/>
      <c r="D620" s="1104"/>
      <c r="E620" s="1104"/>
      <c r="F620" s="1104"/>
      <c r="G620" s="1104"/>
      <c r="H620" s="1104"/>
      <c r="I620" s="1104"/>
      <c r="J620" s="1104"/>
      <c r="K620" s="1104"/>
      <c r="L620" s="1104"/>
      <c r="M620" s="1104"/>
      <c r="N620" s="1104"/>
      <c r="O620" s="1104"/>
      <c r="P620" s="1104"/>
    </row>
    <row r="621" spans="1:16" ht="12.75" customHeight="1">
      <c r="A621" s="1104"/>
      <c r="B621" s="1104"/>
      <c r="C621" s="1104"/>
      <c r="D621" s="1104"/>
      <c r="E621" s="1104"/>
      <c r="F621" s="1104"/>
      <c r="G621" s="1104"/>
      <c r="H621" s="1104"/>
      <c r="I621" s="1104"/>
      <c r="J621" s="1104"/>
      <c r="K621" s="1104"/>
      <c r="L621" s="1104"/>
      <c r="M621" s="1104"/>
      <c r="N621" s="1104"/>
      <c r="O621" s="1104"/>
      <c r="P621" s="1104"/>
    </row>
    <row r="622" spans="1:16" ht="12.75" customHeight="1">
      <c r="A622" s="1104"/>
      <c r="B622" s="1104"/>
      <c r="C622" s="1104"/>
      <c r="D622" s="1104"/>
      <c r="E622" s="1104"/>
      <c r="F622" s="1104"/>
      <c r="G622" s="1104"/>
      <c r="H622" s="1104"/>
      <c r="I622" s="1104"/>
      <c r="J622" s="1104"/>
      <c r="K622" s="1104"/>
      <c r="L622" s="1104"/>
      <c r="M622" s="1104"/>
      <c r="N622" s="1104"/>
      <c r="O622" s="1104"/>
      <c r="P622" s="1104"/>
    </row>
    <row r="623" spans="1:16" ht="12.75" customHeight="1">
      <c r="A623" s="1104"/>
      <c r="B623" s="1104"/>
      <c r="C623" s="1104"/>
      <c r="D623" s="1104"/>
      <c r="E623" s="1104"/>
      <c r="F623" s="1104"/>
      <c r="G623" s="1104"/>
      <c r="H623" s="1104"/>
      <c r="I623" s="1104"/>
      <c r="J623" s="1104"/>
      <c r="K623" s="1104"/>
      <c r="L623" s="1104"/>
      <c r="M623" s="1104"/>
      <c r="N623" s="1104"/>
      <c r="O623" s="1104"/>
      <c r="P623" s="1104"/>
    </row>
    <row r="624" spans="1:16" ht="12.75" customHeight="1">
      <c r="A624" s="1104"/>
      <c r="B624" s="1104"/>
      <c r="C624" s="1104"/>
      <c r="D624" s="1104"/>
      <c r="E624" s="1104"/>
      <c r="F624" s="1104"/>
      <c r="G624" s="1104"/>
      <c r="H624" s="1104"/>
      <c r="I624" s="1104"/>
      <c r="J624" s="1104"/>
      <c r="K624" s="1104"/>
      <c r="L624" s="1104"/>
      <c r="M624" s="1104"/>
      <c r="N624" s="1104"/>
      <c r="O624" s="1104"/>
      <c r="P624" s="1104"/>
    </row>
    <row r="625" spans="1:16" ht="12.75" customHeight="1">
      <c r="A625" s="1104"/>
      <c r="B625" s="1104"/>
      <c r="C625" s="1104"/>
      <c r="D625" s="1104"/>
      <c r="E625" s="1104"/>
      <c r="F625" s="1104"/>
      <c r="G625" s="1104"/>
      <c r="H625" s="1104"/>
      <c r="I625" s="1104"/>
      <c r="J625" s="1104"/>
      <c r="K625" s="1104"/>
      <c r="L625" s="1104"/>
      <c r="M625" s="1104"/>
      <c r="N625" s="1104"/>
      <c r="O625" s="1104"/>
      <c r="P625" s="1104"/>
    </row>
    <row r="626" spans="1:16" ht="12.75" customHeight="1">
      <c r="A626" s="1104"/>
      <c r="B626" s="1104"/>
      <c r="C626" s="1104"/>
      <c r="D626" s="1104"/>
      <c r="E626" s="1104"/>
      <c r="F626" s="1104"/>
      <c r="G626" s="1104"/>
      <c r="H626" s="1104"/>
      <c r="I626" s="1104"/>
      <c r="J626" s="1104"/>
      <c r="K626" s="1104"/>
      <c r="L626" s="1104"/>
      <c r="M626" s="1104"/>
      <c r="N626" s="1104"/>
      <c r="O626" s="1104"/>
      <c r="P626" s="1104"/>
    </row>
    <row r="627" spans="1:16" ht="12.75" customHeight="1">
      <c r="A627" s="1104"/>
      <c r="B627" s="1104"/>
      <c r="C627" s="1104"/>
      <c r="D627" s="1104"/>
      <c r="E627" s="1104"/>
      <c r="F627" s="1104"/>
      <c r="G627" s="1104"/>
      <c r="H627" s="1104"/>
      <c r="I627" s="1104"/>
      <c r="J627" s="1104"/>
      <c r="K627" s="1104"/>
      <c r="L627" s="1104"/>
      <c r="M627" s="1104"/>
      <c r="N627" s="1104"/>
      <c r="O627" s="1104"/>
      <c r="P627" s="1104"/>
    </row>
    <row r="628" spans="1:16" ht="12.75" customHeight="1">
      <c r="A628" s="1104"/>
      <c r="B628" s="1104"/>
      <c r="C628" s="1104"/>
      <c r="D628" s="1104"/>
      <c r="E628" s="1104"/>
      <c r="F628" s="1104"/>
      <c r="G628" s="1104"/>
      <c r="H628" s="1104"/>
      <c r="I628" s="1104"/>
      <c r="J628" s="1104"/>
      <c r="K628" s="1104"/>
      <c r="L628" s="1104"/>
      <c r="M628" s="1104"/>
      <c r="N628" s="1104"/>
      <c r="O628" s="1104"/>
      <c r="P628" s="1104"/>
    </row>
    <row r="629" spans="1:16" ht="12.75" customHeight="1">
      <c r="A629" s="1104"/>
      <c r="B629" s="1104"/>
      <c r="C629" s="1104"/>
      <c r="D629" s="1104"/>
      <c r="E629" s="1104"/>
      <c r="F629" s="1104"/>
      <c r="G629" s="1104"/>
      <c r="H629" s="1104"/>
      <c r="I629" s="1104"/>
      <c r="J629" s="1104"/>
      <c r="K629" s="1104"/>
      <c r="L629" s="1104"/>
      <c r="M629" s="1104"/>
      <c r="N629" s="1104"/>
      <c r="O629" s="1104"/>
      <c r="P629" s="1104"/>
    </row>
    <row r="630" spans="1:16" ht="12.75" customHeight="1">
      <c r="A630" s="1104"/>
      <c r="B630" s="1104"/>
      <c r="C630" s="1104"/>
      <c r="D630" s="1104"/>
      <c r="E630" s="1104"/>
      <c r="F630" s="1104"/>
      <c r="G630" s="1104"/>
      <c r="H630" s="1104"/>
      <c r="I630" s="1104"/>
      <c r="J630" s="1104"/>
      <c r="K630" s="1104"/>
      <c r="L630" s="1104"/>
      <c r="M630" s="1104"/>
      <c r="N630" s="1104"/>
      <c r="O630" s="1104"/>
      <c r="P630" s="1104"/>
    </row>
    <row r="631" spans="1:16" ht="12.75" customHeight="1">
      <c r="A631" s="1104"/>
      <c r="B631" s="1104"/>
      <c r="C631" s="1104"/>
      <c r="D631" s="1104"/>
      <c r="E631" s="1104"/>
      <c r="F631" s="1104"/>
      <c r="G631" s="1104"/>
      <c r="H631" s="1104"/>
      <c r="I631" s="1104"/>
      <c r="J631" s="1104"/>
      <c r="K631" s="1104"/>
      <c r="L631" s="1104"/>
      <c r="M631" s="1104"/>
      <c r="N631" s="1104"/>
      <c r="O631" s="1104"/>
      <c r="P631" s="1104"/>
    </row>
    <row r="632" spans="1:16" ht="12.75" customHeight="1">
      <c r="A632" s="1104"/>
      <c r="B632" s="1104"/>
      <c r="C632" s="1104"/>
      <c r="D632" s="1104"/>
      <c r="E632" s="1104"/>
      <c r="F632" s="1104"/>
      <c r="G632" s="1104"/>
      <c r="H632" s="1104"/>
      <c r="I632" s="1104"/>
      <c r="J632" s="1104"/>
      <c r="K632" s="1104"/>
      <c r="L632" s="1104"/>
      <c r="M632" s="1104"/>
      <c r="N632" s="1104"/>
      <c r="O632" s="1104"/>
      <c r="P632" s="1104"/>
    </row>
    <row r="633" spans="1:16" ht="12.75" customHeight="1">
      <c r="A633" s="1104"/>
      <c r="B633" s="1104"/>
      <c r="C633" s="1104"/>
      <c r="D633" s="1104"/>
      <c r="E633" s="1104"/>
      <c r="F633" s="1104"/>
      <c r="G633" s="1104"/>
      <c r="H633" s="1104"/>
      <c r="I633" s="1104"/>
      <c r="J633" s="1104"/>
      <c r="K633" s="1104"/>
      <c r="L633" s="1104"/>
      <c r="M633" s="1104"/>
      <c r="N633" s="1104"/>
      <c r="O633" s="1104"/>
      <c r="P633" s="1104"/>
    </row>
    <row r="634" spans="1:16" ht="12.75" customHeight="1">
      <c r="A634" s="1104"/>
      <c r="B634" s="1104"/>
      <c r="C634" s="1104"/>
      <c r="D634" s="1104"/>
      <c r="E634" s="1104"/>
      <c r="F634" s="1104"/>
      <c r="G634" s="1104"/>
      <c r="H634" s="1104"/>
      <c r="I634" s="1104"/>
      <c r="J634" s="1104"/>
      <c r="K634" s="1104"/>
      <c r="L634" s="1104"/>
      <c r="M634" s="1104"/>
      <c r="N634" s="1104"/>
      <c r="O634" s="1104"/>
      <c r="P634" s="1104"/>
    </row>
    <row r="635" spans="1:16" ht="12.75" customHeight="1">
      <c r="A635" s="1104"/>
      <c r="B635" s="1104"/>
      <c r="C635" s="1104"/>
      <c r="D635" s="1104"/>
      <c r="E635" s="1104"/>
      <c r="F635" s="1104"/>
      <c r="G635" s="1104"/>
      <c r="H635" s="1104"/>
      <c r="I635" s="1104"/>
      <c r="J635" s="1104"/>
      <c r="K635" s="1104"/>
      <c r="L635" s="1104"/>
      <c r="M635" s="1104"/>
      <c r="N635" s="1104"/>
      <c r="O635" s="1104"/>
      <c r="P635" s="1104"/>
    </row>
    <row r="636" spans="1:16" ht="12.75" customHeight="1">
      <c r="A636" s="1104"/>
      <c r="B636" s="1104"/>
      <c r="C636" s="1104"/>
      <c r="D636" s="1104"/>
      <c r="E636" s="1104"/>
      <c r="F636" s="1104"/>
      <c r="G636" s="1104"/>
      <c r="H636" s="1104"/>
      <c r="I636" s="1104"/>
      <c r="J636" s="1104"/>
      <c r="K636" s="1104"/>
      <c r="L636" s="1104"/>
      <c r="M636" s="1104"/>
      <c r="N636" s="1104"/>
      <c r="O636" s="1104"/>
      <c r="P636" s="1104"/>
    </row>
    <row r="637" spans="1:16" ht="12.75" customHeight="1">
      <c r="A637" s="1104"/>
      <c r="B637" s="1104"/>
      <c r="C637" s="1104"/>
      <c r="D637" s="1104"/>
      <c r="E637" s="1104"/>
      <c r="F637" s="1104"/>
      <c r="G637" s="1104"/>
      <c r="H637" s="1104"/>
      <c r="I637" s="1104"/>
      <c r="J637" s="1104"/>
      <c r="K637" s="1104"/>
      <c r="L637" s="1104"/>
      <c r="M637" s="1104"/>
      <c r="N637" s="1104"/>
      <c r="O637" s="1104"/>
      <c r="P637" s="1104"/>
    </row>
    <row r="638" spans="1:16" ht="12.75" customHeight="1">
      <c r="A638" s="1104"/>
      <c r="B638" s="1104"/>
      <c r="C638" s="1104"/>
      <c r="D638" s="1104"/>
      <c r="E638" s="1104"/>
      <c r="F638" s="1104"/>
      <c r="G638" s="1104"/>
      <c r="H638" s="1104"/>
      <c r="I638" s="1104"/>
      <c r="J638" s="1104"/>
      <c r="K638" s="1104"/>
      <c r="L638" s="1104"/>
      <c r="M638" s="1104"/>
      <c r="N638" s="1104"/>
      <c r="O638" s="1104"/>
      <c r="P638" s="1104"/>
    </row>
    <row r="639" spans="1:16" ht="12.75" customHeight="1">
      <c r="A639" s="1104"/>
      <c r="B639" s="1104"/>
      <c r="C639" s="1104"/>
      <c r="D639" s="1104"/>
      <c r="E639" s="1104"/>
      <c r="F639" s="1104"/>
      <c r="G639" s="1104"/>
      <c r="H639" s="1104"/>
      <c r="I639" s="1104"/>
      <c r="J639" s="1104"/>
      <c r="K639" s="1104"/>
      <c r="L639" s="1104"/>
      <c r="M639" s="1104"/>
      <c r="N639" s="1104"/>
      <c r="O639" s="1104"/>
      <c r="P639" s="1104"/>
    </row>
    <row r="640" spans="1:16" ht="12.75" customHeight="1">
      <c r="A640" s="1104"/>
      <c r="B640" s="1104"/>
      <c r="C640" s="1104"/>
      <c r="D640" s="1104"/>
      <c r="E640" s="1104"/>
      <c r="F640" s="1104"/>
      <c r="G640" s="1104"/>
      <c r="H640" s="1104"/>
      <c r="I640" s="1104"/>
      <c r="J640" s="1104"/>
      <c r="K640" s="1104"/>
      <c r="L640" s="1104"/>
      <c r="M640" s="1104"/>
      <c r="N640" s="1104"/>
      <c r="O640" s="1104"/>
      <c r="P640" s="1104"/>
    </row>
    <row r="641" spans="1:16" ht="12.75" customHeight="1">
      <c r="A641" s="1104"/>
      <c r="B641" s="1104"/>
      <c r="C641" s="1104"/>
      <c r="D641" s="1104"/>
      <c r="E641" s="1104"/>
      <c r="F641" s="1104"/>
      <c r="G641" s="1104"/>
      <c r="H641" s="1104"/>
      <c r="I641" s="1104"/>
      <c r="J641" s="1104"/>
      <c r="K641" s="1104"/>
      <c r="L641" s="1104"/>
      <c r="M641" s="1104"/>
      <c r="N641" s="1104"/>
      <c r="O641" s="1104"/>
      <c r="P641" s="1104"/>
    </row>
    <row r="642" spans="1:16" ht="12.75" customHeight="1">
      <c r="A642" s="1104"/>
      <c r="B642" s="1104"/>
      <c r="C642" s="1104"/>
      <c r="D642" s="1104"/>
      <c r="E642" s="1104"/>
      <c r="F642" s="1104"/>
      <c r="G642" s="1104"/>
      <c r="H642" s="1104"/>
      <c r="I642" s="1104"/>
      <c r="J642" s="1104"/>
      <c r="K642" s="1104"/>
      <c r="L642" s="1104"/>
      <c r="M642" s="1104"/>
      <c r="N642" s="1104"/>
      <c r="O642" s="1104"/>
      <c r="P642" s="1104"/>
    </row>
    <row r="643" spans="1:16" ht="12.75" customHeight="1">
      <c r="A643" s="1104"/>
      <c r="B643" s="1104"/>
      <c r="C643" s="1104"/>
      <c r="D643" s="1104"/>
      <c r="E643" s="1104"/>
      <c r="F643" s="1104"/>
      <c r="G643" s="1104"/>
      <c r="H643" s="1104"/>
      <c r="I643" s="1104"/>
      <c r="J643" s="1104"/>
      <c r="K643" s="1104"/>
      <c r="L643" s="1104"/>
      <c r="M643" s="1104"/>
      <c r="N643" s="1104"/>
      <c r="O643" s="1104"/>
      <c r="P643" s="1104"/>
    </row>
    <row r="644" spans="1:16" ht="12.75" customHeight="1">
      <c r="A644" s="1104"/>
      <c r="B644" s="1104"/>
      <c r="C644" s="1104"/>
      <c r="D644" s="1104"/>
      <c r="E644" s="1104"/>
      <c r="F644" s="1104"/>
      <c r="G644" s="1104"/>
      <c r="H644" s="1104"/>
      <c r="I644" s="1104"/>
      <c r="J644" s="1104"/>
      <c r="K644" s="1104"/>
      <c r="L644" s="1104"/>
      <c r="M644" s="1104"/>
      <c r="N644" s="1104"/>
      <c r="O644" s="1104"/>
      <c r="P644" s="1104"/>
    </row>
    <row r="645" spans="1:16" ht="12.75" customHeight="1">
      <c r="A645" s="1104"/>
      <c r="B645" s="1104"/>
      <c r="C645" s="1104"/>
      <c r="D645" s="1104"/>
      <c r="E645" s="1104"/>
      <c r="F645" s="1104"/>
      <c r="G645" s="1104"/>
      <c r="H645" s="1104"/>
      <c r="I645" s="1104"/>
      <c r="J645" s="1104"/>
      <c r="K645" s="1104"/>
      <c r="L645" s="1104"/>
      <c r="M645" s="1104"/>
      <c r="N645" s="1104"/>
      <c r="O645" s="1104"/>
      <c r="P645" s="1104"/>
    </row>
    <row r="646" spans="1:16" ht="12.75" customHeight="1">
      <c r="A646" s="1104"/>
      <c r="B646" s="1104"/>
      <c r="C646" s="1104"/>
      <c r="D646" s="1104"/>
      <c r="E646" s="1104"/>
      <c r="F646" s="1104"/>
      <c r="G646" s="1104"/>
      <c r="H646" s="1104"/>
      <c r="I646" s="1104"/>
      <c r="J646" s="1104"/>
      <c r="K646" s="1104"/>
      <c r="L646" s="1104"/>
      <c r="M646" s="1104"/>
      <c r="N646" s="1104"/>
      <c r="O646" s="1104"/>
      <c r="P646" s="1104"/>
    </row>
    <row r="647" spans="1:16" ht="12.75" customHeight="1">
      <c r="A647" s="1104"/>
      <c r="B647" s="1104"/>
      <c r="C647" s="1104"/>
      <c r="D647" s="1104"/>
      <c r="E647" s="1104"/>
      <c r="F647" s="1104"/>
      <c r="G647" s="1104"/>
      <c r="H647" s="1104"/>
      <c r="I647" s="1104"/>
      <c r="J647" s="1104"/>
      <c r="K647" s="1104"/>
      <c r="L647" s="1104"/>
      <c r="M647" s="1104"/>
      <c r="N647" s="1104"/>
      <c r="O647" s="1104"/>
      <c r="P647" s="1104"/>
    </row>
    <row r="648" spans="1:16" ht="12.75" customHeight="1">
      <c r="A648" s="1104"/>
      <c r="B648" s="1104"/>
      <c r="C648" s="1104"/>
      <c r="D648" s="1104"/>
      <c r="E648" s="1104"/>
      <c r="F648" s="1104"/>
      <c r="G648" s="1104"/>
      <c r="H648" s="1104"/>
      <c r="I648" s="1104"/>
      <c r="J648" s="1104"/>
      <c r="K648" s="1104"/>
      <c r="L648" s="1104"/>
      <c r="M648" s="1104"/>
      <c r="N648" s="1104"/>
      <c r="O648" s="1104"/>
      <c r="P648" s="1104"/>
    </row>
    <row r="649" spans="1:16" ht="12.75" customHeight="1">
      <c r="A649" s="1104"/>
      <c r="B649" s="1104"/>
      <c r="C649" s="1104"/>
      <c r="D649" s="1104"/>
      <c r="E649" s="1104"/>
      <c r="F649" s="1104"/>
      <c r="G649" s="1104"/>
      <c r="H649" s="1104"/>
      <c r="I649" s="1104"/>
      <c r="J649" s="1104"/>
      <c r="K649" s="1104"/>
      <c r="L649" s="1104"/>
      <c r="M649" s="1104"/>
      <c r="N649" s="1104"/>
      <c r="O649" s="1104"/>
      <c r="P649" s="1104"/>
    </row>
    <row r="650" spans="1:16" ht="12.75" customHeight="1">
      <c r="A650" s="1104"/>
      <c r="B650" s="1104"/>
      <c r="C650" s="1104"/>
      <c r="D650" s="1104"/>
      <c r="E650" s="1104"/>
      <c r="F650" s="1104"/>
      <c r="G650" s="1104"/>
      <c r="H650" s="1104"/>
      <c r="I650" s="1104"/>
      <c r="J650" s="1104"/>
      <c r="K650" s="1104"/>
      <c r="L650" s="1104"/>
      <c r="M650" s="1104"/>
      <c r="N650" s="1104"/>
      <c r="O650" s="1104"/>
      <c r="P650" s="1104"/>
    </row>
    <row r="651" spans="1:16" ht="12.75" customHeight="1">
      <c r="A651" s="1104"/>
      <c r="B651" s="1104"/>
      <c r="C651" s="1104"/>
      <c r="D651" s="1104"/>
      <c r="E651" s="1104"/>
      <c r="F651" s="1104"/>
      <c r="G651" s="1104"/>
      <c r="H651" s="1104"/>
      <c r="I651" s="1104"/>
      <c r="J651" s="1104"/>
      <c r="K651" s="1104"/>
      <c r="L651" s="1104"/>
      <c r="M651" s="1104"/>
      <c r="N651" s="1104"/>
      <c r="O651" s="1104"/>
      <c r="P651" s="1104"/>
    </row>
    <row r="652" spans="1:16" ht="12.75" customHeight="1">
      <c r="A652" s="1104"/>
      <c r="B652" s="1104"/>
      <c r="C652" s="1104"/>
      <c r="D652" s="1104"/>
      <c r="E652" s="1104"/>
      <c r="F652" s="1104"/>
      <c r="G652" s="1104"/>
      <c r="H652" s="1104"/>
      <c r="I652" s="1104"/>
      <c r="J652" s="1104"/>
      <c r="K652" s="1104"/>
      <c r="L652" s="1104"/>
      <c r="M652" s="1104"/>
      <c r="N652" s="1104"/>
      <c r="O652" s="1104"/>
      <c r="P652" s="1104"/>
    </row>
    <row r="653" spans="1:16" ht="12.75" customHeight="1">
      <c r="A653" s="1104"/>
      <c r="B653" s="1104"/>
      <c r="C653" s="1104"/>
      <c r="D653" s="1104"/>
      <c r="E653" s="1104"/>
      <c r="F653" s="1104"/>
      <c r="G653" s="1104"/>
      <c r="H653" s="1104"/>
      <c r="I653" s="1104"/>
      <c r="J653" s="1104"/>
      <c r="K653" s="1104"/>
      <c r="L653" s="1104"/>
      <c r="M653" s="1104"/>
      <c r="N653" s="1104"/>
      <c r="O653" s="1104"/>
      <c r="P653" s="1104"/>
    </row>
    <row r="654" spans="1:16" ht="12.75" customHeight="1">
      <c r="A654" s="1104"/>
      <c r="B654" s="1104"/>
      <c r="C654" s="1104"/>
      <c r="D654" s="1104"/>
      <c r="E654" s="1104"/>
      <c r="F654" s="1104"/>
      <c r="G654" s="1104"/>
      <c r="H654" s="1104"/>
      <c r="I654" s="1104"/>
      <c r="J654" s="1104"/>
      <c r="K654" s="1104"/>
      <c r="L654" s="1104"/>
      <c r="M654" s="1104"/>
      <c r="N654" s="1104"/>
      <c r="O654" s="1104"/>
      <c r="P654" s="1104"/>
    </row>
    <row r="655" spans="1:16" ht="12.75" customHeight="1">
      <c r="A655" s="1104"/>
      <c r="B655" s="1104"/>
      <c r="C655" s="1104"/>
      <c r="D655" s="1104"/>
      <c r="E655" s="1104"/>
      <c r="F655" s="1104"/>
      <c r="G655" s="1104"/>
      <c r="H655" s="1104"/>
      <c r="I655" s="1104"/>
      <c r="J655" s="1104"/>
      <c r="K655" s="1104"/>
      <c r="L655" s="1104"/>
      <c r="M655" s="1104"/>
      <c r="N655" s="1104"/>
      <c r="O655" s="1104"/>
      <c r="P655" s="1104"/>
    </row>
    <row r="656" spans="1:16" ht="12.75" customHeight="1">
      <c r="A656" s="1104"/>
      <c r="B656" s="1104"/>
      <c r="C656" s="1104"/>
      <c r="D656" s="1104"/>
      <c r="E656" s="1104"/>
      <c r="F656" s="1104"/>
      <c r="G656" s="1104"/>
      <c r="H656" s="1104"/>
      <c r="I656" s="1104"/>
      <c r="J656" s="1104"/>
      <c r="K656" s="1104"/>
      <c r="L656" s="1104"/>
      <c r="M656" s="1104"/>
      <c r="N656" s="1104"/>
      <c r="O656" s="1104"/>
      <c r="P656" s="1104"/>
    </row>
    <row r="657" spans="1:16" ht="12.75" customHeight="1">
      <c r="A657" s="1104"/>
      <c r="B657" s="1104"/>
      <c r="C657" s="1104"/>
      <c r="D657" s="1104"/>
      <c r="E657" s="1104"/>
      <c r="F657" s="1104"/>
      <c r="G657" s="1104"/>
      <c r="H657" s="1104"/>
      <c r="I657" s="1104"/>
      <c r="J657" s="1104"/>
      <c r="K657" s="1104"/>
      <c r="L657" s="1104"/>
      <c r="M657" s="1104"/>
      <c r="N657" s="1104"/>
      <c r="O657" s="1104"/>
      <c r="P657" s="1104"/>
    </row>
    <row r="658" spans="1:16" ht="12.75" customHeight="1">
      <c r="A658" s="1104"/>
      <c r="B658" s="1104"/>
      <c r="C658" s="1104"/>
      <c r="D658" s="1104"/>
      <c r="E658" s="1104"/>
      <c r="F658" s="1104"/>
      <c r="G658" s="1104"/>
      <c r="H658" s="1104"/>
      <c r="I658" s="1104"/>
      <c r="J658" s="1104"/>
      <c r="K658" s="1104"/>
      <c r="L658" s="1104"/>
      <c r="M658" s="1104"/>
      <c r="N658" s="1104"/>
      <c r="O658" s="1104"/>
      <c r="P658" s="1104"/>
    </row>
    <row r="659" spans="1:16" ht="12.75" customHeight="1">
      <c r="A659" s="1104"/>
      <c r="B659" s="1104"/>
      <c r="C659" s="1104"/>
      <c r="D659" s="1104"/>
      <c r="E659" s="1104"/>
      <c r="F659" s="1104"/>
      <c r="G659" s="1104"/>
      <c r="H659" s="1104"/>
      <c r="I659" s="1104"/>
      <c r="J659" s="1104"/>
      <c r="K659" s="1104"/>
      <c r="L659" s="1104"/>
      <c r="M659" s="1104"/>
      <c r="N659" s="1104"/>
      <c r="O659" s="1104"/>
      <c r="P659" s="1104"/>
    </row>
    <row r="660" spans="1:16" ht="12.75" customHeight="1">
      <c r="A660" s="1104"/>
      <c r="B660" s="1104"/>
      <c r="C660" s="1104"/>
      <c r="D660" s="1104"/>
      <c r="E660" s="1104"/>
      <c r="F660" s="1104"/>
      <c r="G660" s="1104"/>
      <c r="H660" s="1104"/>
      <c r="I660" s="1104"/>
      <c r="J660" s="1104"/>
      <c r="K660" s="1104"/>
      <c r="L660" s="1104"/>
      <c r="M660" s="1104"/>
      <c r="N660" s="1104"/>
      <c r="O660" s="1104"/>
      <c r="P660" s="1104"/>
    </row>
    <row r="661" spans="1:16" ht="12.75" customHeight="1">
      <c r="A661" s="1104"/>
      <c r="B661" s="1104"/>
      <c r="C661" s="1104"/>
      <c r="D661" s="1104"/>
      <c r="E661" s="1104"/>
      <c r="F661" s="1104"/>
      <c r="G661" s="1104"/>
      <c r="H661" s="1104"/>
      <c r="I661" s="1104"/>
      <c r="J661" s="1104"/>
      <c r="K661" s="1104"/>
      <c r="L661" s="1104"/>
      <c r="M661" s="1104"/>
      <c r="N661" s="1104"/>
      <c r="O661" s="1104"/>
      <c r="P661" s="1104"/>
    </row>
    <row r="662" spans="1:16" ht="12.75" customHeight="1">
      <c r="A662" s="1104"/>
      <c r="B662" s="1104"/>
      <c r="C662" s="1104"/>
      <c r="D662" s="1104"/>
      <c r="E662" s="1104"/>
      <c r="F662" s="1104"/>
      <c r="G662" s="1104"/>
      <c r="H662" s="1104"/>
      <c r="I662" s="1104"/>
      <c r="J662" s="1104"/>
      <c r="K662" s="1104"/>
      <c r="L662" s="1104"/>
      <c r="M662" s="1104"/>
      <c r="N662" s="1104"/>
      <c r="O662" s="1104"/>
      <c r="P662" s="1104"/>
    </row>
    <row r="663" spans="1:16" ht="12.75" customHeight="1">
      <c r="A663" s="1104"/>
      <c r="B663" s="1104"/>
      <c r="C663" s="1104"/>
      <c r="D663" s="1104"/>
      <c r="E663" s="1104"/>
      <c r="F663" s="1104"/>
      <c r="G663" s="1104"/>
      <c r="H663" s="1104"/>
      <c r="I663" s="1104"/>
      <c r="J663" s="1104"/>
      <c r="K663" s="1104"/>
      <c r="L663" s="1104"/>
      <c r="M663" s="1104"/>
      <c r="N663" s="1104"/>
      <c r="O663" s="1104"/>
      <c r="P663" s="1104"/>
    </row>
    <row r="664" spans="1:16" ht="12.75" customHeight="1">
      <c r="A664" s="1104"/>
      <c r="B664" s="1104"/>
      <c r="C664" s="1104"/>
      <c r="D664" s="1104"/>
      <c r="E664" s="1104"/>
      <c r="F664" s="1104"/>
      <c r="G664" s="1104"/>
      <c r="H664" s="1104"/>
      <c r="I664" s="1104"/>
      <c r="J664" s="1104"/>
      <c r="K664" s="1104"/>
      <c r="L664" s="1104"/>
      <c r="M664" s="1104"/>
      <c r="N664" s="1104"/>
      <c r="O664" s="1104"/>
      <c r="P664" s="1104"/>
    </row>
    <row r="665" spans="1:16" ht="12.75" customHeight="1">
      <c r="A665" s="1104"/>
      <c r="B665" s="1104"/>
      <c r="C665" s="1104"/>
      <c r="D665" s="1104"/>
      <c r="E665" s="1104"/>
      <c r="F665" s="1104"/>
      <c r="G665" s="1104"/>
      <c r="H665" s="1104"/>
      <c r="I665" s="1104"/>
      <c r="J665" s="1104"/>
      <c r="K665" s="1104"/>
      <c r="L665" s="1104"/>
      <c r="M665" s="1104"/>
      <c r="N665" s="1104"/>
      <c r="O665" s="1104"/>
      <c r="P665" s="1104"/>
    </row>
    <row r="666" spans="1:16" ht="12.75" customHeight="1">
      <c r="A666" s="1104"/>
      <c r="B666" s="1104"/>
      <c r="C666" s="1104"/>
      <c r="D666" s="1104"/>
      <c r="E666" s="1104"/>
      <c r="F666" s="1104"/>
      <c r="G666" s="1104"/>
      <c r="H666" s="1104"/>
      <c r="I666" s="1104"/>
      <c r="J666" s="1104"/>
      <c r="K666" s="1104"/>
      <c r="L666" s="1104"/>
      <c r="M666" s="1104"/>
      <c r="N666" s="1104"/>
      <c r="O666" s="1104"/>
      <c r="P666" s="1104"/>
    </row>
    <row r="667" spans="1:16" ht="12.75" customHeight="1">
      <c r="A667" s="1104"/>
      <c r="B667" s="1104"/>
      <c r="C667" s="1104"/>
      <c r="D667" s="1104"/>
      <c r="E667" s="1104"/>
      <c r="F667" s="1104"/>
      <c r="G667" s="1104"/>
      <c r="H667" s="1104"/>
      <c r="I667" s="1104"/>
      <c r="J667" s="1104"/>
      <c r="K667" s="1104"/>
      <c r="L667" s="1104"/>
      <c r="M667" s="1104"/>
      <c r="N667" s="1104"/>
      <c r="O667" s="1104"/>
      <c r="P667" s="1104"/>
    </row>
    <row r="668" spans="1:16" ht="12.75" customHeight="1">
      <c r="A668" s="1104"/>
      <c r="B668" s="1104"/>
      <c r="C668" s="1104"/>
      <c r="D668" s="1104"/>
      <c r="E668" s="1104"/>
      <c r="F668" s="1104"/>
      <c r="G668" s="1104"/>
      <c r="H668" s="1104"/>
      <c r="I668" s="1104"/>
      <c r="J668" s="1104"/>
      <c r="K668" s="1104"/>
      <c r="L668" s="1104"/>
      <c r="M668" s="1104"/>
      <c r="N668" s="1104"/>
      <c r="O668" s="1104"/>
      <c r="P668" s="1104"/>
    </row>
    <row r="669" spans="1:16" ht="12.75" customHeight="1">
      <c r="A669" s="1104"/>
      <c r="B669" s="1104"/>
      <c r="C669" s="1104"/>
      <c r="D669" s="1104"/>
      <c r="E669" s="1104"/>
      <c r="F669" s="1104"/>
      <c r="G669" s="1104"/>
      <c r="H669" s="1104"/>
      <c r="I669" s="1104"/>
      <c r="J669" s="1104"/>
      <c r="K669" s="1104"/>
      <c r="L669" s="1104"/>
      <c r="M669" s="1104"/>
      <c r="N669" s="1104"/>
      <c r="O669" s="1104"/>
      <c r="P669" s="1104"/>
    </row>
    <row r="670" spans="1:16" ht="12.75" customHeight="1">
      <c r="A670" s="1104"/>
      <c r="B670" s="1104"/>
      <c r="C670" s="1104"/>
      <c r="D670" s="1104"/>
      <c r="E670" s="1104"/>
      <c r="F670" s="1104"/>
      <c r="G670" s="1104"/>
      <c r="H670" s="1104"/>
      <c r="I670" s="1104"/>
      <c r="J670" s="1104"/>
      <c r="K670" s="1104"/>
      <c r="L670" s="1104"/>
      <c r="M670" s="1104"/>
      <c r="N670" s="1104"/>
      <c r="O670" s="1104"/>
      <c r="P670" s="1104"/>
    </row>
    <row r="671" spans="1:16" ht="12.75" customHeight="1">
      <c r="A671" s="1104"/>
      <c r="B671" s="1104"/>
      <c r="C671" s="1104"/>
      <c r="D671" s="1104"/>
      <c r="E671" s="1104"/>
      <c r="F671" s="1104"/>
      <c r="G671" s="1104"/>
      <c r="H671" s="1104"/>
      <c r="I671" s="1104"/>
      <c r="J671" s="1104"/>
      <c r="K671" s="1104"/>
      <c r="L671" s="1104"/>
      <c r="M671" s="1104"/>
      <c r="N671" s="1104"/>
      <c r="O671" s="1104"/>
      <c r="P671" s="1104"/>
    </row>
    <row r="672" spans="1:16" ht="12.75" customHeight="1">
      <c r="A672" s="1104"/>
      <c r="B672" s="1104"/>
      <c r="C672" s="1104"/>
      <c r="D672" s="1104"/>
      <c r="E672" s="1104"/>
      <c r="F672" s="1104"/>
      <c r="G672" s="1104"/>
      <c r="H672" s="1104"/>
      <c r="I672" s="1104"/>
      <c r="J672" s="1104"/>
      <c r="K672" s="1104"/>
      <c r="L672" s="1104"/>
      <c r="M672" s="1104"/>
      <c r="N672" s="1104"/>
      <c r="O672" s="1104"/>
      <c r="P672" s="1104"/>
    </row>
    <row r="673" spans="1:16" ht="12.75" customHeight="1">
      <c r="A673" s="1104"/>
      <c r="B673" s="1104"/>
      <c r="C673" s="1104"/>
      <c r="D673" s="1104"/>
      <c r="E673" s="1104"/>
      <c r="F673" s="1104"/>
      <c r="G673" s="1104"/>
      <c r="H673" s="1104"/>
      <c r="I673" s="1104"/>
      <c r="J673" s="1104"/>
      <c r="K673" s="1104"/>
      <c r="L673" s="1104"/>
      <c r="M673" s="1104"/>
      <c r="N673" s="1104"/>
      <c r="O673" s="1104"/>
      <c r="P673" s="1104"/>
    </row>
    <row r="674" spans="1:16" ht="12.75" customHeight="1">
      <c r="A674" s="1104"/>
      <c r="B674" s="1104"/>
      <c r="C674" s="1104"/>
      <c r="D674" s="1104"/>
      <c r="E674" s="1104"/>
      <c r="F674" s="1104"/>
      <c r="G674" s="1104"/>
      <c r="H674" s="1104"/>
      <c r="I674" s="1104"/>
      <c r="J674" s="1104"/>
      <c r="K674" s="1104"/>
      <c r="L674" s="1104"/>
      <c r="M674" s="1104"/>
      <c r="N674" s="1104"/>
      <c r="O674" s="1104"/>
      <c r="P674" s="1104"/>
    </row>
    <row r="675" spans="1:16" ht="12.75" customHeight="1">
      <c r="A675" s="1104"/>
      <c r="B675" s="1104"/>
      <c r="C675" s="1104"/>
      <c r="D675" s="1104"/>
      <c r="E675" s="1104"/>
      <c r="F675" s="1104"/>
      <c r="G675" s="1104"/>
      <c r="H675" s="1104"/>
      <c r="I675" s="1104"/>
      <c r="J675" s="1104"/>
      <c r="K675" s="1104"/>
      <c r="L675" s="1104"/>
      <c r="M675" s="1104"/>
      <c r="N675" s="1104"/>
      <c r="O675" s="1104"/>
      <c r="P675" s="1104"/>
    </row>
    <row r="676" spans="1:16" ht="12.75" customHeight="1">
      <c r="A676" s="1104"/>
      <c r="B676" s="1104"/>
      <c r="C676" s="1104"/>
      <c r="D676" s="1104"/>
      <c r="E676" s="1104"/>
      <c r="F676" s="1104"/>
      <c r="G676" s="1104"/>
      <c r="H676" s="1104"/>
      <c r="I676" s="1104"/>
      <c r="J676" s="1104"/>
      <c r="K676" s="1104"/>
      <c r="L676" s="1104"/>
      <c r="M676" s="1104"/>
      <c r="N676" s="1104"/>
      <c r="O676" s="1104"/>
      <c r="P676" s="1104"/>
    </row>
    <row r="677" spans="1:16" ht="12.75" customHeight="1">
      <c r="A677" s="1104"/>
      <c r="B677" s="1104"/>
      <c r="C677" s="1104"/>
      <c r="D677" s="1104"/>
      <c r="E677" s="1104"/>
      <c r="F677" s="1104"/>
      <c r="G677" s="1104"/>
      <c r="H677" s="1104"/>
      <c r="I677" s="1104"/>
      <c r="J677" s="1104"/>
      <c r="K677" s="1104"/>
      <c r="L677" s="1104"/>
      <c r="M677" s="1104"/>
      <c r="N677" s="1104"/>
      <c r="O677" s="1104"/>
      <c r="P677" s="1104"/>
    </row>
    <row r="678" spans="1:16" ht="12.75" customHeight="1">
      <c r="A678" s="1104"/>
      <c r="B678" s="1104"/>
      <c r="C678" s="1104"/>
      <c r="D678" s="1104"/>
      <c r="E678" s="1104"/>
      <c r="F678" s="1104"/>
      <c r="G678" s="1104"/>
      <c r="H678" s="1104"/>
      <c r="I678" s="1104"/>
      <c r="J678" s="1104"/>
      <c r="K678" s="1104"/>
      <c r="L678" s="1104"/>
      <c r="M678" s="1104"/>
      <c r="N678" s="1104"/>
      <c r="O678" s="1104"/>
      <c r="P678" s="1104"/>
    </row>
    <row r="679" spans="1:16" ht="12.75" customHeight="1">
      <c r="A679" s="1104"/>
      <c r="B679" s="1104"/>
      <c r="C679" s="1104"/>
      <c r="D679" s="1104"/>
      <c r="E679" s="1104"/>
      <c r="F679" s="1104"/>
      <c r="G679" s="1104"/>
      <c r="H679" s="1104"/>
      <c r="I679" s="1104"/>
      <c r="J679" s="1104"/>
      <c r="K679" s="1104"/>
      <c r="L679" s="1104"/>
      <c r="M679" s="1104"/>
      <c r="N679" s="1104"/>
      <c r="O679" s="1104"/>
      <c r="P679" s="1104"/>
    </row>
    <row r="680" spans="1:16" ht="12.75" customHeight="1">
      <c r="A680" s="1104"/>
      <c r="B680" s="1104"/>
      <c r="C680" s="1104"/>
      <c r="D680" s="1104"/>
      <c r="E680" s="1104"/>
      <c r="F680" s="1104"/>
      <c r="G680" s="1104"/>
      <c r="H680" s="1104"/>
      <c r="I680" s="1104"/>
      <c r="J680" s="1104"/>
      <c r="K680" s="1104"/>
      <c r="L680" s="1104"/>
      <c r="M680" s="1104"/>
      <c r="N680" s="1104"/>
      <c r="O680" s="1104"/>
      <c r="P680" s="1104"/>
    </row>
    <row r="681" spans="1:16" ht="12.75" customHeight="1">
      <c r="A681" s="1104"/>
      <c r="B681" s="1104"/>
      <c r="C681" s="1104"/>
      <c r="D681" s="1104"/>
      <c r="E681" s="1104"/>
      <c r="F681" s="1104"/>
      <c r="G681" s="1104"/>
      <c r="H681" s="1104"/>
      <c r="I681" s="1104"/>
      <c r="J681" s="1104"/>
      <c r="K681" s="1104"/>
      <c r="L681" s="1104"/>
      <c r="M681" s="1104"/>
      <c r="N681" s="1104"/>
      <c r="O681" s="1104"/>
      <c r="P681" s="1104"/>
    </row>
    <row r="682" spans="1:16" ht="12.75" customHeight="1">
      <c r="A682" s="1104"/>
      <c r="B682" s="1104"/>
      <c r="C682" s="1104"/>
      <c r="D682" s="1104"/>
      <c r="E682" s="1104"/>
      <c r="F682" s="1104"/>
      <c r="G682" s="1104"/>
      <c r="H682" s="1104"/>
      <c r="I682" s="1104"/>
      <c r="J682" s="1104"/>
      <c r="K682" s="1104"/>
      <c r="L682" s="1104"/>
      <c r="M682" s="1104"/>
      <c r="N682" s="1104"/>
      <c r="O682" s="1104"/>
      <c r="P682" s="1104"/>
    </row>
    <row r="683" spans="1:16" ht="12.75" customHeight="1">
      <c r="A683" s="1104"/>
      <c r="B683" s="1104"/>
      <c r="C683" s="1104"/>
      <c r="D683" s="1104"/>
      <c r="E683" s="1104"/>
      <c r="F683" s="1104"/>
      <c r="G683" s="1104"/>
      <c r="H683" s="1104"/>
      <c r="I683" s="1104"/>
      <c r="J683" s="1104"/>
      <c r="K683" s="1104"/>
      <c r="L683" s="1104"/>
      <c r="M683" s="1104"/>
      <c r="N683" s="1104"/>
      <c r="O683" s="1104"/>
      <c r="P683" s="1104"/>
    </row>
    <row r="684" spans="1:16" ht="12.75" customHeight="1">
      <c r="A684" s="1104"/>
      <c r="B684" s="1104"/>
      <c r="C684" s="1104"/>
      <c r="D684" s="1104"/>
      <c r="E684" s="1104"/>
      <c r="F684" s="1104"/>
      <c r="G684" s="1104"/>
      <c r="H684" s="1104"/>
      <c r="I684" s="1104"/>
      <c r="J684" s="1104"/>
      <c r="K684" s="1104"/>
      <c r="L684" s="1104"/>
      <c r="M684" s="1104"/>
      <c r="N684" s="1104"/>
      <c r="O684" s="1104"/>
      <c r="P684" s="1104"/>
    </row>
    <row r="685" spans="1:16" ht="12.75" customHeight="1">
      <c r="A685" s="1104"/>
      <c r="B685" s="1104"/>
      <c r="C685" s="1104"/>
      <c r="D685" s="1104"/>
      <c r="E685" s="1104"/>
      <c r="F685" s="1104"/>
      <c r="G685" s="1104"/>
      <c r="H685" s="1104"/>
      <c r="I685" s="1104"/>
      <c r="J685" s="1104"/>
      <c r="K685" s="1104"/>
      <c r="L685" s="1104"/>
      <c r="M685" s="1104"/>
      <c r="N685" s="1104"/>
      <c r="O685" s="1104"/>
      <c r="P685" s="1104"/>
    </row>
    <row r="686" spans="1:16" ht="12.75" customHeight="1">
      <c r="A686" s="1104"/>
      <c r="B686" s="1104"/>
      <c r="C686" s="1104"/>
      <c r="D686" s="1104"/>
      <c r="E686" s="1104"/>
      <c r="F686" s="1104"/>
      <c r="G686" s="1104"/>
      <c r="H686" s="1104"/>
      <c r="I686" s="1104"/>
      <c r="J686" s="1104"/>
      <c r="K686" s="1104"/>
      <c r="L686" s="1104"/>
      <c r="M686" s="1104"/>
      <c r="N686" s="1104"/>
      <c r="O686" s="1104"/>
      <c r="P686" s="1104"/>
    </row>
    <row r="687" spans="1:16" ht="12.75" customHeight="1">
      <c r="A687" s="1104"/>
      <c r="B687" s="1104"/>
      <c r="C687" s="1104"/>
      <c r="D687" s="1104"/>
      <c r="E687" s="1104"/>
      <c r="F687" s="1104"/>
      <c r="G687" s="1104"/>
      <c r="H687" s="1104"/>
      <c r="I687" s="1104"/>
      <c r="J687" s="1104"/>
      <c r="K687" s="1104"/>
      <c r="L687" s="1104"/>
      <c r="M687" s="1104"/>
      <c r="N687" s="1104"/>
      <c r="O687" s="1104"/>
      <c r="P687" s="1104"/>
    </row>
    <row r="688" spans="1:16" ht="12.75" customHeight="1">
      <c r="A688" s="1104"/>
      <c r="B688" s="1104"/>
      <c r="C688" s="1104"/>
      <c r="D688" s="1104"/>
      <c r="E688" s="1104"/>
      <c r="F688" s="1104"/>
      <c r="G688" s="1104"/>
      <c r="H688" s="1104"/>
      <c r="I688" s="1104"/>
      <c r="J688" s="1104"/>
      <c r="K688" s="1104"/>
      <c r="L688" s="1104"/>
      <c r="M688" s="1104"/>
      <c r="N688" s="1104"/>
      <c r="O688" s="1104"/>
      <c r="P688" s="1104"/>
    </row>
    <row r="689" spans="1:16" ht="12.75" customHeight="1">
      <c r="A689" s="1104"/>
      <c r="B689" s="1104"/>
      <c r="C689" s="1104"/>
      <c r="D689" s="1104"/>
      <c r="E689" s="1104"/>
      <c r="F689" s="1104"/>
      <c r="G689" s="1104"/>
      <c r="H689" s="1104"/>
      <c r="I689" s="1104"/>
      <c r="J689" s="1104"/>
      <c r="K689" s="1104"/>
      <c r="L689" s="1104"/>
      <c r="M689" s="1104"/>
      <c r="N689" s="1104"/>
      <c r="O689" s="1104"/>
      <c r="P689" s="1104"/>
    </row>
    <row r="690" spans="1:16" ht="12.75" customHeight="1">
      <c r="A690" s="1104"/>
      <c r="B690" s="1104"/>
      <c r="C690" s="1104"/>
      <c r="D690" s="1104"/>
      <c r="E690" s="1104"/>
      <c r="F690" s="1104"/>
      <c r="G690" s="1104"/>
      <c r="H690" s="1104"/>
      <c r="I690" s="1104"/>
      <c r="J690" s="1104"/>
      <c r="K690" s="1104"/>
      <c r="L690" s="1104"/>
      <c r="M690" s="1104"/>
      <c r="N690" s="1104"/>
      <c r="O690" s="1104"/>
      <c r="P690" s="1104"/>
    </row>
    <row r="691" spans="1:16" ht="12.75" customHeight="1">
      <c r="A691" s="1104"/>
      <c r="B691" s="1104"/>
      <c r="C691" s="1104"/>
      <c r="D691" s="1104"/>
      <c r="E691" s="1104"/>
      <c r="F691" s="1104"/>
      <c r="G691" s="1104"/>
      <c r="H691" s="1104"/>
      <c r="I691" s="1104"/>
      <c r="J691" s="1104"/>
      <c r="K691" s="1104"/>
      <c r="L691" s="1104"/>
      <c r="M691" s="1104"/>
      <c r="N691" s="1104"/>
      <c r="O691" s="1104"/>
      <c r="P691" s="1104"/>
    </row>
    <row r="692" spans="1:16" ht="12.75" customHeight="1">
      <c r="A692" s="1104"/>
      <c r="B692" s="1104"/>
      <c r="C692" s="1104"/>
      <c r="D692" s="1104"/>
      <c r="E692" s="1104"/>
      <c r="F692" s="1104"/>
      <c r="G692" s="1104"/>
      <c r="H692" s="1104"/>
      <c r="I692" s="1104"/>
      <c r="J692" s="1104"/>
      <c r="K692" s="1104"/>
      <c r="L692" s="1104"/>
      <c r="M692" s="1104"/>
      <c r="N692" s="1104"/>
      <c r="O692" s="1104"/>
      <c r="P692" s="1104"/>
    </row>
    <row r="693" spans="1:16" ht="12.75" customHeight="1">
      <c r="A693" s="1104"/>
      <c r="B693" s="1104"/>
      <c r="C693" s="1104"/>
      <c r="D693" s="1104"/>
      <c r="E693" s="1104"/>
      <c r="F693" s="1104"/>
      <c r="G693" s="1104"/>
      <c r="H693" s="1104"/>
      <c r="I693" s="1104"/>
      <c r="J693" s="1104"/>
      <c r="K693" s="1104"/>
      <c r="L693" s="1104"/>
      <c r="M693" s="1104"/>
      <c r="N693" s="1104"/>
      <c r="O693" s="1104"/>
      <c r="P693" s="1104"/>
    </row>
    <row r="694" spans="1:16" ht="12.75" customHeight="1">
      <c r="A694" s="1104"/>
      <c r="B694" s="1104"/>
      <c r="C694" s="1104"/>
      <c r="D694" s="1104"/>
      <c r="E694" s="1104"/>
      <c r="F694" s="1104"/>
      <c r="G694" s="1104"/>
      <c r="H694" s="1104"/>
      <c r="I694" s="1104"/>
      <c r="J694" s="1104"/>
      <c r="K694" s="1104"/>
      <c r="L694" s="1104"/>
      <c r="M694" s="1104"/>
      <c r="N694" s="1104"/>
      <c r="O694" s="1104"/>
      <c r="P694" s="1104"/>
    </row>
    <row r="695" spans="1:16" ht="12.75" customHeight="1">
      <c r="A695" s="1104"/>
      <c r="B695" s="1104"/>
      <c r="C695" s="1104"/>
      <c r="D695" s="1104"/>
      <c r="E695" s="1104"/>
      <c r="F695" s="1104"/>
      <c r="G695" s="1104"/>
      <c r="H695" s="1104"/>
      <c r="I695" s="1104"/>
      <c r="J695" s="1104"/>
      <c r="K695" s="1104"/>
      <c r="L695" s="1104"/>
      <c r="M695" s="1104"/>
      <c r="N695" s="1104"/>
      <c r="O695" s="1104"/>
      <c r="P695" s="1104"/>
    </row>
    <row r="696" spans="1:16" ht="12.75" customHeight="1">
      <c r="A696" s="1104"/>
      <c r="B696" s="1104"/>
      <c r="C696" s="1104"/>
      <c r="D696" s="1104"/>
      <c r="E696" s="1104"/>
      <c r="F696" s="1104"/>
      <c r="G696" s="1104"/>
      <c r="H696" s="1104"/>
      <c r="I696" s="1104"/>
      <c r="J696" s="1104"/>
      <c r="K696" s="1104"/>
      <c r="L696" s="1104"/>
      <c r="M696" s="1104"/>
      <c r="N696" s="1104"/>
      <c r="O696" s="1104"/>
      <c r="P696" s="1104"/>
    </row>
    <row r="697" spans="1:16" ht="12.75" customHeight="1">
      <c r="A697" s="1104"/>
      <c r="B697" s="1104"/>
      <c r="C697" s="1104"/>
      <c r="D697" s="1104"/>
      <c r="E697" s="1104"/>
      <c r="F697" s="1104"/>
      <c r="G697" s="1104"/>
      <c r="H697" s="1104"/>
      <c r="I697" s="1104"/>
      <c r="J697" s="1104"/>
      <c r="K697" s="1104"/>
      <c r="L697" s="1104"/>
      <c r="M697" s="1104"/>
      <c r="N697" s="1104"/>
      <c r="O697" s="1104"/>
      <c r="P697" s="1104"/>
    </row>
    <row r="698" spans="1:16" ht="12.75" customHeight="1">
      <c r="A698" s="1104"/>
      <c r="B698" s="1104"/>
      <c r="C698" s="1104"/>
      <c r="D698" s="1104"/>
      <c r="E698" s="1104"/>
      <c r="F698" s="1104"/>
      <c r="G698" s="1104"/>
      <c r="H698" s="1104"/>
      <c r="I698" s="1104"/>
      <c r="J698" s="1104"/>
      <c r="K698" s="1104"/>
      <c r="L698" s="1104"/>
      <c r="M698" s="1104"/>
      <c r="N698" s="1104"/>
      <c r="O698" s="1104"/>
      <c r="P698" s="1104"/>
    </row>
    <row r="699" spans="1:16" ht="12.75" customHeight="1">
      <c r="A699" s="1104"/>
      <c r="B699" s="1104"/>
      <c r="C699" s="1104"/>
      <c r="D699" s="1104"/>
      <c r="E699" s="1104"/>
      <c r="F699" s="1104"/>
      <c r="G699" s="1104"/>
      <c r="H699" s="1104"/>
      <c r="I699" s="1104"/>
      <c r="J699" s="1104"/>
      <c r="K699" s="1104"/>
      <c r="L699" s="1104"/>
      <c r="M699" s="1104"/>
      <c r="N699" s="1104"/>
      <c r="O699" s="1104"/>
      <c r="P699" s="1104"/>
    </row>
    <row r="700" spans="1:16" ht="12.75" customHeight="1">
      <c r="A700" s="1104"/>
      <c r="B700" s="1104"/>
      <c r="C700" s="1104"/>
      <c r="D700" s="1104"/>
      <c r="E700" s="1104"/>
      <c r="F700" s="1104"/>
      <c r="G700" s="1104"/>
      <c r="H700" s="1104"/>
      <c r="I700" s="1104"/>
      <c r="J700" s="1104"/>
      <c r="K700" s="1104"/>
      <c r="L700" s="1104"/>
      <c r="M700" s="1104"/>
      <c r="N700" s="1104"/>
      <c r="O700" s="1104"/>
      <c r="P700" s="1104"/>
    </row>
    <row r="701" spans="1:16" ht="12.75" customHeight="1">
      <c r="A701" s="1104"/>
      <c r="B701" s="1104"/>
      <c r="C701" s="1104"/>
      <c r="D701" s="1104"/>
      <c r="E701" s="1104"/>
      <c r="F701" s="1104"/>
      <c r="G701" s="1104"/>
      <c r="H701" s="1104"/>
      <c r="I701" s="1104"/>
      <c r="J701" s="1104"/>
      <c r="K701" s="1104"/>
      <c r="L701" s="1104"/>
      <c r="M701" s="1104"/>
      <c r="N701" s="1104"/>
      <c r="O701" s="1104"/>
      <c r="P701" s="1104"/>
    </row>
    <row r="702" spans="1:16" ht="12.75" customHeight="1">
      <c r="A702" s="1104"/>
      <c r="B702" s="1104"/>
      <c r="C702" s="1104"/>
      <c r="D702" s="1104"/>
      <c r="E702" s="1104"/>
      <c r="F702" s="1104"/>
      <c r="G702" s="1104"/>
      <c r="H702" s="1104"/>
      <c r="I702" s="1104"/>
      <c r="J702" s="1104"/>
      <c r="K702" s="1104"/>
      <c r="L702" s="1104"/>
      <c r="M702" s="1104"/>
      <c r="N702" s="1104"/>
      <c r="O702" s="1104"/>
      <c r="P702" s="1104"/>
    </row>
    <row r="703" spans="1:16" ht="12.75" customHeight="1">
      <c r="A703" s="1104"/>
      <c r="B703" s="1104"/>
      <c r="C703" s="1104"/>
      <c r="D703" s="1104"/>
      <c r="E703" s="1104"/>
      <c r="F703" s="1104"/>
      <c r="G703" s="1104"/>
      <c r="H703" s="1104"/>
      <c r="I703" s="1104"/>
      <c r="J703" s="1104"/>
      <c r="K703" s="1104"/>
      <c r="L703" s="1104"/>
      <c r="M703" s="1104"/>
      <c r="N703" s="1104"/>
      <c r="O703" s="1104"/>
      <c r="P703" s="1104"/>
    </row>
    <row r="704" spans="1:16" ht="12.75" customHeight="1">
      <c r="A704" s="1104"/>
      <c r="B704" s="1104"/>
      <c r="C704" s="1104"/>
      <c r="D704" s="1104"/>
      <c r="E704" s="1104"/>
      <c r="F704" s="1104"/>
      <c r="G704" s="1104"/>
      <c r="H704" s="1104"/>
      <c r="I704" s="1104"/>
      <c r="J704" s="1104"/>
      <c r="K704" s="1104"/>
      <c r="L704" s="1104"/>
      <c r="M704" s="1104"/>
      <c r="N704" s="1104"/>
      <c r="O704" s="1104"/>
      <c r="P704" s="1104"/>
    </row>
    <row r="705" spans="1:16" ht="12.75" customHeight="1">
      <c r="A705" s="1104"/>
      <c r="B705" s="1104"/>
      <c r="C705" s="1104"/>
      <c r="D705" s="1104"/>
      <c r="E705" s="1104"/>
      <c r="F705" s="1104"/>
      <c r="G705" s="1104"/>
      <c r="H705" s="1104"/>
      <c r="I705" s="1104"/>
      <c r="J705" s="1104"/>
      <c r="K705" s="1104"/>
      <c r="L705" s="1104"/>
      <c r="M705" s="1104"/>
      <c r="N705" s="1104"/>
      <c r="O705" s="1104"/>
      <c r="P705" s="1104"/>
    </row>
    <row r="706" spans="1:16" ht="12.75" customHeight="1">
      <c r="A706" s="1104"/>
      <c r="B706" s="1104"/>
      <c r="C706" s="1104"/>
      <c r="D706" s="1104"/>
      <c r="E706" s="1104"/>
      <c r="F706" s="1104"/>
      <c r="G706" s="1104"/>
      <c r="H706" s="1104"/>
      <c r="I706" s="1104"/>
      <c r="J706" s="1104"/>
      <c r="K706" s="1104"/>
      <c r="L706" s="1104"/>
      <c r="M706" s="1104"/>
      <c r="N706" s="1104"/>
      <c r="O706" s="1104"/>
      <c r="P706" s="1104"/>
    </row>
    <row r="707" spans="1:16" ht="12.75" customHeight="1">
      <c r="A707" s="1104"/>
      <c r="B707" s="1104"/>
      <c r="C707" s="1104"/>
      <c r="D707" s="1104"/>
      <c r="E707" s="1104"/>
      <c r="F707" s="1104"/>
      <c r="G707" s="1104"/>
      <c r="H707" s="1104"/>
      <c r="I707" s="1104"/>
      <c r="J707" s="1104"/>
      <c r="K707" s="1104"/>
      <c r="L707" s="1104"/>
      <c r="M707" s="1104"/>
      <c r="N707" s="1104"/>
      <c r="O707" s="1104"/>
      <c r="P707" s="1104"/>
    </row>
    <row r="708" spans="1:16" ht="12.75" customHeight="1">
      <c r="A708" s="1104"/>
      <c r="B708" s="1104"/>
      <c r="C708" s="1104"/>
      <c r="D708" s="1104"/>
      <c r="E708" s="1104"/>
      <c r="F708" s="1104"/>
      <c r="G708" s="1104"/>
      <c r="H708" s="1104"/>
      <c r="I708" s="1104"/>
      <c r="J708" s="1104"/>
      <c r="K708" s="1104"/>
      <c r="L708" s="1104"/>
      <c r="M708" s="1104"/>
      <c r="N708" s="1104"/>
      <c r="O708" s="1104"/>
      <c r="P708" s="1104"/>
    </row>
    <row r="709" spans="1:16" ht="12.75" customHeight="1">
      <c r="A709" s="1104"/>
      <c r="B709" s="1104"/>
      <c r="C709" s="1104"/>
      <c r="D709" s="1104"/>
      <c r="E709" s="1104"/>
      <c r="F709" s="1104"/>
      <c r="G709" s="1104"/>
      <c r="H709" s="1104"/>
      <c r="I709" s="1104"/>
      <c r="J709" s="1104"/>
      <c r="K709" s="1104"/>
      <c r="L709" s="1104"/>
      <c r="M709" s="1104"/>
      <c r="N709" s="1104"/>
      <c r="O709" s="1104"/>
      <c r="P709" s="1104"/>
    </row>
    <row r="710" spans="1:16" ht="12.75" customHeight="1">
      <c r="A710" s="1104"/>
      <c r="B710" s="1104"/>
      <c r="C710" s="1104"/>
      <c r="D710" s="1104"/>
      <c r="E710" s="1104"/>
      <c r="F710" s="1104"/>
      <c r="G710" s="1104"/>
      <c r="H710" s="1104"/>
      <c r="I710" s="1104"/>
      <c r="J710" s="1104"/>
      <c r="K710" s="1104"/>
      <c r="L710" s="1104"/>
      <c r="M710" s="1104"/>
      <c r="N710" s="1104"/>
      <c r="O710" s="1104"/>
      <c r="P710" s="1104"/>
    </row>
    <row r="711" spans="1:16" ht="12.75" customHeight="1">
      <c r="A711" s="1104"/>
      <c r="B711" s="1104"/>
      <c r="C711" s="1104"/>
      <c r="D711" s="1104"/>
      <c r="E711" s="1104"/>
      <c r="F711" s="1104"/>
      <c r="G711" s="1104"/>
      <c r="H711" s="1104"/>
      <c r="I711" s="1104"/>
      <c r="J711" s="1104"/>
      <c r="K711" s="1104"/>
      <c r="L711" s="1104"/>
      <c r="M711" s="1104"/>
      <c r="N711" s="1104"/>
      <c r="O711" s="1104"/>
      <c r="P711" s="1104"/>
    </row>
    <row r="712" spans="1:16" ht="12.75" customHeight="1">
      <c r="A712" s="1104"/>
      <c r="B712" s="1104"/>
      <c r="C712" s="1104"/>
      <c r="D712" s="1104"/>
      <c r="E712" s="1104"/>
      <c r="F712" s="1104"/>
      <c r="G712" s="1104"/>
      <c r="H712" s="1104"/>
      <c r="I712" s="1104"/>
      <c r="J712" s="1104"/>
      <c r="K712" s="1104"/>
      <c r="L712" s="1104"/>
      <c r="M712" s="1104"/>
      <c r="N712" s="1104"/>
      <c r="O712" s="1104"/>
      <c r="P712" s="1104"/>
    </row>
    <row r="713" spans="1:16" ht="12.75" customHeight="1">
      <c r="A713" s="1104"/>
      <c r="B713" s="1104"/>
      <c r="C713" s="1104"/>
      <c r="D713" s="1104"/>
      <c r="E713" s="1104"/>
      <c r="F713" s="1104"/>
      <c r="G713" s="1104"/>
      <c r="H713" s="1104"/>
      <c r="I713" s="1104"/>
      <c r="J713" s="1104"/>
      <c r="K713" s="1104"/>
      <c r="L713" s="1104"/>
      <c r="M713" s="1104"/>
      <c r="N713" s="1104"/>
      <c r="O713" s="1104"/>
      <c r="P713" s="1104"/>
    </row>
    <row r="714" spans="1:16" ht="12.75" customHeight="1">
      <c r="A714" s="1104"/>
      <c r="B714" s="1104"/>
      <c r="C714" s="1104"/>
      <c r="D714" s="1104"/>
      <c r="E714" s="1104"/>
      <c r="F714" s="1104"/>
      <c r="G714" s="1104"/>
      <c r="H714" s="1104"/>
      <c r="I714" s="1104"/>
      <c r="J714" s="1104"/>
      <c r="K714" s="1104"/>
      <c r="L714" s="1104"/>
      <c r="M714" s="1104"/>
      <c r="N714" s="1104"/>
      <c r="O714" s="1104"/>
      <c r="P714" s="1104"/>
    </row>
    <row r="715" spans="1:16" ht="12.75" customHeight="1">
      <c r="A715" s="1104"/>
      <c r="B715" s="1104"/>
      <c r="C715" s="1104"/>
      <c r="D715" s="1104"/>
      <c r="E715" s="1104"/>
      <c r="F715" s="1104"/>
      <c r="G715" s="1104"/>
      <c r="H715" s="1104"/>
      <c r="I715" s="1104"/>
      <c r="J715" s="1104"/>
      <c r="K715" s="1104"/>
      <c r="L715" s="1104"/>
      <c r="M715" s="1104"/>
      <c r="N715" s="1104"/>
      <c r="O715" s="1104"/>
      <c r="P715" s="1104"/>
    </row>
    <row r="716" spans="1:16" ht="12.75" customHeight="1">
      <c r="A716" s="1104"/>
      <c r="B716" s="1104"/>
      <c r="C716" s="1104"/>
      <c r="D716" s="1104"/>
      <c r="E716" s="1104"/>
      <c r="F716" s="1104"/>
      <c r="G716" s="1104"/>
      <c r="H716" s="1104"/>
      <c r="I716" s="1104"/>
      <c r="J716" s="1104"/>
      <c r="K716" s="1104"/>
      <c r="L716" s="1104"/>
      <c r="M716" s="1104"/>
      <c r="N716" s="1104"/>
      <c r="O716" s="1104"/>
      <c r="P716" s="1104"/>
    </row>
    <row r="717" spans="1:16" ht="12.75" customHeight="1">
      <c r="A717" s="1104"/>
      <c r="B717" s="1104"/>
      <c r="C717" s="1104"/>
      <c r="D717" s="1104"/>
      <c r="E717" s="1104"/>
      <c r="F717" s="1104"/>
      <c r="G717" s="1104"/>
      <c r="H717" s="1104"/>
      <c r="I717" s="1104"/>
      <c r="J717" s="1104"/>
      <c r="K717" s="1104"/>
      <c r="L717" s="1104"/>
      <c r="M717" s="1104"/>
      <c r="N717" s="1104"/>
      <c r="O717" s="1104"/>
      <c r="P717" s="1104"/>
    </row>
    <row r="718" spans="1:16" ht="12.75" customHeight="1">
      <c r="A718" s="1104"/>
      <c r="B718" s="1104"/>
      <c r="C718" s="1104"/>
      <c r="D718" s="1104"/>
      <c r="E718" s="1104"/>
      <c r="F718" s="1104"/>
      <c r="G718" s="1104"/>
      <c r="H718" s="1104"/>
      <c r="I718" s="1104"/>
      <c r="J718" s="1104"/>
      <c r="K718" s="1104"/>
      <c r="L718" s="1104"/>
      <c r="M718" s="1104"/>
      <c r="N718" s="1104"/>
      <c r="O718" s="1104"/>
      <c r="P718" s="1104"/>
    </row>
    <row r="719" spans="1:16" ht="12.75" customHeight="1">
      <c r="A719" s="1104"/>
      <c r="B719" s="1104"/>
      <c r="C719" s="1104"/>
      <c r="D719" s="1104"/>
      <c r="E719" s="1104"/>
      <c r="F719" s="1104"/>
      <c r="G719" s="1104"/>
      <c r="H719" s="1104"/>
      <c r="I719" s="1104"/>
      <c r="J719" s="1104"/>
      <c r="K719" s="1104"/>
      <c r="L719" s="1104"/>
      <c r="M719" s="1104"/>
      <c r="N719" s="1104"/>
      <c r="O719" s="1104"/>
      <c r="P719" s="1104"/>
    </row>
    <row r="720" spans="1:16" ht="12.75" customHeight="1">
      <c r="A720" s="1104"/>
      <c r="B720" s="1104"/>
      <c r="C720" s="1104"/>
      <c r="D720" s="1104"/>
      <c r="E720" s="1104"/>
      <c r="F720" s="1104"/>
      <c r="G720" s="1104"/>
      <c r="H720" s="1104"/>
      <c r="I720" s="1104"/>
      <c r="J720" s="1104"/>
      <c r="K720" s="1104"/>
      <c r="L720" s="1104"/>
      <c r="M720" s="1104"/>
      <c r="N720" s="1104"/>
      <c r="O720" s="1104"/>
      <c r="P720" s="1104"/>
    </row>
    <row r="721" spans="1:16" ht="12.75" customHeight="1">
      <c r="A721" s="1104"/>
      <c r="B721" s="1104"/>
      <c r="C721" s="1104"/>
      <c r="D721" s="1104"/>
      <c r="E721" s="1104"/>
      <c r="F721" s="1104"/>
      <c r="G721" s="1104"/>
      <c r="H721" s="1104"/>
      <c r="I721" s="1104"/>
      <c r="J721" s="1104"/>
      <c r="K721" s="1104"/>
      <c r="L721" s="1104"/>
      <c r="M721" s="1104"/>
      <c r="N721" s="1104"/>
      <c r="O721" s="1104"/>
      <c r="P721" s="1104"/>
    </row>
    <row r="722" spans="1:16" ht="12.75" customHeight="1">
      <c r="A722" s="1104"/>
      <c r="B722" s="1104"/>
      <c r="C722" s="1104"/>
      <c r="D722" s="1104"/>
      <c r="E722" s="1104"/>
      <c r="F722" s="1104"/>
      <c r="G722" s="1104"/>
      <c r="H722" s="1104"/>
      <c r="I722" s="1104"/>
      <c r="J722" s="1104"/>
      <c r="K722" s="1104"/>
      <c r="L722" s="1104"/>
      <c r="M722" s="1104"/>
      <c r="N722" s="1104"/>
      <c r="O722" s="1104"/>
      <c r="P722" s="1104"/>
    </row>
    <row r="723" spans="1:16" ht="12.75" customHeight="1">
      <c r="A723" s="1104"/>
      <c r="B723" s="1104"/>
      <c r="C723" s="1104"/>
      <c r="D723" s="1104"/>
      <c r="E723" s="1104"/>
      <c r="F723" s="1104"/>
      <c r="G723" s="1104"/>
      <c r="H723" s="1104"/>
      <c r="I723" s="1104"/>
      <c r="J723" s="1104"/>
      <c r="K723" s="1104"/>
      <c r="L723" s="1104"/>
      <c r="M723" s="1104"/>
      <c r="N723" s="1104"/>
      <c r="O723" s="1104"/>
      <c r="P723" s="1104"/>
    </row>
    <row r="724" spans="1:16" ht="12.75" customHeight="1">
      <c r="A724" s="1104"/>
      <c r="B724" s="1104"/>
      <c r="C724" s="1104"/>
      <c r="D724" s="1104"/>
      <c r="E724" s="1104"/>
      <c r="F724" s="1104"/>
      <c r="G724" s="1104"/>
      <c r="H724" s="1104"/>
      <c r="I724" s="1104"/>
      <c r="J724" s="1104"/>
      <c r="K724" s="1104"/>
      <c r="L724" s="1104"/>
      <c r="M724" s="1104"/>
      <c r="N724" s="1104"/>
      <c r="O724" s="1104"/>
      <c r="P724" s="1104"/>
    </row>
    <row r="725" spans="1:16" ht="12.75" customHeight="1">
      <c r="A725" s="1104"/>
      <c r="B725" s="1104"/>
      <c r="C725" s="1104"/>
      <c r="D725" s="1104"/>
      <c r="E725" s="1104"/>
      <c r="F725" s="1104"/>
      <c r="G725" s="1104"/>
      <c r="H725" s="1104"/>
      <c r="I725" s="1104"/>
      <c r="J725" s="1104"/>
      <c r="K725" s="1104"/>
      <c r="L725" s="1104"/>
      <c r="M725" s="1104"/>
      <c r="N725" s="1104"/>
      <c r="O725" s="1104"/>
      <c r="P725" s="1104"/>
    </row>
    <row r="726" spans="1:16" ht="12.75" customHeight="1">
      <c r="A726" s="1104"/>
      <c r="B726" s="1104"/>
      <c r="C726" s="1104"/>
      <c r="D726" s="1104"/>
      <c r="E726" s="1104"/>
      <c r="F726" s="1104"/>
      <c r="G726" s="1104"/>
      <c r="H726" s="1104"/>
      <c r="I726" s="1104"/>
      <c r="J726" s="1104"/>
      <c r="K726" s="1104"/>
      <c r="L726" s="1104"/>
      <c r="M726" s="1104"/>
      <c r="N726" s="1104"/>
      <c r="O726" s="1104"/>
      <c r="P726" s="1104"/>
    </row>
    <row r="727" spans="1:16" ht="12.75" customHeight="1">
      <c r="A727" s="1104"/>
      <c r="B727" s="1104"/>
      <c r="C727" s="1104"/>
      <c r="D727" s="1104"/>
      <c r="E727" s="1104"/>
      <c r="F727" s="1104"/>
      <c r="G727" s="1104"/>
      <c r="H727" s="1104"/>
      <c r="I727" s="1104"/>
      <c r="J727" s="1104"/>
      <c r="K727" s="1104"/>
      <c r="L727" s="1104"/>
      <c r="M727" s="1104"/>
      <c r="N727" s="1104"/>
      <c r="O727" s="1104"/>
      <c r="P727" s="1104"/>
    </row>
    <row r="728" spans="1:16" ht="12.75" customHeight="1">
      <c r="A728" s="1104"/>
      <c r="B728" s="1104"/>
      <c r="C728" s="1104"/>
      <c r="D728" s="1104"/>
      <c r="E728" s="1104"/>
      <c r="F728" s="1104"/>
      <c r="G728" s="1104"/>
      <c r="H728" s="1104"/>
      <c r="I728" s="1104"/>
      <c r="J728" s="1104"/>
      <c r="K728" s="1104"/>
      <c r="L728" s="1104"/>
      <c r="M728" s="1104"/>
      <c r="N728" s="1104"/>
      <c r="O728" s="1104"/>
      <c r="P728" s="1104"/>
    </row>
    <row r="729" spans="1:16" ht="12.75" customHeight="1">
      <c r="A729" s="1104"/>
      <c r="B729" s="1104"/>
      <c r="C729" s="1104"/>
      <c r="D729" s="1104"/>
      <c r="E729" s="1104"/>
      <c r="F729" s="1104"/>
      <c r="G729" s="1104"/>
      <c r="H729" s="1104"/>
      <c r="I729" s="1104"/>
      <c r="J729" s="1104"/>
      <c r="K729" s="1104"/>
      <c r="L729" s="1104"/>
      <c r="M729" s="1104"/>
      <c r="N729" s="1104"/>
      <c r="O729" s="1104"/>
      <c r="P729" s="1104"/>
    </row>
    <row r="730" spans="1:16" ht="12.75" customHeight="1">
      <c r="A730" s="1104"/>
      <c r="B730" s="1104"/>
      <c r="C730" s="1104"/>
      <c r="D730" s="1104"/>
      <c r="E730" s="1104"/>
      <c r="F730" s="1104"/>
      <c r="G730" s="1104"/>
      <c r="H730" s="1104"/>
      <c r="I730" s="1104"/>
      <c r="J730" s="1104"/>
      <c r="K730" s="1104"/>
      <c r="L730" s="1104"/>
      <c r="M730" s="1104"/>
      <c r="N730" s="1104"/>
      <c r="O730" s="1104"/>
      <c r="P730" s="1104"/>
    </row>
    <row r="731" spans="1:16" ht="12.75" customHeight="1">
      <c r="A731" s="1104"/>
      <c r="B731" s="1104"/>
      <c r="C731" s="1104"/>
      <c r="D731" s="1104"/>
      <c r="E731" s="1104"/>
      <c r="F731" s="1104"/>
      <c r="G731" s="1104"/>
      <c r="H731" s="1104"/>
      <c r="I731" s="1104"/>
      <c r="J731" s="1104"/>
      <c r="K731" s="1104"/>
      <c r="L731" s="1104"/>
      <c r="M731" s="1104"/>
      <c r="N731" s="1104"/>
      <c r="O731" s="1104"/>
      <c r="P731" s="1104"/>
    </row>
    <row r="732" spans="1:16" ht="12.75" customHeight="1">
      <c r="A732" s="1104"/>
      <c r="B732" s="1104"/>
      <c r="C732" s="1104"/>
      <c r="D732" s="1104"/>
      <c r="E732" s="1104"/>
      <c r="F732" s="1104"/>
      <c r="G732" s="1104"/>
      <c r="H732" s="1104"/>
      <c r="I732" s="1104"/>
      <c r="J732" s="1104"/>
      <c r="K732" s="1104"/>
      <c r="L732" s="1104"/>
      <c r="M732" s="1104"/>
      <c r="N732" s="1104"/>
      <c r="O732" s="1104"/>
      <c r="P732" s="1104"/>
    </row>
    <row r="733" spans="1:16" ht="12.75" customHeight="1">
      <c r="A733" s="1104"/>
      <c r="B733" s="1104"/>
      <c r="C733" s="1104"/>
      <c r="D733" s="1104"/>
      <c r="E733" s="1104"/>
      <c r="F733" s="1104"/>
      <c r="G733" s="1104"/>
      <c r="H733" s="1104"/>
      <c r="I733" s="1104"/>
      <c r="J733" s="1104"/>
      <c r="K733" s="1104"/>
      <c r="L733" s="1104"/>
      <c r="M733" s="1104"/>
      <c r="N733" s="1104"/>
      <c r="O733" s="1104"/>
      <c r="P733" s="1104"/>
    </row>
    <row r="734" spans="1:16" ht="12.75" customHeight="1">
      <c r="A734" s="1104"/>
      <c r="B734" s="1104"/>
      <c r="C734" s="1104"/>
      <c r="D734" s="1104"/>
      <c r="E734" s="1104"/>
      <c r="F734" s="1104"/>
      <c r="G734" s="1104"/>
      <c r="H734" s="1104"/>
      <c r="I734" s="1104"/>
      <c r="J734" s="1104"/>
      <c r="K734" s="1104"/>
      <c r="L734" s="1104"/>
      <c r="M734" s="1104"/>
      <c r="N734" s="1104"/>
      <c r="O734" s="1104"/>
      <c r="P734" s="1104"/>
    </row>
    <row r="735" spans="1:16" ht="12.75" customHeight="1">
      <c r="A735" s="1104"/>
      <c r="B735" s="1104"/>
      <c r="C735" s="1104"/>
      <c r="D735" s="1104"/>
      <c r="E735" s="1104"/>
      <c r="F735" s="1104"/>
      <c r="G735" s="1104"/>
      <c r="H735" s="1104"/>
      <c r="I735" s="1104"/>
      <c r="J735" s="1104"/>
      <c r="K735" s="1104"/>
      <c r="L735" s="1104"/>
      <c r="M735" s="1104"/>
      <c r="N735" s="1104"/>
      <c r="O735" s="1104"/>
      <c r="P735" s="1104"/>
    </row>
    <row r="736" spans="1:16" ht="12.75" customHeight="1">
      <c r="A736" s="1104"/>
      <c r="B736" s="1104"/>
      <c r="C736" s="1104"/>
      <c r="D736" s="1104"/>
      <c r="E736" s="1104"/>
      <c r="F736" s="1104"/>
      <c r="G736" s="1104"/>
      <c r="H736" s="1104"/>
      <c r="I736" s="1104"/>
      <c r="J736" s="1104"/>
      <c r="K736" s="1104"/>
      <c r="L736" s="1104"/>
      <c r="M736" s="1104"/>
      <c r="N736" s="1104"/>
      <c r="O736" s="1104"/>
      <c r="P736" s="1104"/>
    </row>
    <row r="737" spans="1:16" ht="12.75" customHeight="1">
      <c r="A737" s="1104"/>
      <c r="B737" s="1104"/>
      <c r="C737" s="1104"/>
      <c r="D737" s="1104"/>
      <c r="E737" s="1104"/>
      <c r="F737" s="1104"/>
      <c r="G737" s="1104"/>
      <c r="H737" s="1104"/>
      <c r="I737" s="1104"/>
      <c r="J737" s="1104"/>
      <c r="K737" s="1104"/>
      <c r="L737" s="1104"/>
      <c r="M737" s="1104"/>
      <c r="N737" s="1104"/>
      <c r="O737" s="1104"/>
      <c r="P737" s="1104"/>
    </row>
    <row r="738" spans="1:16" ht="12.75" customHeight="1">
      <c r="A738" s="1104"/>
      <c r="B738" s="1104"/>
      <c r="C738" s="1104"/>
      <c r="D738" s="1104"/>
      <c r="E738" s="1104"/>
      <c r="F738" s="1104"/>
      <c r="G738" s="1104"/>
      <c r="H738" s="1104"/>
      <c r="I738" s="1104"/>
      <c r="J738" s="1104"/>
      <c r="K738" s="1104"/>
      <c r="L738" s="1104"/>
      <c r="M738" s="1104"/>
      <c r="N738" s="1104"/>
      <c r="O738" s="1104"/>
      <c r="P738" s="1104"/>
    </row>
    <row r="739" spans="1:16" ht="12.75" customHeight="1">
      <c r="A739" s="1104"/>
      <c r="B739" s="1104"/>
      <c r="C739" s="1104"/>
      <c r="D739" s="1104"/>
      <c r="E739" s="1104"/>
      <c r="F739" s="1104"/>
      <c r="G739" s="1104"/>
      <c r="H739" s="1104"/>
      <c r="I739" s="1104"/>
      <c r="J739" s="1104"/>
      <c r="K739" s="1104"/>
      <c r="L739" s="1104"/>
      <c r="M739" s="1104"/>
      <c r="N739" s="1104"/>
      <c r="O739" s="1104"/>
      <c r="P739" s="1104"/>
    </row>
    <row r="740" spans="1:16" ht="12.75" customHeight="1">
      <c r="A740" s="1104"/>
      <c r="B740" s="1104"/>
      <c r="C740" s="1104"/>
      <c r="D740" s="1104"/>
      <c r="E740" s="1104"/>
      <c r="F740" s="1104"/>
      <c r="G740" s="1104"/>
      <c r="H740" s="1104"/>
      <c r="I740" s="1104"/>
      <c r="J740" s="1104"/>
      <c r="K740" s="1104"/>
      <c r="L740" s="1104"/>
      <c r="M740" s="1104"/>
      <c r="N740" s="1104"/>
      <c r="O740" s="1104"/>
      <c r="P740" s="1104"/>
    </row>
    <row r="741" spans="1:16" ht="12.75" customHeight="1">
      <c r="A741" s="1104"/>
      <c r="B741" s="1104"/>
      <c r="C741" s="1104"/>
      <c r="D741" s="1104"/>
      <c r="E741" s="1104"/>
      <c r="F741" s="1104"/>
      <c r="G741" s="1104"/>
      <c r="H741" s="1104"/>
      <c r="I741" s="1104"/>
      <c r="J741" s="1104"/>
      <c r="K741" s="1104"/>
      <c r="L741" s="1104"/>
      <c r="M741" s="1104"/>
      <c r="N741" s="1104"/>
      <c r="O741" s="1104"/>
      <c r="P741" s="1104"/>
    </row>
    <row r="742" spans="1:16" ht="12.75" customHeight="1">
      <c r="A742" s="1104"/>
      <c r="B742" s="1104"/>
      <c r="C742" s="1104"/>
      <c r="D742" s="1104"/>
      <c r="E742" s="1104"/>
      <c r="F742" s="1104"/>
      <c r="G742" s="1104"/>
      <c r="H742" s="1104"/>
      <c r="I742" s="1104"/>
      <c r="J742" s="1104"/>
      <c r="K742" s="1104"/>
      <c r="L742" s="1104"/>
      <c r="M742" s="1104"/>
      <c r="N742" s="1104"/>
      <c r="O742" s="1104"/>
      <c r="P742" s="1104"/>
    </row>
    <row r="743" spans="1:16" ht="12.75" customHeight="1">
      <c r="A743" s="1104"/>
      <c r="B743" s="1104"/>
      <c r="C743" s="1104"/>
      <c r="D743" s="1104"/>
      <c r="E743" s="1104"/>
      <c r="F743" s="1104"/>
      <c r="G743" s="1104"/>
      <c r="H743" s="1104"/>
      <c r="I743" s="1104"/>
      <c r="J743" s="1104"/>
      <c r="K743" s="1104"/>
      <c r="L743" s="1104"/>
      <c r="M743" s="1104"/>
      <c r="N743" s="1104"/>
      <c r="O743" s="1104"/>
      <c r="P743" s="1104"/>
    </row>
    <row r="744" spans="1:16" ht="12.75" customHeight="1">
      <c r="A744" s="1104"/>
      <c r="B744" s="1104"/>
      <c r="C744" s="1104"/>
      <c r="D744" s="1104"/>
      <c r="E744" s="1104"/>
      <c r="F744" s="1104"/>
      <c r="G744" s="1104"/>
      <c r="H744" s="1104"/>
      <c r="I744" s="1104"/>
      <c r="J744" s="1104"/>
      <c r="K744" s="1104"/>
      <c r="L744" s="1104"/>
      <c r="M744" s="1104"/>
      <c r="N744" s="1104"/>
      <c r="O744" s="1104"/>
      <c r="P744" s="1104"/>
    </row>
    <row r="745" spans="1:16" ht="12.75" customHeight="1">
      <c r="A745" s="1104"/>
      <c r="B745" s="1104"/>
      <c r="C745" s="1104"/>
      <c r="D745" s="1104"/>
      <c r="E745" s="1104"/>
      <c r="F745" s="1104"/>
      <c r="G745" s="1104"/>
      <c r="H745" s="1104"/>
      <c r="I745" s="1104"/>
      <c r="J745" s="1104"/>
      <c r="K745" s="1104"/>
      <c r="L745" s="1104"/>
      <c r="M745" s="1104"/>
      <c r="N745" s="1104"/>
      <c r="O745" s="1104"/>
      <c r="P745" s="1104"/>
    </row>
    <row r="746" spans="1:16" ht="12.75" customHeight="1">
      <c r="A746" s="1104"/>
      <c r="B746" s="1104"/>
      <c r="C746" s="1104"/>
      <c r="D746" s="1104"/>
      <c r="E746" s="1104"/>
      <c r="F746" s="1104"/>
      <c r="G746" s="1104"/>
      <c r="H746" s="1104"/>
      <c r="I746" s="1104"/>
      <c r="J746" s="1104"/>
      <c r="K746" s="1104"/>
      <c r="L746" s="1104"/>
      <c r="M746" s="1104"/>
      <c r="N746" s="1104"/>
      <c r="O746" s="1104"/>
      <c r="P746" s="1104"/>
    </row>
    <row r="747" spans="1:16" ht="12.75" customHeight="1">
      <c r="A747" s="1104"/>
      <c r="B747" s="1104"/>
      <c r="C747" s="1104"/>
      <c r="D747" s="1104"/>
      <c r="E747" s="1104"/>
      <c r="F747" s="1104"/>
      <c r="G747" s="1104"/>
      <c r="H747" s="1104"/>
      <c r="I747" s="1104"/>
      <c r="J747" s="1104"/>
      <c r="K747" s="1104"/>
      <c r="L747" s="1104"/>
      <c r="M747" s="1104"/>
      <c r="N747" s="1104"/>
      <c r="O747" s="1104"/>
      <c r="P747" s="1104"/>
    </row>
    <row r="748" spans="1:16" ht="12.75" customHeight="1">
      <c r="A748" s="1104"/>
      <c r="B748" s="1104"/>
      <c r="C748" s="1104"/>
      <c r="D748" s="1104"/>
      <c r="E748" s="1104"/>
      <c r="F748" s="1104"/>
      <c r="G748" s="1104"/>
      <c r="H748" s="1104"/>
      <c r="I748" s="1104"/>
      <c r="J748" s="1104"/>
      <c r="K748" s="1104"/>
      <c r="L748" s="1104"/>
      <c r="M748" s="1104"/>
      <c r="N748" s="1104"/>
      <c r="O748" s="1104"/>
      <c r="P748" s="1104"/>
    </row>
    <row r="749" spans="1:16" ht="12.75" customHeight="1">
      <c r="A749" s="1104"/>
      <c r="B749" s="1104"/>
      <c r="C749" s="1104"/>
      <c r="D749" s="1104"/>
      <c r="E749" s="1104"/>
      <c r="F749" s="1104"/>
      <c r="G749" s="1104"/>
      <c r="H749" s="1104"/>
      <c r="I749" s="1104"/>
      <c r="J749" s="1104"/>
      <c r="K749" s="1104"/>
      <c r="L749" s="1104"/>
      <c r="M749" s="1104"/>
      <c r="N749" s="1104"/>
      <c r="O749" s="1104"/>
      <c r="P749" s="1104"/>
    </row>
    <row r="750" spans="1:16" ht="12.75" customHeight="1">
      <c r="A750" s="1104"/>
      <c r="B750" s="1104"/>
      <c r="C750" s="1104"/>
      <c r="D750" s="1104"/>
      <c r="E750" s="1104"/>
      <c r="F750" s="1104"/>
      <c r="G750" s="1104"/>
      <c r="H750" s="1104"/>
      <c r="I750" s="1104"/>
      <c r="J750" s="1104"/>
      <c r="K750" s="1104"/>
      <c r="L750" s="1104"/>
      <c r="M750" s="1104"/>
      <c r="N750" s="1104"/>
      <c r="O750" s="1104"/>
      <c r="P750" s="1104"/>
    </row>
    <row r="751" spans="1:16" ht="12.75" customHeight="1">
      <c r="A751" s="1104"/>
      <c r="B751" s="1104"/>
      <c r="C751" s="1104"/>
      <c r="D751" s="1104"/>
      <c r="E751" s="1104"/>
      <c r="F751" s="1104"/>
      <c r="G751" s="1104"/>
      <c r="H751" s="1104"/>
      <c r="I751" s="1104"/>
      <c r="J751" s="1104"/>
      <c r="K751" s="1104"/>
      <c r="L751" s="1104"/>
      <c r="M751" s="1104"/>
      <c r="N751" s="1104"/>
      <c r="O751" s="1104"/>
      <c r="P751" s="1104"/>
    </row>
    <row r="752" spans="1:16" ht="12.75" customHeight="1">
      <c r="A752" s="1104"/>
      <c r="B752" s="1104"/>
      <c r="C752" s="1104"/>
      <c r="D752" s="1104"/>
      <c r="E752" s="1104"/>
      <c r="F752" s="1104"/>
      <c r="G752" s="1104"/>
      <c r="H752" s="1104"/>
      <c r="I752" s="1104"/>
      <c r="J752" s="1104"/>
      <c r="K752" s="1104"/>
      <c r="L752" s="1104"/>
      <c r="M752" s="1104"/>
      <c r="N752" s="1104"/>
      <c r="O752" s="1104"/>
      <c r="P752" s="1104"/>
    </row>
    <row r="753" spans="1:16" ht="12.75" customHeight="1">
      <c r="A753" s="1104"/>
      <c r="B753" s="1104"/>
      <c r="C753" s="1104"/>
      <c r="D753" s="1104"/>
      <c r="E753" s="1104"/>
      <c r="F753" s="1104"/>
      <c r="G753" s="1104"/>
      <c r="H753" s="1104"/>
      <c r="I753" s="1104"/>
      <c r="J753" s="1104"/>
      <c r="K753" s="1104"/>
      <c r="L753" s="1104"/>
      <c r="M753" s="1104"/>
      <c r="N753" s="1104"/>
      <c r="O753" s="1104"/>
      <c r="P753" s="1104"/>
    </row>
    <row r="754" spans="1:16" ht="12.75" customHeight="1">
      <c r="A754" s="1104"/>
      <c r="B754" s="1104"/>
      <c r="C754" s="1104"/>
      <c r="D754" s="1104"/>
      <c r="E754" s="1104"/>
      <c r="F754" s="1104"/>
      <c r="G754" s="1104"/>
      <c r="H754" s="1104"/>
      <c r="I754" s="1104"/>
      <c r="J754" s="1104"/>
      <c r="K754" s="1104"/>
      <c r="L754" s="1104"/>
      <c r="M754" s="1104"/>
      <c r="N754" s="1104"/>
      <c r="O754" s="1104"/>
      <c r="P754" s="1104"/>
    </row>
    <row r="755" spans="1:16" ht="12.75" customHeight="1">
      <c r="A755" s="1104"/>
      <c r="B755" s="1104"/>
      <c r="C755" s="1104"/>
      <c r="D755" s="1104"/>
      <c r="E755" s="1104"/>
      <c r="F755" s="1104"/>
      <c r="G755" s="1104"/>
      <c r="H755" s="1104"/>
      <c r="I755" s="1104"/>
      <c r="J755" s="1104"/>
      <c r="K755" s="1104"/>
      <c r="L755" s="1104"/>
      <c r="M755" s="1104"/>
      <c r="N755" s="1104"/>
      <c r="O755" s="1104"/>
      <c r="P755" s="1104"/>
    </row>
    <row r="756" spans="1:16" ht="12.75" customHeight="1">
      <c r="A756" s="1104"/>
      <c r="B756" s="1104"/>
      <c r="C756" s="1104"/>
      <c r="D756" s="1104"/>
      <c r="E756" s="1104"/>
      <c r="F756" s="1104"/>
      <c r="G756" s="1104"/>
      <c r="H756" s="1104"/>
      <c r="I756" s="1104"/>
      <c r="J756" s="1104"/>
      <c r="K756" s="1104"/>
      <c r="L756" s="1104"/>
      <c r="M756" s="1104"/>
      <c r="N756" s="1104"/>
      <c r="O756" s="1104"/>
      <c r="P756" s="1104"/>
    </row>
    <row r="757" spans="1:16" ht="12.75" customHeight="1">
      <c r="A757" s="1104"/>
      <c r="B757" s="1104"/>
      <c r="C757" s="1104"/>
      <c r="D757" s="1104"/>
      <c r="E757" s="1104"/>
      <c r="F757" s="1104"/>
      <c r="G757" s="1104"/>
      <c r="H757" s="1104"/>
      <c r="I757" s="1104"/>
      <c r="J757" s="1104"/>
      <c r="K757" s="1104"/>
      <c r="L757" s="1104"/>
      <c r="M757" s="1104"/>
      <c r="N757" s="1104"/>
      <c r="O757" s="1104"/>
      <c r="P757" s="1104"/>
    </row>
    <row r="758" spans="1:16" ht="12.75" customHeight="1">
      <c r="A758" s="1104"/>
      <c r="B758" s="1104"/>
      <c r="C758" s="1104"/>
      <c r="D758" s="1104"/>
      <c r="E758" s="1104"/>
      <c r="F758" s="1104"/>
      <c r="G758" s="1104"/>
      <c r="H758" s="1104"/>
      <c r="I758" s="1104"/>
      <c r="J758" s="1104"/>
      <c r="K758" s="1104"/>
      <c r="L758" s="1104"/>
      <c r="M758" s="1104"/>
      <c r="N758" s="1104"/>
      <c r="O758" s="1104"/>
      <c r="P758" s="1104"/>
    </row>
    <row r="759" spans="1:16" ht="12.75" customHeight="1">
      <c r="A759" s="1104"/>
      <c r="B759" s="1104"/>
      <c r="C759" s="1104"/>
      <c r="D759" s="1104"/>
      <c r="E759" s="1104"/>
      <c r="F759" s="1104"/>
      <c r="G759" s="1104"/>
      <c r="H759" s="1104"/>
      <c r="I759" s="1104"/>
      <c r="J759" s="1104"/>
      <c r="K759" s="1104"/>
      <c r="L759" s="1104"/>
      <c r="M759" s="1104"/>
      <c r="N759" s="1104"/>
      <c r="O759" s="1104"/>
      <c r="P759" s="1104"/>
    </row>
    <row r="760" spans="1:16" ht="12.75" customHeight="1">
      <c r="A760" s="1104"/>
      <c r="B760" s="1104"/>
      <c r="C760" s="1104"/>
      <c r="D760" s="1104"/>
      <c r="E760" s="1104"/>
      <c r="F760" s="1104"/>
      <c r="G760" s="1104"/>
      <c r="H760" s="1104"/>
      <c r="I760" s="1104"/>
      <c r="J760" s="1104"/>
      <c r="K760" s="1104"/>
      <c r="L760" s="1104"/>
      <c r="M760" s="1104"/>
      <c r="N760" s="1104"/>
      <c r="O760" s="1104"/>
      <c r="P760" s="1104"/>
    </row>
    <row r="761" spans="1:16" ht="12.75" customHeight="1">
      <c r="A761" s="1104"/>
      <c r="B761" s="1104"/>
      <c r="C761" s="1104"/>
      <c r="D761" s="1104"/>
      <c r="E761" s="1104"/>
      <c r="F761" s="1104"/>
      <c r="G761" s="1104"/>
      <c r="H761" s="1104"/>
      <c r="I761" s="1104"/>
      <c r="J761" s="1104"/>
      <c r="K761" s="1104"/>
      <c r="L761" s="1104"/>
      <c r="M761" s="1104"/>
      <c r="N761" s="1104"/>
      <c r="O761" s="1104"/>
      <c r="P761" s="1104"/>
    </row>
    <row r="762" spans="1:16" ht="12.75" customHeight="1">
      <c r="A762" s="1104"/>
      <c r="B762" s="1104"/>
      <c r="C762" s="1104"/>
      <c r="D762" s="1104"/>
      <c r="E762" s="1104"/>
      <c r="F762" s="1104"/>
      <c r="G762" s="1104"/>
      <c r="H762" s="1104"/>
      <c r="I762" s="1104"/>
      <c r="J762" s="1104"/>
      <c r="K762" s="1104"/>
      <c r="L762" s="1104"/>
      <c r="M762" s="1104"/>
      <c r="N762" s="1104"/>
      <c r="O762" s="1104"/>
      <c r="P762" s="1104"/>
    </row>
    <row r="763" spans="1:16" ht="12.75" customHeight="1">
      <c r="A763" s="1104"/>
      <c r="B763" s="1104"/>
      <c r="C763" s="1104"/>
      <c r="D763" s="1104"/>
      <c r="E763" s="1104"/>
      <c r="F763" s="1104"/>
      <c r="G763" s="1104"/>
      <c r="H763" s="1104"/>
      <c r="I763" s="1104"/>
      <c r="J763" s="1104"/>
      <c r="K763" s="1104"/>
      <c r="L763" s="1104"/>
      <c r="M763" s="1104"/>
      <c r="N763" s="1104"/>
      <c r="O763" s="1104"/>
      <c r="P763" s="1104"/>
    </row>
    <row r="764" spans="1:16" ht="12.75" customHeight="1">
      <c r="A764" s="1104"/>
      <c r="B764" s="1104"/>
      <c r="C764" s="1104"/>
      <c r="D764" s="1104"/>
      <c r="E764" s="1104"/>
      <c r="F764" s="1104"/>
      <c r="G764" s="1104"/>
      <c r="H764" s="1104"/>
      <c r="I764" s="1104"/>
      <c r="J764" s="1104"/>
      <c r="K764" s="1104"/>
      <c r="L764" s="1104"/>
      <c r="M764" s="1104"/>
      <c r="N764" s="1104"/>
      <c r="O764" s="1104"/>
      <c r="P764" s="1104"/>
    </row>
    <row r="765" spans="1:16" ht="12.75" customHeight="1">
      <c r="A765" s="1104"/>
      <c r="B765" s="1104"/>
      <c r="C765" s="1104"/>
      <c r="D765" s="1104"/>
      <c r="E765" s="1104"/>
      <c r="F765" s="1104"/>
      <c r="G765" s="1104"/>
      <c r="H765" s="1104"/>
      <c r="I765" s="1104"/>
      <c r="J765" s="1104"/>
      <c r="K765" s="1104"/>
      <c r="L765" s="1104"/>
      <c r="M765" s="1104"/>
      <c r="N765" s="1104"/>
      <c r="O765" s="1104"/>
      <c r="P765" s="1104"/>
    </row>
    <row r="766" spans="1:16" ht="12.75" customHeight="1">
      <c r="A766" s="1104"/>
      <c r="B766" s="1104"/>
      <c r="C766" s="1104"/>
      <c r="D766" s="1104"/>
      <c r="E766" s="1104"/>
      <c r="F766" s="1104"/>
      <c r="G766" s="1104"/>
      <c r="H766" s="1104"/>
      <c r="I766" s="1104"/>
      <c r="J766" s="1104"/>
      <c r="K766" s="1104"/>
      <c r="L766" s="1104"/>
      <c r="M766" s="1104"/>
      <c r="N766" s="1104"/>
      <c r="O766" s="1104"/>
      <c r="P766" s="1104"/>
    </row>
    <row r="767" spans="1:16" ht="12.75" customHeight="1">
      <c r="A767" s="1104"/>
      <c r="B767" s="1104"/>
      <c r="C767" s="1104"/>
      <c r="D767" s="1104"/>
      <c r="E767" s="1104"/>
      <c r="F767" s="1104"/>
      <c r="G767" s="1104"/>
      <c r="H767" s="1104"/>
      <c r="I767" s="1104"/>
      <c r="J767" s="1104"/>
      <c r="K767" s="1104"/>
      <c r="L767" s="1104"/>
      <c r="M767" s="1104"/>
      <c r="N767" s="1104"/>
      <c r="O767" s="1104"/>
      <c r="P767" s="1104"/>
    </row>
    <row r="768" spans="1:16" ht="12.75" customHeight="1">
      <c r="A768" s="1104"/>
      <c r="B768" s="1104"/>
      <c r="C768" s="1104"/>
      <c r="D768" s="1104"/>
      <c r="E768" s="1104"/>
      <c r="F768" s="1104"/>
      <c r="G768" s="1104"/>
      <c r="H768" s="1104"/>
      <c r="I768" s="1104"/>
      <c r="J768" s="1104"/>
      <c r="K768" s="1104"/>
      <c r="L768" s="1104"/>
      <c r="M768" s="1104"/>
      <c r="N768" s="1104"/>
      <c r="O768" s="1104"/>
      <c r="P768" s="1104"/>
    </row>
    <row r="769" spans="1:16" ht="12.75" customHeight="1">
      <c r="A769" s="1104"/>
      <c r="B769" s="1104"/>
      <c r="C769" s="1104"/>
      <c r="D769" s="1104"/>
      <c r="E769" s="1104"/>
      <c r="F769" s="1104"/>
      <c r="G769" s="1104"/>
      <c r="H769" s="1104"/>
      <c r="I769" s="1104"/>
      <c r="J769" s="1104"/>
      <c r="K769" s="1104"/>
      <c r="L769" s="1104"/>
      <c r="M769" s="1104"/>
      <c r="N769" s="1104"/>
      <c r="O769" s="1104"/>
      <c r="P769" s="1104"/>
    </row>
    <row r="770" spans="1:16" ht="12.75" customHeight="1">
      <c r="A770" s="1104"/>
      <c r="B770" s="1104"/>
      <c r="C770" s="1104"/>
      <c r="D770" s="1104"/>
      <c r="E770" s="1104"/>
      <c r="F770" s="1104"/>
      <c r="G770" s="1104"/>
      <c r="H770" s="1104"/>
      <c r="I770" s="1104"/>
      <c r="J770" s="1104"/>
      <c r="K770" s="1104"/>
      <c r="L770" s="1104"/>
      <c r="M770" s="1104"/>
      <c r="N770" s="1104"/>
      <c r="O770" s="1104"/>
      <c r="P770" s="1104"/>
    </row>
    <row r="771" spans="1:16" ht="12.75" customHeight="1">
      <c r="A771" s="1104"/>
      <c r="B771" s="1104"/>
      <c r="C771" s="1104"/>
      <c r="D771" s="1104"/>
      <c r="E771" s="1104"/>
      <c r="F771" s="1104"/>
      <c r="G771" s="1104"/>
      <c r="H771" s="1104"/>
      <c r="I771" s="1104"/>
      <c r="J771" s="1104"/>
      <c r="K771" s="1104"/>
      <c r="L771" s="1104"/>
      <c r="M771" s="1104"/>
      <c r="N771" s="1104"/>
      <c r="O771" s="1104"/>
      <c r="P771" s="1104"/>
    </row>
    <row r="772" spans="1:16" ht="12.75" customHeight="1">
      <c r="A772" s="1104"/>
      <c r="B772" s="1104"/>
      <c r="C772" s="1104"/>
      <c r="D772" s="1104"/>
      <c r="E772" s="1104"/>
      <c r="F772" s="1104"/>
      <c r="G772" s="1104"/>
      <c r="H772" s="1104"/>
      <c r="I772" s="1104"/>
      <c r="J772" s="1104"/>
      <c r="K772" s="1104"/>
      <c r="L772" s="1104"/>
      <c r="M772" s="1104"/>
      <c r="N772" s="1104"/>
      <c r="O772" s="1104"/>
      <c r="P772" s="1104"/>
    </row>
    <row r="773" spans="1:16" ht="12.75" customHeight="1">
      <c r="A773" s="1104"/>
      <c r="B773" s="1104"/>
      <c r="C773" s="1104"/>
      <c r="D773" s="1104"/>
      <c r="E773" s="1104"/>
      <c r="F773" s="1104"/>
      <c r="G773" s="1104"/>
      <c r="H773" s="1104"/>
      <c r="I773" s="1104"/>
      <c r="J773" s="1104"/>
      <c r="K773" s="1104"/>
      <c r="L773" s="1104"/>
      <c r="M773" s="1104"/>
      <c r="N773" s="1104"/>
      <c r="O773" s="1104"/>
      <c r="P773" s="1104"/>
    </row>
    <row r="774" spans="1:16" ht="12.75" customHeight="1">
      <c r="A774" s="1104"/>
      <c r="B774" s="1104"/>
      <c r="C774" s="1104"/>
      <c r="D774" s="1104"/>
      <c r="E774" s="1104"/>
      <c r="F774" s="1104"/>
      <c r="G774" s="1104"/>
      <c r="H774" s="1104"/>
      <c r="I774" s="1104"/>
      <c r="J774" s="1104"/>
      <c r="K774" s="1104"/>
      <c r="L774" s="1104"/>
      <c r="M774" s="1104"/>
      <c r="N774" s="1104"/>
      <c r="O774" s="1104"/>
      <c r="P774" s="1104"/>
    </row>
    <row r="775" spans="1:16" ht="12.75" customHeight="1">
      <c r="A775" s="1104"/>
      <c r="B775" s="1104"/>
      <c r="C775" s="1104"/>
      <c r="D775" s="1104"/>
      <c r="E775" s="1104"/>
      <c r="F775" s="1104"/>
      <c r="G775" s="1104"/>
      <c r="H775" s="1104"/>
      <c r="I775" s="1104"/>
      <c r="J775" s="1104"/>
      <c r="K775" s="1104"/>
      <c r="L775" s="1104"/>
      <c r="M775" s="1104"/>
      <c r="N775" s="1104"/>
      <c r="O775" s="1104"/>
      <c r="P775" s="1104"/>
    </row>
    <row r="776" spans="1:16" ht="12.75" customHeight="1">
      <c r="A776" s="1104"/>
      <c r="B776" s="1104"/>
      <c r="C776" s="1104"/>
      <c r="D776" s="1104"/>
      <c r="E776" s="1104"/>
      <c r="F776" s="1104"/>
      <c r="G776" s="1104"/>
      <c r="H776" s="1104"/>
      <c r="I776" s="1104"/>
      <c r="J776" s="1104"/>
      <c r="K776" s="1104"/>
      <c r="L776" s="1104"/>
      <c r="M776" s="1104"/>
      <c r="N776" s="1104"/>
      <c r="O776" s="1104"/>
      <c r="P776" s="1104"/>
    </row>
    <row r="777" spans="1:16" ht="12.75" customHeight="1">
      <c r="A777" s="1104"/>
      <c r="B777" s="1104"/>
      <c r="C777" s="1104"/>
      <c r="D777" s="1104"/>
      <c r="E777" s="1104"/>
      <c r="F777" s="1104"/>
      <c r="G777" s="1104"/>
      <c r="H777" s="1104"/>
      <c r="I777" s="1104"/>
      <c r="J777" s="1104"/>
      <c r="K777" s="1104"/>
      <c r="L777" s="1104"/>
      <c r="M777" s="1104"/>
      <c r="N777" s="1104"/>
      <c r="O777" s="1104"/>
      <c r="P777" s="1104"/>
    </row>
    <row r="778" spans="1:16" ht="12.75" customHeight="1">
      <c r="A778" s="1104"/>
      <c r="B778" s="1104"/>
      <c r="C778" s="1104"/>
      <c r="D778" s="1104"/>
      <c r="E778" s="1104"/>
      <c r="F778" s="1104"/>
      <c r="G778" s="1104"/>
      <c r="H778" s="1104"/>
      <c r="I778" s="1104"/>
      <c r="J778" s="1104"/>
      <c r="K778" s="1104"/>
      <c r="L778" s="1104"/>
      <c r="M778" s="1104"/>
      <c r="N778" s="1104"/>
      <c r="O778" s="1104"/>
      <c r="P778" s="1104"/>
    </row>
    <row r="779" spans="1:16" ht="12.75" customHeight="1">
      <c r="A779" s="1104"/>
      <c r="B779" s="1104"/>
      <c r="C779" s="1104"/>
      <c r="D779" s="1104"/>
      <c r="E779" s="1104"/>
      <c r="F779" s="1104"/>
      <c r="G779" s="1104"/>
      <c r="H779" s="1104"/>
      <c r="I779" s="1104"/>
      <c r="J779" s="1104"/>
      <c r="K779" s="1104"/>
      <c r="L779" s="1104"/>
      <c r="M779" s="1104"/>
      <c r="N779" s="1104"/>
      <c r="O779" s="1104"/>
      <c r="P779" s="1104"/>
    </row>
    <row r="780" spans="1:16" ht="12.75" customHeight="1">
      <c r="A780" s="1104"/>
      <c r="B780" s="1104"/>
      <c r="C780" s="1104"/>
      <c r="D780" s="1104"/>
      <c r="E780" s="1104"/>
      <c r="F780" s="1104"/>
      <c r="G780" s="1104"/>
      <c r="H780" s="1104"/>
      <c r="I780" s="1104"/>
      <c r="J780" s="1104"/>
      <c r="K780" s="1104"/>
      <c r="L780" s="1104"/>
      <c r="M780" s="1104"/>
      <c r="N780" s="1104"/>
      <c r="O780" s="1104"/>
      <c r="P780" s="1104"/>
    </row>
    <row r="781" spans="1:16" ht="12.75" customHeight="1">
      <c r="A781" s="1104"/>
      <c r="B781" s="1104"/>
      <c r="C781" s="1104"/>
      <c r="D781" s="1104"/>
      <c r="E781" s="1104"/>
      <c r="F781" s="1104"/>
      <c r="G781" s="1104"/>
      <c r="H781" s="1104"/>
      <c r="I781" s="1104"/>
      <c r="J781" s="1104"/>
      <c r="K781" s="1104"/>
      <c r="L781" s="1104"/>
      <c r="M781" s="1104"/>
      <c r="N781" s="1104"/>
      <c r="O781" s="1104"/>
      <c r="P781" s="1104"/>
    </row>
    <row r="782" spans="1:16" ht="12.75" customHeight="1">
      <c r="A782" s="1104"/>
      <c r="B782" s="1104"/>
      <c r="C782" s="1104"/>
      <c r="D782" s="1104"/>
      <c r="E782" s="1104"/>
      <c r="F782" s="1104"/>
      <c r="G782" s="1104"/>
      <c r="H782" s="1104"/>
      <c r="I782" s="1104"/>
      <c r="J782" s="1104"/>
      <c r="K782" s="1104"/>
      <c r="L782" s="1104"/>
      <c r="M782" s="1104"/>
      <c r="N782" s="1104"/>
      <c r="O782" s="1104"/>
      <c r="P782" s="1104"/>
    </row>
    <row r="783" spans="1:16" ht="12.75" customHeight="1">
      <c r="A783" s="1104"/>
      <c r="B783" s="1104"/>
      <c r="C783" s="1104"/>
      <c r="D783" s="1104"/>
      <c r="E783" s="1104"/>
      <c r="F783" s="1104"/>
      <c r="G783" s="1104"/>
      <c r="H783" s="1104"/>
      <c r="I783" s="1104"/>
      <c r="J783" s="1104"/>
      <c r="K783" s="1104"/>
      <c r="L783" s="1104"/>
      <c r="M783" s="1104"/>
      <c r="N783" s="1104"/>
      <c r="O783" s="1104"/>
      <c r="P783" s="1104"/>
    </row>
    <row r="784" spans="1:16" ht="12.75" customHeight="1">
      <c r="A784" s="1104"/>
      <c r="B784" s="1104"/>
      <c r="C784" s="1104"/>
      <c r="D784" s="1104"/>
      <c r="E784" s="1104"/>
      <c r="F784" s="1104"/>
      <c r="G784" s="1104"/>
      <c r="H784" s="1104"/>
      <c r="I784" s="1104"/>
      <c r="J784" s="1104"/>
      <c r="K784" s="1104"/>
      <c r="L784" s="1104"/>
      <c r="M784" s="1104"/>
      <c r="N784" s="1104"/>
      <c r="O784" s="1104"/>
      <c r="P784" s="1104"/>
    </row>
    <row r="785" spans="1:16" ht="12.75" customHeight="1">
      <c r="A785" s="1104"/>
      <c r="B785" s="1104"/>
      <c r="C785" s="1104"/>
      <c r="D785" s="1104"/>
      <c r="E785" s="1104"/>
      <c r="F785" s="1104"/>
      <c r="G785" s="1104"/>
      <c r="H785" s="1104"/>
      <c r="I785" s="1104"/>
      <c r="J785" s="1104"/>
      <c r="K785" s="1104"/>
      <c r="L785" s="1104"/>
      <c r="M785" s="1104"/>
      <c r="N785" s="1104"/>
      <c r="O785" s="1104"/>
      <c r="P785" s="1104"/>
    </row>
    <row r="786" spans="1:16" ht="12.75" customHeight="1">
      <c r="A786" s="1104"/>
      <c r="B786" s="1104"/>
      <c r="C786" s="1104"/>
      <c r="D786" s="1104"/>
      <c r="E786" s="1104"/>
      <c r="F786" s="1104"/>
      <c r="G786" s="1104"/>
      <c r="H786" s="1104"/>
      <c r="I786" s="1104"/>
      <c r="J786" s="1104"/>
      <c r="K786" s="1104"/>
      <c r="L786" s="1104"/>
      <c r="M786" s="1104"/>
      <c r="N786" s="1104"/>
      <c r="O786" s="1104"/>
      <c r="P786" s="1104"/>
    </row>
    <row r="787" spans="1:16" ht="12.75" customHeight="1">
      <c r="A787" s="1104"/>
      <c r="B787" s="1104"/>
      <c r="C787" s="1104"/>
      <c r="D787" s="1104"/>
      <c r="E787" s="1104"/>
      <c r="F787" s="1104"/>
      <c r="G787" s="1104"/>
      <c r="H787" s="1104"/>
      <c r="I787" s="1104"/>
      <c r="J787" s="1104"/>
      <c r="K787" s="1104"/>
      <c r="L787" s="1104"/>
      <c r="M787" s="1104"/>
      <c r="N787" s="1104"/>
      <c r="O787" s="1104"/>
      <c r="P787" s="1104"/>
    </row>
    <row r="788" spans="1:16" ht="12.75" customHeight="1">
      <c r="A788" s="1104"/>
      <c r="B788" s="1104"/>
      <c r="C788" s="1104"/>
      <c r="D788" s="1104"/>
      <c r="E788" s="1104"/>
      <c r="F788" s="1104"/>
      <c r="G788" s="1104"/>
      <c r="H788" s="1104"/>
      <c r="I788" s="1104"/>
      <c r="J788" s="1104"/>
      <c r="K788" s="1104"/>
      <c r="L788" s="1104"/>
      <c r="M788" s="1104"/>
      <c r="N788" s="1104"/>
      <c r="O788" s="1104"/>
      <c r="P788" s="1104"/>
    </row>
    <row r="789" spans="1:16" ht="12.75" customHeight="1">
      <c r="A789" s="1104"/>
      <c r="B789" s="1104"/>
      <c r="C789" s="1104"/>
      <c r="D789" s="1104"/>
      <c r="E789" s="1104"/>
      <c r="F789" s="1104"/>
      <c r="G789" s="1104"/>
      <c r="H789" s="1104"/>
      <c r="I789" s="1104"/>
      <c r="J789" s="1104"/>
      <c r="K789" s="1104"/>
      <c r="L789" s="1104"/>
      <c r="M789" s="1104"/>
      <c r="N789" s="1104"/>
      <c r="O789" s="1104"/>
      <c r="P789" s="1104"/>
    </row>
    <row r="790" spans="1:16" ht="12.75" customHeight="1">
      <c r="A790" s="1104"/>
      <c r="B790" s="1104"/>
      <c r="C790" s="1104"/>
      <c r="D790" s="1104"/>
      <c r="E790" s="1104"/>
      <c r="F790" s="1104"/>
      <c r="G790" s="1104"/>
      <c r="H790" s="1104"/>
      <c r="I790" s="1104"/>
      <c r="J790" s="1104"/>
      <c r="K790" s="1104"/>
      <c r="L790" s="1104"/>
      <c r="M790" s="1104"/>
      <c r="N790" s="1104"/>
      <c r="O790" s="1104"/>
      <c r="P790" s="1104"/>
    </row>
    <row r="791" spans="1:16" ht="12.75" customHeight="1">
      <c r="A791" s="1104"/>
      <c r="B791" s="1104"/>
      <c r="C791" s="1104"/>
      <c r="D791" s="1104"/>
      <c r="E791" s="1104"/>
      <c r="F791" s="1104"/>
      <c r="G791" s="1104"/>
      <c r="H791" s="1104"/>
      <c r="I791" s="1104"/>
      <c r="J791" s="1104"/>
      <c r="K791" s="1104"/>
      <c r="L791" s="1104"/>
      <c r="M791" s="1104"/>
      <c r="N791" s="1104"/>
      <c r="O791" s="1104"/>
      <c r="P791" s="1104"/>
    </row>
    <row r="792" spans="1:16" ht="12.75" customHeight="1">
      <c r="A792" s="1104"/>
      <c r="B792" s="1104"/>
      <c r="C792" s="1104"/>
      <c r="D792" s="1104"/>
      <c r="E792" s="1104"/>
      <c r="F792" s="1104"/>
      <c r="G792" s="1104"/>
      <c r="H792" s="1104"/>
      <c r="I792" s="1104"/>
      <c r="J792" s="1104"/>
      <c r="K792" s="1104"/>
      <c r="L792" s="1104"/>
      <c r="M792" s="1104"/>
      <c r="N792" s="1104"/>
      <c r="O792" s="1104"/>
      <c r="P792" s="1104"/>
    </row>
    <row r="793" spans="1:16" ht="12.75" customHeight="1">
      <c r="A793" s="1104"/>
      <c r="B793" s="1104"/>
      <c r="C793" s="1104"/>
      <c r="D793" s="1104"/>
      <c r="E793" s="1104"/>
      <c r="F793" s="1104"/>
      <c r="G793" s="1104"/>
      <c r="H793" s="1104"/>
      <c r="I793" s="1104"/>
      <c r="J793" s="1104"/>
      <c r="K793" s="1104"/>
      <c r="L793" s="1104"/>
      <c r="M793" s="1104"/>
      <c r="N793" s="1104"/>
      <c r="O793" s="1104"/>
      <c r="P793" s="1104"/>
    </row>
    <row r="794" spans="1:16" ht="12.75" customHeight="1">
      <c r="A794" s="1104"/>
      <c r="B794" s="1104"/>
      <c r="C794" s="1104"/>
      <c r="D794" s="1104"/>
      <c r="E794" s="1104"/>
      <c r="F794" s="1104"/>
      <c r="G794" s="1104"/>
      <c r="H794" s="1104"/>
      <c r="I794" s="1104"/>
      <c r="J794" s="1104"/>
      <c r="K794" s="1104"/>
      <c r="L794" s="1104"/>
      <c r="M794" s="1104"/>
      <c r="N794" s="1104"/>
      <c r="O794" s="1104"/>
      <c r="P794" s="1104"/>
    </row>
    <row r="795" spans="1:16" ht="12.75" customHeight="1">
      <c r="A795" s="1104"/>
      <c r="B795" s="1104"/>
      <c r="C795" s="1104"/>
      <c r="D795" s="1104"/>
      <c r="E795" s="1104"/>
      <c r="F795" s="1104"/>
      <c r="G795" s="1104"/>
      <c r="H795" s="1104"/>
      <c r="I795" s="1104"/>
      <c r="J795" s="1104"/>
      <c r="K795" s="1104"/>
      <c r="L795" s="1104"/>
      <c r="M795" s="1104"/>
      <c r="N795" s="1104"/>
      <c r="O795" s="1104"/>
      <c r="P795" s="1104"/>
    </row>
    <row r="796" spans="1:16" ht="12.75" customHeight="1">
      <c r="A796" s="1104"/>
      <c r="B796" s="1104"/>
      <c r="C796" s="1104"/>
      <c r="D796" s="1104"/>
      <c r="E796" s="1104"/>
      <c r="F796" s="1104"/>
      <c r="G796" s="1104"/>
      <c r="H796" s="1104"/>
      <c r="I796" s="1104"/>
      <c r="J796" s="1104"/>
      <c r="K796" s="1104"/>
      <c r="L796" s="1104"/>
      <c r="M796" s="1104"/>
      <c r="N796" s="1104"/>
      <c r="O796" s="1104"/>
      <c r="P796" s="1104"/>
    </row>
    <row r="797" spans="1:16" ht="12.75" customHeight="1">
      <c r="A797" s="1104"/>
      <c r="B797" s="1104"/>
      <c r="C797" s="1104"/>
      <c r="D797" s="1104"/>
      <c r="E797" s="1104"/>
      <c r="F797" s="1104"/>
      <c r="G797" s="1104"/>
      <c r="H797" s="1104"/>
      <c r="I797" s="1104"/>
      <c r="J797" s="1104"/>
      <c r="K797" s="1104"/>
      <c r="L797" s="1104"/>
      <c r="M797" s="1104"/>
      <c r="N797" s="1104"/>
      <c r="O797" s="1104"/>
      <c r="P797" s="1104"/>
    </row>
    <row r="798" spans="1:16" ht="12.75" customHeight="1">
      <c r="A798" s="1104"/>
      <c r="B798" s="1104"/>
      <c r="C798" s="1104"/>
      <c r="D798" s="1104"/>
      <c r="E798" s="1104"/>
      <c r="F798" s="1104"/>
      <c r="G798" s="1104"/>
      <c r="H798" s="1104"/>
      <c r="I798" s="1104"/>
      <c r="J798" s="1104"/>
      <c r="K798" s="1104"/>
      <c r="L798" s="1104"/>
      <c r="M798" s="1104"/>
      <c r="N798" s="1104"/>
      <c r="O798" s="1104"/>
      <c r="P798" s="1104"/>
    </row>
    <row r="799" spans="1:16" ht="12.75" customHeight="1">
      <c r="A799" s="1104"/>
      <c r="B799" s="1104"/>
      <c r="C799" s="1104"/>
      <c r="D799" s="1104"/>
      <c r="E799" s="1104"/>
      <c r="F799" s="1104"/>
      <c r="G799" s="1104"/>
      <c r="H799" s="1104"/>
      <c r="I799" s="1104"/>
      <c r="J799" s="1104"/>
      <c r="K799" s="1104"/>
      <c r="L799" s="1104"/>
      <c r="M799" s="1104"/>
      <c r="N799" s="1104"/>
      <c r="O799" s="1104"/>
      <c r="P799" s="1104"/>
    </row>
    <row r="800" spans="1:16" ht="12.75" customHeight="1">
      <c r="A800" s="1104"/>
      <c r="B800" s="1104"/>
      <c r="C800" s="1104"/>
      <c r="D800" s="1104"/>
      <c r="E800" s="1104"/>
      <c r="F800" s="1104"/>
      <c r="G800" s="1104"/>
      <c r="H800" s="1104"/>
      <c r="I800" s="1104"/>
      <c r="J800" s="1104"/>
      <c r="K800" s="1104"/>
      <c r="L800" s="1104"/>
      <c r="M800" s="1104"/>
      <c r="N800" s="1104"/>
      <c r="O800" s="1104"/>
      <c r="P800" s="1104"/>
    </row>
    <row r="801" spans="1:16" ht="12.75" customHeight="1">
      <c r="A801" s="1104"/>
      <c r="B801" s="1104"/>
      <c r="C801" s="1104"/>
      <c r="D801" s="1104"/>
      <c r="E801" s="1104"/>
      <c r="F801" s="1104"/>
      <c r="G801" s="1104"/>
      <c r="H801" s="1104"/>
      <c r="I801" s="1104"/>
      <c r="J801" s="1104"/>
      <c r="K801" s="1104"/>
      <c r="L801" s="1104"/>
      <c r="M801" s="1104"/>
      <c r="N801" s="1104"/>
      <c r="O801" s="1104"/>
      <c r="P801" s="1104"/>
    </row>
    <row r="802" spans="1:16" ht="12.75" customHeight="1">
      <c r="A802" s="1104"/>
      <c r="B802" s="1104"/>
      <c r="C802" s="1104"/>
      <c r="D802" s="1104"/>
      <c r="E802" s="1104"/>
      <c r="F802" s="1104"/>
      <c r="G802" s="1104"/>
      <c r="H802" s="1104"/>
      <c r="I802" s="1104"/>
      <c r="J802" s="1104"/>
      <c r="K802" s="1104"/>
      <c r="L802" s="1104"/>
      <c r="M802" s="1104"/>
      <c r="N802" s="1104"/>
      <c r="O802" s="1104"/>
      <c r="P802" s="1104"/>
    </row>
    <row r="803" spans="1:16" ht="12.75" customHeight="1">
      <c r="A803" s="1104"/>
      <c r="B803" s="1104"/>
      <c r="C803" s="1104"/>
      <c r="D803" s="1104"/>
      <c r="E803" s="1104"/>
      <c r="F803" s="1104"/>
      <c r="G803" s="1104"/>
      <c r="H803" s="1104"/>
      <c r="I803" s="1104"/>
      <c r="J803" s="1104"/>
      <c r="K803" s="1104"/>
      <c r="L803" s="1104"/>
      <c r="M803" s="1104"/>
      <c r="N803" s="1104"/>
      <c r="O803" s="1104"/>
      <c r="P803" s="1104"/>
    </row>
    <row r="804" spans="1:16" ht="12.75" customHeight="1">
      <c r="A804" s="1104"/>
      <c r="B804" s="1104"/>
      <c r="C804" s="1104"/>
      <c r="D804" s="1104"/>
      <c r="E804" s="1104"/>
      <c r="F804" s="1104"/>
      <c r="G804" s="1104"/>
      <c r="H804" s="1104"/>
      <c r="I804" s="1104"/>
      <c r="J804" s="1104"/>
      <c r="K804" s="1104"/>
      <c r="L804" s="1104"/>
      <c r="M804" s="1104"/>
      <c r="N804" s="1104"/>
      <c r="O804" s="1104"/>
      <c r="P804" s="1104"/>
    </row>
    <row r="805" spans="1:16" ht="12.75" customHeight="1">
      <c r="A805" s="1104"/>
      <c r="B805" s="1104"/>
      <c r="C805" s="1104"/>
      <c r="D805" s="1104"/>
      <c r="E805" s="1104"/>
      <c r="F805" s="1104"/>
      <c r="G805" s="1104"/>
      <c r="H805" s="1104"/>
      <c r="I805" s="1104"/>
      <c r="J805" s="1104"/>
      <c r="K805" s="1104"/>
      <c r="L805" s="1104"/>
      <c r="M805" s="1104"/>
      <c r="N805" s="1104"/>
      <c r="O805" s="1104"/>
      <c r="P805" s="1104"/>
    </row>
    <row r="806" spans="1:16" ht="12.75" customHeight="1">
      <c r="A806" s="1104"/>
      <c r="B806" s="1104"/>
      <c r="C806" s="1104"/>
      <c r="D806" s="1104"/>
      <c r="E806" s="1104"/>
      <c r="F806" s="1104"/>
      <c r="G806" s="1104"/>
      <c r="H806" s="1104"/>
      <c r="I806" s="1104"/>
      <c r="J806" s="1104"/>
      <c r="K806" s="1104"/>
      <c r="L806" s="1104"/>
      <c r="M806" s="1104"/>
      <c r="N806" s="1104"/>
      <c r="O806" s="1104"/>
      <c r="P806" s="1104"/>
    </row>
    <row r="807" spans="1:16" ht="12.75" customHeight="1">
      <c r="A807" s="1104"/>
      <c r="B807" s="1104"/>
      <c r="C807" s="1104"/>
      <c r="D807" s="1104"/>
      <c r="E807" s="1104"/>
      <c r="F807" s="1104"/>
      <c r="G807" s="1104"/>
      <c r="H807" s="1104"/>
      <c r="I807" s="1104"/>
      <c r="J807" s="1104"/>
      <c r="K807" s="1104"/>
      <c r="L807" s="1104"/>
      <c r="M807" s="1104"/>
      <c r="N807" s="1104"/>
      <c r="O807" s="1104"/>
      <c r="P807" s="1104"/>
    </row>
    <row r="808" spans="1:16" ht="12.75" customHeight="1">
      <c r="A808" s="1104"/>
      <c r="B808" s="1104"/>
      <c r="C808" s="1104"/>
      <c r="D808" s="1104"/>
      <c r="E808" s="1104"/>
      <c r="F808" s="1104"/>
      <c r="G808" s="1104"/>
      <c r="H808" s="1104"/>
      <c r="I808" s="1104"/>
      <c r="J808" s="1104"/>
      <c r="K808" s="1104"/>
      <c r="L808" s="1104"/>
      <c r="M808" s="1104"/>
      <c r="N808" s="1104"/>
      <c r="O808" s="1104"/>
      <c r="P808" s="1104"/>
    </row>
    <row r="809" spans="1:16" ht="12.75" customHeight="1">
      <c r="A809" s="1104"/>
      <c r="B809" s="1104"/>
      <c r="C809" s="1104"/>
      <c r="D809" s="1104"/>
      <c r="E809" s="1104"/>
      <c r="F809" s="1104"/>
      <c r="G809" s="1104"/>
      <c r="H809" s="1104"/>
      <c r="I809" s="1104"/>
      <c r="J809" s="1104"/>
      <c r="K809" s="1104"/>
      <c r="L809" s="1104"/>
      <c r="M809" s="1104"/>
      <c r="N809" s="1104"/>
      <c r="O809" s="1104"/>
      <c r="P809" s="1104"/>
    </row>
    <row r="810" spans="1:16" ht="12.75" customHeight="1">
      <c r="A810" s="1104"/>
      <c r="B810" s="1104"/>
      <c r="C810" s="1104"/>
      <c r="D810" s="1104"/>
      <c r="E810" s="1104"/>
      <c r="F810" s="1104"/>
      <c r="G810" s="1104"/>
      <c r="H810" s="1104"/>
      <c r="I810" s="1104"/>
      <c r="J810" s="1104"/>
      <c r="K810" s="1104"/>
      <c r="L810" s="1104"/>
      <c r="M810" s="1104"/>
      <c r="N810" s="1104"/>
      <c r="O810" s="1104"/>
      <c r="P810" s="1104"/>
    </row>
    <row r="811" spans="1:16" ht="12.75" customHeight="1">
      <c r="A811" s="1104"/>
      <c r="B811" s="1104"/>
      <c r="C811" s="1104"/>
      <c r="D811" s="1104"/>
      <c r="E811" s="1104"/>
      <c r="F811" s="1104"/>
      <c r="G811" s="1104"/>
      <c r="H811" s="1104"/>
      <c r="I811" s="1104"/>
      <c r="J811" s="1104"/>
      <c r="K811" s="1104"/>
      <c r="L811" s="1104"/>
      <c r="M811" s="1104"/>
      <c r="N811" s="1104"/>
      <c r="O811" s="1104"/>
      <c r="P811" s="1104"/>
    </row>
    <row r="812" spans="1:16" ht="12.75" customHeight="1">
      <c r="A812" s="1104"/>
      <c r="B812" s="1104"/>
      <c r="C812" s="1104"/>
      <c r="D812" s="1104"/>
      <c r="E812" s="1104"/>
      <c r="F812" s="1104"/>
      <c r="G812" s="1104"/>
      <c r="H812" s="1104"/>
      <c r="I812" s="1104"/>
      <c r="J812" s="1104"/>
      <c r="K812" s="1104"/>
      <c r="L812" s="1104"/>
      <c r="M812" s="1104"/>
      <c r="N812" s="1104"/>
      <c r="O812" s="1104"/>
      <c r="P812" s="1104"/>
    </row>
    <row r="813" spans="1:16" ht="12.75" customHeight="1">
      <c r="A813" s="1104"/>
      <c r="B813" s="1104"/>
      <c r="C813" s="1104"/>
      <c r="D813" s="1104"/>
      <c r="E813" s="1104"/>
      <c r="F813" s="1104"/>
      <c r="G813" s="1104"/>
      <c r="H813" s="1104"/>
      <c r="I813" s="1104"/>
      <c r="J813" s="1104"/>
      <c r="K813" s="1104"/>
      <c r="L813" s="1104"/>
      <c r="M813" s="1104"/>
      <c r="N813" s="1104"/>
      <c r="O813" s="1104"/>
      <c r="P813" s="1104"/>
    </row>
    <row r="814" spans="1:16" ht="12.75" customHeight="1">
      <c r="A814" s="1104"/>
      <c r="B814" s="1104"/>
      <c r="C814" s="1104"/>
      <c r="D814" s="1104"/>
      <c r="E814" s="1104"/>
      <c r="F814" s="1104"/>
      <c r="G814" s="1104"/>
      <c r="H814" s="1104"/>
      <c r="I814" s="1104"/>
      <c r="J814" s="1104"/>
      <c r="K814" s="1104"/>
      <c r="L814" s="1104"/>
      <c r="M814" s="1104"/>
      <c r="N814" s="1104"/>
      <c r="O814" s="1104"/>
      <c r="P814" s="1104"/>
    </row>
    <row r="815" spans="1:16" ht="12.75" customHeight="1">
      <c r="A815" s="1104"/>
      <c r="B815" s="1104"/>
      <c r="C815" s="1104"/>
      <c r="D815" s="1104"/>
      <c r="E815" s="1104"/>
      <c r="F815" s="1104"/>
      <c r="G815" s="1104"/>
      <c r="H815" s="1104"/>
      <c r="I815" s="1104"/>
      <c r="J815" s="1104"/>
      <c r="K815" s="1104"/>
      <c r="L815" s="1104"/>
      <c r="M815" s="1104"/>
      <c r="N815" s="1104"/>
      <c r="O815" s="1104"/>
      <c r="P815" s="1104"/>
    </row>
    <row r="816" spans="1:16" ht="12.75" customHeight="1">
      <c r="A816" s="1104"/>
      <c r="B816" s="1104"/>
      <c r="C816" s="1104"/>
      <c r="D816" s="1104"/>
      <c r="E816" s="1104"/>
      <c r="F816" s="1104"/>
      <c r="G816" s="1104"/>
      <c r="H816" s="1104"/>
      <c r="I816" s="1104"/>
      <c r="J816" s="1104"/>
      <c r="K816" s="1104"/>
      <c r="L816" s="1104"/>
      <c r="M816" s="1104"/>
      <c r="N816" s="1104"/>
      <c r="O816" s="1104"/>
      <c r="P816" s="1104"/>
    </row>
    <row r="817" spans="1:16" ht="12.75" customHeight="1">
      <c r="A817" s="1104"/>
      <c r="B817" s="1104"/>
      <c r="C817" s="1104"/>
      <c r="D817" s="1104"/>
      <c r="E817" s="1104"/>
      <c r="F817" s="1104"/>
      <c r="G817" s="1104"/>
      <c r="H817" s="1104"/>
      <c r="I817" s="1104"/>
      <c r="J817" s="1104"/>
      <c r="K817" s="1104"/>
      <c r="L817" s="1104"/>
      <c r="M817" s="1104"/>
      <c r="N817" s="1104"/>
      <c r="O817" s="1104"/>
      <c r="P817" s="1104"/>
    </row>
    <row r="818" spans="1:16" ht="12.75" customHeight="1">
      <c r="A818" s="1104"/>
      <c r="B818" s="1104"/>
      <c r="C818" s="1104"/>
      <c r="D818" s="1104"/>
      <c r="E818" s="1104"/>
      <c r="F818" s="1104"/>
      <c r="G818" s="1104"/>
      <c r="H818" s="1104"/>
      <c r="I818" s="1104"/>
      <c r="J818" s="1104"/>
      <c r="K818" s="1104"/>
      <c r="L818" s="1104"/>
      <c r="M818" s="1104"/>
      <c r="N818" s="1104"/>
      <c r="O818" s="1104"/>
      <c r="P818" s="1104"/>
    </row>
    <row r="819" spans="1:16" ht="12.75" customHeight="1">
      <c r="A819" s="1104"/>
      <c r="B819" s="1104"/>
      <c r="C819" s="1104"/>
      <c r="D819" s="1104"/>
      <c r="E819" s="1104"/>
      <c r="F819" s="1104"/>
      <c r="G819" s="1104"/>
      <c r="H819" s="1104"/>
      <c r="I819" s="1104"/>
      <c r="J819" s="1104"/>
      <c r="K819" s="1104"/>
      <c r="L819" s="1104"/>
      <c r="M819" s="1104"/>
      <c r="N819" s="1104"/>
      <c r="O819" s="1104"/>
      <c r="P819" s="1104"/>
    </row>
    <row r="820" spans="1:16" ht="12.75" customHeight="1">
      <c r="A820" s="1104"/>
      <c r="B820" s="1104"/>
      <c r="C820" s="1104"/>
      <c r="D820" s="1104"/>
      <c r="E820" s="1104"/>
      <c r="F820" s="1104"/>
      <c r="G820" s="1104"/>
      <c r="H820" s="1104"/>
      <c r="I820" s="1104"/>
      <c r="J820" s="1104"/>
      <c r="K820" s="1104"/>
      <c r="L820" s="1104"/>
      <c r="M820" s="1104"/>
      <c r="N820" s="1104"/>
      <c r="O820" s="1104"/>
      <c r="P820" s="1104"/>
    </row>
    <row r="821" spans="1:16" ht="12.75" customHeight="1">
      <c r="A821" s="1104"/>
      <c r="B821" s="1104"/>
      <c r="C821" s="1104"/>
      <c r="D821" s="1104"/>
      <c r="E821" s="1104"/>
      <c r="F821" s="1104"/>
      <c r="G821" s="1104"/>
      <c r="H821" s="1104"/>
      <c r="I821" s="1104"/>
      <c r="J821" s="1104"/>
      <c r="K821" s="1104"/>
      <c r="L821" s="1104"/>
      <c r="M821" s="1104"/>
      <c r="N821" s="1104"/>
      <c r="O821" s="1104"/>
      <c r="P821" s="1104"/>
    </row>
    <row r="822" spans="1:16" ht="12.75" customHeight="1">
      <c r="A822" s="1104"/>
      <c r="B822" s="1104"/>
      <c r="C822" s="1104"/>
      <c r="D822" s="1104"/>
      <c r="E822" s="1104"/>
      <c r="F822" s="1104"/>
      <c r="G822" s="1104"/>
      <c r="H822" s="1104"/>
      <c r="I822" s="1104"/>
      <c r="J822" s="1104"/>
      <c r="K822" s="1104"/>
      <c r="L822" s="1104"/>
      <c r="M822" s="1104"/>
      <c r="N822" s="1104"/>
      <c r="O822" s="1104"/>
      <c r="P822" s="1104"/>
    </row>
    <row r="823" spans="1:16" ht="12.75" customHeight="1">
      <c r="A823" s="1104"/>
      <c r="B823" s="1104"/>
      <c r="C823" s="1104"/>
      <c r="D823" s="1104"/>
      <c r="E823" s="1104"/>
      <c r="F823" s="1104"/>
      <c r="G823" s="1104"/>
      <c r="H823" s="1104"/>
      <c r="I823" s="1104"/>
      <c r="J823" s="1104"/>
      <c r="K823" s="1104"/>
      <c r="L823" s="1104"/>
      <c r="M823" s="1104"/>
      <c r="N823" s="1104"/>
      <c r="O823" s="1104"/>
      <c r="P823" s="1104"/>
    </row>
    <row r="824" spans="1:16" ht="12.75" customHeight="1">
      <c r="A824" s="1104"/>
      <c r="B824" s="1104"/>
      <c r="C824" s="1104"/>
      <c r="D824" s="1104"/>
      <c r="E824" s="1104"/>
      <c r="F824" s="1104"/>
      <c r="G824" s="1104"/>
      <c r="H824" s="1104"/>
      <c r="I824" s="1104"/>
      <c r="J824" s="1104"/>
      <c r="K824" s="1104"/>
      <c r="L824" s="1104"/>
      <c r="M824" s="1104"/>
      <c r="N824" s="1104"/>
      <c r="O824" s="1104"/>
      <c r="P824" s="1104"/>
    </row>
    <row r="825" spans="1:16" ht="12.75" customHeight="1">
      <c r="A825" s="1104"/>
      <c r="B825" s="1104"/>
      <c r="C825" s="1104"/>
      <c r="D825" s="1104"/>
      <c r="E825" s="1104"/>
      <c r="F825" s="1104"/>
      <c r="G825" s="1104"/>
      <c r="H825" s="1104"/>
      <c r="I825" s="1104"/>
      <c r="J825" s="1104"/>
      <c r="K825" s="1104"/>
      <c r="L825" s="1104"/>
      <c r="M825" s="1104"/>
      <c r="N825" s="1104"/>
      <c r="O825" s="1104"/>
      <c r="P825" s="1104"/>
    </row>
    <row r="826" spans="1:16" ht="12.75" customHeight="1">
      <c r="A826" s="1104"/>
      <c r="B826" s="1104"/>
      <c r="C826" s="1104"/>
      <c r="D826" s="1104"/>
      <c r="E826" s="1104"/>
      <c r="F826" s="1104"/>
      <c r="G826" s="1104"/>
      <c r="H826" s="1104"/>
      <c r="I826" s="1104"/>
      <c r="J826" s="1104"/>
      <c r="K826" s="1104"/>
      <c r="L826" s="1104"/>
      <c r="M826" s="1104"/>
      <c r="N826" s="1104"/>
      <c r="O826" s="1104"/>
      <c r="P826" s="1104"/>
    </row>
    <row r="827" spans="1:16" ht="12.75" customHeight="1">
      <c r="A827" s="1104"/>
      <c r="B827" s="1104"/>
      <c r="C827" s="1104"/>
      <c r="D827" s="1104"/>
      <c r="E827" s="1104"/>
      <c r="F827" s="1104"/>
      <c r="G827" s="1104"/>
      <c r="H827" s="1104"/>
      <c r="I827" s="1104"/>
      <c r="J827" s="1104"/>
      <c r="K827" s="1104"/>
      <c r="L827" s="1104"/>
      <c r="M827" s="1104"/>
      <c r="N827" s="1104"/>
      <c r="O827" s="1104"/>
      <c r="P827" s="1104"/>
    </row>
    <row r="828" spans="1:16" ht="12.75" customHeight="1">
      <c r="A828" s="1104"/>
      <c r="B828" s="1104"/>
      <c r="C828" s="1104"/>
      <c r="D828" s="1104"/>
      <c r="E828" s="1104"/>
      <c r="F828" s="1104"/>
      <c r="G828" s="1104"/>
      <c r="H828" s="1104"/>
      <c r="I828" s="1104"/>
      <c r="J828" s="1104"/>
      <c r="K828" s="1104"/>
      <c r="L828" s="1104"/>
      <c r="M828" s="1104"/>
      <c r="N828" s="1104"/>
      <c r="O828" s="1104"/>
      <c r="P828" s="1104"/>
    </row>
    <row r="829" spans="1:16" ht="12.75" customHeight="1">
      <c r="A829" s="1104"/>
      <c r="B829" s="1104"/>
      <c r="C829" s="1104"/>
      <c r="D829" s="1104"/>
      <c r="E829" s="1104"/>
      <c r="F829" s="1104"/>
      <c r="G829" s="1104"/>
      <c r="H829" s="1104"/>
      <c r="I829" s="1104"/>
      <c r="J829" s="1104"/>
      <c r="K829" s="1104"/>
      <c r="L829" s="1104"/>
      <c r="M829" s="1104"/>
      <c r="N829" s="1104"/>
      <c r="O829" s="1104"/>
      <c r="P829" s="1104"/>
    </row>
    <row r="830" spans="1:16" ht="12.75" customHeight="1">
      <c r="A830" s="1104"/>
      <c r="B830" s="1104"/>
      <c r="C830" s="1104"/>
      <c r="D830" s="1104"/>
      <c r="E830" s="1104"/>
      <c r="F830" s="1104"/>
      <c r="G830" s="1104"/>
      <c r="H830" s="1104"/>
      <c r="I830" s="1104"/>
      <c r="J830" s="1104"/>
      <c r="K830" s="1104"/>
      <c r="L830" s="1104"/>
      <c r="M830" s="1104"/>
      <c r="N830" s="1104"/>
      <c r="O830" s="1104"/>
      <c r="P830" s="1104"/>
    </row>
    <row r="831" spans="1:16" ht="12.75" customHeight="1">
      <c r="A831" s="1104"/>
      <c r="B831" s="1104"/>
      <c r="C831" s="1104"/>
      <c r="D831" s="1104"/>
      <c r="E831" s="1104"/>
      <c r="F831" s="1104"/>
      <c r="G831" s="1104"/>
      <c r="H831" s="1104"/>
      <c r="I831" s="1104"/>
      <c r="J831" s="1104"/>
      <c r="K831" s="1104"/>
      <c r="L831" s="1104"/>
      <c r="M831" s="1104"/>
      <c r="N831" s="1104"/>
      <c r="O831" s="1104"/>
      <c r="P831" s="1104"/>
    </row>
    <row r="832" spans="1:16" ht="12.75" customHeight="1">
      <c r="A832" s="1104"/>
      <c r="B832" s="1104"/>
      <c r="C832" s="1104"/>
      <c r="D832" s="1104"/>
      <c r="E832" s="1104"/>
      <c r="F832" s="1104"/>
      <c r="G832" s="1104"/>
      <c r="H832" s="1104"/>
      <c r="I832" s="1104"/>
      <c r="J832" s="1104"/>
      <c r="K832" s="1104"/>
      <c r="L832" s="1104"/>
      <c r="M832" s="1104"/>
      <c r="N832" s="1104"/>
      <c r="O832" s="1104"/>
      <c r="P832" s="1104"/>
    </row>
    <row r="833" spans="1:16" ht="12.75" customHeight="1">
      <c r="A833" s="1104"/>
      <c r="B833" s="1104"/>
      <c r="C833" s="1104"/>
      <c r="D833" s="1104"/>
      <c r="E833" s="1104"/>
      <c r="F833" s="1104"/>
      <c r="G833" s="1104"/>
      <c r="H833" s="1104"/>
      <c r="I833" s="1104"/>
      <c r="J833" s="1104"/>
      <c r="K833" s="1104"/>
      <c r="L833" s="1104"/>
      <c r="M833" s="1104"/>
      <c r="N833" s="1104"/>
      <c r="O833" s="1104"/>
      <c r="P833" s="1104"/>
    </row>
    <row r="834" spans="1:16" ht="12.75" customHeight="1">
      <c r="A834" s="1104"/>
      <c r="B834" s="1104"/>
      <c r="C834" s="1104"/>
      <c r="D834" s="1104"/>
      <c r="E834" s="1104"/>
      <c r="F834" s="1104"/>
      <c r="G834" s="1104"/>
      <c r="H834" s="1104"/>
      <c r="I834" s="1104"/>
      <c r="J834" s="1104"/>
      <c r="K834" s="1104"/>
      <c r="L834" s="1104"/>
      <c r="M834" s="1104"/>
      <c r="N834" s="1104"/>
      <c r="O834" s="1104"/>
      <c r="P834" s="1104"/>
    </row>
    <row r="835" spans="1:16" ht="12.75" customHeight="1">
      <c r="A835" s="1104"/>
      <c r="B835" s="1104"/>
      <c r="C835" s="1104"/>
      <c r="D835" s="1104"/>
      <c r="E835" s="1104"/>
      <c r="F835" s="1104"/>
      <c r="G835" s="1104"/>
      <c r="H835" s="1104"/>
      <c r="I835" s="1104"/>
      <c r="J835" s="1104"/>
      <c r="K835" s="1104"/>
      <c r="L835" s="1104"/>
      <c r="M835" s="1104"/>
      <c r="N835" s="1104"/>
      <c r="O835" s="1104"/>
      <c r="P835" s="1104"/>
    </row>
    <row r="836" spans="1:16" ht="12.75" customHeight="1">
      <c r="A836" s="1104"/>
      <c r="B836" s="1104"/>
      <c r="C836" s="1104"/>
      <c r="D836" s="1104"/>
      <c r="E836" s="1104"/>
      <c r="F836" s="1104"/>
      <c r="G836" s="1104"/>
      <c r="H836" s="1104"/>
      <c r="I836" s="1104"/>
      <c r="J836" s="1104"/>
      <c r="K836" s="1104"/>
      <c r="L836" s="1104"/>
      <c r="M836" s="1104"/>
      <c r="N836" s="1104"/>
      <c r="O836" s="1104"/>
      <c r="P836" s="1104"/>
    </row>
    <row r="837" spans="1:16" ht="12.75" customHeight="1">
      <c r="A837" s="1104"/>
      <c r="B837" s="1104"/>
      <c r="C837" s="1104"/>
      <c r="D837" s="1104"/>
      <c r="E837" s="1104"/>
      <c r="F837" s="1104"/>
      <c r="G837" s="1104"/>
      <c r="H837" s="1104"/>
      <c r="I837" s="1104"/>
      <c r="J837" s="1104"/>
      <c r="K837" s="1104"/>
      <c r="L837" s="1104"/>
      <c r="M837" s="1104"/>
      <c r="N837" s="1104"/>
      <c r="O837" s="1104"/>
      <c r="P837" s="1104"/>
    </row>
    <row r="838" spans="1:16" ht="12.75" customHeight="1">
      <c r="A838" s="1104"/>
      <c r="B838" s="1104"/>
      <c r="C838" s="1104"/>
      <c r="D838" s="1104"/>
      <c r="E838" s="1104"/>
      <c r="F838" s="1104"/>
      <c r="G838" s="1104"/>
      <c r="H838" s="1104"/>
      <c r="I838" s="1104"/>
      <c r="J838" s="1104"/>
      <c r="K838" s="1104"/>
      <c r="L838" s="1104"/>
      <c r="M838" s="1104"/>
      <c r="N838" s="1104"/>
      <c r="O838" s="1104"/>
      <c r="P838" s="1104"/>
    </row>
    <row r="839" spans="1:16" ht="12.75" customHeight="1">
      <c r="A839" s="1104"/>
      <c r="B839" s="1104"/>
      <c r="C839" s="1104"/>
      <c r="D839" s="1104"/>
      <c r="E839" s="1104"/>
      <c r="F839" s="1104"/>
      <c r="G839" s="1104"/>
      <c r="H839" s="1104"/>
      <c r="I839" s="1104"/>
      <c r="J839" s="1104"/>
      <c r="K839" s="1104"/>
      <c r="L839" s="1104"/>
      <c r="M839" s="1104"/>
      <c r="N839" s="1104"/>
      <c r="O839" s="1104"/>
      <c r="P839" s="1104"/>
    </row>
    <row r="840" spans="1:16" ht="12.75" customHeight="1">
      <c r="A840" s="1104"/>
      <c r="B840" s="1104"/>
      <c r="C840" s="1104"/>
      <c r="D840" s="1104"/>
      <c r="E840" s="1104"/>
      <c r="F840" s="1104"/>
      <c r="G840" s="1104"/>
      <c r="H840" s="1104"/>
      <c r="I840" s="1104"/>
      <c r="J840" s="1104"/>
      <c r="K840" s="1104"/>
      <c r="L840" s="1104"/>
      <c r="M840" s="1104"/>
      <c r="N840" s="1104"/>
      <c r="O840" s="1104"/>
      <c r="P840" s="1104"/>
    </row>
    <row r="841" spans="1:16" ht="12.75" customHeight="1">
      <c r="A841" s="1104"/>
      <c r="B841" s="1104"/>
      <c r="C841" s="1104"/>
      <c r="D841" s="1104"/>
      <c r="E841" s="1104"/>
      <c r="F841" s="1104"/>
      <c r="G841" s="1104"/>
      <c r="H841" s="1104"/>
      <c r="I841" s="1104"/>
      <c r="J841" s="1104"/>
      <c r="K841" s="1104"/>
      <c r="L841" s="1104"/>
      <c r="M841" s="1104"/>
      <c r="N841" s="1104"/>
      <c r="O841" s="1104"/>
      <c r="P841" s="1104"/>
    </row>
    <row r="842" spans="1:16" ht="12.75" customHeight="1">
      <c r="A842" s="1104"/>
      <c r="B842" s="1104"/>
      <c r="C842" s="1104"/>
      <c r="D842" s="1104"/>
      <c r="E842" s="1104"/>
      <c r="F842" s="1104"/>
      <c r="G842" s="1104"/>
      <c r="H842" s="1104"/>
      <c r="I842" s="1104"/>
      <c r="J842" s="1104"/>
      <c r="K842" s="1104"/>
      <c r="L842" s="1104"/>
      <c r="M842" s="1104"/>
      <c r="N842" s="1104"/>
      <c r="O842" s="1104"/>
      <c r="P842" s="1104"/>
    </row>
    <row r="843" spans="1:16" ht="12.75" customHeight="1">
      <c r="A843" s="1104"/>
      <c r="B843" s="1104"/>
      <c r="C843" s="1104"/>
      <c r="D843" s="1104"/>
      <c r="E843" s="1104"/>
      <c r="F843" s="1104"/>
      <c r="G843" s="1104"/>
      <c r="H843" s="1104"/>
      <c r="I843" s="1104"/>
      <c r="J843" s="1104"/>
      <c r="K843" s="1104"/>
      <c r="L843" s="1104"/>
      <c r="M843" s="1104"/>
      <c r="N843" s="1104"/>
      <c r="O843" s="1104"/>
      <c r="P843" s="1104"/>
    </row>
    <row r="844" spans="1:16" ht="12.75" customHeight="1">
      <c r="A844" s="1104"/>
      <c r="B844" s="1104"/>
      <c r="C844" s="1104"/>
      <c r="D844" s="1104"/>
      <c r="E844" s="1104"/>
      <c r="F844" s="1104"/>
      <c r="G844" s="1104"/>
      <c r="H844" s="1104"/>
      <c r="I844" s="1104"/>
      <c r="J844" s="1104"/>
      <c r="K844" s="1104"/>
      <c r="L844" s="1104"/>
      <c r="M844" s="1104"/>
      <c r="N844" s="1104"/>
      <c r="O844" s="1104"/>
      <c r="P844" s="1104"/>
    </row>
    <row r="845" spans="1:16" ht="12.75" customHeight="1">
      <c r="A845" s="1104"/>
      <c r="B845" s="1104"/>
      <c r="C845" s="1104"/>
      <c r="D845" s="1104"/>
      <c r="E845" s="1104"/>
      <c r="F845" s="1104"/>
      <c r="G845" s="1104"/>
      <c r="H845" s="1104"/>
      <c r="I845" s="1104"/>
      <c r="J845" s="1104"/>
      <c r="K845" s="1104"/>
      <c r="L845" s="1104"/>
      <c r="M845" s="1104"/>
      <c r="N845" s="1104"/>
      <c r="O845" s="1104"/>
      <c r="P845" s="1104"/>
    </row>
    <row r="846" spans="1:16" ht="12.75" customHeight="1">
      <c r="A846" s="1104"/>
      <c r="B846" s="1104"/>
      <c r="C846" s="1104"/>
      <c r="D846" s="1104"/>
      <c r="E846" s="1104"/>
      <c r="F846" s="1104"/>
      <c r="G846" s="1104"/>
      <c r="H846" s="1104"/>
      <c r="I846" s="1104"/>
      <c r="J846" s="1104"/>
      <c r="K846" s="1104"/>
      <c r="L846" s="1104"/>
      <c r="M846" s="1104"/>
      <c r="N846" s="1104"/>
      <c r="O846" s="1104"/>
      <c r="P846" s="1104"/>
    </row>
    <row r="847" spans="1:16" ht="12.75" customHeight="1">
      <c r="A847" s="1104"/>
      <c r="B847" s="1104"/>
      <c r="C847" s="1104"/>
      <c r="D847" s="1104"/>
      <c r="E847" s="1104"/>
      <c r="F847" s="1104"/>
      <c r="G847" s="1104"/>
      <c r="H847" s="1104"/>
      <c r="I847" s="1104"/>
      <c r="J847" s="1104"/>
      <c r="K847" s="1104"/>
      <c r="L847" s="1104"/>
      <c r="M847" s="1104"/>
      <c r="N847" s="1104"/>
      <c r="O847" s="1104"/>
      <c r="P847" s="1104"/>
    </row>
    <row r="848" spans="1:16" ht="12.75" customHeight="1">
      <c r="A848" s="1104"/>
      <c r="B848" s="1104"/>
      <c r="C848" s="1104"/>
      <c r="D848" s="1104"/>
      <c r="E848" s="1104"/>
      <c r="F848" s="1104"/>
      <c r="G848" s="1104"/>
      <c r="H848" s="1104"/>
      <c r="I848" s="1104"/>
      <c r="J848" s="1104"/>
      <c r="K848" s="1104"/>
      <c r="L848" s="1104"/>
      <c r="M848" s="1104"/>
      <c r="N848" s="1104"/>
      <c r="O848" s="1104"/>
      <c r="P848" s="1104"/>
    </row>
    <row r="849" spans="1:16" ht="12.75" customHeight="1">
      <c r="A849" s="1104"/>
      <c r="B849" s="1104"/>
      <c r="C849" s="1104"/>
      <c r="D849" s="1104"/>
      <c r="E849" s="1104"/>
      <c r="F849" s="1104"/>
      <c r="G849" s="1104"/>
      <c r="H849" s="1104"/>
      <c r="I849" s="1104"/>
      <c r="J849" s="1104"/>
      <c r="K849" s="1104"/>
      <c r="L849" s="1104"/>
      <c r="M849" s="1104"/>
      <c r="N849" s="1104"/>
      <c r="O849" s="1104"/>
      <c r="P849" s="1104"/>
    </row>
    <row r="850" spans="1:16" ht="12.75" customHeight="1">
      <c r="A850" s="1104"/>
      <c r="B850" s="1104"/>
      <c r="C850" s="1104"/>
      <c r="D850" s="1104"/>
      <c r="E850" s="1104"/>
      <c r="F850" s="1104"/>
      <c r="G850" s="1104"/>
      <c r="H850" s="1104"/>
      <c r="I850" s="1104"/>
      <c r="J850" s="1104"/>
      <c r="K850" s="1104"/>
      <c r="L850" s="1104"/>
      <c r="M850" s="1104"/>
      <c r="N850" s="1104"/>
      <c r="O850" s="1104"/>
      <c r="P850" s="1104"/>
    </row>
    <row r="851" spans="1:16" ht="12.75" customHeight="1">
      <c r="A851" s="1104"/>
      <c r="B851" s="1104"/>
      <c r="C851" s="1104"/>
      <c r="D851" s="1104"/>
      <c r="E851" s="1104"/>
      <c r="F851" s="1104"/>
      <c r="G851" s="1104"/>
      <c r="H851" s="1104"/>
      <c r="I851" s="1104"/>
      <c r="J851" s="1104"/>
      <c r="K851" s="1104"/>
      <c r="L851" s="1104"/>
      <c r="M851" s="1104"/>
      <c r="N851" s="1104"/>
      <c r="O851" s="1104"/>
      <c r="P851" s="1104"/>
    </row>
    <row r="852" spans="1:16" ht="12.75" customHeight="1">
      <c r="A852" s="1104"/>
      <c r="B852" s="1104"/>
      <c r="C852" s="1104"/>
      <c r="D852" s="1104"/>
      <c r="E852" s="1104"/>
      <c r="F852" s="1104"/>
      <c r="G852" s="1104"/>
      <c r="H852" s="1104"/>
      <c r="I852" s="1104"/>
      <c r="J852" s="1104"/>
      <c r="K852" s="1104"/>
      <c r="L852" s="1104"/>
      <c r="M852" s="1104"/>
      <c r="N852" s="1104"/>
      <c r="O852" s="1104"/>
      <c r="P852" s="1104"/>
    </row>
    <row r="853" spans="1:16" ht="12.75" customHeight="1">
      <c r="A853" s="1104"/>
      <c r="B853" s="1104"/>
      <c r="C853" s="1104"/>
      <c r="D853" s="1104"/>
      <c r="E853" s="1104"/>
      <c r="F853" s="1104"/>
      <c r="G853" s="1104"/>
      <c r="H853" s="1104"/>
      <c r="I853" s="1104"/>
      <c r="J853" s="1104"/>
      <c r="K853" s="1104"/>
      <c r="L853" s="1104"/>
      <c r="M853" s="1104"/>
      <c r="N853" s="1104"/>
      <c r="O853" s="1104"/>
      <c r="P853" s="1104"/>
    </row>
    <row r="854" spans="1:16" ht="12.75" customHeight="1">
      <c r="A854" s="1104"/>
      <c r="B854" s="1104"/>
      <c r="C854" s="1104"/>
      <c r="D854" s="1104"/>
      <c r="E854" s="1104"/>
      <c r="F854" s="1104"/>
      <c r="G854" s="1104"/>
      <c r="H854" s="1104"/>
      <c r="I854" s="1104"/>
      <c r="J854" s="1104"/>
      <c r="K854" s="1104"/>
      <c r="L854" s="1104"/>
      <c r="M854" s="1104"/>
      <c r="N854" s="1104"/>
      <c r="O854" s="1104"/>
      <c r="P854" s="1104"/>
    </row>
    <row r="855" spans="1:16" ht="12.75" customHeight="1">
      <c r="A855" s="1104"/>
      <c r="B855" s="1104"/>
      <c r="C855" s="1104"/>
      <c r="D855" s="1104"/>
      <c r="E855" s="1104"/>
      <c r="F855" s="1104"/>
      <c r="G855" s="1104"/>
      <c r="H855" s="1104"/>
      <c r="I855" s="1104"/>
      <c r="J855" s="1104"/>
      <c r="K855" s="1104"/>
      <c r="L855" s="1104"/>
      <c r="M855" s="1104"/>
      <c r="N855" s="1104"/>
      <c r="O855" s="1104"/>
      <c r="P855" s="1104"/>
    </row>
    <row r="856" spans="1:16" ht="12.75" customHeight="1">
      <c r="A856" s="1104"/>
      <c r="B856" s="1104"/>
      <c r="C856" s="1104"/>
      <c r="D856" s="1104"/>
      <c r="E856" s="1104"/>
      <c r="F856" s="1104"/>
      <c r="G856" s="1104"/>
      <c r="H856" s="1104"/>
      <c r="I856" s="1104"/>
      <c r="J856" s="1104"/>
      <c r="K856" s="1104"/>
      <c r="L856" s="1104"/>
      <c r="M856" s="1104"/>
      <c r="N856" s="1104"/>
      <c r="O856" s="1104"/>
      <c r="P856" s="1104"/>
    </row>
    <row r="857" spans="1:16" ht="12.75" customHeight="1">
      <c r="A857" s="1104"/>
      <c r="B857" s="1104"/>
      <c r="C857" s="1104"/>
      <c r="D857" s="1104"/>
      <c r="E857" s="1104"/>
      <c r="F857" s="1104"/>
      <c r="G857" s="1104"/>
      <c r="H857" s="1104"/>
      <c r="I857" s="1104"/>
      <c r="J857" s="1104"/>
      <c r="K857" s="1104"/>
      <c r="L857" s="1104"/>
      <c r="M857" s="1104"/>
      <c r="N857" s="1104"/>
      <c r="O857" s="1104"/>
      <c r="P857" s="1104"/>
    </row>
    <row r="858" spans="1:16" ht="12.75" customHeight="1">
      <c r="A858" s="1104"/>
      <c r="B858" s="1104"/>
      <c r="C858" s="1104"/>
      <c r="D858" s="1104"/>
      <c r="E858" s="1104"/>
      <c r="F858" s="1104"/>
      <c r="G858" s="1104"/>
      <c r="H858" s="1104"/>
      <c r="I858" s="1104"/>
      <c r="J858" s="1104"/>
      <c r="K858" s="1104"/>
      <c r="L858" s="1104"/>
      <c r="M858" s="1104"/>
      <c r="N858" s="1104"/>
      <c r="O858" s="1104"/>
      <c r="P858" s="1104"/>
    </row>
    <row r="859" spans="1:16" ht="12.75" customHeight="1">
      <c r="A859" s="1104"/>
      <c r="B859" s="1104"/>
      <c r="C859" s="1104"/>
      <c r="D859" s="1104"/>
      <c r="E859" s="1104"/>
      <c r="F859" s="1104"/>
      <c r="G859" s="1104"/>
      <c r="H859" s="1104"/>
      <c r="I859" s="1104"/>
      <c r="J859" s="1104"/>
      <c r="K859" s="1104"/>
      <c r="L859" s="1104"/>
      <c r="M859" s="1104"/>
      <c r="N859" s="1104"/>
      <c r="O859" s="1104"/>
      <c r="P859" s="1104"/>
    </row>
    <row r="860" spans="1:16" ht="12.75" customHeight="1">
      <c r="A860" s="1104"/>
      <c r="B860" s="1104"/>
      <c r="C860" s="1104"/>
      <c r="D860" s="1104"/>
      <c r="E860" s="1104"/>
      <c r="F860" s="1104"/>
      <c r="G860" s="1104"/>
      <c r="H860" s="1104"/>
      <c r="I860" s="1104"/>
      <c r="J860" s="1104"/>
      <c r="K860" s="1104"/>
      <c r="L860" s="1104"/>
      <c r="M860" s="1104"/>
      <c r="N860" s="1104"/>
      <c r="O860" s="1104"/>
      <c r="P860" s="1104"/>
    </row>
    <row r="861" spans="1:16" ht="12.75" customHeight="1">
      <c r="A861" s="1104"/>
      <c r="B861" s="1104"/>
      <c r="C861" s="1104"/>
      <c r="D861" s="1104"/>
      <c r="E861" s="1104"/>
      <c r="F861" s="1104"/>
      <c r="G861" s="1104"/>
      <c r="H861" s="1104"/>
      <c r="I861" s="1104"/>
      <c r="J861" s="1104"/>
      <c r="K861" s="1104"/>
      <c r="L861" s="1104"/>
      <c r="M861" s="1104"/>
      <c r="N861" s="1104"/>
      <c r="O861" s="1104"/>
      <c r="P861" s="1104"/>
    </row>
    <row r="862" spans="1:16" ht="12.75" customHeight="1">
      <c r="A862" s="1104"/>
      <c r="B862" s="1104"/>
      <c r="C862" s="1104"/>
      <c r="D862" s="1104"/>
      <c r="E862" s="1104"/>
      <c r="F862" s="1104"/>
      <c r="G862" s="1104"/>
      <c r="H862" s="1104"/>
      <c r="I862" s="1104"/>
      <c r="J862" s="1104"/>
      <c r="K862" s="1104"/>
      <c r="L862" s="1104"/>
      <c r="M862" s="1104"/>
      <c r="N862" s="1104"/>
      <c r="O862" s="1104"/>
      <c r="P862" s="1104"/>
    </row>
    <row r="863" spans="1:16" ht="12.75" customHeight="1">
      <c r="A863" s="1104"/>
      <c r="B863" s="1104"/>
      <c r="C863" s="1104"/>
      <c r="D863" s="1104"/>
      <c r="E863" s="1104"/>
      <c r="F863" s="1104"/>
      <c r="G863" s="1104"/>
      <c r="H863" s="1104"/>
      <c r="I863" s="1104"/>
      <c r="J863" s="1104"/>
      <c r="K863" s="1104"/>
      <c r="L863" s="1104"/>
      <c r="M863" s="1104"/>
      <c r="N863" s="1104"/>
      <c r="O863" s="1104"/>
      <c r="P863" s="1104"/>
    </row>
    <row r="864" spans="1:16" ht="12.75" customHeight="1">
      <c r="A864" s="1104"/>
      <c r="B864" s="1104"/>
      <c r="C864" s="1104"/>
      <c r="D864" s="1104"/>
      <c r="E864" s="1104"/>
      <c r="F864" s="1104"/>
      <c r="G864" s="1104"/>
      <c r="H864" s="1104"/>
      <c r="I864" s="1104"/>
      <c r="J864" s="1104"/>
      <c r="K864" s="1104"/>
      <c r="L864" s="1104"/>
      <c r="M864" s="1104"/>
      <c r="N864" s="1104"/>
      <c r="O864" s="1104"/>
      <c r="P864" s="1104"/>
    </row>
    <row r="865" spans="1:16" ht="12.75" customHeight="1">
      <c r="A865" s="1104"/>
      <c r="B865" s="1104"/>
      <c r="C865" s="1104"/>
      <c r="D865" s="1104"/>
      <c r="E865" s="1104"/>
      <c r="F865" s="1104"/>
      <c r="G865" s="1104"/>
      <c r="H865" s="1104"/>
      <c r="I865" s="1104"/>
      <c r="J865" s="1104"/>
      <c r="K865" s="1104"/>
      <c r="L865" s="1104"/>
      <c r="M865" s="1104"/>
      <c r="N865" s="1104"/>
      <c r="O865" s="1104"/>
      <c r="P865" s="1104"/>
    </row>
    <row r="866" spans="1:16" ht="12.75" customHeight="1">
      <c r="A866" s="1104"/>
      <c r="B866" s="1104"/>
      <c r="C866" s="1104"/>
      <c r="D866" s="1104"/>
      <c r="E866" s="1104"/>
      <c r="F866" s="1104"/>
      <c r="G866" s="1104"/>
      <c r="H866" s="1104"/>
      <c r="I866" s="1104"/>
      <c r="J866" s="1104"/>
      <c r="K866" s="1104"/>
      <c r="L866" s="1104"/>
      <c r="M866" s="1104"/>
      <c r="N866" s="1104"/>
      <c r="O866" s="1104"/>
      <c r="P866" s="1104"/>
    </row>
    <row r="867" spans="1:16" ht="12.75" customHeight="1">
      <c r="A867" s="1104"/>
      <c r="B867" s="1104"/>
      <c r="C867" s="1104"/>
      <c r="D867" s="1104"/>
      <c r="E867" s="1104"/>
      <c r="F867" s="1104"/>
      <c r="G867" s="1104"/>
      <c r="H867" s="1104"/>
      <c r="I867" s="1104"/>
      <c r="J867" s="1104"/>
      <c r="K867" s="1104"/>
      <c r="L867" s="1104"/>
      <c r="M867" s="1104"/>
      <c r="N867" s="1104"/>
      <c r="O867" s="1104"/>
      <c r="P867" s="1104"/>
    </row>
    <row r="868" spans="1:16" ht="12.75" customHeight="1">
      <c r="A868" s="1104"/>
      <c r="B868" s="1104"/>
      <c r="C868" s="1104"/>
      <c r="D868" s="1104"/>
      <c r="E868" s="1104"/>
      <c r="F868" s="1104"/>
      <c r="G868" s="1104"/>
      <c r="H868" s="1104"/>
      <c r="I868" s="1104"/>
      <c r="J868" s="1104"/>
      <c r="K868" s="1104"/>
      <c r="L868" s="1104"/>
      <c r="M868" s="1104"/>
      <c r="N868" s="1104"/>
      <c r="O868" s="1104"/>
      <c r="P868" s="1104"/>
    </row>
    <row r="869" spans="1:16" ht="12.75" customHeight="1">
      <c r="A869" s="1104"/>
      <c r="B869" s="1104"/>
      <c r="C869" s="1104"/>
      <c r="D869" s="1104"/>
      <c r="E869" s="1104"/>
      <c r="F869" s="1104"/>
      <c r="G869" s="1104"/>
      <c r="H869" s="1104"/>
      <c r="I869" s="1104"/>
      <c r="J869" s="1104"/>
      <c r="K869" s="1104"/>
      <c r="L869" s="1104"/>
      <c r="M869" s="1104"/>
      <c r="N869" s="1104"/>
      <c r="O869" s="1104"/>
      <c r="P869" s="1104"/>
    </row>
    <row r="870" spans="1:16" ht="12.75" customHeight="1">
      <c r="A870" s="1104"/>
      <c r="B870" s="1104"/>
      <c r="C870" s="1104"/>
      <c r="D870" s="1104"/>
      <c r="E870" s="1104"/>
      <c r="F870" s="1104"/>
      <c r="G870" s="1104"/>
      <c r="H870" s="1104"/>
      <c r="I870" s="1104"/>
      <c r="J870" s="1104"/>
      <c r="K870" s="1104"/>
      <c r="L870" s="1104"/>
      <c r="M870" s="1104"/>
      <c r="N870" s="1104"/>
      <c r="O870" s="1104"/>
      <c r="P870" s="1104"/>
    </row>
    <row r="871" spans="1:16" ht="12.75" customHeight="1">
      <c r="A871" s="1104"/>
      <c r="B871" s="1104"/>
      <c r="C871" s="1104"/>
      <c r="D871" s="1104"/>
      <c r="E871" s="1104"/>
      <c r="F871" s="1104"/>
      <c r="G871" s="1104"/>
      <c r="H871" s="1104"/>
      <c r="I871" s="1104"/>
      <c r="J871" s="1104"/>
      <c r="K871" s="1104"/>
      <c r="L871" s="1104"/>
      <c r="M871" s="1104"/>
      <c r="N871" s="1104"/>
      <c r="O871" s="1104"/>
      <c r="P871" s="1104"/>
    </row>
    <row r="872" spans="1:16" ht="12.75" customHeight="1">
      <c r="A872" s="1104"/>
      <c r="B872" s="1104"/>
      <c r="C872" s="1104"/>
      <c r="D872" s="1104"/>
      <c r="E872" s="1104"/>
      <c r="F872" s="1104"/>
      <c r="G872" s="1104"/>
      <c r="H872" s="1104"/>
      <c r="I872" s="1104"/>
      <c r="J872" s="1104"/>
      <c r="K872" s="1104"/>
      <c r="L872" s="1104"/>
      <c r="M872" s="1104"/>
      <c r="N872" s="1104"/>
      <c r="O872" s="1104"/>
      <c r="P872" s="1104"/>
    </row>
    <row r="873" spans="1:16" ht="12.75" customHeight="1">
      <c r="A873" s="1104"/>
      <c r="B873" s="1104"/>
      <c r="C873" s="1104"/>
      <c r="D873" s="1104"/>
      <c r="E873" s="1104"/>
      <c r="F873" s="1104"/>
      <c r="G873" s="1104"/>
      <c r="H873" s="1104"/>
      <c r="I873" s="1104"/>
      <c r="J873" s="1104"/>
      <c r="K873" s="1104"/>
      <c r="L873" s="1104"/>
      <c r="M873" s="1104"/>
      <c r="N873" s="1104"/>
      <c r="O873" s="1104"/>
      <c r="P873" s="1104"/>
    </row>
    <row r="874" spans="1:16" ht="12.75" customHeight="1">
      <c r="A874" s="1104"/>
      <c r="B874" s="1104"/>
      <c r="C874" s="1104"/>
      <c r="D874" s="1104"/>
      <c r="E874" s="1104"/>
      <c r="F874" s="1104"/>
      <c r="G874" s="1104"/>
      <c r="H874" s="1104"/>
      <c r="I874" s="1104"/>
      <c r="J874" s="1104"/>
      <c r="K874" s="1104"/>
      <c r="L874" s="1104"/>
      <c r="M874" s="1104"/>
      <c r="N874" s="1104"/>
      <c r="O874" s="1104"/>
      <c r="P874" s="1104"/>
    </row>
    <row r="875" spans="1:16" ht="12.75" customHeight="1">
      <c r="A875" s="1104"/>
      <c r="B875" s="1104"/>
      <c r="C875" s="1104"/>
      <c r="D875" s="1104"/>
      <c r="E875" s="1104"/>
      <c r="F875" s="1104"/>
      <c r="G875" s="1104"/>
      <c r="H875" s="1104"/>
      <c r="I875" s="1104"/>
      <c r="J875" s="1104"/>
      <c r="K875" s="1104"/>
      <c r="L875" s="1104"/>
      <c r="M875" s="1104"/>
      <c r="N875" s="1104"/>
      <c r="O875" s="1104"/>
      <c r="P875" s="1104"/>
    </row>
    <row r="876" spans="1:16" ht="12.75" customHeight="1">
      <c r="A876" s="1104"/>
      <c r="B876" s="1104"/>
      <c r="C876" s="1104"/>
      <c r="D876" s="1104"/>
      <c r="E876" s="1104"/>
      <c r="F876" s="1104"/>
      <c r="G876" s="1104"/>
      <c r="H876" s="1104"/>
      <c r="I876" s="1104"/>
      <c r="J876" s="1104"/>
      <c r="K876" s="1104"/>
      <c r="L876" s="1104"/>
      <c r="M876" s="1104"/>
      <c r="N876" s="1104"/>
      <c r="O876" s="1104"/>
      <c r="P876" s="1104"/>
    </row>
    <row r="877" spans="1:16" ht="12.75" customHeight="1">
      <c r="A877" s="1104"/>
      <c r="B877" s="1104"/>
      <c r="C877" s="1104"/>
      <c r="D877" s="1104"/>
      <c r="E877" s="1104"/>
      <c r="F877" s="1104"/>
      <c r="G877" s="1104"/>
      <c r="H877" s="1104"/>
      <c r="I877" s="1104"/>
      <c r="J877" s="1104"/>
      <c r="K877" s="1104"/>
      <c r="L877" s="1104"/>
      <c r="M877" s="1104"/>
      <c r="N877" s="1104"/>
      <c r="O877" s="1104"/>
      <c r="P877" s="1104"/>
    </row>
    <row r="878" spans="1:16" ht="12.75" customHeight="1">
      <c r="A878" s="1104"/>
      <c r="B878" s="1104"/>
      <c r="C878" s="1104"/>
      <c r="D878" s="1104"/>
      <c r="E878" s="1104"/>
      <c r="F878" s="1104"/>
      <c r="G878" s="1104"/>
      <c r="H878" s="1104"/>
      <c r="I878" s="1104"/>
      <c r="J878" s="1104"/>
      <c r="K878" s="1104"/>
      <c r="L878" s="1104"/>
      <c r="M878" s="1104"/>
      <c r="N878" s="1104"/>
      <c r="O878" s="1104"/>
      <c r="P878" s="1104"/>
    </row>
    <row r="879" spans="1:16" ht="12.75" customHeight="1">
      <c r="A879" s="1104"/>
      <c r="B879" s="1104"/>
      <c r="C879" s="1104"/>
      <c r="D879" s="1104"/>
      <c r="E879" s="1104"/>
      <c r="F879" s="1104"/>
      <c r="G879" s="1104"/>
      <c r="H879" s="1104"/>
      <c r="I879" s="1104"/>
      <c r="J879" s="1104"/>
      <c r="K879" s="1104"/>
      <c r="L879" s="1104"/>
      <c r="M879" s="1104"/>
      <c r="N879" s="1104"/>
      <c r="O879" s="1104"/>
      <c r="P879" s="1104"/>
    </row>
    <row r="880" spans="1:16" ht="12.75" customHeight="1">
      <c r="A880" s="1104"/>
      <c r="B880" s="1104"/>
      <c r="C880" s="1104"/>
      <c r="D880" s="1104"/>
      <c r="E880" s="1104"/>
      <c r="F880" s="1104"/>
      <c r="G880" s="1104"/>
      <c r="H880" s="1104"/>
      <c r="I880" s="1104"/>
      <c r="J880" s="1104"/>
      <c r="K880" s="1104"/>
      <c r="L880" s="1104"/>
      <c r="M880" s="1104"/>
      <c r="N880" s="1104"/>
      <c r="O880" s="1104"/>
      <c r="P880" s="1104"/>
    </row>
    <row r="881" spans="1:16" ht="12.75" customHeight="1">
      <c r="A881" s="1104"/>
      <c r="B881" s="1104"/>
      <c r="C881" s="1104"/>
      <c r="D881" s="1104"/>
      <c r="E881" s="1104"/>
      <c r="F881" s="1104"/>
      <c r="G881" s="1104"/>
      <c r="H881" s="1104"/>
      <c r="I881" s="1104"/>
      <c r="J881" s="1104"/>
      <c r="K881" s="1104"/>
      <c r="L881" s="1104"/>
      <c r="M881" s="1104"/>
      <c r="N881" s="1104"/>
      <c r="O881" s="1104"/>
      <c r="P881" s="1104"/>
    </row>
    <row r="882" spans="1:16" ht="12.75" customHeight="1">
      <c r="A882" s="1104"/>
      <c r="B882" s="1104"/>
      <c r="C882" s="1104"/>
      <c r="D882" s="1104"/>
      <c r="E882" s="1104"/>
      <c r="F882" s="1104"/>
      <c r="G882" s="1104"/>
      <c r="H882" s="1104"/>
      <c r="I882" s="1104"/>
      <c r="J882" s="1104"/>
      <c r="K882" s="1104"/>
      <c r="L882" s="1104"/>
      <c r="M882" s="1104"/>
      <c r="N882" s="1104"/>
      <c r="O882" s="1104"/>
      <c r="P882" s="1104"/>
    </row>
    <row r="883" spans="1:16" ht="12.75" customHeight="1">
      <c r="A883" s="1104"/>
      <c r="B883" s="1104"/>
      <c r="C883" s="1104"/>
      <c r="D883" s="1104"/>
      <c r="E883" s="1104"/>
      <c r="F883" s="1104"/>
      <c r="G883" s="1104"/>
      <c r="H883" s="1104"/>
      <c r="I883" s="1104"/>
      <c r="J883" s="1104"/>
      <c r="K883" s="1104"/>
      <c r="L883" s="1104"/>
      <c r="M883" s="1104"/>
      <c r="N883" s="1104"/>
      <c r="O883" s="1104"/>
      <c r="P883" s="1104"/>
    </row>
    <row r="884" spans="1:16" ht="12.75" customHeight="1">
      <c r="A884" s="1104"/>
      <c r="B884" s="1104"/>
      <c r="C884" s="1104"/>
      <c r="D884" s="1104"/>
      <c r="E884" s="1104"/>
      <c r="F884" s="1104"/>
      <c r="G884" s="1104"/>
      <c r="H884" s="1104"/>
      <c r="I884" s="1104"/>
      <c r="J884" s="1104"/>
      <c r="K884" s="1104"/>
      <c r="L884" s="1104"/>
      <c r="M884" s="1104"/>
      <c r="N884" s="1104"/>
      <c r="O884" s="1104"/>
      <c r="P884" s="1104"/>
    </row>
    <row r="885" spans="1:16" ht="12.75" customHeight="1">
      <c r="A885" s="1104"/>
      <c r="B885" s="1104"/>
      <c r="C885" s="1104"/>
      <c r="D885" s="1104"/>
      <c r="E885" s="1104"/>
      <c r="F885" s="1104"/>
      <c r="G885" s="1104"/>
      <c r="H885" s="1104"/>
      <c r="I885" s="1104"/>
      <c r="J885" s="1104"/>
      <c r="K885" s="1104"/>
      <c r="L885" s="1104"/>
      <c r="M885" s="1104"/>
      <c r="N885" s="1104"/>
      <c r="O885" s="1104"/>
      <c r="P885" s="1104"/>
    </row>
    <row r="886" spans="1:16" ht="12.75" customHeight="1">
      <c r="A886" s="1104"/>
      <c r="B886" s="1104"/>
      <c r="C886" s="1104"/>
      <c r="D886" s="1104"/>
      <c r="E886" s="1104"/>
      <c r="F886" s="1104"/>
      <c r="G886" s="1104"/>
      <c r="H886" s="1104"/>
      <c r="I886" s="1104"/>
      <c r="J886" s="1104"/>
      <c r="K886" s="1104"/>
      <c r="L886" s="1104"/>
      <c r="M886" s="1104"/>
      <c r="N886" s="1104"/>
      <c r="O886" s="1104"/>
      <c r="P886" s="1104"/>
    </row>
    <row r="887" spans="1:16" ht="12.75" customHeight="1">
      <c r="A887" s="1104"/>
      <c r="B887" s="1104"/>
      <c r="C887" s="1104"/>
      <c r="D887" s="1104"/>
      <c r="E887" s="1104"/>
      <c r="F887" s="1104"/>
      <c r="G887" s="1104"/>
      <c r="H887" s="1104"/>
      <c r="I887" s="1104"/>
      <c r="J887" s="1104"/>
      <c r="K887" s="1104"/>
      <c r="L887" s="1104"/>
      <c r="M887" s="1104"/>
      <c r="N887" s="1104"/>
      <c r="O887" s="1104"/>
      <c r="P887" s="1104"/>
    </row>
    <row r="888" spans="1:16" ht="12.75" customHeight="1">
      <c r="A888" s="1104"/>
      <c r="B888" s="1104"/>
      <c r="C888" s="1104"/>
      <c r="D888" s="1104"/>
      <c r="E888" s="1104"/>
      <c r="F888" s="1104"/>
      <c r="G888" s="1104"/>
      <c r="H888" s="1104"/>
      <c r="I888" s="1104"/>
      <c r="J888" s="1104"/>
      <c r="K888" s="1104"/>
      <c r="L888" s="1104"/>
      <c r="M888" s="1104"/>
      <c r="N888" s="1104"/>
      <c r="O888" s="1104"/>
      <c r="P888" s="1104"/>
    </row>
    <row r="889" spans="1:16" ht="12.75" customHeight="1">
      <c r="A889" s="1104"/>
      <c r="B889" s="1104"/>
      <c r="C889" s="1104"/>
      <c r="D889" s="1104"/>
      <c r="E889" s="1104"/>
      <c r="F889" s="1104"/>
      <c r="G889" s="1104"/>
      <c r="H889" s="1104"/>
      <c r="I889" s="1104"/>
      <c r="J889" s="1104"/>
      <c r="K889" s="1104"/>
      <c r="L889" s="1104"/>
      <c r="M889" s="1104"/>
      <c r="N889" s="1104"/>
      <c r="O889" s="1104"/>
      <c r="P889" s="1104"/>
    </row>
    <row r="890" spans="1:16" ht="12.75" customHeight="1">
      <c r="A890" s="1104"/>
      <c r="B890" s="1104"/>
      <c r="C890" s="1104"/>
      <c r="D890" s="1104"/>
      <c r="E890" s="1104"/>
      <c r="F890" s="1104"/>
      <c r="G890" s="1104"/>
      <c r="H890" s="1104"/>
      <c r="I890" s="1104"/>
      <c r="J890" s="1104"/>
      <c r="K890" s="1104"/>
      <c r="L890" s="1104"/>
      <c r="M890" s="1104"/>
      <c r="N890" s="1104"/>
      <c r="O890" s="1104"/>
      <c r="P890" s="1104"/>
    </row>
    <row r="891" spans="1:16" ht="12.75" customHeight="1">
      <c r="A891" s="1104"/>
      <c r="B891" s="1104"/>
      <c r="C891" s="1104"/>
      <c r="D891" s="1104"/>
      <c r="E891" s="1104"/>
      <c r="F891" s="1104"/>
      <c r="G891" s="1104"/>
      <c r="H891" s="1104"/>
      <c r="I891" s="1104"/>
      <c r="J891" s="1104"/>
      <c r="K891" s="1104"/>
      <c r="L891" s="1104"/>
      <c r="M891" s="1104"/>
      <c r="N891" s="1104"/>
      <c r="O891" s="1104"/>
      <c r="P891" s="1104"/>
    </row>
    <row r="892" spans="1:16" ht="12.75" customHeight="1">
      <c r="A892" s="1104"/>
      <c r="B892" s="1104"/>
      <c r="C892" s="1104"/>
      <c r="D892" s="1104"/>
      <c r="E892" s="1104"/>
      <c r="F892" s="1104"/>
      <c r="G892" s="1104"/>
      <c r="H892" s="1104"/>
      <c r="I892" s="1104"/>
      <c r="J892" s="1104"/>
      <c r="K892" s="1104"/>
      <c r="L892" s="1104"/>
      <c r="M892" s="1104"/>
      <c r="N892" s="1104"/>
      <c r="O892" s="1104"/>
      <c r="P892" s="1104"/>
    </row>
    <row r="893" spans="1:16" ht="12.75" customHeight="1">
      <c r="A893" s="1104"/>
      <c r="B893" s="1104"/>
      <c r="C893" s="1104"/>
      <c r="D893" s="1104"/>
      <c r="E893" s="1104"/>
      <c r="F893" s="1104"/>
      <c r="G893" s="1104"/>
      <c r="H893" s="1104"/>
      <c r="I893" s="1104"/>
      <c r="J893" s="1104"/>
      <c r="K893" s="1104"/>
      <c r="L893" s="1104"/>
      <c r="M893" s="1104"/>
      <c r="N893" s="1104"/>
      <c r="O893" s="1104"/>
      <c r="P893" s="1104"/>
    </row>
    <row r="894" spans="1:16" ht="12.75" customHeight="1">
      <c r="A894" s="1104"/>
      <c r="B894" s="1104"/>
      <c r="C894" s="1104"/>
      <c r="D894" s="1104"/>
      <c r="E894" s="1104"/>
      <c r="F894" s="1104"/>
      <c r="G894" s="1104"/>
      <c r="H894" s="1104"/>
      <c r="I894" s="1104"/>
      <c r="J894" s="1104"/>
      <c r="K894" s="1104"/>
      <c r="L894" s="1104"/>
      <c r="M894" s="1104"/>
      <c r="N894" s="1104"/>
      <c r="O894" s="1104"/>
      <c r="P894" s="1104"/>
    </row>
    <row r="895" spans="1:16" ht="12.75" customHeight="1">
      <c r="A895" s="1104"/>
      <c r="B895" s="1104"/>
      <c r="C895" s="1104"/>
      <c r="D895" s="1104"/>
      <c r="E895" s="1104"/>
      <c r="F895" s="1104"/>
      <c r="G895" s="1104"/>
      <c r="H895" s="1104"/>
      <c r="I895" s="1104"/>
      <c r="J895" s="1104"/>
      <c r="K895" s="1104"/>
      <c r="L895" s="1104"/>
      <c r="M895" s="1104"/>
      <c r="N895" s="1104"/>
      <c r="O895" s="1104"/>
      <c r="P895" s="1104"/>
    </row>
    <row r="896" spans="1:16" ht="12.75" customHeight="1">
      <c r="A896" s="1104"/>
      <c r="B896" s="1104"/>
      <c r="C896" s="1104"/>
      <c r="D896" s="1104"/>
      <c r="E896" s="1104"/>
      <c r="F896" s="1104"/>
      <c r="G896" s="1104"/>
      <c r="H896" s="1104"/>
      <c r="I896" s="1104"/>
      <c r="J896" s="1104"/>
      <c r="K896" s="1104"/>
      <c r="L896" s="1104"/>
      <c r="M896" s="1104"/>
      <c r="N896" s="1104"/>
      <c r="O896" s="1104"/>
      <c r="P896" s="1104"/>
    </row>
    <row r="897" spans="1:16" ht="12.75" customHeight="1">
      <c r="A897" s="1104"/>
      <c r="B897" s="1104"/>
      <c r="C897" s="1104"/>
      <c r="D897" s="1104"/>
      <c r="E897" s="1104"/>
      <c r="F897" s="1104"/>
      <c r="G897" s="1104"/>
      <c r="H897" s="1104"/>
      <c r="I897" s="1104"/>
      <c r="J897" s="1104"/>
      <c r="K897" s="1104"/>
      <c r="L897" s="1104"/>
      <c r="M897" s="1104"/>
      <c r="N897" s="1104"/>
      <c r="O897" s="1104"/>
      <c r="P897" s="1104"/>
    </row>
    <row r="898" spans="1:16" ht="12.75" customHeight="1">
      <c r="A898" s="1104"/>
      <c r="B898" s="1104"/>
      <c r="C898" s="1104"/>
      <c r="D898" s="1104"/>
      <c r="E898" s="1104"/>
      <c r="F898" s="1104"/>
      <c r="G898" s="1104"/>
      <c r="H898" s="1104"/>
      <c r="I898" s="1104"/>
      <c r="J898" s="1104"/>
      <c r="K898" s="1104"/>
      <c r="L898" s="1104"/>
      <c r="M898" s="1104"/>
      <c r="N898" s="1104"/>
      <c r="O898" s="1104"/>
      <c r="P898" s="1104"/>
    </row>
    <row r="899" spans="1:16" ht="12.75" customHeight="1">
      <c r="A899" s="1104"/>
      <c r="B899" s="1104"/>
      <c r="C899" s="1104"/>
      <c r="D899" s="1104"/>
      <c r="E899" s="1104"/>
      <c r="F899" s="1104"/>
      <c r="G899" s="1104"/>
      <c r="H899" s="1104"/>
      <c r="I899" s="1104"/>
      <c r="J899" s="1104"/>
      <c r="K899" s="1104"/>
      <c r="L899" s="1104"/>
      <c r="M899" s="1104"/>
      <c r="N899" s="1104"/>
      <c r="O899" s="1104"/>
      <c r="P899" s="1104"/>
    </row>
    <row r="900" spans="1:16" ht="12.75" customHeight="1">
      <c r="A900" s="1104"/>
      <c r="B900" s="1104"/>
      <c r="C900" s="1104"/>
      <c r="D900" s="1104"/>
      <c r="E900" s="1104"/>
      <c r="F900" s="1104"/>
      <c r="G900" s="1104"/>
      <c r="H900" s="1104"/>
      <c r="I900" s="1104"/>
      <c r="J900" s="1104"/>
      <c r="K900" s="1104"/>
      <c r="L900" s="1104"/>
      <c r="M900" s="1104"/>
      <c r="N900" s="1104"/>
      <c r="O900" s="1104"/>
      <c r="P900" s="1104"/>
    </row>
    <row r="901" spans="1:16" ht="12.75" customHeight="1">
      <c r="A901" s="1104"/>
      <c r="B901" s="1104"/>
      <c r="C901" s="1104"/>
      <c r="D901" s="1104"/>
      <c r="E901" s="1104"/>
      <c r="F901" s="1104"/>
      <c r="G901" s="1104"/>
      <c r="H901" s="1104"/>
      <c r="I901" s="1104"/>
      <c r="J901" s="1104"/>
      <c r="K901" s="1104"/>
      <c r="L901" s="1104"/>
      <c r="M901" s="1104"/>
      <c r="N901" s="1104"/>
      <c r="O901" s="1104"/>
      <c r="P901" s="1104"/>
    </row>
    <row r="902" spans="1:16" ht="12.75" customHeight="1">
      <c r="A902" s="1104"/>
      <c r="B902" s="1104"/>
      <c r="C902" s="1104"/>
      <c r="D902" s="1104"/>
      <c r="E902" s="1104"/>
      <c r="F902" s="1104"/>
      <c r="G902" s="1104"/>
      <c r="H902" s="1104"/>
      <c r="I902" s="1104"/>
      <c r="J902" s="1104"/>
      <c r="K902" s="1104"/>
      <c r="L902" s="1104"/>
      <c r="M902" s="1104"/>
      <c r="N902" s="1104"/>
      <c r="O902" s="1104"/>
      <c r="P902" s="1104"/>
    </row>
    <row r="903" spans="1:16" ht="12.75" customHeight="1">
      <c r="A903" s="1104"/>
      <c r="B903" s="1104"/>
      <c r="C903" s="1104"/>
      <c r="D903" s="1104"/>
      <c r="E903" s="1104"/>
      <c r="F903" s="1104"/>
      <c r="G903" s="1104"/>
      <c r="H903" s="1104"/>
      <c r="I903" s="1104"/>
      <c r="J903" s="1104"/>
      <c r="K903" s="1104"/>
      <c r="L903" s="1104"/>
      <c r="M903" s="1104"/>
      <c r="N903" s="1104"/>
      <c r="O903" s="1104"/>
      <c r="P903" s="1104"/>
    </row>
    <row r="904" spans="1:16" ht="12.75" customHeight="1">
      <c r="A904" s="1104"/>
      <c r="B904" s="1104"/>
      <c r="C904" s="1104"/>
      <c r="D904" s="1104"/>
      <c r="E904" s="1104"/>
      <c r="F904" s="1104"/>
      <c r="G904" s="1104"/>
      <c r="H904" s="1104"/>
      <c r="I904" s="1104"/>
      <c r="J904" s="1104"/>
      <c r="K904" s="1104"/>
      <c r="L904" s="1104"/>
      <c r="M904" s="1104"/>
      <c r="N904" s="1104"/>
      <c r="O904" s="1104"/>
      <c r="P904" s="1104"/>
    </row>
    <row r="905" spans="1:16" ht="12.75" customHeight="1">
      <c r="A905" s="1104"/>
      <c r="B905" s="1104"/>
      <c r="C905" s="1104"/>
      <c r="D905" s="1104"/>
      <c r="E905" s="1104"/>
      <c r="F905" s="1104"/>
      <c r="G905" s="1104"/>
      <c r="H905" s="1104"/>
      <c r="I905" s="1104"/>
      <c r="J905" s="1104"/>
      <c r="K905" s="1104"/>
      <c r="L905" s="1104"/>
      <c r="M905" s="1104"/>
      <c r="N905" s="1104"/>
      <c r="O905" s="1104"/>
      <c r="P905" s="1104"/>
    </row>
    <row r="906" spans="1:16" ht="12.75" customHeight="1">
      <c r="A906" s="1104"/>
      <c r="B906" s="1104"/>
      <c r="C906" s="1104"/>
      <c r="D906" s="1104"/>
      <c r="E906" s="1104"/>
      <c r="F906" s="1104"/>
      <c r="G906" s="1104"/>
      <c r="H906" s="1104"/>
      <c r="I906" s="1104"/>
      <c r="J906" s="1104"/>
      <c r="K906" s="1104"/>
      <c r="L906" s="1104"/>
      <c r="M906" s="1104"/>
      <c r="N906" s="1104"/>
      <c r="O906" s="1104"/>
      <c r="P906" s="1104"/>
    </row>
    <row r="907" spans="1:16" ht="12.75" customHeight="1">
      <c r="A907" s="1104"/>
      <c r="B907" s="1104"/>
      <c r="C907" s="1104"/>
      <c r="D907" s="1104"/>
      <c r="E907" s="1104"/>
      <c r="F907" s="1104"/>
      <c r="G907" s="1104"/>
      <c r="H907" s="1104"/>
      <c r="I907" s="1104"/>
      <c r="J907" s="1104"/>
      <c r="K907" s="1104"/>
      <c r="L907" s="1104"/>
      <c r="M907" s="1104"/>
      <c r="N907" s="1104"/>
      <c r="O907" s="1104"/>
      <c r="P907" s="1104"/>
    </row>
    <row r="908" spans="1:16" ht="12.75" customHeight="1">
      <c r="A908" s="1104"/>
      <c r="B908" s="1104"/>
      <c r="C908" s="1104"/>
      <c r="D908" s="1104"/>
      <c r="E908" s="1104"/>
      <c r="F908" s="1104"/>
      <c r="G908" s="1104"/>
      <c r="H908" s="1104"/>
      <c r="I908" s="1104"/>
      <c r="J908" s="1104"/>
      <c r="K908" s="1104"/>
      <c r="L908" s="1104"/>
      <c r="M908" s="1104"/>
      <c r="N908" s="1104"/>
      <c r="O908" s="1104"/>
      <c r="P908" s="1104"/>
    </row>
    <row r="909" spans="1:16" ht="12.75" customHeight="1">
      <c r="A909" s="1104"/>
      <c r="B909" s="1104"/>
      <c r="C909" s="1104"/>
      <c r="D909" s="1104"/>
      <c r="E909" s="1104"/>
      <c r="F909" s="1104"/>
      <c r="G909" s="1104"/>
      <c r="H909" s="1104"/>
      <c r="I909" s="1104"/>
      <c r="J909" s="1104"/>
      <c r="K909" s="1104"/>
      <c r="L909" s="1104"/>
      <c r="M909" s="1104"/>
      <c r="N909" s="1104"/>
      <c r="O909" s="1104"/>
      <c r="P909" s="1104"/>
    </row>
    <row r="910" spans="1:16" ht="12.75" customHeight="1">
      <c r="A910" s="1104"/>
      <c r="B910" s="1104"/>
      <c r="C910" s="1104"/>
      <c r="D910" s="1104"/>
      <c r="E910" s="1104"/>
      <c r="F910" s="1104"/>
      <c r="G910" s="1104"/>
      <c r="H910" s="1104"/>
      <c r="I910" s="1104"/>
      <c r="J910" s="1104"/>
      <c r="K910" s="1104"/>
      <c r="L910" s="1104"/>
      <c r="M910" s="1104"/>
      <c r="N910" s="1104"/>
      <c r="O910" s="1104"/>
      <c r="P910" s="1104"/>
    </row>
    <row r="911" spans="1:16" ht="12.75" customHeight="1">
      <c r="A911" s="1104"/>
      <c r="B911" s="1104"/>
      <c r="C911" s="1104"/>
      <c r="D911" s="1104"/>
      <c r="E911" s="1104"/>
      <c r="F911" s="1104"/>
      <c r="G911" s="1104"/>
      <c r="H911" s="1104"/>
      <c r="I911" s="1104"/>
      <c r="J911" s="1104"/>
      <c r="K911" s="1104"/>
      <c r="L911" s="1104"/>
      <c r="M911" s="1104"/>
      <c r="N911" s="1104"/>
      <c r="O911" s="1104"/>
      <c r="P911" s="1104"/>
    </row>
    <row r="912" spans="1:16" ht="12.75" customHeight="1">
      <c r="A912" s="1104"/>
      <c r="B912" s="1104"/>
      <c r="C912" s="1104"/>
      <c r="D912" s="1104"/>
      <c r="E912" s="1104"/>
      <c r="F912" s="1104"/>
      <c r="G912" s="1104"/>
      <c r="H912" s="1104"/>
      <c r="I912" s="1104"/>
      <c r="J912" s="1104"/>
      <c r="K912" s="1104"/>
      <c r="L912" s="1104"/>
      <c r="M912" s="1104"/>
      <c r="N912" s="1104"/>
      <c r="O912" s="1104"/>
      <c r="P912" s="1104"/>
    </row>
    <row r="913" spans="1:16" ht="12.75" customHeight="1">
      <c r="A913" s="1104"/>
      <c r="B913" s="1104"/>
      <c r="C913" s="1104"/>
      <c r="D913" s="1104"/>
      <c r="E913" s="1104"/>
      <c r="F913" s="1104"/>
      <c r="G913" s="1104"/>
      <c r="H913" s="1104"/>
      <c r="I913" s="1104"/>
      <c r="J913" s="1104"/>
      <c r="K913" s="1104"/>
      <c r="L913" s="1104"/>
      <c r="M913" s="1104"/>
      <c r="N913" s="1104"/>
      <c r="O913" s="1104"/>
      <c r="P913" s="1104"/>
    </row>
    <row r="914" spans="1:16" ht="12.75" customHeight="1">
      <c r="A914" s="1104"/>
      <c r="B914" s="1104"/>
      <c r="C914" s="1104"/>
      <c r="D914" s="1104"/>
      <c r="E914" s="1104"/>
      <c r="F914" s="1104"/>
      <c r="G914" s="1104"/>
      <c r="H914" s="1104"/>
      <c r="I914" s="1104"/>
      <c r="J914" s="1104"/>
      <c r="K914" s="1104"/>
      <c r="L914" s="1104"/>
      <c r="M914" s="1104"/>
      <c r="N914" s="1104"/>
      <c r="O914" s="1104"/>
      <c r="P914" s="1104"/>
    </row>
    <row r="915" spans="1:16" ht="12.75" customHeight="1">
      <c r="A915" s="1104"/>
      <c r="B915" s="1104"/>
      <c r="C915" s="1104"/>
      <c r="D915" s="1104"/>
      <c r="E915" s="1104"/>
      <c r="F915" s="1104"/>
      <c r="G915" s="1104"/>
      <c r="H915" s="1104"/>
      <c r="I915" s="1104"/>
      <c r="J915" s="1104"/>
      <c r="K915" s="1104"/>
      <c r="L915" s="1104"/>
      <c r="M915" s="1104"/>
      <c r="N915" s="1104"/>
      <c r="O915" s="1104"/>
      <c r="P915" s="1104"/>
    </row>
    <row r="916" spans="1:16" ht="12.75" customHeight="1">
      <c r="A916" s="1104"/>
      <c r="B916" s="1104"/>
      <c r="C916" s="1104"/>
      <c r="D916" s="1104"/>
      <c r="E916" s="1104"/>
      <c r="F916" s="1104"/>
      <c r="G916" s="1104"/>
      <c r="H916" s="1104"/>
      <c r="I916" s="1104"/>
      <c r="J916" s="1104"/>
      <c r="K916" s="1104"/>
      <c r="L916" s="1104"/>
      <c r="M916" s="1104"/>
      <c r="N916" s="1104"/>
      <c r="O916" s="1104"/>
      <c r="P916" s="1104"/>
    </row>
    <row r="917" spans="1:16" ht="12.75" customHeight="1">
      <c r="A917" s="1104"/>
      <c r="B917" s="1104"/>
      <c r="C917" s="1104"/>
      <c r="D917" s="1104"/>
      <c r="E917" s="1104"/>
      <c r="F917" s="1104"/>
      <c r="G917" s="1104"/>
      <c r="H917" s="1104"/>
      <c r="I917" s="1104"/>
      <c r="J917" s="1104"/>
      <c r="K917" s="1104"/>
      <c r="L917" s="1104"/>
      <c r="M917" s="1104"/>
      <c r="N917" s="1104"/>
      <c r="O917" s="1104"/>
      <c r="P917" s="1104"/>
    </row>
    <row r="918" spans="1:16" ht="12.75" customHeight="1">
      <c r="A918" s="1104"/>
      <c r="B918" s="1104"/>
      <c r="C918" s="1104"/>
      <c r="D918" s="1104"/>
      <c r="E918" s="1104"/>
      <c r="F918" s="1104"/>
      <c r="G918" s="1104"/>
      <c r="H918" s="1104"/>
      <c r="I918" s="1104"/>
      <c r="J918" s="1104"/>
      <c r="K918" s="1104"/>
      <c r="L918" s="1104"/>
      <c r="M918" s="1104"/>
      <c r="N918" s="1104"/>
      <c r="O918" s="1104"/>
      <c r="P918" s="1104"/>
    </row>
    <row r="919" spans="1:16" ht="12.75" customHeight="1">
      <c r="A919" s="1104"/>
      <c r="B919" s="1104"/>
      <c r="C919" s="1104"/>
      <c r="D919" s="1104"/>
      <c r="E919" s="1104"/>
      <c r="F919" s="1104"/>
      <c r="G919" s="1104"/>
      <c r="H919" s="1104"/>
      <c r="I919" s="1104"/>
      <c r="J919" s="1104"/>
      <c r="K919" s="1104"/>
      <c r="L919" s="1104"/>
      <c r="M919" s="1104"/>
      <c r="N919" s="1104"/>
      <c r="O919" s="1104"/>
      <c r="P919" s="1104"/>
    </row>
    <row r="920" spans="1:16" ht="12.75" customHeight="1">
      <c r="A920" s="1104"/>
      <c r="B920" s="1104"/>
      <c r="C920" s="1104"/>
      <c r="D920" s="1104"/>
      <c r="E920" s="1104"/>
      <c r="F920" s="1104"/>
      <c r="G920" s="1104"/>
      <c r="H920" s="1104"/>
      <c r="I920" s="1104"/>
      <c r="J920" s="1104"/>
      <c r="K920" s="1104"/>
      <c r="L920" s="1104"/>
      <c r="M920" s="1104"/>
      <c r="N920" s="1104"/>
      <c r="O920" s="1104"/>
      <c r="P920" s="1104"/>
    </row>
    <row r="921" spans="1:16" ht="12.75" customHeight="1">
      <c r="A921" s="1104"/>
      <c r="B921" s="1104"/>
      <c r="C921" s="1104"/>
      <c r="D921" s="1104"/>
      <c r="E921" s="1104"/>
      <c r="F921" s="1104"/>
      <c r="G921" s="1104"/>
      <c r="H921" s="1104"/>
      <c r="I921" s="1104"/>
      <c r="J921" s="1104"/>
      <c r="K921" s="1104"/>
      <c r="L921" s="1104"/>
      <c r="M921" s="1104"/>
      <c r="N921" s="1104"/>
      <c r="O921" s="1104"/>
      <c r="P921" s="1104"/>
    </row>
    <row r="922" spans="1:16" ht="12.75" customHeight="1">
      <c r="A922" s="1104"/>
      <c r="B922" s="1104"/>
      <c r="C922" s="1104"/>
      <c r="D922" s="1104"/>
      <c r="E922" s="1104"/>
      <c r="F922" s="1104"/>
      <c r="G922" s="1104"/>
      <c r="H922" s="1104"/>
      <c r="I922" s="1104"/>
      <c r="J922" s="1104"/>
      <c r="K922" s="1104"/>
      <c r="L922" s="1104"/>
      <c r="M922" s="1104"/>
      <c r="N922" s="1104"/>
      <c r="O922" s="1104"/>
      <c r="P922" s="1104"/>
    </row>
    <row r="923" spans="1:16" ht="12.75" customHeight="1">
      <c r="A923" s="1104"/>
      <c r="B923" s="1104"/>
      <c r="C923" s="1104"/>
      <c r="D923" s="1104"/>
      <c r="E923" s="1104"/>
      <c r="F923" s="1104"/>
      <c r="G923" s="1104"/>
      <c r="H923" s="1104"/>
      <c r="I923" s="1104"/>
      <c r="J923" s="1104"/>
      <c r="K923" s="1104"/>
      <c r="L923" s="1104"/>
      <c r="M923" s="1104"/>
      <c r="N923" s="1104"/>
      <c r="O923" s="1104"/>
      <c r="P923" s="1104"/>
    </row>
    <row r="924" spans="1:16" ht="12.75" customHeight="1">
      <c r="A924" s="1104"/>
      <c r="B924" s="1104"/>
      <c r="C924" s="1104"/>
      <c r="D924" s="1104"/>
      <c r="E924" s="1104"/>
      <c r="F924" s="1104"/>
      <c r="G924" s="1104"/>
      <c r="H924" s="1104"/>
      <c r="I924" s="1104"/>
      <c r="J924" s="1104"/>
      <c r="K924" s="1104"/>
      <c r="L924" s="1104"/>
      <c r="M924" s="1104"/>
      <c r="N924" s="1104"/>
      <c r="O924" s="1104"/>
      <c r="P924" s="1104"/>
    </row>
    <row r="925" spans="1:16" ht="12.75" customHeight="1">
      <c r="A925" s="1104"/>
      <c r="B925" s="1104"/>
      <c r="C925" s="1104"/>
      <c r="D925" s="1104"/>
      <c r="E925" s="1104"/>
      <c r="F925" s="1104"/>
      <c r="G925" s="1104"/>
      <c r="H925" s="1104"/>
      <c r="I925" s="1104"/>
      <c r="J925" s="1104"/>
      <c r="K925" s="1104"/>
      <c r="L925" s="1104"/>
      <c r="M925" s="1104"/>
      <c r="N925" s="1104"/>
      <c r="O925" s="1104"/>
      <c r="P925" s="1104"/>
    </row>
    <row r="926" spans="1:16" ht="12.75" customHeight="1">
      <c r="A926" s="1104"/>
      <c r="B926" s="1104"/>
      <c r="C926" s="1104"/>
      <c r="D926" s="1104"/>
      <c r="E926" s="1104"/>
      <c r="F926" s="1104"/>
      <c r="G926" s="1104"/>
      <c r="H926" s="1104"/>
      <c r="I926" s="1104"/>
      <c r="J926" s="1104"/>
      <c r="K926" s="1104"/>
      <c r="L926" s="1104"/>
      <c r="M926" s="1104"/>
      <c r="N926" s="1104"/>
      <c r="O926" s="1104"/>
      <c r="P926" s="1104"/>
    </row>
    <row r="927" spans="1:16" ht="12.75" customHeight="1">
      <c r="A927" s="1104"/>
      <c r="B927" s="1104"/>
      <c r="C927" s="1104"/>
      <c r="D927" s="1104"/>
      <c r="E927" s="1104"/>
      <c r="F927" s="1104"/>
      <c r="G927" s="1104"/>
      <c r="H927" s="1104"/>
      <c r="I927" s="1104"/>
      <c r="J927" s="1104"/>
      <c r="K927" s="1104"/>
      <c r="L927" s="1104"/>
      <c r="M927" s="1104"/>
      <c r="N927" s="1104"/>
      <c r="O927" s="1104"/>
      <c r="P927" s="1104"/>
    </row>
    <row r="928" spans="1:16" ht="12.75" customHeight="1">
      <c r="A928" s="1104"/>
      <c r="B928" s="1104"/>
      <c r="C928" s="1104"/>
      <c r="D928" s="1104"/>
      <c r="E928" s="1104"/>
      <c r="F928" s="1104"/>
      <c r="G928" s="1104"/>
      <c r="H928" s="1104"/>
      <c r="I928" s="1104"/>
      <c r="J928" s="1104"/>
      <c r="K928" s="1104"/>
      <c r="L928" s="1104"/>
      <c r="M928" s="1104"/>
      <c r="N928" s="1104"/>
      <c r="O928" s="1104"/>
      <c r="P928" s="1104"/>
    </row>
    <row r="929" spans="1:16" ht="12.75" customHeight="1">
      <c r="A929" s="1104"/>
      <c r="B929" s="1104"/>
      <c r="C929" s="1104"/>
      <c r="D929" s="1104"/>
      <c r="E929" s="1104"/>
      <c r="F929" s="1104"/>
      <c r="G929" s="1104"/>
      <c r="H929" s="1104"/>
      <c r="I929" s="1104"/>
      <c r="J929" s="1104"/>
      <c r="K929" s="1104"/>
      <c r="L929" s="1104"/>
      <c r="M929" s="1104"/>
      <c r="N929" s="1104"/>
      <c r="O929" s="1104"/>
      <c r="P929" s="1104"/>
    </row>
    <row r="930" spans="1:16" ht="12.75" customHeight="1">
      <c r="A930" s="1104"/>
      <c r="B930" s="1104"/>
      <c r="C930" s="1104"/>
      <c r="D930" s="1104"/>
      <c r="E930" s="1104"/>
      <c r="F930" s="1104"/>
      <c r="G930" s="1104"/>
      <c r="H930" s="1104"/>
      <c r="I930" s="1104"/>
      <c r="J930" s="1104"/>
      <c r="K930" s="1104"/>
      <c r="L930" s="1104"/>
      <c r="M930" s="1104"/>
      <c r="N930" s="1104"/>
      <c r="O930" s="1104"/>
      <c r="P930" s="1104"/>
    </row>
    <row r="931" spans="1:16" ht="12.75" customHeight="1">
      <c r="A931" s="1104"/>
      <c r="B931" s="1104"/>
      <c r="C931" s="1104"/>
      <c r="D931" s="1104"/>
      <c r="E931" s="1104"/>
      <c r="F931" s="1104"/>
      <c r="G931" s="1104"/>
      <c r="H931" s="1104"/>
      <c r="I931" s="1104"/>
      <c r="J931" s="1104"/>
      <c r="K931" s="1104"/>
      <c r="L931" s="1104"/>
      <c r="M931" s="1104"/>
      <c r="N931" s="1104"/>
      <c r="O931" s="1104"/>
      <c r="P931" s="1104"/>
    </row>
    <row r="932" spans="1:16" ht="12.75" customHeight="1">
      <c r="A932" s="1104"/>
      <c r="B932" s="1104"/>
      <c r="C932" s="1104"/>
      <c r="D932" s="1104"/>
      <c r="E932" s="1104"/>
      <c r="F932" s="1104"/>
      <c r="G932" s="1104"/>
      <c r="H932" s="1104"/>
      <c r="I932" s="1104"/>
      <c r="J932" s="1104"/>
      <c r="K932" s="1104"/>
      <c r="L932" s="1104"/>
      <c r="M932" s="1104"/>
      <c r="N932" s="1104"/>
      <c r="O932" s="1104"/>
      <c r="P932" s="1104"/>
    </row>
    <row r="933" spans="1:16" ht="12.75" customHeight="1">
      <c r="A933" s="1104"/>
      <c r="B933" s="1104"/>
      <c r="C933" s="1104"/>
      <c r="D933" s="1104"/>
      <c r="E933" s="1104"/>
      <c r="F933" s="1104"/>
      <c r="G933" s="1104"/>
      <c r="H933" s="1104"/>
      <c r="I933" s="1104"/>
      <c r="J933" s="1104"/>
      <c r="K933" s="1104"/>
      <c r="L933" s="1104"/>
      <c r="M933" s="1104"/>
      <c r="N933" s="1104"/>
      <c r="O933" s="1104"/>
      <c r="P933" s="1104"/>
    </row>
    <row r="934" spans="1:16" ht="12.75" customHeight="1">
      <c r="A934" s="1104"/>
      <c r="B934" s="1104"/>
      <c r="C934" s="1104"/>
      <c r="D934" s="1104"/>
      <c r="E934" s="1104"/>
      <c r="F934" s="1104"/>
      <c r="G934" s="1104"/>
      <c r="H934" s="1104"/>
      <c r="I934" s="1104"/>
      <c r="J934" s="1104"/>
      <c r="K934" s="1104"/>
      <c r="L934" s="1104"/>
      <c r="M934" s="1104"/>
      <c r="N934" s="1104"/>
      <c r="O934" s="1104"/>
      <c r="P934" s="1104"/>
    </row>
    <row r="935" spans="1:16" ht="12.75" customHeight="1">
      <c r="A935" s="1104"/>
      <c r="B935" s="1104"/>
      <c r="C935" s="1104"/>
      <c r="D935" s="1104"/>
      <c r="E935" s="1104"/>
      <c r="F935" s="1104"/>
      <c r="G935" s="1104"/>
      <c r="H935" s="1104"/>
      <c r="I935" s="1104"/>
      <c r="J935" s="1104"/>
      <c r="K935" s="1104"/>
      <c r="L935" s="1104"/>
      <c r="M935" s="1104"/>
      <c r="N935" s="1104"/>
      <c r="O935" s="1104"/>
      <c r="P935" s="1104"/>
    </row>
    <row r="936" spans="1:16" ht="12.75" customHeight="1">
      <c r="A936" s="1104"/>
      <c r="B936" s="1104"/>
      <c r="C936" s="1104"/>
      <c r="D936" s="1104"/>
      <c r="E936" s="1104"/>
      <c r="F936" s="1104"/>
      <c r="G936" s="1104"/>
      <c r="H936" s="1104"/>
      <c r="I936" s="1104"/>
      <c r="J936" s="1104"/>
      <c r="K936" s="1104"/>
      <c r="L936" s="1104"/>
      <c r="M936" s="1104"/>
      <c r="N936" s="1104"/>
      <c r="O936" s="1104"/>
      <c r="P936" s="1104"/>
    </row>
    <row r="937" spans="1:16" ht="12.75" customHeight="1">
      <c r="A937" s="1104"/>
      <c r="B937" s="1104"/>
      <c r="C937" s="1104"/>
      <c r="D937" s="1104"/>
      <c r="E937" s="1104"/>
      <c r="F937" s="1104"/>
      <c r="G937" s="1104"/>
      <c r="H937" s="1104"/>
      <c r="I937" s="1104"/>
      <c r="J937" s="1104"/>
      <c r="K937" s="1104"/>
      <c r="L937" s="1104"/>
      <c r="M937" s="1104"/>
      <c r="N937" s="1104"/>
      <c r="O937" s="1104"/>
      <c r="P937" s="1104"/>
    </row>
    <row r="938" spans="1:16" ht="12.75" customHeight="1">
      <c r="A938" s="1104"/>
      <c r="B938" s="1104"/>
      <c r="C938" s="1104"/>
      <c r="D938" s="1104"/>
      <c r="E938" s="1104"/>
      <c r="F938" s="1104"/>
      <c r="G938" s="1104"/>
      <c r="H938" s="1104"/>
      <c r="I938" s="1104"/>
      <c r="J938" s="1104"/>
      <c r="K938" s="1104"/>
      <c r="L938" s="1104"/>
      <c r="M938" s="1104"/>
      <c r="N938" s="1104"/>
      <c r="O938" s="1104"/>
      <c r="P938" s="1104"/>
    </row>
    <row r="939" spans="1:16" ht="12.75" customHeight="1">
      <c r="A939" s="1104"/>
      <c r="B939" s="1104"/>
      <c r="C939" s="1104"/>
      <c r="D939" s="1104"/>
      <c r="E939" s="1104"/>
      <c r="F939" s="1104"/>
      <c r="G939" s="1104"/>
      <c r="H939" s="1104"/>
      <c r="I939" s="1104"/>
      <c r="J939" s="1104"/>
      <c r="K939" s="1104"/>
      <c r="L939" s="1104"/>
      <c r="M939" s="1104"/>
      <c r="N939" s="1104"/>
      <c r="O939" s="1104"/>
      <c r="P939" s="1104"/>
    </row>
    <row r="940" spans="1:16" ht="12.75" customHeight="1">
      <c r="A940" s="1104"/>
      <c r="B940" s="1104"/>
      <c r="C940" s="1104"/>
      <c r="D940" s="1104"/>
      <c r="E940" s="1104"/>
      <c r="F940" s="1104"/>
      <c r="G940" s="1104"/>
      <c r="H940" s="1104"/>
      <c r="I940" s="1104"/>
      <c r="J940" s="1104"/>
      <c r="K940" s="1104"/>
      <c r="L940" s="1104"/>
      <c r="M940" s="1104"/>
      <c r="N940" s="1104"/>
      <c r="O940" s="1104"/>
      <c r="P940" s="1104"/>
    </row>
    <row r="941" spans="1:16" ht="12.75" customHeight="1">
      <c r="A941" s="1104"/>
      <c r="B941" s="1104"/>
      <c r="C941" s="1104"/>
      <c r="D941" s="1104"/>
      <c r="E941" s="1104"/>
      <c r="F941" s="1104"/>
      <c r="G941" s="1104"/>
      <c r="H941" s="1104"/>
      <c r="I941" s="1104"/>
      <c r="J941" s="1104"/>
      <c r="K941" s="1104"/>
      <c r="L941" s="1104"/>
      <c r="M941" s="1104"/>
      <c r="N941" s="1104"/>
      <c r="O941" s="1104"/>
      <c r="P941" s="1104"/>
    </row>
    <row r="942" spans="1:16" ht="12.75" customHeight="1">
      <c r="A942" s="1104"/>
      <c r="B942" s="1104"/>
      <c r="C942" s="1104"/>
      <c r="D942" s="1104"/>
      <c r="E942" s="1104"/>
      <c r="F942" s="1104"/>
      <c r="G942" s="1104"/>
      <c r="H942" s="1104"/>
      <c r="I942" s="1104"/>
      <c r="J942" s="1104"/>
      <c r="K942" s="1104"/>
      <c r="L942" s="1104"/>
      <c r="M942" s="1104"/>
      <c r="N942" s="1104"/>
      <c r="O942" s="1104"/>
      <c r="P942" s="1104"/>
    </row>
    <row r="943" spans="1:16" ht="12.75" customHeight="1">
      <c r="A943" s="1104"/>
      <c r="B943" s="1104"/>
      <c r="C943" s="1104"/>
      <c r="D943" s="1104"/>
      <c r="E943" s="1104"/>
      <c r="F943" s="1104"/>
      <c r="G943" s="1104"/>
      <c r="H943" s="1104"/>
      <c r="I943" s="1104"/>
      <c r="J943" s="1104"/>
      <c r="K943" s="1104"/>
      <c r="L943" s="1104"/>
      <c r="M943" s="1104"/>
      <c r="N943" s="1104"/>
      <c r="O943" s="1104"/>
      <c r="P943" s="1104"/>
    </row>
    <row r="944" spans="1:16" ht="12.75" customHeight="1">
      <c r="A944" s="1104"/>
      <c r="B944" s="1104"/>
      <c r="C944" s="1104"/>
      <c r="D944" s="1104"/>
      <c r="E944" s="1104"/>
      <c r="F944" s="1104"/>
      <c r="G944" s="1104"/>
      <c r="H944" s="1104"/>
      <c r="I944" s="1104"/>
      <c r="J944" s="1104"/>
      <c r="K944" s="1104"/>
      <c r="L944" s="1104"/>
      <c r="M944" s="1104"/>
      <c r="N944" s="1104"/>
      <c r="O944" s="1104"/>
      <c r="P944" s="1104"/>
    </row>
    <row r="945" spans="1:16" ht="12.75" customHeight="1">
      <c r="A945" s="1104"/>
      <c r="B945" s="1104"/>
      <c r="C945" s="1104"/>
      <c r="D945" s="1104"/>
      <c r="E945" s="1104"/>
      <c r="F945" s="1104"/>
      <c r="G945" s="1104"/>
      <c r="H945" s="1104"/>
      <c r="I945" s="1104"/>
      <c r="J945" s="1104"/>
      <c r="K945" s="1104"/>
      <c r="L945" s="1104"/>
      <c r="M945" s="1104"/>
      <c r="N945" s="1104"/>
      <c r="O945" s="1104"/>
      <c r="P945" s="1104"/>
    </row>
    <row r="946" spans="1:16" ht="12.75" customHeight="1">
      <c r="A946" s="1104"/>
      <c r="B946" s="1104"/>
      <c r="C946" s="1104"/>
      <c r="D946" s="1104"/>
      <c r="E946" s="1104"/>
      <c r="F946" s="1104"/>
      <c r="G946" s="1104"/>
      <c r="H946" s="1104"/>
      <c r="I946" s="1104"/>
      <c r="J946" s="1104"/>
      <c r="K946" s="1104"/>
      <c r="L946" s="1104"/>
      <c r="M946" s="1104"/>
      <c r="N946" s="1104"/>
      <c r="O946" s="1104"/>
      <c r="P946" s="1104"/>
    </row>
    <row r="947" spans="1:16" ht="12.75" customHeight="1">
      <c r="A947" s="1104"/>
      <c r="B947" s="1104"/>
      <c r="C947" s="1104"/>
      <c r="D947" s="1104"/>
      <c r="E947" s="1104"/>
      <c r="F947" s="1104"/>
      <c r="G947" s="1104"/>
      <c r="H947" s="1104"/>
      <c r="I947" s="1104"/>
      <c r="J947" s="1104"/>
      <c r="K947" s="1104"/>
      <c r="L947" s="1104"/>
      <c r="M947" s="1104"/>
      <c r="N947" s="1104"/>
      <c r="O947" s="1104"/>
      <c r="P947" s="1104"/>
    </row>
    <row r="948" spans="1:16" ht="12.75" customHeight="1">
      <c r="A948" s="1104"/>
      <c r="B948" s="1104"/>
      <c r="C948" s="1104"/>
      <c r="D948" s="1104"/>
      <c r="E948" s="1104"/>
      <c r="F948" s="1104"/>
      <c r="G948" s="1104"/>
      <c r="H948" s="1104"/>
      <c r="I948" s="1104"/>
      <c r="J948" s="1104"/>
      <c r="K948" s="1104"/>
      <c r="L948" s="1104"/>
      <c r="M948" s="1104"/>
      <c r="N948" s="1104"/>
      <c r="O948" s="1104"/>
      <c r="P948" s="1104"/>
    </row>
    <row r="949" spans="1:16" ht="12.75" customHeight="1">
      <c r="A949" s="1104"/>
      <c r="B949" s="1104"/>
      <c r="C949" s="1104"/>
      <c r="D949" s="1104"/>
      <c r="E949" s="1104"/>
      <c r="F949" s="1104"/>
      <c r="G949" s="1104"/>
      <c r="H949" s="1104"/>
      <c r="I949" s="1104"/>
      <c r="J949" s="1104"/>
      <c r="K949" s="1104"/>
      <c r="L949" s="1104"/>
      <c r="M949" s="1104"/>
      <c r="N949" s="1104"/>
      <c r="O949" s="1104"/>
      <c r="P949" s="1104"/>
    </row>
    <row r="950" spans="1:16" ht="12.75" customHeight="1">
      <c r="A950" s="1104"/>
      <c r="B950" s="1104"/>
      <c r="C950" s="1104"/>
      <c r="D950" s="1104"/>
      <c r="E950" s="1104"/>
      <c r="F950" s="1104"/>
      <c r="G950" s="1104"/>
      <c r="H950" s="1104"/>
      <c r="I950" s="1104"/>
      <c r="J950" s="1104"/>
      <c r="K950" s="1104"/>
      <c r="L950" s="1104"/>
      <c r="M950" s="1104"/>
      <c r="N950" s="1104"/>
      <c r="O950" s="1104"/>
      <c r="P950" s="1104"/>
    </row>
    <row r="951" spans="1:16" ht="12.75" customHeight="1">
      <c r="A951" s="1104"/>
      <c r="B951" s="1104"/>
      <c r="C951" s="1104"/>
      <c r="D951" s="1104"/>
      <c r="E951" s="1104"/>
      <c r="F951" s="1104"/>
      <c r="G951" s="1104"/>
      <c r="H951" s="1104"/>
      <c r="I951" s="1104"/>
      <c r="J951" s="1104"/>
      <c r="K951" s="1104"/>
      <c r="L951" s="1104"/>
      <c r="M951" s="1104"/>
      <c r="N951" s="1104"/>
      <c r="O951" s="1104"/>
      <c r="P951" s="1104"/>
    </row>
    <row r="952" spans="1:16" ht="12.75" customHeight="1">
      <c r="A952" s="1104"/>
      <c r="B952" s="1104"/>
      <c r="C952" s="1104"/>
      <c r="D952" s="1104"/>
      <c r="E952" s="1104"/>
      <c r="F952" s="1104"/>
      <c r="G952" s="1104"/>
      <c r="H952" s="1104"/>
      <c r="I952" s="1104"/>
      <c r="J952" s="1104"/>
      <c r="K952" s="1104"/>
      <c r="L952" s="1104"/>
      <c r="M952" s="1104"/>
      <c r="N952" s="1104"/>
      <c r="O952" s="1104"/>
      <c r="P952" s="1104"/>
    </row>
    <row r="953" spans="1:16" ht="12.75" customHeight="1">
      <c r="A953" s="1104"/>
      <c r="B953" s="1104"/>
      <c r="C953" s="1104"/>
      <c r="D953" s="1104"/>
      <c r="E953" s="1104"/>
      <c r="F953" s="1104"/>
      <c r="G953" s="1104"/>
      <c r="H953" s="1104"/>
      <c r="I953" s="1104"/>
      <c r="J953" s="1104"/>
      <c r="K953" s="1104"/>
      <c r="L953" s="1104"/>
      <c r="M953" s="1104"/>
      <c r="N953" s="1104"/>
      <c r="O953" s="1104"/>
      <c r="P953" s="1104"/>
    </row>
    <row r="954" spans="1:16" ht="12.75" customHeight="1">
      <c r="A954" s="1104"/>
      <c r="B954" s="1104"/>
      <c r="C954" s="1104"/>
      <c r="D954" s="1104"/>
      <c r="E954" s="1104"/>
      <c r="F954" s="1104"/>
      <c r="G954" s="1104"/>
      <c r="H954" s="1104"/>
      <c r="I954" s="1104"/>
      <c r="J954" s="1104"/>
      <c r="K954" s="1104"/>
      <c r="L954" s="1104"/>
      <c r="M954" s="1104"/>
      <c r="N954" s="1104"/>
      <c r="O954" s="1104"/>
      <c r="P954" s="1104"/>
    </row>
    <row r="955" spans="1:16" ht="12.75" customHeight="1">
      <c r="A955" s="1104"/>
      <c r="B955" s="1104"/>
      <c r="C955" s="1104"/>
      <c r="D955" s="1104"/>
      <c r="E955" s="1104"/>
      <c r="F955" s="1104"/>
      <c r="G955" s="1104"/>
      <c r="H955" s="1104"/>
      <c r="I955" s="1104"/>
      <c r="J955" s="1104"/>
      <c r="K955" s="1104"/>
      <c r="L955" s="1104"/>
      <c r="M955" s="1104"/>
      <c r="N955" s="1104"/>
      <c r="O955" s="1104"/>
      <c r="P955" s="1104"/>
    </row>
    <row r="956" spans="1:16" ht="12.75" customHeight="1">
      <c r="A956" s="1104"/>
      <c r="B956" s="1104"/>
      <c r="C956" s="1104"/>
      <c r="D956" s="1104"/>
      <c r="E956" s="1104"/>
      <c r="F956" s="1104"/>
      <c r="G956" s="1104"/>
      <c r="H956" s="1104"/>
      <c r="I956" s="1104"/>
      <c r="J956" s="1104"/>
      <c r="K956" s="1104"/>
      <c r="L956" s="1104"/>
      <c r="M956" s="1104"/>
      <c r="N956" s="1104"/>
      <c r="O956" s="1104"/>
      <c r="P956" s="1104"/>
    </row>
    <row r="957" spans="1:16" ht="12.75" customHeight="1">
      <c r="A957" s="1104"/>
      <c r="B957" s="1104"/>
      <c r="C957" s="1104"/>
      <c r="D957" s="1104"/>
      <c r="E957" s="1104"/>
      <c r="F957" s="1104"/>
      <c r="G957" s="1104"/>
      <c r="H957" s="1104"/>
      <c r="I957" s="1104"/>
      <c r="J957" s="1104"/>
      <c r="K957" s="1104"/>
      <c r="L957" s="1104"/>
      <c r="M957" s="1104"/>
      <c r="N957" s="1104"/>
      <c r="O957" s="1104"/>
      <c r="P957" s="1104"/>
    </row>
    <row r="958" spans="1:16" ht="12.75" customHeight="1">
      <c r="A958" s="1104"/>
      <c r="B958" s="1104"/>
      <c r="C958" s="1104"/>
      <c r="D958" s="1104"/>
      <c r="E958" s="1104"/>
      <c r="F958" s="1104"/>
      <c r="G958" s="1104"/>
      <c r="H958" s="1104"/>
      <c r="I958" s="1104"/>
      <c r="J958" s="1104"/>
      <c r="K958" s="1104"/>
      <c r="L958" s="1104"/>
      <c r="M958" s="1104"/>
      <c r="N958" s="1104"/>
      <c r="O958" s="1104"/>
      <c r="P958" s="1104"/>
    </row>
    <row r="959" spans="1:16" ht="12.75" customHeight="1">
      <c r="A959" s="1104"/>
      <c r="B959" s="1104"/>
      <c r="C959" s="1104"/>
      <c r="D959" s="1104"/>
      <c r="E959" s="1104"/>
      <c r="F959" s="1104"/>
      <c r="G959" s="1104"/>
      <c r="H959" s="1104"/>
      <c r="I959" s="1104"/>
      <c r="J959" s="1104"/>
      <c r="K959" s="1104"/>
      <c r="L959" s="1104"/>
      <c r="M959" s="1104"/>
      <c r="N959" s="1104"/>
      <c r="O959" s="1104"/>
      <c r="P959" s="1104"/>
    </row>
    <row r="960" spans="1:16" ht="12.75" customHeight="1">
      <c r="A960" s="1104"/>
      <c r="B960" s="1104"/>
      <c r="C960" s="1104"/>
      <c r="D960" s="1104"/>
      <c r="E960" s="1104"/>
      <c r="F960" s="1104"/>
      <c r="G960" s="1104"/>
      <c r="H960" s="1104"/>
      <c r="I960" s="1104"/>
      <c r="J960" s="1104"/>
      <c r="K960" s="1104"/>
      <c r="L960" s="1104"/>
      <c r="M960" s="1104"/>
      <c r="N960" s="1104"/>
      <c r="O960" s="1104"/>
      <c r="P960" s="1104"/>
    </row>
    <row r="961" spans="1:16" ht="12.75" customHeight="1">
      <c r="A961" s="1104"/>
      <c r="B961" s="1104"/>
      <c r="C961" s="1104"/>
      <c r="D961" s="1104"/>
      <c r="E961" s="1104"/>
      <c r="F961" s="1104"/>
      <c r="G961" s="1104"/>
      <c r="H961" s="1104"/>
      <c r="I961" s="1104"/>
      <c r="J961" s="1104"/>
      <c r="K961" s="1104"/>
      <c r="L961" s="1104"/>
      <c r="M961" s="1104"/>
      <c r="N961" s="1104"/>
      <c r="O961" s="1104"/>
      <c r="P961" s="1104"/>
    </row>
    <row r="962" spans="1:16" ht="12.75" customHeight="1">
      <c r="A962" s="1104"/>
      <c r="B962" s="1104"/>
      <c r="C962" s="1104"/>
      <c r="D962" s="1104"/>
      <c r="E962" s="1104"/>
      <c r="F962" s="1104"/>
      <c r="G962" s="1104"/>
      <c r="H962" s="1104"/>
      <c r="I962" s="1104"/>
      <c r="J962" s="1104"/>
      <c r="K962" s="1104"/>
      <c r="L962" s="1104"/>
      <c r="M962" s="1104"/>
      <c r="N962" s="1104"/>
      <c r="O962" s="1104"/>
      <c r="P962" s="1104"/>
    </row>
    <row r="963" spans="1:16" ht="12.75" customHeight="1">
      <c r="A963" s="1104"/>
      <c r="B963" s="1104"/>
      <c r="C963" s="1104"/>
      <c r="D963" s="1104"/>
      <c r="E963" s="1104"/>
      <c r="F963" s="1104"/>
      <c r="G963" s="1104"/>
      <c r="H963" s="1104"/>
      <c r="I963" s="1104"/>
      <c r="J963" s="1104"/>
      <c r="K963" s="1104"/>
      <c r="L963" s="1104"/>
      <c r="M963" s="1104"/>
      <c r="N963" s="1104"/>
      <c r="O963" s="1104"/>
      <c r="P963" s="1104"/>
    </row>
    <row r="964" spans="1:16" ht="12.75" customHeight="1">
      <c r="A964" s="1104"/>
      <c r="B964" s="1104"/>
      <c r="C964" s="1104"/>
      <c r="D964" s="1104"/>
      <c r="E964" s="1104"/>
      <c r="F964" s="1104"/>
      <c r="G964" s="1104"/>
      <c r="H964" s="1104"/>
      <c r="I964" s="1104"/>
      <c r="J964" s="1104"/>
      <c r="K964" s="1104"/>
      <c r="L964" s="1104"/>
      <c r="M964" s="1104"/>
      <c r="N964" s="1104"/>
      <c r="O964" s="1104"/>
      <c r="P964" s="1104"/>
    </row>
    <row r="965" spans="1:16" ht="12.75" customHeight="1">
      <c r="A965" s="1104"/>
      <c r="B965" s="1104"/>
      <c r="C965" s="1104"/>
      <c r="D965" s="1104"/>
      <c r="E965" s="1104"/>
      <c r="F965" s="1104"/>
      <c r="G965" s="1104"/>
      <c r="H965" s="1104"/>
      <c r="I965" s="1104"/>
      <c r="J965" s="1104"/>
      <c r="K965" s="1104"/>
      <c r="L965" s="1104"/>
      <c r="M965" s="1104"/>
      <c r="N965" s="1104"/>
      <c r="O965" s="1104"/>
      <c r="P965" s="1104"/>
    </row>
    <row r="966" spans="1:16" ht="12.75" customHeight="1">
      <c r="A966" s="1104"/>
      <c r="B966" s="1104"/>
      <c r="C966" s="1104"/>
      <c r="D966" s="1104"/>
      <c r="E966" s="1104"/>
      <c r="F966" s="1104"/>
      <c r="G966" s="1104"/>
      <c r="H966" s="1104"/>
      <c r="I966" s="1104"/>
      <c r="J966" s="1104"/>
      <c r="K966" s="1104"/>
      <c r="L966" s="1104"/>
      <c r="M966" s="1104"/>
      <c r="N966" s="1104"/>
      <c r="O966" s="1104"/>
      <c r="P966" s="1104"/>
    </row>
    <row r="967" spans="1:16" ht="12.75" customHeight="1">
      <c r="A967" s="1104"/>
      <c r="B967" s="1104"/>
      <c r="C967" s="1104"/>
      <c r="D967" s="1104"/>
      <c r="E967" s="1104"/>
      <c r="F967" s="1104"/>
      <c r="G967" s="1104"/>
      <c r="H967" s="1104"/>
      <c r="I967" s="1104"/>
      <c r="J967" s="1104"/>
      <c r="K967" s="1104"/>
      <c r="L967" s="1104"/>
      <c r="M967" s="1104"/>
      <c r="N967" s="1104"/>
      <c r="O967" s="1104"/>
      <c r="P967" s="1104"/>
    </row>
    <row r="968" spans="1:16" ht="12.75" customHeight="1">
      <c r="A968" s="1104"/>
      <c r="B968" s="1104"/>
      <c r="C968" s="1104"/>
      <c r="D968" s="1104"/>
      <c r="E968" s="1104"/>
      <c r="F968" s="1104"/>
      <c r="G968" s="1104"/>
      <c r="H968" s="1104"/>
      <c r="I968" s="1104"/>
      <c r="J968" s="1104"/>
      <c r="K968" s="1104"/>
      <c r="L968" s="1104"/>
      <c r="M968" s="1104"/>
      <c r="N968" s="1104"/>
      <c r="O968" s="1104"/>
      <c r="P968" s="1104"/>
    </row>
    <row r="969" spans="1:16" ht="12.75" customHeight="1">
      <c r="A969" s="1104"/>
      <c r="B969" s="1104"/>
      <c r="C969" s="1104"/>
      <c r="D969" s="1104"/>
      <c r="E969" s="1104"/>
      <c r="F969" s="1104"/>
      <c r="G969" s="1104"/>
      <c r="H969" s="1104"/>
      <c r="I969" s="1104"/>
      <c r="J969" s="1104"/>
      <c r="K969" s="1104"/>
      <c r="L969" s="1104"/>
      <c r="M969" s="1104"/>
      <c r="N969" s="1104"/>
      <c r="O969" s="1104"/>
      <c r="P969" s="1104"/>
    </row>
    <row r="970" spans="1:16" ht="12.75" customHeight="1">
      <c r="A970" s="1104"/>
      <c r="B970" s="1104"/>
      <c r="C970" s="1104"/>
      <c r="D970" s="1104"/>
      <c r="E970" s="1104"/>
      <c r="F970" s="1104"/>
      <c r="G970" s="1104"/>
      <c r="H970" s="1104"/>
      <c r="I970" s="1104"/>
      <c r="J970" s="1104"/>
      <c r="K970" s="1104"/>
      <c r="L970" s="1104"/>
      <c r="M970" s="1104"/>
      <c r="N970" s="1104"/>
      <c r="O970" s="1104"/>
      <c r="P970" s="1104"/>
    </row>
    <row r="971" spans="1:16" ht="12.75" customHeight="1">
      <c r="A971" s="1104"/>
      <c r="B971" s="1104"/>
      <c r="C971" s="1104"/>
      <c r="D971" s="1104"/>
      <c r="E971" s="1104"/>
      <c r="F971" s="1104"/>
      <c r="G971" s="1104"/>
      <c r="H971" s="1104"/>
      <c r="I971" s="1104"/>
      <c r="J971" s="1104"/>
      <c r="K971" s="1104"/>
      <c r="L971" s="1104"/>
      <c r="M971" s="1104"/>
      <c r="N971" s="1104"/>
      <c r="O971" s="1104"/>
      <c r="P971" s="1104"/>
    </row>
    <row r="972" spans="1:16" ht="12.75" customHeight="1">
      <c r="A972" s="1104"/>
      <c r="B972" s="1104"/>
      <c r="C972" s="1104"/>
      <c r="D972" s="1104"/>
      <c r="E972" s="1104"/>
      <c r="F972" s="1104"/>
      <c r="G972" s="1104"/>
      <c r="H972" s="1104"/>
      <c r="I972" s="1104"/>
      <c r="J972" s="1104"/>
      <c r="K972" s="1104"/>
      <c r="L972" s="1104"/>
      <c r="M972" s="1104"/>
      <c r="N972" s="1104"/>
      <c r="O972" s="1104"/>
      <c r="P972" s="1104"/>
    </row>
    <row r="973" spans="1:16" ht="12.75" customHeight="1">
      <c r="A973" s="1104"/>
      <c r="B973" s="1104"/>
      <c r="C973" s="1104"/>
      <c r="D973" s="1104"/>
      <c r="E973" s="1104"/>
      <c r="F973" s="1104"/>
      <c r="G973" s="1104"/>
      <c r="H973" s="1104"/>
      <c r="I973" s="1104"/>
      <c r="J973" s="1104"/>
      <c r="K973" s="1104"/>
      <c r="L973" s="1104"/>
      <c r="M973" s="1104"/>
      <c r="N973" s="1104"/>
      <c r="O973" s="1104"/>
      <c r="P973" s="1104"/>
    </row>
    <row r="974" spans="1:16" ht="12.75" customHeight="1">
      <c r="A974" s="1104"/>
      <c r="B974" s="1104"/>
      <c r="C974" s="1104"/>
      <c r="D974" s="1104"/>
      <c r="E974" s="1104"/>
      <c r="F974" s="1104"/>
      <c r="G974" s="1104"/>
      <c r="H974" s="1104"/>
      <c r="I974" s="1104"/>
      <c r="J974" s="1104"/>
      <c r="K974" s="1104"/>
      <c r="L974" s="1104"/>
      <c r="M974" s="1104"/>
      <c r="N974" s="1104"/>
      <c r="O974" s="1104"/>
      <c r="P974" s="1104"/>
    </row>
    <row r="975" spans="1:16" ht="12.75" customHeight="1">
      <c r="A975" s="1104"/>
      <c r="B975" s="1104"/>
      <c r="C975" s="1104"/>
      <c r="D975" s="1104"/>
      <c r="E975" s="1104"/>
      <c r="F975" s="1104"/>
      <c r="G975" s="1104"/>
      <c r="H975" s="1104"/>
      <c r="I975" s="1104"/>
      <c r="J975" s="1104"/>
      <c r="K975" s="1104"/>
      <c r="L975" s="1104"/>
      <c r="M975" s="1104"/>
      <c r="N975" s="1104"/>
      <c r="O975" s="1104"/>
      <c r="P975" s="1104"/>
    </row>
    <row r="976" spans="1:16" ht="12.75" customHeight="1">
      <c r="A976" s="1104"/>
      <c r="B976" s="1104"/>
      <c r="C976" s="1104"/>
      <c r="D976" s="1104"/>
      <c r="E976" s="1104"/>
      <c r="F976" s="1104"/>
      <c r="G976" s="1104"/>
      <c r="H976" s="1104"/>
      <c r="I976" s="1104"/>
      <c r="J976" s="1104"/>
      <c r="K976" s="1104"/>
      <c r="L976" s="1104"/>
      <c r="M976" s="1104"/>
      <c r="N976" s="1104"/>
      <c r="O976" s="1104"/>
      <c r="P976" s="1104"/>
    </row>
    <row r="977" spans="1:16" ht="12.75" customHeight="1">
      <c r="A977" s="1104"/>
      <c r="B977" s="1104"/>
      <c r="C977" s="1104"/>
      <c r="D977" s="1104"/>
      <c r="E977" s="1104"/>
      <c r="F977" s="1104"/>
      <c r="G977" s="1104"/>
      <c r="H977" s="1104"/>
      <c r="I977" s="1104"/>
      <c r="J977" s="1104"/>
      <c r="K977" s="1104"/>
      <c r="L977" s="1104"/>
      <c r="M977" s="1104"/>
      <c r="N977" s="1104"/>
      <c r="O977" s="1104"/>
      <c r="P977" s="1104"/>
    </row>
    <row r="978" spans="1:16" ht="12.75" customHeight="1">
      <c r="A978" s="1104"/>
      <c r="B978" s="1104"/>
      <c r="C978" s="1104"/>
      <c r="D978" s="1104"/>
      <c r="E978" s="1104"/>
      <c r="F978" s="1104"/>
      <c r="G978" s="1104"/>
      <c r="H978" s="1104"/>
      <c r="I978" s="1104"/>
      <c r="J978" s="1104"/>
      <c r="K978" s="1104"/>
      <c r="L978" s="1104"/>
      <c r="M978" s="1104"/>
      <c r="N978" s="1104"/>
      <c r="O978" s="1104"/>
      <c r="P978" s="1104"/>
    </row>
    <row r="979" spans="1:16" ht="12.75" customHeight="1">
      <c r="A979" s="1104"/>
      <c r="B979" s="1104"/>
      <c r="C979" s="1104"/>
      <c r="D979" s="1104"/>
      <c r="E979" s="1104"/>
      <c r="F979" s="1104"/>
      <c r="G979" s="1104"/>
      <c r="H979" s="1104"/>
      <c r="I979" s="1104"/>
      <c r="J979" s="1104"/>
      <c r="K979" s="1104"/>
      <c r="L979" s="1104"/>
      <c r="M979" s="1104"/>
      <c r="N979" s="1104"/>
      <c r="O979" s="1104"/>
      <c r="P979" s="1104"/>
    </row>
    <row r="980" spans="1:16" ht="12.75" customHeight="1">
      <c r="A980" s="1104"/>
      <c r="B980" s="1104"/>
      <c r="C980" s="1104"/>
      <c r="D980" s="1104"/>
      <c r="E980" s="1104"/>
      <c r="F980" s="1104"/>
      <c r="G980" s="1104"/>
      <c r="H980" s="1104"/>
      <c r="I980" s="1104"/>
      <c r="J980" s="1104"/>
      <c r="K980" s="1104"/>
      <c r="L980" s="1104"/>
      <c r="M980" s="1104"/>
      <c r="N980" s="1104"/>
      <c r="O980" s="1104"/>
      <c r="P980" s="1104"/>
    </row>
    <row r="981" spans="1:16" ht="12.75" customHeight="1">
      <c r="A981" s="1104"/>
      <c r="B981" s="1104"/>
      <c r="C981" s="1104"/>
      <c r="D981" s="1104"/>
      <c r="E981" s="1104"/>
      <c r="F981" s="1104"/>
      <c r="G981" s="1104"/>
      <c r="H981" s="1104"/>
      <c r="I981" s="1104"/>
      <c r="J981" s="1104"/>
      <c r="K981" s="1104"/>
      <c r="L981" s="1104"/>
      <c r="M981" s="1104"/>
      <c r="N981" s="1104"/>
      <c r="O981" s="1104"/>
      <c r="P981" s="1104"/>
    </row>
    <row r="982" spans="1:16" ht="12.75" customHeight="1">
      <c r="A982" s="1104"/>
      <c r="B982" s="1104"/>
      <c r="C982" s="1104"/>
      <c r="D982" s="1104"/>
      <c r="E982" s="1104"/>
      <c r="F982" s="1104"/>
      <c r="G982" s="1104"/>
      <c r="H982" s="1104"/>
      <c r="I982" s="1104"/>
      <c r="J982" s="1104"/>
      <c r="K982" s="1104"/>
      <c r="L982" s="1104"/>
      <c r="M982" s="1104"/>
      <c r="N982" s="1104"/>
      <c r="O982" s="1104"/>
      <c r="P982" s="1104"/>
    </row>
    <row r="983" spans="1:16" ht="12.75" customHeight="1">
      <c r="A983" s="1104"/>
      <c r="B983" s="1104"/>
      <c r="C983" s="1104"/>
      <c r="D983" s="1104"/>
      <c r="E983" s="1104"/>
      <c r="F983" s="1104"/>
      <c r="G983" s="1104"/>
      <c r="H983" s="1104"/>
      <c r="I983" s="1104"/>
      <c r="J983" s="1104"/>
      <c r="K983" s="1104"/>
      <c r="L983" s="1104"/>
      <c r="M983" s="1104"/>
      <c r="N983" s="1104"/>
      <c r="O983" s="1104"/>
      <c r="P983" s="1104"/>
    </row>
    <row r="984" spans="1:16" ht="12.75" customHeight="1">
      <c r="A984" s="1104"/>
      <c r="B984" s="1104"/>
      <c r="C984" s="1104"/>
      <c r="D984" s="1104"/>
      <c r="E984" s="1104"/>
      <c r="F984" s="1104"/>
      <c r="G984" s="1104"/>
      <c r="H984" s="1104"/>
      <c r="I984" s="1104"/>
      <c r="J984" s="1104"/>
      <c r="K984" s="1104"/>
      <c r="L984" s="1104"/>
      <c r="M984" s="1104"/>
      <c r="N984" s="1104"/>
      <c r="O984" s="1104"/>
      <c r="P984" s="1104"/>
    </row>
    <row r="985" spans="1:16" ht="12.75" customHeight="1">
      <c r="A985" s="1104"/>
      <c r="B985" s="1104"/>
      <c r="C985" s="1104"/>
      <c r="D985" s="1104"/>
      <c r="E985" s="1104"/>
      <c r="F985" s="1104"/>
      <c r="G985" s="1104"/>
      <c r="H985" s="1104"/>
      <c r="I985" s="1104"/>
      <c r="J985" s="1104"/>
      <c r="K985" s="1104"/>
      <c r="L985" s="1104"/>
      <c r="M985" s="1104"/>
      <c r="N985" s="1104"/>
      <c r="O985" s="1104"/>
      <c r="P985" s="1104"/>
    </row>
    <row r="986" spans="1:16" ht="12.75" customHeight="1">
      <c r="A986" s="1104"/>
      <c r="B986" s="1104"/>
      <c r="C986" s="1104"/>
      <c r="D986" s="1104"/>
      <c r="E986" s="1104"/>
      <c r="F986" s="1104"/>
      <c r="G986" s="1104"/>
      <c r="H986" s="1104"/>
      <c r="I986" s="1104"/>
      <c r="J986" s="1104"/>
      <c r="K986" s="1104"/>
      <c r="L986" s="1104"/>
      <c r="M986" s="1104"/>
      <c r="N986" s="1104"/>
      <c r="O986" s="1104"/>
      <c r="P986" s="1104"/>
    </row>
    <row r="987" spans="1:16" ht="12.75" customHeight="1">
      <c r="A987" s="1104"/>
      <c r="B987" s="1104"/>
      <c r="C987" s="1104"/>
      <c r="D987" s="1104"/>
      <c r="E987" s="1104"/>
      <c r="F987" s="1104"/>
      <c r="G987" s="1104"/>
      <c r="H987" s="1104"/>
      <c r="I987" s="1104"/>
      <c r="J987" s="1104"/>
      <c r="K987" s="1104"/>
      <c r="L987" s="1104"/>
      <c r="M987" s="1104"/>
      <c r="N987" s="1104"/>
      <c r="O987" s="1104"/>
      <c r="P987" s="1104"/>
    </row>
    <row r="988" spans="1:16" ht="12.75" customHeight="1">
      <c r="A988" s="1104"/>
      <c r="B988" s="1104"/>
      <c r="C988" s="1104"/>
      <c r="D988" s="1104"/>
      <c r="E988" s="1104"/>
      <c r="F988" s="1104"/>
      <c r="G988" s="1104"/>
      <c r="H988" s="1104"/>
      <c r="I988" s="1104"/>
      <c r="J988" s="1104"/>
      <c r="K988" s="1104"/>
      <c r="L988" s="1104"/>
      <c r="M988" s="1104"/>
      <c r="N988" s="1104"/>
      <c r="O988" s="1104"/>
      <c r="P988" s="1104"/>
    </row>
    <row r="989" spans="1:16" ht="12.75" customHeight="1">
      <c r="A989" s="1104"/>
      <c r="B989" s="1104"/>
      <c r="C989" s="1104"/>
      <c r="D989" s="1104"/>
      <c r="E989" s="1104"/>
      <c r="F989" s="1104"/>
      <c r="G989" s="1104"/>
      <c r="H989" s="1104"/>
      <c r="I989" s="1104"/>
      <c r="J989" s="1104"/>
      <c r="K989" s="1104"/>
      <c r="L989" s="1104"/>
      <c r="M989" s="1104"/>
      <c r="N989" s="1104"/>
      <c r="O989" s="1104"/>
      <c r="P989" s="1104"/>
    </row>
    <row r="990" spans="1:16" ht="12.75" customHeight="1">
      <c r="A990" s="1104"/>
      <c r="B990" s="1104"/>
      <c r="C990" s="1104"/>
      <c r="D990" s="1104"/>
      <c r="E990" s="1104"/>
      <c r="F990" s="1104"/>
      <c r="G990" s="1104"/>
      <c r="H990" s="1104"/>
      <c r="I990" s="1104"/>
      <c r="J990" s="1104"/>
      <c r="K990" s="1104"/>
      <c r="L990" s="1104"/>
      <c r="M990" s="1104"/>
      <c r="N990" s="1104"/>
      <c r="O990" s="1104"/>
      <c r="P990" s="1104"/>
    </row>
    <row r="991" spans="1:16" ht="12.75" customHeight="1">
      <c r="A991" s="1104"/>
      <c r="B991" s="1104"/>
      <c r="C991" s="1104"/>
      <c r="D991" s="1104"/>
      <c r="E991" s="1104"/>
      <c r="F991" s="1104"/>
      <c r="G991" s="1104"/>
      <c r="H991" s="1104"/>
      <c r="I991" s="1104"/>
      <c r="J991" s="1104"/>
      <c r="K991" s="1104"/>
      <c r="L991" s="1104"/>
      <c r="M991" s="1104"/>
      <c r="N991" s="1104"/>
      <c r="O991" s="1104"/>
      <c r="P991" s="1104"/>
    </row>
    <row r="992" spans="1:16" ht="12.75" customHeight="1">
      <c r="A992" s="1104"/>
      <c r="B992" s="1104"/>
      <c r="C992" s="1104"/>
      <c r="D992" s="1104"/>
      <c r="E992" s="1104"/>
      <c r="F992" s="1104"/>
      <c r="G992" s="1104"/>
      <c r="H992" s="1104"/>
      <c r="I992" s="1104"/>
      <c r="J992" s="1104"/>
      <c r="K992" s="1104"/>
      <c r="L992" s="1104"/>
      <c r="M992" s="1104"/>
      <c r="N992" s="1104"/>
      <c r="O992" s="1104"/>
      <c r="P992" s="1104"/>
    </row>
    <row r="993" spans="1:16" ht="12.75" customHeight="1">
      <c r="A993" s="1104"/>
      <c r="B993" s="1104"/>
      <c r="C993" s="1104"/>
      <c r="D993" s="1104"/>
      <c r="E993" s="1104"/>
      <c r="F993" s="1104"/>
      <c r="G993" s="1104"/>
      <c r="H993" s="1104"/>
      <c r="I993" s="1104"/>
      <c r="J993" s="1104"/>
      <c r="K993" s="1104"/>
      <c r="L993" s="1104"/>
      <c r="M993" s="1104"/>
      <c r="N993" s="1104"/>
      <c r="O993" s="1104"/>
      <c r="P993" s="1104"/>
    </row>
    <row r="994" spans="1:16" ht="12.75" customHeight="1">
      <c r="A994" s="1104"/>
      <c r="B994" s="1104"/>
      <c r="C994" s="1104"/>
      <c r="D994" s="1104"/>
      <c r="E994" s="1104"/>
      <c r="F994" s="1104"/>
      <c r="G994" s="1104"/>
      <c r="H994" s="1104"/>
      <c r="I994" s="1104"/>
      <c r="J994" s="1104"/>
      <c r="K994" s="1104"/>
      <c r="L994" s="1104"/>
      <c r="M994" s="1104"/>
      <c r="N994" s="1104"/>
      <c r="O994" s="1104"/>
      <c r="P994" s="1104"/>
    </row>
    <row r="995" spans="1:16" ht="12.75" customHeight="1">
      <c r="A995" s="1104"/>
      <c r="B995" s="1104"/>
      <c r="C995" s="1104"/>
      <c r="D995" s="1104"/>
      <c r="E995" s="1104"/>
      <c r="F995" s="1104"/>
      <c r="G995" s="1104"/>
      <c r="H995" s="1104"/>
      <c r="I995" s="1104"/>
      <c r="J995" s="1104"/>
      <c r="K995" s="1104"/>
      <c r="L995" s="1104"/>
      <c r="M995" s="1104"/>
      <c r="N995" s="1104"/>
      <c r="O995" s="1104"/>
      <c r="P995" s="1104"/>
    </row>
    <row r="996" spans="1:16" ht="12.75" customHeight="1">
      <c r="A996" s="1104"/>
      <c r="B996" s="1104"/>
      <c r="C996" s="1104"/>
      <c r="D996" s="1104"/>
      <c r="E996" s="1104"/>
      <c r="F996" s="1104"/>
      <c r="G996" s="1104"/>
      <c r="H996" s="1104"/>
      <c r="I996" s="1104"/>
      <c r="J996" s="1104"/>
      <c r="K996" s="1104"/>
      <c r="L996" s="1104"/>
      <c r="M996" s="1104"/>
      <c r="N996" s="1104"/>
      <c r="O996" s="1104"/>
      <c r="P996" s="1104"/>
    </row>
    <row r="997" spans="1:16" ht="12.75" customHeight="1">
      <c r="A997" s="1104"/>
      <c r="B997" s="1104"/>
      <c r="C997" s="1104"/>
      <c r="D997" s="1104"/>
      <c r="E997" s="1104"/>
      <c r="F997" s="1104"/>
      <c r="G997" s="1104"/>
      <c r="H997" s="1104"/>
      <c r="I997" s="1104"/>
      <c r="J997" s="1104"/>
      <c r="K997" s="1104"/>
      <c r="L997" s="1104"/>
      <c r="M997" s="1104"/>
      <c r="N997" s="1104"/>
      <c r="O997" s="1104"/>
      <c r="P997" s="1104"/>
    </row>
  </sheetData>
  <mergeCells count="2">
    <mergeCell ref="A16:B16"/>
    <mergeCell ref="A17:B17"/>
  </mergeCells>
  <hyperlinks>
    <hyperlink ref="J2" location="'Tabla de Contenido'!A1" display="Inicio"/>
  </hyperlinks>
  <pageMargins left="0.7" right="0.7" top="0.75" bottom="0.75" header="0" footer="0"/>
  <pageSetup paperSize="9"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Q1000"/>
  <sheetViews>
    <sheetView workbookViewId="0">
      <selection activeCell="K2" sqref="K2"/>
    </sheetView>
  </sheetViews>
  <sheetFormatPr baseColWidth="10" defaultColWidth="14.44140625" defaultRowHeight="15" customHeight="1"/>
  <cols>
    <col min="1" max="1" width="15.88671875" style="1105" customWidth="1"/>
    <col min="2" max="5" width="9" style="1105" customWidth="1"/>
    <col min="6" max="8" width="9.44140625" style="1105" customWidth="1"/>
    <col min="9" max="9" width="10.44140625" style="1105" customWidth="1"/>
    <col min="10" max="17" width="11.44140625" style="1105" customWidth="1"/>
    <col min="18" max="16384" width="14.44140625" style="1105"/>
  </cols>
  <sheetData>
    <row r="1" spans="1:17" ht="12.75" customHeight="1">
      <c r="A1" s="1104"/>
      <c r="B1" s="1104"/>
      <c r="C1" s="1104"/>
      <c r="D1" s="1104"/>
      <c r="E1" s="1104"/>
      <c r="F1" s="1104"/>
      <c r="G1" s="1104"/>
      <c r="H1" s="1104"/>
      <c r="I1" s="1104"/>
      <c r="J1" s="1104"/>
      <c r="K1" s="1104"/>
      <c r="L1" s="1104"/>
      <c r="M1" s="1104"/>
      <c r="N1" s="1104"/>
      <c r="O1" s="1104"/>
      <c r="P1" s="1104"/>
      <c r="Q1" s="1104"/>
    </row>
    <row r="2" spans="1:17" ht="12.75" customHeight="1">
      <c r="A2" s="1106" t="s">
        <v>2186</v>
      </c>
      <c r="B2" s="1104"/>
      <c r="C2" s="1104"/>
      <c r="D2" s="1104"/>
      <c r="E2" s="1104"/>
      <c r="F2" s="1104"/>
      <c r="G2" s="1104"/>
      <c r="H2" s="1104"/>
      <c r="I2" s="1104"/>
      <c r="J2" s="1104"/>
      <c r="K2" s="767" t="s">
        <v>1369</v>
      </c>
      <c r="L2" s="1104"/>
      <c r="M2" s="1104"/>
      <c r="N2" s="1104"/>
      <c r="O2" s="1104"/>
      <c r="P2" s="1104"/>
      <c r="Q2" s="1104"/>
    </row>
    <row r="3" spans="1:17" ht="12.75" customHeight="1">
      <c r="A3" s="1104" t="s">
        <v>2187</v>
      </c>
      <c r="B3" s="1104"/>
      <c r="C3" s="1104"/>
      <c r="D3" s="1104"/>
      <c r="E3" s="1104"/>
      <c r="F3" s="1104"/>
      <c r="G3" s="1104"/>
      <c r="H3" s="1104"/>
      <c r="I3" s="1104"/>
      <c r="J3" s="1104"/>
      <c r="K3" s="1104"/>
      <c r="L3" s="1104"/>
      <c r="M3" s="1104"/>
      <c r="N3" s="1104"/>
      <c r="O3" s="1104"/>
      <c r="P3" s="1104"/>
      <c r="Q3" s="1104"/>
    </row>
    <row r="4" spans="1:17" ht="12.75" customHeight="1">
      <c r="A4" s="4" t="s">
        <v>2188</v>
      </c>
      <c r="B4" s="1104"/>
      <c r="C4" s="1104"/>
      <c r="D4" s="1104"/>
      <c r="E4" s="1104"/>
      <c r="F4" s="1104"/>
      <c r="G4" s="1104"/>
      <c r="H4" s="1104"/>
      <c r="I4" s="1104"/>
      <c r="J4" s="1104"/>
      <c r="K4" s="1104"/>
      <c r="L4" s="1104"/>
      <c r="M4" s="1104"/>
      <c r="N4" s="1104"/>
      <c r="O4" s="1104"/>
      <c r="P4" s="1104"/>
      <c r="Q4" s="1104"/>
    </row>
    <row r="5" spans="1:17" ht="12.75" customHeight="1">
      <c r="A5" s="1104" t="s">
        <v>2189</v>
      </c>
      <c r="B5" s="1104"/>
      <c r="C5" s="1104"/>
      <c r="D5" s="1104"/>
      <c r="E5" s="1104"/>
      <c r="F5" s="1104"/>
      <c r="G5" s="1104"/>
      <c r="H5" s="1104"/>
      <c r="I5" s="1104"/>
      <c r="J5" s="1104"/>
      <c r="K5" s="1104"/>
      <c r="L5" s="1104"/>
      <c r="M5" s="1104"/>
      <c r="N5" s="1104"/>
      <c r="O5" s="1104"/>
      <c r="P5" s="1104"/>
      <c r="Q5" s="1104"/>
    </row>
    <row r="6" spans="1:17" ht="16.649999999999999" customHeight="1">
      <c r="A6" s="1128" t="s">
        <v>2181</v>
      </c>
      <c r="B6" s="1129">
        <v>2018</v>
      </c>
      <c r="C6" s="1129">
        <v>2019</v>
      </c>
      <c r="D6" s="1129">
        <v>2020</v>
      </c>
      <c r="E6" s="1130">
        <v>2021</v>
      </c>
      <c r="F6" s="1130">
        <v>2022</v>
      </c>
      <c r="G6" s="1130">
        <v>2023</v>
      </c>
      <c r="H6" s="1130" t="s">
        <v>1274</v>
      </c>
      <c r="I6" s="1130" t="s">
        <v>2182</v>
      </c>
      <c r="J6" s="1104"/>
      <c r="K6" s="1104"/>
      <c r="L6" s="1104"/>
      <c r="M6" s="1104"/>
      <c r="N6" s="1104"/>
    </row>
    <row r="7" spans="1:17" ht="12.75" customHeight="1">
      <c r="A7" s="1109" t="s">
        <v>309</v>
      </c>
      <c r="B7" s="1131">
        <v>25.31</v>
      </c>
      <c r="C7" s="1131">
        <v>25.25</v>
      </c>
      <c r="D7" s="1131">
        <v>26.97</v>
      </c>
      <c r="E7" s="1131">
        <v>27.7538195352518</v>
      </c>
      <c r="F7" s="1131">
        <v>28.8293141034857</v>
      </c>
      <c r="G7" s="1131">
        <v>28.622835080731299</v>
      </c>
      <c r="H7" s="1131">
        <v>29.701852781101099</v>
      </c>
      <c r="I7" s="1131">
        <v>31.359158306141001</v>
      </c>
      <c r="J7" s="1104"/>
      <c r="K7" s="1104"/>
      <c r="L7" s="1104"/>
      <c r="M7" s="1104"/>
      <c r="N7" s="1104"/>
    </row>
    <row r="8" spans="1:17" ht="12.75" customHeight="1">
      <c r="A8" s="1111" t="s">
        <v>319</v>
      </c>
      <c r="B8" s="1132">
        <v>16.760000000000002</v>
      </c>
      <c r="C8" s="1132">
        <v>17.36</v>
      </c>
      <c r="D8" s="1132">
        <v>19.059999999999999</v>
      </c>
      <c r="E8" s="1132">
        <v>19.354327616237001</v>
      </c>
      <c r="F8" s="1132">
        <v>19.822553254775499</v>
      </c>
      <c r="G8" s="1132">
        <v>19.8751668003801</v>
      </c>
      <c r="H8" s="1132">
        <v>19.483699049375701</v>
      </c>
      <c r="I8" s="1132">
        <v>21.676397610581098</v>
      </c>
      <c r="J8" s="1104"/>
      <c r="K8" s="1104"/>
      <c r="L8" s="1104"/>
      <c r="M8" s="1104"/>
      <c r="N8" s="1104"/>
    </row>
    <row r="9" spans="1:17" ht="12.75" customHeight="1">
      <c r="A9" s="1111" t="s">
        <v>318</v>
      </c>
      <c r="B9" s="1132">
        <v>18.170000000000002</v>
      </c>
      <c r="C9" s="1132">
        <v>18.82</v>
      </c>
      <c r="D9" s="1132">
        <v>20.43</v>
      </c>
      <c r="E9" s="1132">
        <v>22.492681252275599</v>
      </c>
      <c r="F9" s="1132">
        <v>23.406688955524299</v>
      </c>
      <c r="G9" s="1132">
        <v>22.917443008253102</v>
      </c>
      <c r="H9" s="1132">
        <v>23.9447103960314</v>
      </c>
      <c r="I9" s="1132">
        <v>26.099060318693301</v>
      </c>
      <c r="J9" s="1104"/>
      <c r="K9" s="1104"/>
      <c r="L9" s="1104"/>
      <c r="M9" s="1104"/>
      <c r="N9" s="1104"/>
    </row>
    <row r="10" spans="1:17" ht="12.75" customHeight="1">
      <c r="A10" s="1111" t="s">
        <v>321</v>
      </c>
      <c r="B10" s="1132">
        <v>14.85</v>
      </c>
      <c r="C10" s="1132">
        <v>14.68</v>
      </c>
      <c r="D10" s="1132">
        <v>16.09</v>
      </c>
      <c r="E10" s="1132">
        <v>17.558692390500902</v>
      </c>
      <c r="F10" s="1132">
        <v>18.443216494421598</v>
      </c>
      <c r="G10" s="1132">
        <v>18.350050718523001</v>
      </c>
      <c r="H10" s="1132">
        <v>18.7608972978067</v>
      </c>
      <c r="I10" s="1132">
        <v>19.409547161265099</v>
      </c>
      <c r="J10" s="1104"/>
      <c r="K10" s="1104"/>
      <c r="L10" s="1104"/>
      <c r="M10" s="1104"/>
      <c r="N10" s="1104"/>
    </row>
    <row r="11" spans="1:17" ht="12.75" customHeight="1">
      <c r="A11" s="1111" t="s">
        <v>2049</v>
      </c>
      <c r="B11" s="1132">
        <v>13.68</v>
      </c>
      <c r="C11" s="1132">
        <v>13.44</v>
      </c>
      <c r="D11" s="1132">
        <v>14.37</v>
      </c>
      <c r="E11" s="1132">
        <v>15.553180917051501</v>
      </c>
      <c r="F11" s="1132">
        <v>16.610701855667699</v>
      </c>
      <c r="G11" s="1132">
        <v>15.6615951476067</v>
      </c>
      <c r="H11" s="1132">
        <v>15.0869576290251</v>
      </c>
      <c r="I11" s="1132">
        <v>16.602739591215801</v>
      </c>
      <c r="J11" s="1104"/>
      <c r="K11" s="1104"/>
      <c r="L11" s="1104"/>
      <c r="M11" s="1104"/>
      <c r="N11" s="1104"/>
    </row>
    <row r="12" spans="1:17" ht="12.75" customHeight="1">
      <c r="A12" s="1111" t="s">
        <v>320</v>
      </c>
      <c r="B12" s="1132">
        <v>13.42</v>
      </c>
      <c r="C12" s="1132">
        <v>13.5</v>
      </c>
      <c r="D12" s="1132">
        <v>15.9</v>
      </c>
      <c r="E12" s="1132">
        <v>17.7373581689519</v>
      </c>
      <c r="F12" s="1132">
        <v>18.145003489135402</v>
      </c>
      <c r="G12" s="1132">
        <v>18.986470660114399</v>
      </c>
      <c r="H12" s="1132">
        <v>19.952280884238899</v>
      </c>
      <c r="I12" s="1132">
        <v>21.149929444549102</v>
      </c>
      <c r="J12" s="1104"/>
      <c r="K12" s="1104"/>
      <c r="L12" s="1104"/>
      <c r="M12" s="1104"/>
      <c r="N12" s="1104"/>
    </row>
    <row r="13" spans="1:17" ht="12.75" customHeight="1">
      <c r="A13" s="1117" t="s">
        <v>308</v>
      </c>
      <c r="B13" s="1133">
        <v>13.95</v>
      </c>
      <c r="C13" s="1133">
        <v>14.14</v>
      </c>
      <c r="D13" s="1133">
        <v>15.56</v>
      </c>
      <c r="E13" s="1133">
        <v>16.5706014889887</v>
      </c>
      <c r="F13" s="1133">
        <v>17.105438315790501</v>
      </c>
      <c r="G13" s="1133">
        <v>17.020261204799699</v>
      </c>
      <c r="H13" s="1133">
        <v>17.514732440928299</v>
      </c>
      <c r="I13" s="1133">
        <v>19.336733645814501</v>
      </c>
      <c r="J13" s="1104"/>
      <c r="K13" s="1104"/>
      <c r="L13" s="1104"/>
      <c r="M13" s="1104"/>
      <c r="N13" s="1104"/>
    </row>
    <row r="14" spans="1:17" ht="12.75" customHeight="1">
      <c r="A14" s="1113"/>
      <c r="B14" s="1132"/>
      <c r="C14" s="1132"/>
      <c r="D14" s="1132"/>
      <c r="E14" s="1132"/>
      <c r="F14" s="1132"/>
      <c r="G14" s="1132"/>
      <c r="H14" s="1132"/>
      <c r="I14" s="1104"/>
      <c r="J14" s="1104"/>
      <c r="K14" s="1104"/>
      <c r="L14" s="1104"/>
      <c r="M14" s="1104"/>
      <c r="N14" s="1104"/>
      <c r="O14" s="1104"/>
      <c r="P14" s="1104"/>
      <c r="Q14" s="1104"/>
    </row>
    <row r="15" spans="1:17" ht="12.75" customHeight="1">
      <c r="A15" s="1119" t="s">
        <v>2183</v>
      </c>
      <c r="B15" s="1132"/>
      <c r="C15" s="1132"/>
      <c r="D15" s="1132"/>
      <c r="E15" s="1132"/>
      <c r="F15" s="1132"/>
      <c r="G15" s="1132"/>
      <c r="H15" s="1132"/>
      <c r="I15" s="1104"/>
      <c r="J15" s="1104"/>
      <c r="K15" s="1104"/>
      <c r="L15" s="1104"/>
      <c r="M15" s="1104"/>
      <c r="N15" s="1104"/>
      <c r="O15" s="1104"/>
      <c r="P15" s="1104"/>
      <c r="Q15" s="1104"/>
    </row>
    <row r="16" spans="1:17" ht="12.75" customHeight="1">
      <c r="A16" s="1169" t="s">
        <v>2184</v>
      </c>
      <c r="B16" s="1170"/>
      <c r="C16" s="1170"/>
      <c r="D16" s="1132"/>
      <c r="E16" s="1132"/>
      <c r="F16" s="1132"/>
      <c r="G16" s="1132"/>
      <c r="H16" s="1132"/>
      <c r="I16" s="1104"/>
      <c r="J16" s="1104"/>
      <c r="K16" s="1104"/>
      <c r="L16" s="1104"/>
      <c r="M16" s="1104"/>
      <c r="N16" s="1104"/>
      <c r="O16" s="1104"/>
      <c r="P16" s="1104"/>
      <c r="Q16" s="1104"/>
    </row>
    <row r="17" spans="1:17" ht="12.75" customHeight="1">
      <c r="A17" s="1169" t="s">
        <v>2185</v>
      </c>
      <c r="B17" s="1170"/>
      <c r="C17" s="1170"/>
      <c r="D17" s="1119"/>
      <c r="E17" s="1119"/>
      <c r="F17" s="1119"/>
      <c r="G17" s="1119"/>
      <c r="H17" s="1119"/>
      <c r="I17" s="1104"/>
      <c r="J17" s="1104"/>
      <c r="K17" s="1104"/>
      <c r="L17" s="1104"/>
      <c r="M17" s="1104"/>
      <c r="N17" s="1104"/>
      <c r="O17" s="1104"/>
      <c r="P17" s="1104"/>
      <c r="Q17" s="1104"/>
    </row>
    <row r="18" spans="1:17" ht="12.75" customHeight="1">
      <c r="A18" s="1104"/>
      <c r="B18" s="1104"/>
      <c r="C18" s="1104"/>
      <c r="D18" s="1104"/>
      <c r="E18" s="1104"/>
      <c r="F18" s="1104"/>
      <c r="G18" s="1104"/>
      <c r="H18" s="1104"/>
      <c r="I18" s="1104"/>
      <c r="J18" s="1104"/>
      <c r="K18" s="1104"/>
      <c r="L18" s="1104"/>
      <c r="M18" s="1104"/>
      <c r="N18" s="1104"/>
      <c r="O18" s="1104"/>
      <c r="P18" s="1104"/>
      <c r="Q18" s="1104"/>
    </row>
    <row r="19" spans="1:17" ht="12.75" customHeight="1">
      <c r="A19" s="1104"/>
      <c r="B19" s="1104"/>
      <c r="C19" s="1104"/>
      <c r="D19" s="1104"/>
      <c r="E19" s="1104"/>
      <c r="F19" s="1104"/>
      <c r="G19" s="1104"/>
      <c r="H19" s="1104"/>
      <c r="I19" s="1104"/>
      <c r="J19" s="1104"/>
      <c r="K19" s="1104"/>
      <c r="L19" s="1104"/>
      <c r="M19" s="1104"/>
      <c r="N19" s="1104"/>
      <c r="O19" s="1104"/>
      <c r="P19" s="1104"/>
      <c r="Q19" s="1104"/>
    </row>
    <row r="20" spans="1:17" ht="12.75" customHeight="1">
      <c r="A20" s="1104"/>
      <c r="B20" s="1104"/>
      <c r="C20" s="1104"/>
      <c r="D20" s="1104"/>
      <c r="E20" s="1104"/>
      <c r="F20" s="1104"/>
      <c r="G20" s="1104"/>
      <c r="H20" s="1104"/>
      <c r="I20" s="1104"/>
      <c r="J20" s="1104"/>
      <c r="K20" s="1104"/>
      <c r="L20" s="1104"/>
      <c r="M20" s="1104"/>
      <c r="N20" s="1104"/>
      <c r="O20" s="1104"/>
      <c r="P20" s="1104"/>
      <c r="Q20" s="1104"/>
    </row>
    <row r="21" spans="1:17" ht="12.75" customHeight="1">
      <c r="A21" s="1104"/>
      <c r="B21" s="1104"/>
      <c r="C21" s="1104"/>
      <c r="D21" s="1104"/>
      <c r="E21" s="1104"/>
      <c r="F21" s="1104"/>
      <c r="G21" s="1104"/>
      <c r="H21" s="1104"/>
      <c r="I21" s="1104"/>
      <c r="J21" s="1104"/>
      <c r="K21" s="1104"/>
      <c r="L21" s="1104"/>
      <c r="M21" s="1104"/>
      <c r="N21" s="1104"/>
      <c r="O21" s="1104"/>
      <c r="P21" s="1104"/>
      <c r="Q21" s="1104"/>
    </row>
    <row r="22" spans="1:17" ht="12.75" customHeight="1">
      <c r="A22" s="1104"/>
      <c r="B22" s="1104"/>
      <c r="C22" s="1104"/>
      <c r="D22" s="1104"/>
      <c r="E22" s="1104"/>
      <c r="F22" s="1104"/>
      <c r="G22" s="1104"/>
      <c r="H22" s="1104"/>
      <c r="I22" s="1104"/>
      <c r="J22" s="1104"/>
      <c r="K22" s="1104"/>
      <c r="L22" s="1104"/>
      <c r="M22" s="1104"/>
      <c r="N22" s="1104"/>
      <c r="O22" s="1104"/>
      <c r="P22" s="1104"/>
      <c r="Q22" s="1104"/>
    </row>
    <row r="23" spans="1:17" ht="12.75" customHeight="1">
      <c r="A23" s="1104"/>
      <c r="B23" s="1104"/>
      <c r="C23" s="1104"/>
      <c r="D23" s="1104"/>
      <c r="E23" s="1104"/>
      <c r="F23" s="1104"/>
      <c r="G23" s="1104"/>
      <c r="H23" s="1104"/>
      <c r="I23" s="1104"/>
      <c r="J23" s="1104"/>
      <c r="K23" s="1104"/>
      <c r="L23" s="1104"/>
      <c r="M23" s="1104"/>
      <c r="N23" s="1104"/>
      <c r="O23" s="1104"/>
      <c r="P23" s="1104"/>
      <c r="Q23" s="1104"/>
    </row>
    <row r="24" spans="1:17" ht="12.75" customHeight="1">
      <c r="A24" s="1104"/>
      <c r="B24" s="1104"/>
      <c r="C24" s="1104"/>
      <c r="D24" s="1104"/>
      <c r="E24" s="1104"/>
      <c r="F24" s="1104"/>
      <c r="G24" s="1104"/>
      <c r="H24" s="1104"/>
      <c r="I24" s="1104"/>
      <c r="J24" s="1104"/>
      <c r="K24" s="1104"/>
      <c r="L24" s="1104"/>
      <c r="M24" s="1104"/>
      <c r="N24" s="1104"/>
      <c r="O24" s="1104"/>
      <c r="P24" s="1104"/>
      <c r="Q24" s="1104"/>
    </row>
    <row r="25" spans="1:17" ht="12.75" customHeight="1">
      <c r="A25" s="1104"/>
      <c r="B25" s="1104"/>
      <c r="C25" s="1104"/>
      <c r="D25" s="1104"/>
      <c r="E25" s="1104"/>
      <c r="F25" s="1104"/>
      <c r="G25" s="1104"/>
      <c r="H25" s="1104"/>
      <c r="I25" s="1104"/>
      <c r="J25" s="1104"/>
      <c r="K25" s="1104"/>
      <c r="L25" s="1104"/>
      <c r="M25" s="1104"/>
      <c r="N25" s="1104"/>
      <c r="O25" s="1104"/>
      <c r="P25" s="1104"/>
      <c r="Q25" s="1104"/>
    </row>
    <row r="26" spans="1:17" ht="12.75" customHeight="1">
      <c r="A26" s="1104"/>
      <c r="B26" s="1104"/>
      <c r="C26" s="1104"/>
      <c r="D26" s="1104"/>
      <c r="E26" s="1104"/>
      <c r="F26" s="1104"/>
      <c r="G26" s="1104"/>
      <c r="H26" s="1104"/>
      <c r="I26" s="1104"/>
      <c r="J26" s="1104"/>
      <c r="K26" s="1104"/>
      <c r="L26" s="1104"/>
      <c r="M26" s="1104"/>
      <c r="N26" s="1104"/>
      <c r="O26" s="1104"/>
      <c r="P26" s="1104"/>
      <c r="Q26" s="1104"/>
    </row>
    <row r="27" spans="1:17" ht="12.75" customHeight="1">
      <c r="A27" s="1104"/>
      <c r="B27" s="1104"/>
      <c r="C27" s="1104"/>
      <c r="D27" s="1104"/>
      <c r="E27" s="1104"/>
      <c r="F27" s="1104"/>
      <c r="G27" s="1104"/>
      <c r="H27" s="1104"/>
      <c r="I27" s="1104"/>
      <c r="J27" s="1104"/>
      <c r="K27" s="1104"/>
      <c r="L27" s="1104"/>
      <c r="M27" s="1104"/>
      <c r="N27" s="1104"/>
      <c r="O27" s="1104"/>
      <c r="P27" s="1104"/>
      <c r="Q27" s="1104"/>
    </row>
    <row r="28" spans="1:17" ht="12.75" customHeight="1">
      <c r="A28" s="1104"/>
      <c r="B28" s="1104"/>
      <c r="C28" s="1104"/>
      <c r="D28" s="1104"/>
      <c r="E28" s="1104"/>
      <c r="F28" s="1104"/>
      <c r="G28" s="1104"/>
      <c r="H28" s="1104"/>
      <c r="I28" s="1104"/>
      <c r="J28" s="1104"/>
      <c r="K28" s="1104"/>
      <c r="L28" s="1104"/>
      <c r="M28" s="1104"/>
      <c r="N28" s="1104"/>
      <c r="O28" s="1104"/>
      <c r="P28" s="1104"/>
      <c r="Q28" s="1104"/>
    </row>
    <row r="29" spans="1:17" ht="12.75" customHeight="1">
      <c r="A29" s="1104"/>
      <c r="B29" s="1104"/>
      <c r="C29" s="1104"/>
      <c r="D29" s="1104"/>
      <c r="E29" s="1104"/>
      <c r="F29" s="1104"/>
      <c r="G29" s="1104"/>
      <c r="H29" s="1104"/>
      <c r="I29" s="1104"/>
      <c r="J29" s="1104"/>
      <c r="K29" s="1104"/>
      <c r="L29" s="1104"/>
      <c r="M29" s="1104"/>
      <c r="N29" s="1104"/>
      <c r="O29" s="1104"/>
      <c r="P29" s="1104"/>
      <c r="Q29" s="1104"/>
    </row>
    <row r="30" spans="1:17" ht="12.75" customHeight="1">
      <c r="A30" s="1104"/>
      <c r="B30" s="1104"/>
      <c r="C30" s="1104"/>
      <c r="D30" s="1104"/>
      <c r="E30" s="1104"/>
      <c r="F30" s="1104"/>
      <c r="G30" s="1104"/>
      <c r="H30" s="1104"/>
      <c r="I30" s="1104"/>
      <c r="J30" s="1104"/>
      <c r="K30" s="1104"/>
      <c r="L30" s="1104"/>
      <c r="M30" s="1104"/>
      <c r="N30" s="1104"/>
      <c r="O30" s="1104"/>
      <c r="P30" s="1104"/>
      <c r="Q30" s="1104"/>
    </row>
    <row r="31" spans="1:17" ht="12.75" customHeight="1">
      <c r="A31" s="1104"/>
      <c r="B31" s="1104"/>
      <c r="C31" s="1104"/>
      <c r="D31" s="1104"/>
      <c r="E31" s="1104"/>
      <c r="F31" s="1104"/>
      <c r="G31" s="1104"/>
      <c r="H31" s="1104"/>
      <c r="I31" s="1104"/>
      <c r="J31" s="1104"/>
      <c r="K31" s="1104"/>
      <c r="L31" s="1104"/>
      <c r="M31" s="1104"/>
      <c r="N31" s="1104"/>
      <c r="O31" s="1104"/>
      <c r="P31" s="1104"/>
      <c r="Q31" s="1104"/>
    </row>
    <row r="32" spans="1:17" ht="12.75" customHeight="1">
      <c r="A32" s="1104"/>
      <c r="B32" s="1104"/>
      <c r="C32" s="1104"/>
      <c r="D32" s="1104"/>
      <c r="E32" s="1104"/>
      <c r="F32" s="1104"/>
      <c r="G32" s="1104"/>
      <c r="H32" s="1104"/>
      <c r="I32" s="1104"/>
      <c r="J32" s="1104"/>
      <c r="K32" s="1104"/>
      <c r="L32" s="1104"/>
      <c r="M32" s="1104"/>
      <c r="N32" s="1104"/>
      <c r="O32" s="1104"/>
      <c r="P32" s="1104"/>
      <c r="Q32" s="1104"/>
    </row>
    <row r="33" spans="1:17" ht="12.75" customHeight="1">
      <c r="A33" s="1104"/>
      <c r="B33" s="1104"/>
      <c r="C33" s="1104"/>
      <c r="D33" s="1104"/>
      <c r="E33" s="1104"/>
      <c r="F33" s="1104"/>
      <c r="G33" s="1104"/>
      <c r="H33" s="1104"/>
      <c r="I33" s="1104"/>
      <c r="J33" s="1104"/>
      <c r="K33" s="1104"/>
      <c r="L33" s="1104"/>
      <c r="M33" s="1104"/>
      <c r="N33" s="1104"/>
      <c r="O33" s="1104"/>
      <c r="P33" s="1104"/>
      <c r="Q33" s="1104"/>
    </row>
    <row r="34" spans="1:17" ht="12.75" customHeight="1">
      <c r="A34" s="1104"/>
      <c r="B34" s="1104"/>
      <c r="C34" s="1104"/>
      <c r="D34" s="1104"/>
      <c r="E34" s="1104"/>
      <c r="F34" s="1104"/>
      <c r="G34" s="1104"/>
      <c r="H34" s="1104"/>
      <c r="I34" s="1104"/>
      <c r="J34" s="1104"/>
      <c r="K34" s="1104"/>
      <c r="L34" s="1104"/>
      <c r="M34" s="1104"/>
      <c r="N34" s="1104"/>
      <c r="O34" s="1104"/>
      <c r="P34" s="1104"/>
      <c r="Q34" s="1104"/>
    </row>
    <row r="35" spans="1:17" ht="12.75" customHeight="1">
      <c r="A35" s="1104"/>
      <c r="B35" s="1104"/>
      <c r="C35" s="1104"/>
      <c r="D35" s="1104"/>
      <c r="E35" s="1104"/>
      <c r="F35" s="1104"/>
      <c r="G35" s="1104"/>
      <c r="H35" s="1104"/>
      <c r="I35" s="1104"/>
      <c r="J35" s="1104"/>
      <c r="K35" s="1104"/>
      <c r="L35" s="1104"/>
      <c r="M35" s="1104"/>
      <c r="N35" s="1104"/>
      <c r="O35" s="1104"/>
      <c r="P35" s="1104"/>
      <c r="Q35" s="1104"/>
    </row>
    <row r="36" spans="1:17" ht="12.75" customHeight="1">
      <c r="A36" s="1104"/>
      <c r="B36" s="1104"/>
      <c r="C36" s="1104"/>
      <c r="D36" s="1104"/>
      <c r="E36" s="1104"/>
      <c r="F36" s="1104"/>
      <c r="G36" s="1104"/>
      <c r="H36" s="1104"/>
      <c r="I36" s="1104"/>
      <c r="J36" s="1104"/>
      <c r="K36" s="1104"/>
      <c r="L36" s="1104"/>
      <c r="M36" s="1104"/>
      <c r="N36" s="1104"/>
      <c r="O36" s="1104"/>
      <c r="P36" s="1104"/>
      <c r="Q36" s="1104"/>
    </row>
    <row r="37" spans="1:17" ht="12.75" customHeight="1">
      <c r="A37" s="1104"/>
      <c r="B37" s="1104"/>
      <c r="C37" s="1104"/>
      <c r="D37" s="1104"/>
      <c r="E37" s="1104"/>
      <c r="F37" s="1104"/>
      <c r="G37" s="1104"/>
      <c r="H37" s="1104"/>
      <c r="I37" s="1104"/>
      <c r="J37" s="1104"/>
      <c r="K37" s="1104"/>
      <c r="L37" s="1104"/>
      <c r="M37" s="1104"/>
      <c r="N37" s="1104"/>
      <c r="O37" s="1104"/>
      <c r="P37" s="1104"/>
      <c r="Q37" s="1104"/>
    </row>
    <row r="38" spans="1:17" ht="12.75" customHeight="1">
      <c r="A38" s="1104"/>
      <c r="B38" s="1104"/>
      <c r="C38" s="1104"/>
      <c r="D38" s="1104"/>
      <c r="E38" s="1104"/>
      <c r="F38" s="1104"/>
      <c r="G38" s="1104"/>
      <c r="H38" s="1104"/>
      <c r="I38" s="1104"/>
      <c r="J38" s="1104"/>
      <c r="K38" s="1104"/>
      <c r="L38" s="1104"/>
      <c r="M38" s="1104"/>
      <c r="N38" s="1104"/>
      <c r="O38" s="1104"/>
      <c r="P38" s="1104"/>
      <c r="Q38" s="1104"/>
    </row>
    <row r="39" spans="1:17" ht="12.75" customHeight="1">
      <c r="A39" s="1104"/>
      <c r="B39" s="1104"/>
      <c r="C39" s="1104"/>
      <c r="D39" s="1104"/>
      <c r="E39" s="1104"/>
      <c r="F39" s="1104"/>
      <c r="G39" s="1104"/>
      <c r="H39" s="1104"/>
      <c r="I39" s="1104"/>
      <c r="J39" s="1104"/>
      <c r="K39" s="1104"/>
      <c r="L39" s="1104"/>
      <c r="M39" s="1104"/>
      <c r="N39" s="1104"/>
      <c r="O39" s="1104"/>
      <c r="P39" s="1104"/>
      <c r="Q39" s="1104"/>
    </row>
    <row r="40" spans="1:17" ht="12.75" customHeight="1">
      <c r="A40" s="1104"/>
      <c r="B40" s="1104"/>
      <c r="C40" s="1104"/>
      <c r="D40" s="1104"/>
      <c r="E40" s="1104"/>
      <c r="F40" s="1104"/>
      <c r="G40" s="1104"/>
      <c r="H40" s="1104"/>
      <c r="I40" s="1104"/>
      <c r="J40" s="1104"/>
      <c r="K40" s="1104"/>
      <c r="L40" s="1104"/>
      <c r="M40" s="1104"/>
      <c r="N40" s="1104"/>
      <c r="O40" s="1104"/>
      <c r="P40" s="1104"/>
      <c r="Q40" s="1104"/>
    </row>
    <row r="41" spans="1:17" ht="12.75" customHeight="1">
      <c r="A41" s="1104"/>
      <c r="B41" s="1104"/>
      <c r="C41" s="1104"/>
      <c r="D41" s="1104"/>
      <c r="E41" s="1104"/>
      <c r="F41" s="1104"/>
      <c r="G41" s="1104"/>
      <c r="H41" s="1104"/>
      <c r="I41" s="1104"/>
      <c r="J41" s="1104"/>
      <c r="K41" s="1104"/>
      <c r="L41" s="1104"/>
      <c r="M41" s="1104"/>
      <c r="N41" s="1104"/>
      <c r="O41" s="1104"/>
      <c r="P41" s="1104"/>
      <c r="Q41" s="1104"/>
    </row>
    <row r="42" spans="1:17" ht="12.75" customHeight="1">
      <c r="A42" s="1104"/>
      <c r="B42" s="1104"/>
      <c r="C42" s="1104"/>
      <c r="D42" s="1104"/>
      <c r="E42" s="1104"/>
      <c r="F42" s="1104"/>
      <c r="G42" s="1104"/>
      <c r="H42" s="1104"/>
      <c r="I42" s="1104"/>
      <c r="J42" s="1104"/>
      <c r="K42" s="1104"/>
      <c r="L42" s="1104"/>
      <c r="M42" s="1104"/>
      <c r="N42" s="1104"/>
      <c r="O42" s="1104"/>
      <c r="P42" s="1104"/>
      <c r="Q42" s="1104"/>
    </row>
    <row r="43" spans="1:17" ht="12.75" customHeight="1">
      <c r="A43" s="1104"/>
      <c r="B43" s="1104"/>
      <c r="C43" s="1104"/>
      <c r="D43" s="1104"/>
      <c r="E43" s="1104"/>
      <c r="F43" s="1104"/>
      <c r="G43" s="1104"/>
      <c r="H43" s="1104"/>
      <c r="I43" s="1104"/>
      <c r="J43" s="1104"/>
      <c r="K43" s="1104"/>
      <c r="L43" s="1104"/>
      <c r="M43" s="1104"/>
      <c r="N43" s="1104"/>
      <c r="O43" s="1104"/>
      <c r="P43" s="1104"/>
      <c r="Q43" s="1104"/>
    </row>
    <row r="44" spans="1:17" ht="12.75" customHeight="1">
      <c r="A44" s="1104"/>
      <c r="B44" s="1104"/>
      <c r="C44" s="1104"/>
      <c r="D44" s="1104"/>
      <c r="E44" s="1104"/>
      <c r="F44" s="1104"/>
      <c r="G44" s="1104"/>
      <c r="H44" s="1104"/>
      <c r="I44" s="1104"/>
      <c r="J44" s="1104"/>
      <c r="K44" s="1104"/>
      <c r="L44" s="1104"/>
      <c r="M44" s="1104"/>
      <c r="N44" s="1104"/>
      <c r="O44" s="1104"/>
      <c r="P44" s="1104"/>
      <c r="Q44" s="1104"/>
    </row>
    <row r="45" spans="1:17" ht="12.75" customHeight="1">
      <c r="A45" s="1104"/>
      <c r="B45" s="1104"/>
      <c r="C45" s="1104"/>
      <c r="D45" s="1104"/>
      <c r="E45" s="1104"/>
      <c r="F45" s="1104"/>
      <c r="G45" s="1104"/>
      <c r="H45" s="1104"/>
      <c r="I45" s="1104"/>
      <c r="J45" s="1104"/>
      <c r="K45" s="1104"/>
      <c r="L45" s="1104"/>
      <c r="M45" s="1104"/>
      <c r="N45" s="1104"/>
      <c r="O45" s="1104"/>
      <c r="P45" s="1104"/>
      <c r="Q45" s="1104"/>
    </row>
    <row r="46" spans="1:17" ht="12.75" customHeight="1">
      <c r="A46" s="1104"/>
      <c r="B46" s="1104"/>
      <c r="C46" s="1104"/>
      <c r="D46" s="1104"/>
      <c r="E46" s="1104"/>
      <c r="F46" s="1104"/>
      <c r="G46" s="1104"/>
      <c r="H46" s="1104"/>
      <c r="I46" s="1104"/>
      <c r="J46" s="1104"/>
      <c r="K46" s="1104"/>
      <c r="L46" s="1104"/>
      <c r="M46" s="1104"/>
      <c r="N46" s="1104"/>
      <c r="O46" s="1104"/>
      <c r="P46" s="1104"/>
      <c r="Q46" s="1104"/>
    </row>
    <row r="47" spans="1:17" ht="12.75" customHeight="1">
      <c r="A47" s="1104"/>
      <c r="B47" s="1104"/>
      <c r="C47" s="1104"/>
      <c r="D47" s="1104"/>
      <c r="E47" s="1104"/>
      <c r="F47" s="1104"/>
      <c r="G47" s="1104"/>
      <c r="H47" s="1104"/>
      <c r="I47" s="1104"/>
      <c r="J47" s="1104"/>
      <c r="K47" s="1104"/>
      <c r="L47" s="1104"/>
      <c r="M47" s="1104"/>
      <c r="N47" s="1104"/>
      <c r="O47" s="1104"/>
      <c r="P47" s="1104"/>
      <c r="Q47" s="1104"/>
    </row>
    <row r="48" spans="1:17" ht="12.75" customHeight="1">
      <c r="A48" s="1104"/>
      <c r="B48" s="1104"/>
      <c r="C48" s="1104"/>
      <c r="D48" s="1104"/>
      <c r="E48" s="1104"/>
      <c r="F48" s="1104"/>
      <c r="G48" s="1104"/>
      <c r="H48" s="1104"/>
      <c r="I48" s="1104"/>
      <c r="J48" s="1104"/>
      <c r="K48" s="1104"/>
      <c r="L48" s="1104"/>
      <c r="M48" s="1104"/>
      <c r="N48" s="1104"/>
      <c r="O48" s="1104"/>
      <c r="P48" s="1104"/>
      <c r="Q48" s="1104"/>
    </row>
    <row r="49" spans="1:17" ht="12.75" customHeight="1">
      <c r="A49" s="1104"/>
      <c r="B49" s="1104"/>
      <c r="C49" s="1104"/>
      <c r="D49" s="1104"/>
      <c r="E49" s="1104"/>
      <c r="F49" s="1104"/>
      <c r="G49" s="1104"/>
      <c r="H49" s="1104"/>
      <c r="I49" s="1104"/>
      <c r="J49" s="1104"/>
      <c r="K49" s="1104"/>
      <c r="L49" s="1104"/>
      <c r="M49" s="1104"/>
      <c r="N49" s="1104"/>
      <c r="O49" s="1104"/>
      <c r="P49" s="1104"/>
      <c r="Q49" s="1104"/>
    </row>
    <row r="50" spans="1:17" ht="12.75" customHeight="1">
      <c r="A50" s="1104"/>
      <c r="B50" s="1104"/>
      <c r="C50" s="1104"/>
      <c r="D50" s="1104"/>
      <c r="E50" s="1104"/>
      <c r="F50" s="1104"/>
      <c r="G50" s="1104"/>
      <c r="H50" s="1104"/>
      <c r="I50" s="1104"/>
      <c r="J50" s="1104"/>
      <c r="K50" s="1104"/>
      <c r="L50" s="1104"/>
      <c r="M50" s="1104"/>
      <c r="N50" s="1104"/>
      <c r="O50" s="1104"/>
      <c r="P50" s="1104"/>
      <c r="Q50" s="1104"/>
    </row>
    <row r="51" spans="1:17" ht="12.75" customHeight="1">
      <c r="A51" s="1104"/>
      <c r="B51" s="1104"/>
      <c r="C51" s="1104"/>
      <c r="D51" s="1104"/>
      <c r="E51" s="1104"/>
      <c r="F51" s="1104"/>
      <c r="G51" s="1104"/>
      <c r="H51" s="1104"/>
      <c r="I51" s="1104"/>
      <c r="J51" s="1104"/>
      <c r="K51" s="1104"/>
      <c r="L51" s="1104"/>
      <c r="M51" s="1104"/>
      <c r="N51" s="1104"/>
      <c r="O51" s="1104"/>
      <c r="P51" s="1104"/>
      <c r="Q51" s="1104"/>
    </row>
    <row r="52" spans="1:17" ht="12.75" customHeight="1">
      <c r="A52" s="1104"/>
      <c r="B52" s="1104"/>
      <c r="C52" s="1104"/>
      <c r="D52" s="1104"/>
      <c r="E52" s="1104"/>
      <c r="F52" s="1104"/>
      <c r="G52" s="1104"/>
      <c r="H52" s="1104"/>
      <c r="I52" s="1104"/>
      <c r="J52" s="1104"/>
      <c r="K52" s="1104"/>
      <c r="L52" s="1104"/>
      <c r="M52" s="1104"/>
      <c r="N52" s="1104"/>
      <c r="O52" s="1104"/>
      <c r="P52" s="1104"/>
      <c r="Q52" s="1104"/>
    </row>
    <row r="53" spans="1:17" ht="12.75" customHeight="1">
      <c r="A53" s="1104"/>
      <c r="B53" s="1104"/>
      <c r="C53" s="1104"/>
      <c r="D53" s="1104"/>
      <c r="E53" s="1104"/>
      <c r="F53" s="1104"/>
      <c r="G53" s="1104"/>
      <c r="H53" s="1104"/>
      <c r="I53" s="1104"/>
      <c r="J53" s="1104"/>
      <c r="K53" s="1104"/>
      <c r="L53" s="1104"/>
      <c r="M53" s="1104"/>
      <c r="N53" s="1104"/>
      <c r="O53" s="1104"/>
      <c r="P53" s="1104"/>
      <c r="Q53" s="1104"/>
    </row>
    <row r="54" spans="1:17" ht="12.75" customHeight="1">
      <c r="A54" s="1104"/>
      <c r="B54" s="1104"/>
      <c r="C54" s="1104"/>
      <c r="D54" s="1104"/>
      <c r="E54" s="1104"/>
      <c r="F54" s="1104"/>
      <c r="G54" s="1104"/>
      <c r="H54" s="1104"/>
      <c r="I54" s="1104"/>
      <c r="J54" s="1104"/>
      <c r="K54" s="1104"/>
      <c r="L54" s="1104"/>
      <c r="M54" s="1104"/>
      <c r="N54" s="1104"/>
      <c r="O54" s="1104"/>
      <c r="P54" s="1104"/>
      <c r="Q54" s="1104"/>
    </row>
    <row r="55" spans="1:17" ht="12.75" customHeight="1">
      <c r="A55" s="1104"/>
      <c r="B55" s="1104"/>
      <c r="C55" s="1104"/>
      <c r="D55" s="1104"/>
      <c r="E55" s="1104"/>
      <c r="F55" s="1104"/>
      <c r="G55" s="1104"/>
      <c r="H55" s="1104"/>
      <c r="I55" s="1104"/>
      <c r="J55" s="1104"/>
      <c r="K55" s="1104"/>
      <c r="L55" s="1104"/>
      <c r="M55" s="1104"/>
      <c r="N55" s="1104"/>
      <c r="O55" s="1104"/>
      <c r="P55" s="1104"/>
      <c r="Q55" s="1104"/>
    </row>
    <row r="56" spans="1:17" ht="12.75" customHeight="1">
      <c r="A56" s="1104"/>
      <c r="B56" s="1104"/>
      <c r="C56" s="1104"/>
      <c r="D56" s="1104"/>
      <c r="E56" s="1104"/>
      <c r="F56" s="1104"/>
      <c r="G56" s="1104"/>
      <c r="H56" s="1104"/>
      <c r="I56" s="1104"/>
      <c r="J56" s="1104"/>
      <c r="K56" s="1104"/>
      <c r="L56" s="1104"/>
      <c r="M56" s="1104"/>
      <c r="N56" s="1104"/>
      <c r="O56" s="1104"/>
      <c r="P56" s="1104"/>
      <c r="Q56" s="1104"/>
    </row>
    <row r="57" spans="1:17" ht="12.75" customHeight="1">
      <c r="A57" s="1104"/>
      <c r="B57" s="1104"/>
      <c r="C57" s="1104"/>
      <c r="D57" s="1104"/>
      <c r="E57" s="1104"/>
      <c r="F57" s="1104"/>
      <c r="G57" s="1104"/>
      <c r="H57" s="1104"/>
      <c r="I57" s="1104"/>
      <c r="J57" s="1104"/>
      <c r="K57" s="1104"/>
      <c r="L57" s="1104"/>
      <c r="M57" s="1104"/>
      <c r="N57" s="1104"/>
      <c r="O57" s="1104"/>
      <c r="P57" s="1104"/>
      <c r="Q57" s="1104"/>
    </row>
    <row r="58" spans="1:17" ht="12.75" customHeight="1">
      <c r="A58" s="1104"/>
      <c r="B58" s="1104"/>
      <c r="C58" s="1104"/>
      <c r="D58" s="1104"/>
      <c r="E58" s="1104"/>
      <c r="F58" s="1104"/>
      <c r="G58" s="1104"/>
      <c r="H58" s="1104"/>
      <c r="I58" s="1104"/>
      <c r="J58" s="1104"/>
      <c r="K58" s="1104"/>
      <c r="L58" s="1104"/>
      <c r="M58" s="1104"/>
      <c r="N58" s="1104"/>
      <c r="O58" s="1104"/>
      <c r="P58" s="1104"/>
      <c r="Q58" s="1104"/>
    </row>
    <row r="59" spans="1:17" ht="12.75" customHeight="1">
      <c r="A59" s="1104"/>
      <c r="B59" s="1104"/>
      <c r="C59" s="1104"/>
      <c r="D59" s="1104"/>
      <c r="E59" s="1104"/>
      <c r="F59" s="1104"/>
      <c r="G59" s="1104"/>
      <c r="H59" s="1104"/>
      <c r="I59" s="1104"/>
      <c r="J59" s="1104"/>
      <c r="K59" s="1104"/>
      <c r="L59" s="1104"/>
      <c r="M59" s="1104"/>
      <c r="N59" s="1104"/>
      <c r="O59" s="1104"/>
      <c r="P59" s="1104"/>
      <c r="Q59" s="1104"/>
    </row>
    <row r="60" spans="1:17" ht="12.75" customHeight="1">
      <c r="A60" s="1104"/>
      <c r="B60" s="1104"/>
      <c r="C60" s="1104"/>
      <c r="D60" s="1104"/>
      <c r="E60" s="1104"/>
      <c r="F60" s="1104"/>
      <c r="G60" s="1104"/>
      <c r="H60" s="1104"/>
      <c r="I60" s="1104"/>
      <c r="J60" s="1104"/>
      <c r="K60" s="1104"/>
      <c r="L60" s="1104"/>
      <c r="M60" s="1104"/>
      <c r="N60" s="1104"/>
      <c r="O60" s="1104"/>
      <c r="P60" s="1104"/>
      <c r="Q60" s="1104"/>
    </row>
    <row r="61" spans="1:17" ht="12.75" customHeight="1">
      <c r="A61" s="1104"/>
      <c r="B61" s="1104"/>
      <c r="C61" s="1104"/>
      <c r="D61" s="1104"/>
      <c r="E61" s="1104"/>
      <c r="F61" s="1104"/>
      <c r="G61" s="1104"/>
      <c r="H61" s="1104"/>
      <c r="I61" s="1104"/>
      <c r="J61" s="1104"/>
      <c r="K61" s="1104"/>
      <c r="L61" s="1104"/>
      <c r="M61" s="1104"/>
      <c r="N61" s="1104"/>
      <c r="O61" s="1104"/>
      <c r="P61" s="1104"/>
      <c r="Q61" s="1104"/>
    </row>
    <row r="62" spans="1:17" ht="12.75" customHeight="1">
      <c r="A62" s="1104"/>
      <c r="B62" s="1104"/>
      <c r="C62" s="1104"/>
      <c r="D62" s="1104"/>
      <c r="E62" s="1104"/>
      <c r="F62" s="1104"/>
      <c r="G62" s="1104"/>
      <c r="H62" s="1104"/>
      <c r="I62" s="1104"/>
      <c r="J62" s="1104"/>
      <c r="K62" s="1104"/>
      <c r="L62" s="1104"/>
      <c r="M62" s="1104"/>
      <c r="N62" s="1104"/>
      <c r="O62" s="1104"/>
      <c r="P62" s="1104"/>
      <c r="Q62" s="1104"/>
    </row>
    <row r="63" spans="1:17" ht="12.75" customHeight="1">
      <c r="A63" s="1104"/>
      <c r="B63" s="1104"/>
      <c r="C63" s="1104"/>
      <c r="D63" s="1104"/>
      <c r="E63" s="1104"/>
      <c r="F63" s="1104"/>
      <c r="G63" s="1104"/>
      <c r="H63" s="1104"/>
      <c r="I63" s="1104"/>
      <c r="J63" s="1104"/>
      <c r="K63" s="1104"/>
      <c r="L63" s="1104"/>
      <c r="M63" s="1104"/>
      <c r="N63" s="1104"/>
      <c r="O63" s="1104"/>
      <c r="P63" s="1104"/>
      <c r="Q63" s="1104"/>
    </row>
    <row r="64" spans="1:17" ht="12.75" customHeight="1">
      <c r="A64" s="1104"/>
      <c r="B64" s="1104"/>
      <c r="C64" s="1104"/>
      <c r="D64" s="1104"/>
      <c r="E64" s="1104"/>
      <c r="F64" s="1104"/>
      <c r="G64" s="1104"/>
      <c r="H64" s="1104"/>
      <c r="I64" s="1104"/>
      <c r="J64" s="1104"/>
      <c r="K64" s="1104"/>
      <c r="L64" s="1104"/>
      <c r="M64" s="1104"/>
      <c r="N64" s="1104"/>
      <c r="O64" s="1104"/>
      <c r="P64" s="1104"/>
      <c r="Q64" s="1104"/>
    </row>
    <row r="65" spans="1:17" ht="12.75" customHeight="1">
      <c r="A65" s="1104"/>
      <c r="B65" s="1104"/>
      <c r="C65" s="1104"/>
      <c r="D65" s="1104"/>
      <c r="E65" s="1104"/>
      <c r="F65" s="1104"/>
      <c r="G65" s="1104"/>
      <c r="H65" s="1104"/>
      <c r="I65" s="1104"/>
      <c r="J65" s="1104"/>
      <c r="K65" s="1104"/>
      <c r="L65" s="1104"/>
      <c r="M65" s="1104"/>
      <c r="N65" s="1104"/>
      <c r="O65" s="1104"/>
      <c r="P65" s="1104"/>
      <c r="Q65" s="1104"/>
    </row>
    <row r="66" spans="1:17" ht="12.75" customHeight="1">
      <c r="A66" s="1104"/>
      <c r="B66" s="1104"/>
      <c r="C66" s="1104"/>
      <c r="D66" s="1104"/>
      <c r="E66" s="1104"/>
      <c r="F66" s="1104"/>
      <c r="G66" s="1104"/>
      <c r="H66" s="1104"/>
      <c r="I66" s="1104"/>
      <c r="J66" s="1104"/>
      <c r="K66" s="1104"/>
      <c r="L66" s="1104"/>
      <c r="M66" s="1104"/>
      <c r="N66" s="1104"/>
      <c r="O66" s="1104"/>
      <c r="P66" s="1104"/>
      <c r="Q66" s="1104"/>
    </row>
    <row r="67" spans="1:17" ht="12.75" customHeight="1">
      <c r="A67" s="1104"/>
      <c r="B67" s="1104"/>
      <c r="C67" s="1104"/>
      <c r="D67" s="1104"/>
      <c r="E67" s="1104"/>
      <c r="F67" s="1104"/>
      <c r="G67" s="1104"/>
      <c r="H67" s="1104"/>
      <c r="I67" s="1104"/>
      <c r="J67" s="1104"/>
      <c r="K67" s="1104"/>
      <c r="L67" s="1104"/>
      <c r="M67" s="1104"/>
      <c r="N67" s="1104"/>
      <c r="O67" s="1104"/>
      <c r="P67" s="1104"/>
      <c r="Q67" s="1104"/>
    </row>
    <row r="68" spans="1:17" ht="12.75" customHeight="1">
      <c r="A68" s="1104"/>
      <c r="B68" s="1104"/>
      <c r="C68" s="1104"/>
      <c r="D68" s="1104"/>
      <c r="E68" s="1104"/>
      <c r="F68" s="1104"/>
      <c r="G68" s="1104"/>
      <c r="H68" s="1104"/>
      <c r="I68" s="1104"/>
      <c r="J68" s="1104"/>
      <c r="K68" s="1104"/>
      <c r="L68" s="1104"/>
      <c r="M68" s="1104"/>
      <c r="N68" s="1104"/>
      <c r="O68" s="1104"/>
      <c r="P68" s="1104"/>
      <c r="Q68" s="1104"/>
    </row>
    <row r="69" spans="1:17" ht="12.75" customHeight="1">
      <c r="A69" s="1104"/>
      <c r="B69" s="1104"/>
      <c r="C69" s="1104"/>
      <c r="D69" s="1104"/>
      <c r="E69" s="1104"/>
      <c r="F69" s="1104"/>
      <c r="G69" s="1104"/>
      <c r="H69" s="1104"/>
      <c r="I69" s="1104"/>
      <c r="J69" s="1104"/>
      <c r="K69" s="1104"/>
      <c r="L69" s="1104"/>
      <c r="M69" s="1104"/>
      <c r="N69" s="1104"/>
      <c r="O69" s="1104"/>
      <c r="P69" s="1104"/>
      <c r="Q69" s="1104"/>
    </row>
    <row r="70" spans="1:17" ht="12.75" customHeight="1">
      <c r="A70" s="1104"/>
      <c r="B70" s="1104"/>
      <c r="C70" s="1104"/>
      <c r="D70" s="1104"/>
      <c r="E70" s="1104"/>
      <c r="F70" s="1104"/>
      <c r="G70" s="1104"/>
      <c r="H70" s="1104"/>
      <c r="I70" s="1104"/>
      <c r="J70" s="1104"/>
      <c r="K70" s="1104"/>
      <c r="L70" s="1104"/>
      <c r="M70" s="1104"/>
      <c r="N70" s="1104"/>
      <c r="O70" s="1104"/>
      <c r="P70" s="1104"/>
      <c r="Q70" s="1104"/>
    </row>
    <row r="71" spans="1:17" ht="12.75" customHeight="1">
      <c r="A71" s="1104"/>
      <c r="B71" s="1104"/>
      <c r="C71" s="1104"/>
      <c r="D71" s="1104"/>
      <c r="E71" s="1104"/>
      <c r="F71" s="1104"/>
      <c r="G71" s="1104"/>
      <c r="H71" s="1104"/>
      <c r="I71" s="1104"/>
      <c r="J71" s="1104"/>
      <c r="K71" s="1104"/>
      <c r="L71" s="1104"/>
      <c r="M71" s="1104"/>
      <c r="N71" s="1104"/>
      <c r="O71" s="1104"/>
      <c r="P71" s="1104"/>
      <c r="Q71" s="1104"/>
    </row>
    <row r="72" spans="1:17" ht="12.75" customHeight="1">
      <c r="A72" s="1104"/>
      <c r="B72" s="1104"/>
      <c r="C72" s="1104"/>
      <c r="D72" s="1104"/>
      <c r="E72" s="1104"/>
      <c r="F72" s="1104"/>
      <c r="G72" s="1104"/>
      <c r="H72" s="1104"/>
      <c r="I72" s="1104"/>
      <c r="J72" s="1104"/>
      <c r="K72" s="1104"/>
      <c r="L72" s="1104"/>
      <c r="M72" s="1104"/>
      <c r="N72" s="1104"/>
      <c r="O72" s="1104"/>
      <c r="P72" s="1104"/>
      <c r="Q72" s="1104"/>
    </row>
    <row r="73" spans="1:17" ht="12.75" customHeight="1">
      <c r="A73" s="1104"/>
      <c r="B73" s="1104"/>
      <c r="C73" s="1104"/>
      <c r="D73" s="1104"/>
      <c r="E73" s="1104"/>
      <c r="F73" s="1104"/>
      <c r="G73" s="1104"/>
      <c r="H73" s="1104"/>
      <c r="I73" s="1104"/>
      <c r="J73" s="1104"/>
      <c r="K73" s="1104"/>
      <c r="L73" s="1104"/>
      <c r="M73" s="1104"/>
      <c r="N73" s="1104"/>
      <c r="O73" s="1104"/>
      <c r="P73" s="1104"/>
      <c r="Q73" s="1104"/>
    </row>
    <row r="74" spans="1:17" ht="12.75" customHeight="1">
      <c r="A74" s="1104"/>
      <c r="B74" s="1104"/>
      <c r="C74" s="1104"/>
      <c r="D74" s="1104"/>
      <c r="E74" s="1104"/>
      <c r="F74" s="1104"/>
      <c r="G74" s="1104"/>
      <c r="H74" s="1104"/>
      <c r="I74" s="1104"/>
      <c r="J74" s="1104"/>
      <c r="K74" s="1104"/>
      <c r="L74" s="1104"/>
      <c r="M74" s="1104"/>
      <c r="N74" s="1104"/>
      <c r="O74" s="1104"/>
      <c r="P74" s="1104"/>
      <c r="Q74" s="1104"/>
    </row>
    <row r="75" spans="1:17" ht="12.75" customHeight="1">
      <c r="A75" s="1104"/>
      <c r="B75" s="1104"/>
      <c r="C75" s="1104"/>
      <c r="D75" s="1104"/>
      <c r="E75" s="1104"/>
      <c r="F75" s="1104"/>
      <c r="G75" s="1104"/>
      <c r="H75" s="1104"/>
      <c r="I75" s="1104"/>
      <c r="J75" s="1104"/>
      <c r="K75" s="1104"/>
      <c r="L75" s="1104"/>
      <c r="M75" s="1104"/>
      <c r="N75" s="1104"/>
      <c r="O75" s="1104"/>
      <c r="P75" s="1104"/>
      <c r="Q75" s="1104"/>
    </row>
    <row r="76" spans="1:17" ht="12.75" customHeight="1">
      <c r="A76" s="1104"/>
      <c r="B76" s="1104"/>
      <c r="C76" s="1104"/>
      <c r="D76" s="1104"/>
      <c r="E76" s="1104"/>
      <c r="F76" s="1104"/>
      <c r="G76" s="1104"/>
      <c r="H76" s="1104"/>
      <c r="I76" s="1104"/>
      <c r="J76" s="1104"/>
      <c r="K76" s="1104"/>
      <c r="L76" s="1104"/>
      <c r="M76" s="1104"/>
      <c r="N76" s="1104"/>
      <c r="O76" s="1104"/>
      <c r="P76" s="1104"/>
      <c r="Q76" s="1104"/>
    </row>
    <row r="77" spans="1:17" ht="12.75" customHeight="1">
      <c r="A77" s="1104"/>
      <c r="B77" s="1104"/>
      <c r="C77" s="1104"/>
      <c r="D77" s="1104"/>
      <c r="E77" s="1104"/>
      <c r="F77" s="1104"/>
      <c r="G77" s="1104"/>
      <c r="H77" s="1104"/>
      <c r="I77" s="1104"/>
      <c r="J77" s="1104"/>
      <c r="K77" s="1104"/>
      <c r="L77" s="1104"/>
      <c r="M77" s="1104"/>
      <c r="N77" s="1104"/>
      <c r="O77" s="1104"/>
      <c r="P77" s="1104"/>
      <c r="Q77" s="1104"/>
    </row>
    <row r="78" spans="1:17" ht="12.75" customHeight="1">
      <c r="A78" s="1104"/>
      <c r="B78" s="1104"/>
      <c r="C78" s="1104"/>
      <c r="D78" s="1104"/>
      <c r="E78" s="1104"/>
      <c r="F78" s="1104"/>
      <c r="G78" s="1104"/>
      <c r="H78" s="1104"/>
      <c r="I78" s="1104"/>
      <c r="J78" s="1104"/>
      <c r="K78" s="1104"/>
      <c r="L78" s="1104"/>
      <c r="M78" s="1104"/>
      <c r="N78" s="1104"/>
      <c r="O78" s="1104"/>
      <c r="P78" s="1104"/>
      <c r="Q78" s="1104"/>
    </row>
    <row r="79" spans="1:17" ht="12.75" customHeight="1">
      <c r="A79" s="1104"/>
      <c r="B79" s="1104"/>
      <c r="C79" s="1104"/>
      <c r="D79" s="1104"/>
      <c r="E79" s="1104"/>
      <c r="F79" s="1104"/>
      <c r="G79" s="1104"/>
      <c r="H79" s="1104"/>
      <c r="I79" s="1104"/>
      <c r="J79" s="1104"/>
      <c r="K79" s="1104"/>
      <c r="L79" s="1104"/>
      <c r="M79" s="1104"/>
      <c r="N79" s="1104"/>
      <c r="O79" s="1104"/>
      <c r="P79" s="1104"/>
      <c r="Q79" s="1104"/>
    </row>
    <row r="80" spans="1:17" ht="12.75" customHeight="1">
      <c r="A80" s="1104"/>
      <c r="B80" s="1104"/>
      <c r="C80" s="1104"/>
      <c r="D80" s="1104"/>
      <c r="E80" s="1104"/>
      <c r="F80" s="1104"/>
      <c r="G80" s="1104"/>
      <c r="H80" s="1104"/>
      <c r="I80" s="1104"/>
      <c r="J80" s="1104"/>
      <c r="K80" s="1104"/>
      <c r="L80" s="1104"/>
      <c r="M80" s="1104"/>
      <c r="N80" s="1104"/>
      <c r="O80" s="1104"/>
      <c r="P80" s="1104"/>
      <c r="Q80" s="1104"/>
    </row>
    <row r="81" spans="1:17" ht="12.75" customHeight="1">
      <c r="A81" s="1104"/>
      <c r="B81" s="1104"/>
      <c r="C81" s="1104"/>
      <c r="D81" s="1104"/>
      <c r="E81" s="1104"/>
      <c r="F81" s="1104"/>
      <c r="G81" s="1104"/>
      <c r="H81" s="1104"/>
      <c r="I81" s="1104"/>
      <c r="J81" s="1104"/>
      <c r="K81" s="1104"/>
      <c r="L81" s="1104"/>
      <c r="M81" s="1104"/>
      <c r="N81" s="1104"/>
      <c r="O81" s="1104"/>
      <c r="P81" s="1104"/>
      <c r="Q81" s="1104"/>
    </row>
    <row r="82" spans="1:17" ht="12.75" customHeight="1">
      <c r="A82" s="1104"/>
      <c r="B82" s="1104"/>
      <c r="C82" s="1104"/>
      <c r="D82" s="1104"/>
      <c r="E82" s="1104"/>
      <c r="F82" s="1104"/>
      <c r="G82" s="1104"/>
      <c r="H82" s="1104"/>
      <c r="I82" s="1104"/>
      <c r="J82" s="1104"/>
      <c r="K82" s="1104"/>
      <c r="L82" s="1104"/>
      <c r="M82" s="1104"/>
      <c r="N82" s="1104"/>
      <c r="O82" s="1104"/>
      <c r="P82" s="1104"/>
      <c r="Q82" s="1104"/>
    </row>
    <row r="83" spans="1:17" ht="12.75" customHeight="1">
      <c r="A83" s="1104"/>
      <c r="B83" s="1104"/>
      <c r="C83" s="1104"/>
      <c r="D83" s="1104"/>
      <c r="E83" s="1104"/>
      <c r="F83" s="1104"/>
      <c r="G83" s="1104"/>
      <c r="H83" s="1104"/>
      <c r="I83" s="1104"/>
      <c r="J83" s="1104"/>
      <c r="K83" s="1104"/>
      <c r="L83" s="1104"/>
      <c r="M83" s="1104"/>
      <c r="N83" s="1104"/>
      <c r="O83" s="1104"/>
      <c r="P83" s="1104"/>
      <c r="Q83" s="1104"/>
    </row>
    <row r="84" spans="1:17" ht="12.75" customHeight="1">
      <c r="A84" s="1104"/>
      <c r="B84" s="1104"/>
      <c r="C84" s="1104"/>
      <c r="D84" s="1104"/>
      <c r="E84" s="1104"/>
      <c r="F84" s="1104"/>
      <c r="G84" s="1104"/>
      <c r="H84" s="1104"/>
      <c r="I84" s="1104"/>
      <c r="J84" s="1104"/>
      <c r="K84" s="1104"/>
      <c r="L84" s="1104"/>
      <c r="M84" s="1104"/>
      <c r="N84" s="1104"/>
      <c r="O84" s="1104"/>
      <c r="P84" s="1104"/>
      <c r="Q84" s="1104"/>
    </row>
    <row r="85" spans="1:17" ht="12.75" customHeight="1">
      <c r="A85" s="1104"/>
      <c r="B85" s="1104"/>
      <c r="C85" s="1104"/>
      <c r="D85" s="1104"/>
      <c r="E85" s="1104"/>
      <c r="F85" s="1104"/>
      <c r="G85" s="1104"/>
      <c r="H85" s="1104"/>
      <c r="I85" s="1104"/>
      <c r="J85" s="1104"/>
      <c r="K85" s="1104"/>
      <c r="L85" s="1104"/>
      <c r="M85" s="1104"/>
      <c r="N85" s="1104"/>
      <c r="O85" s="1104"/>
      <c r="P85" s="1104"/>
      <c r="Q85" s="1104"/>
    </row>
    <row r="86" spans="1:17" ht="12.75" customHeight="1">
      <c r="A86" s="1104"/>
      <c r="B86" s="1104"/>
      <c r="C86" s="1104"/>
      <c r="D86" s="1104"/>
      <c r="E86" s="1104"/>
      <c r="F86" s="1104"/>
      <c r="G86" s="1104"/>
      <c r="H86" s="1104"/>
      <c r="I86" s="1104"/>
      <c r="J86" s="1104"/>
      <c r="K86" s="1104"/>
      <c r="L86" s="1104"/>
      <c r="M86" s="1104"/>
      <c r="N86" s="1104"/>
      <c r="O86" s="1104"/>
      <c r="P86" s="1104"/>
      <c r="Q86" s="1104"/>
    </row>
    <row r="87" spans="1:17" ht="12.75" customHeight="1">
      <c r="A87" s="1104"/>
      <c r="B87" s="1104"/>
      <c r="C87" s="1104"/>
      <c r="D87" s="1104"/>
      <c r="E87" s="1104"/>
      <c r="F87" s="1104"/>
      <c r="G87" s="1104"/>
      <c r="H87" s="1104"/>
      <c r="I87" s="1104"/>
      <c r="J87" s="1104"/>
      <c r="K87" s="1104"/>
      <c r="L87" s="1104"/>
      <c r="M87" s="1104"/>
      <c r="N87" s="1104"/>
      <c r="O87" s="1104"/>
      <c r="P87" s="1104"/>
      <c r="Q87" s="1104"/>
    </row>
    <row r="88" spans="1:17" ht="12.75" customHeight="1">
      <c r="A88" s="1104"/>
      <c r="B88" s="1104"/>
      <c r="C88" s="1104"/>
      <c r="D88" s="1104"/>
      <c r="E88" s="1104"/>
      <c r="F88" s="1104"/>
      <c r="G88" s="1104"/>
      <c r="H88" s="1104"/>
      <c r="I88" s="1104"/>
      <c r="J88" s="1104"/>
      <c r="K88" s="1104"/>
      <c r="L88" s="1104"/>
      <c r="M88" s="1104"/>
      <c r="N88" s="1104"/>
      <c r="O88" s="1104"/>
      <c r="P88" s="1104"/>
      <c r="Q88" s="1104"/>
    </row>
    <row r="89" spans="1:17" ht="12.75" customHeight="1">
      <c r="A89" s="1104"/>
      <c r="B89" s="1104"/>
      <c r="C89" s="1104"/>
      <c r="D89" s="1104"/>
      <c r="E89" s="1104"/>
      <c r="F89" s="1104"/>
      <c r="G89" s="1104"/>
      <c r="H89" s="1104"/>
      <c r="I89" s="1104"/>
      <c r="J89" s="1104"/>
      <c r="K89" s="1104"/>
      <c r="L89" s="1104"/>
      <c r="M89" s="1104"/>
      <c r="N89" s="1104"/>
      <c r="O89" s="1104"/>
      <c r="P89" s="1104"/>
      <c r="Q89" s="1104"/>
    </row>
    <row r="90" spans="1:17" ht="12.75" customHeight="1">
      <c r="A90" s="1104"/>
      <c r="B90" s="1104"/>
      <c r="C90" s="1104"/>
      <c r="D90" s="1104"/>
      <c r="E90" s="1104"/>
      <c r="F90" s="1104"/>
      <c r="G90" s="1104"/>
      <c r="H90" s="1104"/>
      <c r="I90" s="1104"/>
      <c r="J90" s="1104"/>
      <c r="K90" s="1104"/>
      <c r="L90" s="1104"/>
      <c r="M90" s="1104"/>
      <c r="N90" s="1104"/>
      <c r="O90" s="1104"/>
      <c r="P90" s="1104"/>
      <c r="Q90" s="1104"/>
    </row>
    <row r="91" spans="1:17" ht="12.75" customHeight="1">
      <c r="A91" s="1104"/>
      <c r="B91" s="1104"/>
      <c r="C91" s="1104"/>
      <c r="D91" s="1104"/>
      <c r="E91" s="1104"/>
      <c r="F91" s="1104"/>
      <c r="G91" s="1104"/>
      <c r="H91" s="1104"/>
      <c r="I91" s="1104"/>
      <c r="J91" s="1104"/>
      <c r="K91" s="1104"/>
      <c r="L91" s="1104"/>
      <c r="M91" s="1104"/>
      <c r="N91" s="1104"/>
      <c r="O91" s="1104"/>
      <c r="P91" s="1104"/>
      <c r="Q91" s="1104"/>
    </row>
    <row r="92" spans="1:17" ht="12.75" customHeight="1">
      <c r="A92" s="1104"/>
      <c r="B92" s="1104"/>
      <c r="C92" s="1104"/>
      <c r="D92" s="1104"/>
      <c r="E92" s="1104"/>
      <c r="F92" s="1104"/>
      <c r="G92" s="1104"/>
      <c r="H92" s="1104"/>
      <c r="I92" s="1104"/>
      <c r="J92" s="1104"/>
      <c r="K92" s="1104"/>
      <c r="L92" s="1104"/>
      <c r="M92" s="1104"/>
      <c r="N92" s="1104"/>
      <c r="O92" s="1104"/>
      <c r="P92" s="1104"/>
      <c r="Q92" s="1104"/>
    </row>
    <row r="93" spans="1:17" ht="12.75" customHeight="1">
      <c r="A93" s="1104"/>
      <c r="B93" s="1104"/>
      <c r="C93" s="1104"/>
      <c r="D93" s="1104"/>
      <c r="E93" s="1104"/>
      <c r="F93" s="1104"/>
      <c r="G93" s="1104"/>
      <c r="H93" s="1104"/>
      <c r="I93" s="1104"/>
      <c r="J93" s="1104"/>
      <c r="K93" s="1104"/>
      <c r="L93" s="1104"/>
      <c r="M93" s="1104"/>
      <c r="N93" s="1104"/>
      <c r="O93" s="1104"/>
      <c r="P93" s="1104"/>
      <c r="Q93" s="1104"/>
    </row>
    <row r="94" spans="1:17" ht="12.75" customHeight="1">
      <c r="A94" s="1104"/>
      <c r="B94" s="1104"/>
      <c r="C94" s="1104"/>
      <c r="D94" s="1104"/>
      <c r="E94" s="1104"/>
      <c r="F94" s="1104"/>
      <c r="G94" s="1104"/>
      <c r="H94" s="1104"/>
      <c r="I94" s="1104"/>
      <c r="J94" s="1104"/>
      <c r="K94" s="1104"/>
      <c r="L94" s="1104"/>
      <c r="M94" s="1104"/>
      <c r="N94" s="1104"/>
      <c r="O94" s="1104"/>
      <c r="P94" s="1104"/>
      <c r="Q94" s="1104"/>
    </row>
    <row r="95" spans="1:17" ht="12.75" customHeight="1">
      <c r="A95" s="1104"/>
      <c r="B95" s="1104"/>
      <c r="C95" s="1104"/>
      <c r="D95" s="1104"/>
      <c r="E95" s="1104"/>
      <c r="F95" s="1104"/>
      <c r="G95" s="1104"/>
      <c r="H95" s="1104"/>
      <c r="I95" s="1104"/>
      <c r="J95" s="1104"/>
      <c r="K95" s="1104"/>
      <c r="L95" s="1104"/>
      <c r="M95" s="1104"/>
      <c r="N95" s="1104"/>
      <c r="O95" s="1104"/>
      <c r="P95" s="1104"/>
      <c r="Q95" s="1104"/>
    </row>
    <row r="96" spans="1:17" ht="12.75" customHeight="1">
      <c r="A96" s="1104"/>
      <c r="B96" s="1104"/>
      <c r="C96" s="1104"/>
      <c r="D96" s="1104"/>
      <c r="E96" s="1104"/>
      <c r="F96" s="1104"/>
      <c r="G96" s="1104"/>
      <c r="H96" s="1104"/>
      <c r="I96" s="1104"/>
      <c r="J96" s="1104"/>
      <c r="K96" s="1104"/>
      <c r="L96" s="1104"/>
      <c r="M96" s="1104"/>
      <c r="N96" s="1104"/>
      <c r="O96" s="1104"/>
      <c r="P96" s="1104"/>
      <c r="Q96" s="1104"/>
    </row>
    <row r="97" spans="1:17" ht="12.75" customHeight="1">
      <c r="A97" s="1104"/>
      <c r="B97" s="1104"/>
      <c r="C97" s="1104"/>
      <c r="D97" s="1104"/>
      <c r="E97" s="1104"/>
      <c r="F97" s="1104"/>
      <c r="G97" s="1104"/>
      <c r="H97" s="1104"/>
      <c r="I97" s="1104"/>
      <c r="J97" s="1104"/>
      <c r="K97" s="1104"/>
      <c r="L97" s="1104"/>
      <c r="M97" s="1104"/>
      <c r="N97" s="1104"/>
      <c r="O97" s="1104"/>
      <c r="P97" s="1104"/>
      <c r="Q97" s="1104"/>
    </row>
    <row r="98" spans="1:17" ht="12.75" customHeight="1">
      <c r="A98" s="1104"/>
      <c r="B98" s="1104"/>
      <c r="C98" s="1104"/>
      <c r="D98" s="1104"/>
      <c r="E98" s="1104"/>
      <c r="F98" s="1104"/>
      <c r="G98" s="1104"/>
      <c r="H98" s="1104"/>
      <c r="I98" s="1104"/>
      <c r="J98" s="1104"/>
      <c r="K98" s="1104"/>
      <c r="L98" s="1104"/>
      <c r="M98" s="1104"/>
      <c r="N98" s="1104"/>
      <c r="O98" s="1104"/>
      <c r="P98" s="1104"/>
      <c r="Q98" s="1104"/>
    </row>
    <row r="99" spans="1:17" ht="12.75" customHeight="1">
      <c r="A99" s="1104"/>
      <c r="B99" s="1104"/>
      <c r="C99" s="1104"/>
      <c r="D99" s="1104"/>
      <c r="E99" s="1104"/>
      <c r="F99" s="1104"/>
      <c r="G99" s="1104"/>
      <c r="H99" s="1104"/>
      <c r="I99" s="1104"/>
      <c r="J99" s="1104"/>
      <c r="K99" s="1104"/>
      <c r="L99" s="1104"/>
      <c r="M99" s="1104"/>
      <c r="N99" s="1104"/>
      <c r="O99" s="1104"/>
      <c r="P99" s="1104"/>
      <c r="Q99" s="1104"/>
    </row>
    <row r="100" spans="1:17" ht="12.75" customHeight="1">
      <c r="A100" s="1104"/>
      <c r="B100" s="1104"/>
      <c r="C100" s="1104"/>
      <c r="D100" s="1104"/>
      <c r="E100" s="1104"/>
      <c r="F100" s="1104"/>
      <c r="G100" s="1104"/>
      <c r="H100" s="1104"/>
      <c r="I100" s="1104"/>
      <c r="J100" s="1104"/>
      <c r="K100" s="1104"/>
      <c r="L100" s="1104"/>
      <c r="M100" s="1104"/>
      <c r="N100" s="1104"/>
      <c r="O100" s="1104"/>
      <c r="P100" s="1104"/>
      <c r="Q100" s="1104"/>
    </row>
    <row r="101" spans="1:17" ht="12.75" customHeight="1">
      <c r="A101" s="1104"/>
      <c r="B101" s="1104"/>
      <c r="C101" s="1104"/>
      <c r="D101" s="1104"/>
      <c r="E101" s="1104"/>
      <c r="F101" s="1104"/>
      <c r="G101" s="1104"/>
      <c r="H101" s="1104"/>
      <c r="I101" s="1104"/>
      <c r="J101" s="1104"/>
      <c r="K101" s="1104"/>
      <c r="L101" s="1104"/>
      <c r="M101" s="1104"/>
      <c r="N101" s="1104"/>
      <c r="O101" s="1104"/>
      <c r="P101" s="1104"/>
      <c r="Q101" s="1104"/>
    </row>
    <row r="102" spans="1:17" ht="12.75" customHeight="1">
      <c r="A102" s="1104"/>
      <c r="B102" s="1104"/>
      <c r="C102" s="1104"/>
      <c r="D102" s="1104"/>
      <c r="E102" s="1104"/>
      <c r="F102" s="1104"/>
      <c r="G102" s="1104"/>
      <c r="H102" s="1104"/>
      <c r="I102" s="1104"/>
      <c r="J102" s="1104"/>
      <c r="K102" s="1104"/>
      <c r="L102" s="1104"/>
      <c r="M102" s="1104"/>
      <c r="N102" s="1104"/>
      <c r="O102" s="1104"/>
      <c r="P102" s="1104"/>
      <c r="Q102" s="1104"/>
    </row>
    <row r="103" spans="1:17" ht="12.75" customHeight="1">
      <c r="A103" s="1104"/>
      <c r="B103" s="1104"/>
      <c r="C103" s="1104"/>
      <c r="D103" s="1104"/>
      <c r="E103" s="1104"/>
      <c r="F103" s="1104"/>
      <c r="G103" s="1104"/>
      <c r="H103" s="1104"/>
      <c r="I103" s="1104"/>
      <c r="J103" s="1104"/>
      <c r="K103" s="1104"/>
      <c r="L103" s="1104"/>
      <c r="M103" s="1104"/>
      <c r="N103" s="1104"/>
      <c r="O103" s="1104"/>
      <c r="P103" s="1104"/>
      <c r="Q103" s="1104"/>
    </row>
    <row r="104" spans="1:17" ht="12.75" customHeight="1">
      <c r="A104" s="1104"/>
      <c r="B104" s="1104"/>
      <c r="C104" s="1104"/>
      <c r="D104" s="1104"/>
      <c r="E104" s="1104"/>
      <c r="F104" s="1104"/>
      <c r="G104" s="1104"/>
      <c r="H104" s="1104"/>
      <c r="I104" s="1104"/>
      <c r="J104" s="1104"/>
      <c r="K104" s="1104"/>
      <c r="L104" s="1104"/>
      <c r="M104" s="1104"/>
      <c r="N104" s="1104"/>
      <c r="O104" s="1104"/>
      <c r="P104" s="1104"/>
      <c r="Q104" s="1104"/>
    </row>
    <row r="105" spans="1:17" ht="12.75" customHeight="1">
      <c r="A105" s="1104"/>
      <c r="B105" s="1104"/>
      <c r="C105" s="1104"/>
      <c r="D105" s="1104"/>
      <c r="E105" s="1104"/>
      <c r="F105" s="1104"/>
      <c r="G105" s="1104"/>
      <c r="H105" s="1104"/>
      <c r="I105" s="1104"/>
      <c r="J105" s="1104"/>
      <c r="K105" s="1104"/>
      <c r="L105" s="1104"/>
      <c r="M105" s="1104"/>
      <c r="N105" s="1104"/>
      <c r="O105" s="1104"/>
      <c r="P105" s="1104"/>
      <c r="Q105" s="1104"/>
    </row>
    <row r="106" spans="1:17" ht="12.75" customHeight="1">
      <c r="A106" s="1104"/>
      <c r="B106" s="1104"/>
      <c r="C106" s="1104"/>
      <c r="D106" s="1104"/>
      <c r="E106" s="1104"/>
      <c r="F106" s="1104"/>
      <c r="G106" s="1104"/>
      <c r="H106" s="1104"/>
      <c r="I106" s="1104"/>
      <c r="J106" s="1104"/>
      <c r="K106" s="1104"/>
      <c r="L106" s="1104"/>
      <c r="M106" s="1104"/>
      <c r="N106" s="1104"/>
      <c r="O106" s="1104"/>
      <c r="P106" s="1104"/>
      <c r="Q106" s="1104"/>
    </row>
    <row r="107" spans="1:17" ht="12.75" customHeight="1">
      <c r="A107" s="1104"/>
      <c r="B107" s="1104"/>
      <c r="C107" s="1104"/>
      <c r="D107" s="1104"/>
      <c r="E107" s="1104"/>
      <c r="F107" s="1104"/>
      <c r="G107" s="1104"/>
      <c r="H107" s="1104"/>
      <c r="I107" s="1104"/>
      <c r="J107" s="1104"/>
      <c r="K107" s="1104"/>
      <c r="L107" s="1104"/>
      <c r="M107" s="1104"/>
      <c r="N107" s="1104"/>
      <c r="O107" s="1104"/>
      <c r="P107" s="1104"/>
      <c r="Q107" s="1104"/>
    </row>
    <row r="108" spans="1:17" ht="12.75" customHeight="1">
      <c r="A108" s="1104"/>
      <c r="B108" s="1104"/>
      <c r="C108" s="1104"/>
      <c r="D108" s="1104"/>
      <c r="E108" s="1104"/>
      <c r="F108" s="1104"/>
      <c r="G108" s="1104"/>
      <c r="H108" s="1104"/>
      <c r="I108" s="1104"/>
      <c r="J108" s="1104"/>
      <c r="K108" s="1104"/>
      <c r="L108" s="1104"/>
      <c r="M108" s="1104"/>
      <c r="N108" s="1104"/>
      <c r="O108" s="1104"/>
      <c r="P108" s="1104"/>
      <c r="Q108" s="1104"/>
    </row>
    <row r="109" spans="1:17" ht="12.75" customHeight="1">
      <c r="A109" s="1104"/>
      <c r="B109" s="1104"/>
      <c r="C109" s="1104"/>
      <c r="D109" s="1104"/>
      <c r="E109" s="1104"/>
      <c r="F109" s="1104"/>
      <c r="G109" s="1104"/>
      <c r="H109" s="1104"/>
      <c r="I109" s="1104"/>
      <c r="J109" s="1104"/>
      <c r="K109" s="1104"/>
      <c r="L109" s="1104"/>
      <c r="M109" s="1104"/>
      <c r="N109" s="1104"/>
      <c r="O109" s="1104"/>
      <c r="P109" s="1104"/>
      <c r="Q109" s="1104"/>
    </row>
    <row r="110" spans="1:17" ht="12.75" customHeight="1">
      <c r="A110" s="1104"/>
      <c r="B110" s="1104"/>
      <c r="C110" s="1104"/>
      <c r="D110" s="1104"/>
      <c r="E110" s="1104"/>
      <c r="F110" s="1104"/>
      <c r="G110" s="1104"/>
      <c r="H110" s="1104"/>
      <c r="I110" s="1104"/>
      <c r="J110" s="1104"/>
      <c r="K110" s="1104"/>
      <c r="L110" s="1104"/>
      <c r="M110" s="1104"/>
      <c r="N110" s="1104"/>
      <c r="O110" s="1104"/>
      <c r="P110" s="1104"/>
      <c r="Q110" s="1104"/>
    </row>
    <row r="111" spans="1:17" ht="12.75" customHeight="1">
      <c r="A111" s="1104"/>
      <c r="B111" s="1104"/>
      <c r="C111" s="1104"/>
      <c r="D111" s="1104"/>
      <c r="E111" s="1104"/>
      <c r="F111" s="1104"/>
      <c r="G111" s="1104"/>
      <c r="H111" s="1104"/>
      <c r="I111" s="1104"/>
      <c r="J111" s="1104"/>
      <c r="K111" s="1104"/>
      <c r="L111" s="1104"/>
      <c r="M111" s="1104"/>
      <c r="N111" s="1104"/>
      <c r="O111" s="1104"/>
      <c r="P111" s="1104"/>
      <c r="Q111" s="1104"/>
    </row>
    <row r="112" spans="1:17" ht="12.75" customHeight="1">
      <c r="A112" s="1104"/>
      <c r="B112" s="1104"/>
      <c r="C112" s="1104"/>
      <c r="D112" s="1104"/>
      <c r="E112" s="1104"/>
      <c r="F112" s="1104"/>
      <c r="G112" s="1104"/>
      <c r="H112" s="1104"/>
      <c r="I112" s="1104"/>
      <c r="J112" s="1104"/>
      <c r="K112" s="1104"/>
      <c r="L112" s="1104"/>
      <c r="M112" s="1104"/>
      <c r="N112" s="1104"/>
      <c r="O112" s="1104"/>
      <c r="P112" s="1104"/>
      <c r="Q112" s="1104"/>
    </row>
    <row r="113" spans="1:17" ht="12.75" customHeight="1">
      <c r="A113" s="1104"/>
      <c r="B113" s="1104"/>
      <c r="C113" s="1104"/>
      <c r="D113" s="1104"/>
      <c r="E113" s="1104"/>
      <c r="F113" s="1104"/>
      <c r="G113" s="1104"/>
      <c r="H113" s="1104"/>
      <c r="I113" s="1104"/>
      <c r="J113" s="1104"/>
      <c r="K113" s="1104"/>
      <c r="L113" s="1104"/>
      <c r="M113" s="1104"/>
      <c r="N113" s="1104"/>
      <c r="O113" s="1104"/>
      <c r="P113" s="1104"/>
      <c r="Q113" s="1104"/>
    </row>
    <row r="114" spans="1:17" ht="12.75" customHeight="1">
      <c r="A114" s="1104"/>
      <c r="B114" s="1104"/>
      <c r="C114" s="1104"/>
      <c r="D114" s="1104"/>
      <c r="E114" s="1104"/>
      <c r="F114" s="1104"/>
      <c r="G114" s="1104"/>
      <c r="H114" s="1104"/>
      <c r="I114" s="1104"/>
      <c r="J114" s="1104"/>
      <c r="K114" s="1104"/>
      <c r="L114" s="1104"/>
      <c r="M114" s="1104"/>
      <c r="N114" s="1104"/>
      <c r="O114" s="1104"/>
      <c r="P114" s="1104"/>
      <c r="Q114" s="1104"/>
    </row>
    <row r="115" spans="1:17" ht="12.75" customHeight="1">
      <c r="A115" s="1104"/>
      <c r="B115" s="1104"/>
      <c r="C115" s="1104"/>
      <c r="D115" s="1104"/>
      <c r="E115" s="1104"/>
      <c r="F115" s="1104"/>
      <c r="G115" s="1104"/>
      <c r="H115" s="1104"/>
      <c r="I115" s="1104"/>
      <c r="J115" s="1104"/>
      <c r="K115" s="1104"/>
      <c r="L115" s="1104"/>
      <c r="M115" s="1104"/>
      <c r="N115" s="1104"/>
      <c r="O115" s="1104"/>
      <c r="P115" s="1104"/>
      <c r="Q115" s="1104"/>
    </row>
    <row r="116" spans="1:17" ht="12.75" customHeight="1">
      <c r="A116" s="1104"/>
      <c r="B116" s="1104"/>
      <c r="C116" s="1104"/>
      <c r="D116" s="1104"/>
      <c r="E116" s="1104"/>
      <c r="F116" s="1104"/>
      <c r="G116" s="1104"/>
      <c r="H116" s="1104"/>
      <c r="I116" s="1104"/>
      <c r="J116" s="1104"/>
      <c r="K116" s="1104"/>
      <c r="L116" s="1104"/>
      <c r="M116" s="1104"/>
      <c r="N116" s="1104"/>
      <c r="O116" s="1104"/>
      <c r="P116" s="1104"/>
      <c r="Q116" s="1104"/>
    </row>
    <row r="117" spans="1:17" ht="12.75" customHeight="1">
      <c r="A117" s="1104"/>
      <c r="B117" s="1104"/>
      <c r="C117" s="1104"/>
      <c r="D117" s="1104"/>
      <c r="E117" s="1104"/>
      <c r="F117" s="1104"/>
      <c r="G117" s="1104"/>
      <c r="H117" s="1104"/>
      <c r="I117" s="1104"/>
      <c r="J117" s="1104"/>
      <c r="K117" s="1104"/>
      <c r="L117" s="1104"/>
      <c r="M117" s="1104"/>
      <c r="N117" s="1104"/>
      <c r="O117" s="1104"/>
      <c r="P117" s="1104"/>
      <c r="Q117" s="1104"/>
    </row>
    <row r="118" spans="1:17" ht="12.75" customHeight="1">
      <c r="A118" s="1104"/>
      <c r="B118" s="1104"/>
      <c r="C118" s="1104"/>
      <c r="D118" s="1104"/>
      <c r="E118" s="1104"/>
      <c r="F118" s="1104"/>
      <c r="G118" s="1104"/>
      <c r="H118" s="1104"/>
      <c r="I118" s="1104"/>
      <c r="J118" s="1104"/>
      <c r="K118" s="1104"/>
      <c r="L118" s="1104"/>
      <c r="M118" s="1104"/>
      <c r="N118" s="1104"/>
      <c r="O118" s="1104"/>
      <c r="P118" s="1104"/>
      <c r="Q118" s="1104"/>
    </row>
    <row r="119" spans="1:17" ht="12.75" customHeight="1">
      <c r="A119" s="1104"/>
      <c r="B119" s="1104"/>
      <c r="C119" s="1104"/>
      <c r="D119" s="1104"/>
      <c r="E119" s="1104"/>
      <c r="F119" s="1104"/>
      <c r="G119" s="1104"/>
      <c r="H119" s="1104"/>
      <c r="I119" s="1104"/>
      <c r="J119" s="1104"/>
      <c r="K119" s="1104"/>
      <c r="L119" s="1104"/>
      <c r="M119" s="1104"/>
      <c r="N119" s="1104"/>
      <c r="O119" s="1104"/>
      <c r="P119" s="1104"/>
      <c r="Q119" s="1104"/>
    </row>
    <row r="120" spans="1:17" ht="12.75" customHeight="1">
      <c r="A120" s="1104"/>
      <c r="B120" s="1104"/>
      <c r="C120" s="1104"/>
      <c r="D120" s="1104"/>
      <c r="E120" s="1104"/>
      <c r="F120" s="1104"/>
      <c r="G120" s="1104"/>
      <c r="H120" s="1104"/>
      <c r="I120" s="1104"/>
      <c r="J120" s="1104"/>
      <c r="K120" s="1104"/>
      <c r="L120" s="1104"/>
      <c r="M120" s="1104"/>
      <c r="N120" s="1104"/>
      <c r="O120" s="1104"/>
      <c r="P120" s="1104"/>
      <c r="Q120" s="1104"/>
    </row>
    <row r="121" spans="1:17" ht="12.75" customHeight="1">
      <c r="A121" s="1104"/>
      <c r="B121" s="1104"/>
      <c r="C121" s="1104"/>
      <c r="D121" s="1104"/>
      <c r="E121" s="1104"/>
      <c r="F121" s="1104"/>
      <c r="G121" s="1104"/>
      <c r="H121" s="1104"/>
      <c r="I121" s="1104"/>
      <c r="J121" s="1104"/>
      <c r="K121" s="1104"/>
      <c r="L121" s="1104"/>
      <c r="M121" s="1104"/>
      <c r="N121" s="1104"/>
      <c r="O121" s="1104"/>
      <c r="P121" s="1104"/>
      <c r="Q121" s="1104"/>
    </row>
    <row r="122" spans="1:17" ht="12.75" customHeight="1">
      <c r="A122" s="1104"/>
      <c r="B122" s="1104"/>
      <c r="C122" s="1104"/>
      <c r="D122" s="1104"/>
      <c r="E122" s="1104"/>
      <c r="F122" s="1104"/>
      <c r="G122" s="1104"/>
      <c r="H122" s="1104"/>
      <c r="I122" s="1104"/>
      <c r="J122" s="1104"/>
      <c r="K122" s="1104"/>
      <c r="L122" s="1104"/>
      <c r="M122" s="1104"/>
      <c r="N122" s="1104"/>
      <c r="O122" s="1104"/>
      <c r="P122" s="1104"/>
      <c r="Q122" s="1104"/>
    </row>
    <row r="123" spans="1:17" ht="12.75" customHeight="1">
      <c r="A123" s="1104"/>
      <c r="B123" s="1104"/>
      <c r="C123" s="1104"/>
      <c r="D123" s="1104"/>
      <c r="E123" s="1104"/>
      <c r="F123" s="1104"/>
      <c r="G123" s="1104"/>
      <c r="H123" s="1104"/>
      <c r="I123" s="1104"/>
      <c r="J123" s="1104"/>
      <c r="K123" s="1104"/>
      <c r="L123" s="1104"/>
      <c r="M123" s="1104"/>
      <c r="N123" s="1104"/>
      <c r="O123" s="1104"/>
      <c r="P123" s="1104"/>
      <c r="Q123" s="1104"/>
    </row>
    <row r="124" spans="1:17" ht="12.75" customHeight="1">
      <c r="A124" s="1104"/>
      <c r="B124" s="1104"/>
      <c r="C124" s="1104"/>
      <c r="D124" s="1104"/>
      <c r="E124" s="1104"/>
      <c r="F124" s="1104"/>
      <c r="G124" s="1104"/>
      <c r="H124" s="1104"/>
      <c r="I124" s="1104"/>
      <c r="J124" s="1104"/>
      <c r="K124" s="1104"/>
      <c r="L124" s="1104"/>
      <c r="M124" s="1104"/>
      <c r="N124" s="1104"/>
      <c r="O124" s="1104"/>
      <c r="P124" s="1104"/>
      <c r="Q124" s="1104"/>
    </row>
    <row r="125" spans="1:17" ht="12.75" customHeight="1">
      <c r="A125" s="1104"/>
      <c r="B125" s="1104"/>
      <c r="C125" s="1104"/>
      <c r="D125" s="1104"/>
      <c r="E125" s="1104"/>
      <c r="F125" s="1104"/>
      <c r="G125" s="1104"/>
      <c r="H125" s="1104"/>
      <c r="I125" s="1104"/>
      <c r="J125" s="1104"/>
      <c r="K125" s="1104"/>
      <c r="L125" s="1104"/>
      <c r="M125" s="1104"/>
      <c r="N125" s="1104"/>
      <c r="O125" s="1104"/>
      <c r="P125" s="1104"/>
      <c r="Q125" s="1104"/>
    </row>
    <row r="126" spans="1:17" ht="12.75" customHeight="1">
      <c r="A126" s="1104"/>
      <c r="B126" s="1104"/>
      <c r="C126" s="1104"/>
      <c r="D126" s="1104"/>
      <c r="E126" s="1104"/>
      <c r="F126" s="1104"/>
      <c r="G126" s="1104"/>
      <c r="H126" s="1104"/>
      <c r="I126" s="1104"/>
      <c r="J126" s="1104"/>
      <c r="K126" s="1104"/>
      <c r="L126" s="1104"/>
      <c r="M126" s="1104"/>
      <c r="N126" s="1104"/>
      <c r="O126" s="1104"/>
      <c r="P126" s="1104"/>
      <c r="Q126" s="1104"/>
    </row>
    <row r="127" spans="1:17" ht="12.75" customHeight="1">
      <c r="A127" s="1104"/>
      <c r="B127" s="1104"/>
      <c r="C127" s="1104"/>
      <c r="D127" s="1104"/>
      <c r="E127" s="1104"/>
      <c r="F127" s="1104"/>
      <c r="G127" s="1104"/>
      <c r="H127" s="1104"/>
      <c r="I127" s="1104"/>
      <c r="J127" s="1104"/>
      <c r="K127" s="1104"/>
      <c r="L127" s="1104"/>
      <c r="M127" s="1104"/>
      <c r="N127" s="1104"/>
      <c r="O127" s="1104"/>
      <c r="P127" s="1104"/>
      <c r="Q127" s="1104"/>
    </row>
    <row r="128" spans="1:17" ht="12.75" customHeight="1">
      <c r="A128" s="1104"/>
      <c r="B128" s="1104"/>
      <c r="C128" s="1104"/>
      <c r="D128" s="1104"/>
      <c r="E128" s="1104"/>
      <c r="F128" s="1104"/>
      <c r="G128" s="1104"/>
      <c r="H128" s="1104"/>
      <c r="I128" s="1104"/>
      <c r="J128" s="1104"/>
      <c r="K128" s="1104"/>
      <c r="L128" s="1104"/>
      <c r="M128" s="1104"/>
      <c r="N128" s="1104"/>
      <c r="O128" s="1104"/>
      <c r="P128" s="1104"/>
      <c r="Q128" s="1104"/>
    </row>
    <row r="129" spans="1:17" ht="12.75" customHeight="1">
      <c r="A129" s="1104"/>
      <c r="B129" s="1104"/>
      <c r="C129" s="1104"/>
      <c r="D129" s="1104"/>
      <c r="E129" s="1104"/>
      <c r="F129" s="1104"/>
      <c r="G129" s="1104"/>
      <c r="H129" s="1104"/>
      <c r="I129" s="1104"/>
      <c r="J129" s="1104"/>
      <c r="K129" s="1104"/>
      <c r="L129" s="1104"/>
      <c r="M129" s="1104"/>
      <c r="N129" s="1104"/>
      <c r="O129" s="1104"/>
      <c r="P129" s="1104"/>
      <c r="Q129" s="1104"/>
    </row>
    <row r="130" spans="1:17" ht="12.75" customHeight="1">
      <c r="A130" s="1104"/>
      <c r="B130" s="1104"/>
      <c r="C130" s="1104"/>
      <c r="D130" s="1104"/>
      <c r="E130" s="1104"/>
      <c r="F130" s="1104"/>
      <c r="G130" s="1104"/>
      <c r="H130" s="1104"/>
      <c r="I130" s="1104"/>
      <c r="J130" s="1104"/>
      <c r="K130" s="1104"/>
      <c r="L130" s="1104"/>
      <c r="M130" s="1104"/>
      <c r="N130" s="1104"/>
      <c r="O130" s="1104"/>
      <c r="P130" s="1104"/>
      <c r="Q130" s="1104"/>
    </row>
    <row r="131" spans="1:17" ht="12.75" customHeight="1">
      <c r="A131" s="1104"/>
      <c r="B131" s="1104"/>
      <c r="C131" s="1104"/>
      <c r="D131" s="1104"/>
      <c r="E131" s="1104"/>
      <c r="F131" s="1104"/>
      <c r="G131" s="1104"/>
      <c r="H131" s="1104"/>
      <c r="I131" s="1104"/>
      <c r="J131" s="1104"/>
      <c r="K131" s="1104"/>
      <c r="L131" s="1104"/>
      <c r="M131" s="1104"/>
      <c r="N131" s="1104"/>
      <c r="O131" s="1104"/>
      <c r="P131" s="1104"/>
      <c r="Q131" s="1104"/>
    </row>
    <row r="132" spans="1:17" ht="12.75" customHeight="1">
      <c r="A132" s="1104"/>
      <c r="B132" s="1104"/>
      <c r="C132" s="1104"/>
      <c r="D132" s="1104"/>
      <c r="E132" s="1104"/>
      <c r="F132" s="1104"/>
      <c r="G132" s="1104"/>
      <c r="H132" s="1104"/>
      <c r="I132" s="1104"/>
      <c r="J132" s="1104"/>
      <c r="K132" s="1104"/>
      <c r="L132" s="1104"/>
      <c r="M132" s="1104"/>
      <c r="N132" s="1104"/>
      <c r="O132" s="1104"/>
      <c r="P132" s="1104"/>
      <c r="Q132" s="1104"/>
    </row>
    <row r="133" spans="1:17" ht="12.75" customHeight="1">
      <c r="A133" s="1104"/>
      <c r="B133" s="1104"/>
      <c r="C133" s="1104"/>
      <c r="D133" s="1104"/>
      <c r="E133" s="1104"/>
      <c r="F133" s="1104"/>
      <c r="G133" s="1104"/>
      <c r="H133" s="1104"/>
      <c r="I133" s="1104"/>
      <c r="J133" s="1104"/>
      <c r="K133" s="1104"/>
      <c r="L133" s="1104"/>
      <c r="M133" s="1104"/>
      <c r="N133" s="1104"/>
      <c r="O133" s="1104"/>
      <c r="P133" s="1104"/>
      <c r="Q133" s="1104"/>
    </row>
    <row r="134" spans="1:17" ht="12.75" customHeight="1">
      <c r="A134" s="1104"/>
      <c r="B134" s="1104"/>
      <c r="C134" s="1104"/>
      <c r="D134" s="1104"/>
      <c r="E134" s="1104"/>
      <c r="F134" s="1104"/>
      <c r="G134" s="1104"/>
      <c r="H134" s="1104"/>
      <c r="I134" s="1104"/>
      <c r="J134" s="1104"/>
      <c r="K134" s="1104"/>
      <c r="L134" s="1104"/>
      <c r="M134" s="1104"/>
      <c r="N134" s="1104"/>
      <c r="O134" s="1104"/>
      <c r="P134" s="1104"/>
      <c r="Q134" s="1104"/>
    </row>
    <row r="135" spans="1:17" ht="12.75" customHeight="1">
      <c r="A135" s="1104"/>
      <c r="B135" s="1104"/>
      <c r="C135" s="1104"/>
      <c r="D135" s="1104"/>
      <c r="E135" s="1104"/>
      <c r="F135" s="1104"/>
      <c r="G135" s="1104"/>
      <c r="H135" s="1104"/>
      <c r="I135" s="1104"/>
      <c r="J135" s="1104"/>
      <c r="K135" s="1104"/>
      <c r="L135" s="1104"/>
      <c r="M135" s="1104"/>
      <c r="N135" s="1104"/>
      <c r="O135" s="1104"/>
      <c r="P135" s="1104"/>
      <c r="Q135" s="1104"/>
    </row>
    <row r="136" spans="1:17" ht="12.75" customHeight="1">
      <c r="A136" s="1104"/>
      <c r="B136" s="1104"/>
      <c r="C136" s="1104"/>
      <c r="D136" s="1104"/>
      <c r="E136" s="1104"/>
      <c r="F136" s="1104"/>
      <c r="G136" s="1104"/>
      <c r="H136" s="1104"/>
      <c r="I136" s="1104"/>
      <c r="J136" s="1104"/>
      <c r="K136" s="1104"/>
      <c r="L136" s="1104"/>
      <c r="M136" s="1104"/>
      <c r="N136" s="1104"/>
      <c r="O136" s="1104"/>
      <c r="P136" s="1104"/>
      <c r="Q136" s="1104"/>
    </row>
    <row r="137" spans="1:17" ht="12.75" customHeight="1">
      <c r="A137" s="1104"/>
      <c r="B137" s="1104"/>
      <c r="C137" s="1104"/>
      <c r="D137" s="1104"/>
      <c r="E137" s="1104"/>
      <c r="F137" s="1104"/>
      <c r="G137" s="1104"/>
      <c r="H137" s="1104"/>
      <c r="I137" s="1104"/>
      <c r="J137" s="1104"/>
      <c r="K137" s="1104"/>
      <c r="L137" s="1104"/>
      <c r="M137" s="1104"/>
      <c r="N137" s="1104"/>
      <c r="O137" s="1104"/>
      <c r="P137" s="1104"/>
      <c r="Q137" s="1104"/>
    </row>
    <row r="138" spans="1:17" ht="12.75" customHeight="1">
      <c r="A138" s="1104"/>
      <c r="B138" s="1104"/>
      <c r="C138" s="1104"/>
      <c r="D138" s="1104"/>
      <c r="E138" s="1104"/>
      <c r="F138" s="1104"/>
      <c r="G138" s="1104"/>
      <c r="H138" s="1104"/>
      <c r="I138" s="1104"/>
      <c r="J138" s="1104"/>
      <c r="K138" s="1104"/>
      <c r="L138" s="1104"/>
      <c r="M138" s="1104"/>
      <c r="N138" s="1104"/>
      <c r="O138" s="1104"/>
      <c r="P138" s="1104"/>
      <c r="Q138" s="1104"/>
    </row>
    <row r="139" spans="1:17" ht="12.75" customHeight="1">
      <c r="A139" s="1104"/>
      <c r="B139" s="1104"/>
      <c r="C139" s="1104"/>
      <c r="D139" s="1104"/>
      <c r="E139" s="1104"/>
      <c r="F139" s="1104"/>
      <c r="G139" s="1104"/>
      <c r="H139" s="1104"/>
      <c r="I139" s="1104"/>
      <c r="J139" s="1104"/>
      <c r="K139" s="1104"/>
      <c r="L139" s="1104"/>
      <c r="M139" s="1104"/>
      <c r="N139" s="1104"/>
      <c r="O139" s="1104"/>
      <c r="P139" s="1104"/>
      <c r="Q139" s="1104"/>
    </row>
    <row r="140" spans="1:17" ht="12.75" customHeight="1">
      <c r="A140" s="1104"/>
      <c r="B140" s="1104"/>
      <c r="C140" s="1104"/>
      <c r="D140" s="1104"/>
      <c r="E140" s="1104"/>
      <c r="F140" s="1104"/>
      <c r="G140" s="1104"/>
      <c r="H140" s="1104"/>
      <c r="I140" s="1104"/>
      <c r="J140" s="1104"/>
      <c r="K140" s="1104"/>
      <c r="L140" s="1104"/>
      <c r="M140" s="1104"/>
      <c r="N140" s="1104"/>
      <c r="O140" s="1104"/>
      <c r="P140" s="1104"/>
      <c r="Q140" s="1104"/>
    </row>
    <row r="141" spans="1:17" ht="12.75" customHeight="1">
      <c r="A141" s="1104"/>
      <c r="B141" s="1104"/>
      <c r="C141" s="1104"/>
      <c r="D141" s="1104"/>
      <c r="E141" s="1104"/>
      <c r="F141" s="1104"/>
      <c r="G141" s="1104"/>
      <c r="H141" s="1104"/>
      <c r="I141" s="1104"/>
      <c r="J141" s="1104"/>
      <c r="K141" s="1104"/>
      <c r="L141" s="1104"/>
      <c r="M141" s="1104"/>
      <c r="N141" s="1104"/>
      <c r="O141" s="1104"/>
      <c r="P141" s="1104"/>
      <c r="Q141" s="1104"/>
    </row>
    <row r="142" spans="1:17" ht="12.75" customHeight="1">
      <c r="A142" s="1104"/>
      <c r="B142" s="1104"/>
      <c r="C142" s="1104"/>
      <c r="D142" s="1104"/>
      <c r="E142" s="1104"/>
      <c r="F142" s="1104"/>
      <c r="G142" s="1104"/>
      <c r="H142" s="1104"/>
      <c r="I142" s="1104"/>
      <c r="J142" s="1104"/>
      <c r="K142" s="1104"/>
      <c r="L142" s="1104"/>
      <c r="M142" s="1104"/>
      <c r="N142" s="1104"/>
      <c r="O142" s="1104"/>
      <c r="P142" s="1104"/>
      <c r="Q142" s="1104"/>
    </row>
    <row r="143" spans="1:17" ht="12.75" customHeight="1">
      <c r="A143" s="1104"/>
      <c r="B143" s="1104"/>
      <c r="C143" s="1104"/>
      <c r="D143" s="1104"/>
      <c r="E143" s="1104"/>
      <c r="F143" s="1104"/>
      <c r="G143" s="1104"/>
      <c r="H143" s="1104"/>
      <c r="I143" s="1104"/>
      <c r="J143" s="1104"/>
      <c r="K143" s="1104"/>
      <c r="L143" s="1104"/>
      <c r="M143" s="1104"/>
      <c r="N143" s="1104"/>
      <c r="O143" s="1104"/>
      <c r="P143" s="1104"/>
      <c r="Q143" s="1104"/>
    </row>
    <row r="144" spans="1:17" ht="12.75" customHeight="1">
      <c r="A144" s="1104"/>
      <c r="B144" s="1104"/>
      <c r="C144" s="1104"/>
      <c r="D144" s="1104"/>
      <c r="E144" s="1104"/>
      <c r="F144" s="1104"/>
      <c r="G144" s="1104"/>
      <c r="H144" s="1104"/>
      <c r="I144" s="1104"/>
      <c r="J144" s="1104"/>
      <c r="K144" s="1104"/>
      <c r="L144" s="1104"/>
      <c r="M144" s="1104"/>
      <c r="N144" s="1104"/>
      <c r="O144" s="1104"/>
      <c r="P144" s="1104"/>
      <c r="Q144" s="1104"/>
    </row>
    <row r="145" spans="1:17" ht="12.75" customHeight="1">
      <c r="A145" s="1104"/>
      <c r="B145" s="1104"/>
      <c r="C145" s="1104"/>
      <c r="D145" s="1104"/>
      <c r="E145" s="1104"/>
      <c r="F145" s="1104"/>
      <c r="G145" s="1104"/>
      <c r="H145" s="1104"/>
      <c r="I145" s="1104"/>
      <c r="J145" s="1104"/>
      <c r="K145" s="1104"/>
      <c r="L145" s="1104"/>
      <c r="M145" s="1104"/>
      <c r="N145" s="1104"/>
      <c r="O145" s="1104"/>
      <c r="P145" s="1104"/>
      <c r="Q145" s="1104"/>
    </row>
    <row r="146" spans="1:17" ht="12.75" customHeight="1">
      <c r="A146" s="1104"/>
      <c r="B146" s="1104"/>
      <c r="C146" s="1104"/>
      <c r="D146" s="1104"/>
      <c r="E146" s="1104"/>
      <c r="F146" s="1104"/>
      <c r="G146" s="1104"/>
      <c r="H146" s="1104"/>
      <c r="I146" s="1104"/>
      <c r="J146" s="1104"/>
      <c r="K146" s="1104"/>
      <c r="L146" s="1104"/>
      <c r="M146" s="1104"/>
      <c r="N146" s="1104"/>
      <c r="O146" s="1104"/>
      <c r="P146" s="1104"/>
      <c r="Q146" s="1104"/>
    </row>
    <row r="147" spans="1:17" ht="12.75" customHeight="1">
      <c r="A147" s="1104"/>
      <c r="B147" s="1104"/>
      <c r="C147" s="1104"/>
      <c r="D147" s="1104"/>
      <c r="E147" s="1104"/>
      <c r="F147" s="1104"/>
      <c r="G147" s="1104"/>
      <c r="H147" s="1104"/>
      <c r="I147" s="1104"/>
      <c r="J147" s="1104"/>
      <c r="K147" s="1104"/>
      <c r="L147" s="1104"/>
      <c r="M147" s="1104"/>
      <c r="N147" s="1104"/>
      <c r="O147" s="1104"/>
      <c r="P147" s="1104"/>
      <c r="Q147" s="1104"/>
    </row>
    <row r="148" spans="1:17" ht="12.75" customHeight="1">
      <c r="A148" s="1104"/>
      <c r="B148" s="1104"/>
      <c r="C148" s="1104"/>
      <c r="D148" s="1104"/>
      <c r="E148" s="1104"/>
      <c r="F148" s="1104"/>
      <c r="G148" s="1104"/>
      <c r="H148" s="1104"/>
      <c r="I148" s="1104"/>
      <c r="J148" s="1104"/>
      <c r="K148" s="1104"/>
      <c r="L148" s="1104"/>
      <c r="M148" s="1104"/>
      <c r="N148" s="1104"/>
      <c r="O148" s="1104"/>
      <c r="P148" s="1104"/>
      <c r="Q148" s="1104"/>
    </row>
    <row r="149" spans="1:17" ht="12.75" customHeight="1">
      <c r="A149" s="1104"/>
      <c r="B149" s="1104"/>
      <c r="C149" s="1104"/>
      <c r="D149" s="1104"/>
      <c r="E149" s="1104"/>
      <c r="F149" s="1104"/>
      <c r="G149" s="1104"/>
      <c r="H149" s="1104"/>
      <c r="I149" s="1104"/>
      <c r="J149" s="1104"/>
      <c r="K149" s="1104"/>
      <c r="L149" s="1104"/>
      <c r="M149" s="1104"/>
      <c r="N149" s="1104"/>
      <c r="O149" s="1104"/>
      <c r="P149" s="1104"/>
      <c r="Q149" s="1104"/>
    </row>
    <row r="150" spans="1:17" ht="12.75" customHeight="1">
      <c r="A150" s="1104"/>
      <c r="B150" s="1104"/>
      <c r="C150" s="1104"/>
      <c r="D150" s="1104"/>
      <c r="E150" s="1104"/>
      <c r="F150" s="1104"/>
      <c r="G150" s="1104"/>
      <c r="H150" s="1104"/>
      <c r="I150" s="1104"/>
      <c r="J150" s="1104"/>
      <c r="K150" s="1104"/>
      <c r="L150" s="1104"/>
      <c r="M150" s="1104"/>
      <c r="N150" s="1104"/>
      <c r="O150" s="1104"/>
      <c r="P150" s="1104"/>
      <c r="Q150" s="1104"/>
    </row>
    <row r="151" spans="1:17" ht="12.75" customHeight="1">
      <c r="A151" s="1104"/>
      <c r="B151" s="1104"/>
      <c r="C151" s="1104"/>
      <c r="D151" s="1104"/>
      <c r="E151" s="1104"/>
      <c r="F151" s="1104"/>
      <c r="G151" s="1104"/>
      <c r="H151" s="1104"/>
      <c r="I151" s="1104"/>
      <c r="J151" s="1104"/>
      <c r="K151" s="1104"/>
      <c r="L151" s="1104"/>
      <c r="M151" s="1104"/>
      <c r="N151" s="1104"/>
      <c r="O151" s="1104"/>
      <c r="P151" s="1104"/>
      <c r="Q151" s="1104"/>
    </row>
    <row r="152" spans="1:17" ht="12.75" customHeight="1">
      <c r="A152" s="1104"/>
      <c r="B152" s="1104"/>
      <c r="C152" s="1104"/>
      <c r="D152" s="1104"/>
      <c r="E152" s="1104"/>
      <c r="F152" s="1104"/>
      <c r="G152" s="1104"/>
      <c r="H152" s="1104"/>
      <c r="I152" s="1104"/>
      <c r="J152" s="1104"/>
      <c r="K152" s="1104"/>
      <c r="L152" s="1104"/>
      <c r="M152" s="1104"/>
      <c r="N152" s="1104"/>
      <c r="O152" s="1104"/>
      <c r="P152" s="1104"/>
      <c r="Q152" s="1104"/>
    </row>
    <row r="153" spans="1:17" ht="12.75" customHeight="1">
      <c r="A153" s="1104"/>
      <c r="B153" s="1104"/>
      <c r="C153" s="1104"/>
      <c r="D153" s="1104"/>
      <c r="E153" s="1104"/>
      <c r="F153" s="1104"/>
      <c r="G153" s="1104"/>
      <c r="H153" s="1104"/>
      <c r="I153" s="1104"/>
      <c r="J153" s="1104"/>
      <c r="K153" s="1104"/>
      <c r="L153" s="1104"/>
      <c r="M153" s="1104"/>
      <c r="N153" s="1104"/>
      <c r="O153" s="1104"/>
      <c r="P153" s="1104"/>
      <c r="Q153" s="1104"/>
    </row>
    <row r="154" spans="1:17" ht="12.75" customHeight="1">
      <c r="A154" s="1104"/>
      <c r="B154" s="1104"/>
      <c r="C154" s="1104"/>
      <c r="D154" s="1104"/>
      <c r="E154" s="1104"/>
      <c r="F154" s="1104"/>
      <c r="G154" s="1104"/>
      <c r="H154" s="1104"/>
      <c r="I154" s="1104"/>
      <c r="J154" s="1104"/>
      <c r="K154" s="1104"/>
      <c r="L154" s="1104"/>
      <c r="M154" s="1104"/>
      <c r="N154" s="1104"/>
      <c r="O154" s="1104"/>
      <c r="P154" s="1104"/>
      <c r="Q154" s="1104"/>
    </row>
    <row r="155" spans="1:17" ht="12.75" customHeight="1">
      <c r="A155" s="1104"/>
      <c r="B155" s="1104"/>
      <c r="C155" s="1104"/>
      <c r="D155" s="1104"/>
      <c r="E155" s="1104"/>
      <c r="F155" s="1104"/>
      <c r="G155" s="1104"/>
      <c r="H155" s="1104"/>
      <c r="I155" s="1104"/>
      <c r="J155" s="1104"/>
      <c r="K155" s="1104"/>
      <c r="L155" s="1104"/>
      <c r="M155" s="1104"/>
      <c r="N155" s="1104"/>
      <c r="O155" s="1104"/>
      <c r="P155" s="1104"/>
      <c r="Q155" s="1104"/>
    </row>
    <row r="156" spans="1:17" ht="12.75" customHeight="1">
      <c r="A156" s="1104"/>
      <c r="B156" s="1104"/>
      <c r="C156" s="1104"/>
      <c r="D156" s="1104"/>
      <c r="E156" s="1104"/>
      <c r="F156" s="1104"/>
      <c r="G156" s="1104"/>
      <c r="H156" s="1104"/>
      <c r="I156" s="1104"/>
      <c r="J156" s="1104"/>
      <c r="K156" s="1104"/>
      <c r="L156" s="1104"/>
      <c r="M156" s="1104"/>
      <c r="N156" s="1104"/>
      <c r="O156" s="1104"/>
      <c r="P156" s="1104"/>
      <c r="Q156" s="1104"/>
    </row>
    <row r="157" spans="1:17" ht="12.75" customHeight="1">
      <c r="A157" s="1104"/>
      <c r="B157" s="1104"/>
      <c r="C157" s="1104"/>
      <c r="D157" s="1104"/>
      <c r="E157" s="1104"/>
      <c r="F157" s="1104"/>
      <c r="G157" s="1104"/>
      <c r="H157" s="1104"/>
      <c r="I157" s="1104"/>
      <c r="J157" s="1104"/>
      <c r="K157" s="1104"/>
      <c r="L157" s="1104"/>
      <c r="M157" s="1104"/>
      <c r="N157" s="1104"/>
      <c r="O157" s="1104"/>
      <c r="P157" s="1104"/>
      <c r="Q157" s="1104"/>
    </row>
    <row r="158" spans="1:17" ht="12.75" customHeight="1">
      <c r="A158" s="1104"/>
      <c r="B158" s="1104"/>
      <c r="C158" s="1104"/>
      <c r="D158" s="1104"/>
      <c r="E158" s="1104"/>
      <c r="F158" s="1104"/>
      <c r="G158" s="1104"/>
      <c r="H158" s="1104"/>
      <c r="I158" s="1104"/>
      <c r="J158" s="1104"/>
      <c r="K158" s="1104"/>
      <c r="L158" s="1104"/>
      <c r="M158" s="1104"/>
      <c r="N158" s="1104"/>
      <c r="O158" s="1104"/>
      <c r="P158" s="1104"/>
      <c r="Q158" s="1104"/>
    </row>
    <row r="159" spans="1:17" ht="12.75" customHeight="1">
      <c r="A159" s="1104"/>
      <c r="B159" s="1104"/>
      <c r="C159" s="1104"/>
      <c r="D159" s="1104"/>
      <c r="E159" s="1104"/>
      <c r="F159" s="1104"/>
      <c r="G159" s="1104"/>
      <c r="H159" s="1104"/>
      <c r="I159" s="1104"/>
      <c r="J159" s="1104"/>
      <c r="K159" s="1104"/>
      <c r="L159" s="1104"/>
      <c r="M159" s="1104"/>
      <c r="N159" s="1104"/>
      <c r="O159" s="1104"/>
      <c r="P159" s="1104"/>
      <c r="Q159" s="1104"/>
    </row>
    <row r="160" spans="1:17" ht="12.75" customHeight="1">
      <c r="A160" s="1104"/>
      <c r="B160" s="1104"/>
      <c r="C160" s="1104"/>
      <c r="D160" s="1104"/>
      <c r="E160" s="1104"/>
      <c r="F160" s="1104"/>
      <c r="G160" s="1104"/>
      <c r="H160" s="1104"/>
      <c r="I160" s="1104"/>
      <c r="J160" s="1104"/>
      <c r="K160" s="1104"/>
      <c r="L160" s="1104"/>
      <c r="M160" s="1104"/>
      <c r="N160" s="1104"/>
      <c r="O160" s="1104"/>
      <c r="P160" s="1104"/>
      <c r="Q160" s="1104"/>
    </row>
    <row r="161" spans="1:17" ht="12.75" customHeight="1">
      <c r="A161" s="1104"/>
      <c r="B161" s="1104"/>
      <c r="C161" s="1104"/>
      <c r="D161" s="1104"/>
      <c r="E161" s="1104"/>
      <c r="F161" s="1104"/>
      <c r="G161" s="1104"/>
      <c r="H161" s="1104"/>
      <c r="I161" s="1104"/>
      <c r="J161" s="1104"/>
      <c r="K161" s="1104"/>
      <c r="L161" s="1104"/>
      <c r="M161" s="1104"/>
      <c r="N161" s="1104"/>
      <c r="O161" s="1104"/>
      <c r="P161" s="1104"/>
      <c r="Q161" s="1104"/>
    </row>
    <row r="162" spans="1:17" ht="12.75" customHeight="1">
      <c r="A162" s="1104"/>
      <c r="B162" s="1104"/>
      <c r="C162" s="1104"/>
      <c r="D162" s="1104"/>
      <c r="E162" s="1104"/>
      <c r="F162" s="1104"/>
      <c r="G162" s="1104"/>
      <c r="H162" s="1104"/>
      <c r="I162" s="1104"/>
      <c r="J162" s="1104"/>
      <c r="K162" s="1104"/>
      <c r="L162" s="1104"/>
      <c r="M162" s="1104"/>
      <c r="N162" s="1104"/>
      <c r="O162" s="1104"/>
      <c r="P162" s="1104"/>
      <c r="Q162" s="1104"/>
    </row>
    <row r="163" spans="1:17" ht="12.75" customHeight="1">
      <c r="A163" s="1104"/>
      <c r="B163" s="1104"/>
      <c r="C163" s="1104"/>
      <c r="D163" s="1104"/>
      <c r="E163" s="1104"/>
      <c r="F163" s="1104"/>
      <c r="G163" s="1104"/>
      <c r="H163" s="1104"/>
      <c r="I163" s="1104"/>
      <c r="J163" s="1104"/>
      <c r="K163" s="1104"/>
      <c r="L163" s="1104"/>
      <c r="M163" s="1104"/>
      <c r="N163" s="1104"/>
      <c r="O163" s="1104"/>
      <c r="P163" s="1104"/>
      <c r="Q163" s="1104"/>
    </row>
    <row r="164" spans="1:17" ht="12.75" customHeight="1">
      <c r="A164" s="1104"/>
      <c r="B164" s="1104"/>
      <c r="C164" s="1104"/>
      <c r="D164" s="1104"/>
      <c r="E164" s="1104"/>
      <c r="F164" s="1104"/>
      <c r="G164" s="1104"/>
      <c r="H164" s="1104"/>
      <c r="I164" s="1104"/>
      <c r="J164" s="1104"/>
      <c r="K164" s="1104"/>
      <c r="L164" s="1104"/>
      <c r="M164" s="1104"/>
      <c r="N164" s="1104"/>
      <c r="O164" s="1104"/>
      <c r="P164" s="1104"/>
      <c r="Q164" s="1104"/>
    </row>
    <row r="165" spans="1:17" ht="12.75" customHeight="1">
      <c r="A165" s="1104"/>
      <c r="B165" s="1104"/>
      <c r="C165" s="1104"/>
      <c r="D165" s="1104"/>
      <c r="E165" s="1104"/>
      <c r="F165" s="1104"/>
      <c r="G165" s="1104"/>
      <c r="H165" s="1104"/>
      <c r="I165" s="1104"/>
      <c r="J165" s="1104"/>
      <c r="K165" s="1104"/>
      <c r="L165" s="1104"/>
      <c r="M165" s="1104"/>
      <c r="N165" s="1104"/>
      <c r="O165" s="1104"/>
      <c r="P165" s="1104"/>
      <c r="Q165" s="1104"/>
    </row>
    <row r="166" spans="1:17" ht="12.75" customHeight="1">
      <c r="A166" s="1104"/>
      <c r="B166" s="1104"/>
      <c r="C166" s="1104"/>
      <c r="D166" s="1104"/>
      <c r="E166" s="1104"/>
      <c r="F166" s="1104"/>
      <c r="G166" s="1104"/>
      <c r="H166" s="1104"/>
      <c r="I166" s="1104"/>
      <c r="J166" s="1104"/>
      <c r="K166" s="1104"/>
      <c r="L166" s="1104"/>
      <c r="M166" s="1104"/>
      <c r="N166" s="1104"/>
      <c r="O166" s="1104"/>
      <c r="P166" s="1104"/>
      <c r="Q166" s="1104"/>
    </row>
    <row r="167" spans="1:17" ht="12.75" customHeight="1">
      <c r="A167" s="1104"/>
      <c r="B167" s="1104"/>
      <c r="C167" s="1104"/>
      <c r="D167" s="1104"/>
      <c r="E167" s="1104"/>
      <c r="F167" s="1104"/>
      <c r="G167" s="1104"/>
      <c r="H167" s="1104"/>
      <c r="I167" s="1104"/>
      <c r="J167" s="1104"/>
      <c r="K167" s="1104"/>
      <c r="L167" s="1104"/>
      <c r="M167" s="1104"/>
      <c r="N167" s="1104"/>
      <c r="O167" s="1104"/>
      <c r="P167" s="1104"/>
      <c r="Q167" s="1104"/>
    </row>
    <row r="168" spans="1:17" ht="12.75" customHeight="1">
      <c r="A168" s="1104"/>
      <c r="B168" s="1104"/>
      <c r="C168" s="1104"/>
      <c r="D168" s="1104"/>
      <c r="E168" s="1104"/>
      <c r="F168" s="1104"/>
      <c r="G168" s="1104"/>
      <c r="H168" s="1104"/>
      <c r="I168" s="1104"/>
      <c r="J168" s="1104"/>
      <c r="K168" s="1104"/>
      <c r="L168" s="1104"/>
      <c r="M168" s="1104"/>
      <c r="N168" s="1104"/>
      <c r="O168" s="1104"/>
      <c r="P168" s="1104"/>
      <c r="Q168" s="1104"/>
    </row>
    <row r="169" spans="1:17" ht="12.75" customHeight="1">
      <c r="A169" s="1104"/>
      <c r="B169" s="1104"/>
      <c r="C169" s="1104"/>
      <c r="D169" s="1104"/>
      <c r="E169" s="1104"/>
      <c r="F169" s="1104"/>
      <c r="G169" s="1104"/>
      <c r="H169" s="1104"/>
      <c r="I169" s="1104"/>
      <c r="J169" s="1104"/>
      <c r="K169" s="1104"/>
      <c r="L169" s="1104"/>
      <c r="M169" s="1104"/>
      <c r="N169" s="1104"/>
      <c r="O169" s="1104"/>
      <c r="P169" s="1104"/>
      <c r="Q169" s="1104"/>
    </row>
    <row r="170" spans="1:17" ht="12.75" customHeight="1">
      <c r="A170" s="1104"/>
      <c r="B170" s="1104"/>
      <c r="C170" s="1104"/>
      <c r="D170" s="1104"/>
      <c r="E170" s="1104"/>
      <c r="F170" s="1104"/>
      <c r="G170" s="1104"/>
      <c r="H170" s="1104"/>
      <c r="I170" s="1104"/>
      <c r="J170" s="1104"/>
      <c r="K170" s="1104"/>
      <c r="L170" s="1104"/>
      <c r="M170" s="1104"/>
      <c r="N170" s="1104"/>
      <c r="O170" s="1104"/>
      <c r="P170" s="1104"/>
      <c r="Q170" s="1104"/>
    </row>
    <row r="171" spans="1:17" ht="12.75" customHeight="1">
      <c r="A171" s="1104"/>
      <c r="B171" s="1104"/>
      <c r="C171" s="1104"/>
      <c r="D171" s="1104"/>
      <c r="E171" s="1104"/>
      <c r="F171" s="1104"/>
      <c r="G171" s="1104"/>
      <c r="H171" s="1104"/>
      <c r="I171" s="1104"/>
      <c r="J171" s="1104"/>
      <c r="K171" s="1104"/>
      <c r="L171" s="1104"/>
      <c r="M171" s="1104"/>
      <c r="N171" s="1104"/>
      <c r="O171" s="1104"/>
      <c r="P171" s="1104"/>
      <c r="Q171" s="1104"/>
    </row>
    <row r="172" spans="1:17" ht="12.75" customHeight="1">
      <c r="A172" s="1104"/>
      <c r="B172" s="1104"/>
      <c r="C172" s="1104"/>
      <c r="D172" s="1104"/>
      <c r="E172" s="1104"/>
      <c r="F172" s="1104"/>
      <c r="G172" s="1104"/>
      <c r="H172" s="1104"/>
      <c r="I172" s="1104"/>
      <c r="J172" s="1104"/>
      <c r="K172" s="1104"/>
      <c r="L172" s="1104"/>
      <c r="M172" s="1104"/>
      <c r="N172" s="1104"/>
      <c r="O172" s="1104"/>
      <c r="P172" s="1104"/>
      <c r="Q172" s="1104"/>
    </row>
    <row r="173" spans="1:17" ht="12.75" customHeight="1">
      <c r="A173" s="1104"/>
      <c r="B173" s="1104"/>
      <c r="C173" s="1104"/>
      <c r="D173" s="1104"/>
      <c r="E173" s="1104"/>
      <c r="F173" s="1104"/>
      <c r="G173" s="1104"/>
      <c r="H173" s="1104"/>
      <c r="I173" s="1104"/>
      <c r="J173" s="1104"/>
      <c r="K173" s="1104"/>
      <c r="L173" s="1104"/>
      <c r="M173" s="1104"/>
      <c r="N173" s="1104"/>
      <c r="O173" s="1104"/>
      <c r="P173" s="1104"/>
      <c r="Q173" s="1104"/>
    </row>
    <row r="174" spans="1:17" ht="12.75" customHeight="1">
      <c r="A174" s="1104"/>
      <c r="B174" s="1104"/>
      <c r="C174" s="1104"/>
      <c r="D174" s="1104"/>
      <c r="E174" s="1104"/>
      <c r="F174" s="1104"/>
      <c r="G174" s="1104"/>
      <c r="H174" s="1104"/>
      <c r="I174" s="1104"/>
      <c r="J174" s="1104"/>
      <c r="K174" s="1104"/>
      <c r="L174" s="1104"/>
      <c r="M174" s="1104"/>
      <c r="N174" s="1104"/>
      <c r="O174" s="1104"/>
      <c r="P174" s="1104"/>
      <c r="Q174" s="1104"/>
    </row>
    <row r="175" spans="1:17" ht="12.75" customHeight="1">
      <c r="A175" s="1104"/>
      <c r="B175" s="1104"/>
      <c r="C175" s="1104"/>
      <c r="D175" s="1104"/>
      <c r="E175" s="1104"/>
      <c r="F175" s="1104"/>
      <c r="G175" s="1104"/>
      <c r="H175" s="1104"/>
      <c r="I175" s="1104"/>
      <c r="J175" s="1104"/>
      <c r="K175" s="1104"/>
      <c r="L175" s="1104"/>
      <c r="M175" s="1104"/>
      <c r="N175" s="1104"/>
      <c r="O175" s="1104"/>
      <c r="P175" s="1104"/>
      <c r="Q175" s="1104"/>
    </row>
    <row r="176" spans="1:17" ht="12.75" customHeight="1">
      <c r="A176" s="1104"/>
      <c r="B176" s="1104"/>
      <c r="C176" s="1104"/>
      <c r="D176" s="1104"/>
      <c r="E176" s="1104"/>
      <c r="F176" s="1104"/>
      <c r="G176" s="1104"/>
      <c r="H176" s="1104"/>
      <c r="I176" s="1104"/>
      <c r="J176" s="1104"/>
      <c r="K176" s="1104"/>
      <c r="L176" s="1104"/>
      <c r="M176" s="1104"/>
      <c r="N176" s="1104"/>
      <c r="O176" s="1104"/>
      <c r="P176" s="1104"/>
      <c r="Q176" s="1104"/>
    </row>
    <row r="177" spans="1:17" ht="12.75" customHeight="1">
      <c r="A177" s="1104"/>
      <c r="B177" s="1104"/>
      <c r="C177" s="1104"/>
      <c r="D177" s="1104"/>
      <c r="E177" s="1104"/>
      <c r="F177" s="1104"/>
      <c r="G177" s="1104"/>
      <c r="H177" s="1104"/>
      <c r="I177" s="1104"/>
      <c r="J177" s="1104"/>
      <c r="K177" s="1104"/>
      <c r="L177" s="1104"/>
      <c r="M177" s="1104"/>
      <c r="N177" s="1104"/>
      <c r="O177" s="1104"/>
      <c r="P177" s="1104"/>
      <c r="Q177" s="1104"/>
    </row>
    <row r="178" spans="1:17" ht="12.75" customHeight="1">
      <c r="A178" s="1104"/>
      <c r="B178" s="1104"/>
      <c r="C178" s="1104"/>
      <c r="D178" s="1104"/>
      <c r="E178" s="1104"/>
      <c r="F178" s="1104"/>
      <c r="G178" s="1104"/>
      <c r="H178" s="1104"/>
      <c r="I178" s="1104"/>
      <c r="J178" s="1104"/>
      <c r="K178" s="1104"/>
      <c r="L178" s="1104"/>
      <c r="M178" s="1104"/>
      <c r="N178" s="1104"/>
      <c r="O178" s="1104"/>
      <c r="P178" s="1104"/>
      <c r="Q178" s="1104"/>
    </row>
    <row r="179" spans="1:17" ht="12.75" customHeight="1">
      <c r="A179" s="1104"/>
      <c r="B179" s="1104"/>
      <c r="C179" s="1104"/>
      <c r="D179" s="1104"/>
      <c r="E179" s="1104"/>
      <c r="F179" s="1104"/>
      <c r="G179" s="1104"/>
      <c r="H179" s="1104"/>
      <c r="I179" s="1104"/>
      <c r="J179" s="1104"/>
      <c r="K179" s="1104"/>
      <c r="L179" s="1104"/>
      <c r="M179" s="1104"/>
      <c r="N179" s="1104"/>
      <c r="O179" s="1104"/>
      <c r="P179" s="1104"/>
      <c r="Q179" s="1104"/>
    </row>
    <row r="180" spans="1:17" ht="12.75" customHeight="1">
      <c r="A180" s="1104"/>
      <c r="B180" s="1104"/>
      <c r="C180" s="1104"/>
      <c r="D180" s="1104"/>
      <c r="E180" s="1104"/>
      <c r="F180" s="1104"/>
      <c r="G180" s="1104"/>
      <c r="H180" s="1104"/>
      <c r="I180" s="1104"/>
      <c r="J180" s="1104"/>
      <c r="K180" s="1104"/>
      <c r="L180" s="1104"/>
      <c r="M180" s="1104"/>
      <c r="N180" s="1104"/>
      <c r="O180" s="1104"/>
      <c r="P180" s="1104"/>
      <c r="Q180" s="1104"/>
    </row>
    <row r="181" spans="1:17" ht="12.75" customHeight="1">
      <c r="A181" s="1104"/>
      <c r="B181" s="1104"/>
      <c r="C181" s="1104"/>
      <c r="D181" s="1104"/>
      <c r="E181" s="1104"/>
      <c r="F181" s="1104"/>
      <c r="G181" s="1104"/>
      <c r="H181" s="1104"/>
      <c r="I181" s="1104"/>
      <c r="J181" s="1104"/>
      <c r="K181" s="1104"/>
      <c r="L181" s="1104"/>
      <c r="M181" s="1104"/>
      <c r="N181" s="1104"/>
      <c r="O181" s="1104"/>
      <c r="P181" s="1104"/>
      <c r="Q181" s="1104"/>
    </row>
    <row r="182" spans="1:17" ht="12.75" customHeight="1">
      <c r="A182" s="1104"/>
      <c r="B182" s="1104"/>
      <c r="C182" s="1104"/>
      <c r="D182" s="1104"/>
      <c r="E182" s="1104"/>
      <c r="F182" s="1104"/>
      <c r="G182" s="1104"/>
      <c r="H182" s="1104"/>
      <c r="I182" s="1104"/>
      <c r="J182" s="1104"/>
      <c r="K182" s="1104"/>
      <c r="L182" s="1104"/>
      <c r="M182" s="1104"/>
      <c r="N182" s="1104"/>
      <c r="O182" s="1104"/>
      <c r="P182" s="1104"/>
      <c r="Q182" s="1104"/>
    </row>
    <row r="183" spans="1:17" ht="12.75" customHeight="1">
      <c r="A183" s="1104"/>
      <c r="B183" s="1104"/>
      <c r="C183" s="1104"/>
      <c r="D183" s="1104"/>
      <c r="E183" s="1104"/>
      <c r="F183" s="1104"/>
      <c r="G183" s="1104"/>
      <c r="H183" s="1104"/>
      <c r="I183" s="1104"/>
      <c r="J183" s="1104"/>
      <c r="K183" s="1104"/>
      <c r="L183" s="1104"/>
      <c r="M183" s="1104"/>
      <c r="N183" s="1104"/>
      <c r="O183" s="1104"/>
      <c r="P183" s="1104"/>
      <c r="Q183" s="1104"/>
    </row>
    <row r="184" spans="1:17" ht="12.75" customHeight="1">
      <c r="A184" s="1104"/>
      <c r="B184" s="1104"/>
      <c r="C184" s="1104"/>
      <c r="D184" s="1104"/>
      <c r="E184" s="1104"/>
      <c r="F184" s="1104"/>
      <c r="G184" s="1104"/>
      <c r="H184" s="1104"/>
      <c r="I184" s="1104"/>
      <c r="J184" s="1104"/>
      <c r="K184" s="1104"/>
      <c r="L184" s="1104"/>
      <c r="M184" s="1104"/>
      <c r="N184" s="1104"/>
      <c r="O184" s="1104"/>
      <c r="P184" s="1104"/>
      <c r="Q184" s="1104"/>
    </row>
    <row r="185" spans="1:17" ht="12.75" customHeight="1">
      <c r="A185" s="1104"/>
      <c r="B185" s="1104"/>
      <c r="C185" s="1104"/>
      <c r="D185" s="1104"/>
      <c r="E185" s="1104"/>
      <c r="F185" s="1104"/>
      <c r="G185" s="1104"/>
      <c r="H185" s="1104"/>
      <c r="I185" s="1104"/>
      <c r="J185" s="1104"/>
      <c r="K185" s="1104"/>
      <c r="L185" s="1104"/>
      <c r="M185" s="1104"/>
      <c r="N185" s="1104"/>
      <c r="O185" s="1104"/>
      <c r="P185" s="1104"/>
      <c r="Q185" s="1104"/>
    </row>
    <row r="186" spans="1:17" ht="12.75" customHeight="1">
      <c r="A186" s="1104"/>
      <c r="B186" s="1104"/>
      <c r="C186" s="1104"/>
      <c r="D186" s="1104"/>
      <c r="E186" s="1104"/>
      <c r="F186" s="1104"/>
      <c r="G186" s="1104"/>
      <c r="H186" s="1104"/>
      <c r="I186" s="1104"/>
      <c r="J186" s="1104"/>
      <c r="K186" s="1104"/>
      <c r="L186" s="1104"/>
      <c r="M186" s="1104"/>
      <c r="N186" s="1104"/>
      <c r="O186" s="1104"/>
      <c r="P186" s="1104"/>
      <c r="Q186" s="1104"/>
    </row>
    <row r="187" spans="1:17" ht="12.75" customHeight="1">
      <c r="A187" s="1104"/>
      <c r="B187" s="1104"/>
      <c r="C187" s="1104"/>
      <c r="D187" s="1104"/>
      <c r="E187" s="1104"/>
      <c r="F187" s="1104"/>
      <c r="G187" s="1104"/>
      <c r="H187" s="1104"/>
      <c r="I187" s="1104"/>
      <c r="J187" s="1104"/>
      <c r="K187" s="1104"/>
      <c r="L187" s="1104"/>
      <c r="M187" s="1104"/>
      <c r="N187" s="1104"/>
      <c r="O187" s="1104"/>
      <c r="P187" s="1104"/>
      <c r="Q187" s="1104"/>
    </row>
    <row r="188" spans="1:17" ht="12.75" customHeight="1">
      <c r="A188" s="1104"/>
      <c r="B188" s="1104"/>
      <c r="C188" s="1104"/>
      <c r="D188" s="1104"/>
      <c r="E188" s="1104"/>
      <c r="F188" s="1104"/>
      <c r="G188" s="1104"/>
      <c r="H188" s="1104"/>
      <c r="I188" s="1104"/>
      <c r="J188" s="1104"/>
      <c r="K188" s="1104"/>
      <c r="L188" s="1104"/>
      <c r="M188" s="1104"/>
      <c r="N188" s="1104"/>
      <c r="O188" s="1104"/>
      <c r="P188" s="1104"/>
      <c r="Q188" s="1104"/>
    </row>
    <row r="189" spans="1:17" ht="12.75" customHeight="1">
      <c r="A189" s="1104"/>
      <c r="B189" s="1104"/>
      <c r="C189" s="1104"/>
      <c r="D189" s="1104"/>
      <c r="E189" s="1104"/>
      <c r="F189" s="1104"/>
      <c r="G189" s="1104"/>
      <c r="H189" s="1104"/>
      <c r="I189" s="1104"/>
      <c r="J189" s="1104"/>
      <c r="K189" s="1104"/>
      <c r="L189" s="1104"/>
      <c r="M189" s="1104"/>
      <c r="N189" s="1104"/>
      <c r="O189" s="1104"/>
      <c r="P189" s="1104"/>
      <c r="Q189" s="1104"/>
    </row>
    <row r="190" spans="1:17" ht="12.75" customHeight="1">
      <c r="A190" s="1104"/>
      <c r="B190" s="1104"/>
      <c r="C190" s="1104"/>
      <c r="D190" s="1104"/>
      <c r="E190" s="1104"/>
      <c r="F190" s="1104"/>
      <c r="G190" s="1104"/>
      <c r="H190" s="1104"/>
      <c r="I190" s="1104"/>
      <c r="J190" s="1104"/>
      <c r="K190" s="1104"/>
      <c r="L190" s="1104"/>
      <c r="M190" s="1104"/>
      <c r="N190" s="1104"/>
      <c r="O190" s="1104"/>
      <c r="P190" s="1104"/>
      <c r="Q190" s="1104"/>
    </row>
    <row r="191" spans="1:17" ht="12.75" customHeight="1">
      <c r="A191" s="1104"/>
      <c r="B191" s="1104"/>
      <c r="C191" s="1104"/>
      <c r="D191" s="1104"/>
      <c r="E191" s="1104"/>
      <c r="F191" s="1104"/>
      <c r="G191" s="1104"/>
      <c r="H191" s="1104"/>
      <c r="I191" s="1104"/>
      <c r="J191" s="1104"/>
      <c r="K191" s="1104"/>
      <c r="L191" s="1104"/>
      <c r="M191" s="1104"/>
      <c r="N191" s="1104"/>
      <c r="O191" s="1104"/>
      <c r="P191" s="1104"/>
      <c r="Q191" s="1104"/>
    </row>
    <row r="192" spans="1:17" ht="12.75" customHeight="1">
      <c r="A192" s="1104"/>
      <c r="B192" s="1104"/>
      <c r="C192" s="1104"/>
      <c r="D192" s="1104"/>
      <c r="E192" s="1104"/>
      <c r="F192" s="1104"/>
      <c r="G192" s="1104"/>
      <c r="H192" s="1104"/>
      <c r="I192" s="1104"/>
      <c r="J192" s="1104"/>
      <c r="K192" s="1104"/>
      <c r="L192" s="1104"/>
      <c r="M192" s="1104"/>
      <c r="N192" s="1104"/>
      <c r="O192" s="1104"/>
      <c r="P192" s="1104"/>
      <c r="Q192" s="1104"/>
    </row>
    <row r="193" spans="1:17" ht="12.75" customHeight="1">
      <c r="A193" s="1104"/>
      <c r="B193" s="1104"/>
      <c r="C193" s="1104"/>
      <c r="D193" s="1104"/>
      <c r="E193" s="1104"/>
      <c r="F193" s="1104"/>
      <c r="G193" s="1104"/>
      <c r="H193" s="1104"/>
      <c r="I193" s="1104"/>
      <c r="J193" s="1104"/>
      <c r="K193" s="1104"/>
      <c r="L193" s="1104"/>
      <c r="M193" s="1104"/>
      <c r="N193" s="1104"/>
      <c r="O193" s="1104"/>
      <c r="P193" s="1104"/>
      <c r="Q193" s="1104"/>
    </row>
    <row r="194" spans="1:17" ht="12.75" customHeight="1">
      <c r="A194" s="1104"/>
      <c r="B194" s="1104"/>
      <c r="C194" s="1104"/>
      <c r="D194" s="1104"/>
      <c r="E194" s="1104"/>
      <c r="F194" s="1104"/>
      <c r="G194" s="1104"/>
      <c r="H194" s="1104"/>
      <c r="I194" s="1104"/>
      <c r="J194" s="1104"/>
      <c r="K194" s="1104"/>
      <c r="L194" s="1104"/>
      <c r="M194" s="1104"/>
      <c r="N194" s="1104"/>
      <c r="O194" s="1104"/>
      <c r="P194" s="1104"/>
      <c r="Q194" s="1104"/>
    </row>
    <row r="195" spans="1:17" ht="12.75" customHeight="1">
      <c r="A195" s="1104"/>
      <c r="B195" s="1104"/>
      <c r="C195" s="1104"/>
      <c r="D195" s="1104"/>
      <c r="E195" s="1104"/>
      <c r="F195" s="1104"/>
      <c r="G195" s="1104"/>
      <c r="H195" s="1104"/>
      <c r="I195" s="1104"/>
      <c r="J195" s="1104"/>
      <c r="K195" s="1104"/>
      <c r="L195" s="1104"/>
      <c r="M195" s="1104"/>
      <c r="N195" s="1104"/>
      <c r="O195" s="1104"/>
      <c r="P195" s="1104"/>
      <c r="Q195" s="1104"/>
    </row>
    <row r="196" spans="1:17" ht="12.75" customHeight="1">
      <c r="A196" s="1104"/>
      <c r="B196" s="1104"/>
      <c r="C196" s="1104"/>
      <c r="D196" s="1104"/>
      <c r="E196" s="1104"/>
      <c r="F196" s="1104"/>
      <c r="G196" s="1104"/>
      <c r="H196" s="1104"/>
      <c r="I196" s="1104"/>
      <c r="J196" s="1104"/>
      <c r="K196" s="1104"/>
      <c r="L196" s="1104"/>
      <c r="M196" s="1104"/>
      <c r="N196" s="1104"/>
      <c r="O196" s="1104"/>
      <c r="P196" s="1104"/>
      <c r="Q196" s="1104"/>
    </row>
    <row r="197" spans="1:17" ht="12.75" customHeight="1">
      <c r="A197" s="1104"/>
      <c r="B197" s="1104"/>
      <c r="C197" s="1104"/>
      <c r="D197" s="1104"/>
      <c r="E197" s="1104"/>
      <c r="F197" s="1104"/>
      <c r="G197" s="1104"/>
      <c r="H197" s="1104"/>
      <c r="I197" s="1104"/>
      <c r="J197" s="1104"/>
      <c r="K197" s="1104"/>
      <c r="L197" s="1104"/>
      <c r="M197" s="1104"/>
      <c r="N197" s="1104"/>
      <c r="O197" s="1104"/>
      <c r="P197" s="1104"/>
      <c r="Q197" s="1104"/>
    </row>
    <row r="198" spans="1:17" ht="12.75" customHeight="1">
      <c r="A198" s="1104"/>
      <c r="B198" s="1104"/>
      <c r="C198" s="1104"/>
      <c r="D198" s="1104"/>
      <c r="E198" s="1104"/>
      <c r="F198" s="1104"/>
      <c r="G198" s="1104"/>
      <c r="H198" s="1104"/>
      <c r="I198" s="1104"/>
      <c r="J198" s="1104"/>
      <c r="K198" s="1104"/>
      <c r="L198" s="1104"/>
      <c r="M198" s="1104"/>
      <c r="N198" s="1104"/>
      <c r="O198" s="1104"/>
      <c r="P198" s="1104"/>
      <c r="Q198" s="1104"/>
    </row>
    <row r="199" spans="1:17" ht="12.75" customHeight="1">
      <c r="A199" s="1104"/>
      <c r="B199" s="1104"/>
      <c r="C199" s="1104"/>
      <c r="D199" s="1104"/>
      <c r="E199" s="1104"/>
      <c r="F199" s="1104"/>
      <c r="G199" s="1104"/>
      <c r="H199" s="1104"/>
      <c r="I199" s="1104"/>
      <c r="J199" s="1104"/>
      <c r="K199" s="1104"/>
      <c r="L199" s="1104"/>
      <c r="M199" s="1104"/>
      <c r="N199" s="1104"/>
      <c r="O199" s="1104"/>
      <c r="P199" s="1104"/>
      <c r="Q199" s="1104"/>
    </row>
    <row r="200" spans="1:17" ht="12.75" customHeight="1">
      <c r="A200" s="1104"/>
      <c r="B200" s="1104"/>
      <c r="C200" s="1104"/>
      <c r="D200" s="1104"/>
      <c r="E200" s="1104"/>
      <c r="F200" s="1104"/>
      <c r="G200" s="1104"/>
      <c r="H200" s="1104"/>
      <c r="I200" s="1104"/>
      <c r="J200" s="1104"/>
      <c r="K200" s="1104"/>
      <c r="L200" s="1104"/>
      <c r="M200" s="1104"/>
      <c r="N200" s="1104"/>
      <c r="O200" s="1104"/>
      <c r="P200" s="1104"/>
      <c r="Q200" s="1104"/>
    </row>
    <row r="201" spans="1:17" ht="12.75" customHeight="1">
      <c r="A201" s="1104"/>
      <c r="B201" s="1104"/>
      <c r="C201" s="1104"/>
      <c r="D201" s="1104"/>
      <c r="E201" s="1104"/>
      <c r="F201" s="1104"/>
      <c r="G201" s="1104"/>
      <c r="H201" s="1104"/>
      <c r="I201" s="1104"/>
      <c r="J201" s="1104"/>
      <c r="K201" s="1104"/>
      <c r="L201" s="1104"/>
      <c r="M201" s="1104"/>
      <c r="N201" s="1104"/>
      <c r="O201" s="1104"/>
      <c r="P201" s="1104"/>
      <c r="Q201" s="1104"/>
    </row>
    <row r="202" spans="1:17" ht="12.75" customHeight="1">
      <c r="A202" s="1104"/>
      <c r="B202" s="1104"/>
      <c r="C202" s="1104"/>
      <c r="D202" s="1104"/>
      <c r="E202" s="1104"/>
      <c r="F202" s="1104"/>
      <c r="G202" s="1104"/>
      <c r="H202" s="1104"/>
      <c r="I202" s="1104"/>
      <c r="J202" s="1104"/>
      <c r="K202" s="1104"/>
      <c r="L202" s="1104"/>
      <c r="M202" s="1104"/>
      <c r="N202" s="1104"/>
      <c r="O202" s="1104"/>
      <c r="P202" s="1104"/>
      <c r="Q202" s="1104"/>
    </row>
    <row r="203" spans="1:17" ht="12.75" customHeight="1">
      <c r="A203" s="1104"/>
      <c r="B203" s="1104"/>
      <c r="C203" s="1104"/>
      <c r="D203" s="1104"/>
      <c r="E203" s="1104"/>
      <c r="F203" s="1104"/>
      <c r="G203" s="1104"/>
      <c r="H203" s="1104"/>
      <c r="I203" s="1104"/>
      <c r="J203" s="1104"/>
      <c r="K203" s="1104"/>
      <c r="L203" s="1104"/>
      <c r="M203" s="1104"/>
      <c r="N203" s="1104"/>
      <c r="O203" s="1104"/>
      <c r="P203" s="1104"/>
      <c r="Q203" s="1104"/>
    </row>
    <row r="204" spans="1:17" ht="12.75" customHeight="1">
      <c r="A204" s="1104"/>
      <c r="B204" s="1104"/>
      <c r="C204" s="1104"/>
      <c r="D204" s="1104"/>
      <c r="E204" s="1104"/>
      <c r="F204" s="1104"/>
      <c r="G204" s="1104"/>
      <c r="H204" s="1104"/>
      <c r="I204" s="1104"/>
      <c r="J204" s="1104"/>
      <c r="K204" s="1104"/>
      <c r="L204" s="1104"/>
      <c r="M204" s="1104"/>
      <c r="N204" s="1104"/>
      <c r="O204" s="1104"/>
      <c r="P204" s="1104"/>
      <c r="Q204" s="1104"/>
    </row>
    <row r="205" spans="1:17" ht="12.75" customHeight="1">
      <c r="A205" s="1104"/>
      <c r="B205" s="1104"/>
      <c r="C205" s="1104"/>
      <c r="D205" s="1104"/>
      <c r="E205" s="1104"/>
      <c r="F205" s="1104"/>
      <c r="G205" s="1104"/>
      <c r="H205" s="1104"/>
      <c r="I205" s="1104"/>
      <c r="J205" s="1104"/>
      <c r="K205" s="1104"/>
      <c r="L205" s="1104"/>
      <c r="M205" s="1104"/>
      <c r="N205" s="1104"/>
      <c r="O205" s="1104"/>
      <c r="P205" s="1104"/>
      <c r="Q205" s="1104"/>
    </row>
    <row r="206" spans="1:17" ht="12.75" customHeight="1">
      <c r="A206" s="1104"/>
      <c r="B206" s="1104"/>
      <c r="C206" s="1104"/>
      <c r="D206" s="1104"/>
      <c r="E206" s="1104"/>
      <c r="F206" s="1104"/>
      <c r="G206" s="1104"/>
      <c r="H206" s="1104"/>
      <c r="I206" s="1104"/>
      <c r="J206" s="1104"/>
      <c r="K206" s="1104"/>
      <c r="L206" s="1104"/>
      <c r="M206" s="1104"/>
      <c r="N206" s="1104"/>
      <c r="O206" s="1104"/>
      <c r="P206" s="1104"/>
      <c r="Q206" s="1104"/>
    </row>
    <row r="207" spans="1:17" ht="12.75" customHeight="1">
      <c r="A207" s="1104"/>
      <c r="B207" s="1104"/>
      <c r="C207" s="1104"/>
      <c r="D207" s="1104"/>
      <c r="E207" s="1104"/>
      <c r="F207" s="1104"/>
      <c r="G207" s="1104"/>
      <c r="H207" s="1104"/>
      <c r="I207" s="1104"/>
      <c r="J207" s="1104"/>
      <c r="K207" s="1104"/>
      <c r="L207" s="1104"/>
      <c r="M207" s="1104"/>
      <c r="N207" s="1104"/>
      <c r="O207" s="1104"/>
      <c r="P207" s="1104"/>
      <c r="Q207" s="1104"/>
    </row>
    <row r="208" spans="1:17" ht="12.75" customHeight="1">
      <c r="A208" s="1104"/>
      <c r="B208" s="1104"/>
      <c r="C208" s="1104"/>
      <c r="D208" s="1104"/>
      <c r="E208" s="1104"/>
      <c r="F208" s="1104"/>
      <c r="G208" s="1104"/>
      <c r="H208" s="1104"/>
      <c r="I208" s="1104"/>
      <c r="J208" s="1104"/>
      <c r="K208" s="1104"/>
      <c r="L208" s="1104"/>
      <c r="M208" s="1104"/>
      <c r="N208" s="1104"/>
      <c r="O208" s="1104"/>
      <c r="P208" s="1104"/>
      <c r="Q208" s="1104"/>
    </row>
    <row r="209" spans="1:17" ht="12.75" customHeight="1">
      <c r="A209" s="1104"/>
      <c r="B209" s="1104"/>
      <c r="C209" s="1104"/>
      <c r="D209" s="1104"/>
      <c r="E209" s="1104"/>
      <c r="F209" s="1104"/>
      <c r="G209" s="1104"/>
      <c r="H209" s="1104"/>
      <c r="I209" s="1104"/>
      <c r="J209" s="1104"/>
      <c r="K209" s="1104"/>
      <c r="L209" s="1104"/>
      <c r="M209" s="1104"/>
      <c r="N209" s="1104"/>
      <c r="O209" s="1104"/>
      <c r="P209" s="1104"/>
      <c r="Q209" s="1104"/>
    </row>
    <row r="210" spans="1:17" ht="12.75" customHeight="1">
      <c r="A210" s="1104"/>
      <c r="B210" s="1104"/>
      <c r="C210" s="1104"/>
      <c r="D210" s="1104"/>
      <c r="E210" s="1104"/>
      <c r="F210" s="1104"/>
      <c r="G210" s="1104"/>
      <c r="H210" s="1104"/>
      <c r="I210" s="1104"/>
      <c r="J210" s="1104"/>
      <c r="K210" s="1104"/>
      <c r="L210" s="1104"/>
      <c r="M210" s="1104"/>
      <c r="N210" s="1104"/>
      <c r="O210" s="1104"/>
      <c r="P210" s="1104"/>
      <c r="Q210" s="1104"/>
    </row>
    <row r="211" spans="1:17" ht="12.75" customHeight="1">
      <c r="A211" s="1104"/>
      <c r="B211" s="1104"/>
      <c r="C211" s="1104"/>
      <c r="D211" s="1104"/>
      <c r="E211" s="1104"/>
      <c r="F211" s="1104"/>
      <c r="G211" s="1104"/>
      <c r="H211" s="1104"/>
      <c r="I211" s="1104"/>
      <c r="J211" s="1104"/>
      <c r="K211" s="1104"/>
      <c r="L211" s="1104"/>
      <c r="M211" s="1104"/>
      <c r="N211" s="1104"/>
      <c r="O211" s="1104"/>
      <c r="P211" s="1104"/>
      <c r="Q211" s="1104"/>
    </row>
    <row r="212" spans="1:17" ht="12.75" customHeight="1">
      <c r="A212" s="1104"/>
      <c r="B212" s="1104"/>
      <c r="C212" s="1104"/>
      <c r="D212" s="1104"/>
      <c r="E212" s="1104"/>
      <c r="F212" s="1104"/>
      <c r="G212" s="1104"/>
      <c r="H212" s="1104"/>
      <c r="I212" s="1104"/>
      <c r="J212" s="1104"/>
      <c r="K212" s="1104"/>
      <c r="L212" s="1104"/>
      <c r="M212" s="1104"/>
      <c r="N212" s="1104"/>
      <c r="O212" s="1104"/>
      <c r="P212" s="1104"/>
      <c r="Q212" s="1104"/>
    </row>
    <row r="213" spans="1:17" ht="12.75" customHeight="1">
      <c r="A213" s="1104"/>
      <c r="B213" s="1104"/>
      <c r="C213" s="1104"/>
      <c r="D213" s="1104"/>
      <c r="E213" s="1104"/>
      <c r="F213" s="1104"/>
      <c r="G213" s="1104"/>
      <c r="H213" s="1104"/>
      <c r="I213" s="1104"/>
      <c r="J213" s="1104"/>
      <c r="K213" s="1104"/>
      <c r="L213" s="1104"/>
      <c r="M213" s="1104"/>
      <c r="N213" s="1104"/>
      <c r="O213" s="1104"/>
      <c r="P213" s="1104"/>
      <c r="Q213" s="1104"/>
    </row>
    <row r="214" spans="1:17" ht="12.75" customHeight="1">
      <c r="A214" s="1104"/>
      <c r="B214" s="1104"/>
      <c r="C214" s="1104"/>
      <c r="D214" s="1104"/>
      <c r="E214" s="1104"/>
      <c r="F214" s="1104"/>
      <c r="G214" s="1104"/>
      <c r="H214" s="1104"/>
      <c r="I214" s="1104"/>
      <c r="J214" s="1104"/>
      <c r="K214" s="1104"/>
      <c r="L214" s="1104"/>
      <c r="M214" s="1104"/>
      <c r="N214" s="1104"/>
      <c r="O214" s="1104"/>
      <c r="P214" s="1104"/>
      <c r="Q214" s="1104"/>
    </row>
    <row r="215" spans="1:17" ht="12.75" customHeight="1">
      <c r="A215" s="1104"/>
      <c r="B215" s="1104"/>
      <c r="C215" s="1104"/>
      <c r="D215" s="1104"/>
      <c r="E215" s="1104"/>
      <c r="F215" s="1104"/>
      <c r="G215" s="1104"/>
      <c r="H215" s="1104"/>
      <c r="I215" s="1104"/>
      <c r="J215" s="1104"/>
      <c r="K215" s="1104"/>
      <c r="L215" s="1104"/>
      <c r="M215" s="1104"/>
      <c r="N215" s="1104"/>
      <c r="O215" s="1104"/>
      <c r="P215" s="1104"/>
      <c r="Q215" s="1104"/>
    </row>
    <row r="216" spans="1:17" ht="12.75" customHeight="1">
      <c r="A216" s="1104"/>
      <c r="B216" s="1104"/>
      <c r="C216" s="1104"/>
      <c r="D216" s="1104"/>
      <c r="E216" s="1104"/>
      <c r="F216" s="1104"/>
      <c r="G216" s="1104"/>
      <c r="H216" s="1104"/>
      <c r="I216" s="1104"/>
      <c r="J216" s="1104"/>
      <c r="K216" s="1104"/>
      <c r="L216" s="1104"/>
      <c r="M216" s="1104"/>
      <c r="N216" s="1104"/>
      <c r="O216" s="1104"/>
      <c r="P216" s="1104"/>
      <c r="Q216" s="1104"/>
    </row>
    <row r="217" spans="1:17" ht="12.75" customHeight="1">
      <c r="A217" s="1104"/>
      <c r="B217" s="1104"/>
      <c r="C217" s="1104"/>
      <c r="D217" s="1104"/>
      <c r="E217" s="1104"/>
      <c r="F217" s="1104"/>
      <c r="G217" s="1104"/>
      <c r="H217" s="1104"/>
      <c r="I217" s="1104"/>
      <c r="J217" s="1104"/>
      <c r="K217" s="1104"/>
      <c r="L217" s="1104"/>
      <c r="M217" s="1104"/>
      <c r="N217" s="1104"/>
      <c r="O217" s="1104"/>
      <c r="P217" s="1104"/>
      <c r="Q217" s="1104"/>
    </row>
    <row r="218" spans="1:17" ht="12.75" customHeight="1">
      <c r="A218" s="1104"/>
      <c r="B218" s="1104"/>
      <c r="C218" s="1104"/>
      <c r="D218" s="1104"/>
      <c r="E218" s="1104"/>
      <c r="F218" s="1104"/>
      <c r="G218" s="1104"/>
      <c r="H218" s="1104"/>
      <c r="I218" s="1104"/>
      <c r="J218" s="1104"/>
      <c r="K218" s="1104"/>
      <c r="L218" s="1104"/>
      <c r="M218" s="1104"/>
      <c r="N218" s="1104"/>
      <c r="O218" s="1104"/>
      <c r="P218" s="1104"/>
      <c r="Q218" s="1104"/>
    </row>
    <row r="219" spans="1:17" ht="12.75" customHeight="1">
      <c r="A219" s="1104"/>
      <c r="B219" s="1104"/>
      <c r="C219" s="1104"/>
      <c r="D219" s="1104"/>
      <c r="E219" s="1104"/>
      <c r="F219" s="1104"/>
      <c r="G219" s="1104"/>
      <c r="H219" s="1104"/>
      <c r="I219" s="1104"/>
      <c r="J219" s="1104"/>
      <c r="K219" s="1104"/>
      <c r="L219" s="1104"/>
      <c r="M219" s="1104"/>
      <c r="N219" s="1104"/>
      <c r="O219" s="1104"/>
      <c r="P219" s="1104"/>
      <c r="Q219" s="1104"/>
    </row>
    <row r="220" spans="1:17" ht="12.75" customHeight="1">
      <c r="A220" s="1104"/>
      <c r="B220" s="1104"/>
      <c r="C220" s="1104"/>
      <c r="D220" s="1104"/>
      <c r="E220" s="1104"/>
      <c r="F220" s="1104"/>
      <c r="G220" s="1104"/>
      <c r="H220" s="1104"/>
      <c r="I220" s="1104"/>
      <c r="J220" s="1104"/>
      <c r="K220" s="1104"/>
      <c r="L220" s="1104"/>
      <c r="M220" s="1104"/>
      <c r="N220" s="1104"/>
      <c r="O220" s="1104"/>
      <c r="P220" s="1104"/>
      <c r="Q220" s="1104"/>
    </row>
    <row r="221" spans="1:17" ht="12.75" customHeight="1">
      <c r="A221" s="1104"/>
      <c r="B221" s="1104"/>
      <c r="C221" s="1104"/>
      <c r="D221" s="1104"/>
      <c r="E221" s="1104"/>
      <c r="F221" s="1104"/>
      <c r="G221" s="1104"/>
      <c r="H221" s="1104"/>
      <c r="I221" s="1104"/>
      <c r="J221" s="1104"/>
      <c r="K221" s="1104"/>
      <c r="L221" s="1104"/>
      <c r="M221" s="1104"/>
      <c r="N221" s="1104"/>
      <c r="O221" s="1104"/>
      <c r="P221" s="1104"/>
      <c r="Q221" s="1104"/>
    </row>
    <row r="222" spans="1:17" ht="12.75" customHeight="1">
      <c r="A222" s="1104"/>
      <c r="B222" s="1104"/>
      <c r="C222" s="1104"/>
      <c r="D222" s="1104"/>
      <c r="E222" s="1104"/>
      <c r="F222" s="1104"/>
      <c r="G222" s="1104"/>
      <c r="H222" s="1104"/>
      <c r="I222" s="1104"/>
      <c r="J222" s="1104"/>
      <c r="K222" s="1104"/>
      <c r="L222" s="1104"/>
      <c r="M222" s="1104"/>
      <c r="N222" s="1104"/>
      <c r="O222" s="1104"/>
      <c r="P222" s="1104"/>
      <c r="Q222" s="1104"/>
    </row>
    <row r="223" spans="1:17" ht="12.75" customHeight="1">
      <c r="A223" s="1104"/>
      <c r="B223" s="1104"/>
      <c r="C223" s="1104"/>
      <c r="D223" s="1104"/>
      <c r="E223" s="1104"/>
      <c r="F223" s="1104"/>
      <c r="G223" s="1104"/>
      <c r="H223" s="1104"/>
      <c r="I223" s="1104"/>
      <c r="J223" s="1104"/>
      <c r="K223" s="1104"/>
      <c r="L223" s="1104"/>
      <c r="M223" s="1104"/>
      <c r="N223" s="1104"/>
      <c r="O223" s="1104"/>
      <c r="P223" s="1104"/>
      <c r="Q223" s="1104"/>
    </row>
    <row r="224" spans="1:17" ht="12.75" customHeight="1">
      <c r="A224" s="1104"/>
      <c r="B224" s="1104"/>
      <c r="C224" s="1104"/>
      <c r="D224" s="1104"/>
      <c r="E224" s="1104"/>
      <c r="F224" s="1104"/>
      <c r="G224" s="1104"/>
      <c r="H224" s="1104"/>
      <c r="I224" s="1104"/>
      <c r="J224" s="1104"/>
      <c r="K224" s="1104"/>
      <c r="L224" s="1104"/>
      <c r="M224" s="1104"/>
      <c r="N224" s="1104"/>
      <c r="O224" s="1104"/>
      <c r="P224" s="1104"/>
      <c r="Q224" s="1104"/>
    </row>
    <row r="225" spans="1:17" ht="12.75" customHeight="1">
      <c r="A225" s="1104"/>
      <c r="B225" s="1104"/>
      <c r="C225" s="1104"/>
      <c r="D225" s="1104"/>
      <c r="E225" s="1104"/>
      <c r="F225" s="1104"/>
      <c r="G225" s="1104"/>
      <c r="H225" s="1104"/>
      <c r="I225" s="1104"/>
      <c r="J225" s="1104"/>
      <c r="K225" s="1104"/>
      <c r="L225" s="1104"/>
      <c r="M225" s="1104"/>
      <c r="N225" s="1104"/>
      <c r="O225" s="1104"/>
      <c r="P225" s="1104"/>
      <c r="Q225" s="1104"/>
    </row>
    <row r="226" spans="1:17" ht="12.75" customHeight="1">
      <c r="A226" s="1104"/>
      <c r="B226" s="1104"/>
      <c r="C226" s="1104"/>
      <c r="D226" s="1104"/>
      <c r="E226" s="1104"/>
      <c r="F226" s="1104"/>
      <c r="G226" s="1104"/>
      <c r="H226" s="1104"/>
      <c r="I226" s="1104"/>
      <c r="J226" s="1104"/>
      <c r="K226" s="1104"/>
      <c r="L226" s="1104"/>
      <c r="M226" s="1104"/>
      <c r="N226" s="1104"/>
      <c r="O226" s="1104"/>
      <c r="P226" s="1104"/>
      <c r="Q226" s="1104"/>
    </row>
    <row r="227" spans="1:17" ht="12.75" customHeight="1">
      <c r="A227" s="1104"/>
      <c r="B227" s="1104"/>
      <c r="C227" s="1104"/>
      <c r="D227" s="1104"/>
      <c r="E227" s="1104"/>
      <c r="F227" s="1104"/>
      <c r="G227" s="1104"/>
      <c r="H227" s="1104"/>
      <c r="I227" s="1104"/>
      <c r="J227" s="1104"/>
      <c r="K227" s="1104"/>
      <c r="L227" s="1104"/>
      <c r="M227" s="1104"/>
      <c r="N227" s="1104"/>
      <c r="O227" s="1104"/>
      <c r="P227" s="1104"/>
      <c r="Q227" s="1104"/>
    </row>
    <row r="228" spans="1:17" ht="12.75" customHeight="1">
      <c r="A228" s="1104"/>
      <c r="B228" s="1104"/>
      <c r="C228" s="1104"/>
      <c r="D228" s="1104"/>
      <c r="E228" s="1104"/>
      <c r="F228" s="1104"/>
      <c r="G228" s="1104"/>
      <c r="H228" s="1104"/>
      <c r="I228" s="1104"/>
      <c r="J228" s="1104"/>
      <c r="K228" s="1104"/>
      <c r="L228" s="1104"/>
      <c r="M228" s="1104"/>
      <c r="N228" s="1104"/>
      <c r="O228" s="1104"/>
      <c r="P228" s="1104"/>
      <c r="Q228" s="1104"/>
    </row>
    <row r="229" spans="1:17" ht="12.75" customHeight="1">
      <c r="A229" s="1104"/>
      <c r="B229" s="1104"/>
      <c r="C229" s="1104"/>
      <c r="D229" s="1104"/>
      <c r="E229" s="1104"/>
      <c r="F229" s="1104"/>
      <c r="G229" s="1104"/>
      <c r="H229" s="1104"/>
      <c r="I229" s="1104"/>
      <c r="J229" s="1104"/>
      <c r="K229" s="1104"/>
      <c r="L229" s="1104"/>
      <c r="M229" s="1104"/>
      <c r="N229" s="1104"/>
      <c r="O229" s="1104"/>
      <c r="P229" s="1104"/>
      <c r="Q229" s="1104"/>
    </row>
    <row r="230" spans="1:17" ht="12.75" customHeight="1">
      <c r="A230" s="1104"/>
      <c r="B230" s="1104"/>
      <c r="C230" s="1104"/>
      <c r="D230" s="1104"/>
      <c r="E230" s="1104"/>
      <c r="F230" s="1104"/>
      <c r="G230" s="1104"/>
      <c r="H230" s="1104"/>
      <c r="I230" s="1104"/>
      <c r="J230" s="1104"/>
      <c r="K230" s="1104"/>
      <c r="L230" s="1104"/>
      <c r="M230" s="1104"/>
      <c r="N230" s="1104"/>
      <c r="O230" s="1104"/>
      <c r="P230" s="1104"/>
      <c r="Q230" s="1104"/>
    </row>
    <row r="231" spans="1:17" ht="12.75" customHeight="1">
      <c r="A231" s="1104"/>
      <c r="B231" s="1104"/>
      <c r="C231" s="1104"/>
      <c r="D231" s="1104"/>
      <c r="E231" s="1104"/>
      <c r="F231" s="1104"/>
      <c r="G231" s="1104"/>
      <c r="H231" s="1104"/>
      <c r="I231" s="1104"/>
      <c r="J231" s="1104"/>
      <c r="K231" s="1104"/>
      <c r="L231" s="1104"/>
      <c r="M231" s="1104"/>
      <c r="N231" s="1104"/>
      <c r="O231" s="1104"/>
      <c r="P231" s="1104"/>
      <c r="Q231" s="1104"/>
    </row>
    <row r="232" spans="1:17" ht="12.75" customHeight="1">
      <c r="A232" s="1104"/>
      <c r="B232" s="1104"/>
      <c r="C232" s="1104"/>
      <c r="D232" s="1104"/>
      <c r="E232" s="1104"/>
      <c r="F232" s="1104"/>
      <c r="G232" s="1104"/>
      <c r="H232" s="1104"/>
      <c r="I232" s="1104"/>
      <c r="J232" s="1104"/>
      <c r="K232" s="1104"/>
      <c r="L232" s="1104"/>
      <c r="M232" s="1104"/>
      <c r="N232" s="1104"/>
      <c r="O232" s="1104"/>
      <c r="P232" s="1104"/>
      <c r="Q232" s="1104"/>
    </row>
    <row r="233" spans="1:17" ht="12.75" customHeight="1">
      <c r="A233" s="1104"/>
      <c r="B233" s="1104"/>
      <c r="C233" s="1104"/>
      <c r="D233" s="1104"/>
      <c r="E233" s="1104"/>
      <c r="F233" s="1104"/>
      <c r="G233" s="1104"/>
      <c r="H233" s="1104"/>
      <c r="I233" s="1104"/>
      <c r="J233" s="1104"/>
      <c r="K233" s="1104"/>
      <c r="L233" s="1104"/>
      <c r="M233" s="1104"/>
      <c r="N233" s="1104"/>
      <c r="O233" s="1104"/>
      <c r="P233" s="1104"/>
      <c r="Q233" s="1104"/>
    </row>
    <row r="234" spans="1:17" ht="12.75" customHeight="1">
      <c r="A234" s="1104"/>
      <c r="B234" s="1104"/>
      <c r="C234" s="1104"/>
      <c r="D234" s="1104"/>
      <c r="E234" s="1104"/>
      <c r="F234" s="1104"/>
      <c r="G234" s="1104"/>
      <c r="H234" s="1104"/>
      <c r="I234" s="1104"/>
      <c r="J234" s="1104"/>
      <c r="K234" s="1104"/>
      <c r="L234" s="1104"/>
      <c r="M234" s="1104"/>
      <c r="N234" s="1104"/>
      <c r="O234" s="1104"/>
      <c r="P234" s="1104"/>
      <c r="Q234" s="1104"/>
    </row>
    <row r="235" spans="1:17" ht="12.75" customHeight="1">
      <c r="A235" s="1104"/>
      <c r="B235" s="1104"/>
      <c r="C235" s="1104"/>
      <c r="D235" s="1104"/>
      <c r="E235" s="1104"/>
      <c r="F235" s="1104"/>
      <c r="G235" s="1104"/>
      <c r="H235" s="1104"/>
      <c r="I235" s="1104"/>
      <c r="J235" s="1104"/>
      <c r="K235" s="1104"/>
      <c r="L235" s="1104"/>
      <c r="M235" s="1104"/>
      <c r="N235" s="1104"/>
      <c r="O235" s="1104"/>
      <c r="P235" s="1104"/>
      <c r="Q235" s="1104"/>
    </row>
    <row r="236" spans="1:17" ht="12.75" customHeight="1">
      <c r="A236" s="1104"/>
      <c r="B236" s="1104"/>
      <c r="C236" s="1104"/>
      <c r="D236" s="1104"/>
      <c r="E236" s="1104"/>
      <c r="F236" s="1104"/>
      <c r="G236" s="1104"/>
      <c r="H236" s="1104"/>
      <c r="I236" s="1104"/>
      <c r="J236" s="1104"/>
      <c r="K236" s="1104"/>
      <c r="L236" s="1104"/>
      <c r="M236" s="1104"/>
      <c r="N236" s="1104"/>
      <c r="O236" s="1104"/>
      <c r="P236" s="1104"/>
      <c r="Q236" s="1104"/>
    </row>
    <row r="237" spans="1:17" ht="12.75" customHeight="1">
      <c r="A237" s="1104"/>
      <c r="B237" s="1104"/>
      <c r="C237" s="1104"/>
      <c r="D237" s="1104"/>
      <c r="E237" s="1104"/>
      <c r="F237" s="1104"/>
      <c r="G237" s="1104"/>
      <c r="H237" s="1104"/>
      <c r="I237" s="1104"/>
      <c r="J237" s="1104"/>
      <c r="K237" s="1104"/>
      <c r="L237" s="1104"/>
      <c r="M237" s="1104"/>
      <c r="N237" s="1104"/>
      <c r="O237" s="1104"/>
      <c r="P237" s="1104"/>
      <c r="Q237" s="1104"/>
    </row>
    <row r="238" spans="1:17" ht="12.75" customHeight="1">
      <c r="A238" s="1104"/>
      <c r="B238" s="1104"/>
      <c r="C238" s="1104"/>
      <c r="D238" s="1104"/>
      <c r="E238" s="1104"/>
      <c r="F238" s="1104"/>
      <c r="G238" s="1104"/>
      <c r="H238" s="1104"/>
      <c r="I238" s="1104"/>
      <c r="J238" s="1104"/>
      <c r="K238" s="1104"/>
      <c r="L238" s="1104"/>
      <c r="M238" s="1104"/>
      <c r="N238" s="1104"/>
      <c r="O238" s="1104"/>
      <c r="P238" s="1104"/>
      <c r="Q238" s="1104"/>
    </row>
    <row r="239" spans="1:17" ht="12.75" customHeight="1">
      <c r="A239" s="1104"/>
      <c r="B239" s="1104"/>
      <c r="C239" s="1104"/>
      <c r="D239" s="1104"/>
      <c r="E239" s="1104"/>
      <c r="F239" s="1104"/>
      <c r="G239" s="1104"/>
      <c r="H239" s="1104"/>
      <c r="I239" s="1104"/>
      <c r="J239" s="1104"/>
      <c r="K239" s="1104"/>
      <c r="L239" s="1104"/>
      <c r="M239" s="1104"/>
      <c r="N239" s="1104"/>
      <c r="O239" s="1104"/>
      <c r="P239" s="1104"/>
      <c r="Q239" s="1104"/>
    </row>
    <row r="240" spans="1:17" ht="12.75" customHeight="1">
      <c r="A240" s="1104"/>
      <c r="B240" s="1104"/>
      <c r="C240" s="1104"/>
      <c r="D240" s="1104"/>
      <c r="E240" s="1104"/>
      <c r="F240" s="1104"/>
      <c r="G240" s="1104"/>
      <c r="H240" s="1104"/>
      <c r="I240" s="1104"/>
      <c r="J240" s="1104"/>
      <c r="K240" s="1104"/>
      <c r="L240" s="1104"/>
      <c r="M240" s="1104"/>
      <c r="N240" s="1104"/>
      <c r="O240" s="1104"/>
      <c r="P240" s="1104"/>
      <c r="Q240" s="1104"/>
    </row>
    <row r="241" spans="1:17" ht="12.75" customHeight="1">
      <c r="A241" s="1104"/>
      <c r="B241" s="1104"/>
      <c r="C241" s="1104"/>
      <c r="D241" s="1104"/>
      <c r="E241" s="1104"/>
      <c r="F241" s="1104"/>
      <c r="G241" s="1104"/>
      <c r="H241" s="1104"/>
      <c r="I241" s="1104"/>
      <c r="J241" s="1104"/>
      <c r="K241" s="1104"/>
      <c r="L241" s="1104"/>
      <c r="M241" s="1104"/>
      <c r="N241" s="1104"/>
      <c r="O241" s="1104"/>
      <c r="P241" s="1104"/>
      <c r="Q241" s="1104"/>
    </row>
    <row r="242" spans="1:17" ht="12.75" customHeight="1">
      <c r="A242" s="1104"/>
      <c r="B242" s="1104"/>
      <c r="C242" s="1104"/>
      <c r="D242" s="1104"/>
      <c r="E242" s="1104"/>
      <c r="F242" s="1104"/>
      <c r="G242" s="1104"/>
      <c r="H242" s="1104"/>
      <c r="I242" s="1104"/>
      <c r="J242" s="1104"/>
      <c r="K242" s="1104"/>
      <c r="L242" s="1104"/>
      <c r="M242" s="1104"/>
      <c r="N242" s="1104"/>
      <c r="O242" s="1104"/>
      <c r="P242" s="1104"/>
      <c r="Q242" s="1104"/>
    </row>
    <row r="243" spans="1:17" ht="12.75" customHeight="1">
      <c r="A243" s="1104"/>
      <c r="B243" s="1104"/>
      <c r="C243" s="1104"/>
      <c r="D243" s="1104"/>
      <c r="E243" s="1104"/>
      <c r="F243" s="1104"/>
      <c r="G243" s="1104"/>
      <c r="H243" s="1104"/>
      <c r="I243" s="1104"/>
      <c r="J243" s="1104"/>
      <c r="K243" s="1104"/>
      <c r="L243" s="1104"/>
      <c r="M243" s="1104"/>
      <c r="N243" s="1104"/>
      <c r="O243" s="1104"/>
      <c r="P243" s="1104"/>
      <c r="Q243" s="1104"/>
    </row>
    <row r="244" spans="1:17" ht="12.75" customHeight="1">
      <c r="A244" s="1104"/>
      <c r="B244" s="1104"/>
      <c r="C244" s="1104"/>
      <c r="D244" s="1104"/>
      <c r="E244" s="1104"/>
      <c r="F244" s="1104"/>
      <c r="G244" s="1104"/>
      <c r="H244" s="1104"/>
      <c r="I244" s="1104"/>
      <c r="J244" s="1104"/>
      <c r="K244" s="1104"/>
      <c r="L244" s="1104"/>
      <c r="M244" s="1104"/>
      <c r="N244" s="1104"/>
      <c r="O244" s="1104"/>
      <c r="P244" s="1104"/>
      <c r="Q244" s="1104"/>
    </row>
    <row r="245" spans="1:17" ht="12.75" customHeight="1">
      <c r="A245" s="1104"/>
      <c r="B245" s="1104"/>
      <c r="C245" s="1104"/>
      <c r="D245" s="1104"/>
      <c r="E245" s="1104"/>
      <c r="F245" s="1104"/>
      <c r="G245" s="1104"/>
      <c r="H245" s="1104"/>
      <c r="I245" s="1104"/>
      <c r="J245" s="1104"/>
      <c r="K245" s="1104"/>
      <c r="L245" s="1104"/>
      <c r="M245" s="1104"/>
      <c r="N245" s="1104"/>
      <c r="O245" s="1104"/>
      <c r="P245" s="1104"/>
      <c r="Q245" s="1104"/>
    </row>
    <row r="246" spans="1:17" ht="12.75" customHeight="1">
      <c r="A246" s="1104"/>
      <c r="B246" s="1104"/>
      <c r="C246" s="1104"/>
      <c r="D246" s="1104"/>
      <c r="E246" s="1104"/>
      <c r="F246" s="1104"/>
      <c r="G246" s="1104"/>
      <c r="H246" s="1104"/>
      <c r="I246" s="1104"/>
      <c r="J246" s="1104"/>
      <c r="K246" s="1104"/>
      <c r="L246" s="1104"/>
      <c r="M246" s="1104"/>
      <c r="N246" s="1104"/>
      <c r="O246" s="1104"/>
      <c r="P246" s="1104"/>
      <c r="Q246" s="1104"/>
    </row>
    <row r="247" spans="1:17" ht="12.75" customHeight="1">
      <c r="A247" s="1104"/>
      <c r="B247" s="1104"/>
      <c r="C247" s="1104"/>
      <c r="D247" s="1104"/>
      <c r="E247" s="1104"/>
      <c r="F247" s="1104"/>
      <c r="G247" s="1104"/>
      <c r="H247" s="1104"/>
      <c r="I247" s="1104"/>
      <c r="J247" s="1104"/>
      <c r="K247" s="1104"/>
      <c r="L247" s="1104"/>
      <c r="M247" s="1104"/>
      <c r="N247" s="1104"/>
      <c r="O247" s="1104"/>
      <c r="P247" s="1104"/>
      <c r="Q247" s="1104"/>
    </row>
    <row r="248" spans="1:17" ht="12.75" customHeight="1">
      <c r="A248" s="1104"/>
      <c r="B248" s="1104"/>
      <c r="C248" s="1104"/>
      <c r="D248" s="1104"/>
      <c r="E248" s="1104"/>
      <c r="F248" s="1104"/>
      <c r="G248" s="1104"/>
      <c r="H248" s="1104"/>
      <c r="I248" s="1104"/>
      <c r="J248" s="1104"/>
      <c r="K248" s="1104"/>
      <c r="L248" s="1104"/>
      <c r="M248" s="1104"/>
      <c r="N248" s="1104"/>
      <c r="O248" s="1104"/>
      <c r="P248" s="1104"/>
      <c r="Q248" s="1104"/>
    </row>
    <row r="249" spans="1:17" ht="12.75" customHeight="1">
      <c r="A249" s="1104"/>
      <c r="B249" s="1104"/>
      <c r="C249" s="1104"/>
      <c r="D249" s="1104"/>
      <c r="E249" s="1104"/>
      <c r="F249" s="1104"/>
      <c r="G249" s="1104"/>
      <c r="H249" s="1104"/>
      <c r="I249" s="1104"/>
      <c r="J249" s="1104"/>
      <c r="K249" s="1104"/>
      <c r="L249" s="1104"/>
      <c r="M249" s="1104"/>
      <c r="N249" s="1104"/>
      <c r="O249" s="1104"/>
      <c r="P249" s="1104"/>
      <c r="Q249" s="1104"/>
    </row>
    <row r="250" spans="1:17" ht="12.75" customHeight="1">
      <c r="A250" s="1104"/>
      <c r="B250" s="1104"/>
      <c r="C250" s="1104"/>
      <c r="D250" s="1104"/>
      <c r="E250" s="1104"/>
      <c r="F250" s="1104"/>
      <c r="G250" s="1104"/>
      <c r="H250" s="1104"/>
      <c r="I250" s="1104"/>
      <c r="J250" s="1104"/>
      <c r="K250" s="1104"/>
      <c r="L250" s="1104"/>
      <c r="M250" s="1104"/>
      <c r="N250" s="1104"/>
      <c r="O250" s="1104"/>
      <c r="P250" s="1104"/>
      <c r="Q250" s="1104"/>
    </row>
    <row r="251" spans="1:17" ht="12.75" customHeight="1">
      <c r="A251" s="1104"/>
      <c r="B251" s="1104"/>
      <c r="C251" s="1104"/>
      <c r="D251" s="1104"/>
      <c r="E251" s="1104"/>
      <c r="F251" s="1104"/>
      <c r="G251" s="1104"/>
      <c r="H251" s="1104"/>
      <c r="I251" s="1104"/>
      <c r="J251" s="1104"/>
      <c r="K251" s="1104"/>
      <c r="L251" s="1104"/>
      <c r="M251" s="1104"/>
      <c r="N251" s="1104"/>
      <c r="O251" s="1104"/>
      <c r="P251" s="1104"/>
      <c r="Q251" s="1104"/>
    </row>
    <row r="252" spans="1:17" ht="12.75" customHeight="1">
      <c r="A252" s="1104"/>
      <c r="B252" s="1104"/>
      <c r="C252" s="1104"/>
      <c r="D252" s="1104"/>
      <c r="E252" s="1104"/>
      <c r="F252" s="1104"/>
      <c r="G252" s="1104"/>
      <c r="H252" s="1104"/>
      <c r="I252" s="1104"/>
      <c r="J252" s="1104"/>
      <c r="K252" s="1104"/>
      <c r="L252" s="1104"/>
      <c r="M252" s="1104"/>
      <c r="N252" s="1104"/>
      <c r="O252" s="1104"/>
      <c r="P252" s="1104"/>
      <c r="Q252" s="1104"/>
    </row>
    <row r="253" spans="1:17" ht="12.75" customHeight="1">
      <c r="A253" s="1104"/>
      <c r="B253" s="1104"/>
      <c r="C253" s="1104"/>
      <c r="D253" s="1104"/>
      <c r="E253" s="1104"/>
      <c r="F253" s="1104"/>
      <c r="G253" s="1104"/>
      <c r="H253" s="1104"/>
      <c r="I253" s="1104"/>
      <c r="J253" s="1104"/>
      <c r="K253" s="1104"/>
      <c r="L253" s="1104"/>
      <c r="M253" s="1104"/>
      <c r="N253" s="1104"/>
      <c r="O253" s="1104"/>
      <c r="P253" s="1104"/>
      <c r="Q253" s="1104"/>
    </row>
    <row r="254" spans="1:17" ht="12.75" customHeight="1">
      <c r="A254" s="1104"/>
      <c r="B254" s="1104"/>
      <c r="C254" s="1104"/>
      <c r="D254" s="1104"/>
      <c r="E254" s="1104"/>
      <c r="F254" s="1104"/>
      <c r="G254" s="1104"/>
      <c r="H254" s="1104"/>
      <c r="I254" s="1104"/>
      <c r="J254" s="1104"/>
      <c r="K254" s="1104"/>
      <c r="L254" s="1104"/>
      <c r="M254" s="1104"/>
      <c r="N254" s="1104"/>
      <c r="O254" s="1104"/>
      <c r="P254" s="1104"/>
      <c r="Q254" s="1104"/>
    </row>
    <row r="255" spans="1:17" ht="12.75" customHeight="1">
      <c r="A255" s="1104"/>
      <c r="B255" s="1104"/>
      <c r="C255" s="1104"/>
      <c r="D255" s="1104"/>
      <c r="E255" s="1104"/>
      <c r="F255" s="1104"/>
      <c r="G255" s="1104"/>
      <c r="H255" s="1104"/>
      <c r="I255" s="1104"/>
      <c r="J255" s="1104"/>
      <c r="K255" s="1104"/>
      <c r="L255" s="1104"/>
      <c r="M255" s="1104"/>
      <c r="N255" s="1104"/>
      <c r="O255" s="1104"/>
      <c r="P255" s="1104"/>
      <c r="Q255" s="1104"/>
    </row>
    <row r="256" spans="1:17" ht="12.75" customHeight="1">
      <c r="A256" s="1104"/>
      <c r="B256" s="1104"/>
      <c r="C256" s="1104"/>
      <c r="D256" s="1104"/>
      <c r="E256" s="1104"/>
      <c r="F256" s="1104"/>
      <c r="G256" s="1104"/>
      <c r="H256" s="1104"/>
      <c r="I256" s="1104"/>
      <c r="J256" s="1104"/>
      <c r="K256" s="1104"/>
      <c r="L256" s="1104"/>
      <c r="M256" s="1104"/>
      <c r="N256" s="1104"/>
      <c r="O256" s="1104"/>
      <c r="P256" s="1104"/>
      <c r="Q256" s="1104"/>
    </row>
    <row r="257" spans="1:17" ht="12.75" customHeight="1">
      <c r="A257" s="1104"/>
      <c r="B257" s="1104"/>
      <c r="C257" s="1104"/>
      <c r="D257" s="1104"/>
      <c r="E257" s="1104"/>
      <c r="F257" s="1104"/>
      <c r="G257" s="1104"/>
      <c r="H257" s="1104"/>
      <c r="I257" s="1104"/>
      <c r="J257" s="1104"/>
      <c r="K257" s="1104"/>
      <c r="L257" s="1104"/>
      <c r="M257" s="1104"/>
      <c r="N257" s="1104"/>
      <c r="O257" s="1104"/>
      <c r="P257" s="1104"/>
      <c r="Q257" s="1104"/>
    </row>
    <row r="258" spans="1:17" ht="12.75" customHeight="1">
      <c r="A258" s="1104"/>
      <c r="B258" s="1104"/>
      <c r="C258" s="1104"/>
      <c r="D258" s="1104"/>
      <c r="E258" s="1104"/>
      <c r="F258" s="1104"/>
      <c r="G258" s="1104"/>
      <c r="H258" s="1104"/>
      <c r="I258" s="1104"/>
      <c r="J258" s="1104"/>
      <c r="K258" s="1104"/>
      <c r="L258" s="1104"/>
      <c r="M258" s="1104"/>
      <c r="N258" s="1104"/>
      <c r="O258" s="1104"/>
      <c r="P258" s="1104"/>
      <c r="Q258" s="1104"/>
    </row>
    <row r="259" spans="1:17" ht="12.75" customHeight="1">
      <c r="A259" s="1104"/>
      <c r="B259" s="1104"/>
      <c r="C259" s="1104"/>
      <c r="D259" s="1104"/>
      <c r="E259" s="1104"/>
      <c r="F259" s="1104"/>
      <c r="G259" s="1104"/>
      <c r="H259" s="1104"/>
      <c r="I259" s="1104"/>
      <c r="J259" s="1104"/>
      <c r="K259" s="1104"/>
      <c r="L259" s="1104"/>
      <c r="M259" s="1104"/>
      <c r="N259" s="1104"/>
      <c r="O259" s="1104"/>
      <c r="P259" s="1104"/>
      <c r="Q259" s="1104"/>
    </row>
    <row r="260" spans="1:17" ht="12.75" customHeight="1">
      <c r="A260" s="1104"/>
      <c r="B260" s="1104"/>
      <c r="C260" s="1104"/>
      <c r="D260" s="1104"/>
      <c r="E260" s="1104"/>
      <c r="F260" s="1104"/>
      <c r="G260" s="1104"/>
      <c r="H260" s="1104"/>
      <c r="I260" s="1104"/>
      <c r="J260" s="1104"/>
      <c r="K260" s="1104"/>
      <c r="L260" s="1104"/>
      <c r="M260" s="1104"/>
      <c r="N260" s="1104"/>
      <c r="O260" s="1104"/>
      <c r="P260" s="1104"/>
      <c r="Q260" s="1104"/>
    </row>
    <row r="261" spans="1:17" ht="12.75" customHeight="1">
      <c r="A261" s="1104"/>
      <c r="B261" s="1104"/>
      <c r="C261" s="1104"/>
      <c r="D261" s="1104"/>
      <c r="E261" s="1104"/>
      <c r="F261" s="1104"/>
      <c r="G261" s="1104"/>
      <c r="H261" s="1104"/>
      <c r="I261" s="1104"/>
      <c r="J261" s="1104"/>
      <c r="K261" s="1104"/>
      <c r="L261" s="1104"/>
      <c r="M261" s="1104"/>
      <c r="N261" s="1104"/>
      <c r="O261" s="1104"/>
      <c r="P261" s="1104"/>
      <c r="Q261" s="1104"/>
    </row>
    <row r="262" spans="1:17" ht="12.75" customHeight="1">
      <c r="A262" s="1104"/>
      <c r="B262" s="1104"/>
      <c r="C262" s="1104"/>
      <c r="D262" s="1104"/>
      <c r="E262" s="1104"/>
      <c r="F262" s="1104"/>
      <c r="G262" s="1104"/>
      <c r="H262" s="1104"/>
      <c r="I262" s="1104"/>
      <c r="J262" s="1104"/>
      <c r="K262" s="1104"/>
      <c r="L262" s="1104"/>
      <c r="M262" s="1104"/>
      <c r="N262" s="1104"/>
      <c r="O262" s="1104"/>
      <c r="P262" s="1104"/>
      <c r="Q262" s="1104"/>
    </row>
    <row r="263" spans="1:17" ht="12.75" customHeight="1">
      <c r="A263" s="1104"/>
      <c r="B263" s="1104"/>
      <c r="C263" s="1104"/>
      <c r="D263" s="1104"/>
      <c r="E263" s="1104"/>
      <c r="F263" s="1104"/>
      <c r="G263" s="1104"/>
      <c r="H263" s="1104"/>
      <c r="I263" s="1104"/>
      <c r="J263" s="1104"/>
      <c r="K263" s="1104"/>
      <c r="L263" s="1104"/>
      <c r="M263" s="1104"/>
      <c r="N263" s="1104"/>
      <c r="O263" s="1104"/>
      <c r="P263" s="1104"/>
      <c r="Q263" s="1104"/>
    </row>
    <row r="264" spans="1:17" ht="12.75" customHeight="1">
      <c r="A264" s="1104"/>
      <c r="B264" s="1104"/>
      <c r="C264" s="1104"/>
      <c r="D264" s="1104"/>
      <c r="E264" s="1104"/>
      <c r="F264" s="1104"/>
      <c r="G264" s="1104"/>
      <c r="H264" s="1104"/>
      <c r="I264" s="1104"/>
      <c r="J264" s="1104"/>
      <c r="K264" s="1104"/>
      <c r="L264" s="1104"/>
      <c r="M264" s="1104"/>
      <c r="N264" s="1104"/>
      <c r="O264" s="1104"/>
      <c r="P264" s="1104"/>
      <c r="Q264" s="1104"/>
    </row>
    <row r="265" spans="1:17" ht="12.75" customHeight="1">
      <c r="A265" s="1104"/>
      <c r="B265" s="1104"/>
      <c r="C265" s="1104"/>
      <c r="D265" s="1104"/>
      <c r="E265" s="1104"/>
      <c r="F265" s="1104"/>
      <c r="G265" s="1104"/>
      <c r="H265" s="1104"/>
      <c r="I265" s="1104"/>
      <c r="J265" s="1104"/>
      <c r="K265" s="1104"/>
      <c r="L265" s="1104"/>
      <c r="M265" s="1104"/>
      <c r="N265" s="1104"/>
      <c r="O265" s="1104"/>
      <c r="P265" s="1104"/>
      <c r="Q265" s="1104"/>
    </row>
    <row r="266" spans="1:17" ht="12.75" customHeight="1">
      <c r="A266" s="1104"/>
      <c r="B266" s="1104"/>
      <c r="C266" s="1104"/>
      <c r="D266" s="1104"/>
      <c r="E266" s="1104"/>
      <c r="F266" s="1104"/>
      <c r="G266" s="1104"/>
      <c r="H266" s="1104"/>
      <c r="I266" s="1104"/>
      <c r="J266" s="1104"/>
      <c r="K266" s="1104"/>
      <c r="L266" s="1104"/>
      <c r="M266" s="1104"/>
      <c r="N266" s="1104"/>
      <c r="O266" s="1104"/>
      <c r="P266" s="1104"/>
      <c r="Q266" s="1104"/>
    </row>
    <row r="267" spans="1:17" ht="12.75" customHeight="1">
      <c r="A267" s="1104"/>
      <c r="B267" s="1104"/>
      <c r="C267" s="1104"/>
      <c r="D267" s="1104"/>
      <c r="E267" s="1104"/>
      <c r="F267" s="1104"/>
      <c r="G267" s="1104"/>
      <c r="H267" s="1104"/>
      <c r="I267" s="1104"/>
      <c r="J267" s="1104"/>
      <c r="K267" s="1104"/>
      <c r="L267" s="1104"/>
      <c r="M267" s="1104"/>
      <c r="N267" s="1104"/>
      <c r="O267" s="1104"/>
      <c r="P267" s="1104"/>
      <c r="Q267" s="1104"/>
    </row>
    <row r="268" spans="1:17" ht="12.75" customHeight="1">
      <c r="A268" s="1104"/>
      <c r="B268" s="1104"/>
      <c r="C268" s="1104"/>
      <c r="D268" s="1104"/>
      <c r="E268" s="1104"/>
      <c r="F268" s="1104"/>
      <c r="G268" s="1104"/>
      <c r="H268" s="1104"/>
      <c r="I268" s="1104"/>
      <c r="J268" s="1104"/>
      <c r="K268" s="1104"/>
      <c r="L268" s="1104"/>
      <c r="M268" s="1104"/>
      <c r="N268" s="1104"/>
      <c r="O268" s="1104"/>
      <c r="P268" s="1104"/>
      <c r="Q268" s="1104"/>
    </row>
    <row r="269" spans="1:17" ht="12.75" customHeight="1">
      <c r="A269" s="1104"/>
      <c r="B269" s="1104"/>
      <c r="C269" s="1104"/>
      <c r="D269" s="1104"/>
      <c r="E269" s="1104"/>
      <c r="F269" s="1104"/>
      <c r="G269" s="1104"/>
      <c r="H269" s="1104"/>
      <c r="I269" s="1104"/>
      <c r="J269" s="1104"/>
      <c r="K269" s="1104"/>
      <c r="L269" s="1104"/>
      <c r="M269" s="1104"/>
      <c r="N269" s="1104"/>
      <c r="O269" s="1104"/>
      <c r="P269" s="1104"/>
      <c r="Q269" s="1104"/>
    </row>
    <row r="270" spans="1:17" ht="12.75" customHeight="1">
      <c r="A270" s="1104"/>
      <c r="B270" s="1104"/>
      <c r="C270" s="1104"/>
      <c r="D270" s="1104"/>
      <c r="E270" s="1104"/>
      <c r="F270" s="1104"/>
      <c r="G270" s="1104"/>
      <c r="H270" s="1104"/>
      <c r="I270" s="1104"/>
      <c r="J270" s="1104"/>
      <c r="K270" s="1104"/>
      <c r="L270" s="1104"/>
      <c r="M270" s="1104"/>
      <c r="N270" s="1104"/>
      <c r="O270" s="1104"/>
      <c r="P270" s="1104"/>
      <c r="Q270" s="1104"/>
    </row>
    <row r="271" spans="1:17" ht="12.75" customHeight="1">
      <c r="A271" s="1104"/>
      <c r="B271" s="1104"/>
      <c r="C271" s="1104"/>
      <c r="D271" s="1104"/>
      <c r="E271" s="1104"/>
      <c r="F271" s="1104"/>
      <c r="G271" s="1104"/>
      <c r="H271" s="1104"/>
      <c r="I271" s="1104"/>
      <c r="J271" s="1104"/>
      <c r="K271" s="1104"/>
      <c r="L271" s="1104"/>
      <c r="M271" s="1104"/>
      <c r="N271" s="1104"/>
      <c r="O271" s="1104"/>
      <c r="P271" s="1104"/>
      <c r="Q271" s="1104"/>
    </row>
    <row r="272" spans="1:17" ht="12.75" customHeight="1">
      <c r="A272" s="1104"/>
      <c r="B272" s="1104"/>
      <c r="C272" s="1104"/>
      <c r="D272" s="1104"/>
      <c r="E272" s="1104"/>
      <c r="F272" s="1104"/>
      <c r="G272" s="1104"/>
      <c r="H272" s="1104"/>
      <c r="I272" s="1104"/>
      <c r="J272" s="1104"/>
      <c r="K272" s="1104"/>
      <c r="L272" s="1104"/>
      <c r="M272" s="1104"/>
      <c r="N272" s="1104"/>
      <c r="O272" s="1104"/>
      <c r="P272" s="1104"/>
      <c r="Q272" s="1104"/>
    </row>
    <row r="273" spans="1:17" ht="12.75" customHeight="1">
      <c r="A273" s="1104"/>
      <c r="B273" s="1104"/>
      <c r="C273" s="1104"/>
      <c r="D273" s="1104"/>
      <c r="E273" s="1104"/>
      <c r="F273" s="1104"/>
      <c r="G273" s="1104"/>
      <c r="H273" s="1104"/>
      <c r="I273" s="1104"/>
      <c r="J273" s="1104"/>
      <c r="K273" s="1104"/>
      <c r="L273" s="1104"/>
      <c r="M273" s="1104"/>
      <c r="N273" s="1104"/>
      <c r="O273" s="1104"/>
      <c r="P273" s="1104"/>
      <c r="Q273" s="1104"/>
    </row>
    <row r="274" spans="1:17" ht="12.75" customHeight="1">
      <c r="A274" s="1104"/>
      <c r="B274" s="1104"/>
      <c r="C274" s="1104"/>
      <c r="D274" s="1104"/>
      <c r="E274" s="1104"/>
      <c r="F274" s="1104"/>
      <c r="G274" s="1104"/>
      <c r="H274" s="1104"/>
      <c r="I274" s="1104"/>
      <c r="J274" s="1104"/>
      <c r="K274" s="1104"/>
      <c r="L274" s="1104"/>
      <c r="M274" s="1104"/>
      <c r="N274" s="1104"/>
      <c r="O274" s="1104"/>
      <c r="P274" s="1104"/>
      <c r="Q274" s="1104"/>
    </row>
    <row r="275" spans="1:17" ht="12.75" customHeight="1">
      <c r="A275" s="1104"/>
      <c r="B275" s="1104"/>
      <c r="C275" s="1104"/>
      <c r="D275" s="1104"/>
      <c r="E275" s="1104"/>
      <c r="F275" s="1104"/>
      <c r="G275" s="1104"/>
      <c r="H275" s="1104"/>
      <c r="I275" s="1104"/>
      <c r="J275" s="1104"/>
      <c r="K275" s="1104"/>
      <c r="L275" s="1104"/>
      <c r="M275" s="1104"/>
      <c r="N275" s="1104"/>
      <c r="O275" s="1104"/>
      <c r="P275" s="1104"/>
      <c r="Q275" s="1104"/>
    </row>
    <row r="276" spans="1:17" ht="12.75" customHeight="1">
      <c r="A276" s="1104"/>
      <c r="B276" s="1104"/>
      <c r="C276" s="1104"/>
      <c r="D276" s="1104"/>
      <c r="E276" s="1104"/>
      <c r="F276" s="1104"/>
      <c r="G276" s="1104"/>
      <c r="H276" s="1104"/>
      <c r="I276" s="1104"/>
      <c r="J276" s="1104"/>
      <c r="K276" s="1104"/>
      <c r="L276" s="1104"/>
      <c r="M276" s="1104"/>
      <c r="N276" s="1104"/>
      <c r="O276" s="1104"/>
      <c r="P276" s="1104"/>
      <c r="Q276" s="1104"/>
    </row>
    <row r="277" spans="1:17" ht="12.75" customHeight="1">
      <c r="A277" s="1104"/>
      <c r="B277" s="1104"/>
      <c r="C277" s="1104"/>
      <c r="D277" s="1104"/>
      <c r="E277" s="1104"/>
      <c r="F277" s="1104"/>
      <c r="G277" s="1104"/>
      <c r="H277" s="1104"/>
      <c r="I277" s="1104"/>
      <c r="J277" s="1104"/>
      <c r="K277" s="1104"/>
      <c r="L277" s="1104"/>
      <c r="M277" s="1104"/>
      <c r="N277" s="1104"/>
      <c r="O277" s="1104"/>
      <c r="P277" s="1104"/>
      <c r="Q277" s="1104"/>
    </row>
    <row r="278" spans="1:17" ht="12.75" customHeight="1">
      <c r="A278" s="1104"/>
      <c r="B278" s="1104"/>
      <c r="C278" s="1104"/>
      <c r="D278" s="1104"/>
      <c r="E278" s="1104"/>
      <c r="F278" s="1104"/>
      <c r="G278" s="1104"/>
      <c r="H278" s="1104"/>
      <c r="I278" s="1104"/>
      <c r="J278" s="1104"/>
      <c r="K278" s="1104"/>
      <c r="L278" s="1104"/>
      <c r="M278" s="1104"/>
      <c r="N278" s="1104"/>
      <c r="O278" s="1104"/>
      <c r="P278" s="1104"/>
      <c r="Q278" s="1104"/>
    </row>
    <row r="279" spans="1:17" ht="12.75" customHeight="1">
      <c r="A279" s="1104"/>
      <c r="B279" s="1104"/>
      <c r="C279" s="1104"/>
      <c r="D279" s="1104"/>
      <c r="E279" s="1104"/>
      <c r="F279" s="1104"/>
      <c r="G279" s="1104"/>
      <c r="H279" s="1104"/>
      <c r="I279" s="1104"/>
      <c r="J279" s="1104"/>
      <c r="K279" s="1104"/>
      <c r="L279" s="1104"/>
      <c r="M279" s="1104"/>
      <c r="N279" s="1104"/>
      <c r="O279" s="1104"/>
      <c r="P279" s="1104"/>
      <c r="Q279" s="1104"/>
    </row>
    <row r="280" spans="1:17" ht="12.75" customHeight="1">
      <c r="A280" s="1104"/>
      <c r="B280" s="1104"/>
      <c r="C280" s="1104"/>
      <c r="D280" s="1104"/>
      <c r="E280" s="1104"/>
      <c r="F280" s="1104"/>
      <c r="G280" s="1104"/>
      <c r="H280" s="1104"/>
      <c r="I280" s="1104"/>
      <c r="J280" s="1104"/>
      <c r="K280" s="1104"/>
      <c r="L280" s="1104"/>
      <c r="M280" s="1104"/>
      <c r="N280" s="1104"/>
      <c r="O280" s="1104"/>
      <c r="P280" s="1104"/>
      <c r="Q280" s="1104"/>
    </row>
    <row r="281" spans="1:17" ht="12.75" customHeight="1">
      <c r="A281" s="1104"/>
      <c r="B281" s="1104"/>
      <c r="C281" s="1104"/>
      <c r="D281" s="1104"/>
      <c r="E281" s="1104"/>
      <c r="F281" s="1104"/>
      <c r="G281" s="1104"/>
      <c r="H281" s="1104"/>
      <c r="I281" s="1104"/>
      <c r="J281" s="1104"/>
      <c r="K281" s="1104"/>
      <c r="L281" s="1104"/>
      <c r="M281" s="1104"/>
      <c r="N281" s="1104"/>
      <c r="O281" s="1104"/>
      <c r="P281" s="1104"/>
      <c r="Q281" s="1104"/>
    </row>
    <row r="282" spans="1:17" ht="12.75" customHeight="1">
      <c r="A282" s="1104"/>
      <c r="B282" s="1104"/>
      <c r="C282" s="1104"/>
      <c r="D282" s="1104"/>
      <c r="E282" s="1104"/>
      <c r="F282" s="1104"/>
      <c r="G282" s="1104"/>
      <c r="H282" s="1104"/>
      <c r="I282" s="1104"/>
      <c r="J282" s="1104"/>
      <c r="K282" s="1104"/>
      <c r="L282" s="1104"/>
      <c r="M282" s="1104"/>
      <c r="N282" s="1104"/>
      <c r="O282" s="1104"/>
      <c r="P282" s="1104"/>
      <c r="Q282" s="1104"/>
    </row>
    <row r="283" spans="1:17" ht="12.75" customHeight="1">
      <c r="A283" s="1104"/>
      <c r="B283" s="1104"/>
      <c r="C283" s="1104"/>
      <c r="D283" s="1104"/>
      <c r="E283" s="1104"/>
      <c r="F283" s="1104"/>
      <c r="G283" s="1104"/>
      <c r="H283" s="1104"/>
      <c r="I283" s="1104"/>
      <c r="J283" s="1104"/>
      <c r="K283" s="1104"/>
      <c r="L283" s="1104"/>
      <c r="M283" s="1104"/>
      <c r="N283" s="1104"/>
      <c r="O283" s="1104"/>
      <c r="P283" s="1104"/>
      <c r="Q283" s="1104"/>
    </row>
    <row r="284" spans="1:17" ht="12.75" customHeight="1">
      <c r="A284" s="1104"/>
      <c r="B284" s="1104"/>
      <c r="C284" s="1104"/>
      <c r="D284" s="1104"/>
      <c r="E284" s="1104"/>
      <c r="F284" s="1104"/>
      <c r="G284" s="1104"/>
      <c r="H284" s="1104"/>
      <c r="I284" s="1104"/>
      <c r="J284" s="1104"/>
      <c r="K284" s="1104"/>
      <c r="L284" s="1104"/>
      <c r="M284" s="1104"/>
      <c r="N284" s="1104"/>
      <c r="O284" s="1104"/>
      <c r="P284" s="1104"/>
      <c r="Q284" s="1104"/>
    </row>
    <row r="285" spans="1:17" ht="12.75" customHeight="1">
      <c r="A285" s="1104"/>
      <c r="B285" s="1104"/>
      <c r="C285" s="1104"/>
      <c r="D285" s="1104"/>
      <c r="E285" s="1104"/>
      <c r="F285" s="1104"/>
      <c r="G285" s="1104"/>
      <c r="H285" s="1104"/>
      <c r="I285" s="1104"/>
      <c r="J285" s="1104"/>
      <c r="K285" s="1104"/>
      <c r="L285" s="1104"/>
      <c r="M285" s="1104"/>
      <c r="N285" s="1104"/>
      <c r="O285" s="1104"/>
      <c r="P285" s="1104"/>
      <c r="Q285" s="1104"/>
    </row>
    <row r="286" spans="1:17" ht="12.75" customHeight="1">
      <c r="A286" s="1104"/>
      <c r="B286" s="1104"/>
      <c r="C286" s="1104"/>
      <c r="D286" s="1104"/>
      <c r="E286" s="1104"/>
      <c r="F286" s="1104"/>
      <c r="G286" s="1104"/>
      <c r="H286" s="1104"/>
      <c r="I286" s="1104"/>
      <c r="J286" s="1104"/>
      <c r="K286" s="1104"/>
      <c r="L286" s="1104"/>
      <c r="M286" s="1104"/>
      <c r="N286" s="1104"/>
      <c r="O286" s="1104"/>
      <c r="P286" s="1104"/>
      <c r="Q286" s="1104"/>
    </row>
    <row r="287" spans="1:17" ht="12.75" customHeight="1">
      <c r="A287" s="1104"/>
      <c r="B287" s="1104"/>
      <c r="C287" s="1104"/>
      <c r="D287" s="1104"/>
      <c r="E287" s="1104"/>
      <c r="F287" s="1104"/>
      <c r="G287" s="1104"/>
      <c r="H287" s="1104"/>
      <c r="I287" s="1104"/>
      <c r="J287" s="1104"/>
      <c r="K287" s="1104"/>
      <c r="L287" s="1104"/>
      <c r="M287" s="1104"/>
      <c r="N287" s="1104"/>
      <c r="O287" s="1104"/>
      <c r="P287" s="1104"/>
      <c r="Q287" s="1104"/>
    </row>
    <row r="288" spans="1:17" ht="12.75" customHeight="1">
      <c r="A288" s="1104"/>
      <c r="B288" s="1104"/>
      <c r="C288" s="1104"/>
      <c r="D288" s="1104"/>
      <c r="E288" s="1104"/>
      <c r="F288" s="1104"/>
      <c r="G288" s="1104"/>
      <c r="H288" s="1104"/>
      <c r="I288" s="1104"/>
      <c r="J288" s="1104"/>
      <c r="K288" s="1104"/>
      <c r="L288" s="1104"/>
      <c r="M288" s="1104"/>
      <c r="N288" s="1104"/>
      <c r="O288" s="1104"/>
      <c r="P288" s="1104"/>
      <c r="Q288" s="1104"/>
    </row>
    <row r="289" spans="1:17" ht="12.75" customHeight="1">
      <c r="A289" s="1104"/>
      <c r="B289" s="1104"/>
      <c r="C289" s="1104"/>
      <c r="D289" s="1104"/>
      <c r="E289" s="1104"/>
      <c r="F289" s="1104"/>
      <c r="G289" s="1104"/>
      <c r="H289" s="1104"/>
      <c r="I289" s="1104"/>
      <c r="J289" s="1104"/>
      <c r="K289" s="1104"/>
      <c r="L289" s="1104"/>
      <c r="M289" s="1104"/>
      <c r="N289" s="1104"/>
      <c r="O289" s="1104"/>
      <c r="P289" s="1104"/>
      <c r="Q289" s="1104"/>
    </row>
    <row r="290" spans="1:17" ht="12.75" customHeight="1">
      <c r="A290" s="1104"/>
      <c r="B290" s="1104"/>
      <c r="C290" s="1104"/>
      <c r="D290" s="1104"/>
      <c r="E290" s="1104"/>
      <c r="F290" s="1104"/>
      <c r="G290" s="1104"/>
      <c r="H290" s="1104"/>
      <c r="I290" s="1104"/>
      <c r="J290" s="1104"/>
      <c r="K290" s="1104"/>
      <c r="L290" s="1104"/>
      <c r="M290" s="1104"/>
      <c r="N290" s="1104"/>
      <c r="O290" s="1104"/>
      <c r="P290" s="1104"/>
      <c r="Q290" s="1104"/>
    </row>
    <row r="291" spans="1:17" ht="12.75" customHeight="1">
      <c r="A291" s="1104"/>
      <c r="B291" s="1104"/>
      <c r="C291" s="1104"/>
      <c r="D291" s="1104"/>
      <c r="E291" s="1104"/>
      <c r="F291" s="1104"/>
      <c r="G291" s="1104"/>
      <c r="H291" s="1104"/>
      <c r="I291" s="1104"/>
      <c r="J291" s="1104"/>
      <c r="K291" s="1104"/>
      <c r="L291" s="1104"/>
      <c r="M291" s="1104"/>
      <c r="N291" s="1104"/>
      <c r="O291" s="1104"/>
      <c r="P291" s="1104"/>
      <c r="Q291" s="1104"/>
    </row>
    <row r="292" spans="1:17" ht="12.75" customHeight="1">
      <c r="A292" s="1104"/>
      <c r="B292" s="1104"/>
      <c r="C292" s="1104"/>
      <c r="D292" s="1104"/>
      <c r="E292" s="1104"/>
      <c r="F292" s="1104"/>
      <c r="G292" s="1104"/>
      <c r="H292" s="1104"/>
      <c r="I292" s="1104"/>
      <c r="J292" s="1104"/>
      <c r="K292" s="1104"/>
      <c r="L292" s="1104"/>
      <c r="M292" s="1104"/>
      <c r="N292" s="1104"/>
      <c r="O292" s="1104"/>
      <c r="P292" s="1104"/>
      <c r="Q292" s="1104"/>
    </row>
    <row r="293" spans="1:17" ht="12.75" customHeight="1">
      <c r="A293" s="1104"/>
      <c r="B293" s="1104"/>
      <c r="C293" s="1104"/>
      <c r="D293" s="1104"/>
      <c r="E293" s="1104"/>
      <c r="F293" s="1104"/>
      <c r="G293" s="1104"/>
      <c r="H293" s="1104"/>
      <c r="I293" s="1104"/>
      <c r="J293" s="1104"/>
      <c r="K293" s="1104"/>
      <c r="L293" s="1104"/>
      <c r="M293" s="1104"/>
      <c r="N293" s="1104"/>
      <c r="O293" s="1104"/>
      <c r="P293" s="1104"/>
      <c r="Q293" s="1104"/>
    </row>
    <row r="294" spans="1:17" ht="12.75" customHeight="1">
      <c r="A294" s="1104"/>
      <c r="B294" s="1104"/>
      <c r="C294" s="1104"/>
      <c r="D294" s="1104"/>
      <c r="E294" s="1104"/>
      <c r="F294" s="1104"/>
      <c r="G294" s="1104"/>
      <c r="H294" s="1104"/>
      <c r="I294" s="1104"/>
      <c r="J294" s="1104"/>
      <c r="K294" s="1104"/>
      <c r="L294" s="1104"/>
      <c r="M294" s="1104"/>
      <c r="N294" s="1104"/>
      <c r="O294" s="1104"/>
      <c r="P294" s="1104"/>
      <c r="Q294" s="1104"/>
    </row>
    <row r="295" spans="1:17" ht="12.75" customHeight="1">
      <c r="A295" s="1104"/>
      <c r="B295" s="1104"/>
      <c r="C295" s="1104"/>
      <c r="D295" s="1104"/>
      <c r="E295" s="1104"/>
      <c r="F295" s="1104"/>
      <c r="G295" s="1104"/>
      <c r="H295" s="1104"/>
      <c r="I295" s="1104"/>
      <c r="J295" s="1104"/>
      <c r="K295" s="1104"/>
      <c r="L295" s="1104"/>
      <c r="M295" s="1104"/>
      <c r="N295" s="1104"/>
      <c r="O295" s="1104"/>
      <c r="P295" s="1104"/>
      <c r="Q295" s="1104"/>
    </row>
    <row r="296" spans="1:17" ht="12.75" customHeight="1">
      <c r="A296" s="1104"/>
      <c r="B296" s="1104"/>
      <c r="C296" s="1104"/>
      <c r="D296" s="1104"/>
      <c r="E296" s="1104"/>
      <c r="F296" s="1104"/>
      <c r="G296" s="1104"/>
      <c r="H296" s="1104"/>
      <c r="I296" s="1104"/>
      <c r="J296" s="1104"/>
      <c r="K296" s="1104"/>
      <c r="L296" s="1104"/>
      <c r="M296" s="1104"/>
      <c r="N296" s="1104"/>
      <c r="O296" s="1104"/>
      <c r="P296" s="1104"/>
      <c r="Q296" s="1104"/>
    </row>
    <row r="297" spans="1:17" ht="12.75" customHeight="1">
      <c r="A297" s="1104"/>
      <c r="B297" s="1104"/>
      <c r="C297" s="1104"/>
      <c r="D297" s="1104"/>
      <c r="E297" s="1104"/>
      <c r="F297" s="1104"/>
      <c r="G297" s="1104"/>
      <c r="H297" s="1104"/>
      <c r="I297" s="1104"/>
      <c r="J297" s="1104"/>
      <c r="K297" s="1104"/>
      <c r="L297" s="1104"/>
      <c r="M297" s="1104"/>
      <c r="N297" s="1104"/>
      <c r="O297" s="1104"/>
      <c r="P297" s="1104"/>
      <c r="Q297" s="1104"/>
    </row>
    <row r="298" spans="1:17" ht="12.75" customHeight="1">
      <c r="A298" s="1104"/>
      <c r="B298" s="1104"/>
      <c r="C298" s="1104"/>
      <c r="D298" s="1104"/>
      <c r="E298" s="1104"/>
      <c r="F298" s="1104"/>
      <c r="G298" s="1104"/>
      <c r="H298" s="1104"/>
      <c r="I298" s="1104"/>
      <c r="J298" s="1104"/>
      <c r="K298" s="1104"/>
      <c r="L298" s="1104"/>
      <c r="M298" s="1104"/>
      <c r="N298" s="1104"/>
      <c r="O298" s="1104"/>
      <c r="P298" s="1104"/>
      <c r="Q298" s="1104"/>
    </row>
    <row r="299" spans="1:17" ht="12.75" customHeight="1">
      <c r="A299" s="1104"/>
      <c r="B299" s="1104"/>
      <c r="C299" s="1104"/>
      <c r="D299" s="1104"/>
      <c r="E299" s="1104"/>
      <c r="F299" s="1104"/>
      <c r="G299" s="1104"/>
      <c r="H299" s="1104"/>
      <c r="I299" s="1104"/>
      <c r="J299" s="1104"/>
      <c r="K299" s="1104"/>
      <c r="L299" s="1104"/>
      <c r="M299" s="1104"/>
      <c r="N299" s="1104"/>
      <c r="O299" s="1104"/>
      <c r="P299" s="1104"/>
      <c r="Q299" s="1104"/>
    </row>
    <row r="300" spans="1:17" ht="12.75" customHeight="1">
      <c r="A300" s="1104"/>
      <c r="B300" s="1104"/>
      <c r="C300" s="1104"/>
      <c r="D300" s="1104"/>
      <c r="E300" s="1104"/>
      <c r="F300" s="1104"/>
      <c r="G300" s="1104"/>
      <c r="H300" s="1104"/>
      <c r="I300" s="1104"/>
      <c r="J300" s="1104"/>
      <c r="K300" s="1104"/>
      <c r="L300" s="1104"/>
      <c r="M300" s="1104"/>
      <c r="N300" s="1104"/>
      <c r="O300" s="1104"/>
      <c r="P300" s="1104"/>
      <c r="Q300" s="1104"/>
    </row>
    <row r="301" spans="1:17" ht="12.75" customHeight="1">
      <c r="A301" s="1104"/>
      <c r="B301" s="1104"/>
      <c r="C301" s="1104"/>
      <c r="D301" s="1104"/>
      <c r="E301" s="1104"/>
      <c r="F301" s="1104"/>
      <c r="G301" s="1104"/>
      <c r="H301" s="1104"/>
      <c r="I301" s="1104"/>
      <c r="J301" s="1104"/>
      <c r="K301" s="1104"/>
      <c r="L301" s="1104"/>
      <c r="M301" s="1104"/>
      <c r="N301" s="1104"/>
      <c r="O301" s="1104"/>
      <c r="P301" s="1104"/>
      <c r="Q301" s="1104"/>
    </row>
    <row r="302" spans="1:17" ht="12.75" customHeight="1">
      <c r="A302" s="1104"/>
      <c r="B302" s="1104"/>
      <c r="C302" s="1104"/>
      <c r="D302" s="1104"/>
      <c r="E302" s="1104"/>
      <c r="F302" s="1104"/>
      <c r="G302" s="1104"/>
      <c r="H302" s="1104"/>
      <c r="I302" s="1104"/>
      <c r="J302" s="1104"/>
      <c r="K302" s="1104"/>
      <c r="L302" s="1104"/>
      <c r="M302" s="1104"/>
      <c r="N302" s="1104"/>
      <c r="O302" s="1104"/>
      <c r="P302" s="1104"/>
      <c r="Q302" s="1104"/>
    </row>
    <row r="303" spans="1:17" ht="12.75" customHeight="1">
      <c r="A303" s="1104"/>
      <c r="B303" s="1104"/>
      <c r="C303" s="1104"/>
      <c r="D303" s="1104"/>
      <c r="E303" s="1104"/>
      <c r="F303" s="1104"/>
      <c r="G303" s="1104"/>
      <c r="H303" s="1104"/>
      <c r="I303" s="1104"/>
      <c r="J303" s="1104"/>
      <c r="K303" s="1104"/>
      <c r="L303" s="1104"/>
      <c r="M303" s="1104"/>
      <c r="N303" s="1104"/>
      <c r="O303" s="1104"/>
      <c r="P303" s="1104"/>
      <c r="Q303" s="1104"/>
    </row>
    <row r="304" spans="1:17" ht="12.75" customHeight="1">
      <c r="A304" s="1104"/>
      <c r="B304" s="1104"/>
      <c r="C304" s="1104"/>
      <c r="D304" s="1104"/>
      <c r="E304" s="1104"/>
      <c r="F304" s="1104"/>
      <c r="G304" s="1104"/>
      <c r="H304" s="1104"/>
      <c r="I304" s="1104"/>
      <c r="J304" s="1104"/>
      <c r="K304" s="1104"/>
      <c r="L304" s="1104"/>
      <c r="M304" s="1104"/>
      <c r="N304" s="1104"/>
      <c r="O304" s="1104"/>
      <c r="P304" s="1104"/>
      <c r="Q304" s="1104"/>
    </row>
    <row r="305" spans="1:17" ht="12.75" customHeight="1">
      <c r="A305" s="1104"/>
      <c r="B305" s="1104"/>
      <c r="C305" s="1104"/>
      <c r="D305" s="1104"/>
      <c r="E305" s="1104"/>
      <c r="F305" s="1104"/>
      <c r="G305" s="1104"/>
      <c r="H305" s="1104"/>
      <c r="I305" s="1104"/>
      <c r="J305" s="1104"/>
      <c r="K305" s="1104"/>
      <c r="L305" s="1104"/>
      <c r="M305" s="1104"/>
      <c r="N305" s="1104"/>
      <c r="O305" s="1104"/>
      <c r="P305" s="1104"/>
      <c r="Q305" s="1104"/>
    </row>
    <row r="306" spans="1:17" ht="12.75" customHeight="1">
      <c r="A306" s="1104"/>
      <c r="B306" s="1104"/>
      <c r="C306" s="1104"/>
      <c r="D306" s="1104"/>
      <c r="E306" s="1104"/>
      <c r="F306" s="1104"/>
      <c r="G306" s="1104"/>
      <c r="H306" s="1104"/>
      <c r="I306" s="1104"/>
      <c r="J306" s="1104"/>
      <c r="K306" s="1104"/>
      <c r="L306" s="1104"/>
      <c r="M306" s="1104"/>
      <c r="N306" s="1104"/>
      <c r="O306" s="1104"/>
      <c r="P306" s="1104"/>
      <c r="Q306" s="1104"/>
    </row>
    <row r="307" spans="1:17" ht="12.75" customHeight="1">
      <c r="A307" s="1104"/>
      <c r="B307" s="1104"/>
      <c r="C307" s="1104"/>
      <c r="D307" s="1104"/>
      <c r="E307" s="1104"/>
      <c r="F307" s="1104"/>
      <c r="G307" s="1104"/>
      <c r="H307" s="1104"/>
      <c r="I307" s="1104"/>
      <c r="J307" s="1104"/>
      <c r="K307" s="1104"/>
      <c r="L307" s="1104"/>
      <c r="M307" s="1104"/>
      <c r="N307" s="1104"/>
      <c r="O307" s="1104"/>
      <c r="P307" s="1104"/>
      <c r="Q307" s="1104"/>
    </row>
    <row r="308" spans="1:17" ht="12.75" customHeight="1">
      <c r="A308" s="1104"/>
      <c r="B308" s="1104"/>
      <c r="C308" s="1104"/>
      <c r="D308" s="1104"/>
      <c r="E308" s="1104"/>
      <c r="F308" s="1104"/>
      <c r="G308" s="1104"/>
      <c r="H308" s="1104"/>
      <c r="I308" s="1104"/>
      <c r="J308" s="1104"/>
      <c r="K308" s="1104"/>
      <c r="L308" s="1104"/>
      <c r="M308" s="1104"/>
      <c r="N308" s="1104"/>
      <c r="O308" s="1104"/>
      <c r="P308" s="1104"/>
      <c r="Q308" s="1104"/>
    </row>
    <row r="309" spans="1:17" ht="12.75" customHeight="1">
      <c r="A309" s="1104"/>
      <c r="B309" s="1104"/>
      <c r="C309" s="1104"/>
      <c r="D309" s="1104"/>
      <c r="E309" s="1104"/>
      <c r="F309" s="1104"/>
      <c r="G309" s="1104"/>
      <c r="H309" s="1104"/>
      <c r="I309" s="1104"/>
      <c r="J309" s="1104"/>
      <c r="K309" s="1104"/>
      <c r="L309" s="1104"/>
      <c r="M309" s="1104"/>
      <c r="N309" s="1104"/>
      <c r="O309" s="1104"/>
      <c r="P309" s="1104"/>
      <c r="Q309" s="1104"/>
    </row>
    <row r="310" spans="1:17" ht="12.75" customHeight="1">
      <c r="A310" s="1104"/>
      <c r="B310" s="1104"/>
      <c r="C310" s="1104"/>
      <c r="D310" s="1104"/>
      <c r="E310" s="1104"/>
      <c r="F310" s="1104"/>
      <c r="G310" s="1104"/>
      <c r="H310" s="1104"/>
      <c r="I310" s="1104"/>
      <c r="J310" s="1104"/>
      <c r="K310" s="1104"/>
      <c r="L310" s="1104"/>
      <c r="M310" s="1104"/>
      <c r="N310" s="1104"/>
      <c r="O310" s="1104"/>
      <c r="P310" s="1104"/>
      <c r="Q310" s="1104"/>
    </row>
    <row r="311" spans="1:17" ht="12.75" customHeight="1">
      <c r="A311" s="1104"/>
      <c r="B311" s="1104"/>
      <c r="C311" s="1104"/>
      <c r="D311" s="1104"/>
      <c r="E311" s="1104"/>
      <c r="F311" s="1104"/>
      <c r="G311" s="1104"/>
      <c r="H311" s="1104"/>
      <c r="I311" s="1104"/>
      <c r="J311" s="1104"/>
      <c r="K311" s="1104"/>
      <c r="L311" s="1104"/>
      <c r="M311" s="1104"/>
      <c r="N311" s="1104"/>
      <c r="O311" s="1104"/>
      <c r="P311" s="1104"/>
      <c r="Q311" s="1104"/>
    </row>
    <row r="312" spans="1:17" ht="12.75" customHeight="1">
      <c r="A312" s="1104"/>
      <c r="B312" s="1104"/>
      <c r="C312" s="1104"/>
      <c r="D312" s="1104"/>
      <c r="E312" s="1104"/>
      <c r="F312" s="1104"/>
      <c r="G312" s="1104"/>
      <c r="H312" s="1104"/>
      <c r="I312" s="1104"/>
      <c r="J312" s="1104"/>
      <c r="K312" s="1104"/>
      <c r="L312" s="1104"/>
      <c r="M312" s="1104"/>
      <c r="N312" s="1104"/>
      <c r="O312" s="1104"/>
      <c r="P312" s="1104"/>
      <c r="Q312" s="1104"/>
    </row>
    <row r="313" spans="1:17" ht="12.75" customHeight="1">
      <c r="A313" s="1104"/>
      <c r="B313" s="1104"/>
      <c r="C313" s="1104"/>
      <c r="D313" s="1104"/>
      <c r="E313" s="1104"/>
      <c r="F313" s="1104"/>
      <c r="G313" s="1104"/>
      <c r="H313" s="1104"/>
      <c r="I313" s="1104"/>
      <c r="J313" s="1104"/>
      <c r="K313" s="1104"/>
      <c r="L313" s="1104"/>
      <c r="M313" s="1104"/>
      <c r="N313" s="1104"/>
      <c r="O313" s="1104"/>
      <c r="P313" s="1104"/>
      <c r="Q313" s="1104"/>
    </row>
    <row r="314" spans="1:17" ht="12.75" customHeight="1">
      <c r="A314" s="1104"/>
      <c r="B314" s="1104"/>
      <c r="C314" s="1104"/>
      <c r="D314" s="1104"/>
      <c r="E314" s="1104"/>
      <c r="F314" s="1104"/>
      <c r="G314" s="1104"/>
      <c r="H314" s="1104"/>
      <c r="I314" s="1104"/>
      <c r="J314" s="1104"/>
      <c r="K314" s="1104"/>
      <c r="L314" s="1104"/>
      <c r="M314" s="1104"/>
      <c r="N314" s="1104"/>
      <c r="O314" s="1104"/>
      <c r="P314" s="1104"/>
      <c r="Q314" s="1104"/>
    </row>
    <row r="315" spans="1:17" ht="12.75" customHeight="1">
      <c r="A315" s="1104"/>
      <c r="B315" s="1104"/>
      <c r="C315" s="1104"/>
      <c r="D315" s="1104"/>
      <c r="E315" s="1104"/>
      <c r="F315" s="1104"/>
      <c r="G315" s="1104"/>
      <c r="H315" s="1104"/>
      <c r="I315" s="1104"/>
      <c r="J315" s="1104"/>
      <c r="K315" s="1104"/>
      <c r="L315" s="1104"/>
      <c r="M315" s="1104"/>
      <c r="N315" s="1104"/>
      <c r="O315" s="1104"/>
      <c r="P315" s="1104"/>
      <c r="Q315" s="1104"/>
    </row>
    <row r="316" spans="1:17" ht="12.75" customHeight="1">
      <c r="A316" s="1104"/>
      <c r="B316" s="1104"/>
      <c r="C316" s="1104"/>
      <c r="D316" s="1104"/>
      <c r="E316" s="1104"/>
      <c r="F316" s="1104"/>
      <c r="G316" s="1104"/>
      <c r="H316" s="1104"/>
      <c r="I316" s="1104"/>
      <c r="J316" s="1104"/>
      <c r="K316" s="1104"/>
      <c r="L316" s="1104"/>
      <c r="M316" s="1104"/>
      <c r="N316" s="1104"/>
      <c r="O316" s="1104"/>
      <c r="P316" s="1104"/>
      <c r="Q316" s="1104"/>
    </row>
    <row r="317" spans="1:17" ht="12.75" customHeight="1">
      <c r="A317" s="1104"/>
      <c r="B317" s="1104"/>
      <c r="C317" s="1104"/>
      <c r="D317" s="1104"/>
      <c r="E317" s="1104"/>
      <c r="F317" s="1104"/>
      <c r="G317" s="1104"/>
      <c r="H317" s="1104"/>
      <c r="I317" s="1104"/>
      <c r="J317" s="1104"/>
      <c r="K317" s="1104"/>
      <c r="L317" s="1104"/>
      <c r="M317" s="1104"/>
      <c r="N317" s="1104"/>
      <c r="O317" s="1104"/>
      <c r="P317" s="1104"/>
      <c r="Q317" s="1104"/>
    </row>
    <row r="318" spans="1:17" ht="12.75" customHeight="1">
      <c r="A318" s="1104"/>
      <c r="B318" s="1104"/>
      <c r="C318" s="1104"/>
      <c r="D318" s="1104"/>
      <c r="E318" s="1104"/>
      <c r="F318" s="1104"/>
      <c r="G318" s="1104"/>
      <c r="H318" s="1104"/>
      <c r="I318" s="1104"/>
      <c r="J318" s="1104"/>
      <c r="K318" s="1104"/>
      <c r="L318" s="1104"/>
      <c r="M318" s="1104"/>
      <c r="N318" s="1104"/>
      <c r="O318" s="1104"/>
      <c r="P318" s="1104"/>
      <c r="Q318" s="1104"/>
    </row>
    <row r="319" spans="1:17" ht="12.75" customHeight="1">
      <c r="A319" s="1104"/>
      <c r="B319" s="1104"/>
      <c r="C319" s="1104"/>
      <c r="D319" s="1104"/>
      <c r="E319" s="1104"/>
      <c r="F319" s="1104"/>
      <c r="G319" s="1104"/>
      <c r="H319" s="1104"/>
      <c r="I319" s="1104"/>
      <c r="J319" s="1104"/>
      <c r="K319" s="1104"/>
      <c r="L319" s="1104"/>
      <c r="M319" s="1104"/>
      <c r="N319" s="1104"/>
      <c r="O319" s="1104"/>
      <c r="P319" s="1104"/>
      <c r="Q319" s="1104"/>
    </row>
    <row r="320" spans="1:17" ht="12.75" customHeight="1">
      <c r="A320" s="1104"/>
      <c r="B320" s="1104"/>
      <c r="C320" s="1104"/>
      <c r="D320" s="1104"/>
      <c r="E320" s="1104"/>
      <c r="F320" s="1104"/>
      <c r="G320" s="1104"/>
      <c r="H320" s="1104"/>
      <c r="I320" s="1104"/>
      <c r="J320" s="1104"/>
      <c r="K320" s="1104"/>
      <c r="L320" s="1104"/>
      <c r="M320" s="1104"/>
      <c r="N320" s="1104"/>
      <c r="O320" s="1104"/>
      <c r="P320" s="1104"/>
      <c r="Q320" s="1104"/>
    </row>
    <row r="321" spans="1:17" ht="12.75" customHeight="1">
      <c r="A321" s="1104"/>
      <c r="B321" s="1104"/>
      <c r="C321" s="1104"/>
      <c r="D321" s="1104"/>
      <c r="E321" s="1104"/>
      <c r="F321" s="1104"/>
      <c r="G321" s="1104"/>
      <c r="H321" s="1104"/>
      <c r="I321" s="1104"/>
      <c r="J321" s="1104"/>
      <c r="K321" s="1104"/>
      <c r="L321" s="1104"/>
      <c r="M321" s="1104"/>
      <c r="N321" s="1104"/>
      <c r="O321" s="1104"/>
      <c r="P321" s="1104"/>
      <c r="Q321" s="1104"/>
    </row>
    <row r="322" spans="1:17" ht="12.75" customHeight="1">
      <c r="A322" s="1104"/>
      <c r="B322" s="1104"/>
      <c r="C322" s="1104"/>
      <c r="D322" s="1104"/>
      <c r="E322" s="1104"/>
      <c r="F322" s="1104"/>
      <c r="G322" s="1104"/>
      <c r="H322" s="1104"/>
      <c r="I322" s="1104"/>
      <c r="J322" s="1104"/>
      <c r="K322" s="1104"/>
      <c r="L322" s="1104"/>
      <c r="M322" s="1104"/>
      <c r="N322" s="1104"/>
      <c r="O322" s="1104"/>
      <c r="P322" s="1104"/>
      <c r="Q322" s="1104"/>
    </row>
    <row r="323" spans="1:17" ht="12.75" customHeight="1">
      <c r="A323" s="1104"/>
      <c r="B323" s="1104"/>
      <c r="C323" s="1104"/>
      <c r="D323" s="1104"/>
      <c r="E323" s="1104"/>
      <c r="F323" s="1104"/>
      <c r="G323" s="1104"/>
      <c r="H323" s="1104"/>
      <c r="I323" s="1104"/>
      <c r="J323" s="1104"/>
      <c r="K323" s="1104"/>
      <c r="L323" s="1104"/>
      <c r="M323" s="1104"/>
      <c r="N323" s="1104"/>
      <c r="O323" s="1104"/>
      <c r="P323" s="1104"/>
      <c r="Q323" s="1104"/>
    </row>
    <row r="324" spans="1:17" ht="12.75" customHeight="1">
      <c r="A324" s="1104"/>
      <c r="B324" s="1104"/>
      <c r="C324" s="1104"/>
      <c r="D324" s="1104"/>
      <c r="E324" s="1104"/>
      <c r="F324" s="1104"/>
      <c r="G324" s="1104"/>
      <c r="H324" s="1104"/>
      <c r="I324" s="1104"/>
      <c r="J324" s="1104"/>
      <c r="K324" s="1104"/>
      <c r="L324" s="1104"/>
      <c r="M324" s="1104"/>
      <c r="N324" s="1104"/>
      <c r="O324" s="1104"/>
      <c r="P324" s="1104"/>
      <c r="Q324" s="1104"/>
    </row>
    <row r="325" spans="1:17" ht="12.75" customHeight="1">
      <c r="A325" s="1104"/>
      <c r="B325" s="1104"/>
      <c r="C325" s="1104"/>
      <c r="D325" s="1104"/>
      <c r="E325" s="1104"/>
      <c r="F325" s="1104"/>
      <c r="G325" s="1104"/>
      <c r="H325" s="1104"/>
      <c r="I325" s="1104"/>
      <c r="J325" s="1104"/>
      <c r="K325" s="1104"/>
      <c r="L325" s="1104"/>
      <c r="M325" s="1104"/>
      <c r="N325" s="1104"/>
      <c r="O325" s="1104"/>
      <c r="P325" s="1104"/>
      <c r="Q325" s="1104"/>
    </row>
    <row r="326" spans="1:17" ht="12.75" customHeight="1">
      <c r="A326" s="1104"/>
      <c r="B326" s="1104"/>
      <c r="C326" s="1104"/>
      <c r="D326" s="1104"/>
      <c r="E326" s="1104"/>
      <c r="F326" s="1104"/>
      <c r="G326" s="1104"/>
      <c r="H326" s="1104"/>
      <c r="I326" s="1104"/>
      <c r="J326" s="1104"/>
      <c r="K326" s="1104"/>
      <c r="L326" s="1104"/>
      <c r="M326" s="1104"/>
      <c r="N326" s="1104"/>
      <c r="O326" s="1104"/>
      <c r="P326" s="1104"/>
      <c r="Q326" s="1104"/>
    </row>
    <row r="327" spans="1:17" ht="12.75" customHeight="1">
      <c r="A327" s="1104"/>
      <c r="B327" s="1104"/>
      <c r="C327" s="1104"/>
      <c r="D327" s="1104"/>
      <c r="E327" s="1104"/>
      <c r="F327" s="1104"/>
      <c r="G327" s="1104"/>
      <c r="H327" s="1104"/>
      <c r="I327" s="1104"/>
      <c r="J327" s="1104"/>
      <c r="K327" s="1104"/>
      <c r="L327" s="1104"/>
      <c r="M327" s="1104"/>
      <c r="N327" s="1104"/>
      <c r="O327" s="1104"/>
      <c r="P327" s="1104"/>
      <c r="Q327" s="1104"/>
    </row>
    <row r="328" spans="1:17" ht="12.75" customHeight="1">
      <c r="A328" s="1104"/>
      <c r="B328" s="1104"/>
      <c r="C328" s="1104"/>
      <c r="D328" s="1104"/>
      <c r="E328" s="1104"/>
      <c r="F328" s="1104"/>
      <c r="G328" s="1104"/>
      <c r="H328" s="1104"/>
      <c r="I328" s="1104"/>
      <c r="J328" s="1104"/>
      <c r="K328" s="1104"/>
      <c r="L328" s="1104"/>
      <c r="M328" s="1104"/>
      <c r="N328" s="1104"/>
      <c r="O328" s="1104"/>
      <c r="P328" s="1104"/>
      <c r="Q328" s="1104"/>
    </row>
    <row r="329" spans="1:17" ht="12.75" customHeight="1">
      <c r="A329" s="1104"/>
      <c r="B329" s="1104"/>
      <c r="C329" s="1104"/>
      <c r="D329" s="1104"/>
      <c r="E329" s="1104"/>
      <c r="F329" s="1104"/>
      <c r="G329" s="1104"/>
      <c r="H329" s="1104"/>
      <c r="I329" s="1104"/>
      <c r="J329" s="1104"/>
      <c r="K329" s="1104"/>
      <c r="L329" s="1104"/>
      <c r="M329" s="1104"/>
      <c r="N329" s="1104"/>
      <c r="O329" s="1104"/>
      <c r="P329" s="1104"/>
      <c r="Q329" s="1104"/>
    </row>
    <row r="330" spans="1:17" ht="12.75" customHeight="1">
      <c r="A330" s="1104"/>
      <c r="B330" s="1104"/>
      <c r="C330" s="1104"/>
      <c r="D330" s="1104"/>
      <c r="E330" s="1104"/>
      <c r="F330" s="1104"/>
      <c r="G330" s="1104"/>
      <c r="H330" s="1104"/>
      <c r="I330" s="1104"/>
      <c r="J330" s="1104"/>
      <c r="K330" s="1104"/>
      <c r="L330" s="1104"/>
      <c r="M330" s="1104"/>
      <c r="N330" s="1104"/>
      <c r="O330" s="1104"/>
      <c r="P330" s="1104"/>
      <c r="Q330" s="1104"/>
    </row>
    <row r="331" spans="1:17" ht="12.75" customHeight="1">
      <c r="A331" s="1104"/>
      <c r="B331" s="1104"/>
      <c r="C331" s="1104"/>
      <c r="D331" s="1104"/>
      <c r="E331" s="1104"/>
      <c r="F331" s="1104"/>
      <c r="G331" s="1104"/>
      <c r="H331" s="1104"/>
      <c r="I331" s="1104"/>
      <c r="J331" s="1104"/>
      <c r="K331" s="1104"/>
      <c r="L331" s="1104"/>
      <c r="M331" s="1104"/>
      <c r="N331" s="1104"/>
      <c r="O331" s="1104"/>
      <c r="P331" s="1104"/>
      <c r="Q331" s="1104"/>
    </row>
    <row r="332" spans="1:17" ht="12.75" customHeight="1">
      <c r="A332" s="1104"/>
      <c r="B332" s="1104"/>
      <c r="C332" s="1104"/>
      <c r="D332" s="1104"/>
      <c r="E332" s="1104"/>
      <c r="F332" s="1104"/>
      <c r="G332" s="1104"/>
      <c r="H332" s="1104"/>
      <c r="I332" s="1104"/>
      <c r="J332" s="1104"/>
      <c r="K332" s="1104"/>
      <c r="L332" s="1104"/>
      <c r="M332" s="1104"/>
      <c r="N332" s="1104"/>
      <c r="O332" s="1104"/>
      <c r="P332" s="1104"/>
      <c r="Q332" s="1104"/>
    </row>
    <row r="333" spans="1:17" ht="12.75" customHeight="1">
      <c r="A333" s="1104"/>
      <c r="B333" s="1104"/>
      <c r="C333" s="1104"/>
      <c r="D333" s="1104"/>
      <c r="E333" s="1104"/>
      <c r="F333" s="1104"/>
      <c r="G333" s="1104"/>
      <c r="H333" s="1104"/>
      <c r="I333" s="1104"/>
      <c r="J333" s="1104"/>
      <c r="K333" s="1104"/>
      <c r="L333" s="1104"/>
      <c r="M333" s="1104"/>
      <c r="N333" s="1104"/>
      <c r="O333" s="1104"/>
      <c r="P333" s="1104"/>
      <c r="Q333" s="1104"/>
    </row>
    <row r="334" spans="1:17" ht="12.75" customHeight="1">
      <c r="A334" s="1104"/>
      <c r="B334" s="1104"/>
      <c r="C334" s="1104"/>
      <c r="D334" s="1104"/>
      <c r="E334" s="1104"/>
      <c r="F334" s="1104"/>
      <c r="G334" s="1104"/>
      <c r="H334" s="1104"/>
      <c r="I334" s="1104"/>
      <c r="J334" s="1104"/>
      <c r="K334" s="1104"/>
      <c r="L334" s="1104"/>
      <c r="M334" s="1104"/>
      <c r="N334" s="1104"/>
      <c r="O334" s="1104"/>
      <c r="P334" s="1104"/>
      <c r="Q334" s="1104"/>
    </row>
    <row r="335" spans="1:17" ht="12.75" customHeight="1">
      <c r="A335" s="1104"/>
      <c r="B335" s="1104"/>
      <c r="C335" s="1104"/>
      <c r="D335" s="1104"/>
      <c r="E335" s="1104"/>
      <c r="F335" s="1104"/>
      <c r="G335" s="1104"/>
      <c r="H335" s="1104"/>
      <c r="I335" s="1104"/>
      <c r="J335" s="1104"/>
      <c r="K335" s="1104"/>
      <c r="L335" s="1104"/>
      <c r="M335" s="1104"/>
      <c r="N335" s="1104"/>
      <c r="O335" s="1104"/>
      <c r="P335" s="1104"/>
      <c r="Q335" s="1104"/>
    </row>
    <row r="336" spans="1:17" ht="12.75" customHeight="1">
      <c r="A336" s="1104"/>
      <c r="B336" s="1104"/>
      <c r="C336" s="1104"/>
      <c r="D336" s="1104"/>
      <c r="E336" s="1104"/>
      <c r="F336" s="1104"/>
      <c r="G336" s="1104"/>
      <c r="H336" s="1104"/>
      <c r="I336" s="1104"/>
      <c r="J336" s="1104"/>
      <c r="K336" s="1104"/>
      <c r="L336" s="1104"/>
      <c r="M336" s="1104"/>
      <c r="N336" s="1104"/>
      <c r="O336" s="1104"/>
      <c r="P336" s="1104"/>
      <c r="Q336" s="1104"/>
    </row>
    <row r="337" spans="1:17" ht="12.75" customHeight="1">
      <c r="A337" s="1104"/>
      <c r="B337" s="1104"/>
      <c r="C337" s="1104"/>
      <c r="D337" s="1104"/>
      <c r="E337" s="1104"/>
      <c r="F337" s="1104"/>
      <c r="G337" s="1104"/>
      <c r="H337" s="1104"/>
      <c r="I337" s="1104"/>
      <c r="J337" s="1104"/>
      <c r="K337" s="1104"/>
      <c r="L337" s="1104"/>
      <c r="M337" s="1104"/>
      <c r="N337" s="1104"/>
      <c r="O337" s="1104"/>
      <c r="P337" s="1104"/>
      <c r="Q337" s="1104"/>
    </row>
    <row r="338" spans="1:17" ht="12.75" customHeight="1">
      <c r="A338" s="1104"/>
      <c r="B338" s="1104"/>
      <c r="C338" s="1104"/>
      <c r="D338" s="1104"/>
      <c r="E338" s="1104"/>
      <c r="F338" s="1104"/>
      <c r="G338" s="1104"/>
      <c r="H338" s="1104"/>
      <c r="I338" s="1104"/>
      <c r="J338" s="1104"/>
      <c r="K338" s="1104"/>
      <c r="L338" s="1104"/>
      <c r="M338" s="1104"/>
      <c r="N338" s="1104"/>
      <c r="O338" s="1104"/>
      <c r="P338" s="1104"/>
      <c r="Q338" s="1104"/>
    </row>
    <row r="339" spans="1:17" ht="12.75" customHeight="1">
      <c r="A339" s="1104"/>
      <c r="B339" s="1104"/>
      <c r="C339" s="1104"/>
      <c r="D339" s="1104"/>
      <c r="E339" s="1104"/>
      <c r="F339" s="1104"/>
      <c r="G339" s="1104"/>
      <c r="H339" s="1104"/>
      <c r="I339" s="1104"/>
      <c r="J339" s="1104"/>
      <c r="K339" s="1104"/>
      <c r="L339" s="1104"/>
      <c r="M339" s="1104"/>
      <c r="N339" s="1104"/>
      <c r="O339" s="1104"/>
      <c r="P339" s="1104"/>
      <c r="Q339" s="1104"/>
    </row>
    <row r="340" spans="1:17" ht="12.75" customHeight="1">
      <c r="A340" s="1104"/>
      <c r="B340" s="1104"/>
      <c r="C340" s="1104"/>
      <c r="D340" s="1104"/>
      <c r="E340" s="1104"/>
      <c r="F340" s="1104"/>
      <c r="G340" s="1104"/>
      <c r="H340" s="1104"/>
      <c r="I340" s="1104"/>
      <c r="J340" s="1104"/>
      <c r="K340" s="1104"/>
      <c r="L340" s="1104"/>
      <c r="M340" s="1104"/>
      <c r="N340" s="1104"/>
      <c r="O340" s="1104"/>
      <c r="P340" s="1104"/>
      <c r="Q340" s="1104"/>
    </row>
    <row r="341" spans="1:17" ht="12.75" customHeight="1">
      <c r="A341" s="1104"/>
      <c r="B341" s="1104"/>
      <c r="C341" s="1104"/>
      <c r="D341" s="1104"/>
      <c r="E341" s="1104"/>
      <c r="F341" s="1104"/>
      <c r="G341" s="1104"/>
      <c r="H341" s="1104"/>
      <c r="I341" s="1104"/>
      <c r="J341" s="1104"/>
      <c r="K341" s="1104"/>
      <c r="L341" s="1104"/>
      <c r="M341" s="1104"/>
      <c r="N341" s="1104"/>
      <c r="O341" s="1104"/>
      <c r="P341" s="1104"/>
      <c r="Q341" s="1104"/>
    </row>
    <row r="342" spans="1:17" ht="12.75" customHeight="1">
      <c r="A342" s="1104"/>
      <c r="B342" s="1104"/>
      <c r="C342" s="1104"/>
      <c r="D342" s="1104"/>
      <c r="E342" s="1104"/>
      <c r="F342" s="1104"/>
      <c r="G342" s="1104"/>
      <c r="H342" s="1104"/>
      <c r="I342" s="1104"/>
      <c r="J342" s="1104"/>
      <c r="K342" s="1104"/>
      <c r="L342" s="1104"/>
      <c r="M342" s="1104"/>
      <c r="N342" s="1104"/>
      <c r="O342" s="1104"/>
      <c r="P342" s="1104"/>
      <c r="Q342" s="1104"/>
    </row>
    <row r="343" spans="1:17" ht="12.75" customHeight="1">
      <c r="A343" s="1104"/>
      <c r="B343" s="1104"/>
      <c r="C343" s="1104"/>
      <c r="D343" s="1104"/>
      <c r="E343" s="1104"/>
      <c r="F343" s="1104"/>
      <c r="G343" s="1104"/>
      <c r="H343" s="1104"/>
      <c r="I343" s="1104"/>
      <c r="J343" s="1104"/>
      <c r="K343" s="1104"/>
      <c r="L343" s="1104"/>
      <c r="M343" s="1104"/>
      <c r="N343" s="1104"/>
      <c r="O343" s="1104"/>
      <c r="P343" s="1104"/>
      <c r="Q343" s="1104"/>
    </row>
    <row r="344" spans="1:17" ht="12.75" customHeight="1">
      <c r="A344" s="1104"/>
      <c r="B344" s="1104"/>
      <c r="C344" s="1104"/>
      <c r="D344" s="1104"/>
      <c r="E344" s="1104"/>
      <c r="F344" s="1104"/>
      <c r="G344" s="1104"/>
      <c r="H344" s="1104"/>
      <c r="I344" s="1104"/>
      <c r="J344" s="1104"/>
      <c r="K344" s="1104"/>
      <c r="L344" s="1104"/>
      <c r="M344" s="1104"/>
      <c r="N344" s="1104"/>
      <c r="O344" s="1104"/>
      <c r="P344" s="1104"/>
      <c r="Q344" s="1104"/>
    </row>
    <row r="345" spans="1:17" ht="12.75" customHeight="1">
      <c r="A345" s="1104"/>
      <c r="B345" s="1104"/>
      <c r="C345" s="1104"/>
      <c r="D345" s="1104"/>
      <c r="E345" s="1104"/>
      <c r="F345" s="1104"/>
      <c r="G345" s="1104"/>
      <c r="H345" s="1104"/>
      <c r="I345" s="1104"/>
      <c r="J345" s="1104"/>
      <c r="K345" s="1104"/>
      <c r="L345" s="1104"/>
      <c r="M345" s="1104"/>
      <c r="N345" s="1104"/>
      <c r="O345" s="1104"/>
      <c r="P345" s="1104"/>
      <c r="Q345" s="1104"/>
    </row>
    <row r="346" spans="1:17" ht="12.75" customHeight="1">
      <c r="A346" s="1104"/>
      <c r="B346" s="1104"/>
      <c r="C346" s="1104"/>
      <c r="D346" s="1104"/>
      <c r="E346" s="1104"/>
      <c r="F346" s="1104"/>
      <c r="G346" s="1104"/>
      <c r="H346" s="1104"/>
      <c r="I346" s="1104"/>
      <c r="J346" s="1104"/>
      <c r="K346" s="1104"/>
      <c r="L346" s="1104"/>
      <c r="M346" s="1104"/>
      <c r="N346" s="1104"/>
      <c r="O346" s="1104"/>
      <c r="P346" s="1104"/>
      <c r="Q346" s="1104"/>
    </row>
    <row r="347" spans="1:17" ht="12.75" customHeight="1">
      <c r="A347" s="1104"/>
      <c r="B347" s="1104"/>
      <c r="C347" s="1104"/>
      <c r="D347" s="1104"/>
      <c r="E347" s="1104"/>
      <c r="F347" s="1104"/>
      <c r="G347" s="1104"/>
      <c r="H347" s="1104"/>
      <c r="I347" s="1104"/>
      <c r="J347" s="1104"/>
      <c r="K347" s="1104"/>
      <c r="L347" s="1104"/>
      <c r="M347" s="1104"/>
      <c r="N347" s="1104"/>
      <c r="O347" s="1104"/>
      <c r="P347" s="1104"/>
      <c r="Q347" s="1104"/>
    </row>
    <row r="348" spans="1:17" ht="12.75" customHeight="1">
      <c r="A348" s="1104"/>
      <c r="B348" s="1104"/>
      <c r="C348" s="1104"/>
      <c r="D348" s="1104"/>
      <c r="E348" s="1104"/>
      <c r="F348" s="1104"/>
      <c r="G348" s="1104"/>
      <c r="H348" s="1104"/>
      <c r="I348" s="1104"/>
      <c r="J348" s="1104"/>
      <c r="K348" s="1104"/>
      <c r="L348" s="1104"/>
      <c r="M348" s="1104"/>
      <c r="N348" s="1104"/>
      <c r="O348" s="1104"/>
      <c r="P348" s="1104"/>
      <c r="Q348" s="1104"/>
    </row>
    <row r="349" spans="1:17" ht="12.75" customHeight="1">
      <c r="A349" s="1104"/>
      <c r="B349" s="1104"/>
      <c r="C349" s="1104"/>
      <c r="D349" s="1104"/>
      <c r="E349" s="1104"/>
      <c r="F349" s="1104"/>
      <c r="G349" s="1104"/>
      <c r="H349" s="1104"/>
      <c r="I349" s="1104"/>
      <c r="J349" s="1104"/>
      <c r="K349" s="1104"/>
      <c r="L349" s="1104"/>
      <c r="M349" s="1104"/>
      <c r="N349" s="1104"/>
      <c r="O349" s="1104"/>
      <c r="P349" s="1104"/>
      <c r="Q349" s="1104"/>
    </row>
    <row r="350" spans="1:17" ht="12.75" customHeight="1">
      <c r="A350" s="1104"/>
      <c r="B350" s="1104"/>
      <c r="C350" s="1104"/>
      <c r="D350" s="1104"/>
      <c r="E350" s="1104"/>
      <c r="F350" s="1104"/>
      <c r="G350" s="1104"/>
      <c r="H350" s="1104"/>
      <c r="I350" s="1104"/>
      <c r="J350" s="1104"/>
      <c r="K350" s="1104"/>
      <c r="L350" s="1104"/>
      <c r="M350" s="1104"/>
      <c r="N350" s="1104"/>
      <c r="O350" s="1104"/>
      <c r="P350" s="1104"/>
      <c r="Q350" s="1104"/>
    </row>
    <row r="351" spans="1:17" ht="12.75" customHeight="1">
      <c r="A351" s="1104"/>
      <c r="B351" s="1104"/>
      <c r="C351" s="1104"/>
      <c r="D351" s="1104"/>
      <c r="E351" s="1104"/>
      <c r="F351" s="1104"/>
      <c r="G351" s="1104"/>
      <c r="H351" s="1104"/>
      <c r="I351" s="1104"/>
      <c r="J351" s="1104"/>
      <c r="K351" s="1104"/>
      <c r="L351" s="1104"/>
      <c r="M351" s="1104"/>
      <c r="N351" s="1104"/>
      <c r="O351" s="1104"/>
      <c r="P351" s="1104"/>
      <c r="Q351" s="1104"/>
    </row>
    <row r="352" spans="1:17" ht="12.75" customHeight="1">
      <c r="A352" s="1104"/>
      <c r="B352" s="1104"/>
      <c r="C352" s="1104"/>
      <c r="D352" s="1104"/>
      <c r="E352" s="1104"/>
      <c r="F352" s="1104"/>
      <c r="G352" s="1104"/>
      <c r="H352" s="1104"/>
      <c r="I352" s="1104"/>
      <c r="J352" s="1104"/>
      <c r="K352" s="1104"/>
      <c r="L352" s="1104"/>
      <c r="M352" s="1104"/>
      <c r="N352" s="1104"/>
      <c r="O352" s="1104"/>
      <c r="P352" s="1104"/>
      <c r="Q352" s="1104"/>
    </row>
    <row r="353" spans="1:17" ht="12.75" customHeight="1">
      <c r="A353" s="1104"/>
      <c r="B353" s="1104"/>
      <c r="C353" s="1104"/>
      <c r="D353" s="1104"/>
      <c r="E353" s="1104"/>
      <c r="F353" s="1104"/>
      <c r="G353" s="1104"/>
      <c r="H353" s="1104"/>
      <c r="I353" s="1104"/>
      <c r="J353" s="1104"/>
      <c r="K353" s="1104"/>
      <c r="L353" s="1104"/>
      <c r="M353" s="1104"/>
      <c r="N353" s="1104"/>
      <c r="O353" s="1104"/>
      <c r="P353" s="1104"/>
      <c r="Q353" s="1104"/>
    </row>
    <row r="354" spans="1:17" ht="12.75" customHeight="1">
      <c r="A354" s="1104"/>
      <c r="B354" s="1104"/>
      <c r="C354" s="1104"/>
      <c r="D354" s="1104"/>
      <c r="E354" s="1104"/>
      <c r="F354" s="1104"/>
      <c r="G354" s="1104"/>
      <c r="H354" s="1104"/>
      <c r="I354" s="1104"/>
      <c r="J354" s="1104"/>
      <c r="K354" s="1104"/>
      <c r="L354" s="1104"/>
      <c r="M354" s="1104"/>
      <c r="N354" s="1104"/>
      <c r="O354" s="1104"/>
      <c r="P354" s="1104"/>
      <c r="Q354" s="1104"/>
    </row>
    <row r="355" spans="1:17" ht="12.75" customHeight="1">
      <c r="A355" s="1104"/>
      <c r="B355" s="1104"/>
      <c r="C355" s="1104"/>
      <c r="D355" s="1104"/>
      <c r="E355" s="1104"/>
      <c r="F355" s="1104"/>
      <c r="G355" s="1104"/>
      <c r="H355" s="1104"/>
      <c r="I355" s="1104"/>
      <c r="J355" s="1104"/>
      <c r="K355" s="1104"/>
      <c r="L355" s="1104"/>
      <c r="M355" s="1104"/>
      <c r="N355" s="1104"/>
      <c r="O355" s="1104"/>
      <c r="P355" s="1104"/>
      <c r="Q355" s="1104"/>
    </row>
    <row r="356" spans="1:17" ht="12.75" customHeight="1">
      <c r="A356" s="1104"/>
      <c r="B356" s="1104"/>
      <c r="C356" s="1104"/>
      <c r="D356" s="1104"/>
      <c r="E356" s="1104"/>
      <c r="F356" s="1104"/>
      <c r="G356" s="1104"/>
      <c r="H356" s="1104"/>
      <c r="I356" s="1104"/>
      <c r="J356" s="1104"/>
      <c r="K356" s="1104"/>
      <c r="L356" s="1104"/>
      <c r="M356" s="1104"/>
      <c r="N356" s="1104"/>
      <c r="O356" s="1104"/>
      <c r="P356" s="1104"/>
      <c r="Q356" s="1104"/>
    </row>
    <row r="357" spans="1:17" ht="12.75" customHeight="1">
      <c r="A357" s="1104"/>
      <c r="B357" s="1104"/>
      <c r="C357" s="1104"/>
      <c r="D357" s="1104"/>
      <c r="E357" s="1104"/>
      <c r="F357" s="1104"/>
      <c r="G357" s="1104"/>
      <c r="H357" s="1104"/>
      <c r="I357" s="1104"/>
      <c r="J357" s="1104"/>
      <c r="K357" s="1104"/>
      <c r="L357" s="1104"/>
      <c r="M357" s="1104"/>
      <c r="N357" s="1104"/>
      <c r="O357" s="1104"/>
      <c r="P357" s="1104"/>
      <c r="Q357" s="1104"/>
    </row>
    <row r="358" spans="1:17" ht="12.75" customHeight="1">
      <c r="A358" s="1104"/>
      <c r="B358" s="1104"/>
      <c r="C358" s="1104"/>
      <c r="D358" s="1104"/>
      <c r="E358" s="1104"/>
      <c r="F358" s="1104"/>
      <c r="G358" s="1104"/>
      <c r="H358" s="1104"/>
      <c r="I358" s="1104"/>
      <c r="J358" s="1104"/>
      <c r="K358" s="1104"/>
      <c r="L358" s="1104"/>
      <c r="M358" s="1104"/>
      <c r="N358" s="1104"/>
      <c r="O358" s="1104"/>
      <c r="P358" s="1104"/>
      <c r="Q358" s="1104"/>
    </row>
    <row r="359" spans="1:17" ht="12.75" customHeight="1">
      <c r="A359" s="1104"/>
      <c r="B359" s="1104"/>
      <c r="C359" s="1104"/>
      <c r="D359" s="1104"/>
      <c r="E359" s="1104"/>
      <c r="F359" s="1104"/>
      <c r="G359" s="1104"/>
      <c r="H359" s="1104"/>
      <c r="I359" s="1104"/>
      <c r="J359" s="1104"/>
      <c r="K359" s="1104"/>
      <c r="L359" s="1104"/>
      <c r="M359" s="1104"/>
      <c r="N359" s="1104"/>
      <c r="O359" s="1104"/>
      <c r="P359" s="1104"/>
      <c r="Q359" s="1104"/>
    </row>
    <row r="360" spans="1:17" ht="12.75" customHeight="1">
      <c r="A360" s="1104"/>
      <c r="B360" s="1104"/>
      <c r="C360" s="1104"/>
      <c r="D360" s="1104"/>
      <c r="E360" s="1104"/>
      <c r="F360" s="1104"/>
      <c r="G360" s="1104"/>
      <c r="H360" s="1104"/>
      <c r="I360" s="1104"/>
      <c r="J360" s="1104"/>
      <c r="K360" s="1104"/>
      <c r="L360" s="1104"/>
      <c r="M360" s="1104"/>
      <c r="N360" s="1104"/>
      <c r="O360" s="1104"/>
      <c r="P360" s="1104"/>
      <c r="Q360" s="1104"/>
    </row>
    <row r="361" spans="1:17" ht="12.75" customHeight="1">
      <c r="A361" s="1104"/>
      <c r="B361" s="1104"/>
      <c r="C361" s="1104"/>
      <c r="D361" s="1104"/>
      <c r="E361" s="1104"/>
      <c r="F361" s="1104"/>
      <c r="G361" s="1104"/>
      <c r="H361" s="1104"/>
      <c r="I361" s="1104"/>
      <c r="J361" s="1104"/>
      <c r="K361" s="1104"/>
      <c r="L361" s="1104"/>
      <c r="M361" s="1104"/>
      <c r="N361" s="1104"/>
      <c r="O361" s="1104"/>
      <c r="P361" s="1104"/>
      <c r="Q361" s="1104"/>
    </row>
    <row r="362" spans="1:17" ht="12.75" customHeight="1">
      <c r="A362" s="1104"/>
      <c r="B362" s="1104"/>
      <c r="C362" s="1104"/>
      <c r="D362" s="1104"/>
      <c r="E362" s="1104"/>
      <c r="F362" s="1104"/>
      <c r="G362" s="1104"/>
      <c r="H362" s="1104"/>
      <c r="I362" s="1104"/>
      <c r="J362" s="1104"/>
      <c r="K362" s="1104"/>
      <c r="L362" s="1104"/>
      <c r="M362" s="1104"/>
      <c r="N362" s="1104"/>
      <c r="O362" s="1104"/>
      <c r="P362" s="1104"/>
      <c r="Q362" s="1104"/>
    </row>
    <row r="363" spans="1:17" ht="12.75" customHeight="1">
      <c r="A363" s="1104"/>
      <c r="B363" s="1104"/>
      <c r="C363" s="1104"/>
      <c r="D363" s="1104"/>
      <c r="E363" s="1104"/>
      <c r="F363" s="1104"/>
      <c r="G363" s="1104"/>
      <c r="H363" s="1104"/>
      <c r="I363" s="1104"/>
      <c r="J363" s="1104"/>
      <c r="K363" s="1104"/>
      <c r="L363" s="1104"/>
      <c r="M363" s="1104"/>
      <c r="N363" s="1104"/>
      <c r="O363" s="1104"/>
      <c r="P363" s="1104"/>
      <c r="Q363" s="1104"/>
    </row>
    <row r="364" spans="1:17" ht="12.75" customHeight="1">
      <c r="A364" s="1104"/>
      <c r="B364" s="1104"/>
      <c r="C364" s="1104"/>
      <c r="D364" s="1104"/>
      <c r="E364" s="1104"/>
      <c r="F364" s="1104"/>
      <c r="G364" s="1104"/>
      <c r="H364" s="1104"/>
      <c r="I364" s="1104"/>
      <c r="J364" s="1104"/>
      <c r="K364" s="1104"/>
      <c r="L364" s="1104"/>
      <c r="M364" s="1104"/>
      <c r="N364" s="1104"/>
      <c r="O364" s="1104"/>
      <c r="P364" s="1104"/>
      <c r="Q364" s="1104"/>
    </row>
    <row r="365" spans="1:17" ht="12.75" customHeight="1">
      <c r="A365" s="1104"/>
      <c r="B365" s="1104"/>
      <c r="C365" s="1104"/>
      <c r="D365" s="1104"/>
      <c r="E365" s="1104"/>
      <c r="F365" s="1104"/>
      <c r="G365" s="1104"/>
      <c r="H365" s="1104"/>
      <c r="I365" s="1104"/>
      <c r="J365" s="1104"/>
      <c r="K365" s="1104"/>
      <c r="L365" s="1104"/>
      <c r="M365" s="1104"/>
      <c r="N365" s="1104"/>
      <c r="O365" s="1104"/>
      <c r="P365" s="1104"/>
      <c r="Q365" s="1104"/>
    </row>
    <row r="366" spans="1:17" ht="12.75" customHeight="1">
      <c r="A366" s="1104"/>
      <c r="B366" s="1104"/>
      <c r="C366" s="1104"/>
      <c r="D366" s="1104"/>
      <c r="E366" s="1104"/>
      <c r="F366" s="1104"/>
      <c r="G366" s="1104"/>
      <c r="H366" s="1104"/>
      <c r="I366" s="1104"/>
      <c r="J366" s="1104"/>
      <c r="K366" s="1104"/>
      <c r="L366" s="1104"/>
      <c r="M366" s="1104"/>
      <c r="N366" s="1104"/>
      <c r="O366" s="1104"/>
      <c r="P366" s="1104"/>
      <c r="Q366" s="1104"/>
    </row>
    <row r="367" spans="1:17" ht="12.75" customHeight="1">
      <c r="A367" s="1104"/>
      <c r="B367" s="1104"/>
      <c r="C367" s="1104"/>
      <c r="D367" s="1104"/>
      <c r="E367" s="1104"/>
      <c r="F367" s="1104"/>
      <c r="G367" s="1104"/>
      <c r="H367" s="1104"/>
      <c r="I367" s="1104"/>
      <c r="J367" s="1104"/>
      <c r="K367" s="1104"/>
      <c r="L367" s="1104"/>
      <c r="M367" s="1104"/>
      <c r="N367" s="1104"/>
      <c r="O367" s="1104"/>
      <c r="P367" s="1104"/>
      <c r="Q367" s="1104"/>
    </row>
    <row r="368" spans="1:17" ht="12.75" customHeight="1">
      <c r="A368" s="1104"/>
      <c r="B368" s="1104"/>
      <c r="C368" s="1104"/>
      <c r="D368" s="1104"/>
      <c r="E368" s="1104"/>
      <c r="F368" s="1104"/>
      <c r="G368" s="1104"/>
      <c r="H368" s="1104"/>
      <c r="I368" s="1104"/>
      <c r="J368" s="1104"/>
      <c r="K368" s="1104"/>
      <c r="L368" s="1104"/>
      <c r="M368" s="1104"/>
      <c r="N368" s="1104"/>
      <c r="O368" s="1104"/>
      <c r="P368" s="1104"/>
      <c r="Q368" s="1104"/>
    </row>
    <row r="369" spans="1:17" ht="12.75" customHeight="1">
      <c r="A369" s="1104"/>
      <c r="B369" s="1104"/>
      <c r="C369" s="1104"/>
      <c r="D369" s="1104"/>
      <c r="E369" s="1104"/>
      <c r="F369" s="1104"/>
      <c r="G369" s="1104"/>
      <c r="H369" s="1104"/>
      <c r="I369" s="1104"/>
      <c r="J369" s="1104"/>
      <c r="K369" s="1104"/>
      <c r="L369" s="1104"/>
      <c r="M369" s="1104"/>
      <c r="N369" s="1104"/>
      <c r="O369" s="1104"/>
      <c r="P369" s="1104"/>
      <c r="Q369" s="1104"/>
    </row>
    <row r="370" spans="1:17" ht="12.75" customHeight="1">
      <c r="A370" s="1104"/>
      <c r="B370" s="1104"/>
      <c r="C370" s="1104"/>
      <c r="D370" s="1104"/>
      <c r="E370" s="1104"/>
      <c r="F370" s="1104"/>
      <c r="G370" s="1104"/>
      <c r="H370" s="1104"/>
      <c r="I370" s="1104"/>
      <c r="J370" s="1104"/>
      <c r="K370" s="1104"/>
      <c r="L370" s="1104"/>
      <c r="M370" s="1104"/>
      <c r="N370" s="1104"/>
      <c r="O370" s="1104"/>
      <c r="P370" s="1104"/>
      <c r="Q370" s="1104"/>
    </row>
    <row r="371" spans="1:17" ht="12.75" customHeight="1">
      <c r="A371" s="1104"/>
      <c r="B371" s="1104"/>
      <c r="C371" s="1104"/>
      <c r="D371" s="1104"/>
      <c r="E371" s="1104"/>
      <c r="F371" s="1104"/>
      <c r="G371" s="1104"/>
      <c r="H371" s="1104"/>
      <c r="I371" s="1104"/>
      <c r="J371" s="1104"/>
      <c r="K371" s="1104"/>
      <c r="L371" s="1104"/>
      <c r="M371" s="1104"/>
      <c r="N371" s="1104"/>
      <c r="O371" s="1104"/>
      <c r="P371" s="1104"/>
      <c r="Q371" s="1104"/>
    </row>
    <row r="372" spans="1:17" ht="12.75" customHeight="1">
      <c r="A372" s="1104"/>
      <c r="B372" s="1104"/>
      <c r="C372" s="1104"/>
      <c r="D372" s="1104"/>
      <c r="E372" s="1104"/>
      <c r="F372" s="1104"/>
      <c r="G372" s="1104"/>
      <c r="H372" s="1104"/>
      <c r="I372" s="1104"/>
      <c r="J372" s="1104"/>
      <c r="K372" s="1104"/>
      <c r="L372" s="1104"/>
      <c r="M372" s="1104"/>
      <c r="N372" s="1104"/>
      <c r="O372" s="1104"/>
      <c r="P372" s="1104"/>
      <c r="Q372" s="1104"/>
    </row>
    <row r="373" spans="1:17" ht="12.75" customHeight="1">
      <c r="A373" s="1104"/>
      <c r="B373" s="1104"/>
      <c r="C373" s="1104"/>
      <c r="D373" s="1104"/>
      <c r="E373" s="1104"/>
      <c r="F373" s="1104"/>
      <c r="G373" s="1104"/>
      <c r="H373" s="1104"/>
      <c r="I373" s="1104"/>
      <c r="J373" s="1104"/>
      <c r="K373" s="1104"/>
      <c r="L373" s="1104"/>
      <c r="M373" s="1104"/>
      <c r="N373" s="1104"/>
      <c r="O373" s="1104"/>
      <c r="P373" s="1104"/>
      <c r="Q373" s="1104"/>
    </row>
    <row r="374" spans="1:17" ht="12.75" customHeight="1">
      <c r="A374" s="1104"/>
      <c r="B374" s="1104"/>
      <c r="C374" s="1104"/>
      <c r="D374" s="1104"/>
      <c r="E374" s="1104"/>
      <c r="F374" s="1104"/>
      <c r="G374" s="1104"/>
      <c r="H374" s="1104"/>
      <c r="I374" s="1104"/>
      <c r="J374" s="1104"/>
      <c r="K374" s="1104"/>
      <c r="L374" s="1104"/>
      <c r="M374" s="1104"/>
      <c r="N374" s="1104"/>
      <c r="O374" s="1104"/>
      <c r="P374" s="1104"/>
      <c r="Q374" s="1104"/>
    </row>
    <row r="375" spans="1:17" ht="12.75" customHeight="1">
      <c r="A375" s="1104"/>
      <c r="B375" s="1104"/>
      <c r="C375" s="1104"/>
      <c r="D375" s="1104"/>
      <c r="E375" s="1104"/>
      <c r="F375" s="1104"/>
      <c r="G375" s="1104"/>
      <c r="H375" s="1104"/>
      <c r="I375" s="1104"/>
      <c r="J375" s="1104"/>
      <c r="K375" s="1104"/>
      <c r="L375" s="1104"/>
      <c r="M375" s="1104"/>
      <c r="N375" s="1104"/>
      <c r="O375" s="1104"/>
      <c r="P375" s="1104"/>
      <c r="Q375" s="1104"/>
    </row>
    <row r="376" spans="1:17" ht="12.75" customHeight="1">
      <c r="A376" s="1104"/>
      <c r="B376" s="1104"/>
      <c r="C376" s="1104"/>
      <c r="D376" s="1104"/>
      <c r="E376" s="1104"/>
      <c r="F376" s="1104"/>
      <c r="G376" s="1104"/>
      <c r="H376" s="1104"/>
      <c r="I376" s="1104"/>
      <c r="J376" s="1104"/>
      <c r="K376" s="1104"/>
      <c r="L376" s="1104"/>
      <c r="M376" s="1104"/>
      <c r="N376" s="1104"/>
      <c r="O376" s="1104"/>
      <c r="P376" s="1104"/>
      <c r="Q376" s="1104"/>
    </row>
    <row r="377" spans="1:17" ht="12.75" customHeight="1">
      <c r="A377" s="1104"/>
      <c r="B377" s="1104"/>
      <c r="C377" s="1104"/>
      <c r="D377" s="1104"/>
      <c r="E377" s="1104"/>
      <c r="F377" s="1104"/>
      <c r="G377" s="1104"/>
      <c r="H377" s="1104"/>
      <c r="I377" s="1104"/>
      <c r="J377" s="1104"/>
      <c r="K377" s="1104"/>
      <c r="L377" s="1104"/>
      <c r="M377" s="1104"/>
      <c r="N377" s="1104"/>
      <c r="O377" s="1104"/>
      <c r="P377" s="1104"/>
      <c r="Q377" s="1104"/>
    </row>
    <row r="378" spans="1:17" ht="12.75" customHeight="1">
      <c r="A378" s="1104"/>
      <c r="B378" s="1104"/>
      <c r="C378" s="1104"/>
      <c r="D378" s="1104"/>
      <c r="E378" s="1104"/>
      <c r="F378" s="1104"/>
      <c r="G378" s="1104"/>
      <c r="H378" s="1104"/>
      <c r="I378" s="1104"/>
      <c r="J378" s="1104"/>
      <c r="K378" s="1104"/>
      <c r="L378" s="1104"/>
      <c r="M378" s="1104"/>
      <c r="N378" s="1104"/>
      <c r="O378" s="1104"/>
      <c r="P378" s="1104"/>
      <c r="Q378" s="1104"/>
    </row>
    <row r="379" spans="1:17" ht="12.75" customHeight="1">
      <c r="A379" s="1104"/>
      <c r="B379" s="1104"/>
      <c r="C379" s="1104"/>
      <c r="D379" s="1104"/>
      <c r="E379" s="1104"/>
      <c r="F379" s="1104"/>
      <c r="G379" s="1104"/>
      <c r="H379" s="1104"/>
      <c r="I379" s="1104"/>
      <c r="J379" s="1104"/>
      <c r="K379" s="1104"/>
      <c r="L379" s="1104"/>
      <c r="M379" s="1104"/>
      <c r="N379" s="1104"/>
      <c r="O379" s="1104"/>
      <c r="P379" s="1104"/>
      <c r="Q379" s="1104"/>
    </row>
    <row r="380" spans="1:17" ht="12.75" customHeight="1">
      <c r="A380" s="1104"/>
      <c r="B380" s="1104"/>
      <c r="C380" s="1104"/>
      <c r="D380" s="1104"/>
      <c r="E380" s="1104"/>
      <c r="F380" s="1104"/>
      <c r="G380" s="1104"/>
      <c r="H380" s="1104"/>
      <c r="I380" s="1104"/>
      <c r="J380" s="1104"/>
      <c r="K380" s="1104"/>
      <c r="L380" s="1104"/>
      <c r="M380" s="1104"/>
      <c r="N380" s="1104"/>
      <c r="O380" s="1104"/>
      <c r="P380" s="1104"/>
      <c r="Q380" s="1104"/>
    </row>
    <row r="381" spans="1:17" ht="12.75" customHeight="1">
      <c r="A381" s="1104"/>
      <c r="B381" s="1104"/>
      <c r="C381" s="1104"/>
      <c r="D381" s="1104"/>
      <c r="E381" s="1104"/>
      <c r="F381" s="1104"/>
      <c r="G381" s="1104"/>
      <c r="H381" s="1104"/>
      <c r="I381" s="1104"/>
      <c r="J381" s="1104"/>
      <c r="K381" s="1104"/>
      <c r="L381" s="1104"/>
      <c r="M381" s="1104"/>
      <c r="N381" s="1104"/>
      <c r="O381" s="1104"/>
      <c r="P381" s="1104"/>
      <c r="Q381" s="1104"/>
    </row>
    <row r="382" spans="1:17" ht="12.75" customHeight="1">
      <c r="A382" s="1104"/>
      <c r="B382" s="1104"/>
      <c r="C382" s="1104"/>
      <c r="D382" s="1104"/>
      <c r="E382" s="1104"/>
      <c r="F382" s="1104"/>
      <c r="G382" s="1104"/>
      <c r="H382" s="1104"/>
      <c r="I382" s="1104"/>
      <c r="J382" s="1104"/>
      <c r="K382" s="1104"/>
      <c r="L382" s="1104"/>
      <c r="M382" s="1104"/>
      <c r="N382" s="1104"/>
      <c r="O382" s="1104"/>
      <c r="P382" s="1104"/>
      <c r="Q382" s="1104"/>
    </row>
    <row r="383" spans="1:17" ht="12.75" customHeight="1">
      <c r="A383" s="1104"/>
      <c r="B383" s="1104"/>
      <c r="C383" s="1104"/>
      <c r="D383" s="1104"/>
      <c r="E383" s="1104"/>
      <c r="F383" s="1104"/>
      <c r="G383" s="1104"/>
      <c r="H383" s="1104"/>
      <c r="I383" s="1104"/>
      <c r="J383" s="1104"/>
      <c r="K383" s="1104"/>
      <c r="L383" s="1104"/>
      <c r="M383" s="1104"/>
      <c r="N383" s="1104"/>
      <c r="O383" s="1104"/>
      <c r="P383" s="1104"/>
      <c r="Q383" s="1104"/>
    </row>
    <row r="384" spans="1:17" ht="12.75" customHeight="1">
      <c r="A384" s="1104"/>
      <c r="B384" s="1104"/>
      <c r="C384" s="1104"/>
      <c r="D384" s="1104"/>
      <c r="E384" s="1104"/>
      <c r="F384" s="1104"/>
      <c r="G384" s="1104"/>
      <c r="H384" s="1104"/>
      <c r="I384" s="1104"/>
      <c r="J384" s="1104"/>
      <c r="K384" s="1104"/>
      <c r="L384" s="1104"/>
      <c r="M384" s="1104"/>
      <c r="N384" s="1104"/>
      <c r="O384" s="1104"/>
      <c r="P384" s="1104"/>
      <c r="Q384" s="1104"/>
    </row>
    <row r="385" spans="1:17" ht="12.75" customHeight="1">
      <c r="A385" s="1104"/>
      <c r="B385" s="1104"/>
      <c r="C385" s="1104"/>
      <c r="D385" s="1104"/>
      <c r="E385" s="1104"/>
      <c r="F385" s="1104"/>
      <c r="G385" s="1104"/>
      <c r="H385" s="1104"/>
      <c r="I385" s="1104"/>
      <c r="J385" s="1104"/>
      <c r="K385" s="1104"/>
      <c r="L385" s="1104"/>
      <c r="M385" s="1104"/>
      <c r="N385" s="1104"/>
      <c r="O385" s="1104"/>
      <c r="P385" s="1104"/>
      <c r="Q385" s="1104"/>
    </row>
    <row r="386" spans="1:17" ht="12.75" customHeight="1">
      <c r="A386" s="1104"/>
      <c r="B386" s="1104"/>
      <c r="C386" s="1104"/>
      <c r="D386" s="1104"/>
      <c r="E386" s="1104"/>
      <c r="F386" s="1104"/>
      <c r="G386" s="1104"/>
      <c r="H386" s="1104"/>
      <c r="I386" s="1104"/>
      <c r="J386" s="1104"/>
      <c r="K386" s="1104"/>
      <c r="L386" s="1104"/>
      <c r="M386" s="1104"/>
      <c r="N386" s="1104"/>
      <c r="O386" s="1104"/>
      <c r="P386" s="1104"/>
      <c r="Q386" s="1104"/>
    </row>
    <row r="387" spans="1:17" ht="12.75" customHeight="1">
      <c r="A387" s="1104"/>
      <c r="B387" s="1104"/>
      <c r="C387" s="1104"/>
      <c r="D387" s="1104"/>
      <c r="E387" s="1104"/>
      <c r="F387" s="1104"/>
      <c r="G387" s="1104"/>
      <c r="H387" s="1104"/>
      <c r="I387" s="1104"/>
      <c r="J387" s="1104"/>
      <c r="K387" s="1104"/>
      <c r="L387" s="1104"/>
      <c r="M387" s="1104"/>
      <c r="N387" s="1104"/>
      <c r="O387" s="1104"/>
      <c r="P387" s="1104"/>
      <c r="Q387" s="1104"/>
    </row>
    <row r="388" spans="1:17" ht="12.75" customHeight="1">
      <c r="A388" s="1104"/>
      <c r="B388" s="1104"/>
      <c r="C388" s="1104"/>
      <c r="D388" s="1104"/>
      <c r="E388" s="1104"/>
      <c r="F388" s="1104"/>
      <c r="G388" s="1104"/>
      <c r="H388" s="1104"/>
      <c r="I388" s="1104"/>
      <c r="J388" s="1104"/>
      <c r="K388" s="1104"/>
      <c r="L388" s="1104"/>
      <c r="M388" s="1104"/>
      <c r="N388" s="1104"/>
      <c r="O388" s="1104"/>
      <c r="P388" s="1104"/>
      <c r="Q388" s="1104"/>
    </row>
    <row r="389" spans="1:17" ht="12.75" customHeight="1">
      <c r="A389" s="1104"/>
      <c r="B389" s="1104"/>
      <c r="C389" s="1104"/>
      <c r="D389" s="1104"/>
      <c r="E389" s="1104"/>
      <c r="F389" s="1104"/>
      <c r="G389" s="1104"/>
      <c r="H389" s="1104"/>
      <c r="I389" s="1104"/>
      <c r="J389" s="1104"/>
      <c r="K389" s="1104"/>
      <c r="L389" s="1104"/>
      <c r="M389" s="1104"/>
      <c r="N389" s="1104"/>
      <c r="O389" s="1104"/>
      <c r="P389" s="1104"/>
      <c r="Q389" s="1104"/>
    </row>
    <row r="390" spans="1:17" ht="12.75" customHeight="1">
      <c r="A390" s="1104"/>
      <c r="B390" s="1104"/>
      <c r="C390" s="1104"/>
      <c r="D390" s="1104"/>
      <c r="E390" s="1104"/>
      <c r="F390" s="1104"/>
      <c r="G390" s="1104"/>
      <c r="H390" s="1104"/>
      <c r="I390" s="1104"/>
      <c r="J390" s="1104"/>
      <c r="K390" s="1104"/>
      <c r="L390" s="1104"/>
      <c r="M390" s="1104"/>
      <c r="N390" s="1104"/>
      <c r="O390" s="1104"/>
      <c r="P390" s="1104"/>
      <c r="Q390" s="1104"/>
    </row>
    <row r="391" spans="1:17" ht="12.75" customHeight="1">
      <c r="A391" s="1104"/>
      <c r="B391" s="1104"/>
      <c r="C391" s="1104"/>
      <c r="D391" s="1104"/>
      <c r="E391" s="1104"/>
      <c r="F391" s="1104"/>
      <c r="G391" s="1104"/>
      <c r="H391" s="1104"/>
      <c r="I391" s="1104"/>
      <c r="J391" s="1104"/>
      <c r="K391" s="1104"/>
      <c r="L391" s="1104"/>
      <c r="M391" s="1104"/>
      <c r="N391" s="1104"/>
      <c r="O391" s="1104"/>
      <c r="P391" s="1104"/>
      <c r="Q391" s="1104"/>
    </row>
    <row r="392" spans="1:17" ht="12.75" customHeight="1">
      <c r="A392" s="1104"/>
      <c r="B392" s="1104"/>
      <c r="C392" s="1104"/>
      <c r="D392" s="1104"/>
      <c r="E392" s="1104"/>
      <c r="F392" s="1104"/>
      <c r="G392" s="1104"/>
      <c r="H392" s="1104"/>
      <c r="I392" s="1104"/>
      <c r="J392" s="1104"/>
      <c r="K392" s="1104"/>
      <c r="L392" s="1104"/>
      <c r="M392" s="1104"/>
      <c r="N392" s="1104"/>
      <c r="O392" s="1104"/>
      <c r="P392" s="1104"/>
      <c r="Q392" s="1104"/>
    </row>
    <row r="393" spans="1:17" ht="12.75" customHeight="1">
      <c r="A393" s="1104"/>
      <c r="B393" s="1104"/>
      <c r="C393" s="1104"/>
      <c r="D393" s="1104"/>
      <c r="E393" s="1104"/>
      <c r="F393" s="1104"/>
      <c r="G393" s="1104"/>
      <c r="H393" s="1104"/>
      <c r="I393" s="1104"/>
      <c r="J393" s="1104"/>
      <c r="K393" s="1104"/>
      <c r="L393" s="1104"/>
      <c r="M393" s="1104"/>
      <c r="N393" s="1104"/>
      <c r="O393" s="1104"/>
      <c r="P393" s="1104"/>
      <c r="Q393" s="1104"/>
    </row>
    <row r="394" spans="1:17" ht="12.75" customHeight="1">
      <c r="A394" s="1104"/>
      <c r="B394" s="1104"/>
      <c r="C394" s="1104"/>
      <c r="D394" s="1104"/>
      <c r="E394" s="1104"/>
      <c r="F394" s="1104"/>
      <c r="G394" s="1104"/>
      <c r="H394" s="1104"/>
      <c r="I394" s="1104"/>
      <c r="J394" s="1104"/>
      <c r="K394" s="1104"/>
      <c r="L394" s="1104"/>
      <c r="M394" s="1104"/>
      <c r="N394" s="1104"/>
      <c r="O394" s="1104"/>
      <c r="P394" s="1104"/>
      <c r="Q394" s="1104"/>
    </row>
    <row r="395" spans="1:17" ht="12.75" customHeight="1">
      <c r="A395" s="1104"/>
      <c r="B395" s="1104"/>
      <c r="C395" s="1104"/>
      <c r="D395" s="1104"/>
      <c r="E395" s="1104"/>
      <c r="F395" s="1104"/>
      <c r="G395" s="1104"/>
      <c r="H395" s="1104"/>
      <c r="I395" s="1104"/>
      <c r="J395" s="1104"/>
      <c r="K395" s="1104"/>
      <c r="L395" s="1104"/>
      <c r="M395" s="1104"/>
      <c r="N395" s="1104"/>
      <c r="O395" s="1104"/>
      <c r="P395" s="1104"/>
      <c r="Q395" s="1104"/>
    </row>
    <row r="396" spans="1:17" ht="12.75" customHeight="1">
      <c r="A396" s="1104"/>
      <c r="B396" s="1104"/>
      <c r="C396" s="1104"/>
      <c r="D396" s="1104"/>
      <c r="E396" s="1104"/>
      <c r="F396" s="1104"/>
      <c r="G396" s="1104"/>
      <c r="H396" s="1104"/>
      <c r="I396" s="1104"/>
      <c r="J396" s="1104"/>
      <c r="K396" s="1104"/>
      <c r="L396" s="1104"/>
      <c r="M396" s="1104"/>
      <c r="N396" s="1104"/>
      <c r="O396" s="1104"/>
      <c r="P396" s="1104"/>
      <c r="Q396" s="1104"/>
    </row>
    <row r="397" spans="1:17" ht="12.75" customHeight="1">
      <c r="A397" s="1104"/>
      <c r="B397" s="1104"/>
      <c r="C397" s="1104"/>
      <c r="D397" s="1104"/>
      <c r="E397" s="1104"/>
      <c r="F397" s="1104"/>
      <c r="G397" s="1104"/>
      <c r="H397" s="1104"/>
      <c r="I397" s="1104"/>
      <c r="J397" s="1104"/>
      <c r="K397" s="1104"/>
      <c r="L397" s="1104"/>
      <c r="M397" s="1104"/>
      <c r="N397" s="1104"/>
      <c r="O397" s="1104"/>
      <c r="P397" s="1104"/>
      <c r="Q397" s="1104"/>
    </row>
    <row r="398" spans="1:17" ht="12.75" customHeight="1">
      <c r="A398" s="1104"/>
      <c r="B398" s="1104"/>
      <c r="C398" s="1104"/>
      <c r="D398" s="1104"/>
      <c r="E398" s="1104"/>
      <c r="F398" s="1104"/>
      <c r="G398" s="1104"/>
      <c r="H398" s="1104"/>
      <c r="I398" s="1104"/>
      <c r="J398" s="1104"/>
      <c r="K398" s="1104"/>
      <c r="L398" s="1104"/>
      <c r="M398" s="1104"/>
      <c r="N398" s="1104"/>
      <c r="O398" s="1104"/>
      <c r="P398" s="1104"/>
      <c r="Q398" s="1104"/>
    </row>
    <row r="399" spans="1:17" ht="12.75" customHeight="1">
      <c r="A399" s="1104"/>
      <c r="B399" s="1104"/>
      <c r="C399" s="1104"/>
      <c r="D399" s="1104"/>
      <c r="E399" s="1104"/>
      <c r="F399" s="1104"/>
      <c r="G399" s="1104"/>
      <c r="H399" s="1104"/>
      <c r="I399" s="1104"/>
      <c r="J399" s="1104"/>
      <c r="K399" s="1104"/>
      <c r="L399" s="1104"/>
      <c r="M399" s="1104"/>
      <c r="N399" s="1104"/>
      <c r="O399" s="1104"/>
      <c r="P399" s="1104"/>
      <c r="Q399" s="1104"/>
    </row>
    <row r="400" spans="1:17" ht="12.75" customHeight="1">
      <c r="A400" s="1104"/>
      <c r="B400" s="1104"/>
      <c r="C400" s="1104"/>
      <c r="D400" s="1104"/>
      <c r="E400" s="1104"/>
      <c r="F400" s="1104"/>
      <c r="G400" s="1104"/>
      <c r="H400" s="1104"/>
      <c r="I400" s="1104"/>
      <c r="J400" s="1104"/>
      <c r="K400" s="1104"/>
      <c r="L400" s="1104"/>
      <c r="M400" s="1104"/>
      <c r="N400" s="1104"/>
      <c r="O400" s="1104"/>
      <c r="P400" s="1104"/>
      <c r="Q400" s="1104"/>
    </row>
    <row r="401" spans="1:17" ht="12.75" customHeight="1">
      <c r="A401" s="1104"/>
      <c r="B401" s="1104"/>
      <c r="C401" s="1104"/>
      <c r="D401" s="1104"/>
      <c r="E401" s="1104"/>
      <c r="F401" s="1104"/>
      <c r="G401" s="1104"/>
      <c r="H401" s="1104"/>
      <c r="I401" s="1104"/>
      <c r="J401" s="1104"/>
      <c r="K401" s="1104"/>
      <c r="L401" s="1104"/>
      <c r="M401" s="1104"/>
      <c r="N401" s="1104"/>
      <c r="O401" s="1104"/>
      <c r="P401" s="1104"/>
      <c r="Q401" s="1104"/>
    </row>
    <row r="402" spans="1:17" ht="12.75" customHeight="1">
      <c r="A402" s="1104"/>
      <c r="B402" s="1104"/>
      <c r="C402" s="1104"/>
      <c r="D402" s="1104"/>
      <c r="E402" s="1104"/>
      <c r="F402" s="1104"/>
      <c r="G402" s="1104"/>
      <c r="H402" s="1104"/>
      <c r="I402" s="1104"/>
      <c r="J402" s="1104"/>
      <c r="K402" s="1104"/>
      <c r="L402" s="1104"/>
      <c r="M402" s="1104"/>
      <c r="N402" s="1104"/>
      <c r="O402" s="1104"/>
      <c r="P402" s="1104"/>
      <c r="Q402" s="1104"/>
    </row>
    <row r="403" spans="1:17" ht="12.75" customHeight="1">
      <c r="A403" s="1104"/>
      <c r="B403" s="1104"/>
      <c r="C403" s="1104"/>
      <c r="D403" s="1104"/>
      <c r="E403" s="1104"/>
      <c r="F403" s="1104"/>
      <c r="G403" s="1104"/>
      <c r="H403" s="1104"/>
      <c r="I403" s="1104"/>
      <c r="J403" s="1104"/>
      <c r="K403" s="1104"/>
      <c r="L403" s="1104"/>
      <c r="M403" s="1104"/>
      <c r="N403" s="1104"/>
      <c r="O403" s="1104"/>
      <c r="P403" s="1104"/>
      <c r="Q403" s="1104"/>
    </row>
    <row r="404" spans="1:17" ht="12.75" customHeight="1">
      <c r="A404" s="1104"/>
      <c r="B404" s="1104"/>
      <c r="C404" s="1104"/>
      <c r="D404" s="1104"/>
      <c r="E404" s="1104"/>
      <c r="F404" s="1104"/>
      <c r="G404" s="1104"/>
      <c r="H404" s="1104"/>
      <c r="I404" s="1104"/>
      <c r="J404" s="1104"/>
      <c r="K404" s="1104"/>
      <c r="L404" s="1104"/>
      <c r="M404" s="1104"/>
      <c r="N404" s="1104"/>
      <c r="O404" s="1104"/>
      <c r="P404" s="1104"/>
      <c r="Q404" s="1104"/>
    </row>
    <row r="405" spans="1:17" ht="12.75" customHeight="1">
      <c r="A405" s="1104"/>
      <c r="B405" s="1104"/>
      <c r="C405" s="1104"/>
      <c r="D405" s="1104"/>
      <c r="E405" s="1104"/>
      <c r="F405" s="1104"/>
      <c r="G405" s="1104"/>
      <c r="H405" s="1104"/>
      <c r="I405" s="1104"/>
      <c r="J405" s="1104"/>
      <c r="K405" s="1104"/>
      <c r="L405" s="1104"/>
      <c r="M405" s="1104"/>
      <c r="N405" s="1104"/>
      <c r="O405" s="1104"/>
      <c r="P405" s="1104"/>
      <c r="Q405" s="1104"/>
    </row>
    <row r="406" spans="1:17" ht="12.75" customHeight="1">
      <c r="A406" s="1104"/>
      <c r="B406" s="1104"/>
      <c r="C406" s="1104"/>
      <c r="D406" s="1104"/>
      <c r="E406" s="1104"/>
      <c r="F406" s="1104"/>
      <c r="G406" s="1104"/>
      <c r="H406" s="1104"/>
      <c r="I406" s="1104"/>
      <c r="J406" s="1104"/>
      <c r="K406" s="1104"/>
      <c r="L406" s="1104"/>
      <c r="M406" s="1104"/>
      <c r="N406" s="1104"/>
      <c r="O406" s="1104"/>
      <c r="P406" s="1104"/>
      <c r="Q406" s="1104"/>
    </row>
    <row r="407" spans="1:17" ht="12.75" customHeight="1">
      <c r="A407" s="1104"/>
      <c r="B407" s="1104"/>
      <c r="C407" s="1104"/>
      <c r="D407" s="1104"/>
      <c r="E407" s="1104"/>
      <c r="F407" s="1104"/>
      <c r="G407" s="1104"/>
      <c r="H407" s="1104"/>
      <c r="I407" s="1104"/>
      <c r="J407" s="1104"/>
      <c r="K407" s="1104"/>
      <c r="L407" s="1104"/>
      <c r="M407" s="1104"/>
      <c r="N407" s="1104"/>
      <c r="O407" s="1104"/>
      <c r="P407" s="1104"/>
      <c r="Q407" s="1104"/>
    </row>
    <row r="408" spans="1:17" ht="12.75" customHeight="1">
      <c r="A408" s="1104"/>
      <c r="B408" s="1104"/>
      <c r="C408" s="1104"/>
      <c r="D408" s="1104"/>
      <c r="E408" s="1104"/>
      <c r="F408" s="1104"/>
      <c r="G408" s="1104"/>
      <c r="H408" s="1104"/>
      <c r="I408" s="1104"/>
      <c r="J408" s="1104"/>
      <c r="K408" s="1104"/>
      <c r="L408" s="1104"/>
      <c r="M408" s="1104"/>
      <c r="N408" s="1104"/>
      <c r="O408" s="1104"/>
      <c r="P408" s="1104"/>
      <c r="Q408" s="1104"/>
    </row>
    <row r="409" spans="1:17" ht="12.75" customHeight="1">
      <c r="A409" s="1104"/>
      <c r="B409" s="1104"/>
      <c r="C409" s="1104"/>
      <c r="D409" s="1104"/>
      <c r="E409" s="1104"/>
      <c r="F409" s="1104"/>
      <c r="G409" s="1104"/>
      <c r="H409" s="1104"/>
      <c r="I409" s="1104"/>
      <c r="J409" s="1104"/>
      <c r="K409" s="1104"/>
      <c r="L409" s="1104"/>
      <c r="M409" s="1104"/>
      <c r="N409" s="1104"/>
      <c r="O409" s="1104"/>
      <c r="P409" s="1104"/>
      <c r="Q409" s="1104"/>
    </row>
    <row r="410" spans="1:17" ht="12.75" customHeight="1">
      <c r="A410" s="1104"/>
      <c r="B410" s="1104"/>
      <c r="C410" s="1104"/>
      <c r="D410" s="1104"/>
      <c r="E410" s="1104"/>
      <c r="F410" s="1104"/>
      <c r="G410" s="1104"/>
      <c r="H410" s="1104"/>
      <c r="I410" s="1104"/>
      <c r="J410" s="1104"/>
      <c r="K410" s="1104"/>
      <c r="L410" s="1104"/>
      <c r="M410" s="1104"/>
      <c r="N410" s="1104"/>
      <c r="O410" s="1104"/>
      <c r="P410" s="1104"/>
      <c r="Q410" s="1104"/>
    </row>
    <row r="411" spans="1:17" ht="12.75" customHeight="1">
      <c r="A411" s="1104"/>
      <c r="B411" s="1104"/>
      <c r="C411" s="1104"/>
      <c r="D411" s="1104"/>
      <c r="E411" s="1104"/>
      <c r="F411" s="1104"/>
      <c r="G411" s="1104"/>
      <c r="H411" s="1104"/>
      <c r="I411" s="1104"/>
      <c r="J411" s="1104"/>
      <c r="K411" s="1104"/>
      <c r="L411" s="1104"/>
      <c r="M411" s="1104"/>
      <c r="N411" s="1104"/>
      <c r="O411" s="1104"/>
      <c r="P411" s="1104"/>
      <c r="Q411" s="1104"/>
    </row>
    <row r="412" spans="1:17" ht="12.75" customHeight="1">
      <c r="A412" s="1104"/>
      <c r="B412" s="1104"/>
      <c r="C412" s="1104"/>
      <c r="D412" s="1104"/>
      <c r="E412" s="1104"/>
      <c r="F412" s="1104"/>
      <c r="G412" s="1104"/>
      <c r="H412" s="1104"/>
      <c r="I412" s="1104"/>
      <c r="J412" s="1104"/>
      <c r="K412" s="1104"/>
      <c r="L412" s="1104"/>
      <c r="M412" s="1104"/>
      <c r="N412" s="1104"/>
      <c r="O412" s="1104"/>
      <c r="P412" s="1104"/>
      <c r="Q412" s="1104"/>
    </row>
    <row r="413" spans="1:17" ht="12.75" customHeight="1">
      <c r="A413" s="1104"/>
      <c r="B413" s="1104"/>
      <c r="C413" s="1104"/>
      <c r="D413" s="1104"/>
      <c r="E413" s="1104"/>
      <c r="F413" s="1104"/>
      <c r="G413" s="1104"/>
      <c r="H413" s="1104"/>
      <c r="I413" s="1104"/>
      <c r="J413" s="1104"/>
      <c r="K413" s="1104"/>
      <c r="L413" s="1104"/>
      <c r="M413" s="1104"/>
      <c r="N413" s="1104"/>
      <c r="O413" s="1104"/>
      <c r="P413" s="1104"/>
      <c r="Q413" s="1104"/>
    </row>
    <row r="414" spans="1:17" ht="12.75" customHeight="1">
      <c r="A414" s="1104"/>
      <c r="B414" s="1104"/>
      <c r="C414" s="1104"/>
      <c r="D414" s="1104"/>
      <c r="E414" s="1104"/>
      <c r="F414" s="1104"/>
      <c r="G414" s="1104"/>
      <c r="H414" s="1104"/>
      <c r="I414" s="1104"/>
      <c r="J414" s="1104"/>
      <c r="K414" s="1104"/>
      <c r="L414" s="1104"/>
      <c r="M414" s="1104"/>
      <c r="N414" s="1104"/>
      <c r="O414" s="1104"/>
      <c r="P414" s="1104"/>
      <c r="Q414" s="1104"/>
    </row>
    <row r="415" spans="1:17" ht="12.75" customHeight="1">
      <c r="A415" s="1104"/>
      <c r="B415" s="1104"/>
      <c r="C415" s="1104"/>
      <c r="D415" s="1104"/>
      <c r="E415" s="1104"/>
      <c r="F415" s="1104"/>
      <c r="G415" s="1104"/>
      <c r="H415" s="1104"/>
      <c r="I415" s="1104"/>
      <c r="J415" s="1104"/>
      <c r="K415" s="1104"/>
      <c r="L415" s="1104"/>
      <c r="M415" s="1104"/>
      <c r="N415" s="1104"/>
      <c r="O415" s="1104"/>
      <c r="P415" s="1104"/>
      <c r="Q415" s="1104"/>
    </row>
    <row r="416" spans="1:17" ht="12.75" customHeight="1">
      <c r="A416" s="1104"/>
      <c r="B416" s="1104"/>
      <c r="C416" s="1104"/>
      <c r="D416" s="1104"/>
      <c r="E416" s="1104"/>
      <c r="F416" s="1104"/>
      <c r="G416" s="1104"/>
      <c r="H416" s="1104"/>
      <c r="I416" s="1104"/>
      <c r="J416" s="1104"/>
      <c r="K416" s="1104"/>
      <c r="L416" s="1104"/>
      <c r="M416" s="1104"/>
      <c r="N416" s="1104"/>
      <c r="O416" s="1104"/>
      <c r="P416" s="1104"/>
      <c r="Q416" s="1104"/>
    </row>
    <row r="417" spans="1:17" ht="12.75" customHeight="1">
      <c r="A417" s="1104"/>
      <c r="B417" s="1104"/>
      <c r="C417" s="1104"/>
      <c r="D417" s="1104"/>
      <c r="E417" s="1104"/>
      <c r="F417" s="1104"/>
      <c r="G417" s="1104"/>
      <c r="H417" s="1104"/>
      <c r="I417" s="1104"/>
      <c r="J417" s="1104"/>
      <c r="K417" s="1104"/>
      <c r="L417" s="1104"/>
      <c r="M417" s="1104"/>
      <c r="N417" s="1104"/>
      <c r="O417" s="1104"/>
      <c r="P417" s="1104"/>
      <c r="Q417" s="1104"/>
    </row>
    <row r="418" spans="1:17" ht="12.75" customHeight="1">
      <c r="A418" s="1104"/>
      <c r="B418" s="1104"/>
      <c r="C418" s="1104"/>
      <c r="D418" s="1104"/>
      <c r="E418" s="1104"/>
      <c r="F418" s="1104"/>
      <c r="G418" s="1104"/>
      <c r="H418" s="1104"/>
      <c r="I418" s="1104"/>
      <c r="J418" s="1104"/>
      <c r="K418" s="1104"/>
      <c r="L418" s="1104"/>
      <c r="M418" s="1104"/>
      <c r="N418" s="1104"/>
      <c r="O418" s="1104"/>
      <c r="P418" s="1104"/>
      <c r="Q418" s="1104"/>
    </row>
    <row r="419" spans="1:17" ht="12.75" customHeight="1">
      <c r="A419" s="1104"/>
      <c r="B419" s="1104"/>
      <c r="C419" s="1104"/>
      <c r="D419" s="1104"/>
      <c r="E419" s="1104"/>
      <c r="F419" s="1104"/>
      <c r="G419" s="1104"/>
      <c r="H419" s="1104"/>
      <c r="I419" s="1104"/>
      <c r="J419" s="1104"/>
      <c r="K419" s="1104"/>
      <c r="L419" s="1104"/>
      <c r="M419" s="1104"/>
      <c r="N419" s="1104"/>
      <c r="O419" s="1104"/>
      <c r="P419" s="1104"/>
      <c r="Q419" s="1104"/>
    </row>
    <row r="420" spans="1:17" ht="12.75" customHeight="1">
      <c r="A420" s="1104"/>
      <c r="B420" s="1104"/>
      <c r="C420" s="1104"/>
      <c r="D420" s="1104"/>
      <c r="E420" s="1104"/>
      <c r="F420" s="1104"/>
      <c r="G420" s="1104"/>
      <c r="H420" s="1104"/>
      <c r="I420" s="1104"/>
      <c r="J420" s="1104"/>
      <c r="K420" s="1104"/>
      <c r="L420" s="1104"/>
      <c r="M420" s="1104"/>
      <c r="N420" s="1104"/>
      <c r="O420" s="1104"/>
      <c r="P420" s="1104"/>
      <c r="Q420" s="1104"/>
    </row>
    <row r="421" spans="1:17" ht="12.75" customHeight="1">
      <c r="A421" s="1104"/>
      <c r="B421" s="1104"/>
      <c r="C421" s="1104"/>
      <c r="D421" s="1104"/>
      <c r="E421" s="1104"/>
      <c r="F421" s="1104"/>
      <c r="G421" s="1104"/>
      <c r="H421" s="1104"/>
      <c r="I421" s="1104"/>
      <c r="J421" s="1104"/>
      <c r="K421" s="1104"/>
      <c r="L421" s="1104"/>
      <c r="M421" s="1104"/>
      <c r="N421" s="1104"/>
      <c r="O421" s="1104"/>
      <c r="P421" s="1104"/>
      <c r="Q421" s="1104"/>
    </row>
    <row r="422" spans="1:17" ht="12.75" customHeight="1">
      <c r="A422" s="1104"/>
      <c r="B422" s="1104"/>
      <c r="C422" s="1104"/>
      <c r="D422" s="1104"/>
      <c r="E422" s="1104"/>
      <c r="F422" s="1104"/>
      <c r="G422" s="1104"/>
      <c r="H422" s="1104"/>
      <c r="I422" s="1104"/>
      <c r="J422" s="1104"/>
      <c r="K422" s="1104"/>
      <c r="L422" s="1104"/>
      <c r="M422" s="1104"/>
      <c r="N422" s="1104"/>
      <c r="O422" s="1104"/>
      <c r="P422" s="1104"/>
      <c r="Q422" s="1104"/>
    </row>
    <row r="423" spans="1:17" ht="12.75" customHeight="1">
      <c r="A423" s="1104"/>
      <c r="B423" s="1104"/>
      <c r="C423" s="1104"/>
      <c r="D423" s="1104"/>
      <c r="E423" s="1104"/>
      <c r="F423" s="1104"/>
      <c r="G423" s="1104"/>
      <c r="H423" s="1104"/>
      <c r="I423" s="1104"/>
      <c r="J423" s="1104"/>
      <c r="K423" s="1104"/>
      <c r="L423" s="1104"/>
      <c r="M423" s="1104"/>
      <c r="N423" s="1104"/>
      <c r="O423" s="1104"/>
      <c r="P423" s="1104"/>
      <c r="Q423" s="1104"/>
    </row>
    <row r="424" spans="1:17" ht="12.75" customHeight="1">
      <c r="A424" s="1104"/>
      <c r="B424" s="1104"/>
      <c r="C424" s="1104"/>
      <c r="D424" s="1104"/>
      <c r="E424" s="1104"/>
      <c r="F424" s="1104"/>
      <c r="G424" s="1104"/>
      <c r="H424" s="1104"/>
      <c r="I424" s="1104"/>
      <c r="J424" s="1104"/>
      <c r="K424" s="1104"/>
      <c r="L424" s="1104"/>
      <c r="M424" s="1104"/>
      <c r="N424" s="1104"/>
      <c r="O424" s="1104"/>
      <c r="P424" s="1104"/>
      <c r="Q424" s="1104"/>
    </row>
    <row r="425" spans="1:17" ht="12.75" customHeight="1">
      <c r="A425" s="1104"/>
      <c r="B425" s="1104"/>
      <c r="C425" s="1104"/>
      <c r="D425" s="1104"/>
      <c r="E425" s="1104"/>
      <c r="F425" s="1104"/>
      <c r="G425" s="1104"/>
      <c r="H425" s="1104"/>
      <c r="I425" s="1104"/>
      <c r="J425" s="1104"/>
      <c r="K425" s="1104"/>
      <c r="L425" s="1104"/>
      <c r="M425" s="1104"/>
      <c r="N425" s="1104"/>
      <c r="O425" s="1104"/>
      <c r="P425" s="1104"/>
      <c r="Q425" s="1104"/>
    </row>
    <row r="426" spans="1:17" ht="12.75" customHeight="1">
      <c r="A426" s="1104"/>
      <c r="B426" s="1104"/>
      <c r="C426" s="1104"/>
      <c r="D426" s="1104"/>
      <c r="E426" s="1104"/>
      <c r="F426" s="1104"/>
      <c r="G426" s="1104"/>
      <c r="H426" s="1104"/>
      <c r="I426" s="1104"/>
      <c r="J426" s="1104"/>
      <c r="K426" s="1104"/>
      <c r="L426" s="1104"/>
      <c r="M426" s="1104"/>
      <c r="N426" s="1104"/>
      <c r="O426" s="1104"/>
      <c r="P426" s="1104"/>
      <c r="Q426" s="1104"/>
    </row>
    <row r="427" spans="1:17" ht="12.75" customHeight="1">
      <c r="A427" s="1104"/>
      <c r="B427" s="1104"/>
      <c r="C427" s="1104"/>
      <c r="D427" s="1104"/>
      <c r="E427" s="1104"/>
      <c r="F427" s="1104"/>
      <c r="G427" s="1104"/>
      <c r="H427" s="1104"/>
      <c r="I427" s="1104"/>
      <c r="J427" s="1104"/>
      <c r="K427" s="1104"/>
      <c r="L427" s="1104"/>
      <c r="M427" s="1104"/>
      <c r="N427" s="1104"/>
      <c r="O427" s="1104"/>
      <c r="P427" s="1104"/>
      <c r="Q427" s="1104"/>
    </row>
    <row r="428" spans="1:17" ht="12.75" customHeight="1">
      <c r="A428" s="1104"/>
      <c r="B428" s="1104"/>
      <c r="C428" s="1104"/>
      <c r="D428" s="1104"/>
      <c r="E428" s="1104"/>
      <c r="F428" s="1104"/>
      <c r="G428" s="1104"/>
      <c r="H428" s="1104"/>
      <c r="I428" s="1104"/>
      <c r="J428" s="1104"/>
      <c r="K428" s="1104"/>
      <c r="L428" s="1104"/>
      <c r="M428" s="1104"/>
      <c r="N428" s="1104"/>
      <c r="O428" s="1104"/>
      <c r="P428" s="1104"/>
      <c r="Q428" s="1104"/>
    </row>
    <row r="429" spans="1:17" ht="12.75" customHeight="1">
      <c r="A429" s="1104"/>
      <c r="B429" s="1104"/>
      <c r="C429" s="1104"/>
      <c r="D429" s="1104"/>
      <c r="E429" s="1104"/>
      <c r="F429" s="1104"/>
      <c r="G429" s="1104"/>
      <c r="H429" s="1104"/>
      <c r="I429" s="1104"/>
      <c r="J429" s="1104"/>
      <c r="K429" s="1104"/>
      <c r="L429" s="1104"/>
      <c r="M429" s="1104"/>
      <c r="N429" s="1104"/>
      <c r="O429" s="1104"/>
      <c r="P429" s="1104"/>
      <c r="Q429" s="1104"/>
    </row>
    <row r="430" spans="1:17" ht="12.75" customHeight="1">
      <c r="A430" s="1104"/>
      <c r="B430" s="1104"/>
      <c r="C430" s="1104"/>
      <c r="D430" s="1104"/>
      <c r="E430" s="1104"/>
      <c r="F430" s="1104"/>
      <c r="G430" s="1104"/>
      <c r="H430" s="1104"/>
      <c r="I430" s="1104"/>
      <c r="J430" s="1104"/>
      <c r="K430" s="1104"/>
      <c r="L430" s="1104"/>
      <c r="M430" s="1104"/>
      <c r="N430" s="1104"/>
      <c r="O430" s="1104"/>
      <c r="P430" s="1104"/>
      <c r="Q430" s="1104"/>
    </row>
    <row r="431" spans="1:17" ht="12.75" customHeight="1">
      <c r="A431" s="1104"/>
      <c r="B431" s="1104"/>
      <c r="C431" s="1104"/>
      <c r="D431" s="1104"/>
      <c r="E431" s="1104"/>
      <c r="F431" s="1104"/>
      <c r="G431" s="1104"/>
      <c r="H431" s="1104"/>
      <c r="I431" s="1104"/>
      <c r="J431" s="1104"/>
      <c r="K431" s="1104"/>
      <c r="L431" s="1104"/>
      <c r="M431" s="1104"/>
      <c r="N431" s="1104"/>
      <c r="O431" s="1104"/>
      <c r="P431" s="1104"/>
      <c r="Q431" s="1104"/>
    </row>
    <row r="432" spans="1:17" ht="12.75" customHeight="1">
      <c r="A432" s="1104"/>
      <c r="B432" s="1104"/>
      <c r="C432" s="1104"/>
      <c r="D432" s="1104"/>
      <c r="E432" s="1104"/>
      <c r="F432" s="1104"/>
      <c r="G432" s="1104"/>
      <c r="H432" s="1104"/>
      <c r="I432" s="1104"/>
      <c r="J432" s="1104"/>
      <c r="K432" s="1104"/>
      <c r="L432" s="1104"/>
      <c r="M432" s="1104"/>
      <c r="N432" s="1104"/>
      <c r="O432" s="1104"/>
      <c r="P432" s="1104"/>
      <c r="Q432" s="1104"/>
    </row>
    <row r="433" spans="1:17" ht="12.75" customHeight="1">
      <c r="A433" s="1104"/>
      <c r="B433" s="1104"/>
      <c r="C433" s="1104"/>
      <c r="D433" s="1104"/>
      <c r="E433" s="1104"/>
      <c r="F433" s="1104"/>
      <c r="G433" s="1104"/>
      <c r="H433" s="1104"/>
      <c r="I433" s="1104"/>
      <c r="J433" s="1104"/>
      <c r="K433" s="1104"/>
      <c r="L433" s="1104"/>
      <c r="M433" s="1104"/>
      <c r="N433" s="1104"/>
      <c r="O433" s="1104"/>
      <c r="P433" s="1104"/>
      <c r="Q433" s="1104"/>
    </row>
    <row r="434" spans="1:17" ht="12.75" customHeight="1">
      <c r="A434" s="1104"/>
      <c r="B434" s="1104"/>
      <c r="C434" s="1104"/>
      <c r="D434" s="1104"/>
      <c r="E434" s="1104"/>
      <c r="F434" s="1104"/>
      <c r="G434" s="1104"/>
      <c r="H434" s="1104"/>
      <c r="I434" s="1104"/>
      <c r="J434" s="1104"/>
      <c r="K434" s="1104"/>
      <c r="L434" s="1104"/>
      <c r="M434" s="1104"/>
      <c r="N434" s="1104"/>
      <c r="O434" s="1104"/>
      <c r="P434" s="1104"/>
      <c r="Q434" s="1104"/>
    </row>
    <row r="435" spans="1:17" ht="12.75" customHeight="1">
      <c r="A435" s="1104"/>
      <c r="B435" s="1104"/>
      <c r="C435" s="1104"/>
      <c r="D435" s="1104"/>
      <c r="E435" s="1104"/>
      <c r="F435" s="1104"/>
      <c r="G435" s="1104"/>
      <c r="H435" s="1104"/>
      <c r="I435" s="1104"/>
      <c r="J435" s="1104"/>
      <c r="K435" s="1104"/>
      <c r="L435" s="1104"/>
      <c r="M435" s="1104"/>
      <c r="N435" s="1104"/>
      <c r="O435" s="1104"/>
      <c r="P435" s="1104"/>
      <c r="Q435" s="1104"/>
    </row>
    <row r="436" spans="1:17" ht="12.75" customHeight="1">
      <c r="A436" s="1104"/>
      <c r="B436" s="1104"/>
      <c r="C436" s="1104"/>
      <c r="D436" s="1104"/>
      <c r="E436" s="1104"/>
      <c r="F436" s="1104"/>
      <c r="G436" s="1104"/>
      <c r="H436" s="1104"/>
      <c r="I436" s="1104"/>
      <c r="J436" s="1104"/>
      <c r="K436" s="1104"/>
      <c r="L436" s="1104"/>
      <c r="M436" s="1104"/>
      <c r="N436" s="1104"/>
      <c r="O436" s="1104"/>
      <c r="P436" s="1104"/>
      <c r="Q436" s="1104"/>
    </row>
    <row r="437" spans="1:17" ht="12.75" customHeight="1">
      <c r="A437" s="1104"/>
      <c r="B437" s="1104"/>
      <c r="C437" s="1104"/>
      <c r="D437" s="1104"/>
      <c r="E437" s="1104"/>
      <c r="F437" s="1104"/>
      <c r="G437" s="1104"/>
      <c r="H437" s="1104"/>
      <c r="I437" s="1104"/>
      <c r="J437" s="1104"/>
      <c r="K437" s="1104"/>
      <c r="L437" s="1104"/>
      <c r="M437" s="1104"/>
      <c r="N437" s="1104"/>
      <c r="O437" s="1104"/>
      <c r="P437" s="1104"/>
      <c r="Q437" s="1104"/>
    </row>
    <row r="438" spans="1:17" ht="12.75" customHeight="1">
      <c r="A438" s="1104"/>
      <c r="B438" s="1104"/>
      <c r="C438" s="1104"/>
      <c r="D438" s="1104"/>
      <c r="E438" s="1104"/>
      <c r="F438" s="1104"/>
      <c r="G438" s="1104"/>
      <c r="H438" s="1104"/>
      <c r="I438" s="1104"/>
      <c r="J438" s="1104"/>
      <c r="K438" s="1104"/>
      <c r="L438" s="1104"/>
      <c r="M438" s="1104"/>
      <c r="N438" s="1104"/>
      <c r="O438" s="1104"/>
      <c r="P438" s="1104"/>
      <c r="Q438" s="1104"/>
    </row>
    <row r="439" spans="1:17" ht="12.75" customHeight="1">
      <c r="A439" s="1104"/>
      <c r="B439" s="1104"/>
      <c r="C439" s="1104"/>
      <c r="D439" s="1104"/>
      <c r="E439" s="1104"/>
      <c r="F439" s="1104"/>
      <c r="G439" s="1104"/>
      <c r="H439" s="1104"/>
      <c r="I439" s="1104"/>
      <c r="J439" s="1104"/>
      <c r="K439" s="1104"/>
      <c r="L439" s="1104"/>
      <c r="M439" s="1104"/>
      <c r="N439" s="1104"/>
      <c r="O439" s="1104"/>
      <c r="P439" s="1104"/>
      <c r="Q439" s="1104"/>
    </row>
    <row r="440" spans="1:17" ht="12.75" customHeight="1">
      <c r="A440" s="1104"/>
      <c r="B440" s="1104"/>
      <c r="C440" s="1104"/>
      <c r="D440" s="1104"/>
      <c r="E440" s="1104"/>
      <c r="F440" s="1104"/>
      <c r="G440" s="1104"/>
      <c r="H440" s="1104"/>
      <c r="I440" s="1104"/>
      <c r="J440" s="1104"/>
      <c r="K440" s="1104"/>
      <c r="L440" s="1104"/>
      <c r="M440" s="1104"/>
      <c r="N440" s="1104"/>
      <c r="O440" s="1104"/>
      <c r="P440" s="1104"/>
      <c r="Q440" s="1104"/>
    </row>
    <row r="441" spans="1:17" ht="12.75" customHeight="1">
      <c r="A441" s="1104"/>
      <c r="B441" s="1104"/>
      <c r="C441" s="1104"/>
      <c r="D441" s="1104"/>
      <c r="E441" s="1104"/>
      <c r="F441" s="1104"/>
      <c r="G441" s="1104"/>
      <c r="H441" s="1104"/>
      <c r="I441" s="1104"/>
      <c r="J441" s="1104"/>
      <c r="K441" s="1104"/>
      <c r="L441" s="1104"/>
      <c r="M441" s="1104"/>
      <c r="N441" s="1104"/>
      <c r="O441" s="1104"/>
      <c r="P441" s="1104"/>
      <c r="Q441" s="1104"/>
    </row>
    <row r="442" spans="1:17" ht="12.75" customHeight="1">
      <c r="A442" s="1104"/>
      <c r="B442" s="1104"/>
      <c r="C442" s="1104"/>
      <c r="D442" s="1104"/>
      <c r="E442" s="1104"/>
      <c r="F442" s="1104"/>
      <c r="G442" s="1104"/>
      <c r="H442" s="1104"/>
      <c r="I442" s="1104"/>
      <c r="J442" s="1104"/>
      <c r="K442" s="1104"/>
      <c r="L442" s="1104"/>
      <c r="M442" s="1104"/>
      <c r="N442" s="1104"/>
      <c r="O442" s="1104"/>
      <c r="P442" s="1104"/>
      <c r="Q442" s="1104"/>
    </row>
    <row r="443" spans="1:17" ht="12.75" customHeight="1">
      <c r="A443" s="1104"/>
      <c r="B443" s="1104"/>
      <c r="C443" s="1104"/>
      <c r="D443" s="1104"/>
      <c r="E443" s="1104"/>
      <c r="F443" s="1104"/>
      <c r="G443" s="1104"/>
      <c r="H443" s="1104"/>
      <c r="I443" s="1104"/>
      <c r="J443" s="1104"/>
      <c r="K443" s="1104"/>
      <c r="L443" s="1104"/>
      <c r="M443" s="1104"/>
      <c r="N443" s="1104"/>
      <c r="O443" s="1104"/>
      <c r="P443" s="1104"/>
      <c r="Q443" s="1104"/>
    </row>
    <row r="444" spans="1:17" ht="12.75" customHeight="1">
      <c r="A444" s="1104"/>
      <c r="B444" s="1104"/>
      <c r="C444" s="1104"/>
      <c r="D444" s="1104"/>
      <c r="E444" s="1104"/>
      <c r="F444" s="1104"/>
      <c r="G444" s="1104"/>
      <c r="H444" s="1104"/>
      <c r="I444" s="1104"/>
      <c r="J444" s="1104"/>
      <c r="K444" s="1104"/>
      <c r="L444" s="1104"/>
      <c r="M444" s="1104"/>
      <c r="N444" s="1104"/>
      <c r="O444" s="1104"/>
      <c r="P444" s="1104"/>
      <c r="Q444" s="1104"/>
    </row>
    <row r="445" spans="1:17" ht="12.75" customHeight="1">
      <c r="A445" s="1104"/>
      <c r="B445" s="1104"/>
      <c r="C445" s="1104"/>
      <c r="D445" s="1104"/>
      <c r="E445" s="1104"/>
      <c r="F445" s="1104"/>
      <c r="G445" s="1104"/>
      <c r="H445" s="1104"/>
      <c r="I445" s="1104"/>
      <c r="J445" s="1104"/>
      <c r="K445" s="1104"/>
      <c r="L445" s="1104"/>
      <c r="M445" s="1104"/>
      <c r="N445" s="1104"/>
      <c r="O445" s="1104"/>
      <c r="P445" s="1104"/>
      <c r="Q445" s="1104"/>
    </row>
    <row r="446" spans="1:17" ht="12.75" customHeight="1">
      <c r="A446" s="1104"/>
      <c r="B446" s="1104"/>
      <c r="C446" s="1104"/>
      <c r="D446" s="1104"/>
      <c r="E446" s="1104"/>
      <c r="F446" s="1104"/>
      <c r="G446" s="1104"/>
      <c r="H446" s="1104"/>
      <c r="I446" s="1104"/>
      <c r="J446" s="1104"/>
      <c r="K446" s="1104"/>
      <c r="L446" s="1104"/>
      <c r="M446" s="1104"/>
      <c r="N446" s="1104"/>
      <c r="O446" s="1104"/>
      <c r="P446" s="1104"/>
      <c r="Q446" s="1104"/>
    </row>
    <row r="447" spans="1:17" ht="12.75" customHeight="1">
      <c r="A447" s="1104"/>
      <c r="B447" s="1104"/>
      <c r="C447" s="1104"/>
      <c r="D447" s="1104"/>
      <c r="E447" s="1104"/>
      <c r="F447" s="1104"/>
      <c r="G447" s="1104"/>
      <c r="H447" s="1104"/>
      <c r="I447" s="1104"/>
      <c r="J447" s="1104"/>
      <c r="K447" s="1104"/>
      <c r="L447" s="1104"/>
      <c r="M447" s="1104"/>
      <c r="N447" s="1104"/>
      <c r="O447" s="1104"/>
      <c r="P447" s="1104"/>
      <c r="Q447" s="1104"/>
    </row>
    <row r="448" spans="1:17" ht="12.75" customHeight="1">
      <c r="A448" s="1104"/>
      <c r="B448" s="1104"/>
      <c r="C448" s="1104"/>
      <c r="D448" s="1104"/>
      <c r="E448" s="1104"/>
      <c r="F448" s="1104"/>
      <c r="G448" s="1104"/>
      <c r="H448" s="1104"/>
      <c r="I448" s="1104"/>
      <c r="J448" s="1104"/>
      <c r="K448" s="1104"/>
      <c r="L448" s="1104"/>
      <c r="M448" s="1104"/>
      <c r="N448" s="1104"/>
      <c r="O448" s="1104"/>
      <c r="P448" s="1104"/>
      <c r="Q448" s="1104"/>
    </row>
    <row r="449" spans="1:17" ht="12.75" customHeight="1">
      <c r="A449" s="1104"/>
      <c r="B449" s="1104"/>
      <c r="C449" s="1104"/>
      <c r="D449" s="1104"/>
      <c r="E449" s="1104"/>
      <c r="F449" s="1104"/>
      <c r="G449" s="1104"/>
      <c r="H449" s="1104"/>
      <c r="I449" s="1104"/>
      <c r="J449" s="1104"/>
      <c r="K449" s="1104"/>
      <c r="L449" s="1104"/>
      <c r="M449" s="1104"/>
      <c r="N449" s="1104"/>
      <c r="O449" s="1104"/>
      <c r="P449" s="1104"/>
      <c r="Q449" s="1104"/>
    </row>
    <row r="450" spans="1:17" ht="12.75" customHeight="1">
      <c r="A450" s="1104"/>
      <c r="B450" s="1104"/>
      <c r="C450" s="1104"/>
      <c r="D450" s="1104"/>
      <c r="E450" s="1104"/>
      <c r="F450" s="1104"/>
      <c r="G450" s="1104"/>
      <c r="H450" s="1104"/>
      <c r="I450" s="1104"/>
      <c r="J450" s="1104"/>
      <c r="K450" s="1104"/>
      <c r="L450" s="1104"/>
      <c r="M450" s="1104"/>
      <c r="N450" s="1104"/>
      <c r="O450" s="1104"/>
      <c r="P450" s="1104"/>
      <c r="Q450" s="1104"/>
    </row>
    <row r="451" spans="1:17" ht="12.75" customHeight="1">
      <c r="A451" s="1104"/>
      <c r="B451" s="1104"/>
      <c r="C451" s="1104"/>
      <c r="D451" s="1104"/>
      <c r="E451" s="1104"/>
      <c r="F451" s="1104"/>
      <c r="G451" s="1104"/>
      <c r="H451" s="1104"/>
      <c r="I451" s="1104"/>
      <c r="J451" s="1104"/>
      <c r="K451" s="1104"/>
      <c r="L451" s="1104"/>
      <c r="M451" s="1104"/>
      <c r="N451" s="1104"/>
      <c r="O451" s="1104"/>
      <c r="P451" s="1104"/>
      <c r="Q451" s="1104"/>
    </row>
    <row r="452" spans="1:17" ht="12.75" customHeight="1">
      <c r="A452" s="1104"/>
      <c r="B452" s="1104"/>
      <c r="C452" s="1104"/>
      <c r="D452" s="1104"/>
      <c r="E452" s="1104"/>
      <c r="F452" s="1104"/>
      <c r="G452" s="1104"/>
      <c r="H452" s="1104"/>
      <c r="I452" s="1104"/>
      <c r="J452" s="1104"/>
      <c r="K452" s="1104"/>
      <c r="L452" s="1104"/>
      <c r="M452" s="1104"/>
      <c r="N452" s="1104"/>
      <c r="O452" s="1104"/>
      <c r="P452" s="1104"/>
      <c r="Q452" s="1104"/>
    </row>
    <row r="453" spans="1:17" ht="12.75" customHeight="1">
      <c r="A453" s="1104"/>
      <c r="B453" s="1104"/>
      <c r="C453" s="1104"/>
      <c r="D453" s="1104"/>
      <c r="E453" s="1104"/>
      <c r="F453" s="1104"/>
      <c r="G453" s="1104"/>
      <c r="H453" s="1104"/>
      <c r="I453" s="1104"/>
      <c r="J453" s="1104"/>
      <c r="K453" s="1104"/>
      <c r="L453" s="1104"/>
      <c r="M453" s="1104"/>
      <c r="N453" s="1104"/>
      <c r="O453" s="1104"/>
      <c r="P453" s="1104"/>
      <c r="Q453" s="1104"/>
    </row>
    <row r="454" spans="1:17" ht="12.75" customHeight="1">
      <c r="A454" s="1104"/>
      <c r="B454" s="1104"/>
      <c r="C454" s="1104"/>
      <c r="D454" s="1104"/>
      <c r="E454" s="1104"/>
      <c r="F454" s="1104"/>
      <c r="G454" s="1104"/>
      <c r="H454" s="1104"/>
      <c r="I454" s="1104"/>
      <c r="J454" s="1104"/>
      <c r="K454" s="1104"/>
      <c r="L454" s="1104"/>
      <c r="M454" s="1104"/>
      <c r="N454" s="1104"/>
      <c r="O454" s="1104"/>
      <c r="P454" s="1104"/>
      <c r="Q454" s="1104"/>
    </row>
    <row r="455" spans="1:17" ht="12.75" customHeight="1">
      <c r="A455" s="1104"/>
      <c r="B455" s="1104"/>
      <c r="C455" s="1104"/>
      <c r="D455" s="1104"/>
      <c r="E455" s="1104"/>
      <c r="F455" s="1104"/>
      <c r="G455" s="1104"/>
      <c r="H455" s="1104"/>
      <c r="I455" s="1104"/>
      <c r="J455" s="1104"/>
      <c r="K455" s="1104"/>
      <c r="L455" s="1104"/>
      <c r="M455" s="1104"/>
      <c r="N455" s="1104"/>
      <c r="O455" s="1104"/>
      <c r="P455" s="1104"/>
      <c r="Q455" s="1104"/>
    </row>
    <row r="456" spans="1:17" ht="12.75" customHeight="1">
      <c r="A456" s="1104"/>
      <c r="B456" s="1104"/>
      <c r="C456" s="1104"/>
      <c r="D456" s="1104"/>
      <c r="E456" s="1104"/>
      <c r="F456" s="1104"/>
      <c r="G456" s="1104"/>
      <c r="H456" s="1104"/>
      <c r="I456" s="1104"/>
      <c r="J456" s="1104"/>
      <c r="K456" s="1104"/>
      <c r="L456" s="1104"/>
      <c r="M456" s="1104"/>
      <c r="N456" s="1104"/>
      <c r="O456" s="1104"/>
      <c r="P456" s="1104"/>
      <c r="Q456" s="1104"/>
    </row>
    <row r="457" spans="1:17" ht="12.75" customHeight="1">
      <c r="A457" s="1104"/>
      <c r="B457" s="1104"/>
      <c r="C457" s="1104"/>
      <c r="D457" s="1104"/>
      <c r="E457" s="1104"/>
      <c r="F457" s="1104"/>
      <c r="G457" s="1104"/>
      <c r="H457" s="1104"/>
      <c r="I457" s="1104"/>
      <c r="J457" s="1104"/>
      <c r="K457" s="1104"/>
      <c r="L457" s="1104"/>
      <c r="M457" s="1104"/>
      <c r="N457" s="1104"/>
      <c r="O457" s="1104"/>
      <c r="P457" s="1104"/>
      <c r="Q457" s="1104"/>
    </row>
    <row r="458" spans="1:17" ht="12.75" customHeight="1">
      <c r="A458" s="1104"/>
      <c r="B458" s="1104"/>
      <c r="C458" s="1104"/>
      <c r="D458" s="1104"/>
      <c r="E458" s="1104"/>
      <c r="F458" s="1104"/>
      <c r="G458" s="1104"/>
      <c r="H458" s="1104"/>
      <c r="I458" s="1104"/>
      <c r="J458" s="1104"/>
      <c r="K458" s="1104"/>
      <c r="L458" s="1104"/>
      <c r="M458" s="1104"/>
      <c r="N458" s="1104"/>
      <c r="O458" s="1104"/>
      <c r="P458" s="1104"/>
      <c r="Q458" s="1104"/>
    </row>
    <row r="459" spans="1:17" ht="12.75" customHeight="1">
      <c r="A459" s="1104"/>
      <c r="B459" s="1104"/>
      <c r="C459" s="1104"/>
      <c r="D459" s="1104"/>
      <c r="E459" s="1104"/>
      <c r="F459" s="1104"/>
      <c r="G459" s="1104"/>
      <c r="H459" s="1104"/>
      <c r="I459" s="1104"/>
      <c r="J459" s="1104"/>
      <c r="K459" s="1104"/>
      <c r="L459" s="1104"/>
      <c r="M459" s="1104"/>
      <c r="N459" s="1104"/>
      <c r="O459" s="1104"/>
      <c r="P459" s="1104"/>
      <c r="Q459" s="1104"/>
    </row>
    <row r="460" spans="1:17" ht="12.75" customHeight="1">
      <c r="A460" s="1104"/>
      <c r="B460" s="1104"/>
      <c r="C460" s="1104"/>
      <c r="D460" s="1104"/>
      <c r="E460" s="1104"/>
      <c r="F460" s="1104"/>
      <c r="G460" s="1104"/>
      <c r="H460" s="1104"/>
      <c r="I460" s="1104"/>
      <c r="J460" s="1104"/>
      <c r="K460" s="1104"/>
      <c r="L460" s="1104"/>
      <c r="M460" s="1104"/>
      <c r="N460" s="1104"/>
      <c r="O460" s="1104"/>
      <c r="P460" s="1104"/>
      <c r="Q460" s="1104"/>
    </row>
    <row r="461" spans="1:17" ht="12.75" customHeight="1">
      <c r="A461" s="1104"/>
      <c r="B461" s="1104"/>
      <c r="C461" s="1104"/>
      <c r="D461" s="1104"/>
      <c r="E461" s="1104"/>
      <c r="F461" s="1104"/>
      <c r="G461" s="1104"/>
      <c r="H461" s="1104"/>
      <c r="I461" s="1104"/>
      <c r="J461" s="1104"/>
      <c r="K461" s="1104"/>
      <c r="L461" s="1104"/>
      <c r="M461" s="1104"/>
      <c r="N461" s="1104"/>
      <c r="O461" s="1104"/>
      <c r="P461" s="1104"/>
      <c r="Q461" s="1104"/>
    </row>
    <row r="462" spans="1:17" ht="12.75" customHeight="1">
      <c r="A462" s="1104"/>
      <c r="B462" s="1104"/>
      <c r="C462" s="1104"/>
      <c r="D462" s="1104"/>
      <c r="E462" s="1104"/>
      <c r="F462" s="1104"/>
      <c r="G462" s="1104"/>
      <c r="H462" s="1104"/>
      <c r="I462" s="1104"/>
      <c r="J462" s="1104"/>
      <c r="K462" s="1104"/>
      <c r="L462" s="1104"/>
      <c r="M462" s="1104"/>
      <c r="N462" s="1104"/>
      <c r="O462" s="1104"/>
      <c r="P462" s="1104"/>
      <c r="Q462" s="1104"/>
    </row>
    <row r="463" spans="1:17" ht="12.75" customHeight="1">
      <c r="A463" s="1104"/>
      <c r="B463" s="1104"/>
      <c r="C463" s="1104"/>
      <c r="D463" s="1104"/>
      <c r="E463" s="1104"/>
      <c r="F463" s="1104"/>
      <c r="G463" s="1104"/>
      <c r="H463" s="1104"/>
      <c r="I463" s="1104"/>
      <c r="J463" s="1104"/>
      <c r="K463" s="1104"/>
      <c r="L463" s="1104"/>
      <c r="M463" s="1104"/>
      <c r="N463" s="1104"/>
      <c r="O463" s="1104"/>
      <c r="P463" s="1104"/>
      <c r="Q463" s="1104"/>
    </row>
    <row r="464" spans="1:17" ht="12.75" customHeight="1">
      <c r="A464" s="1104"/>
      <c r="B464" s="1104"/>
      <c r="C464" s="1104"/>
      <c r="D464" s="1104"/>
      <c r="E464" s="1104"/>
      <c r="F464" s="1104"/>
      <c r="G464" s="1104"/>
      <c r="H464" s="1104"/>
      <c r="I464" s="1104"/>
      <c r="J464" s="1104"/>
      <c r="K464" s="1104"/>
      <c r="L464" s="1104"/>
      <c r="M464" s="1104"/>
      <c r="N464" s="1104"/>
      <c r="O464" s="1104"/>
      <c r="P464" s="1104"/>
      <c r="Q464" s="1104"/>
    </row>
    <row r="465" spans="1:17" ht="12.75" customHeight="1">
      <c r="A465" s="1104"/>
      <c r="B465" s="1104"/>
      <c r="C465" s="1104"/>
      <c r="D465" s="1104"/>
      <c r="E465" s="1104"/>
      <c r="F465" s="1104"/>
      <c r="G465" s="1104"/>
      <c r="H465" s="1104"/>
      <c r="I465" s="1104"/>
      <c r="J465" s="1104"/>
      <c r="K465" s="1104"/>
      <c r="L465" s="1104"/>
      <c r="M465" s="1104"/>
      <c r="N465" s="1104"/>
      <c r="O465" s="1104"/>
      <c r="P465" s="1104"/>
      <c r="Q465" s="1104"/>
    </row>
    <row r="466" spans="1:17" ht="12.75" customHeight="1">
      <c r="A466" s="1104"/>
      <c r="B466" s="1104"/>
      <c r="C466" s="1104"/>
      <c r="D466" s="1104"/>
      <c r="E466" s="1104"/>
      <c r="F466" s="1104"/>
      <c r="G466" s="1104"/>
      <c r="H466" s="1104"/>
      <c r="I466" s="1104"/>
      <c r="J466" s="1104"/>
      <c r="K466" s="1104"/>
      <c r="L466" s="1104"/>
      <c r="M466" s="1104"/>
      <c r="N466" s="1104"/>
      <c r="O466" s="1104"/>
      <c r="P466" s="1104"/>
      <c r="Q466" s="1104"/>
    </row>
    <row r="467" spans="1:17" ht="12.75" customHeight="1">
      <c r="A467" s="1104"/>
      <c r="B467" s="1104"/>
      <c r="C467" s="1104"/>
      <c r="D467" s="1104"/>
      <c r="E467" s="1104"/>
      <c r="F467" s="1104"/>
      <c r="G467" s="1104"/>
      <c r="H467" s="1104"/>
      <c r="I467" s="1104"/>
      <c r="J467" s="1104"/>
      <c r="K467" s="1104"/>
      <c r="L467" s="1104"/>
      <c r="M467" s="1104"/>
      <c r="N467" s="1104"/>
      <c r="O467" s="1104"/>
      <c r="P467" s="1104"/>
      <c r="Q467" s="1104"/>
    </row>
    <row r="468" spans="1:17" ht="12.75" customHeight="1">
      <c r="A468" s="1104"/>
      <c r="B468" s="1104"/>
      <c r="C468" s="1104"/>
      <c r="D468" s="1104"/>
      <c r="E468" s="1104"/>
      <c r="F468" s="1104"/>
      <c r="G468" s="1104"/>
      <c r="H468" s="1104"/>
      <c r="I468" s="1104"/>
      <c r="J468" s="1104"/>
      <c r="K468" s="1104"/>
      <c r="L468" s="1104"/>
      <c r="M468" s="1104"/>
      <c r="N468" s="1104"/>
      <c r="O468" s="1104"/>
      <c r="P468" s="1104"/>
      <c r="Q468" s="1104"/>
    </row>
    <row r="469" spans="1:17" ht="12.75" customHeight="1">
      <c r="A469" s="1104"/>
      <c r="B469" s="1104"/>
      <c r="C469" s="1104"/>
      <c r="D469" s="1104"/>
      <c r="E469" s="1104"/>
      <c r="F469" s="1104"/>
      <c r="G469" s="1104"/>
      <c r="H469" s="1104"/>
      <c r="I469" s="1104"/>
      <c r="J469" s="1104"/>
      <c r="K469" s="1104"/>
      <c r="L469" s="1104"/>
      <c r="M469" s="1104"/>
      <c r="N469" s="1104"/>
      <c r="O469" s="1104"/>
      <c r="P469" s="1104"/>
      <c r="Q469" s="1104"/>
    </row>
    <row r="470" spans="1:17" ht="12.75" customHeight="1">
      <c r="A470" s="1104"/>
      <c r="B470" s="1104"/>
      <c r="C470" s="1104"/>
      <c r="D470" s="1104"/>
      <c r="E470" s="1104"/>
      <c r="F470" s="1104"/>
      <c r="G470" s="1104"/>
      <c r="H470" s="1104"/>
      <c r="I470" s="1104"/>
      <c r="J470" s="1104"/>
      <c r="K470" s="1104"/>
      <c r="L470" s="1104"/>
      <c r="M470" s="1104"/>
      <c r="N470" s="1104"/>
      <c r="O470" s="1104"/>
      <c r="P470" s="1104"/>
      <c r="Q470" s="1104"/>
    </row>
    <row r="471" spans="1:17" ht="12.75" customHeight="1">
      <c r="A471" s="1104"/>
      <c r="B471" s="1104"/>
      <c r="C471" s="1104"/>
      <c r="D471" s="1104"/>
      <c r="E471" s="1104"/>
      <c r="F471" s="1104"/>
      <c r="G471" s="1104"/>
      <c r="H471" s="1104"/>
      <c r="I471" s="1104"/>
      <c r="J471" s="1104"/>
      <c r="K471" s="1104"/>
      <c r="L471" s="1104"/>
      <c r="M471" s="1104"/>
      <c r="N471" s="1104"/>
      <c r="O471" s="1104"/>
      <c r="P471" s="1104"/>
      <c r="Q471" s="1104"/>
    </row>
    <row r="472" spans="1:17" ht="12.75" customHeight="1">
      <c r="A472" s="1104"/>
      <c r="B472" s="1104"/>
      <c r="C472" s="1104"/>
      <c r="D472" s="1104"/>
      <c r="E472" s="1104"/>
      <c r="F472" s="1104"/>
      <c r="G472" s="1104"/>
      <c r="H472" s="1104"/>
      <c r="I472" s="1104"/>
      <c r="J472" s="1104"/>
      <c r="K472" s="1104"/>
      <c r="L472" s="1104"/>
      <c r="M472" s="1104"/>
      <c r="N472" s="1104"/>
      <c r="O472" s="1104"/>
      <c r="P472" s="1104"/>
      <c r="Q472" s="1104"/>
    </row>
    <row r="473" spans="1:17" ht="12.75" customHeight="1">
      <c r="A473" s="1104"/>
      <c r="B473" s="1104"/>
      <c r="C473" s="1104"/>
      <c r="D473" s="1104"/>
      <c r="E473" s="1104"/>
      <c r="F473" s="1104"/>
      <c r="G473" s="1104"/>
      <c r="H473" s="1104"/>
      <c r="I473" s="1104"/>
      <c r="J473" s="1104"/>
      <c r="K473" s="1104"/>
      <c r="L473" s="1104"/>
      <c r="M473" s="1104"/>
      <c r="N473" s="1104"/>
      <c r="O473" s="1104"/>
      <c r="P473" s="1104"/>
      <c r="Q473" s="1104"/>
    </row>
    <row r="474" spans="1:17" ht="12.75" customHeight="1">
      <c r="A474" s="1104"/>
      <c r="B474" s="1104"/>
      <c r="C474" s="1104"/>
      <c r="D474" s="1104"/>
      <c r="E474" s="1104"/>
      <c r="F474" s="1104"/>
      <c r="G474" s="1104"/>
      <c r="H474" s="1104"/>
      <c r="I474" s="1104"/>
      <c r="J474" s="1104"/>
      <c r="K474" s="1104"/>
      <c r="L474" s="1104"/>
      <c r="M474" s="1104"/>
      <c r="N474" s="1104"/>
      <c r="O474" s="1104"/>
      <c r="P474" s="1104"/>
      <c r="Q474" s="1104"/>
    </row>
    <row r="475" spans="1:17" ht="12.75" customHeight="1">
      <c r="A475" s="1104"/>
      <c r="B475" s="1104"/>
      <c r="C475" s="1104"/>
      <c r="D475" s="1104"/>
      <c r="E475" s="1104"/>
      <c r="F475" s="1104"/>
      <c r="G475" s="1104"/>
      <c r="H475" s="1104"/>
      <c r="I475" s="1104"/>
      <c r="J475" s="1104"/>
      <c r="K475" s="1104"/>
      <c r="L475" s="1104"/>
      <c r="M475" s="1104"/>
      <c r="N475" s="1104"/>
      <c r="O475" s="1104"/>
      <c r="P475" s="1104"/>
      <c r="Q475" s="1104"/>
    </row>
    <row r="476" spans="1:17" ht="12.75" customHeight="1">
      <c r="A476" s="1104"/>
      <c r="B476" s="1104"/>
      <c r="C476" s="1104"/>
      <c r="D476" s="1104"/>
      <c r="E476" s="1104"/>
      <c r="F476" s="1104"/>
      <c r="G476" s="1104"/>
      <c r="H476" s="1104"/>
      <c r="I476" s="1104"/>
      <c r="J476" s="1104"/>
      <c r="K476" s="1104"/>
      <c r="L476" s="1104"/>
      <c r="M476" s="1104"/>
      <c r="N476" s="1104"/>
      <c r="O476" s="1104"/>
      <c r="P476" s="1104"/>
      <c r="Q476" s="1104"/>
    </row>
    <row r="477" spans="1:17" ht="12.75" customHeight="1">
      <c r="A477" s="1104"/>
      <c r="B477" s="1104"/>
      <c r="C477" s="1104"/>
      <c r="D477" s="1104"/>
      <c r="E477" s="1104"/>
      <c r="F477" s="1104"/>
      <c r="G477" s="1104"/>
      <c r="H477" s="1104"/>
      <c r="I477" s="1104"/>
      <c r="J477" s="1104"/>
      <c r="K477" s="1104"/>
      <c r="L477" s="1104"/>
      <c r="M477" s="1104"/>
      <c r="N477" s="1104"/>
      <c r="O477" s="1104"/>
      <c r="P477" s="1104"/>
      <c r="Q477" s="1104"/>
    </row>
    <row r="478" spans="1:17" ht="12.75" customHeight="1">
      <c r="A478" s="1104"/>
      <c r="B478" s="1104"/>
      <c r="C478" s="1104"/>
      <c r="D478" s="1104"/>
      <c r="E478" s="1104"/>
      <c r="F478" s="1104"/>
      <c r="G478" s="1104"/>
      <c r="H478" s="1104"/>
      <c r="I478" s="1104"/>
      <c r="J478" s="1104"/>
      <c r="K478" s="1104"/>
      <c r="L478" s="1104"/>
      <c r="M478" s="1104"/>
      <c r="N478" s="1104"/>
      <c r="O478" s="1104"/>
      <c r="P478" s="1104"/>
      <c r="Q478" s="1104"/>
    </row>
    <row r="479" spans="1:17" ht="12.75" customHeight="1">
      <c r="A479" s="1104"/>
      <c r="B479" s="1104"/>
      <c r="C479" s="1104"/>
      <c r="D479" s="1104"/>
      <c r="E479" s="1104"/>
      <c r="F479" s="1104"/>
      <c r="G479" s="1104"/>
      <c r="H479" s="1104"/>
      <c r="I479" s="1104"/>
      <c r="J479" s="1104"/>
      <c r="K479" s="1104"/>
      <c r="L479" s="1104"/>
      <c r="M479" s="1104"/>
      <c r="N479" s="1104"/>
      <c r="O479" s="1104"/>
      <c r="P479" s="1104"/>
      <c r="Q479" s="1104"/>
    </row>
    <row r="480" spans="1:17" ht="12.75" customHeight="1">
      <c r="A480" s="1104"/>
      <c r="B480" s="1104"/>
      <c r="C480" s="1104"/>
      <c r="D480" s="1104"/>
      <c r="E480" s="1104"/>
      <c r="F480" s="1104"/>
      <c r="G480" s="1104"/>
      <c r="H480" s="1104"/>
      <c r="I480" s="1104"/>
      <c r="J480" s="1104"/>
      <c r="K480" s="1104"/>
      <c r="L480" s="1104"/>
      <c r="M480" s="1104"/>
      <c r="N480" s="1104"/>
      <c r="O480" s="1104"/>
      <c r="P480" s="1104"/>
      <c r="Q480" s="1104"/>
    </row>
    <row r="481" spans="1:17" ht="12.75" customHeight="1">
      <c r="A481" s="1104"/>
      <c r="B481" s="1104"/>
      <c r="C481" s="1104"/>
      <c r="D481" s="1104"/>
      <c r="E481" s="1104"/>
      <c r="F481" s="1104"/>
      <c r="G481" s="1104"/>
      <c r="H481" s="1104"/>
      <c r="I481" s="1104"/>
      <c r="J481" s="1104"/>
      <c r="K481" s="1104"/>
      <c r="L481" s="1104"/>
      <c r="M481" s="1104"/>
      <c r="N481" s="1104"/>
      <c r="O481" s="1104"/>
      <c r="P481" s="1104"/>
      <c r="Q481" s="1104"/>
    </row>
    <row r="482" spans="1:17" ht="12.75" customHeight="1">
      <c r="A482" s="1104"/>
      <c r="B482" s="1104"/>
      <c r="C482" s="1104"/>
      <c r="D482" s="1104"/>
      <c r="E482" s="1104"/>
      <c r="F482" s="1104"/>
      <c r="G482" s="1104"/>
      <c r="H482" s="1104"/>
      <c r="I482" s="1104"/>
      <c r="J482" s="1104"/>
      <c r="K482" s="1104"/>
      <c r="L482" s="1104"/>
      <c r="M482" s="1104"/>
      <c r="N482" s="1104"/>
      <c r="O482" s="1104"/>
      <c r="P482" s="1104"/>
      <c r="Q482" s="1104"/>
    </row>
    <row r="483" spans="1:17" ht="12.75" customHeight="1">
      <c r="A483" s="1104"/>
      <c r="B483" s="1104"/>
      <c r="C483" s="1104"/>
      <c r="D483" s="1104"/>
      <c r="E483" s="1104"/>
      <c r="F483" s="1104"/>
      <c r="G483" s="1104"/>
      <c r="H483" s="1104"/>
      <c r="I483" s="1104"/>
      <c r="J483" s="1104"/>
      <c r="K483" s="1104"/>
      <c r="L483" s="1104"/>
      <c r="M483" s="1104"/>
      <c r="N483" s="1104"/>
      <c r="O483" s="1104"/>
      <c r="P483" s="1104"/>
      <c r="Q483" s="1104"/>
    </row>
    <row r="484" spans="1:17" ht="12.75" customHeight="1">
      <c r="A484" s="1104"/>
      <c r="B484" s="1104"/>
      <c r="C484" s="1104"/>
      <c r="D484" s="1104"/>
      <c r="E484" s="1104"/>
      <c r="F484" s="1104"/>
      <c r="G484" s="1104"/>
      <c r="H484" s="1104"/>
      <c r="I484" s="1104"/>
      <c r="J484" s="1104"/>
      <c r="K484" s="1104"/>
      <c r="L484" s="1104"/>
      <c r="M484" s="1104"/>
      <c r="N484" s="1104"/>
      <c r="O484" s="1104"/>
      <c r="P484" s="1104"/>
      <c r="Q484" s="1104"/>
    </row>
    <row r="485" spans="1:17" ht="12.75" customHeight="1">
      <c r="A485" s="1104"/>
      <c r="B485" s="1104"/>
      <c r="C485" s="1104"/>
      <c r="D485" s="1104"/>
      <c r="E485" s="1104"/>
      <c r="F485" s="1104"/>
      <c r="G485" s="1104"/>
      <c r="H485" s="1104"/>
      <c r="I485" s="1104"/>
      <c r="J485" s="1104"/>
      <c r="K485" s="1104"/>
      <c r="L485" s="1104"/>
      <c r="M485" s="1104"/>
      <c r="N485" s="1104"/>
      <c r="O485" s="1104"/>
      <c r="P485" s="1104"/>
      <c r="Q485" s="1104"/>
    </row>
    <row r="486" spans="1:17" ht="12.75" customHeight="1">
      <c r="A486" s="1104"/>
      <c r="B486" s="1104"/>
      <c r="C486" s="1104"/>
      <c r="D486" s="1104"/>
      <c r="E486" s="1104"/>
      <c r="F486" s="1104"/>
      <c r="G486" s="1104"/>
      <c r="H486" s="1104"/>
      <c r="I486" s="1104"/>
      <c r="J486" s="1104"/>
      <c r="K486" s="1104"/>
      <c r="L486" s="1104"/>
      <c r="M486" s="1104"/>
      <c r="N486" s="1104"/>
      <c r="O486" s="1104"/>
      <c r="P486" s="1104"/>
      <c r="Q486" s="1104"/>
    </row>
    <row r="487" spans="1:17" ht="12.75" customHeight="1">
      <c r="A487" s="1104"/>
      <c r="B487" s="1104"/>
      <c r="C487" s="1104"/>
      <c r="D487" s="1104"/>
      <c r="E487" s="1104"/>
      <c r="F487" s="1104"/>
      <c r="G487" s="1104"/>
      <c r="H487" s="1104"/>
      <c r="I487" s="1104"/>
      <c r="J487" s="1104"/>
      <c r="K487" s="1104"/>
      <c r="L487" s="1104"/>
      <c r="M487" s="1104"/>
      <c r="N487" s="1104"/>
      <c r="O487" s="1104"/>
      <c r="P487" s="1104"/>
      <c r="Q487" s="1104"/>
    </row>
    <row r="488" spans="1:17" ht="12.75" customHeight="1">
      <c r="A488" s="1104"/>
      <c r="B488" s="1104"/>
      <c r="C488" s="1104"/>
      <c r="D488" s="1104"/>
      <c r="E488" s="1104"/>
      <c r="F488" s="1104"/>
      <c r="G488" s="1104"/>
      <c r="H488" s="1104"/>
      <c r="I488" s="1104"/>
      <c r="J488" s="1104"/>
      <c r="K488" s="1104"/>
      <c r="L488" s="1104"/>
      <c r="M488" s="1104"/>
      <c r="N488" s="1104"/>
      <c r="O488" s="1104"/>
      <c r="P488" s="1104"/>
      <c r="Q488" s="1104"/>
    </row>
    <row r="489" spans="1:17" ht="12.75" customHeight="1">
      <c r="A489" s="1104"/>
      <c r="B489" s="1104"/>
      <c r="C489" s="1104"/>
      <c r="D489" s="1104"/>
      <c r="E489" s="1104"/>
      <c r="F489" s="1104"/>
      <c r="G489" s="1104"/>
      <c r="H489" s="1104"/>
      <c r="I489" s="1104"/>
      <c r="J489" s="1104"/>
      <c r="K489" s="1104"/>
      <c r="L489" s="1104"/>
      <c r="M489" s="1104"/>
      <c r="N489" s="1104"/>
      <c r="O489" s="1104"/>
      <c r="P489" s="1104"/>
      <c r="Q489" s="1104"/>
    </row>
    <row r="490" spans="1:17" ht="12.75" customHeight="1">
      <c r="A490" s="1104"/>
      <c r="B490" s="1104"/>
      <c r="C490" s="1104"/>
      <c r="D490" s="1104"/>
      <c r="E490" s="1104"/>
      <c r="F490" s="1104"/>
      <c r="G490" s="1104"/>
      <c r="H490" s="1104"/>
      <c r="I490" s="1104"/>
      <c r="J490" s="1104"/>
      <c r="K490" s="1104"/>
      <c r="L490" s="1104"/>
      <c r="M490" s="1104"/>
      <c r="N490" s="1104"/>
      <c r="O490" s="1104"/>
      <c r="P490" s="1104"/>
      <c r="Q490" s="1104"/>
    </row>
    <row r="491" spans="1:17" ht="12.75" customHeight="1">
      <c r="A491" s="1104"/>
      <c r="B491" s="1104"/>
      <c r="C491" s="1104"/>
      <c r="D491" s="1104"/>
      <c r="E491" s="1104"/>
      <c r="F491" s="1104"/>
      <c r="G491" s="1104"/>
      <c r="H491" s="1104"/>
      <c r="I491" s="1104"/>
      <c r="J491" s="1104"/>
      <c r="K491" s="1104"/>
      <c r="L491" s="1104"/>
      <c r="M491" s="1104"/>
      <c r="N491" s="1104"/>
      <c r="O491" s="1104"/>
      <c r="P491" s="1104"/>
      <c r="Q491" s="1104"/>
    </row>
    <row r="492" spans="1:17" ht="12.75" customHeight="1">
      <c r="A492" s="1104"/>
      <c r="B492" s="1104"/>
      <c r="C492" s="1104"/>
      <c r="D492" s="1104"/>
      <c r="E492" s="1104"/>
      <c r="F492" s="1104"/>
      <c r="G492" s="1104"/>
      <c r="H492" s="1104"/>
      <c r="I492" s="1104"/>
      <c r="J492" s="1104"/>
      <c r="K492" s="1104"/>
      <c r="L492" s="1104"/>
      <c r="M492" s="1104"/>
      <c r="N492" s="1104"/>
      <c r="O492" s="1104"/>
      <c r="P492" s="1104"/>
      <c r="Q492" s="1104"/>
    </row>
    <row r="493" spans="1:17" ht="12.75" customHeight="1">
      <c r="A493" s="1104"/>
      <c r="B493" s="1104"/>
      <c r="C493" s="1104"/>
      <c r="D493" s="1104"/>
      <c r="E493" s="1104"/>
      <c r="F493" s="1104"/>
      <c r="G493" s="1104"/>
      <c r="H493" s="1104"/>
      <c r="I493" s="1104"/>
      <c r="J493" s="1104"/>
      <c r="K493" s="1104"/>
      <c r="L493" s="1104"/>
      <c r="M493" s="1104"/>
      <c r="N493" s="1104"/>
      <c r="O493" s="1104"/>
      <c r="P493" s="1104"/>
      <c r="Q493" s="1104"/>
    </row>
    <row r="494" spans="1:17" ht="12.75" customHeight="1">
      <c r="A494" s="1104"/>
      <c r="B494" s="1104"/>
      <c r="C494" s="1104"/>
      <c r="D494" s="1104"/>
      <c r="E494" s="1104"/>
      <c r="F494" s="1104"/>
      <c r="G494" s="1104"/>
      <c r="H494" s="1104"/>
      <c r="I494" s="1104"/>
      <c r="J494" s="1104"/>
      <c r="K494" s="1104"/>
      <c r="L494" s="1104"/>
      <c r="M494" s="1104"/>
      <c r="N494" s="1104"/>
      <c r="O494" s="1104"/>
      <c r="P494" s="1104"/>
      <c r="Q494" s="1104"/>
    </row>
    <row r="495" spans="1:17" ht="12.75" customHeight="1">
      <c r="A495" s="1104"/>
      <c r="B495" s="1104"/>
      <c r="C495" s="1104"/>
      <c r="D495" s="1104"/>
      <c r="E495" s="1104"/>
      <c r="F495" s="1104"/>
      <c r="G495" s="1104"/>
      <c r="H495" s="1104"/>
      <c r="I495" s="1104"/>
      <c r="J495" s="1104"/>
      <c r="K495" s="1104"/>
      <c r="L495" s="1104"/>
      <c r="M495" s="1104"/>
      <c r="N495" s="1104"/>
      <c r="O495" s="1104"/>
      <c r="P495" s="1104"/>
      <c r="Q495" s="1104"/>
    </row>
    <row r="496" spans="1:17" ht="12.75" customHeight="1">
      <c r="A496" s="1104"/>
      <c r="B496" s="1104"/>
      <c r="C496" s="1104"/>
      <c r="D496" s="1104"/>
      <c r="E496" s="1104"/>
      <c r="F496" s="1104"/>
      <c r="G496" s="1104"/>
      <c r="H496" s="1104"/>
      <c r="I496" s="1104"/>
      <c r="J496" s="1104"/>
      <c r="K496" s="1104"/>
      <c r="L496" s="1104"/>
      <c r="M496" s="1104"/>
      <c r="N496" s="1104"/>
      <c r="O496" s="1104"/>
      <c r="P496" s="1104"/>
      <c r="Q496" s="1104"/>
    </row>
    <row r="497" spans="1:17" ht="12.75" customHeight="1">
      <c r="A497" s="1104"/>
      <c r="B497" s="1104"/>
      <c r="C497" s="1104"/>
      <c r="D497" s="1104"/>
      <c r="E497" s="1104"/>
      <c r="F497" s="1104"/>
      <c r="G497" s="1104"/>
      <c r="H497" s="1104"/>
      <c r="I497" s="1104"/>
      <c r="J497" s="1104"/>
      <c r="K497" s="1104"/>
      <c r="L497" s="1104"/>
      <c r="M497" s="1104"/>
      <c r="N497" s="1104"/>
      <c r="O497" s="1104"/>
      <c r="P497" s="1104"/>
      <c r="Q497" s="1104"/>
    </row>
    <row r="498" spans="1:17" ht="12.75" customHeight="1">
      <c r="A498" s="1104"/>
      <c r="B498" s="1104"/>
      <c r="C498" s="1104"/>
      <c r="D498" s="1104"/>
      <c r="E498" s="1104"/>
      <c r="F498" s="1104"/>
      <c r="G498" s="1104"/>
      <c r="H498" s="1104"/>
      <c r="I498" s="1104"/>
      <c r="J498" s="1104"/>
      <c r="K498" s="1104"/>
      <c r="L498" s="1104"/>
      <c r="M498" s="1104"/>
      <c r="N498" s="1104"/>
      <c r="O498" s="1104"/>
      <c r="P498" s="1104"/>
      <c r="Q498" s="1104"/>
    </row>
    <row r="499" spans="1:17" ht="12.75" customHeight="1">
      <c r="A499" s="1104"/>
      <c r="B499" s="1104"/>
      <c r="C499" s="1104"/>
      <c r="D499" s="1104"/>
      <c r="E499" s="1104"/>
      <c r="F499" s="1104"/>
      <c r="G499" s="1104"/>
      <c r="H499" s="1104"/>
      <c r="I499" s="1104"/>
      <c r="J499" s="1104"/>
      <c r="K499" s="1104"/>
      <c r="L499" s="1104"/>
      <c r="M499" s="1104"/>
      <c r="N499" s="1104"/>
      <c r="O499" s="1104"/>
      <c r="P499" s="1104"/>
      <c r="Q499" s="1104"/>
    </row>
    <row r="500" spans="1:17" ht="12.75" customHeight="1">
      <c r="A500" s="1104"/>
      <c r="B500" s="1104"/>
      <c r="C500" s="1104"/>
      <c r="D500" s="1104"/>
      <c r="E500" s="1104"/>
      <c r="F500" s="1104"/>
      <c r="G500" s="1104"/>
      <c r="H500" s="1104"/>
      <c r="I500" s="1104"/>
      <c r="J500" s="1104"/>
      <c r="K500" s="1104"/>
      <c r="L500" s="1104"/>
      <c r="M500" s="1104"/>
      <c r="N500" s="1104"/>
      <c r="O500" s="1104"/>
      <c r="P500" s="1104"/>
      <c r="Q500" s="1104"/>
    </row>
    <row r="501" spans="1:17" ht="12.75" customHeight="1">
      <c r="A501" s="1104"/>
      <c r="B501" s="1104"/>
      <c r="C501" s="1104"/>
      <c r="D501" s="1104"/>
      <c r="E501" s="1104"/>
      <c r="F501" s="1104"/>
      <c r="G501" s="1104"/>
      <c r="H501" s="1104"/>
      <c r="I501" s="1104"/>
      <c r="J501" s="1104"/>
      <c r="K501" s="1104"/>
      <c r="L501" s="1104"/>
      <c r="M501" s="1104"/>
      <c r="N501" s="1104"/>
      <c r="O501" s="1104"/>
      <c r="P501" s="1104"/>
      <c r="Q501" s="1104"/>
    </row>
    <row r="502" spans="1:17" ht="12.75" customHeight="1">
      <c r="A502" s="1104"/>
      <c r="B502" s="1104"/>
      <c r="C502" s="1104"/>
      <c r="D502" s="1104"/>
      <c r="E502" s="1104"/>
      <c r="F502" s="1104"/>
      <c r="G502" s="1104"/>
      <c r="H502" s="1104"/>
      <c r="I502" s="1104"/>
      <c r="J502" s="1104"/>
      <c r="K502" s="1104"/>
      <c r="L502" s="1104"/>
      <c r="M502" s="1104"/>
      <c r="N502" s="1104"/>
      <c r="O502" s="1104"/>
      <c r="P502" s="1104"/>
      <c r="Q502" s="1104"/>
    </row>
    <row r="503" spans="1:17" ht="12.75" customHeight="1">
      <c r="A503" s="1104"/>
      <c r="B503" s="1104"/>
      <c r="C503" s="1104"/>
      <c r="D503" s="1104"/>
      <c r="E503" s="1104"/>
      <c r="F503" s="1104"/>
      <c r="G503" s="1104"/>
      <c r="H503" s="1104"/>
      <c r="I503" s="1104"/>
      <c r="J503" s="1104"/>
      <c r="K503" s="1104"/>
      <c r="L503" s="1104"/>
      <c r="M503" s="1104"/>
      <c r="N503" s="1104"/>
      <c r="O503" s="1104"/>
      <c r="P503" s="1104"/>
      <c r="Q503" s="1104"/>
    </row>
    <row r="504" spans="1:17" ht="12.75" customHeight="1">
      <c r="A504" s="1104"/>
      <c r="B504" s="1104"/>
      <c r="C504" s="1104"/>
      <c r="D504" s="1104"/>
      <c r="E504" s="1104"/>
      <c r="F504" s="1104"/>
      <c r="G504" s="1104"/>
      <c r="H504" s="1104"/>
      <c r="I504" s="1104"/>
      <c r="J504" s="1104"/>
      <c r="K504" s="1104"/>
      <c r="L504" s="1104"/>
      <c r="M504" s="1104"/>
      <c r="N504" s="1104"/>
      <c r="O504" s="1104"/>
      <c r="P504" s="1104"/>
      <c r="Q504" s="1104"/>
    </row>
    <row r="505" spans="1:17" ht="12.75" customHeight="1">
      <c r="A505" s="1104"/>
      <c r="B505" s="1104"/>
      <c r="C505" s="1104"/>
      <c r="D505" s="1104"/>
      <c r="E505" s="1104"/>
      <c r="F505" s="1104"/>
      <c r="G505" s="1104"/>
      <c r="H505" s="1104"/>
      <c r="I505" s="1104"/>
      <c r="J505" s="1104"/>
      <c r="K505" s="1104"/>
      <c r="L505" s="1104"/>
      <c r="M505" s="1104"/>
      <c r="N505" s="1104"/>
      <c r="O505" s="1104"/>
      <c r="P505" s="1104"/>
      <c r="Q505" s="1104"/>
    </row>
    <row r="506" spans="1:17" ht="12.75" customHeight="1">
      <c r="A506" s="1104"/>
      <c r="B506" s="1104"/>
      <c r="C506" s="1104"/>
      <c r="D506" s="1104"/>
      <c r="E506" s="1104"/>
      <c r="F506" s="1104"/>
      <c r="G506" s="1104"/>
      <c r="H506" s="1104"/>
      <c r="I506" s="1104"/>
      <c r="J506" s="1104"/>
      <c r="K506" s="1104"/>
      <c r="L506" s="1104"/>
      <c r="M506" s="1104"/>
      <c r="N506" s="1104"/>
      <c r="O506" s="1104"/>
      <c r="P506" s="1104"/>
      <c r="Q506" s="1104"/>
    </row>
    <row r="507" spans="1:17" ht="12.75" customHeight="1">
      <c r="A507" s="1104"/>
      <c r="B507" s="1104"/>
      <c r="C507" s="1104"/>
      <c r="D507" s="1104"/>
      <c r="E507" s="1104"/>
      <c r="F507" s="1104"/>
      <c r="G507" s="1104"/>
      <c r="H507" s="1104"/>
      <c r="I507" s="1104"/>
      <c r="J507" s="1104"/>
      <c r="K507" s="1104"/>
      <c r="L507" s="1104"/>
      <c r="M507" s="1104"/>
      <c r="N507" s="1104"/>
      <c r="O507" s="1104"/>
      <c r="P507" s="1104"/>
      <c r="Q507" s="1104"/>
    </row>
    <row r="508" spans="1:17" ht="12.75" customHeight="1">
      <c r="A508" s="1104"/>
      <c r="B508" s="1104"/>
      <c r="C508" s="1104"/>
      <c r="D508" s="1104"/>
      <c r="E508" s="1104"/>
      <c r="F508" s="1104"/>
      <c r="G508" s="1104"/>
      <c r="H508" s="1104"/>
      <c r="I508" s="1104"/>
      <c r="J508" s="1104"/>
      <c r="K508" s="1104"/>
      <c r="L508" s="1104"/>
      <c r="M508" s="1104"/>
      <c r="N508" s="1104"/>
      <c r="O508" s="1104"/>
      <c r="P508" s="1104"/>
      <c r="Q508" s="1104"/>
    </row>
    <row r="509" spans="1:17" ht="12.75" customHeight="1">
      <c r="A509" s="1104"/>
      <c r="B509" s="1104"/>
      <c r="C509" s="1104"/>
      <c r="D509" s="1104"/>
      <c r="E509" s="1104"/>
      <c r="F509" s="1104"/>
      <c r="G509" s="1104"/>
      <c r="H509" s="1104"/>
      <c r="I509" s="1104"/>
      <c r="J509" s="1104"/>
      <c r="K509" s="1104"/>
      <c r="L509" s="1104"/>
      <c r="M509" s="1104"/>
      <c r="N509" s="1104"/>
      <c r="O509" s="1104"/>
      <c r="P509" s="1104"/>
      <c r="Q509" s="1104"/>
    </row>
    <row r="510" spans="1:17" ht="12.75" customHeight="1">
      <c r="A510" s="1104"/>
      <c r="B510" s="1104"/>
      <c r="C510" s="1104"/>
      <c r="D510" s="1104"/>
      <c r="E510" s="1104"/>
      <c r="F510" s="1104"/>
      <c r="G510" s="1104"/>
      <c r="H510" s="1104"/>
      <c r="I510" s="1104"/>
      <c r="J510" s="1104"/>
      <c r="K510" s="1104"/>
      <c r="L510" s="1104"/>
      <c r="M510" s="1104"/>
      <c r="N510" s="1104"/>
      <c r="O510" s="1104"/>
      <c r="P510" s="1104"/>
      <c r="Q510" s="1104"/>
    </row>
    <row r="511" spans="1:17" ht="12.75" customHeight="1">
      <c r="A511" s="1104"/>
      <c r="B511" s="1104"/>
      <c r="C511" s="1104"/>
      <c r="D511" s="1104"/>
      <c r="E511" s="1104"/>
      <c r="F511" s="1104"/>
      <c r="G511" s="1104"/>
      <c r="H511" s="1104"/>
      <c r="I511" s="1104"/>
      <c r="J511" s="1104"/>
      <c r="K511" s="1104"/>
      <c r="L511" s="1104"/>
      <c r="M511" s="1104"/>
      <c r="N511" s="1104"/>
      <c r="O511" s="1104"/>
      <c r="P511" s="1104"/>
      <c r="Q511" s="1104"/>
    </row>
    <row r="512" spans="1:17" ht="12.75" customHeight="1">
      <c r="A512" s="1104"/>
      <c r="B512" s="1104"/>
      <c r="C512" s="1104"/>
      <c r="D512" s="1104"/>
      <c r="E512" s="1104"/>
      <c r="F512" s="1104"/>
      <c r="G512" s="1104"/>
      <c r="H512" s="1104"/>
      <c r="I512" s="1104"/>
      <c r="J512" s="1104"/>
      <c r="K512" s="1104"/>
      <c r="L512" s="1104"/>
      <c r="M512" s="1104"/>
      <c r="N512" s="1104"/>
      <c r="O512" s="1104"/>
      <c r="P512" s="1104"/>
      <c r="Q512" s="1104"/>
    </row>
    <row r="513" spans="1:17" ht="12.75" customHeight="1">
      <c r="A513" s="1104"/>
      <c r="B513" s="1104"/>
      <c r="C513" s="1104"/>
      <c r="D513" s="1104"/>
      <c r="E513" s="1104"/>
      <c r="F513" s="1104"/>
      <c r="G513" s="1104"/>
      <c r="H513" s="1104"/>
      <c r="I513" s="1104"/>
      <c r="J513" s="1104"/>
      <c r="K513" s="1104"/>
      <c r="L513" s="1104"/>
      <c r="M513" s="1104"/>
      <c r="N513" s="1104"/>
      <c r="O513" s="1104"/>
      <c r="P513" s="1104"/>
      <c r="Q513" s="1104"/>
    </row>
    <row r="514" spans="1:17" ht="12.75" customHeight="1">
      <c r="A514" s="1104"/>
      <c r="B514" s="1104"/>
      <c r="C514" s="1104"/>
      <c r="D514" s="1104"/>
      <c r="E514" s="1104"/>
      <c r="F514" s="1104"/>
      <c r="G514" s="1104"/>
      <c r="H514" s="1104"/>
      <c r="I514" s="1104"/>
      <c r="J514" s="1104"/>
      <c r="K514" s="1104"/>
      <c r="L514" s="1104"/>
      <c r="M514" s="1104"/>
      <c r="N514" s="1104"/>
      <c r="O514" s="1104"/>
      <c r="P514" s="1104"/>
      <c r="Q514" s="1104"/>
    </row>
    <row r="515" spans="1:17" ht="12.75" customHeight="1">
      <c r="A515" s="1104"/>
      <c r="B515" s="1104"/>
      <c r="C515" s="1104"/>
      <c r="D515" s="1104"/>
      <c r="E515" s="1104"/>
      <c r="F515" s="1104"/>
      <c r="G515" s="1104"/>
      <c r="H515" s="1104"/>
      <c r="I515" s="1104"/>
      <c r="J515" s="1104"/>
      <c r="K515" s="1104"/>
      <c r="L515" s="1104"/>
      <c r="M515" s="1104"/>
      <c r="N515" s="1104"/>
      <c r="O515" s="1104"/>
      <c r="P515" s="1104"/>
      <c r="Q515" s="1104"/>
    </row>
    <row r="516" spans="1:17" ht="12.75" customHeight="1">
      <c r="A516" s="1104"/>
      <c r="B516" s="1104"/>
      <c r="C516" s="1104"/>
      <c r="D516" s="1104"/>
      <c r="E516" s="1104"/>
      <c r="F516" s="1104"/>
      <c r="G516" s="1104"/>
      <c r="H516" s="1104"/>
      <c r="I516" s="1104"/>
      <c r="J516" s="1104"/>
      <c r="K516" s="1104"/>
      <c r="L516" s="1104"/>
      <c r="M516" s="1104"/>
      <c r="N516" s="1104"/>
      <c r="O516" s="1104"/>
      <c r="P516" s="1104"/>
      <c r="Q516" s="1104"/>
    </row>
    <row r="517" spans="1:17" ht="12.75" customHeight="1">
      <c r="A517" s="1104"/>
      <c r="B517" s="1104"/>
      <c r="C517" s="1104"/>
      <c r="D517" s="1104"/>
      <c r="E517" s="1104"/>
      <c r="F517" s="1104"/>
      <c r="G517" s="1104"/>
      <c r="H517" s="1104"/>
      <c r="I517" s="1104"/>
      <c r="J517" s="1104"/>
      <c r="K517" s="1104"/>
      <c r="L517" s="1104"/>
      <c r="M517" s="1104"/>
      <c r="N517" s="1104"/>
      <c r="O517" s="1104"/>
      <c r="P517" s="1104"/>
      <c r="Q517" s="1104"/>
    </row>
    <row r="518" spans="1:17" ht="12.75" customHeight="1">
      <c r="A518" s="1104"/>
      <c r="B518" s="1104"/>
      <c r="C518" s="1104"/>
      <c r="D518" s="1104"/>
      <c r="E518" s="1104"/>
      <c r="F518" s="1104"/>
      <c r="G518" s="1104"/>
      <c r="H518" s="1104"/>
      <c r="I518" s="1104"/>
      <c r="J518" s="1104"/>
      <c r="K518" s="1104"/>
      <c r="L518" s="1104"/>
      <c r="M518" s="1104"/>
      <c r="N518" s="1104"/>
      <c r="O518" s="1104"/>
      <c r="P518" s="1104"/>
      <c r="Q518" s="1104"/>
    </row>
    <row r="519" spans="1:17" ht="12.75" customHeight="1">
      <c r="A519" s="1104"/>
      <c r="B519" s="1104"/>
      <c r="C519" s="1104"/>
      <c r="D519" s="1104"/>
      <c r="E519" s="1104"/>
      <c r="F519" s="1104"/>
      <c r="G519" s="1104"/>
      <c r="H519" s="1104"/>
      <c r="I519" s="1104"/>
      <c r="J519" s="1104"/>
      <c r="K519" s="1104"/>
      <c r="L519" s="1104"/>
      <c r="M519" s="1104"/>
      <c r="N519" s="1104"/>
      <c r="O519" s="1104"/>
      <c r="P519" s="1104"/>
      <c r="Q519" s="1104"/>
    </row>
    <row r="520" spans="1:17" ht="12.75" customHeight="1">
      <c r="A520" s="1104"/>
      <c r="B520" s="1104"/>
      <c r="C520" s="1104"/>
      <c r="D520" s="1104"/>
      <c r="E520" s="1104"/>
      <c r="F520" s="1104"/>
      <c r="G520" s="1104"/>
      <c r="H520" s="1104"/>
      <c r="I520" s="1104"/>
      <c r="J520" s="1104"/>
      <c r="K520" s="1104"/>
      <c r="L520" s="1104"/>
      <c r="M520" s="1104"/>
      <c r="N520" s="1104"/>
      <c r="O520" s="1104"/>
      <c r="P520" s="1104"/>
      <c r="Q520" s="1104"/>
    </row>
    <row r="521" spans="1:17" ht="12.75" customHeight="1">
      <c r="A521" s="1104"/>
      <c r="B521" s="1104"/>
      <c r="C521" s="1104"/>
      <c r="D521" s="1104"/>
      <c r="E521" s="1104"/>
      <c r="F521" s="1104"/>
      <c r="G521" s="1104"/>
      <c r="H521" s="1104"/>
      <c r="I521" s="1104"/>
      <c r="J521" s="1104"/>
      <c r="K521" s="1104"/>
      <c r="L521" s="1104"/>
      <c r="M521" s="1104"/>
      <c r="N521" s="1104"/>
      <c r="O521" s="1104"/>
      <c r="P521" s="1104"/>
      <c r="Q521" s="1104"/>
    </row>
    <row r="522" spans="1:17" ht="12.75" customHeight="1">
      <c r="A522" s="1104"/>
      <c r="B522" s="1104"/>
      <c r="C522" s="1104"/>
      <c r="D522" s="1104"/>
      <c r="E522" s="1104"/>
      <c r="F522" s="1104"/>
      <c r="G522" s="1104"/>
      <c r="H522" s="1104"/>
      <c r="I522" s="1104"/>
      <c r="J522" s="1104"/>
      <c r="K522" s="1104"/>
      <c r="L522" s="1104"/>
      <c r="M522" s="1104"/>
      <c r="N522" s="1104"/>
      <c r="O522" s="1104"/>
      <c r="P522" s="1104"/>
      <c r="Q522" s="1104"/>
    </row>
    <row r="523" spans="1:17" ht="12.75" customHeight="1">
      <c r="A523" s="1104"/>
      <c r="B523" s="1104"/>
      <c r="C523" s="1104"/>
      <c r="D523" s="1104"/>
      <c r="E523" s="1104"/>
      <c r="F523" s="1104"/>
      <c r="G523" s="1104"/>
      <c r="H523" s="1104"/>
      <c r="I523" s="1104"/>
      <c r="J523" s="1104"/>
      <c r="K523" s="1104"/>
      <c r="L523" s="1104"/>
      <c r="M523" s="1104"/>
      <c r="N523" s="1104"/>
      <c r="O523" s="1104"/>
      <c r="P523" s="1104"/>
      <c r="Q523" s="1104"/>
    </row>
    <row r="524" spans="1:17" ht="12.75" customHeight="1">
      <c r="A524" s="1104"/>
      <c r="B524" s="1104"/>
      <c r="C524" s="1104"/>
      <c r="D524" s="1104"/>
      <c r="E524" s="1104"/>
      <c r="F524" s="1104"/>
      <c r="G524" s="1104"/>
      <c r="H524" s="1104"/>
      <c r="I524" s="1104"/>
      <c r="J524" s="1104"/>
      <c r="K524" s="1104"/>
      <c r="L524" s="1104"/>
      <c r="M524" s="1104"/>
      <c r="N524" s="1104"/>
      <c r="O524" s="1104"/>
      <c r="P524" s="1104"/>
      <c r="Q524" s="1104"/>
    </row>
    <row r="525" spans="1:17" ht="12.75" customHeight="1">
      <c r="A525" s="1104"/>
      <c r="B525" s="1104"/>
      <c r="C525" s="1104"/>
      <c r="D525" s="1104"/>
      <c r="E525" s="1104"/>
      <c r="F525" s="1104"/>
      <c r="G525" s="1104"/>
      <c r="H525" s="1104"/>
      <c r="I525" s="1104"/>
      <c r="J525" s="1104"/>
      <c r="K525" s="1104"/>
      <c r="L525" s="1104"/>
      <c r="M525" s="1104"/>
      <c r="N525" s="1104"/>
      <c r="O525" s="1104"/>
      <c r="P525" s="1104"/>
      <c r="Q525" s="1104"/>
    </row>
    <row r="526" spans="1:17" ht="12.75" customHeight="1">
      <c r="A526" s="1104"/>
      <c r="B526" s="1104"/>
      <c r="C526" s="1104"/>
      <c r="D526" s="1104"/>
      <c r="E526" s="1104"/>
      <c r="F526" s="1104"/>
      <c r="G526" s="1104"/>
      <c r="H526" s="1104"/>
      <c r="I526" s="1104"/>
      <c r="J526" s="1104"/>
      <c r="K526" s="1104"/>
      <c r="L526" s="1104"/>
      <c r="M526" s="1104"/>
      <c r="N526" s="1104"/>
      <c r="O526" s="1104"/>
      <c r="P526" s="1104"/>
      <c r="Q526" s="1104"/>
    </row>
    <row r="527" spans="1:17" ht="12.75" customHeight="1">
      <c r="A527" s="1104"/>
      <c r="B527" s="1104"/>
      <c r="C527" s="1104"/>
      <c r="D527" s="1104"/>
      <c r="E527" s="1104"/>
      <c r="F527" s="1104"/>
      <c r="G527" s="1104"/>
      <c r="H527" s="1104"/>
      <c r="I527" s="1104"/>
      <c r="J527" s="1104"/>
      <c r="K527" s="1104"/>
      <c r="L527" s="1104"/>
      <c r="M527" s="1104"/>
      <c r="N527" s="1104"/>
      <c r="O527" s="1104"/>
      <c r="P527" s="1104"/>
      <c r="Q527" s="1104"/>
    </row>
    <row r="528" spans="1:17" ht="12.75" customHeight="1">
      <c r="A528" s="1104"/>
      <c r="B528" s="1104"/>
      <c r="C528" s="1104"/>
      <c r="D528" s="1104"/>
      <c r="E528" s="1104"/>
      <c r="F528" s="1104"/>
      <c r="G528" s="1104"/>
      <c r="H528" s="1104"/>
      <c r="I528" s="1104"/>
      <c r="J528" s="1104"/>
      <c r="K528" s="1104"/>
      <c r="L528" s="1104"/>
      <c r="M528" s="1104"/>
      <c r="N528" s="1104"/>
      <c r="O528" s="1104"/>
      <c r="P528" s="1104"/>
      <c r="Q528" s="1104"/>
    </row>
    <row r="529" spans="1:17" ht="12.75" customHeight="1">
      <c r="A529" s="1104"/>
      <c r="B529" s="1104"/>
      <c r="C529" s="1104"/>
      <c r="D529" s="1104"/>
      <c r="E529" s="1104"/>
      <c r="F529" s="1104"/>
      <c r="G529" s="1104"/>
      <c r="H529" s="1104"/>
      <c r="I529" s="1104"/>
      <c r="J529" s="1104"/>
      <c r="K529" s="1104"/>
      <c r="L529" s="1104"/>
      <c r="M529" s="1104"/>
      <c r="N529" s="1104"/>
      <c r="O529" s="1104"/>
      <c r="P529" s="1104"/>
      <c r="Q529" s="1104"/>
    </row>
    <row r="530" spans="1:17" ht="12.75" customHeight="1">
      <c r="A530" s="1104"/>
      <c r="B530" s="1104"/>
      <c r="C530" s="1104"/>
      <c r="D530" s="1104"/>
      <c r="E530" s="1104"/>
      <c r="F530" s="1104"/>
      <c r="G530" s="1104"/>
      <c r="H530" s="1104"/>
      <c r="I530" s="1104"/>
      <c r="J530" s="1104"/>
      <c r="K530" s="1104"/>
      <c r="L530" s="1104"/>
      <c r="M530" s="1104"/>
      <c r="N530" s="1104"/>
      <c r="O530" s="1104"/>
      <c r="P530" s="1104"/>
      <c r="Q530" s="1104"/>
    </row>
    <row r="531" spans="1:17" ht="12.75" customHeight="1">
      <c r="A531" s="1104"/>
      <c r="B531" s="1104"/>
      <c r="C531" s="1104"/>
      <c r="D531" s="1104"/>
      <c r="E531" s="1104"/>
      <c r="F531" s="1104"/>
      <c r="G531" s="1104"/>
      <c r="H531" s="1104"/>
      <c r="I531" s="1104"/>
      <c r="J531" s="1104"/>
      <c r="K531" s="1104"/>
      <c r="L531" s="1104"/>
      <c r="M531" s="1104"/>
      <c r="N531" s="1104"/>
      <c r="O531" s="1104"/>
      <c r="P531" s="1104"/>
      <c r="Q531" s="1104"/>
    </row>
    <row r="532" spans="1:17" ht="12.75" customHeight="1">
      <c r="A532" s="1104"/>
      <c r="B532" s="1104"/>
      <c r="C532" s="1104"/>
      <c r="D532" s="1104"/>
      <c r="E532" s="1104"/>
      <c r="F532" s="1104"/>
      <c r="G532" s="1104"/>
      <c r="H532" s="1104"/>
      <c r="I532" s="1104"/>
      <c r="J532" s="1104"/>
      <c r="K532" s="1104"/>
      <c r="L532" s="1104"/>
      <c r="M532" s="1104"/>
      <c r="N532" s="1104"/>
      <c r="O532" s="1104"/>
      <c r="P532" s="1104"/>
      <c r="Q532" s="1104"/>
    </row>
    <row r="533" spans="1:17" ht="12.75" customHeight="1">
      <c r="A533" s="1104"/>
      <c r="B533" s="1104"/>
      <c r="C533" s="1104"/>
      <c r="D533" s="1104"/>
      <c r="E533" s="1104"/>
      <c r="F533" s="1104"/>
      <c r="G533" s="1104"/>
      <c r="H533" s="1104"/>
      <c r="I533" s="1104"/>
      <c r="J533" s="1104"/>
      <c r="K533" s="1104"/>
      <c r="L533" s="1104"/>
      <c r="M533" s="1104"/>
      <c r="N533" s="1104"/>
      <c r="O533" s="1104"/>
      <c r="P533" s="1104"/>
      <c r="Q533" s="1104"/>
    </row>
    <row r="534" spans="1:17" ht="12.75" customHeight="1">
      <c r="A534" s="1104"/>
      <c r="B534" s="1104"/>
      <c r="C534" s="1104"/>
      <c r="D534" s="1104"/>
      <c r="E534" s="1104"/>
      <c r="F534" s="1104"/>
      <c r="G534" s="1104"/>
      <c r="H534" s="1104"/>
      <c r="I534" s="1104"/>
      <c r="J534" s="1104"/>
      <c r="K534" s="1104"/>
      <c r="L534" s="1104"/>
      <c r="M534" s="1104"/>
      <c r="N534" s="1104"/>
      <c r="O534" s="1104"/>
      <c r="P534" s="1104"/>
      <c r="Q534" s="1104"/>
    </row>
    <row r="535" spans="1:17" ht="12.75" customHeight="1">
      <c r="A535" s="1104"/>
      <c r="B535" s="1104"/>
      <c r="C535" s="1104"/>
      <c r="D535" s="1104"/>
      <c r="E535" s="1104"/>
      <c r="F535" s="1104"/>
      <c r="G535" s="1104"/>
      <c r="H535" s="1104"/>
      <c r="I535" s="1104"/>
      <c r="J535" s="1104"/>
      <c r="K535" s="1104"/>
      <c r="L535" s="1104"/>
      <c r="M535" s="1104"/>
      <c r="N535" s="1104"/>
      <c r="O535" s="1104"/>
      <c r="P535" s="1104"/>
      <c r="Q535" s="1104"/>
    </row>
    <row r="536" spans="1:17" ht="12.75" customHeight="1">
      <c r="A536" s="1104"/>
      <c r="B536" s="1104"/>
      <c r="C536" s="1104"/>
      <c r="D536" s="1104"/>
      <c r="E536" s="1104"/>
      <c r="F536" s="1104"/>
      <c r="G536" s="1104"/>
      <c r="H536" s="1104"/>
      <c r="I536" s="1104"/>
      <c r="J536" s="1104"/>
      <c r="K536" s="1104"/>
      <c r="L536" s="1104"/>
      <c r="M536" s="1104"/>
      <c r="N536" s="1104"/>
      <c r="O536" s="1104"/>
      <c r="P536" s="1104"/>
      <c r="Q536" s="1104"/>
    </row>
    <row r="537" spans="1:17" ht="12.75" customHeight="1">
      <c r="A537" s="1104"/>
      <c r="B537" s="1104"/>
      <c r="C537" s="1104"/>
      <c r="D537" s="1104"/>
      <c r="E537" s="1104"/>
      <c r="F537" s="1104"/>
      <c r="G537" s="1104"/>
      <c r="H537" s="1104"/>
      <c r="I537" s="1104"/>
      <c r="J537" s="1104"/>
      <c r="K537" s="1104"/>
      <c r="L537" s="1104"/>
      <c r="M537" s="1104"/>
      <c r="N537" s="1104"/>
      <c r="O537" s="1104"/>
      <c r="P537" s="1104"/>
      <c r="Q537" s="1104"/>
    </row>
    <row r="538" spans="1:17" ht="12.75" customHeight="1">
      <c r="A538" s="1104"/>
      <c r="B538" s="1104"/>
      <c r="C538" s="1104"/>
      <c r="D538" s="1104"/>
      <c r="E538" s="1104"/>
      <c r="F538" s="1104"/>
      <c r="G538" s="1104"/>
      <c r="H538" s="1104"/>
      <c r="I538" s="1104"/>
      <c r="J538" s="1104"/>
      <c r="K538" s="1104"/>
      <c r="L538" s="1104"/>
      <c r="M538" s="1104"/>
      <c r="N538" s="1104"/>
      <c r="O538" s="1104"/>
      <c r="P538" s="1104"/>
      <c r="Q538" s="1104"/>
    </row>
    <row r="539" spans="1:17" ht="12.75" customHeight="1">
      <c r="A539" s="1104"/>
      <c r="B539" s="1104"/>
      <c r="C539" s="1104"/>
      <c r="D539" s="1104"/>
      <c r="E539" s="1104"/>
      <c r="F539" s="1104"/>
      <c r="G539" s="1104"/>
      <c r="H539" s="1104"/>
      <c r="I539" s="1104"/>
      <c r="J539" s="1104"/>
      <c r="K539" s="1104"/>
      <c r="L539" s="1104"/>
      <c r="M539" s="1104"/>
      <c r="N539" s="1104"/>
      <c r="O539" s="1104"/>
      <c r="P539" s="1104"/>
      <c r="Q539" s="1104"/>
    </row>
    <row r="540" spans="1:17" ht="12.75" customHeight="1">
      <c r="A540" s="1104"/>
      <c r="B540" s="1104"/>
      <c r="C540" s="1104"/>
      <c r="D540" s="1104"/>
      <c r="E540" s="1104"/>
      <c r="F540" s="1104"/>
      <c r="G540" s="1104"/>
      <c r="H540" s="1104"/>
      <c r="I540" s="1104"/>
      <c r="J540" s="1104"/>
      <c r="K540" s="1104"/>
      <c r="L540" s="1104"/>
      <c r="M540" s="1104"/>
      <c r="N540" s="1104"/>
      <c r="O540" s="1104"/>
      <c r="P540" s="1104"/>
      <c r="Q540" s="1104"/>
    </row>
    <row r="541" spans="1:17" ht="12.75" customHeight="1">
      <c r="A541" s="1104"/>
      <c r="B541" s="1104"/>
      <c r="C541" s="1104"/>
      <c r="D541" s="1104"/>
      <c r="E541" s="1104"/>
      <c r="F541" s="1104"/>
      <c r="G541" s="1104"/>
      <c r="H541" s="1104"/>
      <c r="I541" s="1104"/>
      <c r="J541" s="1104"/>
      <c r="K541" s="1104"/>
      <c r="L541" s="1104"/>
      <c r="M541" s="1104"/>
      <c r="N541" s="1104"/>
      <c r="O541" s="1104"/>
      <c r="P541" s="1104"/>
      <c r="Q541" s="1104"/>
    </row>
    <row r="542" spans="1:17" ht="12.75" customHeight="1">
      <c r="A542" s="1104"/>
      <c r="B542" s="1104"/>
      <c r="C542" s="1104"/>
      <c r="D542" s="1104"/>
      <c r="E542" s="1104"/>
      <c r="F542" s="1104"/>
      <c r="G542" s="1104"/>
      <c r="H542" s="1104"/>
      <c r="I542" s="1104"/>
      <c r="J542" s="1104"/>
      <c r="K542" s="1104"/>
      <c r="L542" s="1104"/>
      <c r="M542" s="1104"/>
      <c r="N542" s="1104"/>
      <c r="O542" s="1104"/>
      <c r="P542" s="1104"/>
      <c r="Q542" s="1104"/>
    </row>
    <row r="543" spans="1:17" ht="12.75" customHeight="1">
      <c r="A543" s="1104"/>
      <c r="B543" s="1104"/>
      <c r="C543" s="1104"/>
      <c r="D543" s="1104"/>
      <c r="E543" s="1104"/>
      <c r="F543" s="1104"/>
      <c r="G543" s="1104"/>
      <c r="H543" s="1104"/>
      <c r="I543" s="1104"/>
      <c r="J543" s="1104"/>
      <c r="K543" s="1104"/>
      <c r="L543" s="1104"/>
      <c r="M543" s="1104"/>
      <c r="N543" s="1104"/>
      <c r="O543" s="1104"/>
      <c r="P543" s="1104"/>
      <c r="Q543" s="1104"/>
    </row>
    <row r="544" spans="1:17" ht="12.75" customHeight="1">
      <c r="A544" s="1104"/>
      <c r="B544" s="1104"/>
      <c r="C544" s="1104"/>
      <c r="D544" s="1104"/>
      <c r="E544" s="1104"/>
      <c r="F544" s="1104"/>
      <c r="G544" s="1104"/>
      <c r="H544" s="1104"/>
      <c r="I544" s="1104"/>
      <c r="J544" s="1104"/>
      <c r="K544" s="1104"/>
      <c r="L544" s="1104"/>
      <c r="M544" s="1104"/>
      <c r="N544" s="1104"/>
      <c r="O544" s="1104"/>
      <c r="P544" s="1104"/>
      <c r="Q544" s="1104"/>
    </row>
    <row r="545" spans="1:17" ht="12.75" customHeight="1">
      <c r="A545" s="1104"/>
      <c r="B545" s="1104"/>
      <c r="C545" s="1104"/>
      <c r="D545" s="1104"/>
      <c r="E545" s="1104"/>
      <c r="F545" s="1104"/>
      <c r="G545" s="1104"/>
      <c r="H545" s="1104"/>
      <c r="I545" s="1104"/>
      <c r="J545" s="1104"/>
      <c r="K545" s="1104"/>
      <c r="L545" s="1104"/>
      <c r="M545" s="1104"/>
      <c r="N545" s="1104"/>
      <c r="O545" s="1104"/>
      <c r="P545" s="1104"/>
      <c r="Q545" s="1104"/>
    </row>
    <row r="546" spans="1:17" ht="12.75" customHeight="1">
      <c r="A546" s="1104"/>
      <c r="B546" s="1104"/>
      <c r="C546" s="1104"/>
      <c r="D546" s="1104"/>
      <c r="E546" s="1104"/>
      <c r="F546" s="1104"/>
      <c r="G546" s="1104"/>
      <c r="H546" s="1104"/>
      <c r="I546" s="1104"/>
      <c r="J546" s="1104"/>
      <c r="K546" s="1104"/>
      <c r="L546" s="1104"/>
      <c r="M546" s="1104"/>
      <c r="N546" s="1104"/>
      <c r="O546" s="1104"/>
      <c r="P546" s="1104"/>
      <c r="Q546" s="1104"/>
    </row>
    <row r="547" spans="1:17" ht="12.75" customHeight="1">
      <c r="A547" s="1104"/>
      <c r="B547" s="1104"/>
      <c r="C547" s="1104"/>
      <c r="D547" s="1104"/>
      <c r="E547" s="1104"/>
      <c r="F547" s="1104"/>
      <c r="G547" s="1104"/>
      <c r="H547" s="1104"/>
      <c r="I547" s="1104"/>
      <c r="J547" s="1104"/>
      <c r="K547" s="1104"/>
      <c r="L547" s="1104"/>
      <c r="M547" s="1104"/>
      <c r="N547" s="1104"/>
      <c r="O547" s="1104"/>
      <c r="P547" s="1104"/>
      <c r="Q547" s="1104"/>
    </row>
    <row r="548" spans="1:17" ht="12.75" customHeight="1">
      <c r="A548" s="1104"/>
      <c r="B548" s="1104"/>
      <c r="C548" s="1104"/>
      <c r="D548" s="1104"/>
      <c r="E548" s="1104"/>
      <c r="F548" s="1104"/>
      <c r="G548" s="1104"/>
      <c r="H548" s="1104"/>
      <c r="I548" s="1104"/>
      <c r="J548" s="1104"/>
      <c r="K548" s="1104"/>
      <c r="L548" s="1104"/>
      <c r="M548" s="1104"/>
      <c r="N548" s="1104"/>
      <c r="O548" s="1104"/>
      <c r="P548" s="1104"/>
      <c r="Q548" s="1104"/>
    </row>
    <row r="549" spans="1:17" ht="12.75" customHeight="1">
      <c r="A549" s="1104"/>
      <c r="B549" s="1104"/>
      <c r="C549" s="1104"/>
      <c r="D549" s="1104"/>
      <c r="E549" s="1104"/>
      <c r="F549" s="1104"/>
      <c r="G549" s="1104"/>
      <c r="H549" s="1104"/>
      <c r="I549" s="1104"/>
      <c r="J549" s="1104"/>
      <c r="K549" s="1104"/>
      <c r="L549" s="1104"/>
      <c r="M549" s="1104"/>
      <c r="N549" s="1104"/>
      <c r="O549" s="1104"/>
      <c r="P549" s="1104"/>
      <c r="Q549" s="1104"/>
    </row>
    <row r="550" spans="1:17" ht="12.75" customHeight="1">
      <c r="A550" s="1104"/>
      <c r="B550" s="1104"/>
      <c r="C550" s="1104"/>
      <c r="D550" s="1104"/>
      <c r="E550" s="1104"/>
      <c r="F550" s="1104"/>
      <c r="G550" s="1104"/>
      <c r="H550" s="1104"/>
      <c r="I550" s="1104"/>
      <c r="J550" s="1104"/>
      <c r="K550" s="1104"/>
      <c r="L550" s="1104"/>
      <c r="M550" s="1104"/>
      <c r="N550" s="1104"/>
      <c r="O550" s="1104"/>
      <c r="P550" s="1104"/>
      <c r="Q550" s="1104"/>
    </row>
    <row r="551" spans="1:17" ht="12.75" customHeight="1">
      <c r="A551" s="1104"/>
      <c r="B551" s="1104"/>
      <c r="C551" s="1104"/>
      <c r="D551" s="1104"/>
      <c r="E551" s="1104"/>
      <c r="F551" s="1104"/>
      <c r="G551" s="1104"/>
      <c r="H551" s="1104"/>
      <c r="I551" s="1104"/>
      <c r="J551" s="1104"/>
      <c r="K551" s="1104"/>
      <c r="L551" s="1104"/>
      <c r="M551" s="1104"/>
      <c r="N551" s="1104"/>
      <c r="O551" s="1104"/>
      <c r="P551" s="1104"/>
      <c r="Q551" s="1104"/>
    </row>
    <row r="552" spans="1:17" ht="12.75" customHeight="1">
      <c r="A552" s="1104"/>
      <c r="B552" s="1104"/>
      <c r="C552" s="1104"/>
      <c r="D552" s="1104"/>
      <c r="E552" s="1104"/>
      <c r="F552" s="1104"/>
      <c r="G552" s="1104"/>
      <c r="H552" s="1104"/>
      <c r="I552" s="1104"/>
      <c r="J552" s="1104"/>
      <c r="K552" s="1104"/>
      <c r="L552" s="1104"/>
      <c r="M552" s="1104"/>
      <c r="N552" s="1104"/>
      <c r="O552" s="1104"/>
      <c r="P552" s="1104"/>
      <c r="Q552" s="1104"/>
    </row>
    <row r="553" spans="1:17" ht="12.75" customHeight="1">
      <c r="A553" s="1104"/>
      <c r="B553" s="1104"/>
      <c r="C553" s="1104"/>
      <c r="D553" s="1104"/>
      <c r="E553" s="1104"/>
      <c r="F553" s="1104"/>
      <c r="G553" s="1104"/>
      <c r="H553" s="1104"/>
      <c r="I553" s="1104"/>
      <c r="J553" s="1104"/>
      <c r="K553" s="1104"/>
      <c r="L553" s="1104"/>
      <c r="M553" s="1104"/>
      <c r="N553" s="1104"/>
      <c r="O553" s="1104"/>
      <c r="P553" s="1104"/>
      <c r="Q553" s="1104"/>
    </row>
    <row r="554" spans="1:17" ht="12.75" customHeight="1">
      <c r="A554" s="1104"/>
      <c r="B554" s="1104"/>
      <c r="C554" s="1104"/>
      <c r="D554" s="1104"/>
      <c r="E554" s="1104"/>
      <c r="F554" s="1104"/>
      <c r="G554" s="1104"/>
      <c r="H554" s="1104"/>
      <c r="I554" s="1104"/>
      <c r="J554" s="1104"/>
      <c r="K554" s="1104"/>
      <c r="L554" s="1104"/>
      <c r="M554" s="1104"/>
      <c r="N554" s="1104"/>
      <c r="O554" s="1104"/>
      <c r="P554" s="1104"/>
      <c r="Q554" s="1104"/>
    </row>
    <row r="555" spans="1:17" ht="12.75" customHeight="1">
      <c r="A555" s="1104"/>
      <c r="B555" s="1104"/>
      <c r="C555" s="1104"/>
      <c r="D555" s="1104"/>
      <c r="E555" s="1104"/>
      <c r="F555" s="1104"/>
      <c r="G555" s="1104"/>
      <c r="H555" s="1104"/>
      <c r="I555" s="1104"/>
      <c r="J555" s="1104"/>
      <c r="K555" s="1104"/>
      <c r="L555" s="1104"/>
      <c r="M555" s="1104"/>
      <c r="N555" s="1104"/>
      <c r="O555" s="1104"/>
      <c r="P555" s="1104"/>
      <c r="Q555" s="1104"/>
    </row>
    <row r="556" spans="1:17" ht="12.75" customHeight="1">
      <c r="A556" s="1104"/>
      <c r="B556" s="1104"/>
      <c r="C556" s="1104"/>
      <c r="D556" s="1104"/>
      <c r="E556" s="1104"/>
      <c r="F556" s="1104"/>
      <c r="G556" s="1104"/>
      <c r="H556" s="1104"/>
      <c r="I556" s="1104"/>
      <c r="J556" s="1104"/>
      <c r="K556" s="1104"/>
      <c r="L556" s="1104"/>
      <c r="M556" s="1104"/>
      <c r="N556" s="1104"/>
      <c r="O556" s="1104"/>
      <c r="P556" s="1104"/>
      <c r="Q556" s="1104"/>
    </row>
    <row r="557" spans="1:17" ht="12.75" customHeight="1">
      <c r="A557" s="1104"/>
      <c r="B557" s="1104"/>
      <c r="C557" s="1104"/>
      <c r="D557" s="1104"/>
      <c r="E557" s="1104"/>
      <c r="F557" s="1104"/>
      <c r="G557" s="1104"/>
      <c r="H557" s="1104"/>
      <c r="I557" s="1104"/>
      <c r="J557" s="1104"/>
      <c r="K557" s="1104"/>
      <c r="L557" s="1104"/>
      <c r="M557" s="1104"/>
      <c r="N557" s="1104"/>
      <c r="O557" s="1104"/>
      <c r="P557" s="1104"/>
      <c r="Q557" s="1104"/>
    </row>
    <row r="558" spans="1:17" ht="12.75" customHeight="1">
      <c r="A558" s="1104"/>
      <c r="B558" s="1104"/>
      <c r="C558" s="1104"/>
      <c r="D558" s="1104"/>
      <c r="E558" s="1104"/>
      <c r="F558" s="1104"/>
      <c r="G558" s="1104"/>
      <c r="H558" s="1104"/>
      <c r="I558" s="1104"/>
      <c r="J558" s="1104"/>
      <c r="K558" s="1104"/>
      <c r="L558" s="1104"/>
      <c r="M558" s="1104"/>
      <c r="N558" s="1104"/>
      <c r="O558" s="1104"/>
      <c r="P558" s="1104"/>
      <c r="Q558" s="1104"/>
    </row>
    <row r="559" spans="1:17" ht="12.75" customHeight="1">
      <c r="A559" s="1104"/>
      <c r="B559" s="1104"/>
      <c r="C559" s="1104"/>
      <c r="D559" s="1104"/>
      <c r="E559" s="1104"/>
      <c r="F559" s="1104"/>
      <c r="G559" s="1104"/>
      <c r="H559" s="1104"/>
      <c r="I559" s="1104"/>
      <c r="J559" s="1104"/>
      <c r="K559" s="1104"/>
      <c r="L559" s="1104"/>
      <c r="M559" s="1104"/>
      <c r="N559" s="1104"/>
      <c r="O559" s="1104"/>
      <c r="P559" s="1104"/>
      <c r="Q559" s="1104"/>
    </row>
    <row r="560" spans="1:17" ht="12.75" customHeight="1">
      <c r="A560" s="1104"/>
      <c r="B560" s="1104"/>
      <c r="C560" s="1104"/>
      <c r="D560" s="1104"/>
      <c r="E560" s="1104"/>
      <c r="F560" s="1104"/>
      <c r="G560" s="1104"/>
      <c r="H560" s="1104"/>
      <c r="I560" s="1104"/>
      <c r="J560" s="1104"/>
      <c r="K560" s="1104"/>
      <c r="L560" s="1104"/>
      <c r="M560" s="1104"/>
      <c r="N560" s="1104"/>
      <c r="O560" s="1104"/>
      <c r="P560" s="1104"/>
      <c r="Q560" s="1104"/>
    </row>
    <row r="561" spans="1:17" ht="12.75" customHeight="1">
      <c r="A561" s="1104"/>
      <c r="B561" s="1104"/>
      <c r="C561" s="1104"/>
      <c r="D561" s="1104"/>
      <c r="E561" s="1104"/>
      <c r="F561" s="1104"/>
      <c r="G561" s="1104"/>
      <c r="H561" s="1104"/>
      <c r="I561" s="1104"/>
      <c r="J561" s="1104"/>
      <c r="K561" s="1104"/>
      <c r="L561" s="1104"/>
      <c r="M561" s="1104"/>
      <c r="N561" s="1104"/>
      <c r="O561" s="1104"/>
      <c r="P561" s="1104"/>
      <c r="Q561" s="1104"/>
    </row>
    <row r="562" spans="1:17" ht="12.75" customHeight="1">
      <c r="A562" s="1104"/>
      <c r="B562" s="1104"/>
      <c r="C562" s="1104"/>
      <c r="D562" s="1104"/>
      <c r="E562" s="1104"/>
      <c r="F562" s="1104"/>
      <c r="G562" s="1104"/>
      <c r="H562" s="1104"/>
      <c r="I562" s="1104"/>
      <c r="J562" s="1104"/>
      <c r="K562" s="1104"/>
      <c r="L562" s="1104"/>
      <c r="M562" s="1104"/>
      <c r="N562" s="1104"/>
      <c r="O562" s="1104"/>
      <c r="P562" s="1104"/>
      <c r="Q562" s="1104"/>
    </row>
    <row r="563" spans="1:17" ht="12.75" customHeight="1">
      <c r="A563" s="1104"/>
      <c r="B563" s="1104"/>
      <c r="C563" s="1104"/>
      <c r="D563" s="1104"/>
      <c r="E563" s="1104"/>
      <c r="F563" s="1104"/>
      <c r="G563" s="1104"/>
      <c r="H563" s="1104"/>
      <c r="I563" s="1104"/>
      <c r="J563" s="1104"/>
      <c r="K563" s="1104"/>
      <c r="L563" s="1104"/>
      <c r="M563" s="1104"/>
      <c r="N563" s="1104"/>
      <c r="O563" s="1104"/>
      <c r="P563" s="1104"/>
      <c r="Q563" s="1104"/>
    </row>
    <row r="564" spans="1:17" ht="12.75" customHeight="1">
      <c r="A564" s="1104"/>
      <c r="B564" s="1104"/>
      <c r="C564" s="1104"/>
      <c r="D564" s="1104"/>
      <c r="E564" s="1104"/>
      <c r="F564" s="1104"/>
      <c r="G564" s="1104"/>
      <c r="H564" s="1104"/>
      <c r="I564" s="1104"/>
      <c r="J564" s="1104"/>
      <c r="K564" s="1104"/>
      <c r="L564" s="1104"/>
      <c r="M564" s="1104"/>
      <c r="N564" s="1104"/>
      <c r="O564" s="1104"/>
      <c r="P564" s="1104"/>
      <c r="Q564" s="1104"/>
    </row>
    <row r="565" spans="1:17" ht="12.75" customHeight="1">
      <c r="A565" s="1104"/>
      <c r="B565" s="1104"/>
      <c r="C565" s="1104"/>
      <c r="D565" s="1104"/>
      <c r="E565" s="1104"/>
      <c r="F565" s="1104"/>
      <c r="G565" s="1104"/>
      <c r="H565" s="1104"/>
      <c r="I565" s="1104"/>
      <c r="J565" s="1104"/>
      <c r="K565" s="1104"/>
      <c r="L565" s="1104"/>
      <c r="M565" s="1104"/>
      <c r="N565" s="1104"/>
      <c r="O565" s="1104"/>
      <c r="P565" s="1104"/>
      <c r="Q565" s="1104"/>
    </row>
    <row r="566" spans="1:17" ht="12.75" customHeight="1">
      <c r="A566" s="1104"/>
      <c r="B566" s="1104"/>
      <c r="C566" s="1104"/>
      <c r="D566" s="1104"/>
      <c r="E566" s="1104"/>
      <c r="F566" s="1104"/>
      <c r="G566" s="1104"/>
      <c r="H566" s="1104"/>
      <c r="I566" s="1104"/>
      <c r="J566" s="1104"/>
      <c r="K566" s="1104"/>
      <c r="L566" s="1104"/>
      <c r="M566" s="1104"/>
      <c r="N566" s="1104"/>
      <c r="O566" s="1104"/>
      <c r="P566" s="1104"/>
      <c r="Q566" s="1104"/>
    </row>
    <row r="567" spans="1:17" ht="12.75" customHeight="1">
      <c r="A567" s="1104"/>
      <c r="B567" s="1104"/>
      <c r="C567" s="1104"/>
      <c r="D567" s="1104"/>
      <c r="E567" s="1104"/>
      <c r="F567" s="1104"/>
      <c r="G567" s="1104"/>
      <c r="H567" s="1104"/>
      <c r="I567" s="1104"/>
      <c r="J567" s="1104"/>
      <c r="K567" s="1104"/>
      <c r="L567" s="1104"/>
      <c r="M567" s="1104"/>
      <c r="N567" s="1104"/>
      <c r="O567" s="1104"/>
      <c r="P567" s="1104"/>
      <c r="Q567" s="1104"/>
    </row>
    <row r="568" spans="1:17" ht="12.75" customHeight="1">
      <c r="A568" s="1104"/>
      <c r="B568" s="1104"/>
      <c r="C568" s="1104"/>
      <c r="D568" s="1104"/>
      <c r="E568" s="1104"/>
      <c r="F568" s="1104"/>
      <c r="G568" s="1104"/>
      <c r="H568" s="1104"/>
      <c r="I568" s="1104"/>
      <c r="J568" s="1104"/>
      <c r="K568" s="1104"/>
      <c r="L568" s="1104"/>
      <c r="M568" s="1104"/>
      <c r="N568" s="1104"/>
      <c r="O568" s="1104"/>
      <c r="P568" s="1104"/>
      <c r="Q568" s="1104"/>
    </row>
    <row r="569" spans="1:17" ht="12.75" customHeight="1">
      <c r="A569" s="1104"/>
      <c r="B569" s="1104"/>
      <c r="C569" s="1104"/>
      <c r="D569" s="1104"/>
      <c r="E569" s="1104"/>
      <c r="F569" s="1104"/>
      <c r="G569" s="1104"/>
      <c r="H569" s="1104"/>
      <c r="I569" s="1104"/>
      <c r="J569" s="1104"/>
      <c r="K569" s="1104"/>
      <c r="L569" s="1104"/>
      <c r="M569" s="1104"/>
      <c r="N569" s="1104"/>
      <c r="O569" s="1104"/>
      <c r="P569" s="1104"/>
      <c r="Q569" s="1104"/>
    </row>
    <row r="570" spans="1:17" ht="12.75" customHeight="1">
      <c r="A570" s="1104"/>
      <c r="B570" s="1104"/>
      <c r="C570" s="1104"/>
      <c r="D570" s="1104"/>
      <c r="E570" s="1104"/>
      <c r="F570" s="1104"/>
      <c r="G570" s="1104"/>
      <c r="H570" s="1104"/>
      <c r="I570" s="1104"/>
      <c r="J570" s="1104"/>
      <c r="K570" s="1104"/>
      <c r="L570" s="1104"/>
      <c r="M570" s="1104"/>
      <c r="N570" s="1104"/>
      <c r="O570" s="1104"/>
      <c r="P570" s="1104"/>
      <c r="Q570" s="1104"/>
    </row>
    <row r="571" spans="1:17" ht="12.75" customHeight="1">
      <c r="A571" s="1104"/>
      <c r="B571" s="1104"/>
      <c r="C571" s="1104"/>
      <c r="D571" s="1104"/>
      <c r="E571" s="1104"/>
      <c r="F571" s="1104"/>
      <c r="G571" s="1104"/>
      <c r="H571" s="1104"/>
      <c r="I571" s="1104"/>
      <c r="J571" s="1104"/>
      <c r="K571" s="1104"/>
      <c r="L571" s="1104"/>
      <c r="M571" s="1104"/>
      <c r="N571" s="1104"/>
      <c r="O571" s="1104"/>
      <c r="P571" s="1104"/>
      <c r="Q571" s="1104"/>
    </row>
    <row r="572" spans="1:17" ht="12.75" customHeight="1">
      <c r="A572" s="1104"/>
      <c r="B572" s="1104"/>
      <c r="C572" s="1104"/>
      <c r="D572" s="1104"/>
      <c r="E572" s="1104"/>
      <c r="F572" s="1104"/>
      <c r="G572" s="1104"/>
      <c r="H572" s="1104"/>
      <c r="I572" s="1104"/>
      <c r="J572" s="1104"/>
      <c r="K572" s="1104"/>
      <c r="L572" s="1104"/>
      <c r="M572" s="1104"/>
      <c r="N572" s="1104"/>
      <c r="O572" s="1104"/>
      <c r="P572" s="1104"/>
      <c r="Q572" s="1104"/>
    </row>
    <row r="573" spans="1:17" ht="12.75" customHeight="1">
      <c r="A573" s="1104"/>
      <c r="B573" s="1104"/>
      <c r="C573" s="1104"/>
      <c r="D573" s="1104"/>
      <c r="E573" s="1104"/>
      <c r="F573" s="1104"/>
      <c r="G573" s="1104"/>
      <c r="H573" s="1104"/>
      <c r="I573" s="1104"/>
      <c r="J573" s="1104"/>
      <c r="K573" s="1104"/>
      <c r="L573" s="1104"/>
      <c r="M573" s="1104"/>
      <c r="N573" s="1104"/>
      <c r="O573" s="1104"/>
      <c r="P573" s="1104"/>
      <c r="Q573" s="1104"/>
    </row>
    <row r="574" spans="1:17" ht="12.75" customHeight="1">
      <c r="A574" s="1104"/>
      <c r="B574" s="1104"/>
      <c r="C574" s="1104"/>
      <c r="D574" s="1104"/>
      <c r="E574" s="1104"/>
      <c r="F574" s="1104"/>
      <c r="G574" s="1104"/>
      <c r="H574" s="1104"/>
      <c r="I574" s="1104"/>
      <c r="J574" s="1104"/>
      <c r="K574" s="1104"/>
      <c r="L574" s="1104"/>
      <c r="M574" s="1104"/>
      <c r="N574" s="1104"/>
      <c r="O574" s="1104"/>
      <c r="P574" s="1104"/>
      <c r="Q574" s="1104"/>
    </row>
    <row r="575" spans="1:17" ht="12.75" customHeight="1">
      <c r="A575" s="1104"/>
      <c r="B575" s="1104"/>
      <c r="C575" s="1104"/>
      <c r="D575" s="1104"/>
      <c r="E575" s="1104"/>
      <c r="F575" s="1104"/>
      <c r="G575" s="1104"/>
      <c r="H575" s="1104"/>
      <c r="I575" s="1104"/>
      <c r="J575" s="1104"/>
      <c r="K575" s="1104"/>
      <c r="L575" s="1104"/>
      <c r="M575" s="1104"/>
      <c r="N575" s="1104"/>
      <c r="O575" s="1104"/>
      <c r="P575" s="1104"/>
      <c r="Q575" s="1104"/>
    </row>
    <row r="576" spans="1:17" ht="12.75" customHeight="1">
      <c r="A576" s="1104"/>
      <c r="B576" s="1104"/>
      <c r="C576" s="1104"/>
      <c r="D576" s="1104"/>
      <c r="E576" s="1104"/>
      <c r="F576" s="1104"/>
      <c r="G576" s="1104"/>
      <c r="H576" s="1104"/>
      <c r="I576" s="1104"/>
      <c r="J576" s="1104"/>
      <c r="K576" s="1104"/>
      <c r="L576" s="1104"/>
      <c r="M576" s="1104"/>
      <c r="N576" s="1104"/>
      <c r="O576" s="1104"/>
      <c r="P576" s="1104"/>
      <c r="Q576" s="1104"/>
    </row>
    <row r="577" spans="1:17" ht="12.75" customHeight="1">
      <c r="A577" s="1104"/>
      <c r="B577" s="1104"/>
      <c r="C577" s="1104"/>
      <c r="D577" s="1104"/>
      <c r="E577" s="1104"/>
      <c r="F577" s="1104"/>
      <c r="G577" s="1104"/>
      <c r="H577" s="1104"/>
      <c r="I577" s="1104"/>
      <c r="J577" s="1104"/>
      <c r="K577" s="1104"/>
      <c r="L577" s="1104"/>
      <c r="M577" s="1104"/>
      <c r="N577" s="1104"/>
      <c r="O577" s="1104"/>
      <c r="P577" s="1104"/>
      <c r="Q577" s="1104"/>
    </row>
    <row r="578" spans="1:17" ht="12.75" customHeight="1">
      <c r="A578" s="1104"/>
      <c r="B578" s="1104"/>
      <c r="C578" s="1104"/>
      <c r="D578" s="1104"/>
      <c r="E578" s="1104"/>
      <c r="F578" s="1104"/>
      <c r="G578" s="1104"/>
      <c r="H578" s="1104"/>
      <c r="I578" s="1104"/>
      <c r="J578" s="1104"/>
      <c r="K578" s="1104"/>
      <c r="L578" s="1104"/>
      <c r="M578" s="1104"/>
      <c r="N578" s="1104"/>
      <c r="O578" s="1104"/>
      <c r="P578" s="1104"/>
      <c r="Q578" s="1104"/>
    </row>
    <row r="579" spans="1:17" ht="12.75" customHeight="1">
      <c r="A579" s="1104"/>
      <c r="B579" s="1104"/>
      <c r="C579" s="1104"/>
      <c r="D579" s="1104"/>
      <c r="E579" s="1104"/>
      <c r="F579" s="1104"/>
      <c r="G579" s="1104"/>
      <c r="H579" s="1104"/>
      <c r="I579" s="1104"/>
      <c r="J579" s="1104"/>
      <c r="K579" s="1104"/>
      <c r="L579" s="1104"/>
      <c r="M579" s="1104"/>
      <c r="N579" s="1104"/>
      <c r="O579" s="1104"/>
      <c r="P579" s="1104"/>
      <c r="Q579" s="1104"/>
    </row>
    <row r="580" spans="1:17" ht="12.75" customHeight="1">
      <c r="A580" s="1104"/>
      <c r="B580" s="1104"/>
      <c r="C580" s="1104"/>
      <c r="D580" s="1104"/>
      <c r="E580" s="1104"/>
      <c r="F580" s="1104"/>
      <c r="G580" s="1104"/>
      <c r="H580" s="1104"/>
      <c r="I580" s="1104"/>
      <c r="J580" s="1104"/>
      <c r="K580" s="1104"/>
      <c r="L580" s="1104"/>
      <c r="M580" s="1104"/>
      <c r="N580" s="1104"/>
      <c r="O580" s="1104"/>
      <c r="P580" s="1104"/>
      <c r="Q580" s="1104"/>
    </row>
    <row r="581" spans="1:17" ht="12.75" customHeight="1">
      <c r="A581" s="1104"/>
      <c r="B581" s="1104"/>
      <c r="C581" s="1104"/>
      <c r="D581" s="1104"/>
      <c r="E581" s="1104"/>
      <c r="F581" s="1104"/>
      <c r="G581" s="1104"/>
      <c r="H581" s="1104"/>
      <c r="I581" s="1104"/>
      <c r="J581" s="1104"/>
      <c r="K581" s="1104"/>
      <c r="L581" s="1104"/>
      <c r="M581" s="1104"/>
      <c r="N581" s="1104"/>
      <c r="O581" s="1104"/>
      <c r="P581" s="1104"/>
      <c r="Q581" s="1104"/>
    </row>
    <row r="582" spans="1:17" ht="12.75" customHeight="1">
      <c r="A582" s="1104"/>
      <c r="B582" s="1104"/>
      <c r="C582" s="1104"/>
      <c r="D582" s="1104"/>
      <c r="E582" s="1104"/>
      <c r="F582" s="1104"/>
      <c r="G582" s="1104"/>
      <c r="H582" s="1104"/>
      <c r="I582" s="1104"/>
      <c r="J582" s="1104"/>
      <c r="K582" s="1104"/>
      <c r="L582" s="1104"/>
      <c r="M582" s="1104"/>
      <c r="N582" s="1104"/>
      <c r="O582" s="1104"/>
      <c r="P582" s="1104"/>
      <c r="Q582" s="1104"/>
    </row>
    <row r="583" spans="1:17" ht="12.75" customHeight="1">
      <c r="A583" s="1104"/>
      <c r="B583" s="1104"/>
      <c r="C583" s="1104"/>
      <c r="D583" s="1104"/>
      <c r="E583" s="1104"/>
      <c r="F583" s="1104"/>
      <c r="G583" s="1104"/>
      <c r="H583" s="1104"/>
      <c r="I583" s="1104"/>
      <c r="J583" s="1104"/>
      <c r="K583" s="1104"/>
      <c r="L583" s="1104"/>
      <c r="M583" s="1104"/>
      <c r="N583" s="1104"/>
      <c r="O583" s="1104"/>
      <c r="P583" s="1104"/>
      <c r="Q583" s="1104"/>
    </row>
    <row r="584" spans="1:17" ht="12.75" customHeight="1">
      <c r="A584" s="1104"/>
      <c r="B584" s="1104"/>
      <c r="C584" s="1104"/>
      <c r="D584" s="1104"/>
      <c r="E584" s="1104"/>
      <c r="F584" s="1104"/>
      <c r="G584" s="1104"/>
      <c r="H584" s="1104"/>
      <c r="I584" s="1104"/>
      <c r="J584" s="1104"/>
      <c r="K584" s="1104"/>
      <c r="L584" s="1104"/>
      <c r="M584" s="1104"/>
      <c r="N584" s="1104"/>
      <c r="O584" s="1104"/>
      <c r="P584" s="1104"/>
      <c r="Q584" s="1104"/>
    </row>
    <row r="585" spans="1:17" ht="12.75" customHeight="1">
      <c r="A585" s="1104"/>
      <c r="B585" s="1104"/>
      <c r="C585" s="1104"/>
      <c r="D585" s="1104"/>
      <c r="E585" s="1104"/>
      <c r="F585" s="1104"/>
      <c r="G585" s="1104"/>
      <c r="H585" s="1104"/>
      <c r="I585" s="1104"/>
      <c r="J585" s="1104"/>
      <c r="K585" s="1104"/>
      <c r="L585" s="1104"/>
      <c r="M585" s="1104"/>
      <c r="N585" s="1104"/>
      <c r="O585" s="1104"/>
      <c r="P585" s="1104"/>
      <c r="Q585" s="1104"/>
    </row>
    <row r="586" spans="1:17" ht="12.75" customHeight="1">
      <c r="A586" s="1104"/>
      <c r="B586" s="1104"/>
      <c r="C586" s="1104"/>
      <c r="D586" s="1104"/>
      <c r="E586" s="1104"/>
      <c r="F586" s="1104"/>
      <c r="G586" s="1104"/>
      <c r="H586" s="1104"/>
      <c r="I586" s="1104"/>
      <c r="J586" s="1104"/>
      <c r="K586" s="1104"/>
      <c r="L586" s="1104"/>
      <c r="M586" s="1104"/>
      <c r="N586" s="1104"/>
      <c r="O586" s="1104"/>
      <c r="P586" s="1104"/>
      <c r="Q586" s="1104"/>
    </row>
    <row r="587" spans="1:17" ht="12.75" customHeight="1">
      <c r="A587" s="1104"/>
      <c r="B587" s="1104"/>
      <c r="C587" s="1104"/>
      <c r="D587" s="1104"/>
      <c r="E587" s="1104"/>
      <c r="F587" s="1104"/>
      <c r="G587" s="1104"/>
      <c r="H587" s="1104"/>
      <c r="I587" s="1104"/>
      <c r="J587" s="1104"/>
      <c r="K587" s="1104"/>
      <c r="L587" s="1104"/>
      <c r="M587" s="1104"/>
      <c r="N587" s="1104"/>
      <c r="O587" s="1104"/>
      <c r="P587" s="1104"/>
      <c r="Q587" s="1104"/>
    </row>
    <row r="588" spans="1:17" ht="12.75" customHeight="1">
      <c r="A588" s="1104"/>
      <c r="B588" s="1104"/>
      <c r="C588" s="1104"/>
      <c r="D588" s="1104"/>
      <c r="E588" s="1104"/>
      <c r="F588" s="1104"/>
      <c r="G588" s="1104"/>
      <c r="H588" s="1104"/>
      <c r="I588" s="1104"/>
      <c r="J588" s="1104"/>
      <c r="K588" s="1104"/>
      <c r="L588" s="1104"/>
      <c r="M588" s="1104"/>
      <c r="N588" s="1104"/>
      <c r="O588" s="1104"/>
      <c r="P588" s="1104"/>
      <c r="Q588" s="1104"/>
    </row>
    <row r="589" spans="1:17" ht="12.75" customHeight="1">
      <c r="A589" s="1104"/>
      <c r="B589" s="1104"/>
      <c r="C589" s="1104"/>
      <c r="D589" s="1104"/>
      <c r="E589" s="1104"/>
      <c r="F589" s="1104"/>
      <c r="G589" s="1104"/>
      <c r="H589" s="1104"/>
      <c r="I589" s="1104"/>
      <c r="J589" s="1104"/>
      <c r="K589" s="1104"/>
      <c r="L589" s="1104"/>
      <c r="M589" s="1104"/>
      <c r="N589" s="1104"/>
      <c r="O589" s="1104"/>
      <c r="P589" s="1104"/>
      <c r="Q589" s="1104"/>
    </row>
    <row r="590" spans="1:17" ht="12.75" customHeight="1">
      <c r="A590" s="1104"/>
      <c r="B590" s="1104"/>
      <c r="C590" s="1104"/>
      <c r="D590" s="1104"/>
      <c r="E590" s="1104"/>
      <c r="F590" s="1104"/>
      <c r="G590" s="1104"/>
      <c r="H590" s="1104"/>
      <c r="I590" s="1104"/>
      <c r="J590" s="1104"/>
      <c r="K590" s="1104"/>
      <c r="L590" s="1104"/>
      <c r="M590" s="1104"/>
      <c r="N590" s="1104"/>
      <c r="O590" s="1104"/>
      <c r="P590" s="1104"/>
      <c r="Q590" s="1104"/>
    </row>
    <row r="591" spans="1:17" ht="12.75" customHeight="1">
      <c r="A591" s="1104"/>
      <c r="B591" s="1104"/>
      <c r="C591" s="1104"/>
      <c r="D591" s="1104"/>
      <c r="E591" s="1104"/>
      <c r="F591" s="1104"/>
      <c r="G591" s="1104"/>
      <c r="H591" s="1104"/>
      <c r="I591" s="1104"/>
      <c r="J591" s="1104"/>
      <c r="K591" s="1104"/>
      <c r="L591" s="1104"/>
      <c r="M591" s="1104"/>
      <c r="N591" s="1104"/>
      <c r="O591" s="1104"/>
      <c r="P591" s="1104"/>
      <c r="Q591" s="1104"/>
    </row>
    <row r="592" spans="1:17" ht="12.75" customHeight="1">
      <c r="A592" s="1104"/>
      <c r="B592" s="1104"/>
      <c r="C592" s="1104"/>
      <c r="D592" s="1104"/>
      <c r="E592" s="1104"/>
      <c r="F592" s="1104"/>
      <c r="G592" s="1104"/>
      <c r="H592" s="1104"/>
      <c r="I592" s="1104"/>
      <c r="J592" s="1104"/>
      <c r="K592" s="1104"/>
      <c r="L592" s="1104"/>
      <c r="M592" s="1104"/>
      <c r="N592" s="1104"/>
      <c r="O592" s="1104"/>
      <c r="P592" s="1104"/>
      <c r="Q592" s="1104"/>
    </row>
    <row r="593" spans="1:17" ht="12.75" customHeight="1">
      <c r="A593" s="1104"/>
      <c r="B593" s="1104"/>
      <c r="C593" s="1104"/>
      <c r="D593" s="1104"/>
      <c r="E593" s="1104"/>
      <c r="F593" s="1104"/>
      <c r="G593" s="1104"/>
      <c r="H593" s="1104"/>
      <c r="I593" s="1104"/>
      <c r="J593" s="1104"/>
      <c r="K593" s="1104"/>
      <c r="L593" s="1104"/>
      <c r="M593" s="1104"/>
      <c r="N593" s="1104"/>
      <c r="O593" s="1104"/>
      <c r="P593" s="1104"/>
      <c r="Q593" s="1104"/>
    </row>
    <row r="594" spans="1:17" ht="12.75" customHeight="1">
      <c r="A594" s="1104"/>
      <c r="B594" s="1104"/>
      <c r="C594" s="1104"/>
      <c r="D594" s="1104"/>
      <c r="E594" s="1104"/>
      <c r="F594" s="1104"/>
      <c r="G594" s="1104"/>
      <c r="H594" s="1104"/>
      <c r="I594" s="1104"/>
      <c r="J594" s="1104"/>
      <c r="K594" s="1104"/>
      <c r="L594" s="1104"/>
      <c r="M594" s="1104"/>
      <c r="N594" s="1104"/>
      <c r="O594" s="1104"/>
      <c r="P594" s="1104"/>
      <c r="Q594" s="1104"/>
    </row>
    <row r="595" spans="1:17" ht="12.75" customHeight="1">
      <c r="A595" s="1104"/>
      <c r="B595" s="1104"/>
      <c r="C595" s="1104"/>
      <c r="D595" s="1104"/>
      <c r="E595" s="1104"/>
      <c r="F595" s="1104"/>
      <c r="G595" s="1104"/>
      <c r="H595" s="1104"/>
      <c r="I595" s="1104"/>
      <c r="J595" s="1104"/>
      <c r="K595" s="1104"/>
      <c r="L595" s="1104"/>
      <c r="M595" s="1104"/>
      <c r="N595" s="1104"/>
      <c r="O595" s="1104"/>
      <c r="P595" s="1104"/>
      <c r="Q595" s="1104"/>
    </row>
    <row r="596" spans="1:17" ht="12.75" customHeight="1">
      <c r="A596" s="1104"/>
      <c r="B596" s="1104"/>
      <c r="C596" s="1104"/>
      <c r="D596" s="1104"/>
      <c r="E596" s="1104"/>
      <c r="F596" s="1104"/>
      <c r="G596" s="1104"/>
      <c r="H596" s="1104"/>
      <c r="I596" s="1104"/>
      <c r="J596" s="1104"/>
      <c r="K596" s="1104"/>
      <c r="L596" s="1104"/>
      <c r="M596" s="1104"/>
      <c r="N596" s="1104"/>
      <c r="O596" s="1104"/>
      <c r="P596" s="1104"/>
      <c r="Q596" s="1104"/>
    </row>
    <row r="597" spans="1:17" ht="12.75" customHeight="1">
      <c r="A597" s="1104"/>
      <c r="B597" s="1104"/>
      <c r="C597" s="1104"/>
      <c r="D597" s="1104"/>
      <c r="E597" s="1104"/>
      <c r="F597" s="1104"/>
      <c r="G597" s="1104"/>
      <c r="H597" s="1104"/>
      <c r="I597" s="1104"/>
      <c r="J597" s="1104"/>
      <c r="K597" s="1104"/>
      <c r="L597" s="1104"/>
      <c r="M597" s="1104"/>
      <c r="N597" s="1104"/>
      <c r="O597" s="1104"/>
      <c r="P597" s="1104"/>
      <c r="Q597" s="1104"/>
    </row>
    <row r="598" spans="1:17" ht="12.75" customHeight="1">
      <c r="A598" s="1104"/>
      <c r="B598" s="1104"/>
      <c r="C598" s="1104"/>
      <c r="D598" s="1104"/>
      <c r="E598" s="1104"/>
      <c r="F598" s="1104"/>
      <c r="G598" s="1104"/>
      <c r="H598" s="1104"/>
      <c r="I598" s="1104"/>
      <c r="J598" s="1104"/>
      <c r="K598" s="1104"/>
      <c r="L598" s="1104"/>
      <c r="M598" s="1104"/>
      <c r="N598" s="1104"/>
      <c r="O598" s="1104"/>
      <c r="P598" s="1104"/>
      <c r="Q598" s="1104"/>
    </row>
    <row r="599" spans="1:17" ht="12.75" customHeight="1">
      <c r="A599" s="1104"/>
      <c r="B599" s="1104"/>
      <c r="C599" s="1104"/>
      <c r="D599" s="1104"/>
      <c r="E599" s="1104"/>
      <c r="F599" s="1104"/>
      <c r="G599" s="1104"/>
      <c r="H599" s="1104"/>
      <c r="I599" s="1104"/>
      <c r="J599" s="1104"/>
      <c r="K599" s="1104"/>
      <c r="L599" s="1104"/>
      <c r="M599" s="1104"/>
      <c r="N599" s="1104"/>
      <c r="O599" s="1104"/>
      <c r="P599" s="1104"/>
      <c r="Q599" s="1104"/>
    </row>
    <row r="600" spans="1:17" ht="12.75" customHeight="1">
      <c r="A600" s="1104"/>
      <c r="B600" s="1104"/>
      <c r="C600" s="1104"/>
      <c r="D600" s="1104"/>
      <c r="E600" s="1104"/>
      <c r="F600" s="1104"/>
      <c r="G600" s="1104"/>
      <c r="H600" s="1104"/>
      <c r="I600" s="1104"/>
      <c r="J600" s="1104"/>
      <c r="K600" s="1104"/>
      <c r="L600" s="1104"/>
      <c r="M600" s="1104"/>
      <c r="N600" s="1104"/>
      <c r="O600" s="1104"/>
      <c r="P600" s="1104"/>
      <c r="Q600" s="1104"/>
    </row>
    <row r="601" spans="1:17" ht="12.75" customHeight="1">
      <c r="A601" s="1104"/>
      <c r="B601" s="1104"/>
      <c r="C601" s="1104"/>
      <c r="D601" s="1104"/>
      <c r="E601" s="1104"/>
      <c r="F601" s="1104"/>
      <c r="G601" s="1104"/>
      <c r="H601" s="1104"/>
      <c r="I601" s="1104"/>
      <c r="J601" s="1104"/>
      <c r="K601" s="1104"/>
      <c r="L601" s="1104"/>
      <c r="M601" s="1104"/>
      <c r="N601" s="1104"/>
      <c r="O601" s="1104"/>
      <c r="P601" s="1104"/>
      <c r="Q601" s="1104"/>
    </row>
    <row r="602" spans="1:17" ht="12.75" customHeight="1">
      <c r="A602" s="1104"/>
      <c r="B602" s="1104"/>
      <c r="C602" s="1104"/>
      <c r="D602" s="1104"/>
      <c r="E602" s="1104"/>
      <c r="F602" s="1104"/>
      <c r="G602" s="1104"/>
      <c r="H602" s="1104"/>
      <c r="I602" s="1104"/>
      <c r="J602" s="1104"/>
      <c r="K602" s="1104"/>
      <c r="L602" s="1104"/>
      <c r="M602" s="1104"/>
      <c r="N602" s="1104"/>
      <c r="O602" s="1104"/>
      <c r="P602" s="1104"/>
      <c r="Q602" s="1104"/>
    </row>
    <row r="603" spans="1:17" ht="12.75" customHeight="1">
      <c r="A603" s="1104"/>
      <c r="B603" s="1104"/>
      <c r="C603" s="1104"/>
      <c r="D603" s="1104"/>
      <c r="E603" s="1104"/>
      <c r="F603" s="1104"/>
      <c r="G603" s="1104"/>
      <c r="H603" s="1104"/>
      <c r="I603" s="1104"/>
      <c r="J603" s="1104"/>
      <c r="K603" s="1104"/>
      <c r="L603" s="1104"/>
      <c r="M603" s="1104"/>
      <c r="N603" s="1104"/>
      <c r="O603" s="1104"/>
      <c r="P603" s="1104"/>
      <c r="Q603" s="1104"/>
    </row>
    <row r="604" spans="1:17" ht="12.75" customHeight="1">
      <c r="A604" s="1104"/>
      <c r="B604" s="1104"/>
      <c r="C604" s="1104"/>
      <c r="D604" s="1104"/>
      <c r="E604" s="1104"/>
      <c r="F604" s="1104"/>
      <c r="G604" s="1104"/>
      <c r="H604" s="1104"/>
      <c r="I604" s="1104"/>
      <c r="J604" s="1104"/>
      <c r="K604" s="1104"/>
      <c r="L604" s="1104"/>
      <c r="M604" s="1104"/>
      <c r="N604" s="1104"/>
      <c r="O604" s="1104"/>
      <c r="P604" s="1104"/>
      <c r="Q604" s="1104"/>
    </row>
    <row r="605" spans="1:17" ht="12.75" customHeight="1">
      <c r="A605" s="1104"/>
      <c r="B605" s="1104"/>
      <c r="C605" s="1104"/>
      <c r="D605" s="1104"/>
      <c r="E605" s="1104"/>
      <c r="F605" s="1104"/>
      <c r="G605" s="1104"/>
      <c r="H605" s="1104"/>
      <c r="I605" s="1104"/>
      <c r="J605" s="1104"/>
      <c r="K605" s="1104"/>
      <c r="L605" s="1104"/>
      <c r="M605" s="1104"/>
      <c r="N605" s="1104"/>
      <c r="O605" s="1104"/>
      <c r="P605" s="1104"/>
      <c r="Q605" s="1104"/>
    </row>
    <row r="606" spans="1:17" ht="12.75" customHeight="1">
      <c r="A606" s="1104"/>
      <c r="B606" s="1104"/>
      <c r="C606" s="1104"/>
      <c r="D606" s="1104"/>
      <c r="E606" s="1104"/>
      <c r="F606" s="1104"/>
      <c r="G606" s="1104"/>
      <c r="H606" s="1104"/>
      <c r="I606" s="1104"/>
      <c r="J606" s="1104"/>
      <c r="K606" s="1104"/>
      <c r="L606" s="1104"/>
      <c r="M606" s="1104"/>
      <c r="N606" s="1104"/>
      <c r="O606" s="1104"/>
      <c r="P606" s="1104"/>
      <c r="Q606" s="1104"/>
    </row>
    <row r="607" spans="1:17" ht="12.75" customHeight="1">
      <c r="A607" s="1104"/>
      <c r="B607" s="1104"/>
      <c r="C607" s="1104"/>
      <c r="D607" s="1104"/>
      <c r="E607" s="1104"/>
      <c r="F607" s="1104"/>
      <c r="G607" s="1104"/>
      <c r="H607" s="1104"/>
      <c r="I607" s="1104"/>
      <c r="J607" s="1104"/>
      <c r="K607" s="1104"/>
      <c r="L607" s="1104"/>
      <c r="M607" s="1104"/>
      <c r="N607" s="1104"/>
      <c r="O607" s="1104"/>
      <c r="P607" s="1104"/>
      <c r="Q607" s="1104"/>
    </row>
    <row r="608" spans="1:17" ht="12.75" customHeight="1">
      <c r="A608" s="1104"/>
      <c r="B608" s="1104"/>
      <c r="C608" s="1104"/>
      <c r="D608" s="1104"/>
      <c r="E608" s="1104"/>
      <c r="F608" s="1104"/>
      <c r="G608" s="1104"/>
      <c r="H608" s="1104"/>
      <c r="I608" s="1104"/>
      <c r="J608" s="1104"/>
      <c r="K608" s="1104"/>
      <c r="L608" s="1104"/>
      <c r="M608" s="1104"/>
      <c r="N608" s="1104"/>
      <c r="O608" s="1104"/>
      <c r="P608" s="1104"/>
      <c r="Q608" s="1104"/>
    </row>
    <row r="609" spans="1:17" ht="12.75" customHeight="1">
      <c r="A609" s="1104"/>
      <c r="B609" s="1104"/>
      <c r="C609" s="1104"/>
      <c r="D609" s="1104"/>
      <c r="E609" s="1104"/>
      <c r="F609" s="1104"/>
      <c r="G609" s="1104"/>
      <c r="H609" s="1104"/>
      <c r="I609" s="1104"/>
      <c r="J609" s="1104"/>
      <c r="K609" s="1104"/>
      <c r="L609" s="1104"/>
      <c r="M609" s="1104"/>
      <c r="N609" s="1104"/>
      <c r="O609" s="1104"/>
      <c r="P609" s="1104"/>
      <c r="Q609" s="1104"/>
    </row>
    <row r="610" spans="1:17" ht="12.75" customHeight="1">
      <c r="A610" s="1104"/>
      <c r="B610" s="1104"/>
      <c r="C610" s="1104"/>
      <c r="D610" s="1104"/>
      <c r="E610" s="1104"/>
      <c r="F610" s="1104"/>
      <c r="G610" s="1104"/>
      <c r="H610" s="1104"/>
      <c r="I610" s="1104"/>
      <c r="J610" s="1104"/>
      <c r="K610" s="1104"/>
      <c r="L610" s="1104"/>
      <c r="M610" s="1104"/>
      <c r="N610" s="1104"/>
      <c r="O610" s="1104"/>
      <c r="P610" s="1104"/>
      <c r="Q610" s="1104"/>
    </row>
    <row r="611" spans="1:17" ht="12.75" customHeight="1">
      <c r="A611" s="1104"/>
      <c r="B611" s="1104"/>
      <c r="C611" s="1104"/>
      <c r="D611" s="1104"/>
      <c r="E611" s="1104"/>
      <c r="F611" s="1104"/>
      <c r="G611" s="1104"/>
      <c r="H611" s="1104"/>
      <c r="I611" s="1104"/>
      <c r="J611" s="1104"/>
      <c r="K611" s="1104"/>
      <c r="L611" s="1104"/>
      <c r="M611" s="1104"/>
      <c r="N611" s="1104"/>
      <c r="O611" s="1104"/>
      <c r="P611" s="1104"/>
      <c r="Q611" s="1104"/>
    </row>
    <row r="612" spans="1:17" ht="12.75" customHeight="1">
      <c r="A612" s="1104"/>
      <c r="B612" s="1104"/>
      <c r="C612" s="1104"/>
      <c r="D612" s="1104"/>
      <c r="E612" s="1104"/>
      <c r="F612" s="1104"/>
      <c r="G612" s="1104"/>
      <c r="H612" s="1104"/>
      <c r="I612" s="1104"/>
      <c r="J612" s="1104"/>
      <c r="K612" s="1104"/>
      <c r="L612" s="1104"/>
      <c r="M612" s="1104"/>
      <c r="N612" s="1104"/>
      <c r="O612" s="1104"/>
      <c r="P612" s="1104"/>
      <c r="Q612" s="1104"/>
    </row>
    <row r="613" spans="1:17" ht="12.75" customHeight="1">
      <c r="A613" s="1104"/>
      <c r="B613" s="1104"/>
      <c r="C613" s="1104"/>
      <c r="D613" s="1104"/>
      <c r="E613" s="1104"/>
      <c r="F613" s="1104"/>
      <c r="G613" s="1104"/>
      <c r="H613" s="1104"/>
      <c r="I613" s="1104"/>
      <c r="J613" s="1104"/>
      <c r="K613" s="1104"/>
      <c r="L613" s="1104"/>
      <c r="M613" s="1104"/>
      <c r="N613" s="1104"/>
      <c r="O613" s="1104"/>
      <c r="P613" s="1104"/>
      <c r="Q613" s="1104"/>
    </row>
    <row r="614" spans="1:17" ht="12.75" customHeight="1">
      <c r="A614" s="1104"/>
      <c r="B614" s="1104"/>
      <c r="C614" s="1104"/>
      <c r="D614" s="1104"/>
      <c r="E614" s="1104"/>
      <c r="F614" s="1104"/>
      <c r="G614" s="1104"/>
      <c r="H614" s="1104"/>
      <c r="I614" s="1104"/>
      <c r="J614" s="1104"/>
      <c r="K614" s="1104"/>
      <c r="L614" s="1104"/>
      <c r="M614" s="1104"/>
      <c r="N614" s="1104"/>
      <c r="O614" s="1104"/>
      <c r="P614" s="1104"/>
      <c r="Q614" s="1104"/>
    </row>
    <row r="615" spans="1:17" ht="12.75" customHeight="1">
      <c r="A615" s="1104"/>
      <c r="B615" s="1104"/>
      <c r="C615" s="1104"/>
      <c r="D615" s="1104"/>
      <c r="E615" s="1104"/>
      <c r="F615" s="1104"/>
      <c r="G615" s="1104"/>
      <c r="H615" s="1104"/>
      <c r="I615" s="1104"/>
      <c r="J615" s="1104"/>
      <c r="K615" s="1104"/>
      <c r="L615" s="1104"/>
      <c r="M615" s="1104"/>
      <c r="N615" s="1104"/>
      <c r="O615" s="1104"/>
      <c r="P615" s="1104"/>
      <c r="Q615" s="1104"/>
    </row>
    <row r="616" spans="1:17" ht="12.75" customHeight="1">
      <c r="A616" s="1104"/>
      <c r="B616" s="1104"/>
      <c r="C616" s="1104"/>
      <c r="D616" s="1104"/>
      <c r="E616" s="1104"/>
      <c r="F616" s="1104"/>
      <c r="G616" s="1104"/>
      <c r="H616" s="1104"/>
      <c r="I616" s="1104"/>
      <c r="J616" s="1104"/>
      <c r="K616" s="1104"/>
      <c r="L616" s="1104"/>
      <c r="M616" s="1104"/>
      <c r="N616" s="1104"/>
      <c r="O616" s="1104"/>
      <c r="P616" s="1104"/>
      <c r="Q616" s="1104"/>
    </row>
    <row r="617" spans="1:17" ht="12.75" customHeight="1">
      <c r="A617" s="1104"/>
      <c r="B617" s="1104"/>
      <c r="C617" s="1104"/>
      <c r="D617" s="1104"/>
      <c r="E617" s="1104"/>
      <c r="F617" s="1104"/>
      <c r="G617" s="1104"/>
      <c r="H617" s="1104"/>
      <c r="I617" s="1104"/>
      <c r="J617" s="1104"/>
      <c r="K617" s="1104"/>
      <c r="L617" s="1104"/>
      <c r="M617" s="1104"/>
      <c r="N617" s="1104"/>
      <c r="O617" s="1104"/>
      <c r="P617" s="1104"/>
      <c r="Q617" s="1104"/>
    </row>
    <row r="618" spans="1:17" ht="12.75" customHeight="1">
      <c r="A618" s="1104"/>
      <c r="B618" s="1104"/>
      <c r="C618" s="1104"/>
      <c r="D618" s="1104"/>
      <c r="E618" s="1104"/>
      <c r="F618" s="1104"/>
      <c r="G618" s="1104"/>
      <c r="H618" s="1104"/>
      <c r="I618" s="1104"/>
      <c r="J618" s="1104"/>
      <c r="K618" s="1104"/>
      <c r="L618" s="1104"/>
      <c r="M618" s="1104"/>
      <c r="N618" s="1104"/>
      <c r="O618" s="1104"/>
      <c r="P618" s="1104"/>
      <c r="Q618" s="1104"/>
    </row>
    <row r="619" spans="1:17" ht="12.75" customHeight="1">
      <c r="A619" s="1104"/>
      <c r="B619" s="1104"/>
      <c r="C619" s="1104"/>
      <c r="D619" s="1104"/>
      <c r="E619" s="1104"/>
      <c r="F619" s="1104"/>
      <c r="G619" s="1104"/>
      <c r="H619" s="1104"/>
      <c r="I619" s="1104"/>
      <c r="J619" s="1104"/>
      <c r="K619" s="1104"/>
      <c r="L619" s="1104"/>
      <c r="M619" s="1104"/>
      <c r="N619" s="1104"/>
      <c r="O619" s="1104"/>
      <c r="P619" s="1104"/>
      <c r="Q619" s="1104"/>
    </row>
    <row r="620" spans="1:17" ht="12.75" customHeight="1">
      <c r="A620" s="1104"/>
      <c r="B620" s="1104"/>
      <c r="C620" s="1104"/>
      <c r="D620" s="1104"/>
      <c r="E620" s="1104"/>
      <c r="F620" s="1104"/>
      <c r="G620" s="1104"/>
      <c r="H620" s="1104"/>
      <c r="I620" s="1104"/>
      <c r="J620" s="1104"/>
      <c r="K620" s="1104"/>
      <c r="L620" s="1104"/>
      <c r="M620" s="1104"/>
      <c r="N620" s="1104"/>
      <c r="O620" s="1104"/>
      <c r="P620" s="1104"/>
      <c r="Q620" s="1104"/>
    </row>
    <row r="621" spans="1:17" ht="12.75" customHeight="1">
      <c r="A621" s="1104"/>
      <c r="B621" s="1104"/>
      <c r="C621" s="1104"/>
      <c r="D621" s="1104"/>
      <c r="E621" s="1104"/>
      <c r="F621" s="1104"/>
      <c r="G621" s="1104"/>
      <c r="H621" s="1104"/>
      <c r="I621" s="1104"/>
      <c r="J621" s="1104"/>
      <c r="K621" s="1104"/>
      <c r="L621" s="1104"/>
      <c r="M621" s="1104"/>
      <c r="N621" s="1104"/>
      <c r="O621" s="1104"/>
      <c r="P621" s="1104"/>
      <c r="Q621" s="1104"/>
    </row>
    <row r="622" spans="1:17" ht="12.75" customHeight="1">
      <c r="A622" s="1104"/>
      <c r="B622" s="1104"/>
      <c r="C622" s="1104"/>
      <c r="D622" s="1104"/>
      <c r="E622" s="1104"/>
      <c r="F622" s="1104"/>
      <c r="G622" s="1104"/>
      <c r="H622" s="1104"/>
      <c r="I622" s="1104"/>
      <c r="J622" s="1104"/>
      <c r="K622" s="1104"/>
      <c r="L622" s="1104"/>
      <c r="M622" s="1104"/>
      <c r="N622" s="1104"/>
      <c r="O622" s="1104"/>
      <c r="P622" s="1104"/>
      <c r="Q622" s="1104"/>
    </row>
    <row r="623" spans="1:17" ht="12.75" customHeight="1">
      <c r="A623" s="1104"/>
      <c r="B623" s="1104"/>
      <c r="C623" s="1104"/>
      <c r="D623" s="1104"/>
      <c r="E623" s="1104"/>
      <c r="F623" s="1104"/>
      <c r="G623" s="1104"/>
      <c r="H623" s="1104"/>
      <c r="I623" s="1104"/>
      <c r="J623" s="1104"/>
      <c r="K623" s="1104"/>
      <c r="L623" s="1104"/>
      <c r="M623" s="1104"/>
      <c r="N623" s="1104"/>
      <c r="O623" s="1104"/>
      <c r="P623" s="1104"/>
      <c r="Q623" s="1104"/>
    </row>
    <row r="624" spans="1:17" ht="12.75" customHeight="1">
      <c r="A624" s="1104"/>
      <c r="B624" s="1104"/>
      <c r="C624" s="1104"/>
      <c r="D624" s="1104"/>
      <c r="E624" s="1104"/>
      <c r="F624" s="1104"/>
      <c r="G624" s="1104"/>
      <c r="H624" s="1104"/>
      <c r="I624" s="1104"/>
      <c r="J624" s="1104"/>
      <c r="K624" s="1104"/>
      <c r="L624" s="1104"/>
      <c r="M624" s="1104"/>
      <c r="N624" s="1104"/>
      <c r="O624" s="1104"/>
      <c r="P624" s="1104"/>
      <c r="Q624" s="1104"/>
    </row>
    <row r="625" spans="1:17" ht="12.75" customHeight="1">
      <c r="A625" s="1104"/>
      <c r="B625" s="1104"/>
      <c r="C625" s="1104"/>
      <c r="D625" s="1104"/>
      <c r="E625" s="1104"/>
      <c r="F625" s="1104"/>
      <c r="G625" s="1104"/>
      <c r="H625" s="1104"/>
      <c r="I625" s="1104"/>
      <c r="J625" s="1104"/>
      <c r="K625" s="1104"/>
      <c r="L625" s="1104"/>
      <c r="M625" s="1104"/>
      <c r="N625" s="1104"/>
      <c r="O625" s="1104"/>
      <c r="P625" s="1104"/>
      <c r="Q625" s="1104"/>
    </row>
    <row r="626" spans="1:17" ht="12.75" customHeight="1">
      <c r="A626" s="1104"/>
      <c r="B626" s="1104"/>
      <c r="C626" s="1104"/>
      <c r="D626" s="1104"/>
      <c r="E626" s="1104"/>
      <c r="F626" s="1104"/>
      <c r="G626" s="1104"/>
      <c r="H626" s="1104"/>
      <c r="I626" s="1104"/>
      <c r="J626" s="1104"/>
      <c r="K626" s="1104"/>
      <c r="L626" s="1104"/>
      <c r="M626" s="1104"/>
      <c r="N626" s="1104"/>
      <c r="O626" s="1104"/>
      <c r="P626" s="1104"/>
      <c r="Q626" s="1104"/>
    </row>
    <row r="627" spans="1:17" ht="12.75" customHeight="1">
      <c r="A627" s="1104"/>
      <c r="B627" s="1104"/>
      <c r="C627" s="1104"/>
      <c r="D627" s="1104"/>
      <c r="E627" s="1104"/>
      <c r="F627" s="1104"/>
      <c r="G627" s="1104"/>
      <c r="H627" s="1104"/>
      <c r="I627" s="1104"/>
      <c r="J627" s="1104"/>
      <c r="K627" s="1104"/>
      <c r="L627" s="1104"/>
      <c r="M627" s="1104"/>
      <c r="N627" s="1104"/>
      <c r="O627" s="1104"/>
      <c r="P627" s="1104"/>
      <c r="Q627" s="1104"/>
    </row>
    <row r="628" spans="1:17" ht="12.75" customHeight="1">
      <c r="A628" s="1104"/>
      <c r="B628" s="1104"/>
      <c r="C628" s="1104"/>
      <c r="D628" s="1104"/>
      <c r="E628" s="1104"/>
      <c r="F628" s="1104"/>
      <c r="G628" s="1104"/>
      <c r="H628" s="1104"/>
      <c r="I628" s="1104"/>
      <c r="J628" s="1104"/>
      <c r="K628" s="1104"/>
      <c r="L628" s="1104"/>
      <c r="M628" s="1104"/>
      <c r="N628" s="1104"/>
      <c r="O628" s="1104"/>
      <c r="P628" s="1104"/>
      <c r="Q628" s="1104"/>
    </row>
    <row r="629" spans="1:17" ht="12.75" customHeight="1">
      <c r="A629" s="1104"/>
      <c r="B629" s="1104"/>
      <c r="C629" s="1104"/>
      <c r="D629" s="1104"/>
      <c r="E629" s="1104"/>
      <c r="F629" s="1104"/>
      <c r="G629" s="1104"/>
      <c r="H629" s="1104"/>
      <c r="I629" s="1104"/>
      <c r="J629" s="1104"/>
      <c r="K629" s="1104"/>
      <c r="L629" s="1104"/>
      <c r="M629" s="1104"/>
      <c r="N629" s="1104"/>
      <c r="O629" s="1104"/>
      <c r="P629" s="1104"/>
      <c r="Q629" s="1104"/>
    </row>
    <row r="630" spans="1:17" ht="12.75" customHeight="1">
      <c r="A630" s="1104"/>
      <c r="B630" s="1104"/>
      <c r="C630" s="1104"/>
      <c r="D630" s="1104"/>
      <c r="E630" s="1104"/>
      <c r="F630" s="1104"/>
      <c r="G630" s="1104"/>
      <c r="H630" s="1104"/>
      <c r="I630" s="1104"/>
      <c r="J630" s="1104"/>
      <c r="K630" s="1104"/>
      <c r="L630" s="1104"/>
      <c r="M630" s="1104"/>
      <c r="N630" s="1104"/>
      <c r="O630" s="1104"/>
      <c r="P630" s="1104"/>
      <c r="Q630" s="1104"/>
    </row>
    <row r="631" spans="1:17" ht="12.75" customHeight="1">
      <c r="A631" s="1104"/>
      <c r="B631" s="1104"/>
      <c r="C631" s="1104"/>
      <c r="D631" s="1104"/>
      <c r="E631" s="1104"/>
      <c r="F631" s="1104"/>
      <c r="G631" s="1104"/>
      <c r="H631" s="1104"/>
      <c r="I631" s="1104"/>
      <c r="J631" s="1104"/>
      <c r="K631" s="1104"/>
      <c r="L631" s="1104"/>
      <c r="M631" s="1104"/>
      <c r="N631" s="1104"/>
      <c r="O631" s="1104"/>
      <c r="P631" s="1104"/>
      <c r="Q631" s="1104"/>
    </row>
    <row r="632" spans="1:17" ht="12.75" customHeight="1">
      <c r="A632" s="1104"/>
      <c r="B632" s="1104"/>
      <c r="C632" s="1104"/>
      <c r="D632" s="1104"/>
      <c r="E632" s="1104"/>
      <c r="F632" s="1104"/>
      <c r="G632" s="1104"/>
      <c r="H632" s="1104"/>
      <c r="I632" s="1104"/>
      <c r="J632" s="1104"/>
      <c r="K632" s="1104"/>
      <c r="L632" s="1104"/>
      <c r="M632" s="1104"/>
      <c r="N632" s="1104"/>
      <c r="O632" s="1104"/>
      <c r="P632" s="1104"/>
      <c r="Q632" s="1104"/>
    </row>
    <row r="633" spans="1:17" ht="12.75" customHeight="1">
      <c r="A633" s="1104"/>
      <c r="B633" s="1104"/>
      <c r="C633" s="1104"/>
      <c r="D633" s="1104"/>
      <c r="E633" s="1104"/>
      <c r="F633" s="1104"/>
      <c r="G633" s="1104"/>
      <c r="H633" s="1104"/>
      <c r="I633" s="1104"/>
      <c r="J633" s="1104"/>
      <c r="K633" s="1104"/>
      <c r="L633" s="1104"/>
      <c r="M633" s="1104"/>
      <c r="N633" s="1104"/>
      <c r="O633" s="1104"/>
      <c r="P633" s="1104"/>
      <c r="Q633" s="1104"/>
    </row>
    <row r="634" spans="1:17" ht="12.75" customHeight="1">
      <c r="A634" s="1104"/>
      <c r="B634" s="1104"/>
      <c r="C634" s="1104"/>
      <c r="D634" s="1104"/>
      <c r="E634" s="1104"/>
      <c r="F634" s="1104"/>
      <c r="G634" s="1104"/>
      <c r="H634" s="1104"/>
      <c r="I634" s="1104"/>
      <c r="J634" s="1104"/>
      <c r="K634" s="1104"/>
      <c r="L634" s="1104"/>
      <c r="M634" s="1104"/>
      <c r="N634" s="1104"/>
      <c r="O634" s="1104"/>
      <c r="P634" s="1104"/>
      <c r="Q634" s="1104"/>
    </row>
    <row r="635" spans="1:17" ht="12.75" customHeight="1">
      <c r="A635" s="1104"/>
      <c r="B635" s="1104"/>
      <c r="C635" s="1104"/>
      <c r="D635" s="1104"/>
      <c r="E635" s="1104"/>
      <c r="F635" s="1104"/>
      <c r="G635" s="1104"/>
      <c r="H635" s="1104"/>
      <c r="I635" s="1104"/>
      <c r="J635" s="1104"/>
      <c r="K635" s="1104"/>
      <c r="L635" s="1104"/>
      <c r="M635" s="1104"/>
      <c r="N635" s="1104"/>
      <c r="O635" s="1104"/>
      <c r="P635" s="1104"/>
      <c r="Q635" s="1104"/>
    </row>
    <row r="636" spans="1:17" ht="12.75" customHeight="1">
      <c r="A636" s="1104"/>
      <c r="B636" s="1104"/>
      <c r="C636" s="1104"/>
      <c r="D636" s="1104"/>
      <c r="E636" s="1104"/>
      <c r="F636" s="1104"/>
      <c r="G636" s="1104"/>
      <c r="H636" s="1104"/>
      <c r="I636" s="1104"/>
      <c r="J636" s="1104"/>
      <c r="K636" s="1104"/>
      <c r="L636" s="1104"/>
      <c r="M636" s="1104"/>
      <c r="N636" s="1104"/>
      <c r="O636" s="1104"/>
      <c r="P636" s="1104"/>
      <c r="Q636" s="1104"/>
    </row>
    <row r="637" spans="1:17" ht="12.75" customHeight="1">
      <c r="A637" s="1104"/>
      <c r="B637" s="1104"/>
      <c r="C637" s="1104"/>
      <c r="D637" s="1104"/>
      <c r="E637" s="1104"/>
      <c r="F637" s="1104"/>
      <c r="G637" s="1104"/>
      <c r="H637" s="1104"/>
      <c r="I637" s="1104"/>
      <c r="J637" s="1104"/>
      <c r="K637" s="1104"/>
      <c r="L637" s="1104"/>
      <c r="M637" s="1104"/>
      <c r="N637" s="1104"/>
      <c r="O637" s="1104"/>
      <c r="P637" s="1104"/>
      <c r="Q637" s="1104"/>
    </row>
    <row r="638" spans="1:17" ht="12.75" customHeight="1">
      <c r="A638" s="1104"/>
      <c r="B638" s="1104"/>
      <c r="C638" s="1104"/>
      <c r="D638" s="1104"/>
      <c r="E638" s="1104"/>
      <c r="F638" s="1104"/>
      <c r="G638" s="1104"/>
      <c r="H638" s="1104"/>
      <c r="I638" s="1104"/>
      <c r="J638" s="1104"/>
      <c r="K638" s="1104"/>
      <c r="L638" s="1104"/>
      <c r="M638" s="1104"/>
      <c r="N638" s="1104"/>
      <c r="O638" s="1104"/>
      <c r="P638" s="1104"/>
      <c r="Q638" s="1104"/>
    </row>
    <row r="639" spans="1:17" ht="12.75" customHeight="1">
      <c r="A639" s="1104"/>
      <c r="B639" s="1104"/>
      <c r="C639" s="1104"/>
      <c r="D639" s="1104"/>
      <c r="E639" s="1104"/>
      <c r="F639" s="1104"/>
      <c r="G639" s="1104"/>
      <c r="H639" s="1104"/>
      <c r="I639" s="1104"/>
      <c r="J639" s="1104"/>
      <c r="K639" s="1104"/>
      <c r="L639" s="1104"/>
      <c r="M639" s="1104"/>
      <c r="N639" s="1104"/>
      <c r="O639" s="1104"/>
      <c r="P639" s="1104"/>
      <c r="Q639" s="1104"/>
    </row>
    <row r="640" spans="1:17" ht="12.75" customHeight="1">
      <c r="A640" s="1104"/>
      <c r="B640" s="1104"/>
      <c r="C640" s="1104"/>
      <c r="D640" s="1104"/>
      <c r="E640" s="1104"/>
      <c r="F640" s="1104"/>
      <c r="G640" s="1104"/>
      <c r="H640" s="1104"/>
      <c r="I640" s="1104"/>
      <c r="J640" s="1104"/>
      <c r="K640" s="1104"/>
      <c r="L640" s="1104"/>
      <c r="M640" s="1104"/>
      <c r="N640" s="1104"/>
      <c r="O640" s="1104"/>
      <c r="P640" s="1104"/>
      <c r="Q640" s="1104"/>
    </row>
    <row r="641" spans="1:17" ht="12.75" customHeight="1">
      <c r="A641" s="1104"/>
      <c r="B641" s="1104"/>
      <c r="C641" s="1104"/>
      <c r="D641" s="1104"/>
      <c r="E641" s="1104"/>
      <c r="F641" s="1104"/>
      <c r="G641" s="1104"/>
      <c r="H641" s="1104"/>
      <c r="I641" s="1104"/>
      <c r="J641" s="1104"/>
      <c r="K641" s="1104"/>
      <c r="L641" s="1104"/>
      <c r="M641" s="1104"/>
      <c r="N641" s="1104"/>
      <c r="O641" s="1104"/>
      <c r="P641" s="1104"/>
      <c r="Q641" s="1104"/>
    </row>
    <row r="642" spans="1:17" ht="12.75" customHeight="1">
      <c r="A642" s="1104"/>
      <c r="B642" s="1104"/>
      <c r="C642" s="1104"/>
      <c r="D642" s="1104"/>
      <c r="E642" s="1104"/>
      <c r="F642" s="1104"/>
      <c r="G642" s="1104"/>
      <c r="H642" s="1104"/>
      <c r="I642" s="1104"/>
      <c r="J642" s="1104"/>
      <c r="K642" s="1104"/>
      <c r="L642" s="1104"/>
      <c r="M642" s="1104"/>
      <c r="N642" s="1104"/>
      <c r="O642" s="1104"/>
      <c r="P642" s="1104"/>
      <c r="Q642" s="1104"/>
    </row>
    <row r="643" spans="1:17" ht="12.75" customHeight="1">
      <c r="A643" s="1104"/>
      <c r="B643" s="1104"/>
      <c r="C643" s="1104"/>
      <c r="D643" s="1104"/>
      <c r="E643" s="1104"/>
      <c r="F643" s="1104"/>
      <c r="G643" s="1104"/>
      <c r="H643" s="1104"/>
      <c r="I643" s="1104"/>
      <c r="J643" s="1104"/>
      <c r="K643" s="1104"/>
      <c r="L643" s="1104"/>
      <c r="M643" s="1104"/>
      <c r="N643" s="1104"/>
      <c r="O643" s="1104"/>
      <c r="P643" s="1104"/>
      <c r="Q643" s="1104"/>
    </row>
    <row r="644" spans="1:17" ht="12.75" customHeight="1">
      <c r="A644" s="1104"/>
      <c r="B644" s="1104"/>
      <c r="C644" s="1104"/>
      <c r="D644" s="1104"/>
      <c r="E644" s="1104"/>
      <c r="F644" s="1104"/>
      <c r="G644" s="1104"/>
      <c r="H644" s="1104"/>
      <c r="I644" s="1104"/>
      <c r="J644" s="1104"/>
      <c r="K644" s="1104"/>
      <c r="L644" s="1104"/>
      <c r="M644" s="1104"/>
      <c r="N644" s="1104"/>
      <c r="O644" s="1104"/>
      <c r="P644" s="1104"/>
      <c r="Q644" s="1104"/>
    </row>
    <row r="645" spans="1:17" ht="12.75" customHeight="1">
      <c r="A645" s="1104"/>
      <c r="B645" s="1104"/>
      <c r="C645" s="1104"/>
      <c r="D645" s="1104"/>
      <c r="E645" s="1104"/>
      <c r="F645" s="1104"/>
      <c r="G645" s="1104"/>
      <c r="H645" s="1104"/>
      <c r="I645" s="1104"/>
      <c r="J645" s="1104"/>
      <c r="K645" s="1104"/>
      <c r="L645" s="1104"/>
      <c r="M645" s="1104"/>
      <c r="N645" s="1104"/>
      <c r="O645" s="1104"/>
      <c r="P645" s="1104"/>
      <c r="Q645" s="1104"/>
    </row>
    <row r="646" spans="1:17" ht="12.75" customHeight="1">
      <c r="A646" s="1104"/>
      <c r="B646" s="1104"/>
      <c r="C646" s="1104"/>
      <c r="D646" s="1104"/>
      <c r="E646" s="1104"/>
      <c r="F646" s="1104"/>
      <c r="G646" s="1104"/>
      <c r="H646" s="1104"/>
      <c r="I646" s="1104"/>
      <c r="J646" s="1104"/>
      <c r="K646" s="1104"/>
      <c r="L646" s="1104"/>
      <c r="M646" s="1104"/>
      <c r="N646" s="1104"/>
      <c r="O646" s="1104"/>
      <c r="P646" s="1104"/>
      <c r="Q646" s="1104"/>
    </row>
    <row r="647" spans="1:17" ht="12.75" customHeight="1">
      <c r="A647" s="1104"/>
      <c r="B647" s="1104"/>
      <c r="C647" s="1104"/>
      <c r="D647" s="1104"/>
      <c r="E647" s="1104"/>
      <c r="F647" s="1104"/>
      <c r="G647" s="1104"/>
      <c r="H647" s="1104"/>
      <c r="I647" s="1104"/>
      <c r="J647" s="1104"/>
      <c r="K647" s="1104"/>
      <c r="L647" s="1104"/>
      <c r="M647" s="1104"/>
      <c r="N647" s="1104"/>
      <c r="O647" s="1104"/>
      <c r="P647" s="1104"/>
      <c r="Q647" s="1104"/>
    </row>
    <row r="648" spans="1:17" ht="12.75" customHeight="1">
      <c r="A648" s="1104"/>
      <c r="B648" s="1104"/>
      <c r="C648" s="1104"/>
      <c r="D648" s="1104"/>
      <c r="E648" s="1104"/>
      <c r="F648" s="1104"/>
      <c r="G648" s="1104"/>
      <c r="H648" s="1104"/>
      <c r="I648" s="1104"/>
      <c r="J648" s="1104"/>
      <c r="K648" s="1104"/>
      <c r="L648" s="1104"/>
      <c r="M648" s="1104"/>
      <c r="N648" s="1104"/>
      <c r="O648" s="1104"/>
      <c r="P648" s="1104"/>
      <c r="Q648" s="1104"/>
    </row>
    <row r="649" spans="1:17" ht="12.75" customHeight="1">
      <c r="A649" s="1104"/>
      <c r="B649" s="1104"/>
      <c r="C649" s="1104"/>
      <c r="D649" s="1104"/>
      <c r="E649" s="1104"/>
      <c r="F649" s="1104"/>
      <c r="G649" s="1104"/>
      <c r="H649" s="1104"/>
      <c r="I649" s="1104"/>
      <c r="J649" s="1104"/>
      <c r="K649" s="1104"/>
      <c r="L649" s="1104"/>
      <c r="M649" s="1104"/>
      <c r="N649" s="1104"/>
      <c r="O649" s="1104"/>
      <c r="P649" s="1104"/>
      <c r="Q649" s="1104"/>
    </row>
    <row r="650" spans="1:17" ht="12.75" customHeight="1">
      <c r="A650" s="1104"/>
      <c r="B650" s="1104"/>
      <c r="C650" s="1104"/>
      <c r="D650" s="1104"/>
      <c r="E650" s="1104"/>
      <c r="F650" s="1104"/>
      <c r="G650" s="1104"/>
      <c r="H650" s="1104"/>
      <c r="I650" s="1104"/>
      <c r="J650" s="1104"/>
      <c r="K650" s="1104"/>
      <c r="L650" s="1104"/>
      <c r="M650" s="1104"/>
      <c r="N650" s="1104"/>
      <c r="O650" s="1104"/>
      <c r="P650" s="1104"/>
      <c r="Q650" s="1104"/>
    </row>
    <row r="651" spans="1:17" ht="12.75" customHeight="1">
      <c r="A651" s="1104"/>
      <c r="B651" s="1104"/>
      <c r="C651" s="1104"/>
      <c r="D651" s="1104"/>
      <c r="E651" s="1104"/>
      <c r="F651" s="1104"/>
      <c r="G651" s="1104"/>
      <c r="H651" s="1104"/>
      <c r="I651" s="1104"/>
      <c r="J651" s="1104"/>
      <c r="K651" s="1104"/>
      <c r="L651" s="1104"/>
      <c r="M651" s="1104"/>
      <c r="N651" s="1104"/>
      <c r="O651" s="1104"/>
      <c r="P651" s="1104"/>
      <c r="Q651" s="1104"/>
    </row>
    <row r="652" spans="1:17" ht="12.75" customHeight="1">
      <c r="A652" s="1104"/>
      <c r="B652" s="1104"/>
      <c r="C652" s="1104"/>
      <c r="D652" s="1104"/>
      <c r="E652" s="1104"/>
      <c r="F652" s="1104"/>
      <c r="G652" s="1104"/>
      <c r="H652" s="1104"/>
      <c r="I652" s="1104"/>
      <c r="J652" s="1104"/>
      <c r="K652" s="1104"/>
      <c r="L652" s="1104"/>
      <c r="M652" s="1104"/>
      <c r="N652" s="1104"/>
      <c r="O652" s="1104"/>
      <c r="P652" s="1104"/>
      <c r="Q652" s="1104"/>
    </row>
    <row r="653" spans="1:17" ht="12.75" customHeight="1">
      <c r="A653" s="1104"/>
      <c r="B653" s="1104"/>
      <c r="C653" s="1104"/>
      <c r="D653" s="1104"/>
      <c r="E653" s="1104"/>
      <c r="F653" s="1104"/>
      <c r="G653" s="1104"/>
      <c r="H653" s="1104"/>
      <c r="I653" s="1104"/>
      <c r="J653" s="1104"/>
      <c r="K653" s="1104"/>
      <c r="L653" s="1104"/>
      <c r="M653" s="1104"/>
      <c r="N653" s="1104"/>
      <c r="O653" s="1104"/>
      <c r="P653" s="1104"/>
      <c r="Q653" s="1104"/>
    </row>
    <row r="654" spans="1:17" ht="12.75" customHeight="1">
      <c r="A654" s="1104"/>
      <c r="B654" s="1104"/>
      <c r="C654" s="1104"/>
      <c r="D654" s="1104"/>
      <c r="E654" s="1104"/>
      <c r="F654" s="1104"/>
      <c r="G654" s="1104"/>
      <c r="H654" s="1104"/>
      <c r="I654" s="1104"/>
      <c r="J654" s="1104"/>
      <c r="K654" s="1104"/>
      <c r="L654" s="1104"/>
      <c r="M654" s="1104"/>
      <c r="N654" s="1104"/>
      <c r="O654" s="1104"/>
      <c r="P654" s="1104"/>
      <c r="Q654" s="1104"/>
    </row>
    <row r="655" spans="1:17" ht="12.75" customHeight="1">
      <c r="A655" s="1104"/>
      <c r="B655" s="1104"/>
      <c r="C655" s="1104"/>
      <c r="D655" s="1104"/>
      <c r="E655" s="1104"/>
      <c r="F655" s="1104"/>
      <c r="G655" s="1104"/>
      <c r="H655" s="1104"/>
      <c r="I655" s="1104"/>
      <c r="J655" s="1104"/>
      <c r="K655" s="1104"/>
      <c r="L655" s="1104"/>
      <c r="M655" s="1104"/>
      <c r="N655" s="1104"/>
      <c r="O655" s="1104"/>
      <c r="P655" s="1104"/>
      <c r="Q655" s="1104"/>
    </row>
    <row r="656" spans="1:17" ht="12.75" customHeight="1">
      <c r="A656" s="1104"/>
      <c r="B656" s="1104"/>
      <c r="C656" s="1104"/>
      <c r="D656" s="1104"/>
      <c r="E656" s="1104"/>
      <c r="F656" s="1104"/>
      <c r="G656" s="1104"/>
      <c r="H656" s="1104"/>
      <c r="I656" s="1104"/>
      <c r="J656" s="1104"/>
      <c r="K656" s="1104"/>
      <c r="L656" s="1104"/>
      <c r="M656" s="1104"/>
      <c r="N656" s="1104"/>
      <c r="O656" s="1104"/>
      <c r="P656" s="1104"/>
      <c r="Q656" s="1104"/>
    </row>
    <row r="657" spans="1:17" ht="12.75" customHeight="1">
      <c r="A657" s="1104"/>
      <c r="B657" s="1104"/>
      <c r="C657" s="1104"/>
      <c r="D657" s="1104"/>
      <c r="E657" s="1104"/>
      <c r="F657" s="1104"/>
      <c r="G657" s="1104"/>
      <c r="H657" s="1104"/>
      <c r="I657" s="1104"/>
      <c r="J657" s="1104"/>
      <c r="K657" s="1104"/>
      <c r="L657" s="1104"/>
      <c r="M657" s="1104"/>
      <c r="N657" s="1104"/>
      <c r="O657" s="1104"/>
      <c r="P657" s="1104"/>
      <c r="Q657" s="1104"/>
    </row>
    <row r="658" spans="1:17" ht="12.75" customHeight="1">
      <c r="A658" s="1104"/>
      <c r="B658" s="1104"/>
      <c r="C658" s="1104"/>
      <c r="D658" s="1104"/>
      <c r="E658" s="1104"/>
      <c r="F658" s="1104"/>
      <c r="G658" s="1104"/>
      <c r="H658" s="1104"/>
      <c r="I658" s="1104"/>
      <c r="J658" s="1104"/>
      <c r="K658" s="1104"/>
      <c r="L658" s="1104"/>
      <c r="M658" s="1104"/>
      <c r="N658" s="1104"/>
      <c r="O658" s="1104"/>
      <c r="P658" s="1104"/>
      <c r="Q658" s="1104"/>
    </row>
    <row r="659" spans="1:17" ht="12.75" customHeight="1">
      <c r="A659" s="1104"/>
      <c r="B659" s="1104"/>
      <c r="C659" s="1104"/>
      <c r="D659" s="1104"/>
      <c r="E659" s="1104"/>
      <c r="F659" s="1104"/>
      <c r="G659" s="1104"/>
      <c r="H659" s="1104"/>
      <c r="I659" s="1104"/>
      <c r="J659" s="1104"/>
      <c r="K659" s="1104"/>
      <c r="L659" s="1104"/>
      <c r="M659" s="1104"/>
      <c r="N659" s="1104"/>
      <c r="O659" s="1104"/>
      <c r="P659" s="1104"/>
      <c r="Q659" s="1104"/>
    </row>
    <row r="660" spans="1:17" ht="12.75" customHeight="1">
      <c r="A660" s="1104"/>
      <c r="B660" s="1104"/>
      <c r="C660" s="1104"/>
      <c r="D660" s="1104"/>
      <c r="E660" s="1104"/>
      <c r="F660" s="1104"/>
      <c r="G660" s="1104"/>
      <c r="H660" s="1104"/>
      <c r="I660" s="1104"/>
      <c r="J660" s="1104"/>
      <c r="K660" s="1104"/>
      <c r="L660" s="1104"/>
      <c r="M660" s="1104"/>
      <c r="N660" s="1104"/>
      <c r="O660" s="1104"/>
      <c r="P660" s="1104"/>
      <c r="Q660" s="1104"/>
    </row>
    <row r="661" spans="1:17" ht="12.75" customHeight="1">
      <c r="A661" s="1104"/>
      <c r="B661" s="1104"/>
      <c r="C661" s="1104"/>
      <c r="D661" s="1104"/>
      <c r="E661" s="1104"/>
      <c r="F661" s="1104"/>
      <c r="G661" s="1104"/>
      <c r="H661" s="1104"/>
      <c r="I661" s="1104"/>
      <c r="J661" s="1104"/>
      <c r="K661" s="1104"/>
      <c r="L661" s="1104"/>
      <c r="M661" s="1104"/>
      <c r="N661" s="1104"/>
      <c r="O661" s="1104"/>
      <c r="P661" s="1104"/>
      <c r="Q661" s="1104"/>
    </row>
    <row r="662" spans="1:17" ht="12.75" customHeight="1">
      <c r="A662" s="1104"/>
      <c r="B662" s="1104"/>
      <c r="C662" s="1104"/>
      <c r="D662" s="1104"/>
      <c r="E662" s="1104"/>
      <c r="F662" s="1104"/>
      <c r="G662" s="1104"/>
      <c r="H662" s="1104"/>
      <c r="I662" s="1104"/>
      <c r="J662" s="1104"/>
      <c r="K662" s="1104"/>
      <c r="L662" s="1104"/>
      <c r="M662" s="1104"/>
      <c r="N662" s="1104"/>
      <c r="O662" s="1104"/>
      <c r="P662" s="1104"/>
      <c r="Q662" s="1104"/>
    </row>
    <row r="663" spans="1:17" ht="12.75" customHeight="1">
      <c r="A663" s="1104"/>
      <c r="B663" s="1104"/>
      <c r="C663" s="1104"/>
      <c r="D663" s="1104"/>
      <c r="E663" s="1104"/>
      <c r="F663" s="1104"/>
      <c r="G663" s="1104"/>
      <c r="H663" s="1104"/>
      <c r="I663" s="1104"/>
      <c r="J663" s="1104"/>
      <c r="K663" s="1104"/>
      <c r="L663" s="1104"/>
      <c r="M663" s="1104"/>
      <c r="N663" s="1104"/>
      <c r="O663" s="1104"/>
      <c r="P663" s="1104"/>
      <c r="Q663" s="1104"/>
    </row>
    <row r="664" spans="1:17" ht="12.75" customHeight="1">
      <c r="A664" s="1104"/>
      <c r="B664" s="1104"/>
      <c r="C664" s="1104"/>
      <c r="D664" s="1104"/>
      <c r="E664" s="1104"/>
      <c r="F664" s="1104"/>
      <c r="G664" s="1104"/>
      <c r="H664" s="1104"/>
      <c r="I664" s="1104"/>
      <c r="J664" s="1104"/>
      <c r="K664" s="1104"/>
      <c r="L664" s="1104"/>
      <c r="M664" s="1104"/>
      <c r="N664" s="1104"/>
      <c r="O664" s="1104"/>
      <c r="P664" s="1104"/>
      <c r="Q664" s="1104"/>
    </row>
    <row r="665" spans="1:17" ht="12.75" customHeight="1">
      <c r="A665" s="1104"/>
      <c r="B665" s="1104"/>
      <c r="C665" s="1104"/>
      <c r="D665" s="1104"/>
      <c r="E665" s="1104"/>
      <c r="F665" s="1104"/>
      <c r="G665" s="1104"/>
      <c r="H665" s="1104"/>
      <c r="I665" s="1104"/>
      <c r="J665" s="1104"/>
      <c r="K665" s="1104"/>
      <c r="L665" s="1104"/>
      <c r="M665" s="1104"/>
      <c r="N665" s="1104"/>
      <c r="O665" s="1104"/>
      <c r="P665" s="1104"/>
      <c r="Q665" s="1104"/>
    </row>
    <row r="666" spans="1:17" ht="12.75" customHeight="1">
      <c r="A666" s="1104"/>
      <c r="B666" s="1104"/>
      <c r="C666" s="1104"/>
      <c r="D666" s="1104"/>
      <c r="E666" s="1104"/>
      <c r="F666" s="1104"/>
      <c r="G666" s="1104"/>
      <c r="H666" s="1104"/>
      <c r="I666" s="1104"/>
      <c r="J666" s="1104"/>
      <c r="K666" s="1104"/>
      <c r="L666" s="1104"/>
      <c r="M666" s="1104"/>
      <c r="N666" s="1104"/>
      <c r="O666" s="1104"/>
      <c r="P666" s="1104"/>
      <c r="Q666" s="1104"/>
    </row>
    <row r="667" spans="1:17" ht="12.75" customHeight="1">
      <c r="A667" s="1104"/>
      <c r="B667" s="1104"/>
      <c r="C667" s="1104"/>
      <c r="D667" s="1104"/>
      <c r="E667" s="1104"/>
      <c r="F667" s="1104"/>
      <c r="G667" s="1104"/>
      <c r="H667" s="1104"/>
      <c r="I667" s="1104"/>
      <c r="J667" s="1104"/>
      <c r="K667" s="1104"/>
      <c r="L667" s="1104"/>
      <c r="M667" s="1104"/>
      <c r="N667" s="1104"/>
      <c r="O667" s="1104"/>
      <c r="P667" s="1104"/>
      <c r="Q667" s="1104"/>
    </row>
    <row r="668" spans="1:17" ht="12.75" customHeight="1">
      <c r="A668" s="1104"/>
      <c r="B668" s="1104"/>
      <c r="C668" s="1104"/>
      <c r="D668" s="1104"/>
      <c r="E668" s="1104"/>
      <c r="F668" s="1104"/>
      <c r="G668" s="1104"/>
      <c r="H668" s="1104"/>
      <c r="I668" s="1104"/>
      <c r="J668" s="1104"/>
      <c r="K668" s="1104"/>
      <c r="L668" s="1104"/>
      <c r="M668" s="1104"/>
      <c r="N668" s="1104"/>
      <c r="O668" s="1104"/>
      <c r="P668" s="1104"/>
      <c r="Q668" s="1104"/>
    </row>
    <row r="669" spans="1:17" ht="12.75" customHeight="1">
      <c r="A669" s="1104"/>
      <c r="B669" s="1104"/>
      <c r="C669" s="1104"/>
      <c r="D669" s="1104"/>
      <c r="E669" s="1104"/>
      <c r="F669" s="1104"/>
      <c r="G669" s="1104"/>
      <c r="H669" s="1104"/>
      <c r="I669" s="1104"/>
      <c r="J669" s="1104"/>
      <c r="K669" s="1104"/>
      <c r="L669" s="1104"/>
      <c r="M669" s="1104"/>
      <c r="N669" s="1104"/>
      <c r="O669" s="1104"/>
      <c r="P669" s="1104"/>
      <c r="Q669" s="1104"/>
    </row>
    <row r="670" spans="1:17" ht="12.75" customHeight="1">
      <c r="A670" s="1104"/>
      <c r="B670" s="1104"/>
      <c r="C670" s="1104"/>
      <c r="D670" s="1104"/>
      <c r="E670" s="1104"/>
      <c r="F670" s="1104"/>
      <c r="G670" s="1104"/>
      <c r="H670" s="1104"/>
      <c r="I670" s="1104"/>
      <c r="J670" s="1104"/>
      <c r="K670" s="1104"/>
      <c r="L670" s="1104"/>
      <c r="M670" s="1104"/>
      <c r="N670" s="1104"/>
      <c r="O670" s="1104"/>
      <c r="P670" s="1104"/>
      <c r="Q670" s="1104"/>
    </row>
    <row r="671" spans="1:17" ht="12.75" customHeight="1">
      <c r="A671" s="1104"/>
      <c r="B671" s="1104"/>
      <c r="C671" s="1104"/>
      <c r="D671" s="1104"/>
      <c r="E671" s="1104"/>
      <c r="F671" s="1104"/>
      <c r="G671" s="1104"/>
      <c r="H671" s="1104"/>
      <c r="I671" s="1104"/>
      <c r="J671" s="1104"/>
      <c r="K671" s="1104"/>
      <c r="L671" s="1104"/>
      <c r="M671" s="1104"/>
      <c r="N671" s="1104"/>
      <c r="O671" s="1104"/>
      <c r="P671" s="1104"/>
      <c r="Q671" s="1104"/>
    </row>
    <row r="672" spans="1:17" ht="12.75" customHeight="1">
      <c r="A672" s="1104"/>
      <c r="B672" s="1104"/>
      <c r="C672" s="1104"/>
      <c r="D672" s="1104"/>
      <c r="E672" s="1104"/>
      <c r="F672" s="1104"/>
      <c r="G672" s="1104"/>
      <c r="H672" s="1104"/>
      <c r="I672" s="1104"/>
      <c r="J672" s="1104"/>
      <c r="K672" s="1104"/>
      <c r="L672" s="1104"/>
      <c r="M672" s="1104"/>
      <c r="N672" s="1104"/>
      <c r="O672" s="1104"/>
      <c r="P672" s="1104"/>
      <c r="Q672" s="1104"/>
    </row>
    <row r="673" spans="1:17" ht="12.75" customHeight="1">
      <c r="A673" s="1104"/>
      <c r="B673" s="1104"/>
      <c r="C673" s="1104"/>
      <c r="D673" s="1104"/>
      <c r="E673" s="1104"/>
      <c r="F673" s="1104"/>
      <c r="G673" s="1104"/>
      <c r="H673" s="1104"/>
      <c r="I673" s="1104"/>
      <c r="J673" s="1104"/>
      <c r="K673" s="1104"/>
      <c r="L673" s="1104"/>
      <c r="M673" s="1104"/>
      <c r="N673" s="1104"/>
      <c r="O673" s="1104"/>
      <c r="P673" s="1104"/>
      <c r="Q673" s="1104"/>
    </row>
    <row r="674" spans="1:17" ht="12.75" customHeight="1">
      <c r="A674" s="1104"/>
      <c r="B674" s="1104"/>
      <c r="C674" s="1104"/>
      <c r="D674" s="1104"/>
      <c r="E674" s="1104"/>
      <c r="F674" s="1104"/>
      <c r="G674" s="1104"/>
      <c r="H674" s="1104"/>
      <c r="I674" s="1104"/>
      <c r="J674" s="1104"/>
      <c r="K674" s="1104"/>
      <c r="L674" s="1104"/>
      <c r="M674" s="1104"/>
      <c r="N674" s="1104"/>
      <c r="O674" s="1104"/>
      <c r="P674" s="1104"/>
      <c r="Q674" s="1104"/>
    </row>
    <row r="675" spans="1:17" ht="12.75" customHeight="1">
      <c r="A675" s="1104"/>
      <c r="B675" s="1104"/>
      <c r="C675" s="1104"/>
      <c r="D675" s="1104"/>
      <c r="E675" s="1104"/>
      <c r="F675" s="1104"/>
      <c r="G675" s="1104"/>
      <c r="H675" s="1104"/>
      <c r="I675" s="1104"/>
      <c r="J675" s="1104"/>
      <c r="K675" s="1104"/>
      <c r="L675" s="1104"/>
      <c r="M675" s="1104"/>
      <c r="N675" s="1104"/>
      <c r="O675" s="1104"/>
      <c r="P675" s="1104"/>
      <c r="Q675" s="1104"/>
    </row>
    <row r="676" spans="1:17" ht="12.75" customHeight="1">
      <c r="A676" s="1104"/>
      <c r="B676" s="1104"/>
      <c r="C676" s="1104"/>
      <c r="D676" s="1104"/>
      <c r="E676" s="1104"/>
      <c r="F676" s="1104"/>
      <c r="G676" s="1104"/>
      <c r="H676" s="1104"/>
      <c r="I676" s="1104"/>
      <c r="J676" s="1104"/>
      <c r="K676" s="1104"/>
      <c r="L676" s="1104"/>
      <c r="M676" s="1104"/>
      <c r="N676" s="1104"/>
      <c r="O676" s="1104"/>
      <c r="P676" s="1104"/>
      <c r="Q676" s="1104"/>
    </row>
    <row r="677" spans="1:17" ht="12.75" customHeight="1">
      <c r="A677" s="1104"/>
      <c r="B677" s="1104"/>
      <c r="C677" s="1104"/>
      <c r="D677" s="1104"/>
      <c r="E677" s="1104"/>
      <c r="F677" s="1104"/>
      <c r="G677" s="1104"/>
      <c r="H677" s="1104"/>
      <c r="I677" s="1104"/>
      <c r="J677" s="1104"/>
      <c r="K677" s="1104"/>
      <c r="L677" s="1104"/>
      <c r="M677" s="1104"/>
      <c r="N677" s="1104"/>
      <c r="O677" s="1104"/>
      <c r="P677" s="1104"/>
      <c r="Q677" s="1104"/>
    </row>
    <row r="678" spans="1:17" ht="12.75" customHeight="1">
      <c r="A678" s="1104"/>
      <c r="B678" s="1104"/>
      <c r="C678" s="1104"/>
      <c r="D678" s="1104"/>
      <c r="E678" s="1104"/>
      <c r="F678" s="1104"/>
      <c r="G678" s="1104"/>
      <c r="H678" s="1104"/>
      <c r="I678" s="1104"/>
      <c r="J678" s="1104"/>
      <c r="K678" s="1104"/>
      <c r="L678" s="1104"/>
      <c r="M678" s="1104"/>
      <c r="N678" s="1104"/>
      <c r="O678" s="1104"/>
      <c r="P678" s="1104"/>
      <c r="Q678" s="1104"/>
    </row>
    <row r="679" spans="1:17" ht="12.75" customHeight="1">
      <c r="A679" s="1104"/>
      <c r="B679" s="1104"/>
      <c r="C679" s="1104"/>
      <c r="D679" s="1104"/>
      <c r="E679" s="1104"/>
      <c r="F679" s="1104"/>
      <c r="G679" s="1104"/>
      <c r="H679" s="1104"/>
      <c r="I679" s="1104"/>
      <c r="J679" s="1104"/>
      <c r="K679" s="1104"/>
      <c r="L679" s="1104"/>
      <c r="M679" s="1104"/>
      <c r="N679" s="1104"/>
      <c r="O679" s="1104"/>
      <c r="P679" s="1104"/>
      <c r="Q679" s="1104"/>
    </row>
    <row r="680" spans="1:17" ht="12.75" customHeight="1">
      <c r="A680" s="1104"/>
      <c r="B680" s="1104"/>
      <c r="C680" s="1104"/>
      <c r="D680" s="1104"/>
      <c r="E680" s="1104"/>
      <c r="F680" s="1104"/>
      <c r="G680" s="1104"/>
      <c r="H680" s="1104"/>
      <c r="I680" s="1104"/>
      <c r="J680" s="1104"/>
      <c r="K680" s="1104"/>
      <c r="L680" s="1104"/>
      <c r="M680" s="1104"/>
      <c r="N680" s="1104"/>
      <c r="O680" s="1104"/>
      <c r="P680" s="1104"/>
      <c r="Q680" s="1104"/>
    </row>
    <row r="681" spans="1:17" ht="12.75" customHeight="1">
      <c r="A681" s="1104"/>
      <c r="B681" s="1104"/>
      <c r="C681" s="1104"/>
      <c r="D681" s="1104"/>
      <c r="E681" s="1104"/>
      <c r="F681" s="1104"/>
      <c r="G681" s="1104"/>
      <c r="H681" s="1104"/>
      <c r="I681" s="1104"/>
      <c r="J681" s="1104"/>
      <c r="K681" s="1104"/>
      <c r="L681" s="1104"/>
      <c r="M681" s="1104"/>
      <c r="N681" s="1104"/>
      <c r="O681" s="1104"/>
      <c r="P681" s="1104"/>
      <c r="Q681" s="1104"/>
    </row>
    <row r="682" spans="1:17" ht="12.75" customHeight="1">
      <c r="A682" s="1104"/>
      <c r="B682" s="1104"/>
      <c r="C682" s="1104"/>
      <c r="D682" s="1104"/>
      <c r="E682" s="1104"/>
      <c r="F682" s="1104"/>
      <c r="G682" s="1104"/>
      <c r="H682" s="1104"/>
      <c r="I682" s="1104"/>
      <c r="J682" s="1104"/>
      <c r="K682" s="1104"/>
      <c r="L682" s="1104"/>
      <c r="M682" s="1104"/>
      <c r="N682" s="1104"/>
      <c r="O682" s="1104"/>
      <c r="P682" s="1104"/>
      <c r="Q682" s="1104"/>
    </row>
    <row r="683" spans="1:17" ht="12.75" customHeight="1">
      <c r="A683" s="1104"/>
      <c r="B683" s="1104"/>
      <c r="C683" s="1104"/>
      <c r="D683" s="1104"/>
      <c r="E683" s="1104"/>
      <c r="F683" s="1104"/>
      <c r="G683" s="1104"/>
      <c r="H683" s="1104"/>
      <c r="I683" s="1104"/>
      <c r="J683" s="1104"/>
      <c r="K683" s="1104"/>
      <c r="L683" s="1104"/>
      <c r="M683" s="1104"/>
      <c r="N683" s="1104"/>
      <c r="O683" s="1104"/>
      <c r="P683" s="1104"/>
      <c r="Q683" s="1104"/>
    </row>
    <row r="684" spans="1:17" ht="12.75" customHeight="1">
      <c r="A684" s="1104"/>
      <c r="B684" s="1104"/>
      <c r="C684" s="1104"/>
      <c r="D684" s="1104"/>
      <c r="E684" s="1104"/>
      <c r="F684" s="1104"/>
      <c r="G684" s="1104"/>
      <c r="H684" s="1104"/>
      <c r="I684" s="1104"/>
      <c r="J684" s="1104"/>
      <c r="K684" s="1104"/>
      <c r="L684" s="1104"/>
      <c r="M684" s="1104"/>
      <c r="N684" s="1104"/>
      <c r="O684" s="1104"/>
      <c r="P684" s="1104"/>
      <c r="Q684" s="1104"/>
    </row>
    <row r="685" spans="1:17" ht="12.75" customHeight="1">
      <c r="A685" s="1104"/>
      <c r="B685" s="1104"/>
      <c r="C685" s="1104"/>
      <c r="D685" s="1104"/>
      <c r="E685" s="1104"/>
      <c r="F685" s="1104"/>
      <c r="G685" s="1104"/>
      <c r="H685" s="1104"/>
      <c r="I685" s="1104"/>
      <c r="J685" s="1104"/>
      <c r="K685" s="1104"/>
      <c r="L685" s="1104"/>
      <c r="M685" s="1104"/>
      <c r="N685" s="1104"/>
      <c r="O685" s="1104"/>
      <c r="P685" s="1104"/>
      <c r="Q685" s="1104"/>
    </row>
    <row r="686" spans="1:17" ht="12.75" customHeight="1">
      <c r="A686" s="1104"/>
      <c r="B686" s="1104"/>
      <c r="C686" s="1104"/>
      <c r="D686" s="1104"/>
      <c r="E686" s="1104"/>
      <c r="F686" s="1104"/>
      <c r="G686" s="1104"/>
      <c r="H686" s="1104"/>
      <c r="I686" s="1104"/>
      <c r="J686" s="1104"/>
      <c r="K686" s="1104"/>
      <c r="L686" s="1104"/>
      <c r="M686" s="1104"/>
      <c r="N686" s="1104"/>
      <c r="O686" s="1104"/>
      <c r="P686" s="1104"/>
      <c r="Q686" s="1104"/>
    </row>
    <row r="687" spans="1:17" ht="12.75" customHeight="1">
      <c r="A687" s="1104"/>
      <c r="B687" s="1104"/>
      <c r="C687" s="1104"/>
      <c r="D687" s="1104"/>
      <c r="E687" s="1104"/>
      <c r="F687" s="1104"/>
      <c r="G687" s="1104"/>
      <c r="H687" s="1104"/>
      <c r="I687" s="1104"/>
      <c r="J687" s="1104"/>
      <c r="K687" s="1104"/>
      <c r="L687" s="1104"/>
      <c r="M687" s="1104"/>
      <c r="N687" s="1104"/>
      <c r="O687" s="1104"/>
      <c r="P687" s="1104"/>
      <c r="Q687" s="1104"/>
    </row>
    <row r="688" spans="1:17" ht="12.75" customHeight="1">
      <c r="A688" s="1104"/>
      <c r="B688" s="1104"/>
      <c r="C688" s="1104"/>
      <c r="D688" s="1104"/>
      <c r="E688" s="1104"/>
      <c r="F688" s="1104"/>
      <c r="G688" s="1104"/>
      <c r="H688" s="1104"/>
      <c r="I688" s="1104"/>
      <c r="J688" s="1104"/>
      <c r="K688" s="1104"/>
      <c r="L688" s="1104"/>
      <c r="M688" s="1104"/>
      <c r="N688" s="1104"/>
      <c r="O688" s="1104"/>
      <c r="P688" s="1104"/>
      <c r="Q688" s="1104"/>
    </row>
    <row r="689" spans="1:17" ht="12.75" customHeight="1">
      <c r="A689" s="1104"/>
      <c r="B689" s="1104"/>
      <c r="C689" s="1104"/>
      <c r="D689" s="1104"/>
      <c r="E689" s="1104"/>
      <c r="F689" s="1104"/>
      <c r="G689" s="1104"/>
      <c r="H689" s="1104"/>
      <c r="I689" s="1104"/>
      <c r="J689" s="1104"/>
      <c r="K689" s="1104"/>
      <c r="L689" s="1104"/>
      <c r="M689" s="1104"/>
      <c r="N689" s="1104"/>
      <c r="O689" s="1104"/>
      <c r="P689" s="1104"/>
      <c r="Q689" s="1104"/>
    </row>
    <row r="690" spans="1:17" ht="12.75" customHeight="1">
      <c r="A690" s="1104"/>
      <c r="B690" s="1104"/>
      <c r="C690" s="1104"/>
      <c r="D690" s="1104"/>
      <c r="E690" s="1104"/>
      <c r="F690" s="1104"/>
      <c r="G690" s="1104"/>
      <c r="H690" s="1104"/>
      <c r="I690" s="1104"/>
      <c r="J690" s="1104"/>
      <c r="K690" s="1104"/>
      <c r="L690" s="1104"/>
      <c r="M690" s="1104"/>
      <c r="N690" s="1104"/>
      <c r="O690" s="1104"/>
      <c r="P690" s="1104"/>
      <c r="Q690" s="1104"/>
    </row>
    <row r="691" spans="1:17" ht="12.75" customHeight="1">
      <c r="A691" s="1104"/>
      <c r="B691" s="1104"/>
      <c r="C691" s="1104"/>
      <c r="D691" s="1104"/>
      <c r="E691" s="1104"/>
      <c r="F691" s="1104"/>
      <c r="G691" s="1104"/>
      <c r="H691" s="1104"/>
      <c r="I691" s="1104"/>
      <c r="J691" s="1104"/>
      <c r="K691" s="1104"/>
      <c r="L691" s="1104"/>
      <c r="M691" s="1104"/>
      <c r="N691" s="1104"/>
      <c r="O691" s="1104"/>
      <c r="P691" s="1104"/>
      <c r="Q691" s="1104"/>
    </row>
    <row r="692" spans="1:17" ht="12.75" customHeight="1">
      <c r="A692" s="1104"/>
      <c r="B692" s="1104"/>
      <c r="C692" s="1104"/>
      <c r="D692" s="1104"/>
      <c r="E692" s="1104"/>
      <c r="F692" s="1104"/>
      <c r="G692" s="1104"/>
      <c r="H692" s="1104"/>
      <c r="I692" s="1104"/>
      <c r="J692" s="1104"/>
      <c r="K692" s="1104"/>
      <c r="L692" s="1104"/>
      <c r="M692" s="1104"/>
      <c r="N692" s="1104"/>
      <c r="O692" s="1104"/>
      <c r="P692" s="1104"/>
      <c r="Q692" s="1104"/>
    </row>
    <row r="693" spans="1:17" ht="12.75" customHeight="1">
      <c r="A693" s="1104"/>
      <c r="B693" s="1104"/>
      <c r="C693" s="1104"/>
      <c r="D693" s="1104"/>
      <c r="E693" s="1104"/>
      <c r="F693" s="1104"/>
      <c r="G693" s="1104"/>
      <c r="H693" s="1104"/>
      <c r="I693" s="1104"/>
      <c r="J693" s="1104"/>
      <c r="K693" s="1104"/>
      <c r="L693" s="1104"/>
      <c r="M693" s="1104"/>
      <c r="N693" s="1104"/>
      <c r="O693" s="1104"/>
      <c r="P693" s="1104"/>
      <c r="Q693" s="1104"/>
    </row>
    <row r="694" spans="1:17" ht="12.75" customHeight="1">
      <c r="A694" s="1104"/>
      <c r="B694" s="1104"/>
      <c r="C694" s="1104"/>
      <c r="D694" s="1104"/>
      <c r="E694" s="1104"/>
      <c r="F694" s="1104"/>
      <c r="G694" s="1104"/>
      <c r="H694" s="1104"/>
      <c r="I694" s="1104"/>
      <c r="J694" s="1104"/>
      <c r="K694" s="1104"/>
      <c r="L694" s="1104"/>
      <c r="M694" s="1104"/>
      <c r="N694" s="1104"/>
      <c r="O694" s="1104"/>
      <c r="P694" s="1104"/>
      <c r="Q694" s="1104"/>
    </row>
    <row r="695" spans="1:17" ht="12.75" customHeight="1">
      <c r="A695" s="1104"/>
      <c r="B695" s="1104"/>
      <c r="C695" s="1104"/>
      <c r="D695" s="1104"/>
      <c r="E695" s="1104"/>
      <c r="F695" s="1104"/>
      <c r="G695" s="1104"/>
      <c r="H695" s="1104"/>
      <c r="I695" s="1104"/>
      <c r="J695" s="1104"/>
      <c r="K695" s="1104"/>
      <c r="L695" s="1104"/>
      <c r="M695" s="1104"/>
      <c r="N695" s="1104"/>
      <c r="O695" s="1104"/>
      <c r="P695" s="1104"/>
      <c r="Q695" s="1104"/>
    </row>
    <row r="696" spans="1:17" ht="12.75" customHeight="1">
      <c r="A696" s="1104"/>
      <c r="B696" s="1104"/>
      <c r="C696" s="1104"/>
      <c r="D696" s="1104"/>
      <c r="E696" s="1104"/>
      <c r="F696" s="1104"/>
      <c r="G696" s="1104"/>
      <c r="H696" s="1104"/>
      <c r="I696" s="1104"/>
      <c r="J696" s="1104"/>
      <c r="K696" s="1104"/>
      <c r="L696" s="1104"/>
      <c r="M696" s="1104"/>
      <c r="N696" s="1104"/>
      <c r="O696" s="1104"/>
      <c r="P696" s="1104"/>
      <c r="Q696" s="1104"/>
    </row>
    <row r="697" spans="1:17" ht="12.75" customHeight="1">
      <c r="A697" s="1104"/>
      <c r="B697" s="1104"/>
      <c r="C697" s="1104"/>
      <c r="D697" s="1104"/>
      <c r="E697" s="1104"/>
      <c r="F697" s="1104"/>
      <c r="G697" s="1104"/>
      <c r="H697" s="1104"/>
      <c r="I697" s="1104"/>
      <c r="J697" s="1104"/>
      <c r="K697" s="1104"/>
      <c r="L697" s="1104"/>
      <c r="M697" s="1104"/>
      <c r="N697" s="1104"/>
      <c r="O697" s="1104"/>
      <c r="P697" s="1104"/>
      <c r="Q697" s="1104"/>
    </row>
    <row r="698" spans="1:17" ht="12.75" customHeight="1">
      <c r="A698" s="1104"/>
      <c r="B698" s="1104"/>
      <c r="C698" s="1104"/>
      <c r="D698" s="1104"/>
      <c r="E698" s="1104"/>
      <c r="F698" s="1104"/>
      <c r="G698" s="1104"/>
      <c r="H698" s="1104"/>
      <c r="I698" s="1104"/>
      <c r="J698" s="1104"/>
      <c r="K698" s="1104"/>
      <c r="L698" s="1104"/>
      <c r="M698" s="1104"/>
      <c r="N698" s="1104"/>
      <c r="O698" s="1104"/>
      <c r="P698" s="1104"/>
      <c r="Q698" s="1104"/>
    </row>
    <row r="699" spans="1:17" ht="12.75" customHeight="1">
      <c r="A699" s="1104"/>
      <c r="B699" s="1104"/>
      <c r="C699" s="1104"/>
      <c r="D699" s="1104"/>
      <c r="E699" s="1104"/>
      <c r="F699" s="1104"/>
      <c r="G699" s="1104"/>
      <c r="H699" s="1104"/>
      <c r="I699" s="1104"/>
      <c r="J699" s="1104"/>
      <c r="K699" s="1104"/>
      <c r="L699" s="1104"/>
      <c r="M699" s="1104"/>
      <c r="N699" s="1104"/>
      <c r="O699" s="1104"/>
      <c r="P699" s="1104"/>
      <c r="Q699" s="1104"/>
    </row>
    <row r="700" spans="1:17" ht="12.75" customHeight="1">
      <c r="A700" s="1104"/>
      <c r="B700" s="1104"/>
      <c r="C700" s="1104"/>
      <c r="D700" s="1104"/>
      <c r="E700" s="1104"/>
      <c r="F700" s="1104"/>
      <c r="G700" s="1104"/>
      <c r="H700" s="1104"/>
      <c r="I700" s="1104"/>
      <c r="J700" s="1104"/>
      <c r="K700" s="1104"/>
      <c r="L700" s="1104"/>
      <c r="M700" s="1104"/>
      <c r="N700" s="1104"/>
      <c r="O700" s="1104"/>
      <c r="P700" s="1104"/>
      <c r="Q700" s="1104"/>
    </row>
    <row r="701" spans="1:17" ht="12.75" customHeight="1">
      <c r="A701" s="1104"/>
      <c r="B701" s="1104"/>
      <c r="C701" s="1104"/>
      <c r="D701" s="1104"/>
      <c r="E701" s="1104"/>
      <c r="F701" s="1104"/>
      <c r="G701" s="1104"/>
      <c r="H701" s="1104"/>
      <c r="I701" s="1104"/>
      <c r="J701" s="1104"/>
      <c r="K701" s="1104"/>
      <c r="L701" s="1104"/>
      <c r="M701" s="1104"/>
      <c r="N701" s="1104"/>
      <c r="O701" s="1104"/>
      <c r="P701" s="1104"/>
      <c r="Q701" s="1104"/>
    </row>
    <row r="702" spans="1:17" ht="12.75" customHeight="1">
      <c r="A702" s="1104"/>
      <c r="B702" s="1104"/>
      <c r="C702" s="1104"/>
      <c r="D702" s="1104"/>
      <c r="E702" s="1104"/>
      <c r="F702" s="1104"/>
      <c r="G702" s="1104"/>
      <c r="H702" s="1104"/>
      <c r="I702" s="1104"/>
      <c r="J702" s="1104"/>
      <c r="K702" s="1104"/>
      <c r="L702" s="1104"/>
      <c r="M702" s="1104"/>
      <c r="N702" s="1104"/>
      <c r="O702" s="1104"/>
      <c r="P702" s="1104"/>
      <c r="Q702" s="1104"/>
    </row>
    <row r="703" spans="1:17" ht="12.75" customHeight="1">
      <c r="A703" s="1104"/>
      <c r="B703" s="1104"/>
      <c r="C703" s="1104"/>
      <c r="D703" s="1104"/>
      <c r="E703" s="1104"/>
      <c r="F703" s="1104"/>
      <c r="G703" s="1104"/>
      <c r="H703" s="1104"/>
      <c r="I703" s="1104"/>
      <c r="J703" s="1104"/>
      <c r="K703" s="1104"/>
      <c r="L703" s="1104"/>
      <c r="M703" s="1104"/>
      <c r="N703" s="1104"/>
      <c r="O703" s="1104"/>
      <c r="P703" s="1104"/>
      <c r="Q703" s="1104"/>
    </row>
    <row r="704" spans="1:17" ht="12.75" customHeight="1">
      <c r="A704" s="1104"/>
      <c r="B704" s="1104"/>
      <c r="C704" s="1104"/>
      <c r="D704" s="1104"/>
      <c r="E704" s="1104"/>
      <c r="F704" s="1104"/>
      <c r="G704" s="1104"/>
      <c r="H704" s="1104"/>
      <c r="I704" s="1104"/>
      <c r="J704" s="1104"/>
      <c r="K704" s="1104"/>
      <c r="L704" s="1104"/>
      <c r="M704" s="1104"/>
      <c r="N704" s="1104"/>
      <c r="O704" s="1104"/>
      <c r="P704" s="1104"/>
      <c r="Q704" s="1104"/>
    </row>
    <row r="705" spans="1:17" ht="12.75" customHeight="1">
      <c r="A705" s="1104"/>
      <c r="B705" s="1104"/>
      <c r="C705" s="1104"/>
      <c r="D705" s="1104"/>
      <c r="E705" s="1104"/>
      <c r="F705" s="1104"/>
      <c r="G705" s="1104"/>
      <c r="H705" s="1104"/>
      <c r="I705" s="1104"/>
      <c r="J705" s="1104"/>
      <c r="K705" s="1104"/>
      <c r="L705" s="1104"/>
      <c r="M705" s="1104"/>
      <c r="N705" s="1104"/>
      <c r="O705" s="1104"/>
      <c r="P705" s="1104"/>
      <c r="Q705" s="1104"/>
    </row>
    <row r="706" spans="1:17" ht="12.75" customHeight="1">
      <c r="A706" s="1104"/>
      <c r="B706" s="1104"/>
      <c r="C706" s="1104"/>
      <c r="D706" s="1104"/>
      <c r="E706" s="1104"/>
      <c r="F706" s="1104"/>
      <c r="G706" s="1104"/>
      <c r="H706" s="1104"/>
      <c r="I706" s="1104"/>
      <c r="J706" s="1104"/>
      <c r="K706" s="1104"/>
      <c r="L706" s="1104"/>
      <c r="M706" s="1104"/>
      <c r="N706" s="1104"/>
      <c r="O706" s="1104"/>
      <c r="P706" s="1104"/>
      <c r="Q706" s="1104"/>
    </row>
    <row r="707" spans="1:17" ht="12.75" customHeight="1">
      <c r="A707" s="1104"/>
      <c r="B707" s="1104"/>
      <c r="C707" s="1104"/>
      <c r="D707" s="1104"/>
      <c r="E707" s="1104"/>
      <c r="F707" s="1104"/>
      <c r="G707" s="1104"/>
      <c r="H707" s="1104"/>
      <c r="I707" s="1104"/>
      <c r="J707" s="1104"/>
      <c r="K707" s="1104"/>
      <c r="L707" s="1104"/>
      <c r="M707" s="1104"/>
      <c r="N707" s="1104"/>
      <c r="O707" s="1104"/>
      <c r="P707" s="1104"/>
      <c r="Q707" s="1104"/>
    </row>
    <row r="708" spans="1:17" ht="12.75" customHeight="1">
      <c r="A708" s="1104"/>
      <c r="B708" s="1104"/>
      <c r="C708" s="1104"/>
      <c r="D708" s="1104"/>
      <c r="E708" s="1104"/>
      <c r="F708" s="1104"/>
      <c r="G708" s="1104"/>
      <c r="H708" s="1104"/>
      <c r="I708" s="1104"/>
      <c r="J708" s="1104"/>
      <c r="K708" s="1104"/>
      <c r="L708" s="1104"/>
      <c r="M708" s="1104"/>
      <c r="N708" s="1104"/>
      <c r="O708" s="1104"/>
      <c r="P708" s="1104"/>
      <c r="Q708" s="1104"/>
    </row>
    <row r="709" spans="1:17" ht="12.75" customHeight="1">
      <c r="A709" s="1104"/>
      <c r="B709" s="1104"/>
      <c r="C709" s="1104"/>
      <c r="D709" s="1104"/>
      <c r="E709" s="1104"/>
      <c r="F709" s="1104"/>
      <c r="G709" s="1104"/>
      <c r="H709" s="1104"/>
      <c r="I709" s="1104"/>
      <c r="J709" s="1104"/>
      <c r="K709" s="1104"/>
      <c r="L709" s="1104"/>
      <c r="M709" s="1104"/>
      <c r="N709" s="1104"/>
      <c r="O709" s="1104"/>
      <c r="P709" s="1104"/>
      <c r="Q709" s="1104"/>
    </row>
    <row r="710" spans="1:17" ht="12.75" customHeight="1">
      <c r="A710" s="1104"/>
      <c r="B710" s="1104"/>
      <c r="C710" s="1104"/>
      <c r="D710" s="1104"/>
      <c r="E710" s="1104"/>
      <c r="F710" s="1104"/>
      <c r="G710" s="1104"/>
      <c r="H710" s="1104"/>
      <c r="I710" s="1104"/>
      <c r="J710" s="1104"/>
      <c r="K710" s="1104"/>
      <c r="L710" s="1104"/>
      <c r="M710" s="1104"/>
      <c r="N710" s="1104"/>
      <c r="O710" s="1104"/>
      <c r="P710" s="1104"/>
      <c r="Q710" s="1104"/>
    </row>
    <row r="711" spans="1:17" ht="12.75" customHeight="1">
      <c r="A711" s="1104"/>
      <c r="B711" s="1104"/>
      <c r="C711" s="1104"/>
      <c r="D711" s="1104"/>
      <c r="E711" s="1104"/>
      <c r="F711" s="1104"/>
      <c r="G711" s="1104"/>
      <c r="H711" s="1104"/>
      <c r="I711" s="1104"/>
      <c r="J711" s="1104"/>
      <c r="K711" s="1104"/>
      <c r="L711" s="1104"/>
      <c r="M711" s="1104"/>
      <c r="N711" s="1104"/>
      <c r="O711" s="1104"/>
      <c r="P711" s="1104"/>
      <c r="Q711" s="1104"/>
    </row>
    <row r="712" spans="1:17" ht="12.75" customHeight="1">
      <c r="A712" s="1104"/>
      <c r="B712" s="1104"/>
      <c r="C712" s="1104"/>
      <c r="D712" s="1104"/>
      <c r="E712" s="1104"/>
      <c r="F712" s="1104"/>
      <c r="G712" s="1104"/>
      <c r="H712" s="1104"/>
      <c r="I712" s="1104"/>
      <c r="J712" s="1104"/>
      <c r="K712" s="1104"/>
      <c r="L712" s="1104"/>
      <c r="M712" s="1104"/>
      <c r="N712" s="1104"/>
      <c r="O712" s="1104"/>
      <c r="P712" s="1104"/>
      <c r="Q712" s="1104"/>
    </row>
    <row r="713" spans="1:17" ht="12.75" customHeight="1">
      <c r="A713" s="1104"/>
      <c r="B713" s="1104"/>
      <c r="C713" s="1104"/>
      <c r="D713" s="1104"/>
      <c r="E713" s="1104"/>
      <c r="F713" s="1104"/>
      <c r="G713" s="1104"/>
      <c r="H713" s="1104"/>
      <c r="I713" s="1104"/>
      <c r="J713" s="1104"/>
      <c r="K713" s="1104"/>
      <c r="L713" s="1104"/>
      <c r="M713" s="1104"/>
      <c r="N713" s="1104"/>
      <c r="O713" s="1104"/>
      <c r="P713" s="1104"/>
      <c r="Q713" s="1104"/>
    </row>
    <row r="714" spans="1:17" ht="12.75" customHeight="1">
      <c r="A714" s="1104"/>
      <c r="B714" s="1104"/>
      <c r="C714" s="1104"/>
      <c r="D714" s="1104"/>
      <c r="E714" s="1104"/>
      <c r="F714" s="1104"/>
      <c r="G714" s="1104"/>
      <c r="H714" s="1104"/>
      <c r="I714" s="1104"/>
      <c r="J714" s="1104"/>
      <c r="K714" s="1104"/>
      <c r="L714" s="1104"/>
      <c r="M714" s="1104"/>
      <c r="N714" s="1104"/>
      <c r="O714" s="1104"/>
      <c r="P714" s="1104"/>
      <c r="Q714" s="1104"/>
    </row>
    <row r="715" spans="1:17" ht="12.75" customHeight="1">
      <c r="A715" s="1104"/>
      <c r="B715" s="1104"/>
      <c r="C715" s="1104"/>
      <c r="D715" s="1104"/>
      <c r="E715" s="1104"/>
      <c r="F715" s="1104"/>
      <c r="G715" s="1104"/>
      <c r="H715" s="1104"/>
      <c r="I715" s="1104"/>
      <c r="J715" s="1104"/>
      <c r="K715" s="1104"/>
      <c r="L715" s="1104"/>
      <c r="M715" s="1104"/>
      <c r="N715" s="1104"/>
      <c r="O715" s="1104"/>
      <c r="P715" s="1104"/>
      <c r="Q715" s="1104"/>
    </row>
    <row r="716" spans="1:17" ht="12.75" customHeight="1">
      <c r="A716" s="1104"/>
      <c r="B716" s="1104"/>
      <c r="C716" s="1104"/>
      <c r="D716" s="1104"/>
      <c r="E716" s="1104"/>
      <c r="F716" s="1104"/>
      <c r="G716" s="1104"/>
      <c r="H716" s="1104"/>
      <c r="I716" s="1104"/>
      <c r="J716" s="1104"/>
      <c r="K716" s="1104"/>
      <c r="L716" s="1104"/>
      <c r="M716" s="1104"/>
      <c r="N716" s="1104"/>
      <c r="O716" s="1104"/>
      <c r="P716" s="1104"/>
      <c r="Q716" s="1104"/>
    </row>
    <row r="717" spans="1:17" ht="12.75" customHeight="1">
      <c r="A717" s="1104"/>
      <c r="B717" s="1104"/>
      <c r="C717" s="1104"/>
      <c r="D717" s="1104"/>
      <c r="E717" s="1104"/>
      <c r="F717" s="1104"/>
      <c r="G717" s="1104"/>
      <c r="H717" s="1104"/>
      <c r="I717" s="1104"/>
      <c r="J717" s="1104"/>
      <c r="K717" s="1104"/>
      <c r="L717" s="1104"/>
      <c r="M717" s="1104"/>
      <c r="N717" s="1104"/>
      <c r="O717" s="1104"/>
      <c r="P717" s="1104"/>
      <c r="Q717" s="1104"/>
    </row>
    <row r="718" spans="1:17" ht="12.75" customHeight="1">
      <c r="A718" s="1104"/>
      <c r="B718" s="1104"/>
      <c r="C718" s="1104"/>
      <c r="D718" s="1104"/>
      <c r="E718" s="1104"/>
      <c r="F718" s="1104"/>
      <c r="G718" s="1104"/>
      <c r="H718" s="1104"/>
      <c r="I718" s="1104"/>
      <c r="J718" s="1104"/>
      <c r="K718" s="1104"/>
      <c r="L718" s="1104"/>
      <c r="M718" s="1104"/>
      <c r="N718" s="1104"/>
      <c r="O718" s="1104"/>
      <c r="P718" s="1104"/>
      <c r="Q718" s="1104"/>
    </row>
    <row r="719" spans="1:17" ht="12.75" customHeight="1">
      <c r="A719" s="1104"/>
      <c r="B719" s="1104"/>
      <c r="C719" s="1104"/>
      <c r="D719" s="1104"/>
      <c r="E719" s="1104"/>
      <c r="F719" s="1104"/>
      <c r="G719" s="1104"/>
      <c r="H719" s="1104"/>
      <c r="I719" s="1104"/>
      <c r="J719" s="1104"/>
      <c r="K719" s="1104"/>
      <c r="L719" s="1104"/>
      <c r="M719" s="1104"/>
      <c r="N719" s="1104"/>
      <c r="O719" s="1104"/>
      <c r="P719" s="1104"/>
      <c r="Q719" s="1104"/>
    </row>
    <row r="720" spans="1:17" ht="12.75" customHeight="1">
      <c r="A720" s="1104"/>
      <c r="B720" s="1104"/>
      <c r="C720" s="1104"/>
      <c r="D720" s="1104"/>
      <c r="E720" s="1104"/>
      <c r="F720" s="1104"/>
      <c r="G720" s="1104"/>
      <c r="H720" s="1104"/>
      <c r="I720" s="1104"/>
      <c r="J720" s="1104"/>
      <c r="K720" s="1104"/>
      <c r="L720" s="1104"/>
      <c r="M720" s="1104"/>
      <c r="N720" s="1104"/>
      <c r="O720" s="1104"/>
      <c r="P720" s="1104"/>
      <c r="Q720" s="1104"/>
    </row>
    <row r="721" spans="1:17" ht="12.75" customHeight="1">
      <c r="A721" s="1104"/>
      <c r="B721" s="1104"/>
      <c r="C721" s="1104"/>
      <c r="D721" s="1104"/>
      <c r="E721" s="1104"/>
      <c r="F721" s="1104"/>
      <c r="G721" s="1104"/>
      <c r="H721" s="1104"/>
      <c r="I721" s="1104"/>
      <c r="J721" s="1104"/>
      <c r="K721" s="1104"/>
      <c r="L721" s="1104"/>
      <c r="M721" s="1104"/>
      <c r="N721" s="1104"/>
      <c r="O721" s="1104"/>
      <c r="P721" s="1104"/>
      <c r="Q721" s="1104"/>
    </row>
    <row r="722" spans="1:17" ht="12.75" customHeight="1">
      <c r="A722" s="1104"/>
      <c r="B722" s="1104"/>
      <c r="C722" s="1104"/>
      <c r="D722" s="1104"/>
      <c r="E722" s="1104"/>
      <c r="F722" s="1104"/>
      <c r="G722" s="1104"/>
      <c r="H722" s="1104"/>
      <c r="I722" s="1104"/>
      <c r="J722" s="1104"/>
      <c r="K722" s="1104"/>
      <c r="L722" s="1104"/>
      <c r="M722" s="1104"/>
      <c r="N722" s="1104"/>
      <c r="O722" s="1104"/>
      <c r="P722" s="1104"/>
      <c r="Q722" s="1104"/>
    </row>
    <row r="723" spans="1:17" ht="12.75" customHeight="1">
      <c r="A723" s="1104"/>
      <c r="B723" s="1104"/>
      <c r="C723" s="1104"/>
      <c r="D723" s="1104"/>
      <c r="E723" s="1104"/>
      <c r="F723" s="1104"/>
      <c r="G723" s="1104"/>
      <c r="H723" s="1104"/>
      <c r="I723" s="1104"/>
      <c r="J723" s="1104"/>
      <c r="K723" s="1104"/>
      <c r="L723" s="1104"/>
      <c r="M723" s="1104"/>
      <c r="N723" s="1104"/>
      <c r="O723" s="1104"/>
      <c r="P723" s="1104"/>
      <c r="Q723" s="1104"/>
    </row>
    <row r="724" spans="1:17" ht="12.75" customHeight="1">
      <c r="A724" s="1104"/>
      <c r="B724" s="1104"/>
      <c r="C724" s="1104"/>
      <c r="D724" s="1104"/>
      <c r="E724" s="1104"/>
      <c r="F724" s="1104"/>
      <c r="G724" s="1104"/>
      <c r="H724" s="1104"/>
      <c r="I724" s="1104"/>
      <c r="J724" s="1104"/>
      <c r="K724" s="1104"/>
      <c r="L724" s="1104"/>
      <c r="M724" s="1104"/>
      <c r="N724" s="1104"/>
      <c r="O724" s="1104"/>
      <c r="P724" s="1104"/>
      <c r="Q724" s="1104"/>
    </row>
    <row r="725" spans="1:17" ht="12.75" customHeight="1">
      <c r="A725" s="1104"/>
      <c r="B725" s="1104"/>
      <c r="C725" s="1104"/>
      <c r="D725" s="1104"/>
      <c r="E725" s="1104"/>
      <c r="F725" s="1104"/>
      <c r="G725" s="1104"/>
      <c r="H725" s="1104"/>
      <c r="I725" s="1104"/>
      <c r="J725" s="1104"/>
      <c r="K725" s="1104"/>
      <c r="L725" s="1104"/>
      <c r="M725" s="1104"/>
      <c r="N725" s="1104"/>
      <c r="O725" s="1104"/>
      <c r="P725" s="1104"/>
      <c r="Q725" s="1104"/>
    </row>
    <row r="726" spans="1:17" ht="12.75" customHeight="1">
      <c r="A726" s="1104"/>
      <c r="B726" s="1104"/>
      <c r="C726" s="1104"/>
      <c r="D726" s="1104"/>
      <c r="E726" s="1104"/>
      <c r="F726" s="1104"/>
      <c r="G726" s="1104"/>
      <c r="H726" s="1104"/>
      <c r="I726" s="1104"/>
      <c r="J726" s="1104"/>
      <c r="K726" s="1104"/>
      <c r="L726" s="1104"/>
      <c r="M726" s="1104"/>
      <c r="N726" s="1104"/>
      <c r="O726" s="1104"/>
      <c r="P726" s="1104"/>
      <c r="Q726" s="1104"/>
    </row>
    <row r="727" spans="1:17" ht="12.75" customHeight="1">
      <c r="A727" s="1104"/>
      <c r="B727" s="1104"/>
      <c r="C727" s="1104"/>
      <c r="D727" s="1104"/>
      <c r="E727" s="1104"/>
      <c r="F727" s="1104"/>
      <c r="G727" s="1104"/>
      <c r="H727" s="1104"/>
      <c r="I727" s="1104"/>
      <c r="J727" s="1104"/>
      <c r="K727" s="1104"/>
      <c r="L727" s="1104"/>
      <c r="M727" s="1104"/>
      <c r="N727" s="1104"/>
      <c r="O727" s="1104"/>
      <c r="P727" s="1104"/>
      <c r="Q727" s="1104"/>
    </row>
    <row r="728" spans="1:17" ht="12.75" customHeight="1">
      <c r="A728" s="1104"/>
      <c r="B728" s="1104"/>
      <c r="C728" s="1104"/>
      <c r="D728" s="1104"/>
      <c r="E728" s="1104"/>
      <c r="F728" s="1104"/>
      <c r="G728" s="1104"/>
      <c r="H728" s="1104"/>
      <c r="I728" s="1104"/>
      <c r="J728" s="1104"/>
      <c r="K728" s="1104"/>
      <c r="L728" s="1104"/>
      <c r="M728" s="1104"/>
      <c r="N728" s="1104"/>
      <c r="O728" s="1104"/>
      <c r="P728" s="1104"/>
      <c r="Q728" s="1104"/>
    </row>
    <row r="729" spans="1:17" ht="12.75" customHeight="1">
      <c r="A729" s="1104"/>
      <c r="B729" s="1104"/>
      <c r="C729" s="1104"/>
      <c r="D729" s="1104"/>
      <c r="E729" s="1104"/>
      <c r="F729" s="1104"/>
      <c r="G729" s="1104"/>
      <c r="H729" s="1104"/>
      <c r="I729" s="1104"/>
      <c r="J729" s="1104"/>
      <c r="K729" s="1104"/>
      <c r="L729" s="1104"/>
      <c r="M729" s="1104"/>
      <c r="N729" s="1104"/>
      <c r="O729" s="1104"/>
      <c r="P729" s="1104"/>
      <c r="Q729" s="1104"/>
    </row>
    <row r="730" spans="1:17" ht="12.75" customHeight="1">
      <c r="A730" s="1104"/>
      <c r="B730" s="1104"/>
      <c r="C730" s="1104"/>
      <c r="D730" s="1104"/>
      <c r="E730" s="1104"/>
      <c r="F730" s="1104"/>
      <c r="G730" s="1104"/>
      <c r="H730" s="1104"/>
      <c r="I730" s="1104"/>
      <c r="J730" s="1104"/>
      <c r="K730" s="1104"/>
      <c r="L730" s="1104"/>
      <c r="M730" s="1104"/>
      <c r="N730" s="1104"/>
      <c r="O730" s="1104"/>
      <c r="P730" s="1104"/>
      <c r="Q730" s="1104"/>
    </row>
    <row r="731" spans="1:17" ht="12.75" customHeight="1">
      <c r="A731" s="1104"/>
      <c r="B731" s="1104"/>
      <c r="C731" s="1104"/>
      <c r="D731" s="1104"/>
      <c r="E731" s="1104"/>
      <c r="F731" s="1104"/>
      <c r="G731" s="1104"/>
      <c r="H731" s="1104"/>
      <c r="I731" s="1104"/>
      <c r="J731" s="1104"/>
      <c r="K731" s="1104"/>
      <c r="L731" s="1104"/>
      <c r="M731" s="1104"/>
      <c r="N731" s="1104"/>
      <c r="O731" s="1104"/>
      <c r="P731" s="1104"/>
      <c r="Q731" s="1104"/>
    </row>
    <row r="732" spans="1:17" ht="12.75" customHeight="1">
      <c r="A732" s="1104"/>
      <c r="B732" s="1104"/>
      <c r="C732" s="1104"/>
      <c r="D732" s="1104"/>
      <c r="E732" s="1104"/>
      <c r="F732" s="1104"/>
      <c r="G732" s="1104"/>
      <c r="H732" s="1104"/>
      <c r="I732" s="1104"/>
      <c r="J732" s="1104"/>
      <c r="K732" s="1104"/>
      <c r="L732" s="1104"/>
      <c r="M732" s="1104"/>
      <c r="N732" s="1104"/>
      <c r="O732" s="1104"/>
      <c r="P732" s="1104"/>
      <c r="Q732" s="1104"/>
    </row>
    <row r="733" spans="1:17" ht="12.75" customHeight="1">
      <c r="A733" s="1104"/>
      <c r="B733" s="1104"/>
      <c r="C733" s="1104"/>
      <c r="D733" s="1104"/>
      <c r="E733" s="1104"/>
      <c r="F733" s="1104"/>
      <c r="G733" s="1104"/>
      <c r="H733" s="1104"/>
      <c r="I733" s="1104"/>
      <c r="J733" s="1104"/>
      <c r="K733" s="1104"/>
      <c r="L733" s="1104"/>
      <c r="M733" s="1104"/>
      <c r="N733" s="1104"/>
      <c r="O733" s="1104"/>
      <c r="P733" s="1104"/>
      <c r="Q733" s="1104"/>
    </row>
    <row r="734" spans="1:17" ht="12.75" customHeight="1">
      <c r="A734" s="1104"/>
      <c r="B734" s="1104"/>
      <c r="C734" s="1104"/>
      <c r="D734" s="1104"/>
      <c r="E734" s="1104"/>
      <c r="F734" s="1104"/>
      <c r="G734" s="1104"/>
      <c r="H734" s="1104"/>
      <c r="I734" s="1104"/>
      <c r="J734" s="1104"/>
      <c r="K734" s="1104"/>
      <c r="L734" s="1104"/>
      <c r="M734" s="1104"/>
      <c r="N734" s="1104"/>
      <c r="O734" s="1104"/>
      <c r="P734" s="1104"/>
      <c r="Q734" s="1104"/>
    </row>
    <row r="735" spans="1:17" ht="12.75" customHeight="1">
      <c r="A735" s="1104"/>
      <c r="B735" s="1104"/>
      <c r="C735" s="1104"/>
      <c r="D735" s="1104"/>
      <c r="E735" s="1104"/>
      <c r="F735" s="1104"/>
      <c r="G735" s="1104"/>
      <c r="H735" s="1104"/>
      <c r="I735" s="1104"/>
      <c r="J735" s="1104"/>
      <c r="K735" s="1104"/>
      <c r="L735" s="1104"/>
      <c r="M735" s="1104"/>
      <c r="N735" s="1104"/>
      <c r="O735" s="1104"/>
      <c r="P735" s="1104"/>
      <c r="Q735" s="1104"/>
    </row>
    <row r="736" spans="1:17" ht="12.75" customHeight="1">
      <c r="A736" s="1104"/>
      <c r="B736" s="1104"/>
      <c r="C736" s="1104"/>
      <c r="D736" s="1104"/>
      <c r="E736" s="1104"/>
      <c r="F736" s="1104"/>
      <c r="G736" s="1104"/>
      <c r="H736" s="1104"/>
      <c r="I736" s="1104"/>
      <c r="J736" s="1104"/>
      <c r="K736" s="1104"/>
      <c r="L736" s="1104"/>
      <c r="M736" s="1104"/>
      <c r="N736" s="1104"/>
      <c r="O736" s="1104"/>
      <c r="P736" s="1104"/>
      <c r="Q736" s="1104"/>
    </row>
    <row r="737" spans="1:17" ht="12.75" customHeight="1">
      <c r="A737" s="1104"/>
      <c r="B737" s="1104"/>
      <c r="C737" s="1104"/>
      <c r="D737" s="1104"/>
      <c r="E737" s="1104"/>
      <c r="F737" s="1104"/>
      <c r="G737" s="1104"/>
      <c r="H737" s="1104"/>
      <c r="I737" s="1104"/>
      <c r="J737" s="1104"/>
      <c r="K737" s="1104"/>
      <c r="L737" s="1104"/>
      <c r="M737" s="1104"/>
      <c r="N737" s="1104"/>
      <c r="O737" s="1104"/>
      <c r="P737" s="1104"/>
      <c r="Q737" s="1104"/>
    </row>
    <row r="738" spans="1:17" ht="12.75" customHeight="1">
      <c r="A738" s="1104"/>
      <c r="B738" s="1104"/>
      <c r="C738" s="1104"/>
      <c r="D738" s="1104"/>
      <c r="E738" s="1104"/>
      <c r="F738" s="1104"/>
      <c r="G738" s="1104"/>
      <c r="H738" s="1104"/>
      <c r="I738" s="1104"/>
      <c r="J738" s="1104"/>
      <c r="K738" s="1104"/>
      <c r="L738" s="1104"/>
      <c r="M738" s="1104"/>
      <c r="N738" s="1104"/>
      <c r="O738" s="1104"/>
      <c r="P738" s="1104"/>
      <c r="Q738" s="1104"/>
    </row>
    <row r="739" spans="1:17" ht="12.75" customHeight="1">
      <c r="A739" s="1104"/>
      <c r="B739" s="1104"/>
      <c r="C739" s="1104"/>
      <c r="D739" s="1104"/>
      <c r="E739" s="1104"/>
      <c r="F739" s="1104"/>
      <c r="G739" s="1104"/>
      <c r="H739" s="1104"/>
      <c r="I739" s="1104"/>
      <c r="J739" s="1104"/>
      <c r="K739" s="1104"/>
      <c r="L739" s="1104"/>
      <c r="M739" s="1104"/>
      <c r="N739" s="1104"/>
      <c r="O739" s="1104"/>
      <c r="P739" s="1104"/>
      <c r="Q739" s="1104"/>
    </row>
    <row r="740" spans="1:17" ht="12.75" customHeight="1">
      <c r="A740" s="1104"/>
      <c r="B740" s="1104"/>
      <c r="C740" s="1104"/>
      <c r="D740" s="1104"/>
      <c r="E740" s="1104"/>
      <c r="F740" s="1104"/>
      <c r="G740" s="1104"/>
      <c r="H740" s="1104"/>
      <c r="I740" s="1104"/>
      <c r="J740" s="1104"/>
      <c r="K740" s="1104"/>
      <c r="L740" s="1104"/>
      <c r="M740" s="1104"/>
      <c r="N740" s="1104"/>
      <c r="O740" s="1104"/>
      <c r="P740" s="1104"/>
      <c r="Q740" s="1104"/>
    </row>
    <row r="741" spans="1:17" ht="12.75" customHeight="1">
      <c r="A741" s="1104"/>
      <c r="B741" s="1104"/>
      <c r="C741" s="1104"/>
      <c r="D741" s="1104"/>
      <c r="E741" s="1104"/>
      <c r="F741" s="1104"/>
      <c r="G741" s="1104"/>
      <c r="H741" s="1104"/>
      <c r="I741" s="1104"/>
      <c r="J741" s="1104"/>
      <c r="K741" s="1104"/>
      <c r="L741" s="1104"/>
      <c r="M741" s="1104"/>
      <c r="N741" s="1104"/>
      <c r="O741" s="1104"/>
      <c r="P741" s="1104"/>
      <c r="Q741" s="1104"/>
    </row>
    <row r="742" spans="1:17" ht="12.75" customHeight="1">
      <c r="A742" s="1104"/>
      <c r="B742" s="1104"/>
      <c r="C742" s="1104"/>
      <c r="D742" s="1104"/>
      <c r="E742" s="1104"/>
      <c r="F742" s="1104"/>
      <c r="G742" s="1104"/>
      <c r="H742" s="1104"/>
      <c r="I742" s="1104"/>
      <c r="J742" s="1104"/>
      <c r="K742" s="1104"/>
      <c r="L742" s="1104"/>
      <c r="M742" s="1104"/>
      <c r="N742" s="1104"/>
      <c r="O742" s="1104"/>
      <c r="P742" s="1104"/>
      <c r="Q742" s="1104"/>
    </row>
    <row r="743" spans="1:17" ht="12.75" customHeight="1">
      <c r="A743" s="1104"/>
      <c r="B743" s="1104"/>
      <c r="C743" s="1104"/>
      <c r="D743" s="1104"/>
      <c r="E743" s="1104"/>
      <c r="F743" s="1104"/>
      <c r="G743" s="1104"/>
      <c r="H743" s="1104"/>
      <c r="I743" s="1104"/>
      <c r="J743" s="1104"/>
      <c r="K743" s="1104"/>
      <c r="L743" s="1104"/>
      <c r="M743" s="1104"/>
      <c r="N743" s="1104"/>
      <c r="O743" s="1104"/>
      <c r="P743" s="1104"/>
      <c r="Q743" s="1104"/>
    </row>
    <row r="744" spans="1:17" ht="12.75" customHeight="1">
      <c r="A744" s="1104"/>
      <c r="B744" s="1104"/>
      <c r="C744" s="1104"/>
      <c r="D744" s="1104"/>
      <c r="E744" s="1104"/>
      <c r="F744" s="1104"/>
      <c r="G744" s="1104"/>
      <c r="H744" s="1104"/>
      <c r="I744" s="1104"/>
      <c r="J744" s="1104"/>
      <c r="K744" s="1104"/>
      <c r="L744" s="1104"/>
      <c r="M744" s="1104"/>
      <c r="N744" s="1104"/>
      <c r="O744" s="1104"/>
      <c r="P744" s="1104"/>
      <c r="Q744" s="1104"/>
    </row>
    <row r="745" spans="1:17" ht="12.75" customHeight="1">
      <c r="A745" s="1104"/>
      <c r="B745" s="1104"/>
      <c r="C745" s="1104"/>
      <c r="D745" s="1104"/>
      <c r="E745" s="1104"/>
      <c r="F745" s="1104"/>
      <c r="G745" s="1104"/>
      <c r="H745" s="1104"/>
      <c r="I745" s="1104"/>
      <c r="J745" s="1104"/>
      <c r="K745" s="1104"/>
      <c r="L745" s="1104"/>
      <c r="M745" s="1104"/>
      <c r="N745" s="1104"/>
      <c r="O745" s="1104"/>
      <c r="P745" s="1104"/>
      <c r="Q745" s="1104"/>
    </row>
    <row r="746" spans="1:17" ht="12.75" customHeight="1">
      <c r="A746" s="1104"/>
      <c r="B746" s="1104"/>
      <c r="C746" s="1104"/>
      <c r="D746" s="1104"/>
      <c r="E746" s="1104"/>
      <c r="F746" s="1104"/>
      <c r="G746" s="1104"/>
      <c r="H746" s="1104"/>
      <c r="I746" s="1104"/>
      <c r="J746" s="1104"/>
      <c r="K746" s="1104"/>
      <c r="L746" s="1104"/>
      <c r="M746" s="1104"/>
      <c r="N746" s="1104"/>
      <c r="O746" s="1104"/>
      <c r="P746" s="1104"/>
      <c r="Q746" s="1104"/>
    </row>
    <row r="747" spans="1:17" ht="12.75" customHeight="1">
      <c r="A747" s="1104"/>
      <c r="B747" s="1104"/>
      <c r="C747" s="1104"/>
      <c r="D747" s="1104"/>
      <c r="E747" s="1104"/>
      <c r="F747" s="1104"/>
      <c r="G747" s="1104"/>
      <c r="H747" s="1104"/>
      <c r="I747" s="1104"/>
      <c r="J747" s="1104"/>
      <c r="K747" s="1104"/>
      <c r="L747" s="1104"/>
      <c r="M747" s="1104"/>
      <c r="N747" s="1104"/>
      <c r="O747" s="1104"/>
      <c r="P747" s="1104"/>
      <c r="Q747" s="1104"/>
    </row>
    <row r="748" spans="1:17" ht="12.75" customHeight="1">
      <c r="A748" s="1104"/>
      <c r="B748" s="1104"/>
      <c r="C748" s="1104"/>
      <c r="D748" s="1104"/>
      <c r="E748" s="1104"/>
      <c r="F748" s="1104"/>
      <c r="G748" s="1104"/>
      <c r="H748" s="1104"/>
      <c r="I748" s="1104"/>
      <c r="J748" s="1104"/>
      <c r="K748" s="1104"/>
      <c r="L748" s="1104"/>
      <c r="M748" s="1104"/>
      <c r="N748" s="1104"/>
      <c r="O748" s="1104"/>
      <c r="P748" s="1104"/>
      <c r="Q748" s="1104"/>
    </row>
    <row r="749" spans="1:17" ht="12.75" customHeight="1">
      <c r="A749" s="1104"/>
      <c r="B749" s="1104"/>
      <c r="C749" s="1104"/>
      <c r="D749" s="1104"/>
      <c r="E749" s="1104"/>
      <c r="F749" s="1104"/>
      <c r="G749" s="1104"/>
      <c r="H749" s="1104"/>
      <c r="I749" s="1104"/>
      <c r="J749" s="1104"/>
      <c r="K749" s="1104"/>
      <c r="L749" s="1104"/>
      <c r="M749" s="1104"/>
      <c r="N749" s="1104"/>
      <c r="O749" s="1104"/>
      <c r="P749" s="1104"/>
      <c r="Q749" s="1104"/>
    </row>
    <row r="750" spans="1:17" ht="12.75" customHeight="1">
      <c r="A750" s="1104"/>
      <c r="B750" s="1104"/>
      <c r="C750" s="1104"/>
      <c r="D750" s="1104"/>
      <c r="E750" s="1104"/>
      <c r="F750" s="1104"/>
      <c r="G750" s="1104"/>
      <c r="H750" s="1104"/>
      <c r="I750" s="1104"/>
      <c r="J750" s="1104"/>
      <c r="K750" s="1104"/>
      <c r="L750" s="1104"/>
      <c r="M750" s="1104"/>
      <c r="N750" s="1104"/>
      <c r="O750" s="1104"/>
      <c r="P750" s="1104"/>
      <c r="Q750" s="1104"/>
    </row>
    <row r="751" spans="1:17" ht="12.75" customHeight="1">
      <c r="A751" s="1104"/>
      <c r="B751" s="1104"/>
      <c r="C751" s="1104"/>
      <c r="D751" s="1104"/>
      <c r="E751" s="1104"/>
      <c r="F751" s="1104"/>
      <c r="G751" s="1104"/>
      <c r="H751" s="1104"/>
      <c r="I751" s="1104"/>
      <c r="J751" s="1104"/>
      <c r="K751" s="1104"/>
      <c r="L751" s="1104"/>
      <c r="M751" s="1104"/>
      <c r="N751" s="1104"/>
      <c r="O751" s="1104"/>
      <c r="P751" s="1104"/>
      <c r="Q751" s="1104"/>
    </row>
    <row r="752" spans="1:17" ht="12.75" customHeight="1">
      <c r="A752" s="1104"/>
      <c r="B752" s="1104"/>
      <c r="C752" s="1104"/>
      <c r="D752" s="1104"/>
      <c r="E752" s="1104"/>
      <c r="F752" s="1104"/>
      <c r="G752" s="1104"/>
      <c r="H752" s="1104"/>
      <c r="I752" s="1104"/>
      <c r="J752" s="1104"/>
      <c r="K752" s="1104"/>
      <c r="L752" s="1104"/>
      <c r="M752" s="1104"/>
      <c r="N752" s="1104"/>
      <c r="O752" s="1104"/>
      <c r="P752" s="1104"/>
      <c r="Q752" s="1104"/>
    </row>
    <row r="753" spans="1:17" ht="12.75" customHeight="1">
      <c r="A753" s="1104"/>
      <c r="B753" s="1104"/>
      <c r="C753" s="1104"/>
      <c r="D753" s="1104"/>
      <c r="E753" s="1104"/>
      <c r="F753" s="1104"/>
      <c r="G753" s="1104"/>
      <c r="H753" s="1104"/>
      <c r="I753" s="1104"/>
      <c r="J753" s="1104"/>
      <c r="K753" s="1104"/>
      <c r="L753" s="1104"/>
      <c r="M753" s="1104"/>
      <c r="N753" s="1104"/>
      <c r="O753" s="1104"/>
      <c r="P753" s="1104"/>
      <c r="Q753" s="1104"/>
    </row>
    <row r="754" spans="1:17" ht="12.75" customHeight="1">
      <c r="A754" s="1104"/>
      <c r="B754" s="1104"/>
      <c r="C754" s="1104"/>
      <c r="D754" s="1104"/>
      <c r="E754" s="1104"/>
      <c r="F754" s="1104"/>
      <c r="G754" s="1104"/>
      <c r="H754" s="1104"/>
      <c r="I754" s="1104"/>
      <c r="J754" s="1104"/>
      <c r="K754" s="1104"/>
      <c r="L754" s="1104"/>
      <c r="M754" s="1104"/>
      <c r="N754" s="1104"/>
      <c r="O754" s="1104"/>
      <c r="P754" s="1104"/>
      <c r="Q754" s="1104"/>
    </row>
    <row r="755" spans="1:17" ht="12.75" customHeight="1">
      <c r="A755" s="1104"/>
      <c r="B755" s="1104"/>
      <c r="C755" s="1104"/>
      <c r="D755" s="1104"/>
      <c r="E755" s="1104"/>
      <c r="F755" s="1104"/>
      <c r="G755" s="1104"/>
      <c r="H755" s="1104"/>
      <c r="I755" s="1104"/>
      <c r="J755" s="1104"/>
      <c r="K755" s="1104"/>
      <c r="L755" s="1104"/>
      <c r="M755" s="1104"/>
      <c r="N755" s="1104"/>
      <c r="O755" s="1104"/>
      <c r="P755" s="1104"/>
      <c r="Q755" s="1104"/>
    </row>
    <row r="756" spans="1:17" ht="12.75" customHeight="1">
      <c r="A756" s="1104"/>
      <c r="B756" s="1104"/>
      <c r="C756" s="1104"/>
      <c r="D756" s="1104"/>
      <c r="E756" s="1104"/>
      <c r="F756" s="1104"/>
      <c r="G756" s="1104"/>
      <c r="H756" s="1104"/>
      <c r="I756" s="1104"/>
      <c r="J756" s="1104"/>
      <c r="K756" s="1104"/>
      <c r="L756" s="1104"/>
      <c r="M756" s="1104"/>
      <c r="N756" s="1104"/>
      <c r="O756" s="1104"/>
      <c r="P756" s="1104"/>
      <c r="Q756" s="1104"/>
    </row>
    <row r="757" spans="1:17" ht="12.75" customHeight="1">
      <c r="A757" s="1104"/>
      <c r="B757" s="1104"/>
      <c r="C757" s="1104"/>
      <c r="D757" s="1104"/>
      <c r="E757" s="1104"/>
      <c r="F757" s="1104"/>
      <c r="G757" s="1104"/>
      <c r="H757" s="1104"/>
      <c r="I757" s="1104"/>
      <c r="J757" s="1104"/>
      <c r="K757" s="1104"/>
      <c r="L757" s="1104"/>
      <c r="M757" s="1104"/>
      <c r="N757" s="1104"/>
      <c r="O757" s="1104"/>
      <c r="P757" s="1104"/>
      <c r="Q757" s="1104"/>
    </row>
    <row r="758" spans="1:17" ht="12.75" customHeight="1">
      <c r="A758" s="1104"/>
      <c r="B758" s="1104"/>
      <c r="C758" s="1104"/>
      <c r="D758" s="1104"/>
      <c r="E758" s="1104"/>
      <c r="F758" s="1104"/>
      <c r="G758" s="1104"/>
      <c r="H758" s="1104"/>
      <c r="I758" s="1104"/>
      <c r="J758" s="1104"/>
      <c r="K758" s="1104"/>
      <c r="L758" s="1104"/>
      <c r="M758" s="1104"/>
      <c r="N758" s="1104"/>
      <c r="O758" s="1104"/>
      <c r="P758" s="1104"/>
      <c r="Q758" s="1104"/>
    </row>
    <row r="759" spans="1:17" ht="12.75" customHeight="1">
      <c r="A759" s="1104"/>
      <c r="B759" s="1104"/>
      <c r="C759" s="1104"/>
      <c r="D759" s="1104"/>
      <c r="E759" s="1104"/>
      <c r="F759" s="1104"/>
      <c r="G759" s="1104"/>
      <c r="H759" s="1104"/>
      <c r="I759" s="1104"/>
      <c r="J759" s="1104"/>
      <c r="K759" s="1104"/>
      <c r="L759" s="1104"/>
      <c r="M759" s="1104"/>
      <c r="N759" s="1104"/>
      <c r="O759" s="1104"/>
      <c r="P759" s="1104"/>
      <c r="Q759" s="1104"/>
    </row>
    <row r="760" spans="1:17" ht="12.75" customHeight="1">
      <c r="A760" s="1104"/>
      <c r="B760" s="1104"/>
      <c r="C760" s="1104"/>
      <c r="D760" s="1104"/>
      <c r="E760" s="1104"/>
      <c r="F760" s="1104"/>
      <c r="G760" s="1104"/>
      <c r="H760" s="1104"/>
      <c r="I760" s="1104"/>
      <c r="J760" s="1104"/>
      <c r="K760" s="1104"/>
      <c r="L760" s="1104"/>
      <c r="M760" s="1104"/>
      <c r="N760" s="1104"/>
      <c r="O760" s="1104"/>
      <c r="P760" s="1104"/>
      <c r="Q760" s="1104"/>
    </row>
    <row r="761" spans="1:17" ht="12.75" customHeight="1">
      <c r="A761" s="1104"/>
      <c r="B761" s="1104"/>
      <c r="C761" s="1104"/>
      <c r="D761" s="1104"/>
      <c r="E761" s="1104"/>
      <c r="F761" s="1104"/>
      <c r="G761" s="1104"/>
      <c r="H761" s="1104"/>
      <c r="I761" s="1104"/>
      <c r="J761" s="1104"/>
      <c r="K761" s="1104"/>
      <c r="L761" s="1104"/>
      <c r="M761" s="1104"/>
      <c r="N761" s="1104"/>
      <c r="O761" s="1104"/>
      <c r="P761" s="1104"/>
      <c r="Q761" s="1104"/>
    </row>
    <row r="762" spans="1:17" ht="12.75" customHeight="1">
      <c r="A762" s="1104"/>
      <c r="B762" s="1104"/>
      <c r="C762" s="1104"/>
      <c r="D762" s="1104"/>
      <c r="E762" s="1104"/>
      <c r="F762" s="1104"/>
      <c r="G762" s="1104"/>
      <c r="H762" s="1104"/>
      <c r="I762" s="1104"/>
      <c r="J762" s="1104"/>
      <c r="K762" s="1104"/>
      <c r="L762" s="1104"/>
      <c r="M762" s="1104"/>
      <c r="N762" s="1104"/>
      <c r="O762" s="1104"/>
      <c r="P762" s="1104"/>
      <c r="Q762" s="1104"/>
    </row>
    <row r="763" spans="1:17" ht="12.75" customHeight="1">
      <c r="A763" s="1104"/>
      <c r="B763" s="1104"/>
      <c r="C763" s="1104"/>
      <c r="D763" s="1104"/>
      <c r="E763" s="1104"/>
      <c r="F763" s="1104"/>
      <c r="G763" s="1104"/>
      <c r="H763" s="1104"/>
      <c r="I763" s="1104"/>
      <c r="J763" s="1104"/>
      <c r="K763" s="1104"/>
      <c r="L763" s="1104"/>
      <c r="M763" s="1104"/>
      <c r="N763" s="1104"/>
      <c r="O763" s="1104"/>
      <c r="P763" s="1104"/>
      <c r="Q763" s="1104"/>
    </row>
    <row r="764" spans="1:17" ht="12.75" customHeight="1">
      <c r="A764" s="1104"/>
      <c r="B764" s="1104"/>
      <c r="C764" s="1104"/>
      <c r="D764" s="1104"/>
      <c r="E764" s="1104"/>
      <c r="F764" s="1104"/>
      <c r="G764" s="1104"/>
      <c r="H764" s="1104"/>
      <c r="I764" s="1104"/>
      <c r="J764" s="1104"/>
      <c r="K764" s="1104"/>
      <c r="L764" s="1104"/>
      <c r="M764" s="1104"/>
      <c r="N764" s="1104"/>
      <c r="O764" s="1104"/>
      <c r="P764" s="1104"/>
      <c r="Q764" s="1104"/>
    </row>
    <row r="765" spans="1:17" ht="12.75" customHeight="1">
      <c r="A765" s="1104"/>
      <c r="B765" s="1104"/>
      <c r="C765" s="1104"/>
      <c r="D765" s="1104"/>
      <c r="E765" s="1104"/>
      <c r="F765" s="1104"/>
      <c r="G765" s="1104"/>
      <c r="H765" s="1104"/>
      <c r="I765" s="1104"/>
      <c r="J765" s="1104"/>
      <c r="K765" s="1104"/>
      <c r="L765" s="1104"/>
      <c r="M765" s="1104"/>
      <c r="N765" s="1104"/>
      <c r="O765" s="1104"/>
      <c r="P765" s="1104"/>
      <c r="Q765" s="1104"/>
    </row>
    <row r="766" spans="1:17" ht="12.75" customHeight="1">
      <c r="A766" s="1104"/>
      <c r="B766" s="1104"/>
      <c r="C766" s="1104"/>
      <c r="D766" s="1104"/>
      <c r="E766" s="1104"/>
      <c r="F766" s="1104"/>
      <c r="G766" s="1104"/>
      <c r="H766" s="1104"/>
      <c r="I766" s="1104"/>
      <c r="J766" s="1104"/>
      <c r="K766" s="1104"/>
      <c r="L766" s="1104"/>
      <c r="M766" s="1104"/>
      <c r="N766" s="1104"/>
      <c r="O766" s="1104"/>
      <c r="P766" s="1104"/>
      <c r="Q766" s="1104"/>
    </row>
    <row r="767" spans="1:17" ht="12.75" customHeight="1">
      <c r="A767" s="1104"/>
      <c r="B767" s="1104"/>
      <c r="C767" s="1104"/>
      <c r="D767" s="1104"/>
      <c r="E767" s="1104"/>
      <c r="F767" s="1104"/>
      <c r="G767" s="1104"/>
      <c r="H767" s="1104"/>
      <c r="I767" s="1104"/>
      <c r="J767" s="1104"/>
      <c r="K767" s="1104"/>
      <c r="L767" s="1104"/>
      <c r="M767" s="1104"/>
      <c r="N767" s="1104"/>
      <c r="O767" s="1104"/>
      <c r="P767" s="1104"/>
      <c r="Q767" s="1104"/>
    </row>
    <row r="768" spans="1:17" ht="12.75" customHeight="1">
      <c r="A768" s="1104"/>
      <c r="B768" s="1104"/>
      <c r="C768" s="1104"/>
      <c r="D768" s="1104"/>
      <c r="E768" s="1104"/>
      <c r="F768" s="1104"/>
      <c r="G768" s="1104"/>
      <c r="H768" s="1104"/>
      <c r="I768" s="1104"/>
      <c r="J768" s="1104"/>
      <c r="K768" s="1104"/>
      <c r="L768" s="1104"/>
      <c r="M768" s="1104"/>
      <c r="N768" s="1104"/>
      <c r="O768" s="1104"/>
      <c r="P768" s="1104"/>
      <c r="Q768" s="1104"/>
    </row>
    <row r="769" spans="1:17" ht="12.75" customHeight="1">
      <c r="A769" s="1104"/>
      <c r="B769" s="1104"/>
      <c r="C769" s="1104"/>
      <c r="D769" s="1104"/>
      <c r="E769" s="1104"/>
      <c r="F769" s="1104"/>
      <c r="G769" s="1104"/>
      <c r="H769" s="1104"/>
      <c r="I769" s="1104"/>
      <c r="J769" s="1104"/>
      <c r="K769" s="1104"/>
      <c r="L769" s="1104"/>
      <c r="M769" s="1104"/>
      <c r="N769" s="1104"/>
      <c r="O769" s="1104"/>
      <c r="P769" s="1104"/>
      <c r="Q769" s="1104"/>
    </row>
    <row r="770" spans="1:17" ht="12.75" customHeight="1">
      <c r="A770" s="1104"/>
      <c r="B770" s="1104"/>
      <c r="C770" s="1104"/>
      <c r="D770" s="1104"/>
      <c r="E770" s="1104"/>
      <c r="F770" s="1104"/>
      <c r="G770" s="1104"/>
      <c r="H770" s="1104"/>
      <c r="I770" s="1104"/>
      <c r="J770" s="1104"/>
      <c r="K770" s="1104"/>
      <c r="L770" s="1104"/>
      <c r="M770" s="1104"/>
      <c r="N770" s="1104"/>
      <c r="O770" s="1104"/>
      <c r="P770" s="1104"/>
      <c r="Q770" s="1104"/>
    </row>
    <row r="771" spans="1:17" ht="12.75" customHeight="1">
      <c r="A771" s="1104"/>
      <c r="B771" s="1104"/>
      <c r="C771" s="1104"/>
      <c r="D771" s="1104"/>
      <c r="E771" s="1104"/>
      <c r="F771" s="1104"/>
      <c r="G771" s="1104"/>
      <c r="H771" s="1104"/>
      <c r="I771" s="1104"/>
      <c r="J771" s="1104"/>
      <c r="K771" s="1104"/>
      <c r="L771" s="1104"/>
      <c r="M771" s="1104"/>
      <c r="N771" s="1104"/>
      <c r="O771" s="1104"/>
      <c r="P771" s="1104"/>
      <c r="Q771" s="1104"/>
    </row>
    <row r="772" spans="1:17" ht="12.75" customHeight="1">
      <c r="A772" s="1104"/>
      <c r="B772" s="1104"/>
      <c r="C772" s="1104"/>
      <c r="D772" s="1104"/>
      <c r="E772" s="1104"/>
      <c r="F772" s="1104"/>
      <c r="G772" s="1104"/>
      <c r="H772" s="1104"/>
      <c r="I772" s="1104"/>
      <c r="J772" s="1104"/>
      <c r="K772" s="1104"/>
      <c r="L772" s="1104"/>
      <c r="M772" s="1104"/>
      <c r="N772" s="1104"/>
      <c r="O772" s="1104"/>
      <c r="P772" s="1104"/>
      <c r="Q772" s="1104"/>
    </row>
    <row r="773" spans="1:17" ht="12.75" customHeight="1">
      <c r="A773" s="1104"/>
      <c r="B773" s="1104"/>
      <c r="C773" s="1104"/>
      <c r="D773" s="1104"/>
      <c r="E773" s="1104"/>
      <c r="F773" s="1104"/>
      <c r="G773" s="1104"/>
      <c r="H773" s="1104"/>
      <c r="I773" s="1104"/>
      <c r="J773" s="1104"/>
      <c r="K773" s="1104"/>
      <c r="L773" s="1104"/>
      <c r="M773" s="1104"/>
      <c r="N773" s="1104"/>
      <c r="O773" s="1104"/>
      <c r="P773" s="1104"/>
      <c r="Q773" s="1104"/>
    </row>
    <row r="774" spans="1:17" ht="12.75" customHeight="1">
      <c r="A774" s="1104"/>
      <c r="B774" s="1104"/>
      <c r="C774" s="1104"/>
      <c r="D774" s="1104"/>
      <c r="E774" s="1104"/>
      <c r="F774" s="1104"/>
      <c r="G774" s="1104"/>
      <c r="H774" s="1104"/>
      <c r="I774" s="1104"/>
      <c r="J774" s="1104"/>
      <c r="K774" s="1104"/>
      <c r="L774" s="1104"/>
      <c r="M774" s="1104"/>
      <c r="N774" s="1104"/>
      <c r="O774" s="1104"/>
      <c r="P774" s="1104"/>
      <c r="Q774" s="1104"/>
    </row>
    <row r="775" spans="1:17" ht="12.75" customHeight="1">
      <c r="A775" s="1104"/>
      <c r="B775" s="1104"/>
      <c r="C775" s="1104"/>
      <c r="D775" s="1104"/>
      <c r="E775" s="1104"/>
      <c r="F775" s="1104"/>
      <c r="G775" s="1104"/>
      <c r="H775" s="1104"/>
      <c r="I775" s="1104"/>
      <c r="J775" s="1104"/>
      <c r="K775" s="1104"/>
      <c r="L775" s="1104"/>
      <c r="M775" s="1104"/>
      <c r="N775" s="1104"/>
      <c r="O775" s="1104"/>
      <c r="P775" s="1104"/>
      <c r="Q775" s="1104"/>
    </row>
    <row r="776" spans="1:17" ht="12.75" customHeight="1">
      <c r="A776" s="1104"/>
      <c r="B776" s="1104"/>
      <c r="C776" s="1104"/>
      <c r="D776" s="1104"/>
      <c r="E776" s="1104"/>
      <c r="F776" s="1104"/>
      <c r="G776" s="1104"/>
      <c r="H776" s="1104"/>
      <c r="I776" s="1104"/>
      <c r="J776" s="1104"/>
      <c r="K776" s="1104"/>
      <c r="L776" s="1104"/>
      <c r="M776" s="1104"/>
      <c r="N776" s="1104"/>
      <c r="O776" s="1104"/>
      <c r="P776" s="1104"/>
      <c r="Q776" s="1104"/>
    </row>
    <row r="777" spans="1:17" ht="12.75" customHeight="1">
      <c r="A777" s="1104"/>
      <c r="B777" s="1104"/>
      <c r="C777" s="1104"/>
      <c r="D777" s="1104"/>
      <c r="E777" s="1104"/>
      <c r="F777" s="1104"/>
      <c r="G777" s="1104"/>
      <c r="H777" s="1104"/>
      <c r="I777" s="1104"/>
      <c r="J777" s="1104"/>
      <c r="K777" s="1104"/>
      <c r="L777" s="1104"/>
      <c r="M777" s="1104"/>
      <c r="N777" s="1104"/>
      <c r="O777" s="1104"/>
      <c r="P777" s="1104"/>
      <c r="Q777" s="1104"/>
    </row>
    <row r="778" spans="1:17" ht="12.75" customHeight="1">
      <c r="A778" s="1104"/>
      <c r="B778" s="1104"/>
      <c r="C778" s="1104"/>
      <c r="D778" s="1104"/>
      <c r="E778" s="1104"/>
      <c r="F778" s="1104"/>
      <c r="G778" s="1104"/>
      <c r="H778" s="1104"/>
      <c r="I778" s="1104"/>
      <c r="J778" s="1104"/>
      <c r="K778" s="1104"/>
      <c r="L778" s="1104"/>
      <c r="M778" s="1104"/>
      <c r="N778" s="1104"/>
      <c r="O778" s="1104"/>
      <c r="P778" s="1104"/>
      <c r="Q778" s="1104"/>
    </row>
    <row r="779" spans="1:17" ht="12.75" customHeight="1">
      <c r="A779" s="1104"/>
      <c r="B779" s="1104"/>
      <c r="C779" s="1104"/>
      <c r="D779" s="1104"/>
      <c r="E779" s="1104"/>
      <c r="F779" s="1104"/>
      <c r="G779" s="1104"/>
      <c r="H779" s="1104"/>
      <c r="I779" s="1104"/>
      <c r="J779" s="1104"/>
      <c r="K779" s="1104"/>
      <c r="L779" s="1104"/>
      <c r="M779" s="1104"/>
      <c r="N779" s="1104"/>
      <c r="O779" s="1104"/>
      <c r="P779" s="1104"/>
      <c r="Q779" s="1104"/>
    </row>
    <row r="780" spans="1:17" ht="12.75" customHeight="1">
      <c r="A780" s="1104"/>
      <c r="B780" s="1104"/>
      <c r="C780" s="1104"/>
      <c r="D780" s="1104"/>
      <c r="E780" s="1104"/>
      <c r="F780" s="1104"/>
      <c r="G780" s="1104"/>
      <c r="H780" s="1104"/>
      <c r="I780" s="1104"/>
      <c r="J780" s="1104"/>
      <c r="K780" s="1104"/>
      <c r="L780" s="1104"/>
      <c r="M780" s="1104"/>
      <c r="N780" s="1104"/>
      <c r="O780" s="1104"/>
      <c r="P780" s="1104"/>
      <c r="Q780" s="1104"/>
    </row>
    <row r="781" spans="1:17" ht="12.75" customHeight="1">
      <c r="A781" s="1104"/>
      <c r="B781" s="1104"/>
      <c r="C781" s="1104"/>
      <c r="D781" s="1104"/>
      <c r="E781" s="1104"/>
      <c r="F781" s="1104"/>
      <c r="G781" s="1104"/>
      <c r="H781" s="1104"/>
      <c r="I781" s="1104"/>
      <c r="J781" s="1104"/>
      <c r="K781" s="1104"/>
      <c r="L781" s="1104"/>
      <c r="M781" s="1104"/>
      <c r="N781" s="1104"/>
      <c r="O781" s="1104"/>
      <c r="P781" s="1104"/>
      <c r="Q781" s="1104"/>
    </row>
    <row r="782" spans="1:17" ht="12.75" customHeight="1">
      <c r="A782" s="1104"/>
      <c r="B782" s="1104"/>
      <c r="C782" s="1104"/>
      <c r="D782" s="1104"/>
      <c r="E782" s="1104"/>
      <c r="F782" s="1104"/>
      <c r="G782" s="1104"/>
      <c r="H782" s="1104"/>
      <c r="I782" s="1104"/>
      <c r="J782" s="1104"/>
      <c r="K782" s="1104"/>
      <c r="L782" s="1104"/>
      <c r="M782" s="1104"/>
      <c r="N782" s="1104"/>
      <c r="O782" s="1104"/>
      <c r="P782" s="1104"/>
      <c r="Q782" s="1104"/>
    </row>
    <row r="783" spans="1:17" ht="12.75" customHeight="1">
      <c r="A783" s="1104"/>
      <c r="B783" s="1104"/>
      <c r="C783" s="1104"/>
      <c r="D783" s="1104"/>
      <c r="E783" s="1104"/>
      <c r="F783" s="1104"/>
      <c r="G783" s="1104"/>
      <c r="H783" s="1104"/>
      <c r="I783" s="1104"/>
      <c r="J783" s="1104"/>
      <c r="K783" s="1104"/>
      <c r="L783" s="1104"/>
      <c r="M783" s="1104"/>
      <c r="N783" s="1104"/>
      <c r="O783" s="1104"/>
      <c r="P783" s="1104"/>
      <c r="Q783" s="1104"/>
    </row>
    <row r="784" spans="1:17" ht="12.75" customHeight="1">
      <c r="A784" s="1104"/>
      <c r="B784" s="1104"/>
      <c r="C784" s="1104"/>
      <c r="D784" s="1104"/>
      <c r="E784" s="1104"/>
      <c r="F784" s="1104"/>
      <c r="G784" s="1104"/>
      <c r="H784" s="1104"/>
      <c r="I784" s="1104"/>
      <c r="J784" s="1104"/>
      <c r="K784" s="1104"/>
      <c r="L784" s="1104"/>
      <c r="M784" s="1104"/>
      <c r="N784" s="1104"/>
      <c r="O784" s="1104"/>
      <c r="P784" s="1104"/>
      <c r="Q784" s="1104"/>
    </row>
    <row r="785" spans="1:17" ht="12.75" customHeight="1">
      <c r="A785" s="1104"/>
      <c r="B785" s="1104"/>
      <c r="C785" s="1104"/>
      <c r="D785" s="1104"/>
      <c r="E785" s="1104"/>
      <c r="F785" s="1104"/>
      <c r="G785" s="1104"/>
      <c r="H785" s="1104"/>
      <c r="I785" s="1104"/>
      <c r="J785" s="1104"/>
      <c r="K785" s="1104"/>
      <c r="L785" s="1104"/>
      <c r="M785" s="1104"/>
      <c r="N785" s="1104"/>
      <c r="O785" s="1104"/>
      <c r="P785" s="1104"/>
      <c r="Q785" s="1104"/>
    </row>
    <row r="786" spans="1:17" ht="12.75" customHeight="1">
      <c r="A786" s="1104"/>
      <c r="B786" s="1104"/>
      <c r="C786" s="1104"/>
      <c r="D786" s="1104"/>
      <c r="E786" s="1104"/>
      <c r="F786" s="1104"/>
      <c r="G786" s="1104"/>
      <c r="H786" s="1104"/>
      <c r="I786" s="1104"/>
      <c r="J786" s="1104"/>
      <c r="K786" s="1104"/>
      <c r="L786" s="1104"/>
      <c r="M786" s="1104"/>
      <c r="N786" s="1104"/>
      <c r="O786" s="1104"/>
      <c r="P786" s="1104"/>
      <c r="Q786" s="1104"/>
    </row>
    <row r="787" spans="1:17" ht="12.75" customHeight="1">
      <c r="A787" s="1104"/>
      <c r="B787" s="1104"/>
      <c r="C787" s="1104"/>
      <c r="D787" s="1104"/>
      <c r="E787" s="1104"/>
      <c r="F787" s="1104"/>
      <c r="G787" s="1104"/>
      <c r="H787" s="1104"/>
      <c r="I787" s="1104"/>
      <c r="J787" s="1104"/>
      <c r="K787" s="1104"/>
      <c r="L787" s="1104"/>
      <c r="M787" s="1104"/>
      <c r="N787" s="1104"/>
      <c r="O787" s="1104"/>
      <c r="P787" s="1104"/>
      <c r="Q787" s="1104"/>
    </row>
    <row r="788" spans="1:17" ht="12.75" customHeight="1">
      <c r="A788" s="1104"/>
      <c r="B788" s="1104"/>
      <c r="C788" s="1104"/>
      <c r="D788" s="1104"/>
      <c r="E788" s="1104"/>
      <c r="F788" s="1104"/>
      <c r="G788" s="1104"/>
      <c r="H788" s="1104"/>
      <c r="I788" s="1104"/>
      <c r="J788" s="1104"/>
      <c r="K788" s="1104"/>
      <c r="L788" s="1104"/>
      <c r="M788" s="1104"/>
      <c r="N788" s="1104"/>
      <c r="O788" s="1104"/>
      <c r="P788" s="1104"/>
      <c r="Q788" s="1104"/>
    </row>
    <row r="789" spans="1:17" ht="12.75" customHeight="1">
      <c r="A789" s="1104"/>
      <c r="B789" s="1104"/>
      <c r="C789" s="1104"/>
      <c r="D789" s="1104"/>
      <c r="E789" s="1104"/>
      <c r="F789" s="1104"/>
      <c r="G789" s="1104"/>
      <c r="H789" s="1104"/>
      <c r="I789" s="1104"/>
      <c r="J789" s="1104"/>
      <c r="K789" s="1104"/>
      <c r="L789" s="1104"/>
      <c r="M789" s="1104"/>
      <c r="N789" s="1104"/>
      <c r="O789" s="1104"/>
      <c r="P789" s="1104"/>
      <c r="Q789" s="1104"/>
    </row>
    <row r="790" spans="1:17" ht="12.75" customHeight="1">
      <c r="A790" s="1104"/>
      <c r="B790" s="1104"/>
      <c r="C790" s="1104"/>
      <c r="D790" s="1104"/>
      <c r="E790" s="1104"/>
      <c r="F790" s="1104"/>
      <c r="G790" s="1104"/>
      <c r="H790" s="1104"/>
      <c r="I790" s="1104"/>
      <c r="J790" s="1104"/>
      <c r="K790" s="1104"/>
      <c r="L790" s="1104"/>
      <c r="M790" s="1104"/>
      <c r="N790" s="1104"/>
      <c r="O790" s="1104"/>
      <c r="P790" s="1104"/>
      <c r="Q790" s="1104"/>
    </row>
    <row r="791" spans="1:17" ht="12.75" customHeight="1">
      <c r="A791" s="1104"/>
      <c r="B791" s="1104"/>
      <c r="C791" s="1104"/>
      <c r="D791" s="1104"/>
      <c r="E791" s="1104"/>
      <c r="F791" s="1104"/>
      <c r="G791" s="1104"/>
      <c r="H791" s="1104"/>
      <c r="I791" s="1104"/>
      <c r="J791" s="1104"/>
      <c r="K791" s="1104"/>
      <c r="L791" s="1104"/>
      <c r="M791" s="1104"/>
      <c r="N791" s="1104"/>
      <c r="O791" s="1104"/>
      <c r="P791" s="1104"/>
      <c r="Q791" s="1104"/>
    </row>
    <row r="792" spans="1:17" ht="12.75" customHeight="1">
      <c r="A792" s="1104"/>
      <c r="B792" s="1104"/>
      <c r="C792" s="1104"/>
      <c r="D792" s="1104"/>
      <c r="E792" s="1104"/>
      <c r="F792" s="1104"/>
      <c r="G792" s="1104"/>
      <c r="H792" s="1104"/>
      <c r="I792" s="1104"/>
      <c r="J792" s="1104"/>
      <c r="K792" s="1104"/>
      <c r="L792" s="1104"/>
      <c r="M792" s="1104"/>
      <c r="N792" s="1104"/>
      <c r="O792" s="1104"/>
      <c r="P792" s="1104"/>
      <c r="Q792" s="1104"/>
    </row>
    <row r="793" spans="1:17" ht="12.75" customHeight="1">
      <c r="A793" s="1104"/>
      <c r="B793" s="1104"/>
      <c r="C793" s="1104"/>
      <c r="D793" s="1104"/>
      <c r="E793" s="1104"/>
      <c r="F793" s="1104"/>
      <c r="G793" s="1104"/>
      <c r="H793" s="1104"/>
      <c r="I793" s="1104"/>
      <c r="J793" s="1104"/>
      <c r="K793" s="1104"/>
      <c r="L793" s="1104"/>
      <c r="M793" s="1104"/>
      <c r="N793" s="1104"/>
      <c r="O793" s="1104"/>
      <c r="P793" s="1104"/>
      <c r="Q793" s="1104"/>
    </row>
    <row r="794" spans="1:17" ht="12.75" customHeight="1">
      <c r="A794" s="1104"/>
      <c r="B794" s="1104"/>
      <c r="C794" s="1104"/>
      <c r="D794" s="1104"/>
      <c r="E794" s="1104"/>
      <c r="F794" s="1104"/>
      <c r="G794" s="1104"/>
      <c r="H794" s="1104"/>
      <c r="I794" s="1104"/>
      <c r="J794" s="1104"/>
      <c r="K794" s="1104"/>
      <c r="L794" s="1104"/>
      <c r="M794" s="1104"/>
      <c r="N794" s="1104"/>
      <c r="O794" s="1104"/>
      <c r="P794" s="1104"/>
      <c r="Q794" s="1104"/>
    </row>
    <row r="795" spans="1:17" ht="12.75" customHeight="1">
      <c r="A795" s="1104"/>
      <c r="B795" s="1104"/>
      <c r="C795" s="1104"/>
      <c r="D795" s="1104"/>
      <c r="E795" s="1104"/>
      <c r="F795" s="1104"/>
      <c r="G795" s="1104"/>
      <c r="H795" s="1104"/>
      <c r="I795" s="1104"/>
      <c r="J795" s="1104"/>
      <c r="K795" s="1104"/>
      <c r="L795" s="1104"/>
      <c r="M795" s="1104"/>
      <c r="N795" s="1104"/>
      <c r="O795" s="1104"/>
      <c r="P795" s="1104"/>
      <c r="Q795" s="1104"/>
    </row>
    <row r="796" spans="1:17" ht="12.75" customHeight="1">
      <c r="A796" s="1104"/>
      <c r="B796" s="1104"/>
      <c r="C796" s="1104"/>
      <c r="D796" s="1104"/>
      <c r="E796" s="1104"/>
      <c r="F796" s="1104"/>
      <c r="G796" s="1104"/>
      <c r="H796" s="1104"/>
      <c r="I796" s="1104"/>
      <c r="J796" s="1104"/>
      <c r="K796" s="1104"/>
      <c r="L796" s="1104"/>
      <c r="M796" s="1104"/>
      <c r="N796" s="1104"/>
      <c r="O796" s="1104"/>
      <c r="P796" s="1104"/>
      <c r="Q796" s="1104"/>
    </row>
    <row r="797" spans="1:17" ht="12.75" customHeight="1">
      <c r="A797" s="1104"/>
      <c r="B797" s="1104"/>
      <c r="C797" s="1104"/>
      <c r="D797" s="1104"/>
      <c r="E797" s="1104"/>
      <c r="F797" s="1104"/>
      <c r="G797" s="1104"/>
      <c r="H797" s="1104"/>
      <c r="I797" s="1104"/>
      <c r="J797" s="1104"/>
      <c r="K797" s="1104"/>
      <c r="L797" s="1104"/>
      <c r="M797" s="1104"/>
      <c r="N797" s="1104"/>
      <c r="O797" s="1104"/>
      <c r="P797" s="1104"/>
      <c r="Q797" s="1104"/>
    </row>
    <row r="798" spans="1:17" ht="12.75" customHeight="1">
      <c r="A798" s="1104"/>
      <c r="B798" s="1104"/>
      <c r="C798" s="1104"/>
      <c r="D798" s="1104"/>
      <c r="E798" s="1104"/>
      <c r="F798" s="1104"/>
      <c r="G798" s="1104"/>
      <c r="H798" s="1104"/>
      <c r="I798" s="1104"/>
      <c r="J798" s="1104"/>
      <c r="K798" s="1104"/>
      <c r="L798" s="1104"/>
      <c r="M798" s="1104"/>
      <c r="N798" s="1104"/>
      <c r="O798" s="1104"/>
      <c r="P798" s="1104"/>
      <c r="Q798" s="1104"/>
    </row>
    <row r="799" spans="1:17" ht="12.75" customHeight="1">
      <c r="A799" s="1104"/>
      <c r="B799" s="1104"/>
      <c r="C799" s="1104"/>
      <c r="D799" s="1104"/>
      <c r="E799" s="1104"/>
      <c r="F799" s="1104"/>
      <c r="G799" s="1104"/>
      <c r="H799" s="1104"/>
      <c r="I799" s="1104"/>
      <c r="J799" s="1104"/>
      <c r="K799" s="1104"/>
      <c r="L799" s="1104"/>
      <c r="M799" s="1104"/>
      <c r="N799" s="1104"/>
      <c r="O799" s="1104"/>
      <c r="P799" s="1104"/>
      <c r="Q799" s="1104"/>
    </row>
    <row r="800" spans="1:17" ht="12.75" customHeight="1">
      <c r="A800" s="1104"/>
      <c r="B800" s="1104"/>
      <c r="C800" s="1104"/>
      <c r="D800" s="1104"/>
      <c r="E800" s="1104"/>
      <c r="F800" s="1104"/>
      <c r="G800" s="1104"/>
      <c r="H800" s="1104"/>
      <c r="I800" s="1104"/>
      <c r="J800" s="1104"/>
      <c r="K800" s="1104"/>
      <c r="L800" s="1104"/>
      <c r="M800" s="1104"/>
      <c r="N800" s="1104"/>
      <c r="O800" s="1104"/>
      <c r="P800" s="1104"/>
      <c r="Q800" s="1104"/>
    </row>
    <row r="801" spans="1:17" ht="12.75" customHeight="1">
      <c r="A801" s="1104"/>
      <c r="B801" s="1104"/>
      <c r="C801" s="1104"/>
      <c r="D801" s="1104"/>
      <c r="E801" s="1104"/>
      <c r="F801" s="1104"/>
      <c r="G801" s="1104"/>
      <c r="H801" s="1104"/>
      <c r="I801" s="1104"/>
      <c r="J801" s="1104"/>
      <c r="K801" s="1104"/>
      <c r="L801" s="1104"/>
      <c r="M801" s="1104"/>
      <c r="N801" s="1104"/>
      <c r="O801" s="1104"/>
      <c r="P801" s="1104"/>
      <c r="Q801" s="1104"/>
    </row>
    <row r="802" spans="1:17" ht="12.75" customHeight="1">
      <c r="A802" s="1104"/>
      <c r="B802" s="1104"/>
      <c r="C802" s="1104"/>
      <c r="D802" s="1104"/>
      <c r="E802" s="1104"/>
      <c r="F802" s="1104"/>
      <c r="G802" s="1104"/>
      <c r="H802" s="1104"/>
      <c r="I802" s="1104"/>
      <c r="J802" s="1104"/>
      <c r="K802" s="1104"/>
      <c r="L802" s="1104"/>
      <c r="M802" s="1104"/>
      <c r="N802" s="1104"/>
      <c r="O802" s="1104"/>
      <c r="P802" s="1104"/>
      <c r="Q802" s="1104"/>
    </row>
    <row r="803" spans="1:17" ht="12.75" customHeight="1">
      <c r="A803" s="1104"/>
      <c r="B803" s="1104"/>
      <c r="C803" s="1104"/>
      <c r="D803" s="1104"/>
      <c r="E803" s="1104"/>
      <c r="F803" s="1104"/>
      <c r="G803" s="1104"/>
      <c r="H803" s="1104"/>
      <c r="I803" s="1104"/>
      <c r="J803" s="1104"/>
      <c r="K803" s="1104"/>
      <c r="L803" s="1104"/>
      <c r="M803" s="1104"/>
      <c r="N803" s="1104"/>
      <c r="O803" s="1104"/>
      <c r="P803" s="1104"/>
      <c r="Q803" s="1104"/>
    </row>
    <row r="804" spans="1:17" ht="12.75" customHeight="1">
      <c r="A804" s="1104"/>
      <c r="B804" s="1104"/>
      <c r="C804" s="1104"/>
      <c r="D804" s="1104"/>
      <c r="E804" s="1104"/>
      <c r="F804" s="1104"/>
      <c r="G804" s="1104"/>
      <c r="H804" s="1104"/>
      <c r="I804" s="1104"/>
      <c r="J804" s="1104"/>
      <c r="K804" s="1104"/>
      <c r="L804" s="1104"/>
      <c r="M804" s="1104"/>
      <c r="N804" s="1104"/>
      <c r="O804" s="1104"/>
      <c r="P804" s="1104"/>
      <c r="Q804" s="1104"/>
    </row>
    <row r="805" spans="1:17" ht="12.75" customHeight="1">
      <c r="A805" s="1104"/>
      <c r="B805" s="1104"/>
      <c r="C805" s="1104"/>
      <c r="D805" s="1104"/>
      <c r="E805" s="1104"/>
      <c r="F805" s="1104"/>
      <c r="G805" s="1104"/>
      <c r="H805" s="1104"/>
      <c r="I805" s="1104"/>
      <c r="J805" s="1104"/>
      <c r="K805" s="1104"/>
      <c r="L805" s="1104"/>
      <c r="M805" s="1104"/>
      <c r="N805" s="1104"/>
      <c r="O805" s="1104"/>
      <c r="P805" s="1104"/>
      <c r="Q805" s="1104"/>
    </row>
    <row r="806" spans="1:17" ht="12.75" customHeight="1">
      <c r="A806" s="1104"/>
      <c r="B806" s="1104"/>
      <c r="C806" s="1104"/>
      <c r="D806" s="1104"/>
      <c r="E806" s="1104"/>
      <c r="F806" s="1104"/>
      <c r="G806" s="1104"/>
      <c r="H806" s="1104"/>
      <c r="I806" s="1104"/>
      <c r="J806" s="1104"/>
      <c r="K806" s="1104"/>
      <c r="L806" s="1104"/>
      <c r="M806" s="1104"/>
      <c r="N806" s="1104"/>
      <c r="O806" s="1104"/>
      <c r="P806" s="1104"/>
      <c r="Q806" s="1104"/>
    </row>
    <row r="807" spans="1:17" ht="12.75" customHeight="1">
      <c r="A807" s="1104"/>
      <c r="B807" s="1104"/>
      <c r="C807" s="1104"/>
      <c r="D807" s="1104"/>
      <c r="E807" s="1104"/>
      <c r="F807" s="1104"/>
      <c r="G807" s="1104"/>
      <c r="H807" s="1104"/>
      <c r="I807" s="1104"/>
      <c r="J807" s="1104"/>
      <c r="K807" s="1104"/>
      <c r="L807" s="1104"/>
      <c r="M807" s="1104"/>
      <c r="N807" s="1104"/>
      <c r="O807" s="1104"/>
      <c r="P807" s="1104"/>
      <c r="Q807" s="1104"/>
    </row>
    <row r="808" spans="1:17" ht="12.75" customHeight="1">
      <c r="A808" s="1104"/>
      <c r="B808" s="1104"/>
      <c r="C808" s="1104"/>
      <c r="D808" s="1104"/>
      <c r="E808" s="1104"/>
      <c r="F808" s="1104"/>
      <c r="G808" s="1104"/>
      <c r="H808" s="1104"/>
      <c r="I808" s="1104"/>
      <c r="J808" s="1104"/>
      <c r="K808" s="1104"/>
      <c r="L808" s="1104"/>
      <c r="M808" s="1104"/>
      <c r="N808" s="1104"/>
      <c r="O808" s="1104"/>
      <c r="P808" s="1104"/>
      <c r="Q808" s="1104"/>
    </row>
    <row r="809" spans="1:17" ht="12.75" customHeight="1">
      <c r="A809" s="1104"/>
      <c r="B809" s="1104"/>
      <c r="C809" s="1104"/>
      <c r="D809" s="1104"/>
      <c r="E809" s="1104"/>
      <c r="F809" s="1104"/>
      <c r="G809" s="1104"/>
      <c r="H809" s="1104"/>
      <c r="I809" s="1104"/>
      <c r="J809" s="1104"/>
      <c r="K809" s="1104"/>
      <c r="L809" s="1104"/>
      <c r="M809" s="1104"/>
      <c r="N809" s="1104"/>
      <c r="O809" s="1104"/>
      <c r="P809" s="1104"/>
      <c r="Q809" s="1104"/>
    </row>
    <row r="810" spans="1:17" ht="12.75" customHeight="1">
      <c r="A810" s="1104"/>
      <c r="B810" s="1104"/>
      <c r="C810" s="1104"/>
      <c r="D810" s="1104"/>
      <c r="E810" s="1104"/>
      <c r="F810" s="1104"/>
      <c r="G810" s="1104"/>
      <c r="H810" s="1104"/>
      <c r="I810" s="1104"/>
      <c r="J810" s="1104"/>
      <c r="K810" s="1104"/>
      <c r="L810" s="1104"/>
      <c r="M810" s="1104"/>
      <c r="N810" s="1104"/>
      <c r="O810" s="1104"/>
      <c r="P810" s="1104"/>
      <c r="Q810" s="1104"/>
    </row>
    <row r="811" spans="1:17" ht="12.75" customHeight="1">
      <c r="A811" s="1104"/>
      <c r="B811" s="1104"/>
      <c r="C811" s="1104"/>
      <c r="D811" s="1104"/>
      <c r="E811" s="1104"/>
      <c r="F811" s="1104"/>
      <c r="G811" s="1104"/>
      <c r="H811" s="1104"/>
      <c r="I811" s="1104"/>
      <c r="J811" s="1104"/>
      <c r="K811" s="1104"/>
      <c r="L811" s="1104"/>
      <c r="M811" s="1104"/>
      <c r="N811" s="1104"/>
      <c r="O811" s="1104"/>
      <c r="P811" s="1104"/>
      <c r="Q811" s="1104"/>
    </row>
    <row r="812" spans="1:17" ht="12.75" customHeight="1">
      <c r="A812" s="1104"/>
      <c r="B812" s="1104"/>
      <c r="C812" s="1104"/>
      <c r="D812" s="1104"/>
      <c r="E812" s="1104"/>
      <c r="F812" s="1104"/>
      <c r="G812" s="1104"/>
      <c r="H812" s="1104"/>
      <c r="I812" s="1104"/>
      <c r="J812" s="1104"/>
      <c r="K812" s="1104"/>
      <c r="L812" s="1104"/>
      <c r="M812" s="1104"/>
      <c r="N812" s="1104"/>
      <c r="O812" s="1104"/>
      <c r="P812" s="1104"/>
      <c r="Q812" s="1104"/>
    </row>
    <row r="813" spans="1:17" ht="12.75" customHeight="1">
      <c r="A813" s="1104"/>
      <c r="B813" s="1104"/>
      <c r="C813" s="1104"/>
      <c r="D813" s="1104"/>
      <c r="E813" s="1104"/>
      <c r="F813" s="1104"/>
      <c r="G813" s="1104"/>
      <c r="H813" s="1104"/>
      <c r="I813" s="1104"/>
      <c r="J813" s="1104"/>
      <c r="K813" s="1104"/>
      <c r="L813" s="1104"/>
      <c r="M813" s="1104"/>
      <c r="N813" s="1104"/>
      <c r="O813" s="1104"/>
      <c r="P813" s="1104"/>
      <c r="Q813" s="1104"/>
    </row>
    <row r="814" spans="1:17" ht="12.75" customHeight="1">
      <c r="A814" s="1104"/>
      <c r="B814" s="1104"/>
      <c r="C814" s="1104"/>
      <c r="D814" s="1104"/>
      <c r="E814" s="1104"/>
      <c r="F814" s="1104"/>
      <c r="G814" s="1104"/>
      <c r="H814" s="1104"/>
      <c r="I814" s="1104"/>
      <c r="J814" s="1104"/>
      <c r="K814" s="1104"/>
      <c r="L814" s="1104"/>
      <c r="M814" s="1104"/>
      <c r="N814" s="1104"/>
      <c r="O814" s="1104"/>
      <c r="P814" s="1104"/>
      <c r="Q814" s="1104"/>
    </row>
    <row r="815" spans="1:17" ht="12.75" customHeight="1">
      <c r="A815" s="1104"/>
      <c r="B815" s="1104"/>
      <c r="C815" s="1104"/>
      <c r="D815" s="1104"/>
      <c r="E815" s="1104"/>
      <c r="F815" s="1104"/>
      <c r="G815" s="1104"/>
      <c r="H815" s="1104"/>
      <c r="I815" s="1104"/>
      <c r="J815" s="1104"/>
      <c r="K815" s="1104"/>
      <c r="L815" s="1104"/>
      <c r="M815" s="1104"/>
      <c r="N815" s="1104"/>
      <c r="O815" s="1104"/>
      <c r="P815" s="1104"/>
      <c r="Q815" s="1104"/>
    </row>
    <row r="816" spans="1:17" ht="12.75" customHeight="1">
      <c r="A816" s="1104"/>
      <c r="B816" s="1104"/>
      <c r="C816" s="1104"/>
      <c r="D816" s="1104"/>
      <c r="E816" s="1104"/>
      <c r="F816" s="1104"/>
      <c r="G816" s="1104"/>
      <c r="H816" s="1104"/>
      <c r="I816" s="1104"/>
      <c r="J816" s="1104"/>
      <c r="K816" s="1104"/>
      <c r="L816" s="1104"/>
      <c r="M816" s="1104"/>
      <c r="N816" s="1104"/>
      <c r="O816" s="1104"/>
      <c r="P816" s="1104"/>
      <c r="Q816" s="1104"/>
    </row>
    <row r="817" spans="1:17" ht="12.75" customHeight="1">
      <c r="A817" s="1104"/>
      <c r="B817" s="1104"/>
      <c r="C817" s="1104"/>
      <c r="D817" s="1104"/>
      <c r="E817" s="1104"/>
      <c r="F817" s="1104"/>
      <c r="G817" s="1104"/>
      <c r="H817" s="1104"/>
      <c r="I817" s="1104"/>
      <c r="J817" s="1104"/>
      <c r="K817" s="1104"/>
      <c r="L817" s="1104"/>
      <c r="M817" s="1104"/>
      <c r="N817" s="1104"/>
      <c r="O817" s="1104"/>
      <c r="P817" s="1104"/>
      <c r="Q817" s="1104"/>
    </row>
    <row r="818" spans="1:17" ht="12.75" customHeight="1">
      <c r="A818" s="1104"/>
      <c r="B818" s="1104"/>
      <c r="C818" s="1104"/>
      <c r="D818" s="1104"/>
      <c r="E818" s="1104"/>
      <c r="F818" s="1104"/>
      <c r="G818" s="1104"/>
      <c r="H818" s="1104"/>
      <c r="I818" s="1104"/>
      <c r="J818" s="1104"/>
      <c r="K818" s="1104"/>
      <c r="L818" s="1104"/>
      <c r="M818" s="1104"/>
      <c r="N818" s="1104"/>
      <c r="O818" s="1104"/>
      <c r="P818" s="1104"/>
      <c r="Q818" s="1104"/>
    </row>
    <row r="819" spans="1:17" ht="12.75" customHeight="1">
      <c r="A819" s="1104"/>
      <c r="B819" s="1104"/>
      <c r="C819" s="1104"/>
      <c r="D819" s="1104"/>
      <c r="E819" s="1104"/>
      <c r="F819" s="1104"/>
      <c r="G819" s="1104"/>
      <c r="H819" s="1104"/>
      <c r="I819" s="1104"/>
      <c r="J819" s="1104"/>
      <c r="K819" s="1104"/>
      <c r="L819" s="1104"/>
      <c r="M819" s="1104"/>
      <c r="N819" s="1104"/>
      <c r="O819" s="1104"/>
      <c r="P819" s="1104"/>
      <c r="Q819" s="1104"/>
    </row>
    <row r="820" spans="1:17" ht="12.75" customHeight="1">
      <c r="A820" s="1104"/>
      <c r="B820" s="1104"/>
      <c r="C820" s="1104"/>
      <c r="D820" s="1104"/>
      <c r="E820" s="1104"/>
      <c r="F820" s="1104"/>
      <c r="G820" s="1104"/>
      <c r="H820" s="1104"/>
      <c r="I820" s="1104"/>
      <c r="J820" s="1104"/>
      <c r="K820" s="1104"/>
      <c r="L820" s="1104"/>
      <c r="M820" s="1104"/>
      <c r="N820" s="1104"/>
      <c r="O820" s="1104"/>
      <c r="P820" s="1104"/>
      <c r="Q820" s="1104"/>
    </row>
    <row r="821" spans="1:17" ht="12.75" customHeight="1">
      <c r="A821" s="1104"/>
      <c r="B821" s="1104"/>
      <c r="C821" s="1104"/>
      <c r="D821" s="1104"/>
      <c r="E821" s="1104"/>
      <c r="F821" s="1104"/>
      <c r="G821" s="1104"/>
      <c r="H821" s="1104"/>
      <c r="I821" s="1104"/>
      <c r="J821" s="1104"/>
      <c r="K821" s="1104"/>
      <c r="L821" s="1104"/>
      <c r="M821" s="1104"/>
      <c r="N821" s="1104"/>
      <c r="O821" s="1104"/>
      <c r="P821" s="1104"/>
      <c r="Q821" s="1104"/>
    </row>
    <row r="822" spans="1:17" ht="12.75" customHeight="1">
      <c r="A822" s="1104"/>
      <c r="B822" s="1104"/>
      <c r="C822" s="1104"/>
      <c r="D822" s="1104"/>
      <c r="E822" s="1104"/>
      <c r="F822" s="1104"/>
      <c r="G822" s="1104"/>
      <c r="H822" s="1104"/>
      <c r="I822" s="1104"/>
      <c r="J822" s="1104"/>
      <c r="K822" s="1104"/>
      <c r="L822" s="1104"/>
      <c r="M822" s="1104"/>
      <c r="N822" s="1104"/>
      <c r="O822" s="1104"/>
      <c r="P822" s="1104"/>
      <c r="Q822" s="1104"/>
    </row>
    <row r="823" spans="1:17" ht="12.75" customHeight="1">
      <c r="A823" s="1104"/>
      <c r="B823" s="1104"/>
      <c r="C823" s="1104"/>
      <c r="D823" s="1104"/>
      <c r="E823" s="1104"/>
      <c r="F823" s="1104"/>
      <c r="G823" s="1104"/>
      <c r="H823" s="1104"/>
      <c r="I823" s="1104"/>
      <c r="J823" s="1104"/>
      <c r="K823" s="1104"/>
      <c r="L823" s="1104"/>
      <c r="M823" s="1104"/>
      <c r="N823" s="1104"/>
      <c r="O823" s="1104"/>
      <c r="P823" s="1104"/>
      <c r="Q823" s="1104"/>
    </row>
    <row r="824" spans="1:17" ht="12.75" customHeight="1">
      <c r="A824" s="1104"/>
      <c r="B824" s="1104"/>
      <c r="C824" s="1104"/>
      <c r="D824" s="1104"/>
      <c r="E824" s="1104"/>
      <c r="F824" s="1104"/>
      <c r="G824" s="1104"/>
      <c r="H824" s="1104"/>
      <c r="I824" s="1104"/>
      <c r="J824" s="1104"/>
      <c r="K824" s="1104"/>
      <c r="L824" s="1104"/>
      <c r="M824" s="1104"/>
      <c r="N824" s="1104"/>
      <c r="O824" s="1104"/>
      <c r="P824" s="1104"/>
      <c r="Q824" s="1104"/>
    </row>
    <row r="825" spans="1:17" ht="12.75" customHeight="1">
      <c r="A825" s="1104"/>
      <c r="B825" s="1104"/>
      <c r="C825" s="1104"/>
      <c r="D825" s="1104"/>
      <c r="E825" s="1104"/>
      <c r="F825" s="1104"/>
      <c r="G825" s="1104"/>
      <c r="H825" s="1104"/>
      <c r="I825" s="1104"/>
      <c r="J825" s="1104"/>
      <c r="K825" s="1104"/>
      <c r="L825" s="1104"/>
      <c r="M825" s="1104"/>
      <c r="N825" s="1104"/>
      <c r="O825" s="1104"/>
      <c r="P825" s="1104"/>
      <c r="Q825" s="1104"/>
    </row>
    <row r="826" spans="1:17" ht="12.75" customHeight="1">
      <c r="A826" s="1104"/>
      <c r="B826" s="1104"/>
      <c r="C826" s="1104"/>
      <c r="D826" s="1104"/>
      <c r="E826" s="1104"/>
      <c r="F826" s="1104"/>
      <c r="G826" s="1104"/>
      <c r="H826" s="1104"/>
      <c r="I826" s="1104"/>
      <c r="J826" s="1104"/>
      <c r="K826" s="1104"/>
      <c r="L826" s="1104"/>
      <c r="M826" s="1104"/>
      <c r="N826" s="1104"/>
      <c r="O826" s="1104"/>
      <c r="P826" s="1104"/>
      <c r="Q826" s="1104"/>
    </row>
    <row r="827" spans="1:17" ht="12.75" customHeight="1">
      <c r="A827" s="1104"/>
      <c r="B827" s="1104"/>
      <c r="C827" s="1104"/>
      <c r="D827" s="1104"/>
      <c r="E827" s="1104"/>
      <c r="F827" s="1104"/>
      <c r="G827" s="1104"/>
      <c r="H827" s="1104"/>
      <c r="I827" s="1104"/>
      <c r="J827" s="1104"/>
      <c r="K827" s="1104"/>
      <c r="L827" s="1104"/>
      <c r="M827" s="1104"/>
      <c r="N827" s="1104"/>
      <c r="O827" s="1104"/>
      <c r="P827" s="1104"/>
      <c r="Q827" s="1104"/>
    </row>
    <row r="828" spans="1:17" ht="12.75" customHeight="1">
      <c r="A828" s="1104"/>
      <c r="B828" s="1104"/>
      <c r="C828" s="1104"/>
      <c r="D828" s="1104"/>
      <c r="E828" s="1104"/>
      <c r="F828" s="1104"/>
      <c r="G828" s="1104"/>
      <c r="H828" s="1104"/>
      <c r="I828" s="1104"/>
      <c r="J828" s="1104"/>
      <c r="K828" s="1104"/>
      <c r="L828" s="1104"/>
      <c r="M828" s="1104"/>
      <c r="N828" s="1104"/>
      <c r="O828" s="1104"/>
      <c r="P828" s="1104"/>
      <c r="Q828" s="1104"/>
    </row>
    <row r="829" spans="1:17" ht="12.75" customHeight="1">
      <c r="A829" s="1104"/>
      <c r="B829" s="1104"/>
      <c r="C829" s="1104"/>
      <c r="D829" s="1104"/>
      <c r="E829" s="1104"/>
      <c r="F829" s="1104"/>
      <c r="G829" s="1104"/>
      <c r="H829" s="1104"/>
      <c r="I829" s="1104"/>
      <c r="J829" s="1104"/>
      <c r="K829" s="1104"/>
      <c r="L829" s="1104"/>
      <c r="M829" s="1104"/>
      <c r="N829" s="1104"/>
      <c r="O829" s="1104"/>
      <c r="P829" s="1104"/>
      <c r="Q829" s="1104"/>
    </row>
    <row r="830" spans="1:17" ht="12.75" customHeight="1">
      <c r="A830" s="1104"/>
      <c r="B830" s="1104"/>
      <c r="C830" s="1104"/>
      <c r="D830" s="1104"/>
      <c r="E830" s="1104"/>
      <c r="F830" s="1104"/>
      <c r="G830" s="1104"/>
      <c r="H830" s="1104"/>
      <c r="I830" s="1104"/>
      <c r="J830" s="1104"/>
      <c r="K830" s="1104"/>
      <c r="L830" s="1104"/>
      <c r="M830" s="1104"/>
      <c r="N830" s="1104"/>
      <c r="O830" s="1104"/>
      <c r="P830" s="1104"/>
      <c r="Q830" s="1104"/>
    </row>
    <row r="831" spans="1:17" ht="12.75" customHeight="1">
      <c r="A831" s="1104"/>
      <c r="B831" s="1104"/>
      <c r="C831" s="1104"/>
      <c r="D831" s="1104"/>
      <c r="E831" s="1104"/>
      <c r="F831" s="1104"/>
      <c r="G831" s="1104"/>
      <c r="H831" s="1104"/>
      <c r="I831" s="1104"/>
      <c r="J831" s="1104"/>
      <c r="K831" s="1104"/>
      <c r="L831" s="1104"/>
      <c r="M831" s="1104"/>
      <c r="N831" s="1104"/>
      <c r="O831" s="1104"/>
      <c r="P831" s="1104"/>
      <c r="Q831" s="1104"/>
    </row>
    <row r="832" spans="1:17" ht="12.75" customHeight="1">
      <c r="A832" s="1104"/>
      <c r="B832" s="1104"/>
      <c r="C832" s="1104"/>
      <c r="D832" s="1104"/>
      <c r="E832" s="1104"/>
      <c r="F832" s="1104"/>
      <c r="G832" s="1104"/>
      <c r="H832" s="1104"/>
      <c r="I832" s="1104"/>
      <c r="J832" s="1104"/>
      <c r="K832" s="1104"/>
      <c r="L832" s="1104"/>
      <c r="M832" s="1104"/>
      <c r="N832" s="1104"/>
      <c r="O832" s="1104"/>
      <c r="P832" s="1104"/>
      <c r="Q832" s="1104"/>
    </row>
    <row r="833" spans="1:17" ht="12.75" customHeight="1">
      <c r="A833" s="1104"/>
      <c r="B833" s="1104"/>
      <c r="C833" s="1104"/>
      <c r="D833" s="1104"/>
      <c r="E833" s="1104"/>
      <c r="F833" s="1104"/>
      <c r="G833" s="1104"/>
      <c r="H833" s="1104"/>
      <c r="I833" s="1104"/>
      <c r="J833" s="1104"/>
      <c r="K833" s="1104"/>
      <c r="L833" s="1104"/>
      <c r="M833" s="1104"/>
      <c r="N833" s="1104"/>
      <c r="O833" s="1104"/>
      <c r="P833" s="1104"/>
      <c r="Q833" s="1104"/>
    </row>
    <row r="834" spans="1:17" ht="12.75" customHeight="1">
      <c r="A834" s="1104"/>
      <c r="B834" s="1104"/>
      <c r="C834" s="1104"/>
      <c r="D834" s="1104"/>
      <c r="E834" s="1104"/>
      <c r="F834" s="1104"/>
      <c r="G834" s="1104"/>
      <c r="H834" s="1104"/>
      <c r="I834" s="1104"/>
      <c r="J834" s="1104"/>
      <c r="K834" s="1104"/>
      <c r="L834" s="1104"/>
      <c r="M834" s="1104"/>
      <c r="N834" s="1104"/>
      <c r="O834" s="1104"/>
      <c r="P834" s="1104"/>
      <c r="Q834" s="1104"/>
    </row>
    <row r="835" spans="1:17" ht="12.75" customHeight="1">
      <c r="A835" s="1104"/>
      <c r="B835" s="1104"/>
      <c r="C835" s="1104"/>
      <c r="D835" s="1104"/>
      <c r="E835" s="1104"/>
      <c r="F835" s="1104"/>
      <c r="G835" s="1104"/>
      <c r="H835" s="1104"/>
      <c r="I835" s="1104"/>
      <c r="J835" s="1104"/>
      <c r="K835" s="1104"/>
      <c r="L835" s="1104"/>
      <c r="M835" s="1104"/>
      <c r="N835" s="1104"/>
      <c r="O835" s="1104"/>
      <c r="P835" s="1104"/>
      <c r="Q835" s="1104"/>
    </row>
    <row r="836" spans="1:17" ht="12.75" customHeight="1">
      <c r="A836" s="1104"/>
      <c r="B836" s="1104"/>
      <c r="C836" s="1104"/>
      <c r="D836" s="1104"/>
      <c r="E836" s="1104"/>
      <c r="F836" s="1104"/>
      <c r="G836" s="1104"/>
      <c r="H836" s="1104"/>
      <c r="I836" s="1104"/>
      <c r="J836" s="1104"/>
      <c r="K836" s="1104"/>
      <c r="L836" s="1104"/>
      <c r="M836" s="1104"/>
      <c r="N836" s="1104"/>
      <c r="O836" s="1104"/>
      <c r="P836" s="1104"/>
      <c r="Q836" s="1104"/>
    </row>
    <row r="837" spans="1:17" ht="12.75" customHeight="1">
      <c r="A837" s="1104"/>
      <c r="B837" s="1104"/>
      <c r="C837" s="1104"/>
      <c r="D837" s="1104"/>
      <c r="E837" s="1104"/>
      <c r="F837" s="1104"/>
      <c r="G837" s="1104"/>
      <c r="H837" s="1104"/>
      <c r="I837" s="1104"/>
      <c r="J837" s="1104"/>
      <c r="K837" s="1104"/>
      <c r="L837" s="1104"/>
      <c r="M837" s="1104"/>
      <c r="N837" s="1104"/>
      <c r="O837" s="1104"/>
      <c r="P837" s="1104"/>
      <c r="Q837" s="1104"/>
    </row>
    <row r="838" spans="1:17" ht="12.75" customHeight="1">
      <c r="A838" s="1104"/>
      <c r="B838" s="1104"/>
      <c r="C838" s="1104"/>
      <c r="D838" s="1104"/>
      <c r="E838" s="1104"/>
      <c r="F838" s="1104"/>
      <c r="G838" s="1104"/>
      <c r="H838" s="1104"/>
      <c r="I838" s="1104"/>
      <c r="J838" s="1104"/>
      <c r="K838" s="1104"/>
      <c r="L838" s="1104"/>
      <c r="M838" s="1104"/>
      <c r="N838" s="1104"/>
      <c r="O838" s="1104"/>
      <c r="P838" s="1104"/>
      <c r="Q838" s="1104"/>
    </row>
    <row r="839" spans="1:17" ht="12.75" customHeight="1">
      <c r="A839" s="1104"/>
      <c r="B839" s="1104"/>
      <c r="C839" s="1104"/>
      <c r="D839" s="1104"/>
      <c r="E839" s="1104"/>
      <c r="F839" s="1104"/>
      <c r="G839" s="1104"/>
      <c r="H839" s="1104"/>
      <c r="I839" s="1104"/>
      <c r="J839" s="1104"/>
      <c r="K839" s="1104"/>
      <c r="L839" s="1104"/>
      <c r="M839" s="1104"/>
      <c r="N839" s="1104"/>
      <c r="O839" s="1104"/>
      <c r="P839" s="1104"/>
      <c r="Q839" s="1104"/>
    </row>
    <row r="840" spans="1:17" ht="12.75" customHeight="1">
      <c r="A840" s="1104"/>
      <c r="B840" s="1104"/>
      <c r="C840" s="1104"/>
      <c r="D840" s="1104"/>
      <c r="E840" s="1104"/>
      <c r="F840" s="1104"/>
      <c r="G840" s="1104"/>
      <c r="H840" s="1104"/>
      <c r="I840" s="1104"/>
      <c r="J840" s="1104"/>
      <c r="K840" s="1104"/>
      <c r="L840" s="1104"/>
      <c r="M840" s="1104"/>
      <c r="N840" s="1104"/>
      <c r="O840" s="1104"/>
      <c r="P840" s="1104"/>
      <c r="Q840" s="1104"/>
    </row>
    <row r="841" spans="1:17" ht="12.75" customHeight="1">
      <c r="A841" s="1104"/>
      <c r="B841" s="1104"/>
      <c r="C841" s="1104"/>
      <c r="D841" s="1104"/>
      <c r="E841" s="1104"/>
      <c r="F841" s="1104"/>
      <c r="G841" s="1104"/>
      <c r="H841" s="1104"/>
      <c r="I841" s="1104"/>
      <c r="J841" s="1104"/>
      <c r="K841" s="1104"/>
      <c r="L841" s="1104"/>
      <c r="M841" s="1104"/>
      <c r="N841" s="1104"/>
      <c r="O841" s="1104"/>
      <c r="P841" s="1104"/>
      <c r="Q841" s="1104"/>
    </row>
    <row r="842" spans="1:17" ht="12.75" customHeight="1">
      <c r="A842" s="1104"/>
      <c r="B842" s="1104"/>
      <c r="C842" s="1104"/>
      <c r="D842" s="1104"/>
      <c r="E842" s="1104"/>
      <c r="F842" s="1104"/>
      <c r="G842" s="1104"/>
      <c r="H842" s="1104"/>
      <c r="I842" s="1104"/>
      <c r="J842" s="1104"/>
      <c r="K842" s="1104"/>
      <c r="L842" s="1104"/>
      <c r="M842" s="1104"/>
      <c r="N842" s="1104"/>
      <c r="O842" s="1104"/>
      <c r="P842" s="1104"/>
      <c r="Q842" s="1104"/>
    </row>
    <row r="843" spans="1:17" ht="12.75" customHeight="1">
      <c r="A843" s="1104"/>
      <c r="B843" s="1104"/>
      <c r="C843" s="1104"/>
      <c r="D843" s="1104"/>
      <c r="E843" s="1104"/>
      <c r="F843" s="1104"/>
      <c r="G843" s="1104"/>
      <c r="H843" s="1104"/>
      <c r="I843" s="1104"/>
      <c r="J843" s="1104"/>
      <c r="K843" s="1104"/>
      <c r="L843" s="1104"/>
      <c r="M843" s="1104"/>
      <c r="N843" s="1104"/>
      <c r="O843" s="1104"/>
      <c r="P843" s="1104"/>
      <c r="Q843" s="1104"/>
    </row>
    <row r="844" spans="1:17" ht="12.75" customHeight="1">
      <c r="A844" s="1104"/>
      <c r="B844" s="1104"/>
      <c r="C844" s="1104"/>
      <c r="D844" s="1104"/>
      <c r="E844" s="1104"/>
      <c r="F844" s="1104"/>
      <c r="G844" s="1104"/>
      <c r="H844" s="1104"/>
      <c r="I844" s="1104"/>
      <c r="J844" s="1104"/>
      <c r="K844" s="1104"/>
      <c r="L844" s="1104"/>
      <c r="M844" s="1104"/>
      <c r="N844" s="1104"/>
      <c r="O844" s="1104"/>
      <c r="P844" s="1104"/>
      <c r="Q844" s="1104"/>
    </row>
    <row r="845" spans="1:17" ht="12.75" customHeight="1">
      <c r="A845" s="1104"/>
      <c r="B845" s="1104"/>
      <c r="C845" s="1104"/>
      <c r="D845" s="1104"/>
      <c r="E845" s="1104"/>
      <c r="F845" s="1104"/>
      <c r="G845" s="1104"/>
      <c r="H845" s="1104"/>
      <c r="I845" s="1104"/>
      <c r="J845" s="1104"/>
      <c r="K845" s="1104"/>
      <c r="L845" s="1104"/>
      <c r="M845" s="1104"/>
      <c r="N845" s="1104"/>
      <c r="O845" s="1104"/>
      <c r="P845" s="1104"/>
      <c r="Q845" s="1104"/>
    </row>
    <row r="846" spans="1:17" ht="12.75" customHeight="1">
      <c r="A846" s="1104"/>
      <c r="B846" s="1104"/>
      <c r="C846" s="1104"/>
      <c r="D846" s="1104"/>
      <c r="E846" s="1104"/>
      <c r="F846" s="1104"/>
      <c r="G846" s="1104"/>
      <c r="H846" s="1104"/>
      <c r="I846" s="1104"/>
      <c r="J846" s="1104"/>
      <c r="K846" s="1104"/>
      <c r="L846" s="1104"/>
      <c r="M846" s="1104"/>
      <c r="N846" s="1104"/>
      <c r="O846" s="1104"/>
      <c r="P846" s="1104"/>
      <c r="Q846" s="1104"/>
    </row>
    <row r="847" spans="1:17" ht="12.75" customHeight="1">
      <c r="A847" s="1104"/>
      <c r="B847" s="1104"/>
      <c r="C847" s="1104"/>
      <c r="D847" s="1104"/>
      <c r="E847" s="1104"/>
      <c r="F847" s="1104"/>
      <c r="G847" s="1104"/>
      <c r="H847" s="1104"/>
      <c r="I847" s="1104"/>
      <c r="J847" s="1104"/>
      <c r="K847" s="1104"/>
      <c r="L847" s="1104"/>
      <c r="M847" s="1104"/>
      <c r="N847" s="1104"/>
      <c r="O847" s="1104"/>
      <c r="P847" s="1104"/>
      <c r="Q847" s="1104"/>
    </row>
    <row r="848" spans="1:17" ht="12.75" customHeight="1">
      <c r="A848" s="1104"/>
      <c r="B848" s="1104"/>
      <c r="C848" s="1104"/>
      <c r="D848" s="1104"/>
      <c r="E848" s="1104"/>
      <c r="F848" s="1104"/>
      <c r="G848" s="1104"/>
      <c r="H848" s="1104"/>
      <c r="I848" s="1104"/>
      <c r="J848" s="1104"/>
      <c r="K848" s="1104"/>
      <c r="L848" s="1104"/>
      <c r="M848" s="1104"/>
      <c r="N848" s="1104"/>
      <c r="O848" s="1104"/>
      <c r="P848" s="1104"/>
      <c r="Q848" s="1104"/>
    </row>
    <row r="849" spans="1:17" ht="12.75" customHeight="1">
      <c r="A849" s="1104"/>
      <c r="B849" s="1104"/>
      <c r="C849" s="1104"/>
      <c r="D849" s="1104"/>
      <c r="E849" s="1104"/>
      <c r="F849" s="1104"/>
      <c r="G849" s="1104"/>
      <c r="H849" s="1104"/>
      <c r="I849" s="1104"/>
      <c r="J849" s="1104"/>
      <c r="K849" s="1104"/>
      <c r="L849" s="1104"/>
      <c r="M849" s="1104"/>
      <c r="N849" s="1104"/>
      <c r="O849" s="1104"/>
      <c r="P849" s="1104"/>
      <c r="Q849" s="1104"/>
    </row>
    <row r="850" spans="1:17" ht="12.75" customHeight="1">
      <c r="A850" s="1104"/>
      <c r="B850" s="1104"/>
      <c r="C850" s="1104"/>
      <c r="D850" s="1104"/>
      <c r="E850" s="1104"/>
      <c r="F850" s="1104"/>
      <c r="G850" s="1104"/>
      <c r="H850" s="1104"/>
      <c r="I850" s="1104"/>
      <c r="J850" s="1104"/>
      <c r="K850" s="1104"/>
      <c r="L850" s="1104"/>
      <c r="M850" s="1104"/>
      <c r="N850" s="1104"/>
      <c r="O850" s="1104"/>
      <c r="P850" s="1104"/>
      <c r="Q850" s="1104"/>
    </row>
    <row r="851" spans="1:17" ht="12.75" customHeight="1">
      <c r="A851" s="1104"/>
      <c r="B851" s="1104"/>
      <c r="C851" s="1104"/>
      <c r="D851" s="1104"/>
      <c r="E851" s="1104"/>
      <c r="F851" s="1104"/>
      <c r="G851" s="1104"/>
      <c r="H851" s="1104"/>
      <c r="I851" s="1104"/>
      <c r="J851" s="1104"/>
      <c r="K851" s="1104"/>
      <c r="L851" s="1104"/>
      <c r="M851" s="1104"/>
      <c r="N851" s="1104"/>
      <c r="O851" s="1104"/>
      <c r="P851" s="1104"/>
      <c r="Q851" s="1104"/>
    </row>
    <row r="852" spans="1:17" ht="12.75" customHeight="1">
      <c r="A852" s="1104"/>
      <c r="B852" s="1104"/>
      <c r="C852" s="1104"/>
      <c r="D852" s="1104"/>
      <c r="E852" s="1104"/>
      <c r="F852" s="1104"/>
      <c r="G852" s="1104"/>
      <c r="H852" s="1104"/>
      <c r="I852" s="1104"/>
      <c r="J852" s="1104"/>
      <c r="K852" s="1104"/>
      <c r="L852" s="1104"/>
      <c r="M852" s="1104"/>
      <c r="N852" s="1104"/>
      <c r="O852" s="1104"/>
      <c r="P852" s="1104"/>
      <c r="Q852" s="1104"/>
    </row>
    <row r="853" spans="1:17" ht="12.75" customHeight="1">
      <c r="A853" s="1104"/>
      <c r="B853" s="1104"/>
      <c r="C853" s="1104"/>
      <c r="D853" s="1104"/>
      <c r="E853" s="1104"/>
      <c r="F853" s="1104"/>
      <c r="G853" s="1104"/>
      <c r="H853" s="1104"/>
      <c r="I853" s="1104"/>
      <c r="J853" s="1104"/>
      <c r="K853" s="1104"/>
      <c r="L853" s="1104"/>
      <c r="M853" s="1104"/>
      <c r="N853" s="1104"/>
      <c r="O853" s="1104"/>
      <c r="P853" s="1104"/>
      <c r="Q853" s="1104"/>
    </row>
    <row r="854" spans="1:17" ht="12.75" customHeight="1">
      <c r="A854" s="1104"/>
      <c r="B854" s="1104"/>
      <c r="C854" s="1104"/>
      <c r="D854" s="1104"/>
      <c r="E854" s="1104"/>
      <c r="F854" s="1104"/>
      <c r="G854" s="1104"/>
      <c r="H854" s="1104"/>
      <c r="I854" s="1104"/>
      <c r="J854" s="1104"/>
      <c r="K854" s="1104"/>
      <c r="L854" s="1104"/>
      <c r="M854" s="1104"/>
      <c r="N854" s="1104"/>
      <c r="O854" s="1104"/>
      <c r="P854" s="1104"/>
      <c r="Q854" s="1104"/>
    </row>
    <row r="855" spans="1:17" ht="12.75" customHeight="1">
      <c r="A855" s="1104"/>
      <c r="B855" s="1104"/>
      <c r="C855" s="1104"/>
      <c r="D855" s="1104"/>
      <c r="E855" s="1104"/>
      <c r="F855" s="1104"/>
      <c r="G855" s="1104"/>
      <c r="H855" s="1104"/>
      <c r="I855" s="1104"/>
      <c r="J855" s="1104"/>
      <c r="K855" s="1104"/>
      <c r="L855" s="1104"/>
      <c r="M855" s="1104"/>
      <c r="N855" s="1104"/>
      <c r="O855" s="1104"/>
      <c r="P855" s="1104"/>
      <c r="Q855" s="1104"/>
    </row>
    <row r="856" spans="1:17" ht="12.75" customHeight="1">
      <c r="A856" s="1104"/>
      <c r="B856" s="1104"/>
      <c r="C856" s="1104"/>
      <c r="D856" s="1104"/>
      <c r="E856" s="1104"/>
      <c r="F856" s="1104"/>
      <c r="G856" s="1104"/>
      <c r="H856" s="1104"/>
      <c r="I856" s="1104"/>
      <c r="J856" s="1104"/>
      <c r="K856" s="1104"/>
      <c r="L856" s="1104"/>
      <c r="M856" s="1104"/>
      <c r="N856" s="1104"/>
      <c r="O856" s="1104"/>
      <c r="P856" s="1104"/>
      <c r="Q856" s="1104"/>
    </row>
    <row r="857" spans="1:17" ht="12.75" customHeight="1">
      <c r="A857" s="1104"/>
      <c r="B857" s="1104"/>
      <c r="C857" s="1104"/>
      <c r="D857" s="1104"/>
      <c r="E857" s="1104"/>
      <c r="F857" s="1104"/>
      <c r="G857" s="1104"/>
      <c r="H857" s="1104"/>
      <c r="I857" s="1104"/>
      <c r="J857" s="1104"/>
      <c r="K857" s="1104"/>
      <c r="L857" s="1104"/>
      <c r="M857" s="1104"/>
      <c r="N857" s="1104"/>
      <c r="O857" s="1104"/>
      <c r="P857" s="1104"/>
      <c r="Q857" s="1104"/>
    </row>
    <row r="858" spans="1:17" ht="12.75" customHeight="1">
      <c r="A858" s="1104"/>
      <c r="B858" s="1104"/>
      <c r="C858" s="1104"/>
      <c r="D858" s="1104"/>
      <c r="E858" s="1104"/>
      <c r="F858" s="1104"/>
      <c r="G858" s="1104"/>
      <c r="H858" s="1104"/>
      <c r="I858" s="1104"/>
      <c r="J858" s="1104"/>
      <c r="K858" s="1104"/>
      <c r="L858" s="1104"/>
      <c r="M858" s="1104"/>
      <c r="N858" s="1104"/>
      <c r="O858" s="1104"/>
      <c r="P858" s="1104"/>
      <c r="Q858" s="1104"/>
    </row>
    <row r="859" spans="1:17" ht="12.75" customHeight="1">
      <c r="A859" s="1104"/>
      <c r="B859" s="1104"/>
      <c r="C859" s="1104"/>
      <c r="D859" s="1104"/>
      <c r="E859" s="1104"/>
      <c r="F859" s="1104"/>
      <c r="G859" s="1104"/>
      <c r="H859" s="1104"/>
      <c r="I859" s="1104"/>
      <c r="J859" s="1104"/>
      <c r="K859" s="1104"/>
      <c r="L859" s="1104"/>
      <c r="M859" s="1104"/>
      <c r="N859" s="1104"/>
      <c r="O859" s="1104"/>
      <c r="P859" s="1104"/>
      <c r="Q859" s="1104"/>
    </row>
    <row r="860" spans="1:17" ht="12.75" customHeight="1">
      <c r="A860" s="1104"/>
      <c r="B860" s="1104"/>
      <c r="C860" s="1104"/>
      <c r="D860" s="1104"/>
      <c r="E860" s="1104"/>
      <c r="F860" s="1104"/>
      <c r="G860" s="1104"/>
      <c r="H860" s="1104"/>
      <c r="I860" s="1104"/>
      <c r="J860" s="1104"/>
      <c r="K860" s="1104"/>
      <c r="L860" s="1104"/>
      <c r="M860" s="1104"/>
      <c r="N860" s="1104"/>
      <c r="O860" s="1104"/>
      <c r="P860" s="1104"/>
      <c r="Q860" s="1104"/>
    </row>
    <row r="861" spans="1:17" ht="12.75" customHeight="1">
      <c r="A861" s="1104"/>
      <c r="B861" s="1104"/>
      <c r="C861" s="1104"/>
      <c r="D861" s="1104"/>
      <c r="E861" s="1104"/>
      <c r="F861" s="1104"/>
      <c r="G861" s="1104"/>
      <c r="H861" s="1104"/>
      <c r="I861" s="1104"/>
      <c r="J861" s="1104"/>
      <c r="K861" s="1104"/>
      <c r="L861" s="1104"/>
      <c r="M861" s="1104"/>
      <c r="N861" s="1104"/>
      <c r="O861" s="1104"/>
      <c r="P861" s="1104"/>
      <c r="Q861" s="1104"/>
    </row>
    <row r="862" spans="1:17" ht="12.75" customHeight="1">
      <c r="A862" s="1104"/>
      <c r="B862" s="1104"/>
      <c r="C862" s="1104"/>
      <c r="D862" s="1104"/>
      <c r="E862" s="1104"/>
      <c r="F862" s="1104"/>
      <c r="G862" s="1104"/>
      <c r="H862" s="1104"/>
      <c r="I862" s="1104"/>
      <c r="J862" s="1104"/>
      <c r="K862" s="1104"/>
      <c r="L862" s="1104"/>
      <c r="M862" s="1104"/>
      <c r="N862" s="1104"/>
      <c r="O862" s="1104"/>
      <c r="P862" s="1104"/>
      <c r="Q862" s="1104"/>
    </row>
    <row r="863" spans="1:17" ht="12.75" customHeight="1">
      <c r="A863" s="1104"/>
      <c r="B863" s="1104"/>
      <c r="C863" s="1104"/>
      <c r="D863" s="1104"/>
      <c r="E863" s="1104"/>
      <c r="F863" s="1104"/>
      <c r="G863" s="1104"/>
      <c r="H863" s="1104"/>
      <c r="I863" s="1104"/>
      <c r="J863" s="1104"/>
      <c r="K863" s="1104"/>
      <c r="L863" s="1104"/>
      <c r="M863" s="1104"/>
      <c r="N863" s="1104"/>
      <c r="O863" s="1104"/>
      <c r="P863" s="1104"/>
      <c r="Q863" s="1104"/>
    </row>
    <row r="864" spans="1:17" ht="12.75" customHeight="1">
      <c r="A864" s="1104"/>
      <c r="B864" s="1104"/>
      <c r="C864" s="1104"/>
      <c r="D864" s="1104"/>
      <c r="E864" s="1104"/>
      <c r="F864" s="1104"/>
      <c r="G864" s="1104"/>
      <c r="H864" s="1104"/>
      <c r="I864" s="1104"/>
      <c r="J864" s="1104"/>
      <c r="K864" s="1104"/>
      <c r="L864" s="1104"/>
      <c r="M864" s="1104"/>
      <c r="N864" s="1104"/>
      <c r="O864" s="1104"/>
      <c r="P864" s="1104"/>
      <c r="Q864" s="1104"/>
    </row>
    <row r="865" spans="1:17" ht="12.75" customHeight="1">
      <c r="A865" s="1104"/>
      <c r="B865" s="1104"/>
      <c r="C865" s="1104"/>
      <c r="D865" s="1104"/>
      <c r="E865" s="1104"/>
      <c r="F865" s="1104"/>
      <c r="G865" s="1104"/>
      <c r="H865" s="1104"/>
      <c r="I865" s="1104"/>
      <c r="J865" s="1104"/>
      <c r="K865" s="1104"/>
      <c r="L865" s="1104"/>
      <c r="M865" s="1104"/>
      <c r="N865" s="1104"/>
      <c r="O865" s="1104"/>
      <c r="P865" s="1104"/>
      <c r="Q865" s="1104"/>
    </row>
    <row r="866" spans="1:17" ht="12.75" customHeight="1">
      <c r="A866" s="1104"/>
      <c r="B866" s="1104"/>
      <c r="C866" s="1104"/>
      <c r="D866" s="1104"/>
      <c r="E866" s="1104"/>
      <c r="F866" s="1104"/>
      <c r="G866" s="1104"/>
      <c r="H866" s="1104"/>
      <c r="I866" s="1104"/>
      <c r="J866" s="1104"/>
      <c r="K866" s="1104"/>
      <c r="L866" s="1104"/>
      <c r="M866" s="1104"/>
      <c r="N866" s="1104"/>
      <c r="O866" s="1104"/>
      <c r="P866" s="1104"/>
      <c r="Q866" s="1104"/>
    </row>
    <row r="867" spans="1:17" ht="12.75" customHeight="1">
      <c r="A867" s="1104"/>
      <c r="B867" s="1104"/>
      <c r="C867" s="1104"/>
      <c r="D867" s="1104"/>
      <c r="E867" s="1104"/>
      <c r="F867" s="1104"/>
      <c r="G867" s="1104"/>
      <c r="H867" s="1104"/>
      <c r="I867" s="1104"/>
      <c r="J867" s="1104"/>
      <c r="K867" s="1104"/>
      <c r="L867" s="1104"/>
      <c r="M867" s="1104"/>
      <c r="N867" s="1104"/>
      <c r="O867" s="1104"/>
      <c r="P867" s="1104"/>
      <c r="Q867" s="1104"/>
    </row>
    <row r="868" spans="1:17" ht="12.75" customHeight="1">
      <c r="A868" s="1104"/>
      <c r="B868" s="1104"/>
      <c r="C868" s="1104"/>
      <c r="D868" s="1104"/>
      <c r="E868" s="1104"/>
      <c r="F868" s="1104"/>
      <c r="G868" s="1104"/>
      <c r="H868" s="1104"/>
      <c r="I868" s="1104"/>
      <c r="J868" s="1104"/>
      <c r="K868" s="1104"/>
      <c r="L868" s="1104"/>
      <c r="M868" s="1104"/>
      <c r="N868" s="1104"/>
      <c r="O868" s="1104"/>
      <c r="P868" s="1104"/>
      <c r="Q868" s="1104"/>
    </row>
    <row r="869" spans="1:17" ht="12.75" customHeight="1">
      <c r="A869" s="1104"/>
      <c r="B869" s="1104"/>
      <c r="C869" s="1104"/>
      <c r="D869" s="1104"/>
      <c r="E869" s="1104"/>
      <c r="F869" s="1104"/>
      <c r="G869" s="1104"/>
      <c r="H869" s="1104"/>
      <c r="I869" s="1104"/>
      <c r="J869" s="1104"/>
      <c r="K869" s="1104"/>
      <c r="L869" s="1104"/>
      <c r="M869" s="1104"/>
      <c r="N869" s="1104"/>
      <c r="O869" s="1104"/>
      <c r="P869" s="1104"/>
      <c r="Q869" s="1104"/>
    </row>
    <row r="870" spans="1:17" ht="12.75" customHeight="1">
      <c r="A870" s="1104"/>
      <c r="B870" s="1104"/>
      <c r="C870" s="1104"/>
      <c r="D870" s="1104"/>
      <c r="E870" s="1104"/>
      <c r="F870" s="1104"/>
      <c r="G870" s="1104"/>
      <c r="H870" s="1104"/>
      <c r="I870" s="1104"/>
      <c r="J870" s="1104"/>
      <c r="K870" s="1104"/>
      <c r="L870" s="1104"/>
      <c r="M870" s="1104"/>
      <c r="N870" s="1104"/>
      <c r="O870" s="1104"/>
      <c r="P870" s="1104"/>
      <c r="Q870" s="1104"/>
    </row>
    <row r="871" spans="1:17" ht="12.75" customHeight="1">
      <c r="A871" s="1104"/>
      <c r="B871" s="1104"/>
      <c r="C871" s="1104"/>
      <c r="D871" s="1104"/>
      <c r="E871" s="1104"/>
      <c r="F871" s="1104"/>
      <c r="G871" s="1104"/>
      <c r="H871" s="1104"/>
      <c r="I871" s="1104"/>
      <c r="J871" s="1104"/>
      <c r="K871" s="1104"/>
      <c r="L871" s="1104"/>
      <c r="M871" s="1104"/>
      <c r="N871" s="1104"/>
      <c r="O871" s="1104"/>
      <c r="P871" s="1104"/>
      <c r="Q871" s="1104"/>
    </row>
    <row r="872" spans="1:17" ht="12.75" customHeight="1">
      <c r="A872" s="1104"/>
      <c r="B872" s="1104"/>
      <c r="C872" s="1104"/>
      <c r="D872" s="1104"/>
      <c r="E872" s="1104"/>
      <c r="F872" s="1104"/>
      <c r="G872" s="1104"/>
      <c r="H872" s="1104"/>
      <c r="I872" s="1104"/>
      <c r="J872" s="1104"/>
      <c r="K872" s="1104"/>
      <c r="L872" s="1104"/>
      <c r="M872" s="1104"/>
      <c r="N872" s="1104"/>
      <c r="O872" s="1104"/>
      <c r="P872" s="1104"/>
      <c r="Q872" s="1104"/>
    </row>
    <row r="873" spans="1:17" ht="12.75" customHeight="1">
      <c r="A873" s="1104"/>
      <c r="B873" s="1104"/>
      <c r="C873" s="1104"/>
      <c r="D873" s="1104"/>
      <c r="E873" s="1104"/>
      <c r="F873" s="1104"/>
      <c r="G873" s="1104"/>
      <c r="H873" s="1104"/>
      <c r="I873" s="1104"/>
      <c r="J873" s="1104"/>
      <c r="K873" s="1104"/>
      <c r="L873" s="1104"/>
      <c r="M873" s="1104"/>
      <c r="N873" s="1104"/>
      <c r="O873" s="1104"/>
      <c r="P873" s="1104"/>
      <c r="Q873" s="1104"/>
    </row>
    <row r="874" spans="1:17" ht="12.75" customHeight="1">
      <c r="A874" s="1104"/>
      <c r="B874" s="1104"/>
      <c r="C874" s="1104"/>
      <c r="D874" s="1104"/>
      <c r="E874" s="1104"/>
      <c r="F874" s="1104"/>
      <c r="G874" s="1104"/>
      <c r="H874" s="1104"/>
      <c r="I874" s="1104"/>
      <c r="J874" s="1104"/>
      <c r="K874" s="1104"/>
      <c r="L874" s="1104"/>
      <c r="M874" s="1104"/>
      <c r="N874" s="1104"/>
      <c r="O874" s="1104"/>
      <c r="P874" s="1104"/>
      <c r="Q874" s="1104"/>
    </row>
    <row r="875" spans="1:17" ht="12.75" customHeight="1">
      <c r="A875" s="1104"/>
      <c r="B875" s="1104"/>
      <c r="C875" s="1104"/>
      <c r="D875" s="1104"/>
      <c r="E875" s="1104"/>
      <c r="F875" s="1104"/>
      <c r="G875" s="1104"/>
      <c r="H875" s="1104"/>
      <c r="I875" s="1104"/>
      <c r="J875" s="1104"/>
      <c r="K875" s="1104"/>
      <c r="L875" s="1104"/>
      <c r="M875" s="1104"/>
      <c r="N875" s="1104"/>
      <c r="O875" s="1104"/>
      <c r="P875" s="1104"/>
      <c r="Q875" s="1104"/>
    </row>
    <row r="876" spans="1:17" ht="12.75" customHeight="1">
      <c r="A876" s="1104"/>
      <c r="B876" s="1104"/>
      <c r="C876" s="1104"/>
      <c r="D876" s="1104"/>
      <c r="E876" s="1104"/>
      <c r="F876" s="1104"/>
      <c r="G876" s="1104"/>
      <c r="H876" s="1104"/>
      <c r="I876" s="1104"/>
      <c r="J876" s="1104"/>
      <c r="K876" s="1104"/>
      <c r="L876" s="1104"/>
      <c r="M876" s="1104"/>
      <c r="N876" s="1104"/>
      <c r="O876" s="1104"/>
      <c r="P876" s="1104"/>
      <c r="Q876" s="1104"/>
    </row>
    <row r="877" spans="1:17" ht="12.75" customHeight="1">
      <c r="A877" s="1104"/>
      <c r="B877" s="1104"/>
      <c r="C877" s="1104"/>
      <c r="D877" s="1104"/>
      <c r="E877" s="1104"/>
      <c r="F877" s="1104"/>
      <c r="G877" s="1104"/>
      <c r="H877" s="1104"/>
      <c r="I877" s="1104"/>
      <c r="J877" s="1104"/>
      <c r="K877" s="1104"/>
      <c r="L877" s="1104"/>
      <c r="M877" s="1104"/>
      <c r="N877" s="1104"/>
      <c r="O877" s="1104"/>
      <c r="P877" s="1104"/>
      <c r="Q877" s="1104"/>
    </row>
    <row r="878" spans="1:17" ht="12.75" customHeight="1">
      <c r="A878" s="1104"/>
      <c r="B878" s="1104"/>
      <c r="C878" s="1104"/>
      <c r="D878" s="1104"/>
      <c r="E878" s="1104"/>
      <c r="F878" s="1104"/>
      <c r="G878" s="1104"/>
      <c r="H878" s="1104"/>
      <c r="I878" s="1104"/>
      <c r="J878" s="1104"/>
      <c r="K878" s="1104"/>
      <c r="L878" s="1104"/>
      <c r="M878" s="1104"/>
      <c r="N878" s="1104"/>
      <c r="O878" s="1104"/>
      <c r="P878" s="1104"/>
      <c r="Q878" s="1104"/>
    </row>
    <row r="879" spans="1:17" ht="12.75" customHeight="1">
      <c r="A879" s="1104"/>
      <c r="B879" s="1104"/>
      <c r="C879" s="1104"/>
      <c r="D879" s="1104"/>
      <c r="E879" s="1104"/>
      <c r="F879" s="1104"/>
      <c r="G879" s="1104"/>
      <c r="H879" s="1104"/>
      <c r="I879" s="1104"/>
      <c r="J879" s="1104"/>
      <c r="K879" s="1104"/>
      <c r="L879" s="1104"/>
      <c r="M879" s="1104"/>
      <c r="N879" s="1104"/>
      <c r="O879" s="1104"/>
      <c r="P879" s="1104"/>
      <c r="Q879" s="1104"/>
    </row>
    <row r="880" spans="1:17" ht="12.75" customHeight="1">
      <c r="A880" s="1104"/>
      <c r="B880" s="1104"/>
      <c r="C880" s="1104"/>
      <c r="D880" s="1104"/>
      <c r="E880" s="1104"/>
      <c r="F880" s="1104"/>
      <c r="G880" s="1104"/>
      <c r="H880" s="1104"/>
      <c r="I880" s="1104"/>
      <c r="J880" s="1104"/>
      <c r="K880" s="1104"/>
      <c r="L880" s="1104"/>
      <c r="M880" s="1104"/>
      <c r="N880" s="1104"/>
      <c r="O880" s="1104"/>
      <c r="P880" s="1104"/>
      <c r="Q880" s="1104"/>
    </row>
    <row r="881" spans="1:17" ht="12.75" customHeight="1">
      <c r="A881" s="1104"/>
      <c r="B881" s="1104"/>
      <c r="C881" s="1104"/>
      <c r="D881" s="1104"/>
      <c r="E881" s="1104"/>
      <c r="F881" s="1104"/>
      <c r="G881" s="1104"/>
      <c r="H881" s="1104"/>
      <c r="I881" s="1104"/>
      <c r="J881" s="1104"/>
      <c r="K881" s="1104"/>
      <c r="L881" s="1104"/>
      <c r="M881" s="1104"/>
      <c r="N881" s="1104"/>
      <c r="O881" s="1104"/>
      <c r="P881" s="1104"/>
      <c r="Q881" s="1104"/>
    </row>
    <row r="882" spans="1:17" ht="12.75" customHeight="1">
      <c r="A882" s="1104"/>
      <c r="B882" s="1104"/>
      <c r="C882" s="1104"/>
      <c r="D882" s="1104"/>
      <c r="E882" s="1104"/>
      <c r="F882" s="1104"/>
      <c r="G882" s="1104"/>
      <c r="H882" s="1104"/>
      <c r="I882" s="1104"/>
      <c r="J882" s="1104"/>
      <c r="K882" s="1104"/>
      <c r="L882" s="1104"/>
      <c r="M882" s="1104"/>
      <c r="N882" s="1104"/>
      <c r="O882" s="1104"/>
      <c r="P882" s="1104"/>
      <c r="Q882" s="1104"/>
    </row>
    <row r="883" spans="1:17" ht="12.75" customHeight="1">
      <c r="A883" s="1104"/>
      <c r="B883" s="1104"/>
      <c r="C883" s="1104"/>
      <c r="D883" s="1104"/>
      <c r="E883" s="1104"/>
      <c r="F883" s="1104"/>
      <c r="G883" s="1104"/>
      <c r="H883" s="1104"/>
      <c r="I883" s="1104"/>
      <c r="J883" s="1104"/>
      <c r="K883" s="1104"/>
      <c r="L883" s="1104"/>
      <c r="M883" s="1104"/>
      <c r="N883" s="1104"/>
      <c r="O883" s="1104"/>
      <c r="P883" s="1104"/>
      <c r="Q883" s="1104"/>
    </row>
    <row r="884" spans="1:17" ht="12.75" customHeight="1">
      <c r="A884" s="1104"/>
      <c r="B884" s="1104"/>
      <c r="C884" s="1104"/>
      <c r="D884" s="1104"/>
      <c r="E884" s="1104"/>
      <c r="F884" s="1104"/>
      <c r="G884" s="1104"/>
      <c r="H884" s="1104"/>
      <c r="I884" s="1104"/>
      <c r="J884" s="1104"/>
      <c r="K884" s="1104"/>
      <c r="L884" s="1104"/>
      <c r="M884" s="1104"/>
      <c r="N884" s="1104"/>
      <c r="O884" s="1104"/>
      <c r="P884" s="1104"/>
      <c r="Q884" s="1104"/>
    </row>
    <row r="885" spans="1:17" ht="12.75" customHeight="1">
      <c r="A885" s="1104"/>
      <c r="B885" s="1104"/>
      <c r="C885" s="1104"/>
      <c r="D885" s="1104"/>
      <c r="E885" s="1104"/>
      <c r="F885" s="1104"/>
      <c r="G885" s="1104"/>
      <c r="H885" s="1104"/>
      <c r="I885" s="1104"/>
      <c r="J885" s="1104"/>
      <c r="K885" s="1104"/>
      <c r="L885" s="1104"/>
      <c r="M885" s="1104"/>
      <c r="N885" s="1104"/>
      <c r="O885" s="1104"/>
      <c r="P885" s="1104"/>
      <c r="Q885" s="1104"/>
    </row>
    <row r="886" spans="1:17" ht="12.75" customHeight="1">
      <c r="A886" s="1104"/>
      <c r="B886" s="1104"/>
      <c r="C886" s="1104"/>
      <c r="D886" s="1104"/>
      <c r="E886" s="1104"/>
      <c r="F886" s="1104"/>
      <c r="G886" s="1104"/>
      <c r="H886" s="1104"/>
      <c r="I886" s="1104"/>
      <c r="J886" s="1104"/>
      <c r="K886" s="1104"/>
      <c r="L886" s="1104"/>
      <c r="M886" s="1104"/>
      <c r="N886" s="1104"/>
      <c r="O886" s="1104"/>
      <c r="P886" s="1104"/>
      <c r="Q886" s="1104"/>
    </row>
    <row r="887" spans="1:17" ht="12.75" customHeight="1">
      <c r="A887" s="1104"/>
      <c r="B887" s="1104"/>
      <c r="C887" s="1104"/>
      <c r="D887" s="1104"/>
      <c r="E887" s="1104"/>
      <c r="F887" s="1104"/>
      <c r="G887" s="1104"/>
      <c r="H887" s="1104"/>
      <c r="I887" s="1104"/>
      <c r="J887" s="1104"/>
      <c r="K887" s="1104"/>
      <c r="L887" s="1104"/>
      <c r="M887" s="1104"/>
      <c r="N887" s="1104"/>
      <c r="O887" s="1104"/>
      <c r="P887" s="1104"/>
      <c r="Q887" s="1104"/>
    </row>
    <row r="888" spans="1:17" ht="12.75" customHeight="1">
      <c r="A888" s="1104"/>
      <c r="B888" s="1104"/>
      <c r="C888" s="1104"/>
      <c r="D888" s="1104"/>
      <c r="E888" s="1104"/>
      <c r="F888" s="1104"/>
      <c r="G888" s="1104"/>
      <c r="H888" s="1104"/>
      <c r="I888" s="1104"/>
      <c r="J888" s="1104"/>
      <c r="K888" s="1104"/>
      <c r="L888" s="1104"/>
      <c r="M888" s="1104"/>
      <c r="N888" s="1104"/>
      <c r="O888" s="1104"/>
      <c r="P888" s="1104"/>
      <c r="Q888" s="1104"/>
    </row>
    <row r="889" spans="1:17" ht="12.75" customHeight="1">
      <c r="A889" s="1104"/>
      <c r="B889" s="1104"/>
      <c r="C889" s="1104"/>
      <c r="D889" s="1104"/>
      <c r="E889" s="1104"/>
      <c r="F889" s="1104"/>
      <c r="G889" s="1104"/>
      <c r="H889" s="1104"/>
      <c r="I889" s="1104"/>
      <c r="J889" s="1104"/>
      <c r="K889" s="1104"/>
      <c r="L889" s="1104"/>
      <c r="M889" s="1104"/>
      <c r="N889" s="1104"/>
      <c r="O889" s="1104"/>
      <c r="P889" s="1104"/>
      <c r="Q889" s="1104"/>
    </row>
    <row r="890" spans="1:17" ht="12.75" customHeight="1">
      <c r="A890" s="1104"/>
      <c r="B890" s="1104"/>
      <c r="C890" s="1104"/>
      <c r="D890" s="1104"/>
      <c r="E890" s="1104"/>
      <c r="F890" s="1104"/>
      <c r="G890" s="1104"/>
      <c r="H890" s="1104"/>
      <c r="I890" s="1104"/>
      <c r="J890" s="1104"/>
      <c r="K890" s="1104"/>
      <c r="L890" s="1104"/>
      <c r="M890" s="1104"/>
      <c r="N890" s="1104"/>
      <c r="O890" s="1104"/>
      <c r="P890" s="1104"/>
      <c r="Q890" s="1104"/>
    </row>
    <row r="891" spans="1:17" ht="12.75" customHeight="1">
      <c r="A891" s="1104"/>
      <c r="B891" s="1104"/>
      <c r="C891" s="1104"/>
      <c r="D891" s="1104"/>
      <c r="E891" s="1104"/>
      <c r="F891" s="1104"/>
      <c r="G891" s="1104"/>
      <c r="H891" s="1104"/>
      <c r="I891" s="1104"/>
      <c r="J891" s="1104"/>
      <c r="K891" s="1104"/>
      <c r="L891" s="1104"/>
      <c r="M891" s="1104"/>
      <c r="N891" s="1104"/>
      <c r="O891" s="1104"/>
      <c r="P891" s="1104"/>
      <c r="Q891" s="1104"/>
    </row>
    <row r="892" spans="1:17" ht="12.75" customHeight="1">
      <c r="A892" s="1104"/>
      <c r="B892" s="1104"/>
      <c r="C892" s="1104"/>
      <c r="D892" s="1104"/>
      <c r="E892" s="1104"/>
      <c r="F892" s="1104"/>
      <c r="G892" s="1104"/>
      <c r="H892" s="1104"/>
      <c r="I892" s="1104"/>
      <c r="J892" s="1104"/>
      <c r="K892" s="1104"/>
      <c r="L892" s="1104"/>
      <c r="M892" s="1104"/>
      <c r="N892" s="1104"/>
      <c r="O892" s="1104"/>
      <c r="P892" s="1104"/>
      <c r="Q892" s="1104"/>
    </row>
    <row r="893" spans="1:17" ht="12.75" customHeight="1">
      <c r="A893" s="1104"/>
      <c r="B893" s="1104"/>
      <c r="C893" s="1104"/>
      <c r="D893" s="1104"/>
      <c r="E893" s="1104"/>
      <c r="F893" s="1104"/>
      <c r="G893" s="1104"/>
      <c r="H893" s="1104"/>
      <c r="I893" s="1104"/>
      <c r="J893" s="1104"/>
      <c r="K893" s="1104"/>
      <c r="L893" s="1104"/>
      <c r="M893" s="1104"/>
      <c r="N893" s="1104"/>
      <c r="O893" s="1104"/>
      <c r="P893" s="1104"/>
      <c r="Q893" s="1104"/>
    </row>
    <row r="894" spans="1:17" ht="12.75" customHeight="1">
      <c r="A894" s="1104"/>
      <c r="B894" s="1104"/>
      <c r="C894" s="1104"/>
      <c r="D894" s="1104"/>
      <c r="E894" s="1104"/>
      <c r="F894" s="1104"/>
      <c r="G894" s="1104"/>
      <c r="H894" s="1104"/>
      <c r="I894" s="1104"/>
      <c r="J894" s="1104"/>
      <c r="K894" s="1104"/>
      <c r="L894" s="1104"/>
      <c r="M894" s="1104"/>
      <c r="N894" s="1104"/>
      <c r="O894" s="1104"/>
      <c r="P894" s="1104"/>
      <c r="Q894" s="1104"/>
    </row>
    <row r="895" spans="1:17" ht="12.75" customHeight="1">
      <c r="A895" s="1104"/>
      <c r="B895" s="1104"/>
      <c r="C895" s="1104"/>
      <c r="D895" s="1104"/>
      <c r="E895" s="1104"/>
      <c r="F895" s="1104"/>
      <c r="G895" s="1104"/>
      <c r="H895" s="1104"/>
      <c r="I895" s="1104"/>
      <c r="J895" s="1104"/>
      <c r="K895" s="1104"/>
      <c r="L895" s="1104"/>
      <c r="M895" s="1104"/>
      <c r="N895" s="1104"/>
      <c r="O895" s="1104"/>
      <c r="P895" s="1104"/>
      <c r="Q895" s="1104"/>
    </row>
    <row r="896" spans="1:17" ht="12.75" customHeight="1">
      <c r="A896" s="1104"/>
      <c r="B896" s="1104"/>
      <c r="C896" s="1104"/>
      <c r="D896" s="1104"/>
      <c r="E896" s="1104"/>
      <c r="F896" s="1104"/>
      <c r="G896" s="1104"/>
      <c r="H896" s="1104"/>
      <c r="I896" s="1104"/>
      <c r="J896" s="1104"/>
      <c r="K896" s="1104"/>
      <c r="L896" s="1104"/>
      <c r="M896" s="1104"/>
      <c r="N896" s="1104"/>
      <c r="O896" s="1104"/>
      <c r="P896" s="1104"/>
      <c r="Q896" s="1104"/>
    </row>
    <row r="897" spans="1:17" ht="12.75" customHeight="1">
      <c r="A897" s="1104"/>
      <c r="B897" s="1104"/>
      <c r="C897" s="1104"/>
      <c r="D897" s="1104"/>
      <c r="E897" s="1104"/>
      <c r="F897" s="1104"/>
      <c r="G897" s="1104"/>
      <c r="H897" s="1104"/>
      <c r="I897" s="1104"/>
      <c r="J897" s="1104"/>
      <c r="K897" s="1104"/>
      <c r="L897" s="1104"/>
      <c r="M897" s="1104"/>
      <c r="N897" s="1104"/>
      <c r="O897" s="1104"/>
      <c r="P897" s="1104"/>
      <c r="Q897" s="1104"/>
    </row>
    <row r="898" spans="1:17" ht="12.75" customHeight="1">
      <c r="A898" s="1104"/>
      <c r="B898" s="1104"/>
      <c r="C898" s="1104"/>
      <c r="D898" s="1104"/>
      <c r="E898" s="1104"/>
      <c r="F898" s="1104"/>
      <c r="G898" s="1104"/>
      <c r="H898" s="1104"/>
      <c r="I898" s="1104"/>
      <c r="J898" s="1104"/>
      <c r="K898" s="1104"/>
      <c r="L898" s="1104"/>
      <c r="M898" s="1104"/>
      <c r="N898" s="1104"/>
      <c r="O898" s="1104"/>
      <c r="P898" s="1104"/>
      <c r="Q898" s="1104"/>
    </row>
    <row r="899" spans="1:17" ht="12.75" customHeight="1">
      <c r="A899" s="1104"/>
      <c r="B899" s="1104"/>
      <c r="C899" s="1104"/>
      <c r="D899" s="1104"/>
      <c r="E899" s="1104"/>
      <c r="F899" s="1104"/>
      <c r="G899" s="1104"/>
      <c r="H899" s="1104"/>
      <c r="I899" s="1104"/>
      <c r="J899" s="1104"/>
      <c r="K899" s="1104"/>
      <c r="L899" s="1104"/>
      <c r="M899" s="1104"/>
      <c r="N899" s="1104"/>
      <c r="O899" s="1104"/>
      <c r="P899" s="1104"/>
      <c r="Q899" s="1104"/>
    </row>
    <row r="900" spans="1:17" ht="12.75" customHeight="1">
      <c r="A900" s="1104"/>
      <c r="B900" s="1104"/>
      <c r="C900" s="1104"/>
      <c r="D900" s="1104"/>
      <c r="E900" s="1104"/>
      <c r="F900" s="1104"/>
      <c r="G900" s="1104"/>
      <c r="H900" s="1104"/>
      <c r="I900" s="1104"/>
      <c r="J900" s="1104"/>
      <c r="K900" s="1104"/>
      <c r="L900" s="1104"/>
      <c r="M900" s="1104"/>
      <c r="N900" s="1104"/>
      <c r="O900" s="1104"/>
      <c r="P900" s="1104"/>
      <c r="Q900" s="1104"/>
    </row>
    <row r="901" spans="1:17" ht="12.75" customHeight="1">
      <c r="A901" s="1104"/>
      <c r="B901" s="1104"/>
      <c r="C901" s="1104"/>
      <c r="D901" s="1104"/>
      <c r="E901" s="1104"/>
      <c r="F901" s="1104"/>
      <c r="G901" s="1104"/>
      <c r="H901" s="1104"/>
      <c r="I901" s="1104"/>
      <c r="J901" s="1104"/>
      <c r="K901" s="1104"/>
      <c r="L901" s="1104"/>
      <c r="M901" s="1104"/>
      <c r="N901" s="1104"/>
      <c r="O901" s="1104"/>
      <c r="P901" s="1104"/>
      <c r="Q901" s="1104"/>
    </row>
    <row r="902" spans="1:17" ht="12.75" customHeight="1">
      <c r="A902" s="1104"/>
      <c r="B902" s="1104"/>
      <c r="C902" s="1104"/>
      <c r="D902" s="1104"/>
      <c r="E902" s="1104"/>
      <c r="F902" s="1104"/>
      <c r="G902" s="1104"/>
      <c r="H902" s="1104"/>
      <c r="I902" s="1104"/>
      <c r="J902" s="1104"/>
      <c r="K902" s="1104"/>
      <c r="L902" s="1104"/>
      <c r="M902" s="1104"/>
      <c r="N902" s="1104"/>
      <c r="O902" s="1104"/>
      <c r="P902" s="1104"/>
      <c r="Q902" s="1104"/>
    </row>
    <row r="903" spans="1:17" ht="12.75" customHeight="1">
      <c r="A903" s="1104"/>
      <c r="B903" s="1104"/>
      <c r="C903" s="1104"/>
      <c r="D903" s="1104"/>
      <c r="E903" s="1104"/>
      <c r="F903" s="1104"/>
      <c r="G903" s="1104"/>
      <c r="H903" s="1104"/>
      <c r="I903" s="1104"/>
      <c r="J903" s="1104"/>
      <c r="K903" s="1104"/>
      <c r="L903" s="1104"/>
      <c r="M903" s="1104"/>
      <c r="N903" s="1104"/>
      <c r="O903" s="1104"/>
      <c r="P903" s="1104"/>
      <c r="Q903" s="1104"/>
    </row>
    <row r="904" spans="1:17" ht="12.75" customHeight="1">
      <c r="A904" s="1104"/>
      <c r="B904" s="1104"/>
      <c r="C904" s="1104"/>
      <c r="D904" s="1104"/>
      <c r="E904" s="1104"/>
      <c r="F904" s="1104"/>
      <c r="G904" s="1104"/>
      <c r="H904" s="1104"/>
      <c r="I904" s="1104"/>
      <c r="J904" s="1104"/>
      <c r="K904" s="1104"/>
      <c r="L904" s="1104"/>
      <c r="M904" s="1104"/>
      <c r="N904" s="1104"/>
      <c r="O904" s="1104"/>
      <c r="P904" s="1104"/>
      <c r="Q904" s="1104"/>
    </row>
    <row r="905" spans="1:17" ht="12.75" customHeight="1">
      <c r="A905" s="1104"/>
      <c r="B905" s="1104"/>
      <c r="C905" s="1104"/>
      <c r="D905" s="1104"/>
      <c r="E905" s="1104"/>
      <c r="F905" s="1104"/>
      <c r="G905" s="1104"/>
      <c r="H905" s="1104"/>
      <c r="I905" s="1104"/>
      <c r="J905" s="1104"/>
      <c r="K905" s="1104"/>
      <c r="L905" s="1104"/>
      <c r="M905" s="1104"/>
      <c r="N905" s="1104"/>
      <c r="O905" s="1104"/>
      <c r="P905" s="1104"/>
      <c r="Q905" s="1104"/>
    </row>
    <row r="906" spans="1:17" ht="12.75" customHeight="1">
      <c r="A906" s="1104"/>
      <c r="B906" s="1104"/>
      <c r="C906" s="1104"/>
      <c r="D906" s="1104"/>
      <c r="E906" s="1104"/>
      <c r="F906" s="1104"/>
      <c r="G906" s="1104"/>
      <c r="H906" s="1104"/>
      <c r="I906" s="1104"/>
      <c r="J906" s="1104"/>
      <c r="K906" s="1104"/>
      <c r="L906" s="1104"/>
      <c r="M906" s="1104"/>
      <c r="N906" s="1104"/>
      <c r="O906" s="1104"/>
      <c r="P906" s="1104"/>
      <c r="Q906" s="1104"/>
    </row>
    <row r="907" spans="1:17" ht="12.75" customHeight="1">
      <c r="A907" s="1104"/>
      <c r="B907" s="1104"/>
      <c r="C907" s="1104"/>
      <c r="D907" s="1104"/>
      <c r="E907" s="1104"/>
      <c r="F907" s="1104"/>
      <c r="G907" s="1104"/>
      <c r="H907" s="1104"/>
      <c r="I907" s="1104"/>
      <c r="J907" s="1104"/>
      <c r="K907" s="1104"/>
      <c r="L907" s="1104"/>
      <c r="M907" s="1104"/>
      <c r="N907" s="1104"/>
      <c r="O907" s="1104"/>
      <c r="P907" s="1104"/>
      <c r="Q907" s="1104"/>
    </row>
    <row r="908" spans="1:17" ht="12.75" customHeight="1">
      <c r="A908" s="1104"/>
      <c r="B908" s="1104"/>
      <c r="C908" s="1104"/>
      <c r="D908" s="1104"/>
      <c r="E908" s="1104"/>
      <c r="F908" s="1104"/>
      <c r="G908" s="1104"/>
      <c r="H908" s="1104"/>
      <c r="I908" s="1104"/>
      <c r="J908" s="1104"/>
      <c r="K908" s="1104"/>
      <c r="L908" s="1104"/>
      <c r="M908" s="1104"/>
      <c r="N908" s="1104"/>
      <c r="O908" s="1104"/>
      <c r="P908" s="1104"/>
      <c r="Q908" s="1104"/>
    </row>
    <row r="909" spans="1:17" ht="12.75" customHeight="1">
      <c r="A909" s="1104"/>
      <c r="B909" s="1104"/>
      <c r="C909" s="1104"/>
      <c r="D909" s="1104"/>
      <c r="E909" s="1104"/>
      <c r="F909" s="1104"/>
      <c r="G909" s="1104"/>
      <c r="H909" s="1104"/>
      <c r="I909" s="1104"/>
      <c r="J909" s="1104"/>
      <c r="K909" s="1104"/>
      <c r="L909" s="1104"/>
      <c r="M909" s="1104"/>
      <c r="N909" s="1104"/>
      <c r="O909" s="1104"/>
      <c r="P909" s="1104"/>
      <c r="Q909" s="1104"/>
    </row>
    <row r="910" spans="1:17" ht="12.75" customHeight="1">
      <c r="A910" s="1104"/>
      <c r="B910" s="1104"/>
      <c r="C910" s="1104"/>
      <c r="D910" s="1104"/>
      <c r="E910" s="1104"/>
      <c r="F910" s="1104"/>
      <c r="G910" s="1104"/>
      <c r="H910" s="1104"/>
      <c r="I910" s="1104"/>
      <c r="J910" s="1104"/>
      <c r="K910" s="1104"/>
      <c r="L910" s="1104"/>
      <c r="M910" s="1104"/>
      <c r="N910" s="1104"/>
      <c r="O910" s="1104"/>
      <c r="P910" s="1104"/>
      <c r="Q910" s="1104"/>
    </row>
    <row r="911" spans="1:17" ht="12.75" customHeight="1">
      <c r="A911" s="1104"/>
      <c r="B911" s="1104"/>
      <c r="C911" s="1104"/>
      <c r="D911" s="1104"/>
      <c r="E911" s="1104"/>
      <c r="F911" s="1104"/>
      <c r="G911" s="1104"/>
      <c r="H911" s="1104"/>
      <c r="I911" s="1104"/>
      <c r="J911" s="1104"/>
      <c r="K911" s="1104"/>
      <c r="L911" s="1104"/>
      <c r="M911" s="1104"/>
      <c r="N911" s="1104"/>
      <c r="O911" s="1104"/>
      <c r="P911" s="1104"/>
      <c r="Q911" s="1104"/>
    </row>
    <row r="912" spans="1:17" ht="12.75" customHeight="1">
      <c r="A912" s="1104"/>
      <c r="B912" s="1104"/>
      <c r="C912" s="1104"/>
      <c r="D912" s="1104"/>
      <c r="E912" s="1104"/>
      <c r="F912" s="1104"/>
      <c r="G912" s="1104"/>
      <c r="H912" s="1104"/>
      <c r="I912" s="1104"/>
      <c r="J912" s="1104"/>
      <c r="K912" s="1104"/>
      <c r="L912" s="1104"/>
      <c r="M912" s="1104"/>
      <c r="N912" s="1104"/>
      <c r="O912" s="1104"/>
      <c r="P912" s="1104"/>
      <c r="Q912" s="1104"/>
    </row>
    <row r="913" spans="1:17" ht="12.75" customHeight="1">
      <c r="A913" s="1104"/>
      <c r="B913" s="1104"/>
      <c r="C913" s="1104"/>
      <c r="D913" s="1104"/>
      <c r="E913" s="1104"/>
      <c r="F913" s="1104"/>
      <c r="G913" s="1104"/>
      <c r="H913" s="1104"/>
      <c r="I913" s="1104"/>
      <c r="J913" s="1104"/>
      <c r="K913" s="1104"/>
      <c r="L913" s="1104"/>
      <c r="M913" s="1104"/>
      <c r="N913" s="1104"/>
      <c r="O913" s="1104"/>
      <c r="P913" s="1104"/>
      <c r="Q913" s="1104"/>
    </row>
    <row r="914" spans="1:17" ht="12.75" customHeight="1">
      <c r="A914" s="1104"/>
      <c r="B914" s="1104"/>
      <c r="C914" s="1104"/>
      <c r="D914" s="1104"/>
      <c r="E914" s="1104"/>
      <c r="F914" s="1104"/>
      <c r="G914" s="1104"/>
      <c r="H914" s="1104"/>
      <c r="I914" s="1104"/>
      <c r="J914" s="1104"/>
      <c r="K914" s="1104"/>
      <c r="L914" s="1104"/>
      <c r="M914" s="1104"/>
      <c r="N914" s="1104"/>
      <c r="O914" s="1104"/>
      <c r="P914" s="1104"/>
      <c r="Q914" s="1104"/>
    </row>
    <row r="915" spans="1:17" ht="12.75" customHeight="1">
      <c r="A915" s="1104"/>
      <c r="B915" s="1104"/>
      <c r="C915" s="1104"/>
      <c r="D915" s="1104"/>
      <c r="E915" s="1104"/>
      <c r="F915" s="1104"/>
      <c r="G915" s="1104"/>
      <c r="H915" s="1104"/>
      <c r="I915" s="1104"/>
      <c r="J915" s="1104"/>
      <c r="K915" s="1104"/>
      <c r="L915" s="1104"/>
      <c r="M915" s="1104"/>
      <c r="N915" s="1104"/>
      <c r="O915" s="1104"/>
      <c r="P915" s="1104"/>
      <c r="Q915" s="1104"/>
    </row>
    <row r="916" spans="1:17" ht="12.75" customHeight="1">
      <c r="A916" s="1104"/>
      <c r="B916" s="1104"/>
      <c r="C916" s="1104"/>
      <c r="D916" s="1104"/>
      <c r="E916" s="1104"/>
      <c r="F916" s="1104"/>
      <c r="G916" s="1104"/>
      <c r="H916" s="1104"/>
      <c r="I916" s="1104"/>
      <c r="J916" s="1104"/>
      <c r="K916" s="1104"/>
      <c r="L916" s="1104"/>
      <c r="M916" s="1104"/>
      <c r="N916" s="1104"/>
      <c r="O916" s="1104"/>
      <c r="P916" s="1104"/>
      <c r="Q916" s="1104"/>
    </row>
    <row r="917" spans="1:17" ht="12.75" customHeight="1">
      <c r="A917" s="1104"/>
      <c r="B917" s="1104"/>
      <c r="C917" s="1104"/>
      <c r="D917" s="1104"/>
      <c r="E917" s="1104"/>
      <c r="F917" s="1104"/>
      <c r="G917" s="1104"/>
      <c r="H917" s="1104"/>
      <c r="I917" s="1104"/>
      <c r="J917" s="1104"/>
      <c r="K917" s="1104"/>
      <c r="L917" s="1104"/>
      <c r="M917" s="1104"/>
      <c r="N917" s="1104"/>
      <c r="O917" s="1104"/>
      <c r="P917" s="1104"/>
      <c r="Q917" s="1104"/>
    </row>
    <row r="918" spans="1:17" ht="12.75" customHeight="1">
      <c r="A918" s="1104"/>
      <c r="B918" s="1104"/>
      <c r="C918" s="1104"/>
      <c r="D918" s="1104"/>
      <c r="E918" s="1104"/>
      <c r="F918" s="1104"/>
      <c r="G918" s="1104"/>
      <c r="H918" s="1104"/>
      <c r="I918" s="1104"/>
      <c r="J918" s="1104"/>
      <c r="K918" s="1104"/>
      <c r="L918" s="1104"/>
      <c r="M918" s="1104"/>
      <c r="N918" s="1104"/>
      <c r="O918" s="1104"/>
      <c r="P918" s="1104"/>
      <c r="Q918" s="1104"/>
    </row>
    <row r="919" spans="1:17" ht="12.75" customHeight="1">
      <c r="A919" s="1104"/>
      <c r="B919" s="1104"/>
      <c r="C919" s="1104"/>
      <c r="D919" s="1104"/>
      <c r="E919" s="1104"/>
      <c r="F919" s="1104"/>
      <c r="G919" s="1104"/>
      <c r="H919" s="1104"/>
      <c r="I919" s="1104"/>
      <c r="J919" s="1104"/>
      <c r="K919" s="1104"/>
      <c r="L919" s="1104"/>
      <c r="M919" s="1104"/>
      <c r="N919" s="1104"/>
      <c r="O919" s="1104"/>
      <c r="P919" s="1104"/>
      <c r="Q919" s="1104"/>
    </row>
    <row r="920" spans="1:17" ht="12.75" customHeight="1">
      <c r="A920" s="1104"/>
      <c r="B920" s="1104"/>
      <c r="C920" s="1104"/>
      <c r="D920" s="1104"/>
      <c r="E920" s="1104"/>
      <c r="F920" s="1104"/>
      <c r="G920" s="1104"/>
      <c r="H920" s="1104"/>
      <c r="I920" s="1104"/>
      <c r="J920" s="1104"/>
      <c r="K920" s="1104"/>
      <c r="L920" s="1104"/>
      <c r="M920" s="1104"/>
      <c r="N920" s="1104"/>
      <c r="O920" s="1104"/>
      <c r="P920" s="1104"/>
      <c r="Q920" s="1104"/>
    </row>
    <row r="921" spans="1:17" ht="12.75" customHeight="1">
      <c r="A921" s="1104"/>
      <c r="B921" s="1104"/>
      <c r="C921" s="1104"/>
      <c r="D921" s="1104"/>
      <c r="E921" s="1104"/>
      <c r="F921" s="1104"/>
      <c r="G921" s="1104"/>
      <c r="H921" s="1104"/>
      <c r="I921" s="1104"/>
      <c r="J921" s="1104"/>
      <c r="K921" s="1104"/>
      <c r="L921" s="1104"/>
      <c r="M921" s="1104"/>
      <c r="N921" s="1104"/>
      <c r="O921" s="1104"/>
      <c r="P921" s="1104"/>
      <c r="Q921" s="1104"/>
    </row>
    <row r="922" spans="1:17" ht="12.75" customHeight="1">
      <c r="A922" s="1104"/>
      <c r="B922" s="1104"/>
      <c r="C922" s="1104"/>
      <c r="D922" s="1104"/>
      <c r="E922" s="1104"/>
      <c r="F922" s="1104"/>
      <c r="G922" s="1104"/>
      <c r="H922" s="1104"/>
      <c r="I922" s="1104"/>
      <c r="J922" s="1104"/>
      <c r="K922" s="1104"/>
      <c r="L922" s="1104"/>
      <c r="M922" s="1104"/>
      <c r="N922" s="1104"/>
      <c r="O922" s="1104"/>
      <c r="P922" s="1104"/>
      <c r="Q922" s="1104"/>
    </row>
    <row r="923" spans="1:17" ht="12.75" customHeight="1">
      <c r="A923" s="1104"/>
      <c r="B923" s="1104"/>
      <c r="C923" s="1104"/>
      <c r="D923" s="1104"/>
      <c r="E923" s="1104"/>
      <c r="F923" s="1104"/>
      <c r="G923" s="1104"/>
      <c r="H923" s="1104"/>
      <c r="I923" s="1104"/>
      <c r="J923" s="1104"/>
      <c r="K923" s="1104"/>
      <c r="L923" s="1104"/>
      <c r="M923" s="1104"/>
      <c r="N923" s="1104"/>
      <c r="O923" s="1104"/>
      <c r="P923" s="1104"/>
      <c r="Q923" s="1104"/>
    </row>
    <row r="924" spans="1:17" ht="12.75" customHeight="1">
      <c r="A924" s="1104"/>
      <c r="B924" s="1104"/>
      <c r="C924" s="1104"/>
      <c r="D924" s="1104"/>
      <c r="E924" s="1104"/>
      <c r="F924" s="1104"/>
      <c r="G924" s="1104"/>
      <c r="H924" s="1104"/>
      <c r="I924" s="1104"/>
      <c r="J924" s="1104"/>
      <c r="K924" s="1104"/>
      <c r="L924" s="1104"/>
      <c r="M924" s="1104"/>
      <c r="N924" s="1104"/>
      <c r="O924" s="1104"/>
      <c r="P924" s="1104"/>
      <c r="Q924" s="1104"/>
    </row>
    <row r="925" spans="1:17" ht="12.75" customHeight="1">
      <c r="A925" s="1104"/>
      <c r="B925" s="1104"/>
      <c r="C925" s="1104"/>
      <c r="D925" s="1104"/>
      <c r="E925" s="1104"/>
      <c r="F925" s="1104"/>
      <c r="G925" s="1104"/>
      <c r="H925" s="1104"/>
      <c r="I925" s="1104"/>
      <c r="J925" s="1104"/>
      <c r="K925" s="1104"/>
      <c r="L925" s="1104"/>
      <c r="M925" s="1104"/>
      <c r="N925" s="1104"/>
      <c r="O925" s="1104"/>
      <c r="P925" s="1104"/>
      <c r="Q925" s="1104"/>
    </row>
    <row r="926" spans="1:17" ht="12.75" customHeight="1">
      <c r="A926" s="1104"/>
      <c r="B926" s="1104"/>
      <c r="C926" s="1104"/>
      <c r="D926" s="1104"/>
      <c r="E926" s="1104"/>
      <c r="F926" s="1104"/>
      <c r="G926" s="1104"/>
      <c r="H926" s="1104"/>
      <c r="I926" s="1104"/>
      <c r="J926" s="1104"/>
      <c r="K926" s="1104"/>
      <c r="L926" s="1104"/>
      <c r="M926" s="1104"/>
      <c r="N926" s="1104"/>
      <c r="O926" s="1104"/>
      <c r="P926" s="1104"/>
      <c r="Q926" s="1104"/>
    </row>
    <row r="927" spans="1:17" ht="12.75" customHeight="1">
      <c r="A927" s="1104"/>
      <c r="B927" s="1104"/>
      <c r="C927" s="1104"/>
      <c r="D927" s="1104"/>
      <c r="E927" s="1104"/>
      <c r="F927" s="1104"/>
      <c r="G927" s="1104"/>
      <c r="H927" s="1104"/>
      <c r="I927" s="1104"/>
      <c r="J927" s="1104"/>
      <c r="K927" s="1104"/>
      <c r="L927" s="1104"/>
      <c r="M927" s="1104"/>
      <c r="N927" s="1104"/>
      <c r="O927" s="1104"/>
      <c r="P927" s="1104"/>
      <c r="Q927" s="1104"/>
    </row>
    <row r="928" spans="1:17" ht="12.75" customHeight="1">
      <c r="A928" s="1104"/>
      <c r="B928" s="1104"/>
      <c r="C928" s="1104"/>
      <c r="D928" s="1104"/>
      <c r="E928" s="1104"/>
      <c r="F928" s="1104"/>
      <c r="G928" s="1104"/>
      <c r="H928" s="1104"/>
      <c r="I928" s="1104"/>
      <c r="J928" s="1104"/>
      <c r="K928" s="1104"/>
      <c r="L928" s="1104"/>
      <c r="M928" s="1104"/>
      <c r="N928" s="1104"/>
      <c r="O928" s="1104"/>
      <c r="P928" s="1104"/>
      <c r="Q928" s="1104"/>
    </row>
    <row r="929" spans="1:17" ht="12.75" customHeight="1">
      <c r="A929" s="1104"/>
      <c r="B929" s="1104"/>
      <c r="C929" s="1104"/>
      <c r="D929" s="1104"/>
      <c r="E929" s="1104"/>
      <c r="F929" s="1104"/>
      <c r="G929" s="1104"/>
      <c r="H929" s="1104"/>
      <c r="I929" s="1104"/>
      <c r="J929" s="1104"/>
      <c r="K929" s="1104"/>
      <c r="L929" s="1104"/>
      <c r="M929" s="1104"/>
      <c r="N929" s="1104"/>
      <c r="O929" s="1104"/>
      <c r="P929" s="1104"/>
      <c r="Q929" s="1104"/>
    </row>
    <row r="930" spans="1:17" ht="12.75" customHeight="1">
      <c r="A930" s="1104"/>
      <c r="B930" s="1104"/>
      <c r="C930" s="1104"/>
      <c r="D930" s="1104"/>
      <c r="E930" s="1104"/>
      <c r="F930" s="1104"/>
      <c r="G930" s="1104"/>
      <c r="H930" s="1104"/>
      <c r="I930" s="1104"/>
      <c r="J930" s="1104"/>
      <c r="K930" s="1104"/>
      <c r="L930" s="1104"/>
      <c r="M930" s="1104"/>
      <c r="N930" s="1104"/>
      <c r="O930" s="1104"/>
      <c r="P930" s="1104"/>
      <c r="Q930" s="1104"/>
    </row>
    <row r="931" spans="1:17" ht="12.75" customHeight="1">
      <c r="A931" s="1104"/>
      <c r="B931" s="1104"/>
      <c r="C931" s="1104"/>
      <c r="D931" s="1104"/>
      <c r="E931" s="1104"/>
      <c r="F931" s="1104"/>
      <c r="G931" s="1104"/>
      <c r="H931" s="1104"/>
      <c r="I931" s="1104"/>
      <c r="J931" s="1104"/>
      <c r="K931" s="1104"/>
      <c r="L931" s="1104"/>
      <c r="M931" s="1104"/>
      <c r="N931" s="1104"/>
      <c r="O931" s="1104"/>
      <c r="P931" s="1104"/>
      <c r="Q931" s="1104"/>
    </row>
    <row r="932" spans="1:17" ht="12.75" customHeight="1">
      <c r="A932" s="1104"/>
      <c r="B932" s="1104"/>
      <c r="C932" s="1104"/>
      <c r="D932" s="1104"/>
      <c r="E932" s="1104"/>
      <c r="F932" s="1104"/>
      <c r="G932" s="1104"/>
      <c r="H932" s="1104"/>
      <c r="I932" s="1104"/>
      <c r="J932" s="1104"/>
      <c r="K932" s="1104"/>
      <c r="L932" s="1104"/>
      <c r="M932" s="1104"/>
      <c r="N932" s="1104"/>
      <c r="O932" s="1104"/>
      <c r="P932" s="1104"/>
      <c r="Q932" s="1104"/>
    </row>
    <row r="933" spans="1:17" ht="12.75" customHeight="1">
      <c r="A933" s="1104"/>
      <c r="B933" s="1104"/>
      <c r="C933" s="1104"/>
      <c r="D933" s="1104"/>
      <c r="E933" s="1104"/>
      <c r="F933" s="1104"/>
      <c r="G933" s="1104"/>
      <c r="H933" s="1104"/>
      <c r="I933" s="1104"/>
      <c r="J933" s="1104"/>
      <c r="K933" s="1104"/>
      <c r="L933" s="1104"/>
      <c r="M933" s="1104"/>
      <c r="N933" s="1104"/>
      <c r="O933" s="1104"/>
      <c r="P933" s="1104"/>
      <c r="Q933" s="1104"/>
    </row>
    <row r="934" spans="1:17" ht="12.75" customHeight="1">
      <c r="A934" s="1104"/>
      <c r="B934" s="1104"/>
      <c r="C934" s="1104"/>
      <c r="D934" s="1104"/>
      <c r="E934" s="1104"/>
      <c r="F934" s="1104"/>
      <c r="G934" s="1104"/>
      <c r="H934" s="1104"/>
      <c r="I934" s="1104"/>
      <c r="J934" s="1104"/>
      <c r="K934" s="1104"/>
      <c r="L934" s="1104"/>
      <c r="M934" s="1104"/>
      <c r="N934" s="1104"/>
      <c r="O934" s="1104"/>
      <c r="P934" s="1104"/>
      <c r="Q934" s="1104"/>
    </row>
    <row r="935" spans="1:17" ht="12.75" customHeight="1">
      <c r="A935" s="1104"/>
      <c r="B935" s="1104"/>
      <c r="C935" s="1104"/>
      <c r="D935" s="1104"/>
      <c r="E935" s="1104"/>
      <c r="F935" s="1104"/>
      <c r="G935" s="1104"/>
      <c r="H935" s="1104"/>
      <c r="I935" s="1104"/>
      <c r="J935" s="1104"/>
      <c r="K935" s="1104"/>
      <c r="L935" s="1104"/>
      <c r="M935" s="1104"/>
      <c r="N935" s="1104"/>
      <c r="O935" s="1104"/>
      <c r="P935" s="1104"/>
      <c r="Q935" s="1104"/>
    </row>
    <row r="936" spans="1:17" ht="12.75" customHeight="1">
      <c r="A936" s="1104"/>
      <c r="B936" s="1104"/>
      <c r="C936" s="1104"/>
      <c r="D936" s="1104"/>
      <c r="E936" s="1104"/>
      <c r="F936" s="1104"/>
      <c r="G936" s="1104"/>
      <c r="H936" s="1104"/>
      <c r="I936" s="1104"/>
      <c r="J936" s="1104"/>
      <c r="K936" s="1104"/>
      <c r="L936" s="1104"/>
      <c r="M936" s="1104"/>
      <c r="N936" s="1104"/>
      <c r="O936" s="1104"/>
      <c r="P936" s="1104"/>
      <c r="Q936" s="1104"/>
    </row>
    <row r="937" spans="1:17" ht="12.75" customHeight="1">
      <c r="A937" s="1104"/>
      <c r="B937" s="1104"/>
      <c r="C937" s="1104"/>
      <c r="D937" s="1104"/>
      <c r="E937" s="1104"/>
      <c r="F937" s="1104"/>
      <c r="G937" s="1104"/>
      <c r="H937" s="1104"/>
      <c r="I937" s="1104"/>
      <c r="J937" s="1104"/>
      <c r="K937" s="1104"/>
      <c r="L937" s="1104"/>
      <c r="M937" s="1104"/>
      <c r="N937" s="1104"/>
      <c r="O937" s="1104"/>
      <c r="P937" s="1104"/>
      <c r="Q937" s="1104"/>
    </row>
    <row r="938" spans="1:17" ht="12.75" customHeight="1">
      <c r="A938" s="1104"/>
      <c r="B938" s="1104"/>
      <c r="C938" s="1104"/>
      <c r="D938" s="1104"/>
      <c r="E938" s="1104"/>
      <c r="F938" s="1104"/>
      <c r="G938" s="1104"/>
      <c r="H938" s="1104"/>
      <c r="I938" s="1104"/>
      <c r="J938" s="1104"/>
      <c r="K938" s="1104"/>
      <c r="L938" s="1104"/>
      <c r="M938" s="1104"/>
      <c r="N938" s="1104"/>
      <c r="O938" s="1104"/>
      <c r="P938" s="1104"/>
      <c r="Q938" s="1104"/>
    </row>
    <row r="939" spans="1:17" ht="12.75" customHeight="1">
      <c r="A939" s="1104"/>
      <c r="B939" s="1104"/>
      <c r="C939" s="1104"/>
      <c r="D939" s="1104"/>
      <c r="E939" s="1104"/>
      <c r="F939" s="1104"/>
      <c r="G939" s="1104"/>
      <c r="H939" s="1104"/>
      <c r="I939" s="1104"/>
      <c r="J939" s="1104"/>
      <c r="K939" s="1104"/>
      <c r="L939" s="1104"/>
      <c r="M939" s="1104"/>
      <c r="N939" s="1104"/>
      <c r="O939" s="1104"/>
      <c r="P939" s="1104"/>
      <c r="Q939" s="1104"/>
    </row>
    <row r="940" spans="1:17" ht="12.75" customHeight="1">
      <c r="A940" s="1104"/>
      <c r="B940" s="1104"/>
      <c r="C940" s="1104"/>
      <c r="D940" s="1104"/>
      <c r="E940" s="1104"/>
      <c r="F940" s="1104"/>
      <c r="G940" s="1104"/>
      <c r="H940" s="1104"/>
      <c r="I940" s="1104"/>
      <c r="J940" s="1104"/>
      <c r="K940" s="1104"/>
      <c r="L940" s="1104"/>
      <c r="M940" s="1104"/>
      <c r="N940" s="1104"/>
      <c r="O940" s="1104"/>
      <c r="P940" s="1104"/>
      <c r="Q940" s="1104"/>
    </row>
    <row r="941" spans="1:17" ht="12.75" customHeight="1">
      <c r="A941" s="1104"/>
      <c r="B941" s="1104"/>
      <c r="C941" s="1104"/>
      <c r="D941" s="1104"/>
      <c r="E941" s="1104"/>
      <c r="F941" s="1104"/>
      <c r="G941" s="1104"/>
      <c r="H941" s="1104"/>
      <c r="I941" s="1104"/>
      <c r="J941" s="1104"/>
      <c r="K941" s="1104"/>
      <c r="L941" s="1104"/>
      <c r="M941" s="1104"/>
      <c r="N941" s="1104"/>
      <c r="O941" s="1104"/>
      <c r="P941" s="1104"/>
      <c r="Q941" s="1104"/>
    </row>
    <row r="942" spans="1:17" ht="12.75" customHeight="1">
      <c r="A942" s="1104"/>
      <c r="B942" s="1104"/>
      <c r="C942" s="1104"/>
      <c r="D942" s="1104"/>
      <c r="E942" s="1104"/>
      <c r="F942" s="1104"/>
      <c r="G942" s="1104"/>
      <c r="H942" s="1104"/>
      <c r="I942" s="1104"/>
      <c r="J942" s="1104"/>
      <c r="K942" s="1104"/>
      <c r="L942" s="1104"/>
      <c r="M942" s="1104"/>
      <c r="N942" s="1104"/>
      <c r="O942" s="1104"/>
      <c r="P942" s="1104"/>
      <c r="Q942" s="1104"/>
    </row>
    <row r="943" spans="1:17" ht="12.75" customHeight="1">
      <c r="A943" s="1104"/>
      <c r="B943" s="1104"/>
      <c r="C943" s="1104"/>
      <c r="D943" s="1104"/>
      <c r="E943" s="1104"/>
      <c r="F943" s="1104"/>
      <c r="G943" s="1104"/>
      <c r="H943" s="1104"/>
      <c r="I943" s="1104"/>
      <c r="J943" s="1104"/>
      <c r="K943" s="1104"/>
      <c r="L943" s="1104"/>
      <c r="M943" s="1104"/>
      <c r="N943" s="1104"/>
      <c r="O943" s="1104"/>
      <c r="P943" s="1104"/>
      <c r="Q943" s="1104"/>
    </row>
    <row r="944" spans="1:17" ht="12.75" customHeight="1">
      <c r="A944" s="1104"/>
      <c r="B944" s="1104"/>
      <c r="C944" s="1104"/>
      <c r="D944" s="1104"/>
      <c r="E944" s="1104"/>
      <c r="F944" s="1104"/>
      <c r="G944" s="1104"/>
      <c r="H944" s="1104"/>
      <c r="I944" s="1104"/>
      <c r="J944" s="1104"/>
      <c r="K944" s="1104"/>
      <c r="L944" s="1104"/>
      <c r="M944" s="1104"/>
      <c r="N944" s="1104"/>
      <c r="O944" s="1104"/>
      <c r="P944" s="1104"/>
      <c r="Q944" s="1104"/>
    </row>
    <row r="945" spans="1:17" ht="12.75" customHeight="1">
      <c r="A945" s="1104"/>
      <c r="B945" s="1104"/>
      <c r="C945" s="1104"/>
      <c r="D945" s="1104"/>
      <c r="E945" s="1104"/>
      <c r="F945" s="1104"/>
      <c r="G945" s="1104"/>
      <c r="H945" s="1104"/>
      <c r="I945" s="1104"/>
      <c r="J945" s="1104"/>
      <c r="K945" s="1104"/>
      <c r="L945" s="1104"/>
      <c r="M945" s="1104"/>
      <c r="N945" s="1104"/>
      <c r="O945" s="1104"/>
      <c r="P945" s="1104"/>
      <c r="Q945" s="1104"/>
    </row>
    <row r="946" spans="1:17" ht="12.75" customHeight="1">
      <c r="A946" s="1104"/>
      <c r="B946" s="1104"/>
      <c r="C946" s="1104"/>
      <c r="D946" s="1104"/>
      <c r="E946" s="1104"/>
      <c r="F946" s="1104"/>
      <c r="G946" s="1104"/>
      <c r="H946" s="1104"/>
      <c r="I946" s="1104"/>
      <c r="J946" s="1104"/>
      <c r="K946" s="1104"/>
      <c r="L946" s="1104"/>
      <c r="M946" s="1104"/>
      <c r="N946" s="1104"/>
      <c r="O946" s="1104"/>
      <c r="P946" s="1104"/>
      <c r="Q946" s="1104"/>
    </row>
    <row r="947" spans="1:17" ht="12.75" customHeight="1">
      <c r="A947" s="1104"/>
      <c r="B947" s="1104"/>
      <c r="C947" s="1104"/>
      <c r="D947" s="1104"/>
      <c r="E947" s="1104"/>
      <c r="F947" s="1104"/>
      <c r="G947" s="1104"/>
      <c r="H947" s="1104"/>
      <c r="I947" s="1104"/>
      <c r="J947" s="1104"/>
      <c r="K947" s="1104"/>
      <c r="L947" s="1104"/>
      <c r="M947" s="1104"/>
      <c r="N947" s="1104"/>
      <c r="O947" s="1104"/>
      <c r="P947" s="1104"/>
      <c r="Q947" s="1104"/>
    </row>
    <row r="948" spans="1:17" ht="12.75" customHeight="1">
      <c r="A948" s="1104"/>
      <c r="B948" s="1104"/>
      <c r="C948" s="1104"/>
      <c r="D948" s="1104"/>
      <c r="E948" s="1104"/>
      <c r="F948" s="1104"/>
      <c r="G948" s="1104"/>
      <c r="H948" s="1104"/>
      <c r="I948" s="1104"/>
      <c r="J948" s="1104"/>
      <c r="K948" s="1104"/>
      <c r="L948" s="1104"/>
      <c r="M948" s="1104"/>
      <c r="N948" s="1104"/>
      <c r="O948" s="1104"/>
      <c r="P948" s="1104"/>
      <c r="Q948" s="1104"/>
    </row>
    <row r="949" spans="1:17" ht="12.75" customHeight="1">
      <c r="A949" s="1104"/>
      <c r="B949" s="1104"/>
      <c r="C949" s="1104"/>
      <c r="D949" s="1104"/>
      <c r="E949" s="1104"/>
      <c r="F949" s="1104"/>
      <c r="G949" s="1104"/>
      <c r="H949" s="1104"/>
      <c r="I949" s="1104"/>
      <c r="J949" s="1104"/>
      <c r="K949" s="1104"/>
      <c r="L949" s="1104"/>
      <c r="M949" s="1104"/>
      <c r="N949" s="1104"/>
      <c r="O949" s="1104"/>
      <c r="P949" s="1104"/>
      <c r="Q949" s="1104"/>
    </row>
    <row r="950" spans="1:17" ht="12.75" customHeight="1">
      <c r="A950" s="1104"/>
      <c r="B950" s="1104"/>
      <c r="C950" s="1104"/>
      <c r="D950" s="1104"/>
      <c r="E950" s="1104"/>
      <c r="F950" s="1104"/>
      <c r="G950" s="1104"/>
      <c r="H950" s="1104"/>
      <c r="I950" s="1104"/>
      <c r="J950" s="1104"/>
      <c r="K950" s="1104"/>
      <c r="L950" s="1104"/>
      <c r="M950" s="1104"/>
      <c r="N950" s="1104"/>
      <c r="O950" s="1104"/>
      <c r="P950" s="1104"/>
      <c r="Q950" s="1104"/>
    </row>
    <row r="951" spans="1:17" ht="12.75" customHeight="1">
      <c r="A951" s="1104"/>
      <c r="B951" s="1104"/>
      <c r="C951" s="1104"/>
      <c r="D951" s="1104"/>
      <c r="E951" s="1104"/>
      <c r="F951" s="1104"/>
      <c r="G951" s="1104"/>
      <c r="H951" s="1104"/>
      <c r="I951" s="1104"/>
      <c r="J951" s="1104"/>
      <c r="K951" s="1104"/>
      <c r="L951" s="1104"/>
      <c r="M951" s="1104"/>
      <c r="N951" s="1104"/>
      <c r="O951" s="1104"/>
      <c r="P951" s="1104"/>
      <c r="Q951" s="1104"/>
    </row>
    <row r="952" spans="1:17" ht="12.75" customHeight="1">
      <c r="A952" s="1104"/>
      <c r="B952" s="1104"/>
      <c r="C952" s="1104"/>
      <c r="D952" s="1104"/>
      <c r="E952" s="1104"/>
      <c r="F952" s="1104"/>
      <c r="G952" s="1104"/>
      <c r="H952" s="1104"/>
      <c r="I952" s="1104"/>
      <c r="J952" s="1104"/>
      <c r="K952" s="1104"/>
      <c r="L952" s="1104"/>
      <c r="M952" s="1104"/>
      <c r="N952" s="1104"/>
      <c r="O952" s="1104"/>
      <c r="P952" s="1104"/>
      <c r="Q952" s="1104"/>
    </row>
    <row r="953" spans="1:17" ht="12.75" customHeight="1">
      <c r="A953" s="1104"/>
      <c r="B953" s="1104"/>
      <c r="C953" s="1104"/>
      <c r="D953" s="1104"/>
      <c r="E953" s="1104"/>
      <c r="F953" s="1104"/>
      <c r="G953" s="1104"/>
      <c r="H953" s="1104"/>
      <c r="I953" s="1104"/>
      <c r="J953" s="1104"/>
      <c r="K953" s="1104"/>
      <c r="L953" s="1104"/>
      <c r="M953" s="1104"/>
      <c r="N953" s="1104"/>
      <c r="O953" s="1104"/>
      <c r="P953" s="1104"/>
      <c r="Q953" s="1104"/>
    </row>
    <row r="954" spans="1:17" ht="12.75" customHeight="1">
      <c r="A954" s="1104"/>
      <c r="B954" s="1104"/>
      <c r="C954" s="1104"/>
      <c r="D954" s="1104"/>
      <c r="E954" s="1104"/>
      <c r="F954" s="1104"/>
      <c r="G954" s="1104"/>
      <c r="H954" s="1104"/>
      <c r="I954" s="1104"/>
      <c r="J954" s="1104"/>
      <c r="K954" s="1104"/>
      <c r="L954" s="1104"/>
      <c r="M954" s="1104"/>
      <c r="N954" s="1104"/>
      <c r="O954" s="1104"/>
      <c r="P954" s="1104"/>
      <c r="Q954" s="1104"/>
    </row>
    <row r="955" spans="1:17" ht="12.75" customHeight="1">
      <c r="A955" s="1104"/>
      <c r="B955" s="1104"/>
      <c r="C955" s="1104"/>
      <c r="D955" s="1104"/>
      <c r="E955" s="1104"/>
      <c r="F955" s="1104"/>
      <c r="G955" s="1104"/>
      <c r="H955" s="1104"/>
      <c r="I955" s="1104"/>
      <c r="J955" s="1104"/>
      <c r="K955" s="1104"/>
      <c r="L955" s="1104"/>
      <c r="M955" s="1104"/>
      <c r="N955" s="1104"/>
      <c r="O955" s="1104"/>
      <c r="P955" s="1104"/>
      <c r="Q955" s="1104"/>
    </row>
    <row r="956" spans="1:17" ht="12.75" customHeight="1">
      <c r="A956" s="1104"/>
      <c r="B956" s="1104"/>
      <c r="C956" s="1104"/>
      <c r="D956" s="1104"/>
      <c r="E956" s="1104"/>
      <c r="F956" s="1104"/>
      <c r="G956" s="1104"/>
      <c r="H956" s="1104"/>
      <c r="I956" s="1104"/>
      <c r="J956" s="1104"/>
      <c r="K956" s="1104"/>
      <c r="L956" s="1104"/>
      <c r="M956" s="1104"/>
      <c r="N956" s="1104"/>
      <c r="O956" s="1104"/>
      <c r="P956" s="1104"/>
      <c r="Q956" s="1104"/>
    </row>
    <row r="957" spans="1:17" ht="12.75" customHeight="1">
      <c r="A957" s="1104"/>
      <c r="B957" s="1104"/>
      <c r="C957" s="1104"/>
      <c r="D957" s="1104"/>
      <c r="E957" s="1104"/>
      <c r="F957" s="1104"/>
      <c r="G957" s="1104"/>
      <c r="H957" s="1104"/>
      <c r="I957" s="1104"/>
      <c r="J957" s="1104"/>
      <c r="K957" s="1104"/>
      <c r="L957" s="1104"/>
      <c r="M957" s="1104"/>
      <c r="N957" s="1104"/>
      <c r="O957" s="1104"/>
      <c r="P957" s="1104"/>
      <c r="Q957" s="1104"/>
    </row>
    <row r="958" spans="1:17" ht="12.75" customHeight="1">
      <c r="A958" s="1104"/>
      <c r="B958" s="1104"/>
      <c r="C958" s="1104"/>
      <c r="D958" s="1104"/>
      <c r="E958" s="1104"/>
      <c r="F958" s="1104"/>
      <c r="G958" s="1104"/>
      <c r="H958" s="1104"/>
      <c r="I958" s="1104"/>
      <c r="J958" s="1104"/>
      <c r="K958" s="1104"/>
      <c r="L958" s="1104"/>
      <c r="M958" s="1104"/>
      <c r="N958" s="1104"/>
      <c r="O958" s="1104"/>
      <c r="P958" s="1104"/>
      <c r="Q958" s="1104"/>
    </row>
    <row r="959" spans="1:17" ht="12.75" customHeight="1">
      <c r="A959" s="1104"/>
      <c r="B959" s="1104"/>
      <c r="C959" s="1104"/>
      <c r="D959" s="1104"/>
      <c r="E959" s="1104"/>
      <c r="F959" s="1104"/>
      <c r="G959" s="1104"/>
      <c r="H959" s="1104"/>
      <c r="I959" s="1104"/>
      <c r="J959" s="1104"/>
      <c r="K959" s="1104"/>
      <c r="L959" s="1104"/>
      <c r="M959" s="1104"/>
      <c r="N959" s="1104"/>
      <c r="O959" s="1104"/>
      <c r="P959" s="1104"/>
      <c r="Q959" s="1104"/>
    </row>
    <row r="960" spans="1:17" ht="12.75" customHeight="1">
      <c r="A960" s="1104"/>
      <c r="B960" s="1104"/>
      <c r="C960" s="1104"/>
      <c r="D960" s="1104"/>
      <c r="E960" s="1104"/>
      <c r="F960" s="1104"/>
      <c r="G960" s="1104"/>
      <c r="H960" s="1104"/>
      <c r="I960" s="1104"/>
      <c r="J960" s="1104"/>
      <c r="K960" s="1104"/>
      <c r="L960" s="1104"/>
      <c r="M960" s="1104"/>
      <c r="N960" s="1104"/>
      <c r="O960" s="1104"/>
      <c r="P960" s="1104"/>
      <c r="Q960" s="1104"/>
    </row>
    <row r="961" spans="1:17" ht="12.75" customHeight="1">
      <c r="A961" s="1104"/>
      <c r="B961" s="1104"/>
      <c r="C961" s="1104"/>
      <c r="D961" s="1104"/>
      <c r="E961" s="1104"/>
      <c r="F961" s="1104"/>
      <c r="G961" s="1104"/>
      <c r="H961" s="1104"/>
      <c r="I961" s="1104"/>
      <c r="J961" s="1104"/>
      <c r="K961" s="1104"/>
      <c r="L961" s="1104"/>
      <c r="M961" s="1104"/>
      <c r="N961" s="1104"/>
      <c r="O961" s="1104"/>
      <c r="P961" s="1104"/>
      <c r="Q961" s="1104"/>
    </row>
    <row r="962" spans="1:17" ht="12.75" customHeight="1">
      <c r="A962" s="1104"/>
      <c r="B962" s="1104"/>
      <c r="C962" s="1104"/>
      <c r="D962" s="1104"/>
      <c r="E962" s="1104"/>
      <c r="F962" s="1104"/>
      <c r="G962" s="1104"/>
      <c r="H962" s="1104"/>
      <c r="I962" s="1104"/>
      <c r="J962" s="1104"/>
      <c r="K962" s="1104"/>
      <c r="L962" s="1104"/>
      <c r="M962" s="1104"/>
      <c r="N962" s="1104"/>
      <c r="O962" s="1104"/>
      <c r="P962" s="1104"/>
      <c r="Q962" s="1104"/>
    </row>
    <row r="963" spans="1:17" ht="12.75" customHeight="1">
      <c r="A963" s="1104"/>
      <c r="B963" s="1104"/>
      <c r="C963" s="1104"/>
      <c r="D963" s="1104"/>
      <c r="E963" s="1104"/>
      <c r="F963" s="1104"/>
      <c r="G963" s="1104"/>
      <c r="H963" s="1104"/>
      <c r="I963" s="1104"/>
      <c r="J963" s="1104"/>
      <c r="K963" s="1104"/>
      <c r="L963" s="1104"/>
      <c r="M963" s="1104"/>
      <c r="N963" s="1104"/>
      <c r="O963" s="1104"/>
      <c r="P963" s="1104"/>
      <c r="Q963" s="1104"/>
    </row>
    <row r="964" spans="1:17" ht="12.75" customHeight="1">
      <c r="A964" s="1104"/>
      <c r="B964" s="1104"/>
      <c r="C964" s="1104"/>
      <c r="D964" s="1104"/>
      <c r="E964" s="1104"/>
      <c r="F964" s="1104"/>
      <c r="G964" s="1104"/>
      <c r="H964" s="1104"/>
      <c r="I964" s="1104"/>
      <c r="J964" s="1104"/>
      <c r="K964" s="1104"/>
      <c r="L964" s="1104"/>
      <c r="M964" s="1104"/>
      <c r="N964" s="1104"/>
      <c r="O964" s="1104"/>
      <c r="P964" s="1104"/>
      <c r="Q964" s="1104"/>
    </row>
    <row r="965" spans="1:17" ht="12.75" customHeight="1">
      <c r="A965" s="1104"/>
      <c r="B965" s="1104"/>
      <c r="C965" s="1104"/>
      <c r="D965" s="1104"/>
      <c r="E965" s="1104"/>
      <c r="F965" s="1104"/>
      <c r="G965" s="1104"/>
      <c r="H965" s="1104"/>
      <c r="I965" s="1104"/>
      <c r="J965" s="1104"/>
      <c r="K965" s="1104"/>
      <c r="L965" s="1104"/>
      <c r="M965" s="1104"/>
      <c r="N965" s="1104"/>
      <c r="O965" s="1104"/>
      <c r="P965" s="1104"/>
      <c r="Q965" s="1104"/>
    </row>
    <row r="966" spans="1:17" ht="12.75" customHeight="1">
      <c r="A966" s="1104"/>
      <c r="B966" s="1104"/>
      <c r="C966" s="1104"/>
      <c r="D966" s="1104"/>
      <c r="E966" s="1104"/>
      <c r="F966" s="1104"/>
      <c r="G966" s="1104"/>
      <c r="H966" s="1104"/>
      <c r="I966" s="1104"/>
      <c r="J966" s="1104"/>
      <c r="K966" s="1104"/>
      <c r="L966" s="1104"/>
      <c r="M966" s="1104"/>
      <c r="N966" s="1104"/>
      <c r="O966" s="1104"/>
      <c r="P966" s="1104"/>
      <c r="Q966" s="1104"/>
    </row>
    <row r="967" spans="1:17" ht="12.75" customHeight="1">
      <c r="A967" s="1104"/>
      <c r="B967" s="1104"/>
      <c r="C967" s="1104"/>
      <c r="D967" s="1104"/>
      <c r="E967" s="1104"/>
      <c r="F967" s="1104"/>
      <c r="G967" s="1104"/>
      <c r="H967" s="1104"/>
      <c r="I967" s="1104"/>
      <c r="J967" s="1104"/>
      <c r="K967" s="1104"/>
      <c r="L967" s="1104"/>
      <c r="M967" s="1104"/>
      <c r="N967" s="1104"/>
      <c r="O967" s="1104"/>
      <c r="P967" s="1104"/>
      <c r="Q967" s="1104"/>
    </row>
    <row r="968" spans="1:17" ht="12.75" customHeight="1">
      <c r="A968" s="1104"/>
      <c r="B968" s="1104"/>
      <c r="C968" s="1104"/>
      <c r="D968" s="1104"/>
      <c r="E968" s="1104"/>
      <c r="F968" s="1104"/>
      <c r="G968" s="1104"/>
      <c r="H968" s="1104"/>
      <c r="I968" s="1104"/>
      <c r="J968" s="1104"/>
      <c r="K968" s="1104"/>
      <c r="L968" s="1104"/>
      <c r="M968" s="1104"/>
      <c r="N968" s="1104"/>
      <c r="O968" s="1104"/>
      <c r="P968" s="1104"/>
      <c r="Q968" s="1104"/>
    </row>
    <row r="969" spans="1:17" ht="12.75" customHeight="1">
      <c r="A969" s="1104"/>
      <c r="B969" s="1104"/>
      <c r="C969" s="1104"/>
      <c r="D969" s="1104"/>
      <c r="E969" s="1104"/>
      <c r="F969" s="1104"/>
      <c r="G969" s="1104"/>
      <c r="H969" s="1104"/>
      <c r="I969" s="1104"/>
      <c r="J969" s="1104"/>
      <c r="K969" s="1104"/>
      <c r="L969" s="1104"/>
      <c r="M969" s="1104"/>
      <c r="N969" s="1104"/>
      <c r="O969" s="1104"/>
      <c r="P969" s="1104"/>
      <c r="Q969" s="1104"/>
    </row>
    <row r="970" spans="1:17" ht="12.75" customHeight="1">
      <c r="A970" s="1104"/>
      <c r="B970" s="1104"/>
      <c r="C970" s="1104"/>
      <c r="D970" s="1104"/>
      <c r="E970" s="1104"/>
      <c r="F970" s="1104"/>
      <c r="G970" s="1104"/>
      <c r="H970" s="1104"/>
      <c r="I970" s="1104"/>
      <c r="J970" s="1104"/>
      <c r="K970" s="1104"/>
      <c r="L970" s="1104"/>
      <c r="M970" s="1104"/>
      <c r="N970" s="1104"/>
      <c r="O970" s="1104"/>
      <c r="P970" s="1104"/>
      <c r="Q970" s="1104"/>
    </row>
    <row r="971" spans="1:17" ht="12.75" customHeight="1">
      <c r="A971" s="1104"/>
      <c r="B971" s="1104"/>
      <c r="C971" s="1104"/>
      <c r="D971" s="1104"/>
      <c r="E971" s="1104"/>
      <c r="F971" s="1104"/>
      <c r="G971" s="1104"/>
      <c r="H971" s="1104"/>
      <c r="I971" s="1104"/>
      <c r="J971" s="1104"/>
      <c r="K971" s="1104"/>
      <c r="L971" s="1104"/>
      <c r="M971" s="1104"/>
      <c r="N971" s="1104"/>
      <c r="O971" s="1104"/>
      <c r="P971" s="1104"/>
      <c r="Q971" s="1104"/>
    </row>
    <row r="972" spans="1:17" ht="12.75" customHeight="1">
      <c r="A972" s="1104"/>
      <c r="B972" s="1104"/>
      <c r="C972" s="1104"/>
      <c r="D972" s="1104"/>
      <c r="E972" s="1104"/>
      <c r="F972" s="1104"/>
      <c r="G972" s="1104"/>
      <c r="H972" s="1104"/>
      <c r="I972" s="1104"/>
      <c r="J972" s="1104"/>
      <c r="K972" s="1104"/>
      <c r="L972" s="1104"/>
      <c r="M972" s="1104"/>
      <c r="N972" s="1104"/>
      <c r="O972" s="1104"/>
      <c r="P972" s="1104"/>
      <c r="Q972" s="1104"/>
    </row>
    <row r="973" spans="1:17" ht="12.75" customHeight="1">
      <c r="A973" s="1104"/>
      <c r="B973" s="1104"/>
      <c r="C973" s="1104"/>
      <c r="D973" s="1104"/>
      <c r="E973" s="1104"/>
      <c r="F973" s="1104"/>
      <c r="G973" s="1104"/>
      <c r="H973" s="1104"/>
      <c r="I973" s="1104"/>
      <c r="J973" s="1104"/>
      <c r="K973" s="1104"/>
      <c r="L973" s="1104"/>
      <c r="M973" s="1104"/>
      <c r="N973" s="1104"/>
      <c r="O973" s="1104"/>
      <c r="P973" s="1104"/>
      <c r="Q973" s="1104"/>
    </row>
    <row r="974" spans="1:17" ht="12.75" customHeight="1">
      <c r="A974" s="1104"/>
      <c r="B974" s="1104"/>
      <c r="C974" s="1104"/>
      <c r="D974" s="1104"/>
      <c r="E974" s="1104"/>
      <c r="F974" s="1104"/>
      <c r="G974" s="1104"/>
      <c r="H974" s="1104"/>
      <c r="I974" s="1104"/>
      <c r="J974" s="1104"/>
      <c r="K974" s="1104"/>
      <c r="L974" s="1104"/>
      <c r="M974" s="1104"/>
      <c r="N974" s="1104"/>
      <c r="O974" s="1104"/>
      <c r="P974" s="1104"/>
      <c r="Q974" s="1104"/>
    </row>
    <row r="975" spans="1:17" ht="12.75" customHeight="1">
      <c r="A975" s="1104"/>
      <c r="B975" s="1104"/>
      <c r="C975" s="1104"/>
      <c r="D975" s="1104"/>
      <c r="E975" s="1104"/>
      <c r="F975" s="1104"/>
      <c r="G975" s="1104"/>
      <c r="H975" s="1104"/>
      <c r="I975" s="1104"/>
      <c r="J975" s="1104"/>
      <c r="K975" s="1104"/>
      <c r="L975" s="1104"/>
      <c r="M975" s="1104"/>
      <c r="N975" s="1104"/>
      <c r="O975" s="1104"/>
      <c r="P975" s="1104"/>
      <c r="Q975" s="1104"/>
    </row>
    <row r="976" spans="1:17" ht="12.75" customHeight="1">
      <c r="A976" s="1104"/>
      <c r="B976" s="1104"/>
      <c r="C976" s="1104"/>
      <c r="D976" s="1104"/>
      <c r="E976" s="1104"/>
      <c r="F976" s="1104"/>
      <c r="G976" s="1104"/>
      <c r="H976" s="1104"/>
      <c r="I976" s="1104"/>
      <c r="J976" s="1104"/>
      <c r="K976" s="1104"/>
      <c r="L976" s="1104"/>
      <c r="M976" s="1104"/>
      <c r="N976" s="1104"/>
      <c r="O976" s="1104"/>
      <c r="P976" s="1104"/>
      <c r="Q976" s="1104"/>
    </row>
    <row r="977" spans="1:17" ht="12.75" customHeight="1">
      <c r="A977" s="1104"/>
      <c r="B977" s="1104"/>
      <c r="C977" s="1104"/>
      <c r="D977" s="1104"/>
      <c r="E977" s="1104"/>
      <c r="F977" s="1104"/>
      <c r="G977" s="1104"/>
      <c r="H977" s="1104"/>
      <c r="I977" s="1104"/>
      <c r="J977" s="1104"/>
      <c r="K977" s="1104"/>
      <c r="L977" s="1104"/>
      <c r="M977" s="1104"/>
      <c r="N977" s="1104"/>
      <c r="O977" s="1104"/>
      <c r="P977" s="1104"/>
      <c r="Q977" s="1104"/>
    </row>
    <row r="978" spans="1:17" ht="12.75" customHeight="1">
      <c r="A978" s="1104"/>
      <c r="B978" s="1104"/>
      <c r="C978" s="1104"/>
      <c r="D978" s="1104"/>
      <c r="E978" s="1104"/>
      <c r="F978" s="1104"/>
      <c r="G978" s="1104"/>
      <c r="H978" s="1104"/>
      <c r="I978" s="1104"/>
      <c r="J978" s="1104"/>
      <c r="K978" s="1104"/>
      <c r="L978" s="1104"/>
      <c r="M978" s="1104"/>
      <c r="N978" s="1104"/>
      <c r="O978" s="1104"/>
      <c r="P978" s="1104"/>
      <c r="Q978" s="1104"/>
    </row>
    <row r="979" spans="1:17" ht="12.75" customHeight="1">
      <c r="A979" s="1104"/>
      <c r="B979" s="1104"/>
      <c r="C979" s="1104"/>
      <c r="D979" s="1104"/>
      <c r="E979" s="1104"/>
      <c r="F979" s="1104"/>
      <c r="G979" s="1104"/>
      <c r="H979" s="1104"/>
      <c r="I979" s="1104"/>
      <c r="J979" s="1104"/>
      <c r="K979" s="1104"/>
      <c r="L979" s="1104"/>
      <c r="M979" s="1104"/>
      <c r="N979" s="1104"/>
      <c r="O979" s="1104"/>
      <c r="P979" s="1104"/>
      <c r="Q979" s="1104"/>
    </row>
    <row r="980" spans="1:17" ht="12.75" customHeight="1">
      <c r="A980" s="1104"/>
      <c r="B980" s="1104"/>
      <c r="C980" s="1104"/>
      <c r="D980" s="1104"/>
      <c r="E980" s="1104"/>
      <c r="F980" s="1104"/>
      <c r="G980" s="1104"/>
      <c r="H980" s="1104"/>
      <c r="I980" s="1104"/>
      <c r="J980" s="1104"/>
      <c r="K980" s="1104"/>
      <c r="L980" s="1104"/>
      <c r="M980" s="1104"/>
      <c r="N980" s="1104"/>
      <c r="O980" s="1104"/>
      <c r="P980" s="1104"/>
      <c r="Q980" s="1104"/>
    </row>
    <row r="981" spans="1:17" ht="12.75" customHeight="1">
      <c r="A981" s="1104"/>
      <c r="B981" s="1104"/>
      <c r="C981" s="1104"/>
      <c r="D981" s="1104"/>
      <c r="E981" s="1104"/>
      <c r="F981" s="1104"/>
      <c r="G981" s="1104"/>
      <c r="H981" s="1104"/>
      <c r="I981" s="1104"/>
      <c r="J981" s="1104"/>
      <c r="K981" s="1104"/>
      <c r="L981" s="1104"/>
      <c r="M981" s="1104"/>
      <c r="N981" s="1104"/>
      <c r="O981" s="1104"/>
      <c r="P981" s="1104"/>
      <c r="Q981" s="1104"/>
    </row>
    <row r="982" spans="1:17" ht="12.75" customHeight="1">
      <c r="A982" s="1104"/>
      <c r="B982" s="1104"/>
      <c r="C982" s="1104"/>
      <c r="D982" s="1104"/>
      <c r="E982" s="1104"/>
      <c r="F982" s="1104"/>
      <c r="G982" s="1104"/>
      <c r="H982" s="1104"/>
      <c r="I982" s="1104"/>
      <c r="J982" s="1104"/>
      <c r="K982" s="1104"/>
      <c r="L982" s="1104"/>
      <c r="M982" s="1104"/>
      <c r="N982" s="1104"/>
      <c r="O982" s="1104"/>
      <c r="P982" s="1104"/>
      <c r="Q982" s="1104"/>
    </row>
    <row r="983" spans="1:17" ht="12.75" customHeight="1">
      <c r="A983" s="1104"/>
      <c r="B983" s="1104"/>
      <c r="C983" s="1104"/>
      <c r="D983" s="1104"/>
      <c r="E983" s="1104"/>
      <c r="F983" s="1104"/>
      <c r="G983" s="1104"/>
      <c r="H983" s="1104"/>
      <c r="I983" s="1104"/>
      <c r="J983" s="1104"/>
      <c r="K983" s="1104"/>
      <c r="L983" s="1104"/>
      <c r="M983" s="1104"/>
      <c r="N983" s="1104"/>
      <c r="O983" s="1104"/>
      <c r="P983" s="1104"/>
      <c r="Q983" s="1104"/>
    </row>
    <row r="984" spans="1:17" ht="12.75" customHeight="1">
      <c r="A984" s="1104"/>
      <c r="B984" s="1104"/>
      <c r="C984" s="1104"/>
      <c r="D984" s="1104"/>
      <c r="E984" s="1104"/>
      <c r="F984" s="1104"/>
      <c r="G984" s="1104"/>
      <c r="H984" s="1104"/>
      <c r="I984" s="1104"/>
      <c r="J984" s="1104"/>
      <c r="K984" s="1104"/>
      <c r="L984" s="1104"/>
      <c r="M984" s="1104"/>
      <c r="N984" s="1104"/>
      <c r="O984" s="1104"/>
      <c r="P984" s="1104"/>
      <c r="Q984" s="1104"/>
    </row>
    <row r="985" spans="1:17" ht="12.75" customHeight="1">
      <c r="A985" s="1104"/>
      <c r="B985" s="1104"/>
      <c r="C985" s="1104"/>
      <c r="D985" s="1104"/>
      <c r="E985" s="1104"/>
      <c r="F985" s="1104"/>
      <c r="G985" s="1104"/>
      <c r="H985" s="1104"/>
      <c r="I985" s="1104"/>
      <c r="J985" s="1104"/>
      <c r="K985" s="1104"/>
      <c r="L985" s="1104"/>
      <c r="M985" s="1104"/>
      <c r="N985" s="1104"/>
      <c r="O985" s="1104"/>
      <c r="P985" s="1104"/>
      <c r="Q985" s="1104"/>
    </row>
    <row r="986" spans="1:17" ht="12.75" customHeight="1">
      <c r="A986" s="1104"/>
      <c r="B986" s="1104"/>
      <c r="C986" s="1104"/>
      <c r="D986" s="1104"/>
      <c r="E986" s="1104"/>
      <c r="F986" s="1104"/>
      <c r="G986" s="1104"/>
      <c r="H986" s="1104"/>
      <c r="I986" s="1104"/>
      <c r="J986" s="1104"/>
      <c r="K986" s="1104"/>
      <c r="L986" s="1104"/>
      <c r="M986" s="1104"/>
      <c r="N986" s="1104"/>
      <c r="O986" s="1104"/>
      <c r="P986" s="1104"/>
      <c r="Q986" s="1104"/>
    </row>
    <row r="987" spans="1:17" ht="12.75" customHeight="1">
      <c r="A987" s="1104"/>
      <c r="B987" s="1104"/>
      <c r="C987" s="1104"/>
      <c r="D987" s="1104"/>
      <c r="E987" s="1104"/>
      <c r="F987" s="1104"/>
      <c r="G987" s="1104"/>
      <c r="H987" s="1104"/>
      <c r="I987" s="1104"/>
      <c r="J987" s="1104"/>
      <c r="K987" s="1104"/>
      <c r="L987" s="1104"/>
      <c r="M987" s="1104"/>
      <c r="N987" s="1104"/>
      <c r="O987" s="1104"/>
      <c r="P987" s="1104"/>
      <c r="Q987" s="1104"/>
    </row>
    <row r="988" spans="1:17" ht="12.75" customHeight="1">
      <c r="A988" s="1104"/>
      <c r="B988" s="1104"/>
      <c r="C988" s="1104"/>
      <c r="D988" s="1104"/>
      <c r="E988" s="1104"/>
      <c r="F988" s="1104"/>
      <c r="G988" s="1104"/>
      <c r="H988" s="1104"/>
      <c r="I988" s="1104"/>
      <c r="J988" s="1104"/>
      <c r="K988" s="1104"/>
      <c r="L988" s="1104"/>
      <c r="M988" s="1104"/>
      <c r="N988" s="1104"/>
      <c r="O988" s="1104"/>
      <c r="P988" s="1104"/>
      <c r="Q988" s="1104"/>
    </row>
    <row r="989" spans="1:17" ht="12.75" customHeight="1">
      <c r="A989" s="1104"/>
      <c r="B989" s="1104"/>
      <c r="C989" s="1104"/>
      <c r="D989" s="1104"/>
      <c r="E989" s="1104"/>
      <c r="F989" s="1104"/>
      <c r="G989" s="1104"/>
      <c r="H989" s="1104"/>
      <c r="I989" s="1104"/>
      <c r="J989" s="1104"/>
      <c r="K989" s="1104"/>
      <c r="L989" s="1104"/>
      <c r="M989" s="1104"/>
      <c r="N989" s="1104"/>
      <c r="O989" s="1104"/>
      <c r="P989" s="1104"/>
      <c r="Q989" s="1104"/>
    </row>
    <row r="990" spans="1:17" ht="12.75" customHeight="1">
      <c r="A990" s="1104"/>
      <c r="B990" s="1104"/>
      <c r="C990" s="1104"/>
      <c r="D990" s="1104"/>
      <c r="E990" s="1104"/>
      <c r="F990" s="1104"/>
      <c r="G990" s="1104"/>
      <c r="H990" s="1104"/>
      <c r="I990" s="1104"/>
      <c r="J990" s="1104"/>
      <c r="K990" s="1104"/>
      <c r="L990" s="1104"/>
      <c r="M990" s="1104"/>
      <c r="N990" s="1104"/>
      <c r="O990" s="1104"/>
      <c r="P990" s="1104"/>
      <c r="Q990" s="1104"/>
    </row>
    <row r="991" spans="1:17" ht="12.75" customHeight="1">
      <c r="A991" s="1104"/>
      <c r="B991" s="1104"/>
      <c r="C991" s="1104"/>
      <c r="D991" s="1104"/>
      <c r="E991" s="1104"/>
      <c r="F991" s="1104"/>
      <c r="G991" s="1104"/>
      <c r="H991" s="1104"/>
      <c r="I991" s="1104"/>
      <c r="J991" s="1104"/>
      <c r="K991" s="1104"/>
      <c r="L991" s="1104"/>
      <c r="M991" s="1104"/>
      <c r="N991" s="1104"/>
      <c r="O991" s="1104"/>
      <c r="P991" s="1104"/>
      <c r="Q991" s="1104"/>
    </row>
    <row r="992" spans="1:17" ht="12.75" customHeight="1">
      <c r="A992" s="1104"/>
      <c r="B992" s="1104"/>
      <c r="C992" s="1104"/>
      <c r="D992" s="1104"/>
      <c r="E992" s="1104"/>
      <c r="F992" s="1104"/>
      <c r="G992" s="1104"/>
      <c r="H992" s="1104"/>
      <c r="I992" s="1104"/>
      <c r="J992" s="1104"/>
      <c r="K992" s="1104"/>
      <c r="L992" s="1104"/>
      <c r="M992" s="1104"/>
      <c r="N992" s="1104"/>
      <c r="O992" s="1104"/>
      <c r="P992" s="1104"/>
      <c r="Q992" s="1104"/>
    </row>
    <row r="993" spans="1:17" ht="12.75" customHeight="1">
      <c r="A993" s="1104"/>
      <c r="B993" s="1104"/>
      <c r="C993" s="1104"/>
      <c r="D993" s="1104"/>
      <c r="E993" s="1104"/>
      <c r="F993" s="1104"/>
      <c r="G993" s="1104"/>
      <c r="H993" s="1104"/>
      <c r="I993" s="1104"/>
      <c r="J993" s="1104"/>
      <c r="K993" s="1104"/>
      <c r="L993" s="1104"/>
      <c r="M993" s="1104"/>
      <c r="N993" s="1104"/>
      <c r="O993" s="1104"/>
      <c r="P993" s="1104"/>
      <c r="Q993" s="1104"/>
    </row>
    <row r="994" spans="1:17" ht="12.75" customHeight="1">
      <c r="A994" s="1104"/>
      <c r="B994" s="1104"/>
      <c r="C994" s="1104"/>
      <c r="D994" s="1104"/>
      <c r="E994" s="1104"/>
      <c r="F994" s="1104"/>
      <c r="G994" s="1104"/>
      <c r="H994" s="1104"/>
      <c r="I994" s="1104"/>
      <c r="J994" s="1104"/>
      <c r="K994" s="1104"/>
      <c r="L994" s="1104"/>
      <c r="M994" s="1104"/>
      <c r="N994" s="1104"/>
      <c r="O994" s="1104"/>
      <c r="P994" s="1104"/>
      <c r="Q994" s="1104"/>
    </row>
    <row r="995" spans="1:17" ht="12.75" customHeight="1">
      <c r="A995" s="1104"/>
      <c r="B995" s="1104"/>
      <c r="C995" s="1104"/>
      <c r="D995" s="1104"/>
      <c r="E995" s="1104"/>
      <c r="F995" s="1104"/>
      <c r="G995" s="1104"/>
      <c r="H995" s="1104"/>
      <c r="I995" s="1104"/>
      <c r="J995" s="1104"/>
      <c r="K995" s="1104"/>
      <c r="L995" s="1104"/>
      <c r="M995" s="1104"/>
      <c r="N995" s="1104"/>
      <c r="O995" s="1104"/>
      <c r="P995" s="1104"/>
      <c r="Q995" s="1104"/>
    </row>
    <row r="996" spans="1:17" ht="12.75" customHeight="1">
      <c r="A996" s="1104"/>
      <c r="B996" s="1104"/>
      <c r="C996" s="1104"/>
      <c r="D996" s="1104"/>
      <c r="E996" s="1104"/>
      <c r="F996" s="1104"/>
      <c r="G996" s="1104"/>
      <c r="H996" s="1104"/>
      <c r="I996" s="1104"/>
      <c r="J996" s="1104"/>
      <c r="K996" s="1104"/>
      <c r="L996" s="1104"/>
      <c r="M996" s="1104"/>
      <c r="N996" s="1104"/>
      <c r="O996" s="1104"/>
      <c r="P996" s="1104"/>
      <c r="Q996" s="1104"/>
    </row>
    <row r="997" spans="1:17" ht="12.75" customHeight="1">
      <c r="A997" s="1104"/>
      <c r="B997" s="1104"/>
      <c r="C997" s="1104"/>
      <c r="D997" s="1104"/>
      <c r="E997" s="1104"/>
      <c r="F997" s="1104"/>
      <c r="G997" s="1104"/>
      <c r="H997" s="1104"/>
      <c r="I997" s="1104"/>
      <c r="J997" s="1104"/>
      <c r="K997" s="1104"/>
      <c r="L997" s="1104"/>
      <c r="M997" s="1104"/>
      <c r="N997" s="1104"/>
      <c r="O997" s="1104"/>
      <c r="P997" s="1104"/>
      <c r="Q997" s="1104"/>
    </row>
    <row r="998" spans="1:17" ht="12.75" customHeight="1">
      <c r="A998" s="1104"/>
      <c r="B998" s="1104"/>
      <c r="C998" s="1104"/>
      <c r="D998" s="1104"/>
      <c r="E998" s="1104"/>
      <c r="F998" s="1104"/>
      <c r="G998" s="1104"/>
      <c r="H998" s="1104"/>
      <c r="I998" s="1104"/>
      <c r="J998" s="1104"/>
      <c r="K998" s="1104"/>
      <c r="L998" s="1104"/>
      <c r="M998" s="1104"/>
      <c r="N998" s="1104"/>
      <c r="O998" s="1104"/>
      <c r="P998" s="1104"/>
      <c r="Q998" s="1104"/>
    </row>
    <row r="999" spans="1:17" ht="12.75" customHeight="1">
      <c r="A999" s="1104"/>
      <c r="B999" s="1104"/>
      <c r="C999" s="1104"/>
      <c r="D999" s="1104"/>
      <c r="E999" s="1104"/>
      <c r="F999" s="1104"/>
      <c r="G999" s="1104"/>
      <c r="H999" s="1104"/>
      <c r="I999" s="1104"/>
      <c r="J999" s="1104"/>
      <c r="K999" s="1104"/>
      <c r="L999" s="1104"/>
      <c r="M999" s="1104"/>
      <c r="N999" s="1104"/>
      <c r="O999" s="1104"/>
      <c r="P999" s="1104"/>
      <c r="Q999" s="1104"/>
    </row>
    <row r="1000" spans="1:17" ht="12.75" customHeight="1">
      <c r="A1000" s="1104"/>
      <c r="B1000" s="1104"/>
      <c r="C1000" s="1104"/>
      <c r="D1000" s="1104"/>
      <c r="E1000" s="1104"/>
      <c r="F1000" s="1104"/>
      <c r="G1000" s="1104"/>
      <c r="H1000" s="1104"/>
      <c r="I1000" s="1104"/>
      <c r="J1000" s="1104"/>
      <c r="K1000" s="1104"/>
      <c r="L1000" s="1104"/>
      <c r="M1000" s="1104"/>
      <c r="N1000" s="1104"/>
      <c r="O1000" s="1104"/>
      <c r="P1000" s="1104"/>
      <c r="Q1000" s="1104"/>
    </row>
  </sheetData>
  <mergeCells count="2">
    <mergeCell ref="A16:C16"/>
    <mergeCell ref="A17:C17"/>
  </mergeCells>
  <hyperlinks>
    <hyperlink ref="K2" location="'Tabla de Contenido'!A1" display="Inicio"/>
  </hyperlinks>
  <pageMargins left="0.7" right="0.7" top="0.75" bottom="0.75" header="0" footer="0"/>
  <pageSetup paperSize="9" orientation="portrait"/>
  <colBreaks count="1" manualBreakCount="1">
    <brk id="9" man="1"/>
  </col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M995"/>
  <sheetViews>
    <sheetView workbookViewId="0"/>
  </sheetViews>
  <sheetFormatPr baseColWidth="10" defaultColWidth="14.44140625" defaultRowHeight="15" customHeight="1"/>
  <cols>
    <col min="1" max="1" width="16.109375" style="1105" customWidth="1"/>
    <col min="2" max="10" width="10.5546875" style="1105" customWidth="1"/>
    <col min="11" max="13" width="11.44140625" style="1105" customWidth="1"/>
    <col min="14" max="16384" width="14.44140625" style="1105"/>
  </cols>
  <sheetData>
    <row r="1" spans="1:13" ht="12.75" customHeight="1">
      <c r="A1" s="1104"/>
      <c r="B1" s="1104"/>
      <c r="C1" s="1104"/>
      <c r="D1" s="1104"/>
      <c r="E1" s="1104"/>
      <c r="F1" s="1104"/>
      <c r="G1" s="1104"/>
      <c r="H1" s="1104"/>
      <c r="I1" s="1104"/>
      <c r="J1" s="1104"/>
      <c r="K1" s="1104"/>
      <c r="L1" s="1104"/>
      <c r="M1" s="1104"/>
    </row>
    <row r="2" spans="1:13" ht="12.75" customHeight="1">
      <c r="A2" s="1106" t="s">
        <v>2190</v>
      </c>
      <c r="B2" s="1104"/>
      <c r="C2" s="1104"/>
      <c r="D2" s="1104"/>
      <c r="E2" s="1104"/>
      <c r="F2" s="1104"/>
      <c r="G2" s="1104"/>
      <c r="H2" s="1104"/>
      <c r="I2" s="1104"/>
      <c r="J2" s="767" t="s">
        <v>1369</v>
      </c>
      <c r="K2" s="1104"/>
      <c r="L2" s="1104"/>
      <c r="M2" s="1104"/>
    </row>
    <row r="3" spans="1:13" ht="12.75" customHeight="1">
      <c r="A3" s="1104" t="s">
        <v>2191</v>
      </c>
      <c r="B3" s="1104"/>
      <c r="C3" s="1104"/>
      <c r="D3" s="1104"/>
      <c r="E3" s="1104"/>
      <c r="F3" s="1104"/>
      <c r="G3" s="1104"/>
      <c r="H3" s="1104"/>
      <c r="I3" s="1104"/>
      <c r="J3" s="1104"/>
      <c r="K3" s="1104"/>
      <c r="L3" s="1104"/>
      <c r="M3" s="1104"/>
    </row>
    <row r="4" spans="1:13" ht="12.75" customHeight="1">
      <c r="A4" s="4" t="s">
        <v>2180</v>
      </c>
      <c r="B4" s="1104"/>
      <c r="C4" s="1104"/>
      <c r="D4" s="1104"/>
      <c r="E4" s="1104"/>
      <c r="F4" s="1104"/>
      <c r="G4" s="1104"/>
      <c r="H4" s="1104"/>
      <c r="I4" s="1104"/>
      <c r="J4" s="1104"/>
      <c r="K4" s="1104"/>
      <c r="L4" s="1104"/>
      <c r="M4" s="1104"/>
    </row>
    <row r="5" spans="1:13" ht="12.75" customHeight="1">
      <c r="A5" s="1104" t="s">
        <v>444</v>
      </c>
      <c r="B5" s="1104"/>
      <c r="C5" s="1104"/>
      <c r="D5" s="1104"/>
      <c r="E5" s="1104"/>
      <c r="F5" s="1104"/>
      <c r="G5" s="1104"/>
      <c r="H5" s="1104"/>
      <c r="I5" s="1104"/>
      <c r="J5" s="1104"/>
      <c r="K5" s="1104"/>
      <c r="L5" s="1104"/>
      <c r="M5" s="1104"/>
    </row>
    <row r="6" spans="1:13" ht="18" customHeight="1">
      <c r="A6" s="1121" t="s">
        <v>2181</v>
      </c>
      <c r="B6" s="1122">
        <v>2016</v>
      </c>
      <c r="C6" s="1123">
        <v>2017</v>
      </c>
      <c r="D6" s="1123">
        <v>2018</v>
      </c>
      <c r="E6" s="1123">
        <v>2019</v>
      </c>
      <c r="F6" s="1123">
        <v>2020</v>
      </c>
      <c r="G6" s="1122">
        <v>2021</v>
      </c>
      <c r="H6" s="1122">
        <v>2022</v>
      </c>
      <c r="I6" s="1122">
        <v>2023</v>
      </c>
      <c r="J6" s="1122" t="s">
        <v>1274</v>
      </c>
      <c r="K6" s="1122" t="s">
        <v>2182</v>
      </c>
      <c r="L6" s="1104"/>
      <c r="M6" s="1104"/>
    </row>
    <row r="7" spans="1:13" ht="12.75" customHeight="1">
      <c r="A7" s="1124" t="s">
        <v>309</v>
      </c>
      <c r="B7" s="1125">
        <v>2317270</v>
      </c>
      <c r="C7" s="1125">
        <v>2272281</v>
      </c>
      <c r="D7" s="1125">
        <v>2250774</v>
      </c>
      <c r="E7" s="1125">
        <v>2259472</v>
      </c>
      <c r="F7" s="1125">
        <v>2392098</v>
      </c>
      <c r="G7" s="1125">
        <v>2441157</v>
      </c>
      <c r="H7" s="1125">
        <v>2471304</v>
      </c>
      <c r="I7" s="1125">
        <v>2277883</v>
      </c>
      <c r="J7" s="1125">
        <v>2051214</v>
      </c>
      <c r="K7" s="1125">
        <v>1874417</v>
      </c>
      <c r="L7" s="1104"/>
      <c r="M7" s="1104"/>
    </row>
    <row r="8" spans="1:13" ht="12.75" customHeight="1">
      <c r="A8" s="1111" t="s">
        <v>319</v>
      </c>
      <c r="B8" s="1114">
        <v>908056</v>
      </c>
      <c r="C8" s="1114">
        <v>861918</v>
      </c>
      <c r="D8" s="1114">
        <v>830563</v>
      </c>
      <c r="E8" s="1114">
        <v>854630</v>
      </c>
      <c r="F8" s="1114">
        <v>881527</v>
      </c>
      <c r="G8" s="1114">
        <v>882108</v>
      </c>
      <c r="H8" s="1114">
        <v>849354</v>
      </c>
      <c r="I8" s="1114">
        <v>798471</v>
      </c>
      <c r="J8" s="1114">
        <v>650900</v>
      </c>
      <c r="K8" s="1114">
        <v>590812</v>
      </c>
      <c r="L8" s="1104"/>
      <c r="M8" s="1104"/>
    </row>
    <row r="9" spans="1:13" ht="12.75" customHeight="1">
      <c r="A9" s="1111" t="s">
        <v>318</v>
      </c>
      <c r="B9" s="1114">
        <v>1352330</v>
      </c>
      <c r="C9" s="1114">
        <v>1335882</v>
      </c>
      <c r="D9" s="1114">
        <v>1320334</v>
      </c>
      <c r="E9" s="1114">
        <v>1300907</v>
      </c>
      <c r="F9" s="1114">
        <v>1275008</v>
      </c>
      <c r="G9" s="1114">
        <v>1301020</v>
      </c>
      <c r="H9" s="1114">
        <v>1278799</v>
      </c>
      <c r="I9" s="1114">
        <v>1264591</v>
      </c>
      <c r="J9" s="1114">
        <v>1127636</v>
      </c>
      <c r="K9" s="1114">
        <v>899446</v>
      </c>
      <c r="L9" s="1104"/>
      <c r="M9" s="1104"/>
    </row>
    <row r="10" spans="1:13" ht="12.75" customHeight="1">
      <c r="A10" s="1111" t="s">
        <v>321</v>
      </c>
      <c r="B10" s="1114">
        <v>371814</v>
      </c>
      <c r="C10" s="1114">
        <v>384449</v>
      </c>
      <c r="D10" s="1114">
        <v>365794</v>
      </c>
      <c r="E10" s="1114">
        <v>364334</v>
      </c>
      <c r="F10" s="1114">
        <v>386139</v>
      </c>
      <c r="G10" s="1114">
        <v>406547</v>
      </c>
      <c r="H10" s="1114">
        <v>391677</v>
      </c>
      <c r="I10" s="1114">
        <v>378066</v>
      </c>
      <c r="J10" s="1114">
        <v>313348</v>
      </c>
      <c r="K10" s="1114">
        <v>257657</v>
      </c>
      <c r="L10" s="1104"/>
      <c r="M10" s="1104"/>
    </row>
    <row r="11" spans="1:13" ht="12.75" customHeight="1">
      <c r="A11" s="1111" t="s">
        <v>2049</v>
      </c>
      <c r="B11" s="1114">
        <v>328264</v>
      </c>
      <c r="C11" s="1114">
        <v>259224</v>
      </c>
      <c r="D11" s="1114">
        <v>327221</v>
      </c>
      <c r="E11" s="1114">
        <v>336702</v>
      </c>
      <c r="F11" s="1114">
        <v>351173</v>
      </c>
      <c r="G11" s="1114">
        <v>381937</v>
      </c>
      <c r="H11" s="1114">
        <v>391364</v>
      </c>
      <c r="I11" s="1114">
        <v>373842</v>
      </c>
      <c r="J11" s="1114">
        <v>335894</v>
      </c>
      <c r="K11" s="1114">
        <v>298201</v>
      </c>
      <c r="L11" s="1104"/>
      <c r="M11" s="1104"/>
    </row>
    <row r="12" spans="1:13" ht="12.75" customHeight="1">
      <c r="A12" s="1111" t="s">
        <v>320</v>
      </c>
      <c r="B12" s="1114">
        <v>311371</v>
      </c>
      <c r="C12" s="1114">
        <v>302308</v>
      </c>
      <c r="D12" s="1114">
        <v>323494</v>
      </c>
      <c r="E12" s="1114">
        <v>330436</v>
      </c>
      <c r="F12" s="1114">
        <v>368306</v>
      </c>
      <c r="G12" s="1114">
        <v>417777</v>
      </c>
      <c r="H12" s="1114">
        <v>430171</v>
      </c>
      <c r="I12" s="1114">
        <v>444751</v>
      </c>
      <c r="J12" s="1114">
        <v>406128</v>
      </c>
      <c r="K12" s="1114">
        <v>399975</v>
      </c>
      <c r="L12" s="1104"/>
      <c r="M12" s="1104"/>
    </row>
    <row r="13" spans="1:13" ht="12.75" customHeight="1">
      <c r="A13" s="1117" t="s">
        <v>308</v>
      </c>
      <c r="B13" s="1127">
        <v>7115984</v>
      </c>
      <c r="C13" s="1127">
        <v>6987654</v>
      </c>
      <c r="D13" s="1127">
        <v>6972259</v>
      </c>
      <c r="E13" s="1127">
        <v>7012460</v>
      </c>
      <c r="F13" s="1127">
        <v>7248026</v>
      </c>
      <c r="G13" s="1127">
        <v>7567395</v>
      </c>
      <c r="H13" s="1127">
        <v>7549356</v>
      </c>
      <c r="I13" s="1127">
        <v>7228331</v>
      </c>
      <c r="J13" s="1127">
        <v>6339175</v>
      </c>
      <c r="K13" s="1127">
        <v>5573576</v>
      </c>
      <c r="L13" s="1104"/>
      <c r="M13" s="1104"/>
    </row>
    <row r="14" spans="1:13" ht="12.75" customHeight="1">
      <c r="A14" s="1113"/>
      <c r="B14" s="1114"/>
      <c r="C14" s="1114"/>
      <c r="D14" s="1114"/>
      <c r="E14" s="1114"/>
      <c r="F14" s="1114"/>
      <c r="G14" s="1114"/>
      <c r="H14" s="1104"/>
      <c r="I14" s="1104"/>
      <c r="J14" s="1104"/>
      <c r="K14" s="1104"/>
      <c r="L14" s="1104"/>
      <c r="M14" s="1104"/>
    </row>
    <row r="15" spans="1:13" ht="12.75" customHeight="1">
      <c r="A15" s="1119" t="s">
        <v>2183</v>
      </c>
      <c r="B15" s="1114"/>
      <c r="C15" s="1114"/>
      <c r="D15" s="1114"/>
      <c r="E15" s="1114"/>
      <c r="F15" s="1114"/>
      <c r="G15" s="1114"/>
      <c r="H15" s="1104"/>
      <c r="I15" s="1104"/>
      <c r="J15" s="1104"/>
      <c r="K15" s="1104"/>
      <c r="L15" s="1104"/>
      <c r="M15" s="1104"/>
    </row>
    <row r="16" spans="1:13" ht="12.75" customHeight="1">
      <c r="A16" s="1169" t="s">
        <v>2184</v>
      </c>
      <c r="B16" s="1170"/>
      <c r="C16" s="1114"/>
      <c r="D16" s="1114"/>
      <c r="E16" s="1114"/>
      <c r="F16" s="1114"/>
      <c r="G16" s="1114"/>
      <c r="H16" s="1104"/>
      <c r="I16" s="1104"/>
      <c r="J16" s="1104"/>
      <c r="K16" s="1104"/>
      <c r="L16" s="1104"/>
      <c r="M16" s="1104"/>
    </row>
    <row r="17" spans="1:13" ht="12.75" customHeight="1">
      <c r="A17" s="1169" t="s">
        <v>2185</v>
      </c>
      <c r="B17" s="1170"/>
      <c r="C17" s="1114"/>
      <c r="D17" s="1114"/>
      <c r="E17" s="1114"/>
      <c r="F17" s="1114"/>
      <c r="G17" s="1114"/>
      <c r="H17" s="1104"/>
      <c r="I17" s="1104"/>
      <c r="J17" s="1104"/>
      <c r="K17" s="1104"/>
      <c r="L17" s="1104"/>
      <c r="M17" s="1104"/>
    </row>
    <row r="18" spans="1:13" ht="12.75" customHeight="1">
      <c r="A18" s="1119"/>
      <c r="B18" s="1119"/>
      <c r="C18" s="1104"/>
      <c r="D18" s="1104"/>
      <c r="E18" s="1104"/>
      <c r="F18" s="1104"/>
      <c r="G18" s="1104"/>
      <c r="H18" s="1104"/>
      <c r="I18" s="1104"/>
      <c r="J18" s="1104"/>
      <c r="K18" s="1104"/>
      <c r="L18" s="1104"/>
      <c r="M18" s="1104"/>
    </row>
    <row r="19" spans="1:13" ht="12.75" customHeight="1">
      <c r="A19" s="1104"/>
      <c r="B19" s="1104"/>
      <c r="C19" s="1104"/>
      <c r="D19" s="1104"/>
      <c r="E19" s="1104"/>
      <c r="F19" s="1104"/>
      <c r="G19" s="1104"/>
      <c r="H19" s="1104"/>
      <c r="I19" s="1104"/>
      <c r="J19" s="1104"/>
      <c r="K19" s="1104"/>
      <c r="L19" s="1104"/>
      <c r="M19" s="1104"/>
    </row>
    <row r="20" spans="1:13" ht="12.75" customHeight="1">
      <c r="A20" s="1104"/>
      <c r="B20" s="1104"/>
      <c r="C20" s="1104"/>
      <c r="D20" s="1104"/>
      <c r="E20" s="1104"/>
      <c r="F20" s="1104"/>
      <c r="G20" s="1104"/>
      <c r="H20" s="1104"/>
      <c r="I20" s="1104"/>
      <c r="J20" s="1104"/>
      <c r="K20" s="1104"/>
      <c r="L20" s="1104"/>
      <c r="M20" s="1104"/>
    </row>
    <row r="21" spans="1:13" ht="12.75" customHeight="1">
      <c r="A21" s="1104"/>
      <c r="B21" s="1104"/>
      <c r="C21" s="1104"/>
      <c r="D21" s="1104"/>
      <c r="E21" s="1104"/>
      <c r="F21" s="1104"/>
      <c r="G21" s="1104"/>
      <c r="H21" s="1104"/>
      <c r="I21" s="1104"/>
      <c r="J21" s="1104"/>
      <c r="K21" s="1104"/>
      <c r="L21" s="1104"/>
      <c r="M21" s="1104"/>
    </row>
    <row r="22" spans="1:13" ht="12.75" customHeight="1">
      <c r="A22" s="1104"/>
      <c r="B22" s="1104"/>
      <c r="C22" s="1104"/>
      <c r="D22" s="1104"/>
      <c r="E22" s="1104"/>
      <c r="F22" s="1104"/>
      <c r="G22" s="1104"/>
      <c r="H22" s="1104"/>
      <c r="I22" s="1104"/>
      <c r="J22" s="1104"/>
      <c r="K22" s="1104"/>
      <c r="L22" s="1104"/>
      <c r="M22" s="1104"/>
    </row>
    <row r="23" spans="1:13" ht="12.75" customHeight="1">
      <c r="A23" s="1104"/>
      <c r="B23" s="1104"/>
      <c r="C23" s="1104"/>
      <c r="D23" s="1104"/>
      <c r="E23" s="1104"/>
      <c r="F23" s="1104"/>
      <c r="G23" s="1104"/>
      <c r="H23" s="1104"/>
      <c r="I23" s="1104"/>
      <c r="J23" s="1104"/>
      <c r="K23" s="1104"/>
      <c r="L23" s="1104"/>
      <c r="M23" s="1104"/>
    </row>
    <row r="24" spans="1:13" ht="12.75" customHeight="1">
      <c r="A24" s="1104"/>
      <c r="B24" s="1104"/>
      <c r="C24" s="1104"/>
      <c r="D24" s="1104"/>
      <c r="E24" s="1104"/>
      <c r="F24" s="1104"/>
      <c r="G24" s="1104"/>
      <c r="H24" s="1104"/>
      <c r="I24" s="1104"/>
      <c r="J24" s="1104"/>
      <c r="K24" s="1104"/>
      <c r="L24" s="1104"/>
      <c r="M24" s="1104"/>
    </row>
    <row r="25" spans="1:13" ht="12.75" customHeight="1">
      <c r="A25" s="1104"/>
      <c r="B25" s="1104"/>
      <c r="C25" s="1104"/>
      <c r="D25" s="1104"/>
      <c r="E25" s="1104"/>
      <c r="F25" s="1104"/>
      <c r="G25" s="1104"/>
      <c r="H25" s="1104"/>
      <c r="I25" s="1104"/>
      <c r="J25" s="1104"/>
      <c r="K25" s="1104"/>
      <c r="L25" s="1104"/>
      <c r="M25" s="1104"/>
    </row>
    <row r="26" spans="1:13" ht="12.75" customHeight="1">
      <c r="A26" s="1104"/>
      <c r="B26" s="1104"/>
      <c r="C26" s="1104"/>
      <c r="D26" s="1104"/>
      <c r="E26" s="1104"/>
      <c r="F26" s="1104"/>
      <c r="G26" s="1104"/>
      <c r="H26" s="1104"/>
      <c r="I26" s="1104"/>
      <c r="J26" s="1104"/>
      <c r="K26" s="1104"/>
      <c r="L26" s="1104"/>
      <c r="M26" s="1104"/>
    </row>
    <row r="27" spans="1:13" ht="12.75" customHeight="1">
      <c r="A27" s="1104"/>
      <c r="B27" s="1104"/>
      <c r="C27" s="1104"/>
      <c r="D27" s="1104"/>
      <c r="E27" s="1104"/>
      <c r="F27" s="1104"/>
      <c r="G27" s="1104"/>
      <c r="H27" s="1104"/>
      <c r="I27" s="1104"/>
      <c r="J27" s="1104"/>
      <c r="K27" s="1104"/>
      <c r="L27" s="1104"/>
      <c r="M27" s="1104"/>
    </row>
    <row r="28" spans="1:13" ht="12.75" customHeight="1">
      <c r="A28" s="1104"/>
      <c r="B28" s="1104"/>
      <c r="C28" s="1104"/>
      <c r="D28" s="1104"/>
      <c r="E28" s="1104"/>
      <c r="F28" s="1104"/>
      <c r="G28" s="1104"/>
      <c r="H28" s="1104"/>
      <c r="I28" s="1104"/>
      <c r="J28" s="1104"/>
      <c r="K28" s="1104"/>
      <c r="L28" s="1104"/>
      <c r="M28" s="1104"/>
    </row>
    <row r="29" spans="1:13" ht="12.75" customHeight="1">
      <c r="A29" s="1104"/>
      <c r="B29" s="1104"/>
      <c r="C29" s="1104"/>
      <c r="D29" s="1104"/>
      <c r="E29" s="1104"/>
      <c r="F29" s="1104"/>
      <c r="G29" s="1104"/>
      <c r="H29" s="1104"/>
      <c r="I29" s="1104"/>
      <c r="J29" s="1104"/>
      <c r="K29" s="1104"/>
      <c r="L29" s="1104"/>
      <c r="M29" s="1104"/>
    </row>
    <row r="30" spans="1:13" ht="12.75" customHeight="1">
      <c r="A30" s="1104"/>
      <c r="B30" s="1104"/>
      <c r="C30" s="1104"/>
      <c r="D30" s="1104"/>
      <c r="E30" s="1104"/>
      <c r="F30" s="1104"/>
      <c r="G30" s="1104"/>
      <c r="H30" s="1104"/>
      <c r="I30" s="1104"/>
      <c r="J30" s="1104"/>
      <c r="K30" s="1104"/>
      <c r="L30" s="1104"/>
      <c r="M30" s="1104"/>
    </row>
    <row r="31" spans="1:13" ht="12.75" customHeight="1">
      <c r="A31" s="1104"/>
      <c r="B31" s="1104"/>
      <c r="C31" s="1104"/>
      <c r="D31" s="1104"/>
      <c r="E31" s="1104"/>
      <c r="F31" s="1104"/>
      <c r="G31" s="1104"/>
      <c r="H31" s="1104"/>
      <c r="I31" s="1104"/>
      <c r="J31" s="1104"/>
      <c r="K31" s="1104"/>
      <c r="L31" s="1104"/>
      <c r="M31" s="1104"/>
    </row>
    <row r="32" spans="1:13" ht="12.75" customHeight="1">
      <c r="A32" s="1104"/>
      <c r="B32" s="1104"/>
      <c r="C32" s="1104"/>
      <c r="D32" s="1104"/>
      <c r="E32" s="1104"/>
      <c r="F32" s="1104"/>
      <c r="G32" s="1104"/>
      <c r="H32" s="1104"/>
      <c r="I32" s="1104"/>
      <c r="J32" s="1104"/>
      <c r="K32" s="1104"/>
      <c r="L32" s="1104"/>
      <c r="M32" s="1104"/>
    </row>
    <row r="33" spans="1:13" ht="12.75" customHeight="1">
      <c r="A33" s="1104"/>
      <c r="B33" s="1104"/>
      <c r="C33" s="1104"/>
      <c r="D33" s="1104"/>
      <c r="E33" s="1104"/>
      <c r="F33" s="1104"/>
      <c r="G33" s="1104"/>
      <c r="H33" s="1104"/>
      <c r="I33" s="1104"/>
      <c r="J33" s="1104"/>
      <c r="K33" s="1104"/>
      <c r="L33" s="1104"/>
      <c r="M33" s="1104"/>
    </row>
    <row r="34" spans="1:13" ht="12.75" customHeight="1">
      <c r="A34" s="1104"/>
      <c r="B34" s="1104"/>
      <c r="C34" s="1104"/>
      <c r="D34" s="1104"/>
      <c r="E34" s="1104"/>
      <c r="F34" s="1104"/>
      <c r="G34" s="1104"/>
      <c r="H34" s="1104"/>
      <c r="I34" s="1104"/>
      <c r="J34" s="1104"/>
      <c r="K34" s="1104"/>
      <c r="L34" s="1104"/>
      <c r="M34" s="1104"/>
    </row>
    <row r="35" spans="1:13" ht="12.75" customHeight="1">
      <c r="A35" s="1104"/>
      <c r="B35" s="1104"/>
      <c r="C35" s="1104"/>
      <c r="D35" s="1104"/>
      <c r="E35" s="1104"/>
      <c r="F35" s="1104"/>
      <c r="G35" s="1104"/>
      <c r="H35" s="1104"/>
      <c r="I35" s="1104"/>
      <c r="J35" s="1104"/>
      <c r="K35" s="1104"/>
      <c r="L35" s="1104"/>
      <c r="M35" s="1104"/>
    </row>
    <row r="36" spans="1:13" ht="12.75" customHeight="1">
      <c r="A36" s="1104"/>
      <c r="B36" s="1104"/>
      <c r="C36" s="1104"/>
      <c r="D36" s="1104"/>
      <c r="E36" s="1104"/>
      <c r="F36" s="1104"/>
      <c r="G36" s="1104"/>
      <c r="H36" s="1104"/>
      <c r="I36" s="1104"/>
      <c r="J36" s="1104"/>
      <c r="K36" s="1104"/>
      <c r="L36" s="1104"/>
      <c r="M36" s="1104"/>
    </row>
    <row r="37" spans="1:13" ht="12.75" customHeight="1">
      <c r="A37" s="1104"/>
      <c r="B37" s="1104"/>
      <c r="C37" s="1104"/>
      <c r="D37" s="1104"/>
      <c r="E37" s="1104"/>
      <c r="F37" s="1104"/>
      <c r="G37" s="1104"/>
      <c r="H37" s="1104"/>
      <c r="I37" s="1104"/>
      <c r="J37" s="1104"/>
      <c r="K37" s="1104"/>
      <c r="L37" s="1104"/>
      <c r="M37" s="1104"/>
    </row>
    <row r="38" spans="1:13" ht="12.75" customHeight="1">
      <c r="A38" s="1104"/>
      <c r="B38" s="1104"/>
      <c r="C38" s="1104"/>
      <c r="D38" s="1104"/>
      <c r="E38" s="1104"/>
      <c r="F38" s="1104"/>
      <c r="G38" s="1104"/>
      <c r="H38" s="1104"/>
      <c r="I38" s="1104"/>
      <c r="J38" s="1104"/>
      <c r="K38" s="1104"/>
      <c r="L38" s="1104"/>
      <c r="M38" s="1104"/>
    </row>
    <row r="39" spans="1:13" ht="12.75" customHeight="1">
      <c r="A39" s="1104"/>
      <c r="B39" s="1104"/>
      <c r="C39" s="1104"/>
      <c r="D39" s="1104"/>
      <c r="E39" s="1104"/>
      <c r="F39" s="1104"/>
      <c r="G39" s="1104"/>
      <c r="H39" s="1104"/>
      <c r="I39" s="1104"/>
      <c r="J39" s="1104"/>
      <c r="K39" s="1104"/>
      <c r="L39" s="1104"/>
      <c r="M39" s="1104"/>
    </row>
    <row r="40" spans="1:13" ht="12.75" customHeight="1">
      <c r="A40" s="1104"/>
      <c r="B40" s="1104"/>
      <c r="C40" s="1104"/>
      <c r="D40" s="1104"/>
      <c r="E40" s="1104"/>
      <c r="F40" s="1104"/>
      <c r="G40" s="1104"/>
      <c r="H40" s="1104"/>
      <c r="I40" s="1104"/>
      <c r="J40" s="1104"/>
      <c r="K40" s="1104"/>
      <c r="L40" s="1104"/>
      <c r="M40" s="1104"/>
    </row>
    <row r="41" spans="1:13" ht="12.75" customHeight="1">
      <c r="A41" s="1104"/>
      <c r="B41" s="1104"/>
      <c r="C41" s="1104"/>
      <c r="D41" s="1104"/>
      <c r="E41" s="1104"/>
      <c r="F41" s="1104"/>
      <c r="G41" s="1104"/>
      <c r="H41" s="1104"/>
      <c r="I41" s="1104"/>
      <c r="J41" s="1104"/>
      <c r="K41" s="1104"/>
      <c r="L41" s="1104"/>
      <c r="M41" s="1104"/>
    </row>
    <row r="42" spans="1:13" ht="12.75" customHeight="1">
      <c r="A42" s="1104"/>
      <c r="B42" s="1104"/>
      <c r="C42" s="1104"/>
      <c r="D42" s="1104"/>
      <c r="E42" s="1104"/>
      <c r="F42" s="1104"/>
      <c r="G42" s="1104"/>
      <c r="H42" s="1104"/>
      <c r="I42" s="1104"/>
      <c r="J42" s="1104"/>
      <c r="K42" s="1104"/>
      <c r="L42" s="1104"/>
      <c r="M42" s="1104"/>
    </row>
    <row r="43" spans="1:13" ht="12.75" customHeight="1">
      <c r="A43" s="1104"/>
      <c r="B43" s="1104"/>
      <c r="C43" s="1104"/>
      <c r="D43" s="1104"/>
      <c r="E43" s="1104"/>
      <c r="F43" s="1104"/>
      <c r="G43" s="1104"/>
      <c r="H43" s="1104"/>
      <c r="I43" s="1104"/>
      <c r="J43" s="1104"/>
      <c r="K43" s="1104"/>
      <c r="L43" s="1104"/>
      <c r="M43" s="1104"/>
    </row>
    <row r="44" spans="1:13" ht="12.75" customHeight="1">
      <c r="A44" s="1104"/>
      <c r="B44" s="1104"/>
      <c r="C44" s="1104"/>
      <c r="D44" s="1104"/>
      <c r="E44" s="1104"/>
      <c r="F44" s="1104"/>
      <c r="G44" s="1104"/>
      <c r="H44" s="1104"/>
      <c r="I44" s="1104"/>
      <c r="J44" s="1104"/>
      <c r="K44" s="1104"/>
      <c r="L44" s="1104"/>
      <c r="M44" s="1104"/>
    </row>
    <row r="45" spans="1:13" ht="12.75" customHeight="1">
      <c r="A45" s="1104"/>
      <c r="B45" s="1104"/>
      <c r="C45" s="1104"/>
      <c r="D45" s="1104"/>
      <c r="E45" s="1104"/>
      <c r="F45" s="1104"/>
      <c r="G45" s="1104"/>
      <c r="H45" s="1104"/>
      <c r="I45" s="1104"/>
      <c r="J45" s="1104"/>
      <c r="K45" s="1104"/>
      <c r="L45" s="1104"/>
      <c r="M45" s="1104"/>
    </row>
    <row r="46" spans="1:13" ht="12.75" customHeight="1">
      <c r="A46" s="1104"/>
      <c r="B46" s="1104"/>
      <c r="C46" s="1104"/>
      <c r="D46" s="1104"/>
      <c r="E46" s="1104"/>
      <c r="F46" s="1104"/>
      <c r="G46" s="1104"/>
      <c r="H46" s="1104"/>
      <c r="I46" s="1104"/>
      <c r="J46" s="1104"/>
      <c r="K46" s="1104"/>
      <c r="L46" s="1104"/>
      <c r="M46" s="1104"/>
    </row>
    <row r="47" spans="1:13" ht="12.75" customHeight="1">
      <c r="A47" s="1104"/>
      <c r="B47" s="1104"/>
      <c r="C47" s="1104"/>
      <c r="D47" s="1104"/>
      <c r="E47" s="1104"/>
      <c r="F47" s="1104"/>
      <c r="G47" s="1104"/>
      <c r="H47" s="1104"/>
      <c r="I47" s="1104"/>
      <c r="J47" s="1104"/>
      <c r="K47" s="1104"/>
      <c r="L47" s="1104"/>
      <c r="M47" s="1104"/>
    </row>
    <row r="48" spans="1:13" ht="12.75" customHeight="1">
      <c r="A48" s="1104"/>
      <c r="B48" s="1104"/>
      <c r="C48" s="1104"/>
      <c r="D48" s="1104"/>
      <c r="E48" s="1104"/>
      <c r="F48" s="1104"/>
      <c r="G48" s="1104"/>
      <c r="H48" s="1104"/>
      <c r="I48" s="1104"/>
      <c r="J48" s="1104"/>
      <c r="K48" s="1104"/>
      <c r="L48" s="1104"/>
      <c r="M48" s="1104"/>
    </row>
    <row r="49" spans="1:13" ht="12.75" customHeight="1">
      <c r="A49" s="1104"/>
      <c r="B49" s="1104"/>
      <c r="C49" s="1104"/>
      <c r="D49" s="1104"/>
      <c r="E49" s="1104"/>
      <c r="F49" s="1104"/>
      <c r="G49" s="1104"/>
      <c r="H49" s="1104"/>
      <c r="I49" s="1104"/>
      <c r="J49" s="1104"/>
      <c r="K49" s="1104"/>
      <c r="L49" s="1104"/>
      <c r="M49" s="1104"/>
    </row>
    <row r="50" spans="1:13" ht="12.75" customHeight="1">
      <c r="A50" s="1104"/>
      <c r="B50" s="1104"/>
      <c r="C50" s="1104"/>
      <c r="D50" s="1104"/>
      <c r="E50" s="1104"/>
      <c r="F50" s="1104"/>
      <c r="G50" s="1104"/>
      <c r="H50" s="1104"/>
      <c r="I50" s="1104"/>
      <c r="J50" s="1104"/>
      <c r="K50" s="1104"/>
      <c r="L50" s="1104"/>
      <c r="M50" s="1104"/>
    </row>
    <row r="51" spans="1:13" ht="12.75" customHeight="1">
      <c r="A51" s="1104"/>
      <c r="B51" s="1104"/>
      <c r="C51" s="1104"/>
      <c r="D51" s="1104"/>
      <c r="E51" s="1104"/>
      <c r="F51" s="1104"/>
      <c r="G51" s="1104"/>
      <c r="H51" s="1104"/>
      <c r="I51" s="1104"/>
      <c r="J51" s="1104"/>
      <c r="K51" s="1104"/>
      <c r="L51" s="1104"/>
      <c r="M51" s="1104"/>
    </row>
    <row r="52" spans="1:13" ht="12.75" customHeight="1">
      <c r="A52" s="1104"/>
      <c r="B52" s="1104"/>
      <c r="C52" s="1104"/>
      <c r="D52" s="1104"/>
      <c r="E52" s="1104"/>
      <c r="F52" s="1104"/>
      <c r="G52" s="1104"/>
      <c r="H52" s="1104"/>
      <c r="I52" s="1104"/>
      <c r="J52" s="1104"/>
      <c r="K52" s="1104"/>
      <c r="L52" s="1104"/>
      <c r="M52" s="1104"/>
    </row>
    <row r="53" spans="1:13" ht="12.75" customHeight="1">
      <c r="A53" s="1104"/>
      <c r="B53" s="1104"/>
      <c r="C53" s="1104"/>
      <c r="D53" s="1104"/>
      <c r="E53" s="1104"/>
      <c r="F53" s="1104"/>
      <c r="G53" s="1104"/>
      <c r="H53" s="1104"/>
      <c r="I53" s="1104"/>
      <c r="J53" s="1104"/>
      <c r="K53" s="1104"/>
      <c r="L53" s="1104"/>
      <c r="M53" s="1104"/>
    </row>
    <row r="54" spans="1:13" ht="12.75" customHeight="1">
      <c r="A54" s="1104"/>
      <c r="B54" s="1104"/>
      <c r="C54" s="1104"/>
      <c r="D54" s="1104"/>
      <c r="E54" s="1104"/>
      <c r="F54" s="1104"/>
      <c r="G54" s="1104"/>
      <c r="H54" s="1104"/>
      <c r="I54" s="1104"/>
      <c r="J54" s="1104"/>
      <c r="K54" s="1104"/>
      <c r="L54" s="1104"/>
      <c r="M54" s="1104"/>
    </row>
    <row r="55" spans="1:13" ht="12.75" customHeight="1">
      <c r="A55" s="1104"/>
      <c r="B55" s="1104"/>
      <c r="C55" s="1104"/>
      <c r="D55" s="1104"/>
      <c r="E55" s="1104"/>
      <c r="F55" s="1104"/>
      <c r="G55" s="1104"/>
      <c r="H55" s="1104"/>
      <c r="I55" s="1104"/>
      <c r="J55" s="1104"/>
      <c r="K55" s="1104"/>
      <c r="L55" s="1104"/>
      <c r="M55" s="1104"/>
    </row>
    <row r="56" spans="1:13" ht="12.75" customHeight="1">
      <c r="A56" s="1104"/>
      <c r="B56" s="1104"/>
      <c r="C56" s="1104"/>
      <c r="D56" s="1104"/>
      <c r="E56" s="1104"/>
      <c r="F56" s="1104"/>
      <c r="G56" s="1104"/>
      <c r="H56" s="1104"/>
      <c r="I56" s="1104"/>
      <c r="J56" s="1104"/>
      <c r="K56" s="1104"/>
      <c r="L56" s="1104"/>
      <c r="M56" s="1104"/>
    </row>
    <row r="57" spans="1:13" ht="12.75" customHeight="1">
      <c r="A57" s="1104"/>
      <c r="B57" s="1104"/>
      <c r="C57" s="1104"/>
      <c r="D57" s="1104"/>
      <c r="E57" s="1104"/>
      <c r="F57" s="1104"/>
      <c r="G57" s="1104"/>
      <c r="H57" s="1104"/>
      <c r="I57" s="1104"/>
      <c r="J57" s="1104"/>
      <c r="K57" s="1104"/>
      <c r="L57" s="1104"/>
      <c r="M57" s="1104"/>
    </row>
    <row r="58" spans="1:13" ht="12.75" customHeight="1">
      <c r="A58" s="1104"/>
      <c r="B58" s="1104"/>
      <c r="C58" s="1104"/>
      <c r="D58" s="1104"/>
      <c r="E58" s="1104"/>
      <c r="F58" s="1104"/>
      <c r="G58" s="1104"/>
      <c r="H58" s="1104"/>
      <c r="I58" s="1104"/>
      <c r="J58" s="1104"/>
      <c r="K58" s="1104"/>
      <c r="L58" s="1104"/>
      <c r="M58" s="1104"/>
    </row>
    <row r="59" spans="1:13" ht="12.75" customHeight="1">
      <c r="A59" s="1104"/>
      <c r="B59" s="1104"/>
      <c r="C59" s="1104"/>
      <c r="D59" s="1104"/>
      <c r="E59" s="1104"/>
      <c r="F59" s="1104"/>
      <c r="G59" s="1104"/>
      <c r="H59" s="1104"/>
      <c r="I59" s="1104"/>
      <c r="J59" s="1104"/>
      <c r="K59" s="1104"/>
      <c r="L59" s="1104"/>
      <c r="M59" s="1104"/>
    </row>
    <row r="60" spans="1:13" ht="12.75" customHeight="1">
      <c r="A60" s="1104"/>
      <c r="B60" s="1104"/>
      <c r="C60" s="1104"/>
      <c r="D60" s="1104"/>
      <c r="E60" s="1104"/>
      <c r="F60" s="1104"/>
      <c r="G60" s="1104"/>
      <c r="H60" s="1104"/>
      <c r="I60" s="1104"/>
      <c r="J60" s="1104"/>
      <c r="K60" s="1104"/>
      <c r="L60" s="1104"/>
      <c r="M60" s="1104"/>
    </row>
    <row r="61" spans="1:13" ht="12.75" customHeight="1">
      <c r="A61" s="1104"/>
      <c r="B61" s="1104"/>
      <c r="C61" s="1104"/>
      <c r="D61" s="1104"/>
      <c r="E61" s="1104"/>
      <c r="F61" s="1104"/>
      <c r="G61" s="1104"/>
      <c r="H61" s="1104"/>
      <c r="I61" s="1104"/>
      <c r="J61" s="1104"/>
      <c r="K61" s="1104"/>
      <c r="L61" s="1104"/>
      <c r="M61" s="1104"/>
    </row>
    <row r="62" spans="1:13" ht="12.75" customHeight="1">
      <c r="A62" s="1104"/>
      <c r="B62" s="1104"/>
      <c r="C62" s="1104"/>
      <c r="D62" s="1104"/>
      <c r="E62" s="1104"/>
      <c r="F62" s="1104"/>
      <c r="G62" s="1104"/>
      <c r="H62" s="1104"/>
      <c r="I62" s="1104"/>
      <c r="J62" s="1104"/>
      <c r="K62" s="1104"/>
      <c r="L62" s="1104"/>
      <c r="M62" s="1104"/>
    </row>
    <row r="63" spans="1:13" ht="12.75" customHeight="1">
      <c r="A63" s="1104"/>
      <c r="B63" s="1104"/>
      <c r="C63" s="1104"/>
      <c r="D63" s="1104"/>
      <c r="E63" s="1104"/>
      <c r="F63" s="1104"/>
      <c r="G63" s="1104"/>
      <c r="H63" s="1104"/>
      <c r="I63" s="1104"/>
      <c r="J63" s="1104"/>
      <c r="K63" s="1104"/>
      <c r="L63" s="1104"/>
      <c r="M63" s="1104"/>
    </row>
    <row r="64" spans="1:13" ht="12.75" customHeight="1">
      <c r="A64" s="1104"/>
      <c r="B64" s="1104"/>
      <c r="C64" s="1104"/>
      <c r="D64" s="1104"/>
      <c r="E64" s="1104"/>
      <c r="F64" s="1104"/>
      <c r="G64" s="1104"/>
      <c r="H64" s="1104"/>
      <c r="I64" s="1104"/>
      <c r="J64" s="1104"/>
      <c r="K64" s="1104"/>
      <c r="L64" s="1104"/>
      <c r="M64" s="1104"/>
    </row>
    <row r="65" spans="1:13" ht="12.75" customHeight="1">
      <c r="A65" s="1104"/>
      <c r="B65" s="1104"/>
      <c r="C65" s="1104"/>
      <c r="D65" s="1104"/>
      <c r="E65" s="1104"/>
      <c r="F65" s="1104"/>
      <c r="G65" s="1104"/>
      <c r="H65" s="1104"/>
      <c r="I65" s="1104"/>
      <c r="J65" s="1104"/>
      <c r="K65" s="1104"/>
      <c r="L65" s="1104"/>
      <c r="M65" s="1104"/>
    </row>
    <row r="66" spans="1:13" ht="12.75" customHeight="1">
      <c r="A66" s="1104"/>
      <c r="B66" s="1104"/>
      <c r="C66" s="1104"/>
      <c r="D66" s="1104"/>
      <c r="E66" s="1104"/>
      <c r="F66" s="1104"/>
      <c r="G66" s="1104"/>
      <c r="H66" s="1104"/>
      <c r="I66" s="1104"/>
      <c r="J66" s="1104"/>
      <c r="K66" s="1104"/>
      <c r="L66" s="1104"/>
      <c r="M66" s="1104"/>
    </row>
    <row r="67" spans="1:13" ht="12.75" customHeight="1">
      <c r="A67" s="1104"/>
      <c r="B67" s="1104"/>
      <c r="C67" s="1104"/>
      <c r="D67" s="1104"/>
      <c r="E67" s="1104"/>
      <c r="F67" s="1104"/>
      <c r="G67" s="1104"/>
      <c r="H67" s="1104"/>
      <c r="I67" s="1104"/>
      <c r="J67" s="1104"/>
      <c r="K67" s="1104"/>
      <c r="L67" s="1104"/>
      <c r="M67" s="1104"/>
    </row>
    <row r="68" spans="1:13" ht="12.75" customHeight="1">
      <c r="A68" s="1104"/>
      <c r="B68" s="1104"/>
      <c r="C68" s="1104"/>
      <c r="D68" s="1104"/>
      <c r="E68" s="1104"/>
      <c r="F68" s="1104"/>
      <c r="G68" s="1104"/>
      <c r="H68" s="1104"/>
      <c r="I68" s="1104"/>
      <c r="J68" s="1104"/>
      <c r="K68" s="1104"/>
      <c r="L68" s="1104"/>
      <c r="M68" s="1104"/>
    </row>
    <row r="69" spans="1:13" ht="12.75" customHeight="1">
      <c r="A69" s="1104"/>
      <c r="B69" s="1104"/>
      <c r="C69" s="1104"/>
      <c r="D69" s="1104"/>
      <c r="E69" s="1104"/>
      <c r="F69" s="1104"/>
      <c r="G69" s="1104"/>
      <c r="H69" s="1104"/>
      <c r="I69" s="1104"/>
      <c r="J69" s="1104"/>
      <c r="K69" s="1104"/>
      <c r="L69" s="1104"/>
      <c r="M69" s="1104"/>
    </row>
    <row r="70" spans="1:13" ht="12.75" customHeight="1">
      <c r="A70" s="1104"/>
      <c r="B70" s="1104"/>
      <c r="C70" s="1104"/>
      <c r="D70" s="1104"/>
      <c r="E70" s="1104"/>
      <c r="F70" s="1104"/>
      <c r="G70" s="1104"/>
      <c r="H70" s="1104"/>
      <c r="I70" s="1104"/>
      <c r="J70" s="1104"/>
      <c r="K70" s="1104"/>
      <c r="L70" s="1104"/>
      <c r="M70" s="1104"/>
    </row>
    <row r="71" spans="1:13" ht="12.75" customHeight="1">
      <c r="A71" s="1104"/>
      <c r="B71" s="1104"/>
      <c r="C71" s="1104"/>
      <c r="D71" s="1104"/>
      <c r="E71" s="1104"/>
      <c r="F71" s="1104"/>
      <c r="G71" s="1104"/>
      <c r="H71" s="1104"/>
      <c r="I71" s="1104"/>
      <c r="J71" s="1104"/>
      <c r="K71" s="1104"/>
      <c r="L71" s="1104"/>
      <c r="M71" s="1104"/>
    </row>
    <row r="72" spans="1:13" ht="12.75" customHeight="1">
      <c r="A72" s="1104"/>
      <c r="B72" s="1104"/>
      <c r="C72" s="1104"/>
      <c r="D72" s="1104"/>
      <c r="E72" s="1104"/>
      <c r="F72" s="1104"/>
      <c r="G72" s="1104"/>
      <c r="H72" s="1104"/>
      <c r="I72" s="1104"/>
      <c r="J72" s="1104"/>
      <c r="K72" s="1104"/>
      <c r="L72" s="1104"/>
      <c r="M72" s="1104"/>
    </row>
    <row r="73" spans="1:13" ht="12.75" customHeight="1">
      <c r="A73" s="1104"/>
      <c r="B73" s="1104"/>
      <c r="C73" s="1104"/>
      <c r="D73" s="1104"/>
      <c r="E73" s="1104"/>
      <c r="F73" s="1104"/>
      <c r="G73" s="1104"/>
      <c r="H73" s="1104"/>
      <c r="I73" s="1104"/>
      <c r="J73" s="1104"/>
      <c r="K73" s="1104"/>
      <c r="L73" s="1104"/>
      <c r="M73" s="1104"/>
    </row>
    <row r="74" spans="1:13" ht="12.75" customHeight="1">
      <c r="A74" s="1104"/>
      <c r="B74" s="1104"/>
      <c r="C74" s="1104"/>
      <c r="D74" s="1104"/>
      <c r="E74" s="1104"/>
      <c r="F74" s="1104"/>
      <c r="G74" s="1104"/>
      <c r="H74" s="1104"/>
      <c r="I74" s="1104"/>
      <c r="J74" s="1104"/>
      <c r="K74" s="1104"/>
      <c r="L74" s="1104"/>
      <c r="M74" s="1104"/>
    </row>
    <row r="75" spans="1:13" ht="12.75" customHeight="1">
      <c r="A75" s="1104"/>
      <c r="B75" s="1104"/>
      <c r="C75" s="1104"/>
      <c r="D75" s="1104"/>
      <c r="E75" s="1104"/>
      <c r="F75" s="1104"/>
      <c r="G75" s="1104"/>
      <c r="H75" s="1104"/>
      <c r="I75" s="1104"/>
      <c r="J75" s="1104"/>
      <c r="K75" s="1104"/>
      <c r="L75" s="1104"/>
      <c r="M75" s="1104"/>
    </row>
    <row r="76" spans="1:13" ht="12.75" customHeight="1">
      <c r="A76" s="1104"/>
      <c r="B76" s="1104"/>
      <c r="C76" s="1104"/>
      <c r="D76" s="1104"/>
      <c r="E76" s="1104"/>
      <c r="F76" s="1104"/>
      <c r="G76" s="1104"/>
      <c r="H76" s="1104"/>
      <c r="I76" s="1104"/>
      <c r="J76" s="1104"/>
      <c r="K76" s="1104"/>
      <c r="L76" s="1104"/>
      <c r="M76" s="1104"/>
    </row>
    <row r="77" spans="1:13" ht="12.75" customHeight="1">
      <c r="A77" s="1104"/>
      <c r="B77" s="1104"/>
      <c r="C77" s="1104"/>
      <c r="D77" s="1104"/>
      <c r="E77" s="1104"/>
      <c r="F77" s="1104"/>
      <c r="G77" s="1104"/>
      <c r="H77" s="1104"/>
      <c r="I77" s="1104"/>
      <c r="J77" s="1104"/>
      <c r="K77" s="1104"/>
      <c r="L77" s="1104"/>
      <c r="M77" s="1104"/>
    </row>
    <row r="78" spans="1:13" ht="12.75" customHeight="1">
      <c r="A78" s="1104"/>
      <c r="B78" s="1104"/>
      <c r="C78" s="1104"/>
      <c r="D78" s="1104"/>
      <c r="E78" s="1104"/>
      <c r="F78" s="1104"/>
      <c r="G78" s="1104"/>
      <c r="H78" s="1104"/>
      <c r="I78" s="1104"/>
      <c r="J78" s="1104"/>
      <c r="K78" s="1104"/>
      <c r="L78" s="1104"/>
      <c r="M78" s="1104"/>
    </row>
    <row r="79" spans="1:13" ht="12.75" customHeight="1">
      <c r="A79" s="1104"/>
      <c r="B79" s="1104"/>
      <c r="C79" s="1104"/>
      <c r="D79" s="1104"/>
      <c r="E79" s="1104"/>
      <c r="F79" s="1104"/>
      <c r="G79" s="1104"/>
      <c r="H79" s="1104"/>
      <c r="I79" s="1104"/>
      <c r="J79" s="1104"/>
      <c r="K79" s="1104"/>
      <c r="L79" s="1104"/>
      <c r="M79" s="1104"/>
    </row>
    <row r="80" spans="1:13" ht="12.75" customHeight="1">
      <c r="A80" s="1104"/>
      <c r="B80" s="1104"/>
      <c r="C80" s="1104"/>
      <c r="D80" s="1104"/>
      <c r="E80" s="1104"/>
      <c r="F80" s="1104"/>
      <c r="G80" s="1104"/>
      <c r="H80" s="1104"/>
      <c r="I80" s="1104"/>
      <c r="J80" s="1104"/>
      <c r="K80" s="1104"/>
      <c r="L80" s="1104"/>
      <c r="M80" s="1104"/>
    </row>
    <row r="81" spans="1:13" ht="12.75" customHeight="1">
      <c r="A81" s="1104"/>
      <c r="B81" s="1104"/>
      <c r="C81" s="1104"/>
      <c r="D81" s="1104"/>
      <c r="E81" s="1104"/>
      <c r="F81" s="1104"/>
      <c r="G81" s="1104"/>
      <c r="H81" s="1104"/>
      <c r="I81" s="1104"/>
      <c r="J81" s="1104"/>
      <c r="K81" s="1104"/>
      <c r="L81" s="1104"/>
      <c r="M81" s="1104"/>
    </row>
    <row r="82" spans="1:13" ht="12.75" customHeight="1">
      <c r="A82" s="1104"/>
      <c r="B82" s="1104"/>
      <c r="C82" s="1104"/>
      <c r="D82" s="1104"/>
      <c r="E82" s="1104"/>
      <c r="F82" s="1104"/>
      <c r="G82" s="1104"/>
      <c r="H82" s="1104"/>
      <c r="I82" s="1104"/>
      <c r="J82" s="1104"/>
      <c r="K82" s="1104"/>
      <c r="L82" s="1104"/>
      <c r="M82" s="1104"/>
    </row>
    <row r="83" spans="1:13" ht="12.75" customHeight="1">
      <c r="A83" s="1104"/>
      <c r="B83" s="1104"/>
      <c r="C83" s="1104"/>
      <c r="D83" s="1104"/>
      <c r="E83" s="1104"/>
      <c r="F83" s="1104"/>
      <c r="G83" s="1104"/>
      <c r="H83" s="1104"/>
      <c r="I83" s="1104"/>
      <c r="J83" s="1104"/>
      <c r="K83" s="1104"/>
      <c r="L83" s="1104"/>
      <c r="M83" s="1104"/>
    </row>
    <row r="84" spans="1:13" ht="12.75" customHeight="1">
      <c r="A84" s="1104"/>
      <c r="B84" s="1104"/>
      <c r="C84" s="1104"/>
      <c r="D84" s="1104"/>
      <c r="E84" s="1104"/>
      <c r="F84" s="1104"/>
      <c r="G84" s="1104"/>
      <c r="H84" s="1104"/>
      <c r="I84" s="1104"/>
      <c r="J84" s="1104"/>
      <c r="K84" s="1104"/>
      <c r="L84" s="1104"/>
      <c r="M84" s="1104"/>
    </row>
    <row r="85" spans="1:13" ht="12.75" customHeight="1">
      <c r="A85" s="1104"/>
      <c r="B85" s="1104"/>
      <c r="C85" s="1104"/>
      <c r="D85" s="1104"/>
      <c r="E85" s="1104"/>
      <c r="F85" s="1104"/>
      <c r="G85" s="1104"/>
      <c r="H85" s="1104"/>
      <c r="I85" s="1104"/>
      <c r="J85" s="1104"/>
      <c r="K85" s="1104"/>
      <c r="L85" s="1104"/>
      <c r="M85" s="1104"/>
    </row>
    <row r="86" spans="1:13" ht="12.75" customHeight="1">
      <c r="A86" s="1104"/>
      <c r="B86" s="1104"/>
      <c r="C86" s="1104"/>
      <c r="D86" s="1104"/>
      <c r="E86" s="1104"/>
      <c r="F86" s="1104"/>
      <c r="G86" s="1104"/>
      <c r="H86" s="1104"/>
      <c r="I86" s="1104"/>
      <c r="J86" s="1104"/>
      <c r="K86" s="1104"/>
      <c r="L86" s="1104"/>
      <c r="M86" s="1104"/>
    </row>
    <row r="87" spans="1:13" ht="12.75" customHeight="1">
      <c r="A87" s="1104"/>
      <c r="B87" s="1104"/>
      <c r="C87" s="1104"/>
      <c r="D87" s="1104"/>
      <c r="E87" s="1104"/>
      <c r="F87" s="1104"/>
      <c r="G87" s="1104"/>
      <c r="H87" s="1104"/>
      <c r="I87" s="1104"/>
      <c r="J87" s="1104"/>
      <c r="K87" s="1104"/>
      <c r="L87" s="1104"/>
      <c r="M87" s="1104"/>
    </row>
    <row r="88" spans="1:13" ht="12.75" customHeight="1">
      <c r="A88" s="1104"/>
      <c r="B88" s="1104"/>
      <c r="C88" s="1104"/>
      <c r="D88" s="1104"/>
      <c r="E88" s="1104"/>
      <c r="F88" s="1104"/>
      <c r="G88" s="1104"/>
      <c r="H88" s="1104"/>
      <c r="I88" s="1104"/>
      <c r="J88" s="1104"/>
      <c r="K88" s="1104"/>
      <c r="L88" s="1104"/>
      <c r="M88" s="1104"/>
    </row>
    <row r="89" spans="1:13" ht="12.75" customHeight="1">
      <c r="A89" s="1104"/>
      <c r="B89" s="1104"/>
      <c r="C89" s="1104"/>
      <c r="D89" s="1104"/>
      <c r="E89" s="1104"/>
      <c r="F89" s="1104"/>
      <c r="G89" s="1104"/>
      <c r="H89" s="1104"/>
      <c r="I89" s="1104"/>
      <c r="J89" s="1104"/>
      <c r="K89" s="1104"/>
      <c r="L89" s="1104"/>
      <c r="M89" s="1104"/>
    </row>
    <row r="90" spans="1:13" ht="12.75" customHeight="1">
      <c r="A90" s="1104"/>
      <c r="B90" s="1104"/>
      <c r="C90" s="1104"/>
      <c r="D90" s="1104"/>
      <c r="E90" s="1104"/>
      <c r="F90" s="1104"/>
      <c r="G90" s="1104"/>
      <c r="H90" s="1104"/>
      <c r="I90" s="1104"/>
      <c r="J90" s="1104"/>
      <c r="K90" s="1104"/>
      <c r="L90" s="1104"/>
      <c r="M90" s="1104"/>
    </row>
    <row r="91" spans="1:13" ht="12.75" customHeight="1">
      <c r="A91" s="1104"/>
      <c r="B91" s="1104"/>
      <c r="C91" s="1104"/>
      <c r="D91" s="1104"/>
      <c r="E91" s="1104"/>
      <c r="F91" s="1104"/>
      <c r="G91" s="1104"/>
      <c r="H91" s="1104"/>
      <c r="I91" s="1104"/>
      <c r="J91" s="1104"/>
      <c r="K91" s="1104"/>
      <c r="L91" s="1104"/>
      <c r="M91" s="1104"/>
    </row>
    <row r="92" spans="1:13" ht="12.75" customHeight="1">
      <c r="A92" s="1104"/>
      <c r="B92" s="1104"/>
      <c r="C92" s="1104"/>
      <c r="D92" s="1104"/>
      <c r="E92" s="1104"/>
      <c r="F92" s="1104"/>
      <c r="G92" s="1104"/>
      <c r="H92" s="1104"/>
      <c r="I92" s="1104"/>
      <c r="J92" s="1104"/>
      <c r="K92" s="1104"/>
      <c r="L92" s="1104"/>
      <c r="M92" s="1104"/>
    </row>
    <row r="93" spans="1:13" ht="12.75" customHeight="1">
      <c r="A93" s="1104"/>
      <c r="B93" s="1104"/>
      <c r="C93" s="1104"/>
      <c r="D93" s="1104"/>
      <c r="E93" s="1104"/>
      <c r="F93" s="1104"/>
      <c r="G93" s="1104"/>
      <c r="H93" s="1104"/>
      <c r="I93" s="1104"/>
      <c r="J93" s="1104"/>
      <c r="K93" s="1104"/>
      <c r="L93" s="1104"/>
      <c r="M93" s="1104"/>
    </row>
    <row r="94" spans="1:13" ht="12.75" customHeight="1">
      <c r="A94" s="1104"/>
      <c r="B94" s="1104"/>
      <c r="C94" s="1104"/>
      <c r="D94" s="1104"/>
      <c r="E94" s="1104"/>
      <c r="F94" s="1104"/>
      <c r="G94" s="1104"/>
      <c r="H94" s="1104"/>
      <c r="I94" s="1104"/>
      <c r="J94" s="1104"/>
      <c r="K94" s="1104"/>
      <c r="L94" s="1104"/>
      <c r="M94" s="1104"/>
    </row>
    <row r="95" spans="1:13" ht="12.75" customHeight="1">
      <c r="A95" s="1104"/>
      <c r="B95" s="1104"/>
      <c r="C95" s="1104"/>
      <c r="D95" s="1104"/>
      <c r="E95" s="1104"/>
      <c r="F95" s="1104"/>
      <c r="G95" s="1104"/>
      <c r="H95" s="1104"/>
      <c r="I95" s="1104"/>
      <c r="J95" s="1104"/>
      <c r="K95" s="1104"/>
      <c r="L95" s="1104"/>
      <c r="M95" s="1104"/>
    </row>
    <row r="96" spans="1:13" ht="12.75" customHeight="1">
      <c r="A96" s="1104"/>
      <c r="B96" s="1104"/>
      <c r="C96" s="1104"/>
      <c r="D96" s="1104"/>
      <c r="E96" s="1104"/>
      <c r="F96" s="1104"/>
      <c r="G96" s="1104"/>
      <c r="H96" s="1104"/>
      <c r="I96" s="1104"/>
      <c r="J96" s="1104"/>
      <c r="K96" s="1104"/>
      <c r="L96" s="1104"/>
      <c r="M96" s="1104"/>
    </row>
    <row r="97" spans="1:13" ht="12.75" customHeight="1">
      <c r="A97" s="1104"/>
      <c r="B97" s="1104"/>
      <c r="C97" s="1104"/>
      <c r="D97" s="1104"/>
      <c r="E97" s="1104"/>
      <c r="F97" s="1104"/>
      <c r="G97" s="1104"/>
      <c r="H97" s="1104"/>
      <c r="I97" s="1104"/>
      <c r="J97" s="1104"/>
      <c r="K97" s="1104"/>
      <c r="L97" s="1104"/>
      <c r="M97" s="1104"/>
    </row>
    <row r="98" spans="1:13" ht="12.75" customHeight="1">
      <c r="A98" s="1104"/>
      <c r="B98" s="1104"/>
      <c r="C98" s="1104"/>
      <c r="D98" s="1104"/>
      <c r="E98" s="1104"/>
      <c r="F98" s="1104"/>
      <c r="G98" s="1104"/>
      <c r="H98" s="1104"/>
      <c r="I98" s="1104"/>
      <c r="J98" s="1104"/>
      <c r="K98" s="1104"/>
      <c r="L98" s="1104"/>
      <c r="M98" s="1104"/>
    </row>
    <row r="99" spans="1:13" ht="12.75" customHeight="1">
      <c r="A99" s="1104"/>
      <c r="B99" s="1104"/>
      <c r="C99" s="1104"/>
      <c r="D99" s="1104"/>
      <c r="E99" s="1104"/>
      <c r="F99" s="1104"/>
      <c r="G99" s="1104"/>
      <c r="H99" s="1104"/>
      <c r="I99" s="1104"/>
      <c r="J99" s="1104"/>
      <c r="K99" s="1104"/>
      <c r="L99" s="1104"/>
      <c r="M99" s="1104"/>
    </row>
    <row r="100" spans="1:13" ht="12.75" customHeight="1">
      <c r="A100" s="1104"/>
      <c r="B100" s="1104"/>
      <c r="C100" s="1104"/>
      <c r="D100" s="1104"/>
      <c r="E100" s="1104"/>
      <c r="F100" s="1104"/>
      <c r="G100" s="1104"/>
      <c r="H100" s="1104"/>
      <c r="I100" s="1104"/>
      <c r="J100" s="1104"/>
      <c r="K100" s="1104"/>
      <c r="L100" s="1104"/>
      <c r="M100" s="1104"/>
    </row>
    <row r="101" spans="1:13" ht="12.75" customHeight="1">
      <c r="A101" s="1104"/>
      <c r="B101" s="1104"/>
      <c r="C101" s="1104"/>
      <c r="D101" s="1104"/>
      <c r="E101" s="1104"/>
      <c r="F101" s="1104"/>
      <c r="G101" s="1104"/>
      <c r="H101" s="1104"/>
      <c r="I101" s="1104"/>
      <c r="J101" s="1104"/>
      <c r="K101" s="1104"/>
      <c r="L101" s="1104"/>
      <c r="M101" s="1104"/>
    </row>
    <row r="102" spans="1:13" ht="12.75" customHeight="1">
      <c r="A102" s="1104"/>
      <c r="B102" s="1104"/>
      <c r="C102" s="1104"/>
      <c r="D102" s="1104"/>
      <c r="E102" s="1104"/>
      <c r="F102" s="1104"/>
      <c r="G102" s="1104"/>
      <c r="H102" s="1104"/>
      <c r="I102" s="1104"/>
      <c r="J102" s="1104"/>
      <c r="K102" s="1104"/>
      <c r="L102" s="1104"/>
      <c r="M102" s="1104"/>
    </row>
    <row r="103" spans="1:13" ht="12.75" customHeight="1">
      <c r="A103" s="1104"/>
      <c r="B103" s="1104"/>
      <c r="C103" s="1104"/>
      <c r="D103" s="1104"/>
      <c r="E103" s="1104"/>
      <c r="F103" s="1104"/>
      <c r="G103" s="1104"/>
      <c r="H103" s="1104"/>
      <c r="I103" s="1104"/>
      <c r="J103" s="1104"/>
      <c r="K103" s="1104"/>
      <c r="L103" s="1104"/>
      <c r="M103" s="1104"/>
    </row>
    <row r="104" spans="1:13" ht="12.75" customHeight="1">
      <c r="A104" s="1104"/>
      <c r="B104" s="1104"/>
      <c r="C104" s="1104"/>
      <c r="D104" s="1104"/>
      <c r="E104" s="1104"/>
      <c r="F104" s="1104"/>
      <c r="G104" s="1104"/>
      <c r="H104" s="1104"/>
      <c r="I104" s="1104"/>
      <c r="J104" s="1104"/>
      <c r="K104" s="1104"/>
      <c r="L104" s="1104"/>
      <c r="M104" s="1104"/>
    </row>
    <row r="105" spans="1:13" ht="12.75" customHeight="1">
      <c r="A105" s="1104"/>
      <c r="B105" s="1104"/>
      <c r="C105" s="1104"/>
      <c r="D105" s="1104"/>
      <c r="E105" s="1104"/>
      <c r="F105" s="1104"/>
      <c r="G105" s="1104"/>
      <c r="H105" s="1104"/>
      <c r="I105" s="1104"/>
      <c r="J105" s="1104"/>
      <c r="K105" s="1104"/>
      <c r="L105" s="1104"/>
      <c r="M105" s="1104"/>
    </row>
    <row r="106" spans="1:13" ht="12.75" customHeight="1">
      <c r="A106" s="1104"/>
      <c r="B106" s="1104"/>
      <c r="C106" s="1104"/>
      <c r="D106" s="1104"/>
      <c r="E106" s="1104"/>
      <c r="F106" s="1104"/>
      <c r="G106" s="1104"/>
      <c r="H106" s="1104"/>
      <c r="I106" s="1104"/>
      <c r="J106" s="1104"/>
      <c r="K106" s="1104"/>
      <c r="L106" s="1104"/>
      <c r="M106" s="1104"/>
    </row>
    <row r="107" spans="1:13" ht="12.75" customHeight="1">
      <c r="A107" s="1104"/>
      <c r="B107" s="1104"/>
      <c r="C107" s="1104"/>
      <c r="D107" s="1104"/>
      <c r="E107" s="1104"/>
      <c r="F107" s="1104"/>
      <c r="G107" s="1104"/>
      <c r="H107" s="1104"/>
      <c r="I107" s="1104"/>
      <c r="J107" s="1104"/>
      <c r="K107" s="1104"/>
      <c r="L107" s="1104"/>
      <c r="M107" s="1104"/>
    </row>
    <row r="108" spans="1:13" ht="12.75" customHeight="1">
      <c r="A108" s="1104"/>
      <c r="B108" s="1104"/>
      <c r="C108" s="1104"/>
      <c r="D108" s="1104"/>
      <c r="E108" s="1104"/>
      <c r="F108" s="1104"/>
      <c r="G108" s="1104"/>
      <c r="H108" s="1104"/>
      <c r="I108" s="1104"/>
      <c r="J108" s="1104"/>
      <c r="K108" s="1104"/>
      <c r="L108" s="1104"/>
      <c r="M108" s="1104"/>
    </row>
    <row r="109" spans="1:13" ht="12.75" customHeight="1">
      <c r="A109" s="1104"/>
      <c r="B109" s="1104"/>
      <c r="C109" s="1104"/>
      <c r="D109" s="1104"/>
      <c r="E109" s="1104"/>
      <c r="F109" s="1104"/>
      <c r="G109" s="1104"/>
      <c r="H109" s="1104"/>
      <c r="I109" s="1104"/>
      <c r="J109" s="1104"/>
      <c r="K109" s="1104"/>
      <c r="L109" s="1104"/>
      <c r="M109" s="1104"/>
    </row>
    <row r="110" spans="1:13" ht="12.75" customHeight="1">
      <c r="A110" s="1104"/>
      <c r="B110" s="1104"/>
      <c r="C110" s="1104"/>
      <c r="D110" s="1104"/>
      <c r="E110" s="1104"/>
      <c r="F110" s="1104"/>
      <c r="G110" s="1104"/>
      <c r="H110" s="1104"/>
      <c r="I110" s="1104"/>
      <c r="J110" s="1104"/>
      <c r="K110" s="1104"/>
      <c r="L110" s="1104"/>
      <c r="M110" s="1104"/>
    </row>
    <row r="111" spans="1:13" ht="12.75" customHeight="1">
      <c r="A111" s="1104"/>
      <c r="B111" s="1104"/>
      <c r="C111" s="1104"/>
      <c r="D111" s="1104"/>
      <c r="E111" s="1104"/>
      <c r="F111" s="1104"/>
      <c r="G111" s="1104"/>
      <c r="H111" s="1104"/>
      <c r="I111" s="1104"/>
      <c r="J111" s="1104"/>
      <c r="K111" s="1104"/>
      <c r="L111" s="1104"/>
      <c r="M111" s="1104"/>
    </row>
    <row r="112" spans="1:13" ht="12.75" customHeight="1">
      <c r="A112" s="1104"/>
      <c r="B112" s="1104"/>
      <c r="C112" s="1104"/>
      <c r="D112" s="1104"/>
      <c r="E112" s="1104"/>
      <c r="F112" s="1104"/>
      <c r="G112" s="1104"/>
      <c r="H112" s="1104"/>
      <c r="I112" s="1104"/>
      <c r="J112" s="1104"/>
      <c r="K112" s="1104"/>
      <c r="L112" s="1104"/>
      <c r="M112" s="1104"/>
    </row>
    <row r="113" spans="1:13" ht="12.75" customHeight="1">
      <c r="A113" s="1104"/>
      <c r="B113" s="1104"/>
      <c r="C113" s="1104"/>
      <c r="D113" s="1104"/>
      <c r="E113" s="1104"/>
      <c r="F113" s="1104"/>
      <c r="G113" s="1104"/>
      <c r="H113" s="1104"/>
      <c r="I113" s="1104"/>
      <c r="J113" s="1104"/>
      <c r="K113" s="1104"/>
      <c r="L113" s="1104"/>
      <c r="M113" s="1104"/>
    </row>
    <row r="114" spans="1:13" ht="12.75" customHeight="1">
      <c r="A114" s="1104"/>
      <c r="B114" s="1104"/>
      <c r="C114" s="1104"/>
      <c r="D114" s="1104"/>
      <c r="E114" s="1104"/>
      <c r="F114" s="1104"/>
      <c r="G114" s="1104"/>
      <c r="H114" s="1104"/>
      <c r="I114" s="1104"/>
      <c r="J114" s="1104"/>
      <c r="K114" s="1104"/>
      <c r="L114" s="1104"/>
      <c r="M114" s="1104"/>
    </row>
    <row r="115" spans="1:13" ht="12.75" customHeight="1">
      <c r="A115" s="1104"/>
      <c r="B115" s="1104"/>
      <c r="C115" s="1104"/>
      <c r="D115" s="1104"/>
      <c r="E115" s="1104"/>
      <c r="F115" s="1104"/>
      <c r="G115" s="1104"/>
      <c r="H115" s="1104"/>
      <c r="I115" s="1104"/>
      <c r="J115" s="1104"/>
      <c r="K115" s="1104"/>
      <c r="L115" s="1104"/>
      <c r="M115" s="1104"/>
    </row>
    <row r="116" spans="1:13" ht="12.75" customHeight="1">
      <c r="A116" s="1104"/>
      <c r="B116" s="1104"/>
      <c r="C116" s="1104"/>
      <c r="D116" s="1104"/>
      <c r="E116" s="1104"/>
      <c r="F116" s="1104"/>
      <c r="G116" s="1104"/>
      <c r="H116" s="1104"/>
      <c r="I116" s="1104"/>
      <c r="J116" s="1104"/>
      <c r="K116" s="1104"/>
      <c r="L116" s="1104"/>
      <c r="M116" s="1104"/>
    </row>
    <row r="117" spans="1:13" ht="12.75" customHeight="1">
      <c r="A117" s="1104"/>
      <c r="B117" s="1104"/>
      <c r="C117" s="1104"/>
      <c r="D117" s="1104"/>
      <c r="E117" s="1104"/>
      <c r="F117" s="1104"/>
      <c r="G117" s="1104"/>
      <c r="H117" s="1104"/>
      <c r="I117" s="1104"/>
      <c r="J117" s="1104"/>
      <c r="K117" s="1104"/>
      <c r="L117" s="1104"/>
      <c r="M117" s="1104"/>
    </row>
    <row r="118" spans="1:13" ht="12.75" customHeight="1">
      <c r="A118" s="1104"/>
      <c r="B118" s="1104"/>
      <c r="C118" s="1104"/>
      <c r="D118" s="1104"/>
      <c r="E118" s="1104"/>
      <c r="F118" s="1104"/>
      <c r="G118" s="1104"/>
      <c r="H118" s="1104"/>
      <c r="I118" s="1104"/>
      <c r="J118" s="1104"/>
      <c r="K118" s="1104"/>
      <c r="L118" s="1104"/>
      <c r="M118" s="1104"/>
    </row>
    <row r="119" spans="1:13" ht="12.75" customHeight="1">
      <c r="A119" s="1104"/>
      <c r="B119" s="1104"/>
      <c r="C119" s="1104"/>
      <c r="D119" s="1104"/>
      <c r="E119" s="1104"/>
      <c r="F119" s="1104"/>
      <c r="G119" s="1104"/>
      <c r="H119" s="1104"/>
      <c r="I119" s="1104"/>
      <c r="J119" s="1104"/>
      <c r="K119" s="1104"/>
      <c r="L119" s="1104"/>
      <c r="M119" s="1104"/>
    </row>
    <row r="120" spans="1:13" ht="12.75" customHeight="1">
      <c r="A120" s="1104"/>
      <c r="B120" s="1104"/>
      <c r="C120" s="1104"/>
      <c r="D120" s="1104"/>
      <c r="E120" s="1104"/>
      <c r="F120" s="1104"/>
      <c r="G120" s="1104"/>
      <c r="H120" s="1104"/>
      <c r="I120" s="1104"/>
      <c r="J120" s="1104"/>
      <c r="K120" s="1104"/>
      <c r="L120" s="1104"/>
      <c r="M120" s="1104"/>
    </row>
    <row r="121" spans="1:13" ht="12.75" customHeight="1">
      <c r="A121" s="1104"/>
      <c r="B121" s="1104"/>
      <c r="C121" s="1104"/>
      <c r="D121" s="1104"/>
      <c r="E121" s="1104"/>
      <c r="F121" s="1104"/>
      <c r="G121" s="1104"/>
      <c r="H121" s="1104"/>
      <c r="I121" s="1104"/>
      <c r="J121" s="1104"/>
      <c r="K121" s="1104"/>
      <c r="L121" s="1104"/>
      <c r="M121" s="1104"/>
    </row>
    <row r="122" spans="1:13" ht="12.75" customHeight="1">
      <c r="A122" s="1104"/>
      <c r="B122" s="1104"/>
      <c r="C122" s="1104"/>
      <c r="D122" s="1104"/>
      <c r="E122" s="1104"/>
      <c r="F122" s="1104"/>
      <c r="G122" s="1104"/>
      <c r="H122" s="1104"/>
      <c r="I122" s="1104"/>
      <c r="J122" s="1104"/>
      <c r="K122" s="1104"/>
      <c r="L122" s="1104"/>
      <c r="M122" s="1104"/>
    </row>
    <row r="123" spans="1:13" ht="12.75" customHeight="1">
      <c r="A123" s="1104"/>
      <c r="B123" s="1104"/>
      <c r="C123" s="1104"/>
      <c r="D123" s="1104"/>
      <c r="E123" s="1104"/>
      <c r="F123" s="1104"/>
      <c r="G123" s="1104"/>
      <c r="H123" s="1104"/>
      <c r="I123" s="1104"/>
      <c r="J123" s="1104"/>
      <c r="K123" s="1104"/>
      <c r="L123" s="1104"/>
      <c r="M123" s="1104"/>
    </row>
    <row r="124" spans="1:13" ht="12.75" customHeight="1">
      <c r="A124" s="1104"/>
      <c r="B124" s="1104"/>
      <c r="C124" s="1104"/>
      <c r="D124" s="1104"/>
      <c r="E124" s="1104"/>
      <c r="F124" s="1104"/>
      <c r="G124" s="1104"/>
      <c r="H124" s="1104"/>
      <c r="I124" s="1104"/>
      <c r="J124" s="1104"/>
      <c r="K124" s="1104"/>
      <c r="L124" s="1104"/>
      <c r="M124" s="1104"/>
    </row>
    <row r="125" spans="1:13" ht="12.75" customHeight="1">
      <c r="A125" s="1104"/>
      <c r="B125" s="1104"/>
      <c r="C125" s="1104"/>
      <c r="D125" s="1104"/>
      <c r="E125" s="1104"/>
      <c r="F125" s="1104"/>
      <c r="G125" s="1104"/>
      <c r="H125" s="1104"/>
      <c r="I125" s="1104"/>
      <c r="J125" s="1104"/>
      <c r="K125" s="1104"/>
      <c r="L125" s="1104"/>
      <c r="M125" s="1104"/>
    </row>
    <row r="126" spans="1:13" ht="12.75" customHeight="1">
      <c r="A126" s="1104"/>
      <c r="B126" s="1104"/>
      <c r="C126" s="1104"/>
      <c r="D126" s="1104"/>
      <c r="E126" s="1104"/>
      <c r="F126" s="1104"/>
      <c r="G126" s="1104"/>
      <c r="H126" s="1104"/>
      <c r="I126" s="1104"/>
      <c r="J126" s="1104"/>
      <c r="K126" s="1104"/>
      <c r="L126" s="1104"/>
      <c r="M126" s="1104"/>
    </row>
    <row r="127" spans="1:13" ht="12.75" customHeight="1">
      <c r="A127" s="1104"/>
      <c r="B127" s="1104"/>
      <c r="C127" s="1104"/>
      <c r="D127" s="1104"/>
      <c r="E127" s="1104"/>
      <c r="F127" s="1104"/>
      <c r="G127" s="1104"/>
      <c r="H127" s="1104"/>
      <c r="I127" s="1104"/>
      <c r="J127" s="1104"/>
      <c r="K127" s="1104"/>
      <c r="L127" s="1104"/>
      <c r="M127" s="1104"/>
    </row>
    <row r="128" spans="1:13" ht="12.75" customHeight="1">
      <c r="A128" s="1104"/>
      <c r="B128" s="1104"/>
      <c r="C128" s="1104"/>
      <c r="D128" s="1104"/>
      <c r="E128" s="1104"/>
      <c r="F128" s="1104"/>
      <c r="G128" s="1104"/>
      <c r="H128" s="1104"/>
      <c r="I128" s="1104"/>
      <c r="J128" s="1104"/>
      <c r="K128" s="1104"/>
      <c r="L128" s="1104"/>
      <c r="M128" s="1104"/>
    </row>
    <row r="129" spans="1:13" ht="12.75" customHeight="1">
      <c r="A129" s="1104"/>
      <c r="B129" s="1104"/>
      <c r="C129" s="1104"/>
      <c r="D129" s="1104"/>
      <c r="E129" s="1104"/>
      <c r="F129" s="1104"/>
      <c r="G129" s="1104"/>
      <c r="H129" s="1104"/>
      <c r="I129" s="1104"/>
      <c r="J129" s="1104"/>
      <c r="K129" s="1104"/>
      <c r="L129" s="1104"/>
      <c r="M129" s="1104"/>
    </row>
    <row r="130" spans="1:13" ht="12.75" customHeight="1">
      <c r="A130" s="1104"/>
      <c r="B130" s="1104"/>
      <c r="C130" s="1104"/>
      <c r="D130" s="1104"/>
      <c r="E130" s="1104"/>
      <c r="F130" s="1104"/>
      <c r="G130" s="1104"/>
      <c r="H130" s="1104"/>
      <c r="I130" s="1104"/>
      <c r="J130" s="1104"/>
      <c r="K130" s="1104"/>
      <c r="L130" s="1104"/>
      <c r="M130" s="1104"/>
    </row>
    <row r="131" spans="1:13" ht="12.75" customHeight="1">
      <c r="A131" s="1104"/>
      <c r="B131" s="1104"/>
      <c r="C131" s="1104"/>
      <c r="D131" s="1104"/>
      <c r="E131" s="1104"/>
      <c r="F131" s="1104"/>
      <c r="G131" s="1104"/>
      <c r="H131" s="1104"/>
      <c r="I131" s="1104"/>
      <c r="J131" s="1104"/>
      <c r="K131" s="1104"/>
      <c r="L131" s="1104"/>
      <c r="M131" s="1104"/>
    </row>
    <row r="132" spans="1:13" ht="12.75" customHeight="1">
      <c r="A132" s="1104"/>
      <c r="B132" s="1104"/>
      <c r="C132" s="1104"/>
      <c r="D132" s="1104"/>
      <c r="E132" s="1104"/>
      <c r="F132" s="1104"/>
      <c r="G132" s="1104"/>
      <c r="H132" s="1104"/>
      <c r="I132" s="1104"/>
      <c r="J132" s="1104"/>
      <c r="K132" s="1104"/>
      <c r="L132" s="1104"/>
      <c r="M132" s="1104"/>
    </row>
    <row r="133" spans="1:13" ht="12.75" customHeight="1">
      <c r="A133" s="1104"/>
      <c r="B133" s="1104"/>
      <c r="C133" s="1104"/>
      <c r="D133" s="1104"/>
      <c r="E133" s="1104"/>
      <c r="F133" s="1104"/>
      <c r="G133" s="1104"/>
      <c r="H133" s="1104"/>
      <c r="I133" s="1104"/>
      <c r="J133" s="1104"/>
      <c r="K133" s="1104"/>
      <c r="L133" s="1104"/>
      <c r="M133" s="1104"/>
    </row>
    <row r="134" spans="1:13" ht="12.75" customHeight="1">
      <c r="A134" s="1104"/>
      <c r="B134" s="1104"/>
      <c r="C134" s="1104"/>
      <c r="D134" s="1104"/>
      <c r="E134" s="1104"/>
      <c r="F134" s="1104"/>
      <c r="G134" s="1104"/>
      <c r="H134" s="1104"/>
      <c r="I134" s="1104"/>
      <c r="J134" s="1104"/>
      <c r="K134" s="1104"/>
      <c r="L134" s="1104"/>
      <c r="M134" s="1104"/>
    </row>
    <row r="135" spans="1:13" ht="12.75" customHeight="1">
      <c r="A135" s="1104"/>
      <c r="B135" s="1104"/>
      <c r="C135" s="1104"/>
      <c r="D135" s="1104"/>
      <c r="E135" s="1104"/>
      <c r="F135" s="1104"/>
      <c r="G135" s="1104"/>
      <c r="H135" s="1104"/>
      <c r="I135" s="1104"/>
      <c r="J135" s="1104"/>
      <c r="K135" s="1104"/>
      <c r="L135" s="1104"/>
      <c r="M135" s="1104"/>
    </row>
    <row r="136" spans="1:13" ht="12.75" customHeight="1">
      <c r="A136" s="1104"/>
      <c r="B136" s="1104"/>
      <c r="C136" s="1104"/>
      <c r="D136" s="1104"/>
      <c r="E136" s="1104"/>
      <c r="F136" s="1104"/>
      <c r="G136" s="1104"/>
      <c r="H136" s="1104"/>
      <c r="I136" s="1104"/>
      <c r="J136" s="1104"/>
      <c r="K136" s="1104"/>
      <c r="L136" s="1104"/>
      <c r="M136" s="1104"/>
    </row>
    <row r="137" spans="1:13" ht="12.75" customHeight="1">
      <c r="A137" s="1104"/>
      <c r="B137" s="1104"/>
      <c r="C137" s="1104"/>
      <c r="D137" s="1104"/>
      <c r="E137" s="1104"/>
      <c r="F137" s="1104"/>
      <c r="G137" s="1104"/>
      <c r="H137" s="1104"/>
      <c r="I137" s="1104"/>
      <c r="J137" s="1104"/>
      <c r="K137" s="1104"/>
      <c r="L137" s="1104"/>
      <c r="M137" s="1104"/>
    </row>
    <row r="138" spans="1:13" ht="12.75" customHeight="1">
      <c r="A138" s="1104"/>
      <c r="B138" s="1104"/>
      <c r="C138" s="1104"/>
      <c r="D138" s="1104"/>
      <c r="E138" s="1104"/>
      <c r="F138" s="1104"/>
      <c r="G138" s="1104"/>
      <c r="H138" s="1104"/>
      <c r="I138" s="1104"/>
      <c r="J138" s="1104"/>
      <c r="K138" s="1104"/>
      <c r="L138" s="1104"/>
      <c r="M138" s="1104"/>
    </row>
    <row r="139" spans="1:13" ht="12.75" customHeight="1">
      <c r="A139" s="1104"/>
      <c r="B139" s="1104"/>
      <c r="C139" s="1104"/>
      <c r="D139" s="1104"/>
      <c r="E139" s="1104"/>
      <c r="F139" s="1104"/>
      <c r="G139" s="1104"/>
      <c r="H139" s="1104"/>
      <c r="I139" s="1104"/>
      <c r="J139" s="1104"/>
      <c r="K139" s="1104"/>
      <c r="L139" s="1104"/>
      <c r="M139" s="1104"/>
    </row>
    <row r="140" spans="1:13" ht="12.75" customHeight="1">
      <c r="A140" s="1104"/>
      <c r="B140" s="1104"/>
      <c r="C140" s="1104"/>
      <c r="D140" s="1104"/>
      <c r="E140" s="1104"/>
      <c r="F140" s="1104"/>
      <c r="G140" s="1104"/>
      <c r="H140" s="1104"/>
      <c r="I140" s="1104"/>
      <c r="J140" s="1104"/>
      <c r="K140" s="1104"/>
      <c r="L140" s="1104"/>
      <c r="M140" s="1104"/>
    </row>
    <row r="141" spans="1:13" ht="12.75" customHeight="1">
      <c r="A141" s="1104"/>
      <c r="B141" s="1104"/>
      <c r="C141" s="1104"/>
      <c r="D141" s="1104"/>
      <c r="E141" s="1104"/>
      <c r="F141" s="1104"/>
      <c r="G141" s="1104"/>
      <c r="H141" s="1104"/>
      <c r="I141" s="1104"/>
      <c r="J141" s="1104"/>
      <c r="K141" s="1104"/>
      <c r="L141" s="1104"/>
      <c r="M141" s="1104"/>
    </row>
    <row r="142" spans="1:13" ht="12.75" customHeight="1">
      <c r="A142" s="1104"/>
      <c r="B142" s="1104"/>
      <c r="C142" s="1104"/>
      <c r="D142" s="1104"/>
      <c r="E142" s="1104"/>
      <c r="F142" s="1104"/>
      <c r="G142" s="1104"/>
      <c r="H142" s="1104"/>
      <c r="I142" s="1104"/>
      <c r="J142" s="1104"/>
      <c r="K142" s="1104"/>
      <c r="L142" s="1104"/>
      <c r="M142" s="1104"/>
    </row>
    <row r="143" spans="1:13" ht="12.75" customHeight="1">
      <c r="A143" s="1104"/>
      <c r="B143" s="1104"/>
      <c r="C143" s="1104"/>
      <c r="D143" s="1104"/>
      <c r="E143" s="1104"/>
      <c r="F143" s="1104"/>
      <c r="G143" s="1104"/>
      <c r="H143" s="1104"/>
      <c r="I143" s="1104"/>
      <c r="J143" s="1104"/>
      <c r="K143" s="1104"/>
      <c r="L143" s="1104"/>
      <c r="M143" s="1104"/>
    </row>
    <row r="144" spans="1:13" ht="12.75" customHeight="1">
      <c r="A144" s="1104"/>
      <c r="B144" s="1104"/>
      <c r="C144" s="1104"/>
      <c r="D144" s="1104"/>
      <c r="E144" s="1104"/>
      <c r="F144" s="1104"/>
      <c r="G144" s="1104"/>
      <c r="H144" s="1104"/>
      <c r="I144" s="1104"/>
      <c r="J144" s="1104"/>
      <c r="K144" s="1104"/>
      <c r="L144" s="1104"/>
      <c r="M144" s="1104"/>
    </row>
    <row r="145" spans="1:13" ht="12.75" customHeight="1">
      <c r="A145" s="1104"/>
      <c r="B145" s="1104"/>
      <c r="C145" s="1104"/>
      <c r="D145" s="1104"/>
      <c r="E145" s="1104"/>
      <c r="F145" s="1104"/>
      <c r="G145" s="1104"/>
      <c r="H145" s="1104"/>
      <c r="I145" s="1104"/>
      <c r="J145" s="1104"/>
      <c r="K145" s="1104"/>
      <c r="L145" s="1104"/>
      <c r="M145" s="1104"/>
    </row>
    <row r="146" spans="1:13" ht="12.75" customHeight="1">
      <c r="A146" s="1104"/>
      <c r="B146" s="1104"/>
      <c r="C146" s="1104"/>
      <c r="D146" s="1104"/>
      <c r="E146" s="1104"/>
      <c r="F146" s="1104"/>
      <c r="G146" s="1104"/>
      <c r="H146" s="1104"/>
      <c r="I146" s="1104"/>
      <c r="J146" s="1104"/>
      <c r="K146" s="1104"/>
      <c r="L146" s="1104"/>
      <c r="M146" s="1104"/>
    </row>
    <row r="147" spans="1:13" ht="12.75" customHeight="1">
      <c r="A147" s="1104"/>
      <c r="B147" s="1104"/>
      <c r="C147" s="1104"/>
      <c r="D147" s="1104"/>
      <c r="E147" s="1104"/>
      <c r="F147" s="1104"/>
      <c r="G147" s="1104"/>
      <c r="H147" s="1104"/>
      <c r="I147" s="1104"/>
      <c r="J147" s="1104"/>
      <c r="K147" s="1104"/>
      <c r="L147" s="1104"/>
      <c r="M147" s="1104"/>
    </row>
    <row r="148" spans="1:13" ht="12.75" customHeight="1">
      <c r="A148" s="1104"/>
      <c r="B148" s="1104"/>
      <c r="C148" s="1104"/>
      <c r="D148" s="1104"/>
      <c r="E148" s="1104"/>
      <c r="F148" s="1104"/>
      <c r="G148" s="1104"/>
      <c r="H148" s="1104"/>
      <c r="I148" s="1104"/>
      <c r="J148" s="1104"/>
      <c r="K148" s="1104"/>
      <c r="L148" s="1104"/>
      <c r="M148" s="1104"/>
    </row>
    <row r="149" spans="1:13" ht="12.75" customHeight="1">
      <c r="A149" s="1104"/>
      <c r="B149" s="1104"/>
      <c r="C149" s="1104"/>
      <c r="D149" s="1104"/>
      <c r="E149" s="1104"/>
      <c r="F149" s="1104"/>
      <c r="G149" s="1104"/>
      <c r="H149" s="1104"/>
      <c r="I149" s="1104"/>
      <c r="J149" s="1104"/>
      <c r="K149" s="1104"/>
      <c r="L149" s="1104"/>
      <c r="M149" s="1104"/>
    </row>
    <row r="150" spans="1:13" ht="12.75" customHeight="1">
      <c r="A150" s="1104"/>
      <c r="B150" s="1104"/>
      <c r="C150" s="1104"/>
      <c r="D150" s="1104"/>
      <c r="E150" s="1104"/>
      <c r="F150" s="1104"/>
      <c r="G150" s="1104"/>
      <c r="H150" s="1104"/>
      <c r="I150" s="1104"/>
      <c r="J150" s="1104"/>
      <c r="K150" s="1104"/>
      <c r="L150" s="1104"/>
      <c r="M150" s="1104"/>
    </row>
    <row r="151" spans="1:13" ht="12.75" customHeight="1">
      <c r="A151" s="1104"/>
      <c r="B151" s="1104"/>
      <c r="C151" s="1104"/>
      <c r="D151" s="1104"/>
      <c r="E151" s="1104"/>
      <c r="F151" s="1104"/>
      <c r="G151" s="1104"/>
      <c r="H151" s="1104"/>
      <c r="I151" s="1104"/>
      <c r="J151" s="1104"/>
      <c r="K151" s="1104"/>
      <c r="L151" s="1104"/>
      <c r="M151" s="1104"/>
    </row>
    <row r="152" spans="1:13" ht="12.75" customHeight="1">
      <c r="A152" s="1104"/>
      <c r="B152" s="1104"/>
      <c r="C152" s="1104"/>
      <c r="D152" s="1104"/>
      <c r="E152" s="1104"/>
      <c r="F152" s="1104"/>
      <c r="G152" s="1104"/>
      <c r="H152" s="1104"/>
      <c r="I152" s="1104"/>
      <c r="J152" s="1104"/>
      <c r="K152" s="1104"/>
      <c r="L152" s="1104"/>
      <c r="M152" s="1104"/>
    </row>
    <row r="153" spans="1:13" ht="12.75" customHeight="1">
      <c r="A153" s="1104"/>
      <c r="B153" s="1104"/>
      <c r="C153" s="1104"/>
      <c r="D153" s="1104"/>
      <c r="E153" s="1104"/>
      <c r="F153" s="1104"/>
      <c r="G153" s="1104"/>
      <c r="H153" s="1104"/>
      <c r="I153" s="1104"/>
      <c r="J153" s="1104"/>
      <c r="K153" s="1104"/>
      <c r="L153" s="1104"/>
      <c r="M153" s="1104"/>
    </row>
    <row r="154" spans="1:13" ht="12.75" customHeight="1">
      <c r="A154" s="1104"/>
      <c r="B154" s="1104"/>
      <c r="C154" s="1104"/>
      <c r="D154" s="1104"/>
      <c r="E154" s="1104"/>
      <c r="F154" s="1104"/>
      <c r="G154" s="1104"/>
      <c r="H154" s="1104"/>
      <c r="I154" s="1104"/>
      <c r="J154" s="1104"/>
      <c r="K154" s="1104"/>
      <c r="L154" s="1104"/>
      <c r="M154" s="1104"/>
    </row>
    <row r="155" spans="1:13" ht="12.75" customHeight="1">
      <c r="A155" s="1104"/>
      <c r="B155" s="1104"/>
      <c r="C155" s="1104"/>
      <c r="D155" s="1104"/>
      <c r="E155" s="1104"/>
      <c r="F155" s="1104"/>
      <c r="G155" s="1104"/>
      <c r="H155" s="1104"/>
      <c r="I155" s="1104"/>
      <c r="J155" s="1104"/>
      <c r="K155" s="1104"/>
      <c r="L155" s="1104"/>
      <c r="M155" s="1104"/>
    </row>
    <row r="156" spans="1:13" ht="12.75" customHeight="1">
      <c r="A156" s="1104"/>
      <c r="B156" s="1104"/>
      <c r="C156" s="1104"/>
      <c r="D156" s="1104"/>
      <c r="E156" s="1104"/>
      <c r="F156" s="1104"/>
      <c r="G156" s="1104"/>
      <c r="H156" s="1104"/>
      <c r="I156" s="1104"/>
      <c r="J156" s="1104"/>
      <c r="K156" s="1104"/>
      <c r="L156" s="1104"/>
      <c r="M156" s="1104"/>
    </row>
    <row r="157" spans="1:13" ht="12.75" customHeight="1">
      <c r="A157" s="1104"/>
      <c r="B157" s="1104"/>
      <c r="C157" s="1104"/>
      <c r="D157" s="1104"/>
      <c r="E157" s="1104"/>
      <c r="F157" s="1104"/>
      <c r="G157" s="1104"/>
      <c r="H157" s="1104"/>
      <c r="I157" s="1104"/>
      <c r="J157" s="1104"/>
      <c r="K157" s="1104"/>
      <c r="L157" s="1104"/>
      <c r="M157" s="1104"/>
    </row>
    <row r="158" spans="1:13" ht="12.75" customHeight="1">
      <c r="A158" s="1104"/>
      <c r="B158" s="1104"/>
      <c r="C158" s="1104"/>
      <c r="D158" s="1104"/>
      <c r="E158" s="1104"/>
      <c r="F158" s="1104"/>
      <c r="G158" s="1104"/>
      <c r="H158" s="1104"/>
      <c r="I158" s="1104"/>
      <c r="J158" s="1104"/>
      <c r="K158" s="1104"/>
      <c r="L158" s="1104"/>
      <c r="M158" s="1104"/>
    </row>
    <row r="159" spans="1:13" ht="12.75" customHeight="1">
      <c r="A159" s="1104"/>
      <c r="B159" s="1104"/>
      <c r="C159" s="1104"/>
      <c r="D159" s="1104"/>
      <c r="E159" s="1104"/>
      <c r="F159" s="1104"/>
      <c r="G159" s="1104"/>
      <c r="H159" s="1104"/>
      <c r="I159" s="1104"/>
      <c r="J159" s="1104"/>
      <c r="K159" s="1104"/>
      <c r="L159" s="1104"/>
      <c r="M159" s="1104"/>
    </row>
    <row r="160" spans="1:13" ht="12.75" customHeight="1">
      <c r="A160" s="1104"/>
      <c r="B160" s="1104"/>
      <c r="C160" s="1104"/>
      <c r="D160" s="1104"/>
      <c r="E160" s="1104"/>
      <c r="F160" s="1104"/>
      <c r="G160" s="1104"/>
      <c r="H160" s="1104"/>
      <c r="I160" s="1104"/>
      <c r="J160" s="1104"/>
      <c r="K160" s="1104"/>
      <c r="L160" s="1104"/>
      <c r="M160" s="1104"/>
    </row>
    <row r="161" spans="1:13" ht="12.75" customHeight="1">
      <c r="A161" s="1104"/>
      <c r="B161" s="1104"/>
      <c r="C161" s="1104"/>
      <c r="D161" s="1104"/>
      <c r="E161" s="1104"/>
      <c r="F161" s="1104"/>
      <c r="G161" s="1104"/>
      <c r="H161" s="1104"/>
      <c r="I161" s="1104"/>
      <c r="J161" s="1104"/>
      <c r="K161" s="1104"/>
      <c r="L161" s="1104"/>
      <c r="M161" s="1104"/>
    </row>
    <row r="162" spans="1:13" ht="12.75" customHeight="1">
      <c r="A162" s="1104"/>
      <c r="B162" s="1104"/>
      <c r="C162" s="1104"/>
      <c r="D162" s="1104"/>
      <c r="E162" s="1104"/>
      <c r="F162" s="1104"/>
      <c r="G162" s="1104"/>
      <c r="H162" s="1104"/>
      <c r="I162" s="1104"/>
      <c r="J162" s="1104"/>
      <c r="K162" s="1104"/>
      <c r="L162" s="1104"/>
      <c r="M162" s="1104"/>
    </row>
    <row r="163" spans="1:13" ht="12.75" customHeight="1">
      <c r="A163" s="1104"/>
      <c r="B163" s="1104"/>
      <c r="C163" s="1104"/>
      <c r="D163" s="1104"/>
      <c r="E163" s="1104"/>
      <c r="F163" s="1104"/>
      <c r="G163" s="1104"/>
      <c r="H163" s="1104"/>
      <c r="I163" s="1104"/>
      <c r="J163" s="1104"/>
      <c r="K163" s="1104"/>
      <c r="L163" s="1104"/>
      <c r="M163" s="1104"/>
    </row>
    <row r="164" spans="1:13" ht="12.75" customHeight="1">
      <c r="A164" s="1104"/>
      <c r="B164" s="1104"/>
      <c r="C164" s="1104"/>
      <c r="D164" s="1104"/>
      <c r="E164" s="1104"/>
      <c r="F164" s="1104"/>
      <c r="G164" s="1104"/>
      <c r="H164" s="1104"/>
      <c r="I164" s="1104"/>
      <c r="J164" s="1104"/>
      <c r="K164" s="1104"/>
      <c r="L164" s="1104"/>
      <c r="M164" s="1104"/>
    </row>
    <row r="165" spans="1:13" ht="12.75" customHeight="1">
      <c r="A165" s="1104"/>
      <c r="B165" s="1104"/>
      <c r="C165" s="1104"/>
      <c r="D165" s="1104"/>
      <c r="E165" s="1104"/>
      <c r="F165" s="1104"/>
      <c r="G165" s="1104"/>
      <c r="H165" s="1104"/>
      <c r="I165" s="1104"/>
      <c r="J165" s="1104"/>
      <c r="K165" s="1104"/>
      <c r="L165" s="1104"/>
      <c r="M165" s="1104"/>
    </row>
    <row r="166" spans="1:13" ht="12.75" customHeight="1">
      <c r="A166" s="1104"/>
      <c r="B166" s="1104"/>
      <c r="C166" s="1104"/>
      <c r="D166" s="1104"/>
      <c r="E166" s="1104"/>
      <c r="F166" s="1104"/>
      <c r="G166" s="1104"/>
      <c r="H166" s="1104"/>
      <c r="I166" s="1104"/>
      <c r="J166" s="1104"/>
      <c r="K166" s="1104"/>
      <c r="L166" s="1104"/>
      <c r="M166" s="1104"/>
    </row>
    <row r="167" spans="1:13" ht="12.75" customHeight="1">
      <c r="A167" s="1104"/>
      <c r="B167" s="1104"/>
      <c r="C167" s="1104"/>
      <c r="D167" s="1104"/>
      <c r="E167" s="1104"/>
      <c r="F167" s="1104"/>
      <c r="G167" s="1104"/>
      <c r="H167" s="1104"/>
      <c r="I167" s="1104"/>
      <c r="J167" s="1104"/>
      <c r="K167" s="1104"/>
      <c r="L167" s="1104"/>
      <c r="M167" s="1104"/>
    </row>
    <row r="168" spans="1:13" ht="12.75" customHeight="1">
      <c r="A168" s="1104"/>
      <c r="B168" s="1104"/>
      <c r="C168" s="1104"/>
      <c r="D168" s="1104"/>
      <c r="E168" s="1104"/>
      <c r="F168" s="1104"/>
      <c r="G168" s="1104"/>
      <c r="H168" s="1104"/>
      <c r="I168" s="1104"/>
      <c r="J168" s="1104"/>
      <c r="K168" s="1104"/>
      <c r="L168" s="1104"/>
      <c r="M168" s="1104"/>
    </row>
    <row r="169" spans="1:13" ht="12.75" customHeight="1">
      <c r="A169" s="1104"/>
      <c r="B169" s="1104"/>
      <c r="C169" s="1104"/>
      <c r="D169" s="1104"/>
      <c r="E169" s="1104"/>
      <c r="F169" s="1104"/>
      <c r="G169" s="1104"/>
      <c r="H169" s="1104"/>
      <c r="I169" s="1104"/>
      <c r="J169" s="1104"/>
      <c r="K169" s="1104"/>
      <c r="L169" s="1104"/>
      <c r="M169" s="1104"/>
    </row>
    <row r="170" spans="1:13" ht="12.75" customHeight="1">
      <c r="A170" s="1104"/>
      <c r="B170" s="1104"/>
      <c r="C170" s="1104"/>
      <c r="D170" s="1104"/>
      <c r="E170" s="1104"/>
      <c r="F170" s="1104"/>
      <c r="G170" s="1104"/>
      <c r="H170" s="1104"/>
      <c r="I170" s="1104"/>
      <c r="J170" s="1104"/>
      <c r="K170" s="1104"/>
      <c r="L170" s="1104"/>
      <c r="M170" s="1104"/>
    </row>
    <row r="171" spans="1:13" ht="12.75" customHeight="1">
      <c r="A171" s="1104"/>
      <c r="B171" s="1104"/>
      <c r="C171" s="1104"/>
      <c r="D171" s="1104"/>
      <c r="E171" s="1104"/>
      <c r="F171" s="1104"/>
      <c r="G171" s="1104"/>
      <c r="H171" s="1104"/>
      <c r="I171" s="1104"/>
      <c r="J171" s="1104"/>
      <c r="K171" s="1104"/>
      <c r="L171" s="1104"/>
      <c r="M171" s="1104"/>
    </row>
    <row r="172" spans="1:13" ht="12.75" customHeight="1">
      <c r="A172" s="1104"/>
      <c r="B172" s="1104"/>
      <c r="C172" s="1104"/>
      <c r="D172" s="1104"/>
      <c r="E172" s="1104"/>
      <c r="F172" s="1104"/>
      <c r="G172" s="1104"/>
      <c r="H172" s="1104"/>
      <c r="I172" s="1104"/>
      <c r="J172" s="1104"/>
      <c r="K172" s="1104"/>
      <c r="L172" s="1104"/>
      <c r="M172" s="1104"/>
    </row>
    <row r="173" spans="1:13" ht="12.75" customHeight="1">
      <c r="A173" s="1104"/>
      <c r="B173" s="1104"/>
      <c r="C173" s="1104"/>
      <c r="D173" s="1104"/>
      <c r="E173" s="1104"/>
      <c r="F173" s="1104"/>
      <c r="G173" s="1104"/>
      <c r="H173" s="1104"/>
      <c r="I173" s="1104"/>
      <c r="J173" s="1104"/>
      <c r="K173" s="1104"/>
      <c r="L173" s="1104"/>
      <c r="M173" s="1104"/>
    </row>
    <row r="174" spans="1:13" ht="12.75" customHeight="1">
      <c r="A174" s="1104"/>
      <c r="B174" s="1104"/>
      <c r="C174" s="1104"/>
      <c r="D174" s="1104"/>
      <c r="E174" s="1104"/>
      <c r="F174" s="1104"/>
      <c r="G174" s="1104"/>
      <c r="H174" s="1104"/>
      <c r="I174" s="1104"/>
      <c r="J174" s="1104"/>
      <c r="K174" s="1104"/>
      <c r="L174" s="1104"/>
      <c r="M174" s="1104"/>
    </row>
    <row r="175" spans="1:13" ht="12.75" customHeight="1">
      <c r="A175" s="1104"/>
      <c r="B175" s="1104"/>
      <c r="C175" s="1104"/>
      <c r="D175" s="1104"/>
      <c r="E175" s="1104"/>
      <c r="F175" s="1104"/>
      <c r="G175" s="1104"/>
      <c r="H175" s="1104"/>
      <c r="I175" s="1104"/>
      <c r="J175" s="1104"/>
      <c r="K175" s="1104"/>
      <c r="L175" s="1104"/>
      <c r="M175" s="1104"/>
    </row>
    <row r="176" spans="1:13" ht="12.75" customHeight="1">
      <c r="A176" s="1104"/>
      <c r="B176" s="1104"/>
      <c r="C176" s="1104"/>
      <c r="D176" s="1104"/>
      <c r="E176" s="1104"/>
      <c r="F176" s="1104"/>
      <c r="G176" s="1104"/>
      <c r="H176" s="1104"/>
      <c r="I176" s="1104"/>
      <c r="J176" s="1104"/>
      <c r="K176" s="1104"/>
      <c r="L176" s="1104"/>
      <c r="M176" s="1104"/>
    </row>
    <row r="177" spans="1:13" ht="12.75" customHeight="1">
      <c r="A177" s="1104"/>
      <c r="B177" s="1104"/>
      <c r="C177" s="1104"/>
      <c r="D177" s="1104"/>
      <c r="E177" s="1104"/>
      <c r="F177" s="1104"/>
      <c r="G177" s="1104"/>
      <c r="H177" s="1104"/>
      <c r="I177" s="1104"/>
      <c r="J177" s="1104"/>
      <c r="K177" s="1104"/>
      <c r="L177" s="1104"/>
      <c r="M177" s="1104"/>
    </row>
    <row r="178" spans="1:13" ht="12.75" customHeight="1">
      <c r="A178" s="1104"/>
      <c r="B178" s="1104"/>
      <c r="C178" s="1104"/>
      <c r="D178" s="1104"/>
      <c r="E178" s="1104"/>
      <c r="F178" s="1104"/>
      <c r="G178" s="1104"/>
      <c r="H178" s="1104"/>
      <c r="I178" s="1104"/>
      <c r="J178" s="1104"/>
      <c r="K178" s="1104"/>
      <c r="L178" s="1104"/>
      <c r="M178" s="1104"/>
    </row>
    <row r="179" spans="1:13" ht="12.75" customHeight="1">
      <c r="A179" s="1104"/>
      <c r="B179" s="1104"/>
      <c r="C179" s="1104"/>
      <c r="D179" s="1104"/>
      <c r="E179" s="1104"/>
      <c r="F179" s="1104"/>
      <c r="G179" s="1104"/>
      <c r="H179" s="1104"/>
      <c r="I179" s="1104"/>
      <c r="J179" s="1104"/>
      <c r="K179" s="1104"/>
      <c r="L179" s="1104"/>
      <c r="M179" s="1104"/>
    </row>
    <row r="180" spans="1:13" ht="12.75" customHeight="1">
      <c r="A180" s="1104"/>
      <c r="B180" s="1104"/>
      <c r="C180" s="1104"/>
      <c r="D180" s="1104"/>
      <c r="E180" s="1104"/>
      <c r="F180" s="1104"/>
      <c r="G180" s="1104"/>
      <c r="H180" s="1104"/>
      <c r="I180" s="1104"/>
      <c r="J180" s="1104"/>
      <c r="K180" s="1104"/>
      <c r="L180" s="1104"/>
      <c r="M180" s="1104"/>
    </row>
    <row r="181" spans="1:13" ht="12.75" customHeight="1">
      <c r="A181" s="1104"/>
      <c r="B181" s="1104"/>
      <c r="C181" s="1104"/>
      <c r="D181" s="1104"/>
      <c r="E181" s="1104"/>
      <c r="F181" s="1104"/>
      <c r="G181" s="1104"/>
      <c r="H181" s="1104"/>
      <c r="I181" s="1104"/>
      <c r="J181" s="1104"/>
      <c r="K181" s="1104"/>
      <c r="L181" s="1104"/>
      <c r="M181" s="1104"/>
    </row>
    <row r="182" spans="1:13" ht="12.75" customHeight="1">
      <c r="A182" s="1104"/>
      <c r="B182" s="1104"/>
      <c r="C182" s="1104"/>
      <c r="D182" s="1104"/>
      <c r="E182" s="1104"/>
      <c r="F182" s="1104"/>
      <c r="G182" s="1104"/>
      <c r="H182" s="1104"/>
      <c r="I182" s="1104"/>
      <c r="J182" s="1104"/>
      <c r="K182" s="1104"/>
      <c r="L182" s="1104"/>
      <c r="M182" s="1104"/>
    </row>
    <row r="183" spans="1:13" ht="12.75" customHeight="1">
      <c r="A183" s="1104"/>
      <c r="B183" s="1104"/>
      <c r="C183" s="1104"/>
      <c r="D183" s="1104"/>
      <c r="E183" s="1104"/>
      <c r="F183" s="1104"/>
      <c r="G183" s="1104"/>
      <c r="H183" s="1104"/>
      <c r="I183" s="1104"/>
      <c r="J183" s="1104"/>
      <c r="K183" s="1104"/>
      <c r="L183" s="1104"/>
      <c r="M183" s="1104"/>
    </row>
    <row r="184" spans="1:13" ht="12.75" customHeight="1">
      <c r="A184" s="1104"/>
      <c r="B184" s="1104"/>
      <c r="C184" s="1104"/>
      <c r="D184" s="1104"/>
      <c r="E184" s="1104"/>
      <c r="F184" s="1104"/>
      <c r="G184" s="1104"/>
      <c r="H184" s="1104"/>
      <c r="I184" s="1104"/>
      <c r="J184" s="1104"/>
      <c r="K184" s="1104"/>
      <c r="L184" s="1104"/>
      <c r="M184" s="1104"/>
    </row>
    <row r="185" spans="1:13" ht="12.75" customHeight="1">
      <c r="A185" s="1104"/>
      <c r="B185" s="1104"/>
      <c r="C185" s="1104"/>
      <c r="D185" s="1104"/>
      <c r="E185" s="1104"/>
      <c r="F185" s="1104"/>
      <c r="G185" s="1104"/>
      <c r="H185" s="1104"/>
      <c r="I185" s="1104"/>
      <c r="J185" s="1104"/>
      <c r="K185" s="1104"/>
      <c r="L185" s="1104"/>
      <c r="M185" s="1104"/>
    </row>
    <row r="186" spans="1:13" ht="12.75" customHeight="1">
      <c r="A186" s="1104"/>
      <c r="B186" s="1104"/>
      <c r="C186" s="1104"/>
      <c r="D186" s="1104"/>
      <c r="E186" s="1104"/>
      <c r="F186" s="1104"/>
      <c r="G186" s="1104"/>
      <c r="H186" s="1104"/>
      <c r="I186" s="1104"/>
      <c r="J186" s="1104"/>
      <c r="K186" s="1104"/>
      <c r="L186" s="1104"/>
      <c r="M186" s="1104"/>
    </row>
    <row r="187" spans="1:13" ht="12.75" customHeight="1">
      <c r="A187" s="1104"/>
      <c r="B187" s="1104"/>
      <c r="C187" s="1104"/>
      <c r="D187" s="1104"/>
      <c r="E187" s="1104"/>
      <c r="F187" s="1104"/>
      <c r="G187" s="1104"/>
      <c r="H187" s="1104"/>
      <c r="I187" s="1104"/>
      <c r="J187" s="1104"/>
      <c r="K187" s="1104"/>
      <c r="L187" s="1104"/>
      <c r="M187" s="1104"/>
    </row>
    <row r="188" spans="1:13" ht="12.75" customHeight="1">
      <c r="A188" s="1104"/>
      <c r="B188" s="1104"/>
      <c r="C188" s="1104"/>
      <c r="D188" s="1104"/>
      <c r="E188" s="1104"/>
      <c r="F188" s="1104"/>
      <c r="G188" s="1104"/>
      <c r="H188" s="1104"/>
      <c r="I188" s="1104"/>
      <c r="J188" s="1104"/>
      <c r="K188" s="1104"/>
      <c r="L188" s="1104"/>
      <c r="M188" s="1104"/>
    </row>
    <row r="189" spans="1:13" ht="12.75" customHeight="1">
      <c r="A189" s="1104"/>
      <c r="B189" s="1104"/>
      <c r="C189" s="1104"/>
      <c r="D189" s="1104"/>
      <c r="E189" s="1104"/>
      <c r="F189" s="1104"/>
      <c r="G189" s="1104"/>
      <c r="H189" s="1104"/>
      <c r="I189" s="1104"/>
      <c r="J189" s="1104"/>
      <c r="K189" s="1104"/>
      <c r="L189" s="1104"/>
      <c r="M189" s="1104"/>
    </row>
    <row r="190" spans="1:13" ht="12.75" customHeight="1">
      <c r="A190" s="1104"/>
      <c r="B190" s="1104"/>
      <c r="C190" s="1104"/>
      <c r="D190" s="1104"/>
      <c r="E190" s="1104"/>
      <c r="F190" s="1104"/>
      <c r="G190" s="1104"/>
      <c r="H190" s="1104"/>
      <c r="I190" s="1104"/>
      <c r="J190" s="1104"/>
      <c r="K190" s="1104"/>
      <c r="L190" s="1104"/>
      <c r="M190" s="1104"/>
    </row>
    <row r="191" spans="1:13" ht="12.75" customHeight="1">
      <c r="A191" s="1104"/>
      <c r="B191" s="1104"/>
      <c r="C191" s="1104"/>
      <c r="D191" s="1104"/>
      <c r="E191" s="1104"/>
      <c r="F191" s="1104"/>
      <c r="G191" s="1104"/>
      <c r="H191" s="1104"/>
      <c r="I191" s="1104"/>
      <c r="J191" s="1104"/>
      <c r="K191" s="1104"/>
      <c r="L191" s="1104"/>
      <c r="M191" s="1104"/>
    </row>
    <row r="192" spans="1:13" ht="12.75" customHeight="1">
      <c r="A192" s="1104"/>
      <c r="B192" s="1104"/>
      <c r="C192" s="1104"/>
      <c r="D192" s="1104"/>
      <c r="E192" s="1104"/>
      <c r="F192" s="1104"/>
      <c r="G192" s="1104"/>
      <c r="H192" s="1104"/>
      <c r="I192" s="1104"/>
      <c r="J192" s="1104"/>
      <c r="K192" s="1104"/>
      <c r="L192" s="1104"/>
      <c r="M192" s="1104"/>
    </row>
    <row r="193" spans="1:13" ht="12.75" customHeight="1">
      <c r="A193" s="1104"/>
      <c r="B193" s="1104"/>
      <c r="C193" s="1104"/>
      <c r="D193" s="1104"/>
      <c r="E193" s="1104"/>
      <c r="F193" s="1104"/>
      <c r="G193" s="1104"/>
      <c r="H193" s="1104"/>
      <c r="I193" s="1104"/>
      <c r="J193" s="1104"/>
      <c r="K193" s="1104"/>
      <c r="L193" s="1104"/>
      <c r="M193" s="1104"/>
    </row>
    <row r="194" spans="1:13" ht="12.75" customHeight="1">
      <c r="A194" s="1104"/>
      <c r="B194" s="1104"/>
      <c r="C194" s="1104"/>
      <c r="D194" s="1104"/>
      <c r="E194" s="1104"/>
      <c r="F194" s="1104"/>
      <c r="G194" s="1104"/>
      <c r="H194" s="1104"/>
      <c r="I194" s="1104"/>
      <c r="J194" s="1104"/>
      <c r="K194" s="1104"/>
      <c r="L194" s="1104"/>
      <c r="M194" s="1104"/>
    </row>
    <row r="195" spans="1:13" ht="12.75" customHeight="1">
      <c r="A195" s="1104"/>
      <c r="B195" s="1104"/>
      <c r="C195" s="1104"/>
      <c r="D195" s="1104"/>
      <c r="E195" s="1104"/>
      <c r="F195" s="1104"/>
      <c r="G195" s="1104"/>
      <c r="H195" s="1104"/>
      <c r="I195" s="1104"/>
      <c r="J195" s="1104"/>
      <c r="K195" s="1104"/>
      <c r="L195" s="1104"/>
      <c r="M195" s="1104"/>
    </row>
    <row r="196" spans="1:13" ht="12.75" customHeight="1">
      <c r="A196" s="1104"/>
      <c r="B196" s="1104"/>
      <c r="C196" s="1104"/>
      <c r="D196" s="1104"/>
      <c r="E196" s="1104"/>
      <c r="F196" s="1104"/>
      <c r="G196" s="1104"/>
      <c r="H196" s="1104"/>
      <c r="I196" s="1104"/>
      <c r="J196" s="1104"/>
      <c r="K196" s="1104"/>
      <c r="L196" s="1104"/>
      <c r="M196" s="1104"/>
    </row>
    <row r="197" spans="1:13" ht="12.75" customHeight="1">
      <c r="A197" s="1104"/>
      <c r="B197" s="1104"/>
      <c r="C197" s="1104"/>
      <c r="D197" s="1104"/>
      <c r="E197" s="1104"/>
      <c r="F197" s="1104"/>
      <c r="G197" s="1104"/>
      <c r="H197" s="1104"/>
      <c r="I197" s="1104"/>
      <c r="J197" s="1104"/>
      <c r="K197" s="1104"/>
      <c r="L197" s="1104"/>
      <c r="M197" s="1104"/>
    </row>
    <row r="198" spans="1:13" ht="12.75" customHeight="1">
      <c r="A198" s="1104"/>
      <c r="B198" s="1104"/>
      <c r="C198" s="1104"/>
      <c r="D198" s="1104"/>
      <c r="E198" s="1104"/>
      <c r="F198" s="1104"/>
      <c r="G198" s="1104"/>
      <c r="H198" s="1104"/>
      <c r="I198" s="1104"/>
      <c r="J198" s="1104"/>
      <c r="K198" s="1104"/>
      <c r="L198" s="1104"/>
      <c r="M198" s="1104"/>
    </row>
    <row r="199" spans="1:13" ht="12.75" customHeight="1">
      <c r="A199" s="1104"/>
      <c r="B199" s="1104"/>
      <c r="C199" s="1104"/>
      <c r="D199" s="1104"/>
      <c r="E199" s="1104"/>
      <c r="F199" s="1104"/>
      <c r="G199" s="1104"/>
      <c r="H199" s="1104"/>
      <c r="I199" s="1104"/>
      <c r="J199" s="1104"/>
      <c r="K199" s="1104"/>
      <c r="L199" s="1104"/>
      <c r="M199" s="1104"/>
    </row>
    <row r="200" spans="1:13" ht="12.75" customHeight="1">
      <c r="A200" s="1104"/>
      <c r="B200" s="1104"/>
      <c r="C200" s="1104"/>
      <c r="D200" s="1104"/>
      <c r="E200" s="1104"/>
      <c r="F200" s="1104"/>
      <c r="G200" s="1104"/>
      <c r="H200" s="1104"/>
      <c r="I200" s="1104"/>
      <c r="J200" s="1104"/>
      <c r="K200" s="1104"/>
      <c r="L200" s="1104"/>
      <c r="M200" s="1104"/>
    </row>
    <row r="201" spans="1:13" ht="12.75" customHeight="1">
      <c r="A201" s="1104"/>
      <c r="B201" s="1104"/>
      <c r="C201" s="1104"/>
      <c r="D201" s="1104"/>
      <c r="E201" s="1104"/>
      <c r="F201" s="1104"/>
      <c r="G201" s="1104"/>
      <c r="H201" s="1104"/>
      <c r="I201" s="1104"/>
      <c r="J201" s="1104"/>
      <c r="K201" s="1104"/>
      <c r="L201" s="1104"/>
      <c r="M201" s="1104"/>
    </row>
    <row r="202" spans="1:13" ht="12.75" customHeight="1">
      <c r="A202" s="1104"/>
      <c r="B202" s="1104"/>
      <c r="C202" s="1104"/>
      <c r="D202" s="1104"/>
      <c r="E202" s="1104"/>
      <c r="F202" s="1104"/>
      <c r="G202" s="1104"/>
      <c r="H202" s="1104"/>
      <c r="I202" s="1104"/>
      <c r="J202" s="1104"/>
      <c r="K202" s="1104"/>
      <c r="L202" s="1104"/>
      <c r="M202" s="1104"/>
    </row>
    <row r="203" spans="1:13" ht="12.75" customHeight="1">
      <c r="A203" s="1104"/>
      <c r="B203" s="1104"/>
      <c r="C203" s="1104"/>
      <c r="D203" s="1104"/>
      <c r="E203" s="1104"/>
      <c r="F203" s="1104"/>
      <c r="G203" s="1104"/>
      <c r="H203" s="1104"/>
      <c r="I203" s="1104"/>
      <c r="J203" s="1104"/>
      <c r="K203" s="1104"/>
      <c r="L203" s="1104"/>
      <c r="M203" s="1104"/>
    </row>
    <row r="204" spans="1:13" ht="12.75" customHeight="1">
      <c r="A204" s="1104"/>
      <c r="B204" s="1104"/>
      <c r="C204" s="1104"/>
      <c r="D204" s="1104"/>
      <c r="E204" s="1104"/>
      <c r="F204" s="1104"/>
      <c r="G204" s="1104"/>
      <c r="H204" s="1104"/>
      <c r="I204" s="1104"/>
      <c r="J204" s="1104"/>
      <c r="K204" s="1104"/>
      <c r="L204" s="1104"/>
      <c r="M204" s="1104"/>
    </row>
    <row r="205" spans="1:13" ht="12.75" customHeight="1">
      <c r="A205" s="1104"/>
      <c r="B205" s="1104"/>
      <c r="C205" s="1104"/>
      <c r="D205" s="1104"/>
      <c r="E205" s="1104"/>
      <c r="F205" s="1104"/>
      <c r="G205" s="1104"/>
      <c r="H205" s="1104"/>
      <c r="I205" s="1104"/>
      <c r="J205" s="1104"/>
      <c r="K205" s="1104"/>
      <c r="L205" s="1104"/>
      <c r="M205" s="1104"/>
    </row>
    <row r="206" spans="1:13" ht="12.75" customHeight="1">
      <c r="A206" s="1104"/>
      <c r="B206" s="1104"/>
      <c r="C206" s="1104"/>
      <c r="D206" s="1104"/>
      <c r="E206" s="1104"/>
      <c r="F206" s="1104"/>
      <c r="G206" s="1104"/>
      <c r="H206" s="1104"/>
      <c r="I206" s="1104"/>
      <c r="J206" s="1104"/>
      <c r="K206" s="1104"/>
      <c r="L206" s="1104"/>
      <c r="M206" s="1104"/>
    </row>
    <row r="207" spans="1:13" ht="12.75" customHeight="1">
      <c r="A207" s="1104"/>
      <c r="B207" s="1104"/>
      <c r="C207" s="1104"/>
      <c r="D207" s="1104"/>
      <c r="E207" s="1104"/>
      <c r="F207" s="1104"/>
      <c r="G207" s="1104"/>
      <c r="H207" s="1104"/>
      <c r="I207" s="1104"/>
      <c r="J207" s="1104"/>
      <c r="K207" s="1104"/>
      <c r="L207" s="1104"/>
      <c r="M207" s="1104"/>
    </row>
    <row r="208" spans="1:13" ht="12.75" customHeight="1">
      <c r="A208" s="1104"/>
      <c r="B208" s="1104"/>
      <c r="C208" s="1104"/>
      <c r="D208" s="1104"/>
      <c r="E208" s="1104"/>
      <c r="F208" s="1104"/>
      <c r="G208" s="1104"/>
      <c r="H208" s="1104"/>
      <c r="I208" s="1104"/>
      <c r="J208" s="1104"/>
      <c r="K208" s="1104"/>
      <c r="L208" s="1104"/>
      <c r="M208" s="1104"/>
    </row>
    <row r="209" spans="1:13" ht="12.75" customHeight="1">
      <c r="A209" s="1104"/>
      <c r="B209" s="1104"/>
      <c r="C209" s="1104"/>
      <c r="D209" s="1104"/>
      <c r="E209" s="1104"/>
      <c r="F209" s="1104"/>
      <c r="G209" s="1104"/>
      <c r="H209" s="1104"/>
      <c r="I209" s="1104"/>
      <c r="J209" s="1104"/>
      <c r="K209" s="1104"/>
      <c r="L209" s="1104"/>
      <c r="M209" s="1104"/>
    </row>
    <row r="210" spans="1:13" ht="12.75" customHeight="1">
      <c r="A210" s="1104"/>
      <c r="B210" s="1104"/>
      <c r="C210" s="1104"/>
      <c r="D210" s="1104"/>
      <c r="E210" s="1104"/>
      <c r="F210" s="1104"/>
      <c r="G210" s="1104"/>
      <c r="H210" s="1104"/>
      <c r="I210" s="1104"/>
      <c r="J210" s="1104"/>
      <c r="K210" s="1104"/>
      <c r="L210" s="1104"/>
      <c r="M210" s="1104"/>
    </row>
    <row r="211" spans="1:13" ht="12.75" customHeight="1">
      <c r="A211" s="1104"/>
      <c r="B211" s="1104"/>
      <c r="C211" s="1104"/>
      <c r="D211" s="1104"/>
      <c r="E211" s="1104"/>
      <c r="F211" s="1104"/>
      <c r="G211" s="1104"/>
      <c r="H211" s="1104"/>
      <c r="I211" s="1104"/>
      <c r="J211" s="1104"/>
      <c r="K211" s="1104"/>
      <c r="L211" s="1104"/>
      <c r="M211" s="1104"/>
    </row>
    <row r="212" spans="1:13" ht="12.75" customHeight="1">
      <c r="A212" s="1104"/>
      <c r="B212" s="1104"/>
      <c r="C212" s="1104"/>
      <c r="D212" s="1104"/>
      <c r="E212" s="1104"/>
      <c r="F212" s="1104"/>
      <c r="G212" s="1104"/>
      <c r="H212" s="1104"/>
      <c r="I212" s="1104"/>
      <c r="J212" s="1104"/>
      <c r="K212" s="1104"/>
      <c r="L212" s="1104"/>
      <c r="M212" s="1104"/>
    </row>
    <row r="213" spans="1:13" ht="12.75" customHeight="1">
      <c r="A213" s="1104"/>
      <c r="B213" s="1104"/>
      <c r="C213" s="1104"/>
      <c r="D213" s="1104"/>
      <c r="E213" s="1104"/>
      <c r="F213" s="1104"/>
      <c r="G213" s="1104"/>
      <c r="H213" s="1104"/>
      <c r="I213" s="1104"/>
      <c r="J213" s="1104"/>
      <c r="K213" s="1104"/>
      <c r="L213" s="1104"/>
      <c r="M213" s="1104"/>
    </row>
    <row r="214" spans="1:13" ht="12.75" customHeight="1">
      <c r="A214" s="1104"/>
      <c r="B214" s="1104"/>
      <c r="C214" s="1104"/>
      <c r="D214" s="1104"/>
      <c r="E214" s="1104"/>
      <c r="F214" s="1104"/>
      <c r="G214" s="1104"/>
      <c r="H214" s="1104"/>
      <c r="I214" s="1104"/>
      <c r="J214" s="1104"/>
      <c r="K214" s="1104"/>
      <c r="L214" s="1104"/>
      <c r="M214" s="1104"/>
    </row>
    <row r="215" spans="1:13" ht="12.75" customHeight="1">
      <c r="A215" s="1104"/>
      <c r="B215" s="1104"/>
      <c r="C215" s="1104"/>
      <c r="D215" s="1104"/>
      <c r="E215" s="1104"/>
      <c r="F215" s="1104"/>
      <c r="G215" s="1104"/>
      <c r="H215" s="1104"/>
      <c r="I215" s="1104"/>
      <c r="J215" s="1104"/>
      <c r="K215" s="1104"/>
      <c r="L215" s="1104"/>
      <c r="M215" s="1104"/>
    </row>
    <row r="216" spans="1:13" ht="12.75" customHeight="1">
      <c r="A216" s="1104"/>
      <c r="B216" s="1104"/>
      <c r="C216" s="1104"/>
      <c r="D216" s="1104"/>
      <c r="E216" s="1104"/>
      <c r="F216" s="1104"/>
      <c r="G216" s="1104"/>
      <c r="H216" s="1104"/>
      <c r="I216" s="1104"/>
      <c r="J216" s="1104"/>
      <c r="K216" s="1104"/>
      <c r="L216" s="1104"/>
      <c r="M216" s="1104"/>
    </row>
    <row r="217" spans="1:13" ht="12.75" customHeight="1">
      <c r="A217" s="1104"/>
      <c r="B217" s="1104"/>
      <c r="C217" s="1104"/>
      <c r="D217" s="1104"/>
      <c r="E217" s="1104"/>
      <c r="F217" s="1104"/>
      <c r="G217" s="1104"/>
      <c r="H217" s="1104"/>
      <c r="I217" s="1104"/>
      <c r="J217" s="1104"/>
      <c r="K217" s="1104"/>
      <c r="L217" s="1104"/>
      <c r="M217" s="1104"/>
    </row>
    <row r="218" spans="1:13" ht="12.75" customHeight="1">
      <c r="A218" s="1104"/>
      <c r="B218" s="1104"/>
      <c r="C218" s="1104"/>
      <c r="D218" s="1104"/>
      <c r="E218" s="1104"/>
      <c r="F218" s="1104"/>
      <c r="G218" s="1104"/>
      <c r="H218" s="1104"/>
      <c r="I218" s="1104"/>
      <c r="J218" s="1104"/>
      <c r="K218" s="1104"/>
      <c r="L218" s="1104"/>
      <c r="M218" s="1104"/>
    </row>
    <row r="219" spans="1:13" ht="12.75" customHeight="1">
      <c r="A219" s="1104"/>
      <c r="B219" s="1104"/>
      <c r="C219" s="1104"/>
      <c r="D219" s="1104"/>
      <c r="E219" s="1104"/>
      <c r="F219" s="1104"/>
      <c r="G219" s="1104"/>
      <c r="H219" s="1104"/>
      <c r="I219" s="1104"/>
      <c r="J219" s="1104"/>
      <c r="K219" s="1104"/>
      <c r="L219" s="1104"/>
      <c r="M219" s="1104"/>
    </row>
    <row r="220" spans="1:13" ht="12.75" customHeight="1">
      <c r="A220" s="1104"/>
      <c r="B220" s="1104"/>
      <c r="C220" s="1104"/>
      <c r="D220" s="1104"/>
      <c r="E220" s="1104"/>
      <c r="F220" s="1104"/>
      <c r="G220" s="1104"/>
      <c r="H220" s="1104"/>
      <c r="I220" s="1104"/>
      <c r="J220" s="1104"/>
      <c r="K220" s="1104"/>
      <c r="L220" s="1104"/>
      <c r="M220" s="1104"/>
    </row>
    <row r="221" spans="1:13" ht="12.75" customHeight="1">
      <c r="A221" s="1104"/>
      <c r="B221" s="1104"/>
      <c r="C221" s="1104"/>
      <c r="D221" s="1104"/>
      <c r="E221" s="1104"/>
      <c r="F221" s="1104"/>
      <c r="G221" s="1104"/>
      <c r="H221" s="1104"/>
      <c r="I221" s="1104"/>
      <c r="J221" s="1104"/>
      <c r="K221" s="1104"/>
      <c r="L221" s="1104"/>
      <c r="M221" s="1104"/>
    </row>
    <row r="222" spans="1:13" ht="12.75" customHeight="1">
      <c r="A222" s="1104"/>
      <c r="B222" s="1104"/>
      <c r="C222" s="1104"/>
      <c r="D222" s="1104"/>
      <c r="E222" s="1104"/>
      <c r="F222" s="1104"/>
      <c r="G222" s="1104"/>
      <c r="H222" s="1104"/>
      <c r="I222" s="1104"/>
      <c r="J222" s="1104"/>
      <c r="K222" s="1104"/>
      <c r="L222" s="1104"/>
      <c r="M222" s="1104"/>
    </row>
    <row r="223" spans="1:13" ht="12.75" customHeight="1">
      <c r="A223" s="1104"/>
      <c r="B223" s="1104"/>
      <c r="C223" s="1104"/>
      <c r="D223" s="1104"/>
      <c r="E223" s="1104"/>
      <c r="F223" s="1104"/>
      <c r="G223" s="1104"/>
      <c r="H223" s="1104"/>
      <c r="I223" s="1104"/>
      <c r="J223" s="1104"/>
      <c r="K223" s="1104"/>
      <c r="L223" s="1104"/>
      <c r="M223" s="1104"/>
    </row>
    <row r="224" spans="1:13" ht="12.75" customHeight="1">
      <c r="A224" s="1104"/>
      <c r="B224" s="1104"/>
      <c r="C224" s="1104"/>
      <c r="D224" s="1104"/>
      <c r="E224" s="1104"/>
      <c r="F224" s="1104"/>
      <c r="G224" s="1104"/>
      <c r="H224" s="1104"/>
      <c r="I224" s="1104"/>
      <c r="J224" s="1104"/>
      <c r="K224" s="1104"/>
      <c r="L224" s="1104"/>
      <c r="M224" s="1104"/>
    </row>
    <row r="225" spans="1:13" ht="12.75" customHeight="1">
      <c r="A225" s="1104"/>
      <c r="B225" s="1104"/>
      <c r="C225" s="1104"/>
      <c r="D225" s="1104"/>
      <c r="E225" s="1104"/>
      <c r="F225" s="1104"/>
      <c r="G225" s="1104"/>
      <c r="H225" s="1104"/>
      <c r="I225" s="1104"/>
      <c r="J225" s="1104"/>
      <c r="K225" s="1104"/>
      <c r="L225" s="1104"/>
      <c r="M225" s="1104"/>
    </row>
    <row r="226" spans="1:13" ht="12.75" customHeight="1">
      <c r="A226" s="1104"/>
      <c r="B226" s="1104"/>
      <c r="C226" s="1104"/>
      <c r="D226" s="1104"/>
      <c r="E226" s="1104"/>
      <c r="F226" s="1104"/>
      <c r="G226" s="1104"/>
      <c r="H226" s="1104"/>
      <c r="I226" s="1104"/>
      <c r="J226" s="1104"/>
      <c r="K226" s="1104"/>
      <c r="L226" s="1104"/>
      <c r="M226" s="1104"/>
    </row>
    <row r="227" spans="1:13" ht="12.75" customHeight="1">
      <c r="A227" s="1104"/>
      <c r="B227" s="1104"/>
      <c r="C227" s="1104"/>
      <c r="D227" s="1104"/>
      <c r="E227" s="1104"/>
      <c r="F227" s="1104"/>
      <c r="G227" s="1104"/>
      <c r="H227" s="1104"/>
      <c r="I227" s="1104"/>
      <c r="J227" s="1104"/>
      <c r="K227" s="1104"/>
      <c r="L227" s="1104"/>
      <c r="M227" s="1104"/>
    </row>
    <row r="228" spans="1:13" ht="12.75" customHeight="1">
      <c r="A228" s="1104"/>
      <c r="B228" s="1104"/>
      <c r="C228" s="1104"/>
      <c r="D228" s="1104"/>
      <c r="E228" s="1104"/>
      <c r="F228" s="1104"/>
      <c r="G228" s="1104"/>
      <c r="H228" s="1104"/>
      <c r="I228" s="1104"/>
      <c r="J228" s="1104"/>
      <c r="K228" s="1104"/>
      <c r="L228" s="1104"/>
      <c r="M228" s="1104"/>
    </row>
    <row r="229" spans="1:13" ht="12.75" customHeight="1">
      <c r="A229" s="1104"/>
      <c r="B229" s="1104"/>
      <c r="C229" s="1104"/>
      <c r="D229" s="1104"/>
      <c r="E229" s="1104"/>
      <c r="F229" s="1104"/>
      <c r="G229" s="1104"/>
      <c r="H229" s="1104"/>
      <c r="I229" s="1104"/>
      <c r="J229" s="1104"/>
      <c r="K229" s="1104"/>
      <c r="L229" s="1104"/>
      <c r="M229" s="1104"/>
    </row>
    <row r="230" spans="1:13" ht="12.75" customHeight="1">
      <c r="A230" s="1104"/>
      <c r="B230" s="1104"/>
      <c r="C230" s="1104"/>
      <c r="D230" s="1104"/>
      <c r="E230" s="1104"/>
      <c r="F230" s="1104"/>
      <c r="G230" s="1104"/>
      <c r="H230" s="1104"/>
      <c r="I230" s="1104"/>
      <c r="J230" s="1104"/>
      <c r="K230" s="1104"/>
      <c r="L230" s="1104"/>
      <c r="M230" s="1104"/>
    </row>
    <row r="231" spans="1:13" ht="12.75" customHeight="1">
      <c r="A231" s="1104"/>
      <c r="B231" s="1104"/>
      <c r="C231" s="1104"/>
      <c r="D231" s="1104"/>
      <c r="E231" s="1104"/>
      <c r="F231" s="1104"/>
      <c r="G231" s="1104"/>
      <c r="H231" s="1104"/>
      <c r="I231" s="1104"/>
      <c r="J231" s="1104"/>
      <c r="K231" s="1104"/>
      <c r="L231" s="1104"/>
      <c r="M231" s="1104"/>
    </row>
    <row r="232" spans="1:13" ht="12.75" customHeight="1">
      <c r="A232" s="1104"/>
      <c r="B232" s="1104"/>
      <c r="C232" s="1104"/>
      <c r="D232" s="1104"/>
      <c r="E232" s="1104"/>
      <c r="F232" s="1104"/>
      <c r="G232" s="1104"/>
      <c r="H232" s="1104"/>
      <c r="I232" s="1104"/>
      <c r="J232" s="1104"/>
      <c r="K232" s="1104"/>
      <c r="L232" s="1104"/>
      <c r="M232" s="1104"/>
    </row>
    <row r="233" spans="1:13" ht="12.75" customHeight="1">
      <c r="A233" s="1104"/>
      <c r="B233" s="1104"/>
      <c r="C233" s="1104"/>
      <c r="D233" s="1104"/>
      <c r="E233" s="1104"/>
      <c r="F233" s="1104"/>
      <c r="G233" s="1104"/>
      <c r="H233" s="1104"/>
      <c r="I233" s="1104"/>
      <c r="J233" s="1104"/>
      <c r="K233" s="1104"/>
      <c r="L233" s="1104"/>
      <c r="M233" s="1104"/>
    </row>
    <row r="234" spans="1:13" ht="12.75" customHeight="1">
      <c r="A234" s="1104"/>
      <c r="B234" s="1104"/>
      <c r="C234" s="1104"/>
      <c r="D234" s="1104"/>
      <c r="E234" s="1104"/>
      <c r="F234" s="1104"/>
      <c r="G234" s="1104"/>
      <c r="H234" s="1104"/>
      <c r="I234" s="1104"/>
      <c r="J234" s="1104"/>
      <c r="K234" s="1104"/>
      <c r="L234" s="1104"/>
      <c r="M234" s="1104"/>
    </row>
    <row r="235" spans="1:13" ht="12.75" customHeight="1">
      <c r="A235" s="1104"/>
      <c r="B235" s="1104"/>
      <c r="C235" s="1104"/>
      <c r="D235" s="1104"/>
      <c r="E235" s="1104"/>
      <c r="F235" s="1104"/>
      <c r="G235" s="1104"/>
      <c r="H235" s="1104"/>
      <c r="I235" s="1104"/>
      <c r="J235" s="1104"/>
      <c r="K235" s="1104"/>
      <c r="L235" s="1104"/>
      <c r="M235" s="1104"/>
    </row>
    <row r="236" spans="1:13" ht="12.75" customHeight="1">
      <c r="A236" s="1104"/>
      <c r="B236" s="1104"/>
      <c r="C236" s="1104"/>
      <c r="D236" s="1104"/>
      <c r="E236" s="1104"/>
      <c r="F236" s="1104"/>
      <c r="G236" s="1104"/>
      <c r="H236" s="1104"/>
      <c r="I236" s="1104"/>
      <c r="J236" s="1104"/>
      <c r="K236" s="1104"/>
      <c r="L236" s="1104"/>
      <c r="M236" s="1104"/>
    </row>
    <row r="237" spans="1:13" ht="12.75" customHeight="1">
      <c r="A237" s="1104"/>
      <c r="B237" s="1104"/>
      <c r="C237" s="1104"/>
      <c r="D237" s="1104"/>
      <c r="E237" s="1104"/>
      <c r="F237" s="1104"/>
      <c r="G237" s="1104"/>
      <c r="H237" s="1104"/>
      <c r="I237" s="1104"/>
      <c r="J237" s="1104"/>
      <c r="K237" s="1104"/>
      <c r="L237" s="1104"/>
      <c r="M237" s="1104"/>
    </row>
    <row r="238" spans="1:13" ht="12.75" customHeight="1">
      <c r="A238" s="1104"/>
      <c r="B238" s="1104"/>
      <c r="C238" s="1104"/>
      <c r="D238" s="1104"/>
      <c r="E238" s="1104"/>
      <c r="F238" s="1104"/>
      <c r="G238" s="1104"/>
      <c r="H238" s="1104"/>
      <c r="I238" s="1104"/>
      <c r="J238" s="1104"/>
      <c r="K238" s="1104"/>
      <c r="L238" s="1104"/>
      <c r="M238" s="1104"/>
    </row>
    <row r="239" spans="1:13" ht="12.75" customHeight="1">
      <c r="A239" s="1104"/>
      <c r="B239" s="1104"/>
      <c r="C239" s="1104"/>
      <c r="D239" s="1104"/>
      <c r="E239" s="1104"/>
      <c r="F239" s="1104"/>
      <c r="G239" s="1104"/>
      <c r="H239" s="1104"/>
      <c r="I239" s="1104"/>
      <c r="J239" s="1104"/>
      <c r="K239" s="1104"/>
      <c r="L239" s="1104"/>
      <c r="M239" s="1104"/>
    </row>
    <row r="240" spans="1:13" ht="12.75" customHeight="1">
      <c r="A240" s="1104"/>
      <c r="B240" s="1104"/>
      <c r="C240" s="1104"/>
      <c r="D240" s="1104"/>
      <c r="E240" s="1104"/>
      <c r="F240" s="1104"/>
      <c r="G240" s="1104"/>
      <c r="H240" s="1104"/>
      <c r="I240" s="1104"/>
      <c r="J240" s="1104"/>
      <c r="K240" s="1104"/>
      <c r="L240" s="1104"/>
      <c r="M240" s="1104"/>
    </row>
    <row r="241" spans="1:13" ht="12.75" customHeight="1">
      <c r="A241" s="1104"/>
      <c r="B241" s="1104"/>
      <c r="C241" s="1104"/>
      <c r="D241" s="1104"/>
      <c r="E241" s="1104"/>
      <c r="F241" s="1104"/>
      <c r="G241" s="1104"/>
      <c r="H241" s="1104"/>
      <c r="I241" s="1104"/>
      <c r="J241" s="1104"/>
      <c r="K241" s="1104"/>
      <c r="L241" s="1104"/>
      <c r="M241" s="1104"/>
    </row>
    <row r="242" spans="1:13" ht="12.75" customHeight="1">
      <c r="A242" s="1104"/>
      <c r="B242" s="1104"/>
      <c r="C242" s="1104"/>
      <c r="D242" s="1104"/>
      <c r="E242" s="1104"/>
      <c r="F242" s="1104"/>
      <c r="G242" s="1104"/>
      <c r="H242" s="1104"/>
      <c r="I242" s="1104"/>
      <c r="J242" s="1104"/>
      <c r="K242" s="1104"/>
      <c r="L242" s="1104"/>
      <c r="M242" s="1104"/>
    </row>
    <row r="243" spans="1:13" ht="12.75" customHeight="1">
      <c r="A243" s="1104"/>
      <c r="B243" s="1104"/>
      <c r="C243" s="1104"/>
      <c r="D243" s="1104"/>
      <c r="E243" s="1104"/>
      <c r="F243" s="1104"/>
      <c r="G243" s="1104"/>
      <c r="H243" s="1104"/>
      <c r="I243" s="1104"/>
      <c r="J243" s="1104"/>
      <c r="K243" s="1104"/>
      <c r="L243" s="1104"/>
      <c r="M243" s="1104"/>
    </row>
    <row r="244" spans="1:13" ht="12.75" customHeight="1">
      <c r="A244" s="1104"/>
      <c r="B244" s="1104"/>
      <c r="C244" s="1104"/>
      <c r="D244" s="1104"/>
      <c r="E244" s="1104"/>
      <c r="F244" s="1104"/>
      <c r="G244" s="1104"/>
      <c r="H244" s="1104"/>
      <c r="I244" s="1104"/>
      <c r="J244" s="1104"/>
      <c r="K244" s="1104"/>
      <c r="L244" s="1104"/>
      <c r="M244" s="1104"/>
    </row>
    <row r="245" spans="1:13" ht="12.75" customHeight="1">
      <c r="A245" s="1104"/>
      <c r="B245" s="1104"/>
      <c r="C245" s="1104"/>
      <c r="D245" s="1104"/>
      <c r="E245" s="1104"/>
      <c r="F245" s="1104"/>
      <c r="G245" s="1104"/>
      <c r="H245" s="1104"/>
      <c r="I245" s="1104"/>
      <c r="J245" s="1104"/>
      <c r="K245" s="1104"/>
      <c r="L245" s="1104"/>
      <c r="M245" s="1104"/>
    </row>
    <row r="246" spans="1:13" ht="12.75" customHeight="1">
      <c r="A246" s="1104"/>
      <c r="B246" s="1104"/>
      <c r="C246" s="1104"/>
      <c r="D246" s="1104"/>
      <c r="E246" s="1104"/>
      <c r="F246" s="1104"/>
      <c r="G246" s="1104"/>
      <c r="H246" s="1104"/>
      <c r="I246" s="1104"/>
      <c r="J246" s="1104"/>
      <c r="K246" s="1104"/>
      <c r="L246" s="1104"/>
      <c r="M246" s="1104"/>
    </row>
    <row r="247" spans="1:13" ht="12.75" customHeight="1">
      <c r="A247" s="1104"/>
      <c r="B247" s="1104"/>
      <c r="C247" s="1104"/>
      <c r="D247" s="1104"/>
      <c r="E247" s="1104"/>
      <c r="F247" s="1104"/>
      <c r="G247" s="1104"/>
      <c r="H247" s="1104"/>
      <c r="I247" s="1104"/>
      <c r="J247" s="1104"/>
      <c r="K247" s="1104"/>
      <c r="L247" s="1104"/>
      <c r="M247" s="1104"/>
    </row>
    <row r="248" spans="1:13" ht="12.75" customHeight="1">
      <c r="A248" s="1104"/>
      <c r="B248" s="1104"/>
      <c r="C248" s="1104"/>
      <c r="D248" s="1104"/>
      <c r="E248" s="1104"/>
      <c r="F248" s="1104"/>
      <c r="G248" s="1104"/>
      <c r="H248" s="1104"/>
      <c r="I248" s="1104"/>
      <c r="J248" s="1104"/>
      <c r="K248" s="1104"/>
      <c r="L248" s="1104"/>
      <c r="M248" s="1104"/>
    </row>
    <row r="249" spans="1:13" ht="12.75" customHeight="1">
      <c r="A249" s="1104"/>
      <c r="B249" s="1104"/>
      <c r="C249" s="1104"/>
      <c r="D249" s="1104"/>
      <c r="E249" s="1104"/>
      <c r="F249" s="1104"/>
      <c r="G249" s="1104"/>
      <c r="H249" s="1104"/>
      <c r="I249" s="1104"/>
      <c r="J249" s="1104"/>
      <c r="K249" s="1104"/>
      <c r="L249" s="1104"/>
      <c r="M249" s="1104"/>
    </row>
    <row r="250" spans="1:13" ht="12.75" customHeight="1">
      <c r="A250" s="1104"/>
      <c r="B250" s="1104"/>
      <c r="C250" s="1104"/>
      <c r="D250" s="1104"/>
      <c r="E250" s="1104"/>
      <c r="F250" s="1104"/>
      <c r="G250" s="1104"/>
      <c r="H250" s="1104"/>
      <c r="I250" s="1104"/>
      <c r="J250" s="1104"/>
      <c r="K250" s="1104"/>
      <c r="L250" s="1104"/>
      <c r="M250" s="1104"/>
    </row>
    <row r="251" spans="1:13" ht="12.75" customHeight="1">
      <c r="A251" s="1104"/>
      <c r="B251" s="1104"/>
      <c r="C251" s="1104"/>
      <c r="D251" s="1104"/>
      <c r="E251" s="1104"/>
      <c r="F251" s="1104"/>
      <c r="G251" s="1104"/>
      <c r="H251" s="1104"/>
      <c r="I251" s="1104"/>
      <c r="J251" s="1104"/>
      <c r="K251" s="1104"/>
      <c r="L251" s="1104"/>
      <c r="M251" s="1104"/>
    </row>
    <row r="252" spans="1:13" ht="12.75" customHeight="1">
      <c r="A252" s="1104"/>
      <c r="B252" s="1104"/>
      <c r="C252" s="1104"/>
      <c r="D252" s="1104"/>
      <c r="E252" s="1104"/>
      <c r="F252" s="1104"/>
      <c r="G252" s="1104"/>
      <c r="H252" s="1104"/>
      <c r="I252" s="1104"/>
      <c r="J252" s="1104"/>
      <c r="K252" s="1104"/>
      <c r="L252" s="1104"/>
      <c r="M252" s="1104"/>
    </row>
    <row r="253" spans="1:13" ht="12.75" customHeight="1">
      <c r="A253" s="1104"/>
      <c r="B253" s="1104"/>
      <c r="C253" s="1104"/>
      <c r="D253" s="1104"/>
      <c r="E253" s="1104"/>
      <c r="F253" s="1104"/>
      <c r="G253" s="1104"/>
      <c r="H253" s="1104"/>
      <c r="I253" s="1104"/>
      <c r="J253" s="1104"/>
      <c r="K253" s="1104"/>
      <c r="L253" s="1104"/>
      <c r="M253" s="1104"/>
    </row>
    <row r="254" spans="1:13" ht="12.75" customHeight="1">
      <c r="A254" s="1104"/>
      <c r="B254" s="1104"/>
      <c r="C254" s="1104"/>
      <c r="D254" s="1104"/>
      <c r="E254" s="1104"/>
      <c r="F254" s="1104"/>
      <c r="G254" s="1104"/>
      <c r="H254" s="1104"/>
      <c r="I254" s="1104"/>
      <c r="J254" s="1104"/>
      <c r="K254" s="1104"/>
      <c r="L254" s="1104"/>
      <c r="M254" s="1104"/>
    </row>
    <row r="255" spans="1:13" ht="12.75" customHeight="1">
      <c r="A255" s="1104"/>
      <c r="B255" s="1104"/>
      <c r="C255" s="1104"/>
      <c r="D255" s="1104"/>
      <c r="E255" s="1104"/>
      <c r="F255" s="1104"/>
      <c r="G255" s="1104"/>
      <c r="H255" s="1104"/>
      <c r="I255" s="1104"/>
      <c r="J255" s="1104"/>
      <c r="K255" s="1104"/>
      <c r="L255" s="1104"/>
      <c r="M255" s="1104"/>
    </row>
    <row r="256" spans="1:13" ht="12.75" customHeight="1">
      <c r="A256" s="1104"/>
      <c r="B256" s="1104"/>
      <c r="C256" s="1104"/>
      <c r="D256" s="1104"/>
      <c r="E256" s="1104"/>
      <c r="F256" s="1104"/>
      <c r="G256" s="1104"/>
      <c r="H256" s="1104"/>
      <c r="I256" s="1104"/>
      <c r="J256" s="1104"/>
      <c r="K256" s="1104"/>
      <c r="L256" s="1104"/>
      <c r="M256" s="1104"/>
    </row>
    <row r="257" spans="1:13" ht="12.75" customHeight="1">
      <c r="A257" s="1104"/>
      <c r="B257" s="1104"/>
      <c r="C257" s="1104"/>
      <c r="D257" s="1104"/>
      <c r="E257" s="1104"/>
      <c r="F257" s="1104"/>
      <c r="G257" s="1104"/>
      <c r="H257" s="1104"/>
      <c r="I257" s="1104"/>
      <c r="J257" s="1104"/>
      <c r="K257" s="1104"/>
      <c r="L257" s="1104"/>
      <c r="M257" s="1104"/>
    </row>
    <row r="258" spans="1:13" ht="12.75" customHeight="1">
      <c r="A258" s="1104"/>
      <c r="B258" s="1104"/>
      <c r="C258" s="1104"/>
      <c r="D258" s="1104"/>
      <c r="E258" s="1104"/>
      <c r="F258" s="1104"/>
      <c r="G258" s="1104"/>
      <c r="H258" s="1104"/>
      <c r="I258" s="1104"/>
      <c r="J258" s="1104"/>
      <c r="K258" s="1104"/>
      <c r="L258" s="1104"/>
      <c r="M258" s="1104"/>
    </row>
    <row r="259" spans="1:13" ht="12.75" customHeight="1">
      <c r="A259" s="1104"/>
      <c r="B259" s="1104"/>
      <c r="C259" s="1104"/>
      <c r="D259" s="1104"/>
      <c r="E259" s="1104"/>
      <c r="F259" s="1104"/>
      <c r="G259" s="1104"/>
      <c r="H259" s="1104"/>
      <c r="I259" s="1104"/>
      <c r="J259" s="1104"/>
      <c r="K259" s="1104"/>
      <c r="L259" s="1104"/>
      <c r="M259" s="1104"/>
    </row>
    <row r="260" spans="1:13" ht="12.75" customHeight="1">
      <c r="A260" s="1104"/>
      <c r="B260" s="1104"/>
      <c r="C260" s="1104"/>
      <c r="D260" s="1104"/>
      <c r="E260" s="1104"/>
      <c r="F260" s="1104"/>
      <c r="G260" s="1104"/>
      <c r="H260" s="1104"/>
      <c r="I260" s="1104"/>
      <c r="J260" s="1104"/>
      <c r="K260" s="1104"/>
      <c r="L260" s="1104"/>
      <c r="M260" s="1104"/>
    </row>
    <row r="261" spans="1:13" ht="12.75" customHeight="1">
      <c r="A261" s="1104"/>
      <c r="B261" s="1104"/>
      <c r="C261" s="1104"/>
      <c r="D261" s="1104"/>
      <c r="E261" s="1104"/>
      <c r="F261" s="1104"/>
      <c r="G261" s="1104"/>
      <c r="H261" s="1104"/>
      <c r="I261" s="1104"/>
      <c r="J261" s="1104"/>
      <c r="K261" s="1104"/>
      <c r="L261" s="1104"/>
      <c r="M261" s="1104"/>
    </row>
    <row r="262" spans="1:13" ht="12.75" customHeight="1">
      <c r="A262" s="1104"/>
      <c r="B262" s="1104"/>
      <c r="C262" s="1104"/>
      <c r="D262" s="1104"/>
      <c r="E262" s="1104"/>
      <c r="F262" s="1104"/>
      <c r="G262" s="1104"/>
      <c r="H262" s="1104"/>
      <c r="I262" s="1104"/>
      <c r="J262" s="1104"/>
      <c r="K262" s="1104"/>
      <c r="L262" s="1104"/>
      <c r="M262" s="1104"/>
    </row>
    <row r="263" spans="1:13" ht="12.75" customHeight="1">
      <c r="A263" s="1104"/>
      <c r="B263" s="1104"/>
      <c r="C263" s="1104"/>
      <c r="D263" s="1104"/>
      <c r="E263" s="1104"/>
      <c r="F263" s="1104"/>
      <c r="G263" s="1104"/>
      <c r="H263" s="1104"/>
      <c r="I263" s="1104"/>
      <c r="J263" s="1104"/>
      <c r="K263" s="1104"/>
      <c r="L263" s="1104"/>
      <c r="M263" s="1104"/>
    </row>
    <row r="264" spans="1:13" ht="12.75" customHeight="1">
      <c r="A264" s="1104"/>
      <c r="B264" s="1104"/>
      <c r="C264" s="1104"/>
      <c r="D264" s="1104"/>
      <c r="E264" s="1104"/>
      <c r="F264" s="1104"/>
      <c r="G264" s="1104"/>
      <c r="H264" s="1104"/>
      <c r="I264" s="1104"/>
      <c r="J264" s="1104"/>
      <c r="K264" s="1104"/>
      <c r="L264" s="1104"/>
      <c r="M264" s="1104"/>
    </row>
    <row r="265" spans="1:13" ht="12.75" customHeight="1">
      <c r="A265" s="1104"/>
      <c r="B265" s="1104"/>
      <c r="C265" s="1104"/>
      <c r="D265" s="1104"/>
      <c r="E265" s="1104"/>
      <c r="F265" s="1104"/>
      <c r="G265" s="1104"/>
      <c r="H265" s="1104"/>
      <c r="I265" s="1104"/>
      <c r="J265" s="1104"/>
      <c r="K265" s="1104"/>
      <c r="L265" s="1104"/>
      <c r="M265" s="1104"/>
    </row>
    <row r="266" spans="1:13" ht="12.75" customHeight="1">
      <c r="A266" s="1104"/>
      <c r="B266" s="1104"/>
      <c r="C266" s="1104"/>
      <c r="D266" s="1104"/>
      <c r="E266" s="1104"/>
      <c r="F266" s="1104"/>
      <c r="G266" s="1104"/>
      <c r="H266" s="1104"/>
      <c r="I266" s="1104"/>
      <c r="J266" s="1104"/>
      <c r="K266" s="1104"/>
      <c r="L266" s="1104"/>
      <c r="M266" s="1104"/>
    </row>
    <row r="267" spans="1:13" ht="12.75" customHeight="1">
      <c r="A267" s="1104"/>
      <c r="B267" s="1104"/>
      <c r="C267" s="1104"/>
      <c r="D267" s="1104"/>
      <c r="E267" s="1104"/>
      <c r="F267" s="1104"/>
      <c r="G267" s="1104"/>
      <c r="H267" s="1104"/>
      <c r="I267" s="1104"/>
      <c r="J267" s="1104"/>
      <c r="K267" s="1104"/>
      <c r="L267" s="1104"/>
      <c r="M267" s="1104"/>
    </row>
    <row r="268" spans="1:13" ht="12.75" customHeight="1">
      <c r="A268" s="1104"/>
      <c r="B268" s="1104"/>
      <c r="C268" s="1104"/>
      <c r="D268" s="1104"/>
      <c r="E268" s="1104"/>
      <c r="F268" s="1104"/>
      <c r="G268" s="1104"/>
      <c r="H268" s="1104"/>
      <c r="I268" s="1104"/>
      <c r="J268" s="1104"/>
      <c r="K268" s="1104"/>
      <c r="L268" s="1104"/>
      <c r="M268" s="1104"/>
    </row>
    <row r="269" spans="1:13" ht="12.75" customHeight="1">
      <c r="A269" s="1104"/>
      <c r="B269" s="1104"/>
      <c r="C269" s="1104"/>
      <c r="D269" s="1104"/>
      <c r="E269" s="1104"/>
      <c r="F269" s="1104"/>
      <c r="G269" s="1104"/>
      <c r="H269" s="1104"/>
      <c r="I269" s="1104"/>
      <c r="J269" s="1104"/>
      <c r="K269" s="1104"/>
      <c r="L269" s="1104"/>
      <c r="M269" s="1104"/>
    </row>
    <row r="270" spans="1:13" ht="12.75" customHeight="1">
      <c r="A270" s="1104"/>
      <c r="B270" s="1104"/>
      <c r="C270" s="1104"/>
      <c r="D270" s="1104"/>
      <c r="E270" s="1104"/>
      <c r="F270" s="1104"/>
      <c r="G270" s="1104"/>
      <c r="H270" s="1104"/>
      <c r="I270" s="1104"/>
      <c r="J270" s="1104"/>
      <c r="K270" s="1104"/>
      <c r="L270" s="1104"/>
      <c r="M270" s="1104"/>
    </row>
    <row r="271" spans="1:13" ht="12.75" customHeight="1">
      <c r="A271" s="1104"/>
      <c r="B271" s="1104"/>
      <c r="C271" s="1104"/>
      <c r="D271" s="1104"/>
      <c r="E271" s="1104"/>
      <c r="F271" s="1104"/>
      <c r="G271" s="1104"/>
      <c r="H271" s="1104"/>
      <c r="I271" s="1104"/>
      <c r="J271" s="1104"/>
      <c r="K271" s="1104"/>
      <c r="L271" s="1104"/>
      <c r="M271" s="1104"/>
    </row>
    <row r="272" spans="1:13" ht="12.75" customHeight="1">
      <c r="A272" s="1104"/>
      <c r="B272" s="1104"/>
      <c r="C272" s="1104"/>
      <c r="D272" s="1104"/>
      <c r="E272" s="1104"/>
      <c r="F272" s="1104"/>
      <c r="G272" s="1104"/>
      <c r="H272" s="1104"/>
      <c r="I272" s="1104"/>
      <c r="J272" s="1104"/>
      <c r="K272" s="1104"/>
      <c r="L272" s="1104"/>
      <c r="M272" s="1104"/>
    </row>
    <row r="273" spans="1:13" ht="12.75" customHeight="1">
      <c r="A273" s="1104"/>
      <c r="B273" s="1104"/>
      <c r="C273" s="1104"/>
      <c r="D273" s="1104"/>
      <c r="E273" s="1104"/>
      <c r="F273" s="1104"/>
      <c r="G273" s="1104"/>
      <c r="H273" s="1104"/>
      <c r="I273" s="1104"/>
      <c r="J273" s="1104"/>
      <c r="K273" s="1104"/>
      <c r="L273" s="1104"/>
      <c r="M273" s="1104"/>
    </row>
    <row r="274" spans="1:13" ht="12.75" customHeight="1">
      <c r="A274" s="1104"/>
      <c r="B274" s="1104"/>
      <c r="C274" s="1104"/>
      <c r="D274" s="1104"/>
      <c r="E274" s="1104"/>
      <c r="F274" s="1104"/>
      <c r="G274" s="1104"/>
      <c r="H274" s="1104"/>
      <c r="I274" s="1104"/>
      <c r="J274" s="1104"/>
      <c r="K274" s="1104"/>
      <c r="L274" s="1104"/>
      <c r="M274" s="1104"/>
    </row>
    <row r="275" spans="1:13" ht="12.75" customHeight="1">
      <c r="A275" s="1104"/>
      <c r="B275" s="1104"/>
      <c r="C275" s="1104"/>
      <c r="D275" s="1104"/>
      <c r="E275" s="1104"/>
      <c r="F275" s="1104"/>
      <c r="G275" s="1104"/>
      <c r="H275" s="1104"/>
      <c r="I275" s="1104"/>
      <c r="J275" s="1104"/>
      <c r="K275" s="1104"/>
      <c r="L275" s="1104"/>
      <c r="M275" s="1104"/>
    </row>
    <row r="276" spans="1:13" ht="12.75" customHeight="1">
      <c r="A276" s="1104"/>
      <c r="B276" s="1104"/>
      <c r="C276" s="1104"/>
      <c r="D276" s="1104"/>
      <c r="E276" s="1104"/>
      <c r="F276" s="1104"/>
      <c r="G276" s="1104"/>
      <c r="H276" s="1104"/>
      <c r="I276" s="1104"/>
      <c r="J276" s="1104"/>
      <c r="K276" s="1104"/>
      <c r="L276" s="1104"/>
      <c r="M276" s="1104"/>
    </row>
    <row r="277" spans="1:13" ht="12.75" customHeight="1">
      <c r="A277" s="1104"/>
      <c r="B277" s="1104"/>
      <c r="C277" s="1104"/>
      <c r="D277" s="1104"/>
      <c r="E277" s="1104"/>
      <c r="F277" s="1104"/>
      <c r="G277" s="1104"/>
      <c r="H277" s="1104"/>
      <c r="I277" s="1104"/>
      <c r="J277" s="1104"/>
      <c r="K277" s="1104"/>
      <c r="L277" s="1104"/>
      <c r="M277" s="1104"/>
    </row>
    <row r="278" spans="1:13" ht="12.75" customHeight="1">
      <c r="A278" s="1104"/>
      <c r="B278" s="1104"/>
      <c r="C278" s="1104"/>
      <c r="D278" s="1104"/>
      <c r="E278" s="1104"/>
      <c r="F278" s="1104"/>
      <c r="G278" s="1104"/>
      <c r="H278" s="1104"/>
      <c r="I278" s="1104"/>
      <c r="J278" s="1104"/>
      <c r="K278" s="1104"/>
      <c r="L278" s="1104"/>
      <c r="M278" s="1104"/>
    </row>
    <row r="279" spans="1:13" ht="12.75" customHeight="1">
      <c r="A279" s="1104"/>
      <c r="B279" s="1104"/>
      <c r="C279" s="1104"/>
      <c r="D279" s="1104"/>
      <c r="E279" s="1104"/>
      <c r="F279" s="1104"/>
      <c r="G279" s="1104"/>
      <c r="H279" s="1104"/>
      <c r="I279" s="1104"/>
      <c r="J279" s="1104"/>
      <c r="K279" s="1104"/>
      <c r="L279" s="1104"/>
      <c r="M279" s="1104"/>
    </row>
    <row r="280" spans="1:13" ht="12.75" customHeight="1">
      <c r="A280" s="1104"/>
      <c r="B280" s="1104"/>
      <c r="C280" s="1104"/>
      <c r="D280" s="1104"/>
      <c r="E280" s="1104"/>
      <c r="F280" s="1104"/>
      <c r="G280" s="1104"/>
      <c r="H280" s="1104"/>
      <c r="I280" s="1104"/>
      <c r="J280" s="1104"/>
      <c r="K280" s="1104"/>
      <c r="L280" s="1104"/>
      <c r="M280" s="1104"/>
    </row>
    <row r="281" spans="1:13" ht="12.75" customHeight="1">
      <c r="A281" s="1104"/>
      <c r="B281" s="1104"/>
      <c r="C281" s="1104"/>
      <c r="D281" s="1104"/>
      <c r="E281" s="1104"/>
      <c r="F281" s="1104"/>
      <c r="G281" s="1104"/>
      <c r="H281" s="1104"/>
      <c r="I281" s="1104"/>
      <c r="J281" s="1104"/>
      <c r="K281" s="1104"/>
      <c r="L281" s="1104"/>
      <c r="M281" s="1104"/>
    </row>
    <row r="282" spans="1:13" ht="12.75" customHeight="1">
      <c r="A282" s="1104"/>
      <c r="B282" s="1104"/>
      <c r="C282" s="1104"/>
      <c r="D282" s="1104"/>
      <c r="E282" s="1104"/>
      <c r="F282" s="1104"/>
      <c r="G282" s="1104"/>
      <c r="H282" s="1104"/>
      <c r="I282" s="1104"/>
      <c r="J282" s="1104"/>
      <c r="K282" s="1104"/>
      <c r="L282" s="1104"/>
      <c r="M282" s="1104"/>
    </row>
    <row r="283" spans="1:13" ht="12.75" customHeight="1">
      <c r="A283" s="1104"/>
      <c r="B283" s="1104"/>
      <c r="C283" s="1104"/>
      <c r="D283" s="1104"/>
      <c r="E283" s="1104"/>
      <c r="F283" s="1104"/>
      <c r="G283" s="1104"/>
      <c r="H283" s="1104"/>
      <c r="I283" s="1104"/>
      <c r="J283" s="1104"/>
      <c r="K283" s="1104"/>
      <c r="L283" s="1104"/>
      <c r="M283" s="1104"/>
    </row>
    <row r="284" spans="1:13" ht="12.75" customHeight="1">
      <c r="A284" s="1104"/>
      <c r="B284" s="1104"/>
      <c r="C284" s="1104"/>
      <c r="D284" s="1104"/>
      <c r="E284" s="1104"/>
      <c r="F284" s="1104"/>
      <c r="G284" s="1104"/>
      <c r="H284" s="1104"/>
      <c r="I284" s="1104"/>
      <c r="J284" s="1104"/>
      <c r="K284" s="1104"/>
      <c r="L284" s="1104"/>
      <c r="M284" s="1104"/>
    </row>
    <row r="285" spans="1:13" ht="12.75" customHeight="1">
      <c r="A285" s="1104"/>
      <c r="B285" s="1104"/>
      <c r="C285" s="1104"/>
      <c r="D285" s="1104"/>
      <c r="E285" s="1104"/>
      <c r="F285" s="1104"/>
      <c r="G285" s="1104"/>
      <c r="H285" s="1104"/>
      <c r="I285" s="1104"/>
      <c r="J285" s="1104"/>
      <c r="K285" s="1104"/>
      <c r="L285" s="1104"/>
      <c r="M285" s="1104"/>
    </row>
    <row r="286" spans="1:13" ht="12.75" customHeight="1">
      <c r="A286" s="1104"/>
      <c r="B286" s="1104"/>
      <c r="C286" s="1104"/>
      <c r="D286" s="1104"/>
      <c r="E286" s="1104"/>
      <c r="F286" s="1104"/>
      <c r="G286" s="1104"/>
      <c r="H286" s="1104"/>
      <c r="I286" s="1104"/>
      <c r="J286" s="1104"/>
      <c r="K286" s="1104"/>
      <c r="L286" s="1104"/>
      <c r="M286" s="1104"/>
    </row>
    <row r="287" spans="1:13" ht="12.75" customHeight="1">
      <c r="A287" s="1104"/>
      <c r="B287" s="1104"/>
      <c r="C287" s="1104"/>
      <c r="D287" s="1104"/>
      <c r="E287" s="1104"/>
      <c r="F287" s="1104"/>
      <c r="G287" s="1104"/>
      <c r="H287" s="1104"/>
      <c r="I287" s="1104"/>
      <c r="J287" s="1104"/>
      <c r="K287" s="1104"/>
      <c r="L287" s="1104"/>
      <c r="M287" s="1104"/>
    </row>
    <row r="288" spans="1:13" ht="12.75" customHeight="1">
      <c r="A288" s="1104"/>
      <c r="B288" s="1104"/>
      <c r="C288" s="1104"/>
      <c r="D288" s="1104"/>
      <c r="E288" s="1104"/>
      <c r="F288" s="1104"/>
      <c r="G288" s="1104"/>
      <c r="H288" s="1104"/>
      <c r="I288" s="1104"/>
      <c r="J288" s="1104"/>
      <c r="K288" s="1104"/>
      <c r="L288" s="1104"/>
      <c r="M288" s="1104"/>
    </row>
    <row r="289" spans="1:13" ht="12.75" customHeight="1">
      <c r="A289" s="1104"/>
      <c r="B289" s="1104"/>
      <c r="C289" s="1104"/>
      <c r="D289" s="1104"/>
      <c r="E289" s="1104"/>
      <c r="F289" s="1104"/>
      <c r="G289" s="1104"/>
      <c r="H289" s="1104"/>
      <c r="I289" s="1104"/>
      <c r="J289" s="1104"/>
      <c r="K289" s="1104"/>
      <c r="L289" s="1104"/>
      <c r="M289" s="1104"/>
    </row>
    <row r="290" spans="1:13" ht="12.75" customHeight="1">
      <c r="A290" s="1104"/>
      <c r="B290" s="1104"/>
      <c r="C290" s="1104"/>
      <c r="D290" s="1104"/>
      <c r="E290" s="1104"/>
      <c r="F290" s="1104"/>
      <c r="G290" s="1104"/>
      <c r="H290" s="1104"/>
      <c r="I290" s="1104"/>
      <c r="J290" s="1104"/>
      <c r="K290" s="1104"/>
      <c r="L290" s="1104"/>
      <c r="M290" s="1104"/>
    </row>
    <row r="291" spans="1:13" ht="12.75" customHeight="1">
      <c r="A291" s="1104"/>
      <c r="B291" s="1104"/>
      <c r="C291" s="1104"/>
      <c r="D291" s="1104"/>
      <c r="E291" s="1104"/>
      <c r="F291" s="1104"/>
      <c r="G291" s="1104"/>
      <c r="H291" s="1104"/>
      <c r="I291" s="1104"/>
      <c r="J291" s="1104"/>
      <c r="K291" s="1104"/>
      <c r="L291" s="1104"/>
      <c r="M291" s="1104"/>
    </row>
    <row r="292" spans="1:13" ht="12.75" customHeight="1">
      <c r="A292" s="1104"/>
      <c r="B292" s="1104"/>
      <c r="C292" s="1104"/>
      <c r="D292" s="1104"/>
      <c r="E292" s="1104"/>
      <c r="F292" s="1104"/>
      <c r="G292" s="1104"/>
      <c r="H292" s="1104"/>
      <c r="I292" s="1104"/>
      <c r="J292" s="1104"/>
      <c r="K292" s="1104"/>
      <c r="L292" s="1104"/>
      <c r="M292" s="1104"/>
    </row>
    <row r="293" spans="1:13" ht="12.75" customHeight="1">
      <c r="A293" s="1104"/>
      <c r="B293" s="1104"/>
      <c r="C293" s="1104"/>
      <c r="D293" s="1104"/>
      <c r="E293" s="1104"/>
      <c r="F293" s="1104"/>
      <c r="G293" s="1104"/>
      <c r="H293" s="1104"/>
      <c r="I293" s="1104"/>
      <c r="J293" s="1104"/>
      <c r="K293" s="1104"/>
      <c r="L293" s="1104"/>
      <c r="M293" s="1104"/>
    </row>
    <row r="294" spans="1:13" ht="12.75" customHeight="1">
      <c r="A294" s="1104"/>
      <c r="B294" s="1104"/>
      <c r="C294" s="1104"/>
      <c r="D294" s="1104"/>
      <c r="E294" s="1104"/>
      <c r="F294" s="1104"/>
      <c r="G294" s="1104"/>
      <c r="H294" s="1104"/>
      <c r="I294" s="1104"/>
      <c r="J294" s="1104"/>
      <c r="K294" s="1104"/>
      <c r="L294" s="1104"/>
      <c r="M294" s="1104"/>
    </row>
    <row r="295" spans="1:13" ht="12.75" customHeight="1">
      <c r="A295" s="1104"/>
      <c r="B295" s="1104"/>
      <c r="C295" s="1104"/>
      <c r="D295" s="1104"/>
      <c r="E295" s="1104"/>
      <c r="F295" s="1104"/>
      <c r="G295" s="1104"/>
      <c r="H295" s="1104"/>
      <c r="I295" s="1104"/>
      <c r="J295" s="1104"/>
      <c r="K295" s="1104"/>
      <c r="L295" s="1104"/>
      <c r="M295" s="1104"/>
    </row>
    <row r="296" spans="1:13" ht="12.75" customHeight="1">
      <c r="A296" s="1104"/>
      <c r="B296" s="1104"/>
      <c r="C296" s="1104"/>
      <c r="D296" s="1104"/>
      <c r="E296" s="1104"/>
      <c r="F296" s="1104"/>
      <c r="G296" s="1104"/>
      <c r="H296" s="1104"/>
      <c r="I296" s="1104"/>
      <c r="J296" s="1104"/>
      <c r="K296" s="1104"/>
      <c r="L296" s="1104"/>
      <c r="M296" s="1104"/>
    </row>
    <row r="297" spans="1:13" ht="12.75" customHeight="1">
      <c r="A297" s="1104"/>
      <c r="B297" s="1104"/>
      <c r="C297" s="1104"/>
      <c r="D297" s="1104"/>
      <c r="E297" s="1104"/>
      <c r="F297" s="1104"/>
      <c r="G297" s="1104"/>
      <c r="H297" s="1104"/>
      <c r="I297" s="1104"/>
      <c r="J297" s="1104"/>
      <c r="K297" s="1104"/>
      <c r="L297" s="1104"/>
      <c r="M297" s="1104"/>
    </row>
    <row r="298" spans="1:13" ht="12.75" customHeight="1">
      <c r="A298" s="1104"/>
      <c r="B298" s="1104"/>
      <c r="C298" s="1104"/>
      <c r="D298" s="1104"/>
      <c r="E298" s="1104"/>
      <c r="F298" s="1104"/>
      <c r="G298" s="1104"/>
      <c r="H298" s="1104"/>
      <c r="I298" s="1104"/>
      <c r="J298" s="1104"/>
      <c r="K298" s="1104"/>
      <c r="L298" s="1104"/>
      <c r="M298" s="1104"/>
    </row>
    <row r="299" spans="1:13" ht="12.75" customHeight="1">
      <c r="A299" s="1104"/>
      <c r="B299" s="1104"/>
      <c r="C299" s="1104"/>
      <c r="D299" s="1104"/>
      <c r="E299" s="1104"/>
      <c r="F299" s="1104"/>
      <c r="G299" s="1104"/>
      <c r="H299" s="1104"/>
      <c r="I299" s="1104"/>
      <c r="J299" s="1104"/>
      <c r="K299" s="1104"/>
      <c r="L299" s="1104"/>
      <c r="M299" s="1104"/>
    </row>
    <row r="300" spans="1:13" ht="12.75" customHeight="1">
      <c r="A300" s="1104"/>
      <c r="B300" s="1104"/>
      <c r="C300" s="1104"/>
      <c r="D300" s="1104"/>
      <c r="E300" s="1104"/>
      <c r="F300" s="1104"/>
      <c r="G300" s="1104"/>
      <c r="H300" s="1104"/>
      <c r="I300" s="1104"/>
      <c r="J300" s="1104"/>
      <c r="K300" s="1104"/>
      <c r="L300" s="1104"/>
      <c r="M300" s="1104"/>
    </row>
    <row r="301" spans="1:13" ht="12.75" customHeight="1">
      <c r="A301" s="1104"/>
      <c r="B301" s="1104"/>
      <c r="C301" s="1104"/>
      <c r="D301" s="1104"/>
      <c r="E301" s="1104"/>
      <c r="F301" s="1104"/>
      <c r="G301" s="1104"/>
      <c r="H301" s="1104"/>
      <c r="I301" s="1104"/>
      <c r="J301" s="1104"/>
      <c r="K301" s="1104"/>
      <c r="L301" s="1104"/>
      <c r="M301" s="1104"/>
    </row>
    <row r="302" spans="1:13" ht="12.75" customHeight="1">
      <c r="A302" s="1104"/>
      <c r="B302" s="1104"/>
      <c r="C302" s="1104"/>
      <c r="D302" s="1104"/>
      <c r="E302" s="1104"/>
      <c r="F302" s="1104"/>
      <c r="G302" s="1104"/>
      <c r="H302" s="1104"/>
      <c r="I302" s="1104"/>
      <c r="J302" s="1104"/>
      <c r="K302" s="1104"/>
      <c r="L302" s="1104"/>
      <c r="M302" s="1104"/>
    </row>
    <row r="303" spans="1:13" ht="12.75" customHeight="1">
      <c r="A303" s="1104"/>
      <c r="B303" s="1104"/>
      <c r="C303" s="1104"/>
      <c r="D303" s="1104"/>
      <c r="E303" s="1104"/>
      <c r="F303" s="1104"/>
      <c r="G303" s="1104"/>
      <c r="H303" s="1104"/>
      <c r="I303" s="1104"/>
      <c r="J303" s="1104"/>
      <c r="K303" s="1104"/>
      <c r="L303" s="1104"/>
      <c r="M303" s="1104"/>
    </row>
    <row r="304" spans="1:13" ht="12.75" customHeight="1">
      <c r="A304" s="1104"/>
      <c r="B304" s="1104"/>
      <c r="C304" s="1104"/>
      <c r="D304" s="1104"/>
      <c r="E304" s="1104"/>
      <c r="F304" s="1104"/>
      <c r="G304" s="1104"/>
      <c r="H304" s="1104"/>
      <c r="I304" s="1104"/>
      <c r="J304" s="1104"/>
      <c r="K304" s="1104"/>
      <c r="L304" s="1104"/>
      <c r="M304" s="1104"/>
    </row>
    <row r="305" spans="1:13" ht="12.75" customHeight="1">
      <c r="A305" s="1104"/>
      <c r="B305" s="1104"/>
      <c r="C305" s="1104"/>
      <c r="D305" s="1104"/>
      <c r="E305" s="1104"/>
      <c r="F305" s="1104"/>
      <c r="G305" s="1104"/>
      <c r="H305" s="1104"/>
      <c r="I305" s="1104"/>
      <c r="J305" s="1104"/>
      <c r="K305" s="1104"/>
      <c r="L305" s="1104"/>
      <c r="M305" s="1104"/>
    </row>
    <row r="306" spans="1:13" ht="12.75" customHeight="1">
      <c r="A306" s="1104"/>
      <c r="B306" s="1104"/>
      <c r="C306" s="1104"/>
      <c r="D306" s="1104"/>
      <c r="E306" s="1104"/>
      <c r="F306" s="1104"/>
      <c r="G306" s="1104"/>
      <c r="H306" s="1104"/>
      <c r="I306" s="1104"/>
      <c r="J306" s="1104"/>
      <c r="K306" s="1104"/>
      <c r="L306" s="1104"/>
      <c r="M306" s="1104"/>
    </row>
    <row r="307" spans="1:13" ht="12.75" customHeight="1">
      <c r="A307" s="1104"/>
      <c r="B307" s="1104"/>
      <c r="C307" s="1104"/>
      <c r="D307" s="1104"/>
      <c r="E307" s="1104"/>
      <c r="F307" s="1104"/>
      <c r="G307" s="1104"/>
      <c r="H307" s="1104"/>
      <c r="I307" s="1104"/>
      <c r="J307" s="1104"/>
      <c r="K307" s="1104"/>
      <c r="L307" s="1104"/>
      <c r="M307" s="1104"/>
    </row>
    <row r="308" spans="1:13" ht="12.75" customHeight="1">
      <c r="A308" s="1104"/>
      <c r="B308" s="1104"/>
      <c r="C308" s="1104"/>
      <c r="D308" s="1104"/>
      <c r="E308" s="1104"/>
      <c r="F308" s="1104"/>
      <c r="G308" s="1104"/>
      <c r="H308" s="1104"/>
      <c r="I308" s="1104"/>
      <c r="J308" s="1104"/>
      <c r="K308" s="1104"/>
      <c r="L308" s="1104"/>
      <c r="M308" s="1104"/>
    </row>
    <row r="309" spans="1:13" ht="12.75" customHeight="1">
      <c r="A309" s="1104"/>
      <c r="B309" s="1104"/>
      <c r="C309" s="1104"/>
      <c r="D309" s="1104"/>
      <c r="E309" s="1104"/>
      <c r="F309" s="1104"/>
      <c r="G309" s="1104"/>
      <c r="H309" s="1104"/>
      <c r="I309" s="1104"/>
      <c r="J309" s="1104"/>
      <c r="K309" s="1104"/>
      <c r="L309" s="1104"/>
      <c r="M309" s="1104"/>
    </row>
    <row r="310" spans="1:13" ht="12.75" customHeight="1">
      <c r="A310" s="1104"/>
      <c r="B310" s="1104"/>
      <c r="C310" s="1104"/>
      <c r="D310" s="1104"/>
      <c r="E310" s="1104"/>
      <c r="F310" s="1104"/>
      <c r="G310" s="1104"/>
      <c r="H310" s="1104"/>
      <c r="I310" s="1104"/>
      <c r="J310" s="1104"/>
      <c r="K310" s="1104"/>
      <c r="L310" s="1104"/>
      <c r="M310" s="1104"/>
    </row>
    <row r="311" spans="1:13" ht="12.75" customHeight="1">
      <c r="A311" s="1104"/>
      <c r="B311" s="1104"/>
      <c r="C311" s="1104"/>
      <c r="D311" s="1104"/>
      <c r="E311" s="1104"/>
      <c r="F311" s="1104"/>
      <c r="G311" s="1104"/>
      <c r="H311" s="1104"/>
      <c r="I311" s="1104"/>
      <c r="J311" s="1104"/>
      <c r="K311" s="1104"/>
      <c r="L311" s="1104"/>
      <c r="M311" s="1104"/>
    </row>
    <row r="312" spans="1:13" ht="12.75" customHeight="1">
      <c r="A312" s="1104"/>
      <c r="B312" s="1104"/>
      <c r="C312" s="1104"/>
      <c r="D312" s="1104"/>
      <c r="E312" s="1104"/>
      <c r="F312" s="1104"/>
      <c r="G312" s="1104"/>
      <c r="H312" s="1104"/>
      <c r="I312" s="1104"/>
      <c r="J312" s="1104"/>
      <c r="K312" s="1104"/>
      <c r="L312" s="1104"/>
      <c r="M312" s="1104"/>
    </row>
    <row r="313" spans="1:13" ht="12.75" customHeight="1">
      <c r="A313" s="1104"/>
      <c r="B313" s="1104"/>
      <c r="C313" s="1104"/>
      <c r="D313" s="1104"/>
      <c r="E313" s="1104"/>
      <c r="F313" s="1104"/>
      <c r="G313" s="1104"/>
      <c r="H313" s="1104"/>
      <c r="I313" s="1104"/>
      <c r="J313" s="1104"/>
      <c r="K313" s="1104"/>
      <c r="L313" s="1104"/>
      <c r="M313" s="1104"/>
    </row>
    <row r="314" spans="1:13" ht="12.75" customHeight="1">
      <c r="A314" s="1104"/>
      <c r="B314" s="1104"/>
      <c r="C314" s="1104"/>
      <c r="D314" s="1104"/>
      <c r="E314" s="1104"/>
      <c r="F314" s="1104"/>
      <c r="G314" s="1104"/>
      <c r="H314" s="1104"/>
      <c r="I314" s="1104"/>
      <c r="J314" s="1104"/>
      <c r="K314" s="1104"/>
      <c r="L314" s="1104"/>
      <c r="M314" s="1104"/>
    </row>
    <row r="315" spans="1:13" ht="12.75" customHeight="1">
      <c r="A315" s="1104"/>
      <c r="B315" s="1104"/>
      <c r="C315" s="1104"/>
      <c r="D315" s="1104"/>
      <c r="E315" s="1104"/>
      <c r="F315" s="1104"/>
      <c r="G315" s="1104"/>
      <c r="H315" s="1104"/>
      <c r="I315" s="1104"/>
      <c r="J315" s="1104"/>
      <c r="K315" s="1104"/>
      <c r="L315" s="1104"/>
      <c r="M315" s="1104"/>
    </row>
    <row r="316" spans="1:13" ht="12.75" customHeight="1">
      <c r="A316" s="1104"/>
      <c r="B316" s="1104"/>
      <c r="C316" s="1104"/>
      <c r="D316" s="1104"/>
      <c r="E316" s="1104"/>
      <c r="F316" s="1104"/>
      <c r="G316" s="1104"/>
      <c r="H316" s="1104"/>
      <c r="I316" s="1104"/>
      <c r="J316" s="1104"/>
      <c r="K316" s="1104"/>
      <c r="L316" s="1104"/>
      <c r="M316" s="1104"/>
    </row>
    <row r="317" spans="1:13" ht="12.75" customHeight="1">
      <c r="A317" s="1104"/>
      <c r="B317" s="1104"/>
      <c r="C317" s="1104"/>
      <c r="D317" s="1104"/>
      <c r="E317" s="1104"/>
      <c r="F317" s="1104"/>
      <c r="G317" s="1104"/>
      <c r="H317" s="1104"/>
      <c r="I317" s="1104"/>
      <c r="J317" s="1104"/>
      <c r="K317" s="1104"/>
      <c r="L317" s="1104"/>
      <c r="M317" s="1104"/>
    </row>
    <row r="318" spans="1:13" ht="12.75" customHeight="1">
      <c r="A318" s="1104"/>
      <c r="B318" s="1104"/>
      <c r="C318" s="1104"/>
      <c r="D318" s="1104"/>
      <c r="E318" s="1104"/>
      <c r="F318" s="1104"/>
      <c r="G318" s="1104"/>
      <c r="H318" s="1104"/>
      <c r="I318" s="1104"/>
      <c r="J318" s="1104"/>
      <c r="K318" s="1104"/>
      <c r="L318" s="1104"/>
      <c r="M318" s="1104"/>
    </row>
    <row r="319" spans="1:13" ht="12.75" customHeight="1">
      <c r="A319" s="1104"/>
      <c r="B319" s="1104"/>
      <c r="C319" s="1104"/>
      <c r="D319" s="1104"/>
      <c r="E319" s="1104"/>
      <c r="F319" s="1104"/>
      <c r="G319" s="1104"/>
      <c r="H319" s="1104"/>
      <c r="I319" s="1104"/>
      <c r="J319" s="1104"/>
      <c r="K319" s="1104"/>
      <c r="L319" s="1104"/>
      <c r="M319" s="1104"/>
    </row>
    <row r="320" spans="1:13" ht="12.75" customHeight="1">
      <c r="A320" s="1104"/>
      <c r="B320" s="1104"/>
      <c r="C320" s="1104"/>
      <c r="D320" s="1104"/>
      <c r="E320" s="1104"/>
      <c r="F320" s="1104"/>
      <c r="G320" s="1104"/>
      <c r="H320" s="1104"/>
      <c r="I320" s="1104"/>
      <c r="J320" s="1104"/>
      <c r="K320" s="1104"/>
      <c r="L320" s="1104"/>
      <c r="M320" s="1104"/>
    </row>
    <row r="321" spans="1:13" ht="12.75" customHeight="1">
      <c r="A321" s="1104"/>
      <c r="B321" s="1104"/>
      <c r="C321" s="1104"/>
      <c r="D321" s="1104"/>
      <c r="E321" s="1104"/>
      <c r="F321" s="1104"/>
      <c r="G321" s="1104"/>
      <c r="H321" s="1104"/>
      <c r="I321" s="1104"/>
      <c r="J321" s="1104"/>
      <c r="K321" s="1104"/>
      <c r="L321" s="1104"/>
      <c r="M321" s="1104"/>
    </row>
    <row r="322" spans="1:13" ht="12.75" customHeight="1">
      <c r="A322" s="1104"/>
      <c r="B322" s="1104"/>
      <c r="C322" s="1104"/>
      <c r="D322" s="1104"/>
      <c r="E322" s="1104"/>
      <c r="F322" s="1104"/>
      <c r="G322" s="1104"/>
      <c r="H322" s="1104"/>
      <c r="I322" s="1104"/>
      <c r="J322" s="1104"/>
      <c r="K322" s="1104"/>
      <c r="L322" s="1104"/>
      <c r="M322" s="1104"/>
    </row>
    <row r="323" spans="1:13" ht="12.75" customHeight="1">
      <c r="A323" s="1104"/>
      <c r="B323" s="1104"/>
      <c r="C323" s="1104"/>
      <c r="D323" s="1104"/>
      <c r="E323" s="1104"/>
      <c r="F323" s="1104"/>
      <c r="G323" s="1104"/>
      <c r="H323" s="1104"/>
      <c r="I323" s="1104"/>
      <c r="J323" s="1104"/>
      <c r="K323" s="1104"/>
      <c r="L323" s="1104"/>
      <c r="M323" s="1104"/>
    </row>
    <row r="324" spans="1:13" ht="12.75" customHeight="1">
      <c r="A324" s="1104"/>
      <c r="B324" s="1104"/>
      <c r="C324" s="1104"/>
      <c r="D324" s="1104"/>
      <c r="E324" s="1104"/>
      <c r="F324" s="1104"/>
      <c r="G324" s="1104"/>
      <c r="H324" s="1104"/>
      <c r="I324" s="1104"/>
      <c r="J324" s="1104"/>
      <c r="K324" s="1104"/>
      <c r="L324" s="1104"/>
      <c r="M324" s="1104"/>
    </row>
    <row r="325" spans="1:13" ht="12.75" customHeight="1">
      <c r="A325" s="1104"/>
      <c r="B325" s="1104"/>
      <c r="C325" s="1104"/>
      <c r="D325" s="1104"/>
      <c r="E325" s="1104"/>
      <c r="F325" s="1104"/>
      <c r="G325" s="1104"/>
      <c r="H325" s="1104"/>
      <c r="I325" s="1104"/>
      <c r="J325" s="1104"/>
      <c r="K325" s="1104"/>
      <c r="L325" s="1104"/>
      <c r="M325" s="1104"/>
    </row>
    <row r="326" spans="1:13" ht="12.75" customHeight="1">
      <c r="A326" s="1104"/>
      <c r="B326" s="1104"/>
      <c r="C326" s="1104"/>
      <c r="D326" s="1104"/>
      <c r="E326" s="1104"/>
      <c r="F326" s="1104"/>
      <c r="G326" s="1104"/>
      <c r="H326" s="1104"/>
      <c r="I326" s="1104"/>
      <c r="J326" s="1104"/>
      <c r="K326" s="1104"/>
      <c r="L326" s="1104"/>
      <c r="M326" s="1104"/>
    </row>
    <row r="327" spans="1:13" ht="12.75" customHeight="1">
      <c r="A327" s="1104"/>
      <c r="B327" s="1104"/>
      <c r="C327" s="1104"/>
      <c r="D327" s="1104"/>
      <c r="E327" s="1104"/>
      <c r="F327" s="1104"/>
      <c r="G327" s="1104"/>
      <c r="H327" s="1104"/>
      <c r="I327" s="1104"/>
      <c r="J327" s="1104"/>
      <c r="K327" s="1104"/>
      <c r="L327" s="1104"/>
      <c r="M327" s="1104"/>
    </row>
    <row r="328" spans="1:13" ht="12.75" customHeight="1">
      <c r="A328" s="1104"/>
      <c r="B328" s="1104"/>
      <c r="C328" s="1104"/>
      <c r="D328" s="1104"/>
      <c r="E328" s="1104"/>
      <c r="F328" s="1104"/>
      <c r="G328" s="1104"/>
      <c r="H328" s="1104"/>
      <c r="I328" s="1104"/>
      <c r="J328" s="1104"/>
      <c r="K328" s="1104"/>
      <c r="L328" s="1104"/>
      <c r="M328" s="1104"/>
    </row>
    <row r="329" spans="1:13" ht="12.75" customHeight="1">
      <c r="A329" s="1104"/>
      <c r="B329" s="1104"/>
      <c r="C329" s="1104"/>
      <c r="D329" s="1104"/>
      <c r="E329" s="1104"/>
      <c r="F329" s="1104"/>
      <c r="G329" s="1104"/>
      <c r="H329" s="1104"/>
      <c r="I329" s="1104"/>
      <c r="J329" s="1104"/>
      <c r="K329" s="1104"/>
      <c r="L329" s="1104"/>
      <c r="M329" s="1104"/>
    </row>
    <row r="330" spans="1:13" ht="12.75" customHeight="1">
      <c r="A330" s="1104"/>
      <c r="B330" s="1104"/>
      <c r="C330" s="1104"/>
      <c r="D330" s="1104"/>
      <c r="E330" s="1104"/>
      <c r="F330" s="1104"/>
      <c r="G330" s="1104"/>
      <c r="H330" s="1104"/>
      <c r="I330" s="1104"/>
      <c r="J330" s="1104"/>
      <c r="K330" s="1104"/>
      <c r="L330" s="1104"/>
      <c r="M330" s="1104"/>
    </row>
    <row r="331" spans="1:13" ht="12.75" customHeight="1">
      <c r="A331" s="1104"/>
      <c r="B331" s="1104"/>
      <c r="C331" s="1104"/>
      <c r="D331" s="1104"/>
      <c r="E331" s="1104"/>
      <c r="F331" s="1104"/>
      <c r="G331" s="1104"/>
      <c r="H331" s="1104"/>
      <c r="I331" s="1104"/>
      <c r="J331" s="1104"/>
      <c r="K331" s="1104"/>
      <c r="L331" s="1104"/>
      <c r="M331" s="1104"/>
    </row>
    <row r="332" spans="1:13" ht="12.75" customHeight="1">
      <c r="A332" s="1104"/>
      <c r="B332" s="1104"/>
      <c r="C332" s="1104"/>
      <c r="D332" s="1104"/>
      <c r="E332" s="1104"/>
      <c r="F332" s="1104"/>
      <c r="G332" s="1104"/>
      <c r="H332" s="1104"/>
      <c r="I332" s="1104"/>
      <c r="J332" s="1104"/>
      <c r="K332" s="1104"/>
      <c r="L332" s="1104"/>
      <c r="M332" s="1104"/>
    </row>
    <row r="333" spans="1:13" ht="12.75" customHeight="1">
      <c r="A333" s="1104"/>
      <c r="B333" s="1104"/>
      <c r="C333" s="1104"/>
      <c r="D333" s="1104"/>
      <c r="E333" s="1104"/>
      <c r="F333" s="1104"/>
      <c r="G333" s="1104"/>
      <c r="H333" s="1104"/>
      <c r="I333" s="1104"/>
      <c r="J333" s="1104"/>
      <c r="K333" s="1104"/>
      <c r="L333" s="1104"/>
      <c r="M333" s="1104"/>
    </row>
    <row r="334" spans="1:13" ht="12.75" customHeight="1">
      <c r="A334" s="1104"/>
      <c r="B334" s="1104"/>
      <c r="C334" s="1104"/>
      <c r="D334" s="1104"/>
      <c r="E334" s="1104"/>
      <c r="F334" s="1104"/>
      <c r="G334" s="1104"/>
      <c r="H334" s="1104"/>
      <c r="I334" s="1104"/>
      <c r="J334" s="1104"/>
      <c r="K334" s="1104"/>
      <c r="L334" s="1104"/>
      <c r="M334" s="1104"/>
    </row>
    <row r="335" spans="1:13" ht="12.75" customHeight="1">
      <c r="A335" s="1104"/>
      <c r="B335" s="1104"/>
      <c r="C335" s="1104"/>
      <c r="D335" s="1104"/>
      <c r="E335" s="1104"/>
      <c r="F335" s="1104"/>
      <c r="G335" s="1104"/>
      <c r="H335" s="1104"/>
      <c r="I335" s="1104"/>
      <c r="J335" s="1104"/>
      <c r="K335" s="1104"/>
      <c r="L335" s="1104"/>
      <c r="M335" s="1104"/>
    </row>
    <row r="336" spans="1:13" ht="12.75" customHeight="1">
      <c r="A336" s="1104"/>
      <c r="B336" s="1104"/>
      <c r="C336" s="1104"/>
      <c r="D336" s="1104"/>
      <c r="E336" s="1104"/>
      <c r="F336" s="1104"/>
      <c r="G336" s="1104"/>
      <c r="H336" s="1104"/>
      <c r="I336" s="1104"/>
      <c r="J336" s="1104"/>
      <c r="K336" s="1104"/>
      <c r="L336" s="1104"/>
      <c r="M336" s="1104"/>
    </row>
    <row r="337" spans="1:13" ht="12.75" customHeight="1">
      <c r="A337" s="1104"/>
      <c r="B337" s="1104"/>
      <c r="C337" s="1104"/>
      <c r="D337" s="1104"/>
      <c r="E337" s="1104"/>
      <c r="F337" s="1104"/>
      <c r="G337" s="1104"/>
      <c r="H337" s="1104"/>
      <c r="I337" s="1104"/>
      <c r="J337" s="1104"/>
      <c r="K337" s="1104"/>
      <c r="L337" s="1104"/>
      <c r="M337" s="1104"/>
    </row>
    <row r="338" spans="1:13" ht="12.75" customHeight="1">
      <c r="A338" s="1104"/>
      <c r="B338" s="1104"/>
      <c r="C338" s="1104"/>
      <c r="D338" s="1104"/>
      <c r="E338" s="1104"/>
      <c r="F338" s="1104"/>
      <c r="G338" s="1104"/>
      <c r="H338" s="1104"/>
      <c r="I338" s="1104"/>
      <c r="J338" s="1104"/>
      <c r="K338" s="1104"/>
      <c r="L338" s="1104"/>
      <c r="M338" s="1104"/>
    </row>
    <row r="339" spans="1:13" ht="12.75" customHeight="1">
      <c r="A339" s="1104"/>
      <c r="B339" s="1104"/>
      <c r="C339" s="1104"/>
      <c r="D339" s="1104"/>
      <c r="E339" s="1104"/>
      <c r="F339" s="1104"/>
      <c r="G339" s="1104"/>
      <c r="H339" s="1104"/>
      <c r="I339" s="1104"/>
      <c r="J339" s="1104"/>
      <c r="K339" s="1104"/>
      <c r="L339" s="1104"/>
      <c r="M339" s="1104"/>
    </row>
    <row r="340" spans="1:13" ht="12.75" customHeight="1">
      <c r="A340" s="1104"/>
      <c r="B340" s="1104"/>
      <c r="C340" s="1104"/>
      <c r="D340" s="1104"/>
      <c r="E340" s="1104"/>
      <c r="F340" s="1104"/>
      <c r="G340" s="1104"/>
      <c r="H340" s="1104"/>
      <c r="I340" s="1104"/>
      <c r="J340" s="1104"/>
      <c r="K340" s="1104"/>
      <c r="L340" s="1104"/>
      <c r="M340" s="1104"/>
    </row>
    <row r="341" spans="1:13" ht="12.75" customHeight="1">
      <c r="A341" s="1104"/>
      <c r="B341" s="1104"/>
      <c r="C341" s="1104"/>
      <c r="D341" s="1104"/>
      <c r="E341" s="1104"/>
      <c r="F341" s="1104"/>
      <c r="G341" s="1104"/>
      <c r="H341" s="1104"/>
      <c r="I341" s="1104"/>
      <c r="J341" s="1104"/>
      <c r="K341" s="1104"/>
      <c r="L341" s="1104"/>
      <c r="M341" s="1104"/>
    </row>
    <row r="342" spans="1:13" ht="12.75" customHeight="1">
      <c r="A342" s="1104"/>
      <c r="B342" s="1104"/>
      <c r="C342" s="1104"/>
      <c r="D342" s="1104"/>
      <c r="E342" s="1104"/>
      <c r="F342" s="1104"/>
      <c r="G342" s="1104"/>
      <c r="H342" s="1104"/>
      <c r="I342" s="1104"/>
      <c r="J342" s="1104"/>
      <c r="K342" s="1104"/>
      <c r="L342" s="1104"/>
      <c r="M342" s="1104"/>
    </row>
    <row r="343" spans="1:13" ht="12.75" customHeight="1">
      <c r="A343" s="1104"/>
      <c r="B343" s="1104"/>
      <c r="C343" s="1104"/>
      <c r="D343" s="1104"/>
      <c r="E343" s="1104"/>
      <c r="F343" s="1104"/>
      <c r="G343" s="1104"/>
      <c r="H343" s="1104"/>
      <c r="I343" s="1104"/>
      <c r="J343" s="1104"/>
      <c r="K343" s="1104"/>
      <c r="L343" s="1104"/>
      <c r="M343" s="1104"/>
    </row>
    <row r="344" spans="1:13" ht="12.75" customHeight="1">
      <c r="A344" s="1104"/>
      <c r="B344" s="1104"/>
      <c r="C344" s="1104"/>
      <c r="D344" s="1104"/>
      <c r="E344" s="1104"/>
      <c r="F344" s="1104"/>
      <c r="G344" s="1104"/>
      <c r="H344" s="1104"/>
      <c r="I344" s="1104"/>
      <c r="J344" s="1104"/>
      <c r="K344" s="1104"/>
      <c r="L344" s="1104"/>
      <c r="M344" s="1104"/>
    </row>
    <row r="345" spans="1:13" ht="12.75" customHeight="1">
      <c r="A345" s="1104"/>
      <c r="B345" s="1104"/>
      <c r="C345" s="1104"/>
      <c r="D345" s="1104"/>
      <c r="E345" s="1104"/>
      <c r="F345" s="1104"/>
      <c r="G345" s="1104"/>
      <c r="H345" s="1104"/>
      <c r="I345" s="1104"/>
      <c r="J345" s="1104"/>
      <c r="K345" s="1104"/>
      <c r="L345" s="1104"/>
      <c r="M345" s="1104"/>
    </row>
    <row r="346" spans="1:13" ht="12.75" customHeight="1">
      <c r="A346" s="1104"/>
      <c r="B346" s="1104"/>
      <c r="C346" s="1104"/>
      <c r="D346" s="1104"/>
      <c r="E346" s="1104"/>
      <c r="F346" s="1104"/>
      <c r="G346" s="1104"/>
      <c r="H346" s="1104"/>
      <c r="I346" s="1104"/>
      <c r="J346" s="1104"/>
      <c r="K346" s="1104"/>
      <c r="L346" s="1104"/>
      <c r="M346" s="1104"/>
    </row>
    <row r="347" spans="1:13" ht="12.75" customHeight="1">
      <c r="A347" s="1104"/>
      <c r="B347" s="1104"/>
      <c r="C347" s="1104"/>
      <c r="D347" s="1104"/>
      <c r="E347" s="1104"/>
      <c r="F347" s="1104"/>
      <c r="G347" s="1104"/>
      <c r="H347" s="1104"/>
      <c r="I347" s="1104"/>
      <c r="J347" s="1104"/>
      <c r="K347" s="1104"/>
      <c r="L347" s="1104"/>
      <c r="M347" s="1104"/>
    </row>
    <row r="348" spans="1:13" ht="12.75" customHeight="1">
      <c r="A348" s="1104"/>
      <c r="B348" s="1104"/>
      <c r="C348" s="1104"/>
      <c r="D348" s="1104"/>
      <c r="E348" s="1104"/>
      <c r="F348" s="1104"/>
      <c r="G348" s="1104"/>
      <c r="H348" s="1104"/>
      <c r="I348" s="1104"/>
      <c r="J348" s="1104"/>
      <c r="K348" s="1104"/>
      <c r="L348" s="1104"/>
      <c r="M348" s="1104"/>
    </row>
    <row r="349" spans="1:13" ht="12.75" customHeight="1">
      <c r="A349" s="1104"/>
      <c r="B349" s="1104"/>
      <c r="C349" s="1104"/>
      <c r="D349" s="1104"/>
      <c r="E349" s="1104"/>
      <c r="F349" s="1104"/>
      <c r="G349" s="1104"/>
      <c r="H349" s="1104"/>
      <c r="I349" s="1104"/>
      <c r="J349" s="1104"/>
      <c r="K349" s="1104"/>
      <c r="L349" s="1104"/>
      <c r="M349" s="1104"/>
    </row>
    <row r="350" spans="1:13" ht="12.75" customHeight="1">
      <c r="A350" s="1104"/>
      <c r="B350" s="1104"/>
      <c r="C350" s="1104"/>
      <c r="D350" s="1104"/>
      <c r="E350" s="1104"/>
      <c r="F350" s="1104"/>
      <c r="G350" s="1104"/>
      <c r="H350" s="1104"/>
      <c r="I350" s="1104"/>
      <c r="J350" s="1104"/>
      <c r="K350" s="1104"/>
      <c r="L350" s="1104"/>
      <c r="M350" s="1104"/>
    </row>
    <row r="351" spans="1:13" ht="12.75" customHeight="1">
      <c r="A351" s="1104"/>
      <c r="B351" s="1104"/>
      <c r="C351" s="1104"/>
      <c r="D351" s="1104"/>
      <c r="E351" s="1104"/>
      <c r="F351" s="1104"/>
      <c r="G351" s="1104"/>
      <c r="H351" s="1104"/>
      <c r="I351" s="1104"/>
      <c r="J351" s="1104"/>
      <c r="K351" s="1104"/>
      <c r="L351" s="1104"/>
      <c r="M351" s="1104"/>
    </row>
    <row r="352" spans="1:13" ht="12.75" customHeight="1">
      <c r="A352" s="1104"/>
      <c r="B352" s="1104"/>
      <c r="C352" s="1104"/>
      <c r="D352" s="1104"/>
      <c r="E352" s="1104"/>
      <c r="F352" s="1104"/>
      <c r="G352" s="1104"/>
      <c r="H352" s="1104"/>
      <c r="I352" s="1104"/>
      <c r="J352" s="1104"/>
      <c r="K352" s="1104"/>
      <c r="L352" s="1104"/>
      <c r="M352" s="1104"/>
    </row>
    <row r="353" spans="1:13" ht="12.75" customHeight="1">
      <c r="A353" s="1104"/>
      <c r="B353" s="1104"/>
      <c r="C353" s="1104"/>
      <c r="D353" s="1104"/>
      <c r="E353" s="1104"/>
      <c r="F353" s="1104"/>
      <c r="G353" s="1104"/>
      <c r="H353" s="1104"/>
      <c r="I353" s="1104"/>
      <c r="J353" s="1104"/>
      <c r="K353" s="1104"/>
      <c r="L353" s="1104"/>
      <c r="M353" s="1104"/>
    </row>
    <row r="354" spans="1:13" ht="12.75" customHeight="1">
      <c r="A354" s="1104"/>
      <c r="B354" s="1104"/>
      <c r="C354" s="1104"/>
      <c r="D354" s="1104"/>
      <c r="E354" s="1104"/>
      <c r="F354" s="1104"/>
      <c r="G354" s="1104"/>
      <c r="H354" s="1104"/>
      <c r="I354" s="1104"/>
      <c r="J354" s="1104"/>
      <c r="K354" s="1104"/>
      <c r="L354" s="1104"/>
      <c r="M354" s="1104"/>
    </row>
    <row r="355" spans="1:13" ht="12.75" customHeight="1">
      <c r="A355" s="1104"/>
      <c r="B355" s="1104"/>
      <c r="C355" s="1104"/>
      <c r="D355" s="1104"/>
      <c r="E355" s="1104"/>
      <c r="F355" s="1104"/>
      <c r="G355" s="1104"/>
      <c r="H355" s="1104"/>
      <c r="I355" s="1104"/>
      <c r="J355" s="1104"/>
      <c r="K355" s="1104"/>
      <c r="L355" s="1104"/>
      <c r="M355" s="1104"/>
    </row>
    <row r="356" spans="1:13" ht="12.75" customHeight="1">
      <c r="A356" s="1104"/>
      <c r="B356" s="1104"/>
      <c r="C356" s="1104"/>
      <c r="D356" s="1104"/>
      <c r="E356" s="1104"/>
      <c r="F356" s="1104"/>
      <c r="G356" s="1104"/>
      <c r="H356" s="1104"/>
      <c r="I356" s="1104"/>
      <c r="J356" s="1104"/>
      <c r="K356" s="1104"/>
      <c r="L356" s="1104"/>
      <c r="M356" s="1104"/>
    </row>
    <row r="357" spans="1:13" ht="12.75" customHeight="1">
      <c r="A357" s="1104"/>
      <c r="B357" s="1104"/>
      <c r="C357" s="1104"/>
      <c r="D357" s="1104"/>
      <c r="E357" s="1104"/>
      <c r="F357" s="1104"/>
      <c r="G357" s="1104"/>
      <c r="H357" s="1104"/>
      <c r="I357" s="1104"/>
      <c r="J357" s="1104"/>
      <c r="K357" s="1104"/>
      <c r="L357" s="1104"/>
      <c r="M357" s="1104"/>
    </row>
    <row r="358" spans="1:13" ht="12.75" customHeight="1">
      <c r="A358" s="1104"/>
      <c r="B358" s="1104"/>
      <c r="C358" s="1104"/>
      <c r="D358" s="1104"/>
      <c r="E358" s="1104"/>
      <c r="F358" s="1104"/>
      <c r="G358" s="1104"/>
      <c r="H358" s="1104"/>
      <c r="I358" s="1104"/>
      <c r="J358" s="1104"/>
      <c r="K358" s="1104"/>
      <c r="L358" s="1104"/>
      <c r="M358" s="1104"/>
    </row>
    <row r="359" spans="1:13" ht="12.75" customHeight="1">
      <c r="A359" s="1104"/>
      <c r="B359" s="1104"/>
      <c r="C359" s="1104"/>
      <c r="D359" s="1104"/>
      <c r="E359" s="1104"/>
      <c r="F359" s="1104"/>
      <c r="G359" s="1104"/>
      <c r="H359" s="1104"/>
      <c r="I359" s="1104"/>
      <c r="J359" s="1104"/>
      <c r="K359" s="1104"/>
      <c r="L359" s="1104"/>
      <c r="M359" s="1104"/>
    </row>
    <row r="360" spans="1:13" ht="12.75" customHeight="1">
      <c r="A360" s="1104"/>
      <c r="B360" s="1104"/>
      <c r="C360" s="1104"/>
      <c r="D360" s="1104"/>
      <c r="E360" s="1104"/>
      <c r="F360" s="1104"/>
      <c r="G360" s="1104"/>
      <c r="H360" s="1104"/>
      <c r="I360" s="1104"/>
      <c r="J360" s="1104"/>
      <c r="K360" s="1104"/>
      <c r="L360" s="1104"/>
      <c r="M360" s="1104"/>
    </row>
    <row r="361" spans="1:13" ht="12.75" customHeight="1">
      <c r="A361" s="1104"/>
      <c r="B361" s="1104"/>
      <c r="C361" s="1104"/>
      <c r="D361" s="1104"/>
      <c r="E361" s="1104"/>
      <c r="F361" s="1104"/>
      <c r="G361" s="1104"/>
      <c r="H361" s="1104"/>
      <c r="I361" s="1104"/>
      <c r="J361" s="1104"/>
      <c r="K361" s="1104"/>
      <c r="L361" s="1104"/>
      <c r="M361" s="1104"/>
    </row>
    <row r="362" spans="1:13" ht="12.75" customHeight="1">
      <c r="A362" s="1104"/>
      <c r="B362" s="1104"/>
      <c r="C362" s="1104"/>
      <c r="D362" s="1104"/>
      <c r="E362" s="1104"/>
      <c r="F362" s="1104"/>
      <c r="G362" s="1104"/>
      <c r="H362" s="1104"/>
      <c r="I362" s="1104"/>
      <c r="J362" s="1104"/>
      <c r="K362" s="1104"/>
      <c r="L362" s="1104"/>
      <c r="M362" s="1104"/>
    </row>
    <row r="363" spans="1:13" ht="12.75" customHeight="1">
      <c r="A363" s="1104"/>
      <c r="B363" s="1104"/>
      <c r="C363" s="1104"/>
      <c r="D363" s="1104"/>
      <c r="E363" s="1104"/>
      <c r="F363" s="1104"/>
      <c r="G363" s="1104"/>
      <c r="H363" s="1104"/>
      <c r="I363" s="1104"/>
      <c r="J363" s="1104"/>
      <c r="K363" s="1104"/>
      <c r="L363" s="1104"/>
      <c r="M363" s="1104"/>
    </row>
    <row r="364" spans="1:13" ht="12.75" customHeight="1">
      <c r="A364" s="1104"/>
      <c r="B364" s="1104"/>
      <c r="C364" s="1104"/>
      <c r="D364" s="1104"/>
      <c r="E364" s="1104"/>
      <c r="F364" s="1104"/>
      <c r="G364" s="1104"/>
      <c r="H364" s="1104"/>
      <c r="I364" s="1104"/>
      <c r="J364" s="1104"/>
      <c r="K364" s="1104"/>
      <c r="L364" s="1104"/>
      <c r="M364" s="1104"/>
    </row>
    <row r="365" spans="1:13" ht="12.75" customHeight="1">
      <c r="A365" s="1104"/>
      <c r="B365" s="1104"/>
      <c r="C365" s="1104"/>
      <c r="D365" s="1104"/>
      <c r="E365" s="1104"/>
      <c r="F365" s="1104"/>
      <c r="G365" s="1104"/>
      <c r="H365" s="1104"/>
      <c r="I365" s="1104"/>
      <c r="J365" s="1104"/>
      <c r="K365" s="1104"/>
      <c r="L365" s="1104"/>
      <c r="M365" s="1104"/>
    </row>
    <row r="366" spans="1:13" ht="12.75" customHeight="1">
      <c r="A366" s="1104"/>
      <c r="B366" s="1104"/>
      <c r="C366" s="1104"/>
      <c r="D366" s="1104"/>
      <c r="E366" s="1104"/>
      <c r="F366" s="1104"/>
      <c r="G366" s="1104"/>
      <c r="H366" s="1104"/>
      <c r="I366" s="1104"/>
      <c r="J366" s="1104"/>
      <c r="K366" s="1104"/>
      <c r="L366" s="1104"/>
      <c r="M366" s="1104"/>
    </row>
    <row r="367" spans="1:13" ht="12.75" customHeight="1">
      <c r="A367" s="1104"/>
      <c r="B367" s="1104"/>
      <c r="C367" s="1104"/>
      <c r="D367" s="1104"/>
      <c r="E367" s="1104"/>
      <c r="F367" s="1104"/>
      <c r="G367" s="1104"/>
      <c r="H367" s="1104"/>
      <c r="I367" s="1104"/>
      <c r="J367" s="1104"/>
      <c r="K367" s="1104"/>
      <c r="L367" s="1104"/>
      <c r="M367" s="1104"/>
    </row>
    <row r="368" spans="1:13" ht="12.75" customHeight="1">
      <c r="A368" s="1104"/>
      <c r="B368" s="1104"/>
      <c r="C368" s="1104"/>
      <c r="D368" s="1104"/>
      <c r="E368" s="1104"/>
      <c r="F368" s="1104"/>
      <c r="G368" s="1104"/>
      <c r="H368" s="1104"/>
      <c r="I368" s="1104"/>
      <c r="J368" s="1104"/>
      <c r="K368" s="1104"/>
      <c r="L368" s="1104"/>
      <c r="M368" s="1104"/>
    </row>
    <row r="369" spans="1:13" ht="12.75" customHeight="1">
      <c r="A369" s="1104"/>
      <c r="B369" s="1104"/>
      <c r="C369" s="1104"/>
      <c r="D369" s="1104"/>
      <c r="E369" s="1104"/>
      <c r="F369" s="1104"/>
      <c r="G369" s="1104"/>
      <c r="H369" s="1104"/>
      <c r="I369" s="1104"/>
      <c r="J369" s="1104"/>
      <c r="K369" s="1104"/>
      <c r="L369" s="1104"/>
      <c r="M369" s="1104"/>
    </row>
    <row r="370" spans="1:13" ht="12.75" customHeight="1">
      <c r="A370" s="1104"/>
      <c r="B370" s="1104"/>
      <c r="C370" s="1104"/>
      <c r="D370" s="1104"/>
      <c r="E370" s="1104"/>
      <c r="F370" s="1104"/>
      <c r="G370" s="1104"/>
      <c r="H370" s="1104"/>
      <c r="I370" s="1104"/>
      <c r="J370" s="1104"/>
      <c r="K370" s="1104"/>
      <c r="L370" s="1104"/>
      <c r="M370" s="1104"/>
    </row>
    <row r="371" spans="1:13" ht="12.75" customHeight="1">
      <c r="A371" s="1104"/>
      <c r="B371" s="1104"/>
      <c r="C371" s="1104"/>
      <c r="D371" s="1104"/>
      <c r="E371" s="1104"/>
      <c r="F371" s="1104"/>
      <c r="G371" s="1104"/>
      <c r="H371" s="1104"/>
      <c r="I371" s="1104"/>
      <c r="J371" s="1104"/>
      <c r="K371" s="1104"/>
      <c r="L371" s="1104"/>
      <c r="M371" s="1104"/>
    </row>
    <row r="372" spans="1:13" ht="12.75" customHeight="1">
      <c r="A372" s="1104"/>
      <c r="B372" s="1104"/>
      <c r="C372" s="1104"/>
      <c r="D372" s="1104"/>
      <c r="E372" s="1104"/>
      <c r="F372" s="1104"/>
      <c r="G372" s="1104"/>
      <c r="H372" s="1104"/>
      <c r="I372" s="1104"/>
      <c r="J372" s="1104"/>
      <c r="K372" s="1104"/>
      <c r="L372" s="1104"/>
      <c r="M372" s="1104"/>
    </row>
    <row r="373" spans="1:13" ht="12.75" customHeight="1">
      <c r="A373" s="1104"/>
      <c r="B373" s="1104"/>
      <c r="C373" s="1104"/>
      <c r="D373" s="1104"/>
      <c r="E373" s="1104"/>
      <c r="F373" s="1104"/>
      <c r="G373" s="1104"/>
      <c r="H373" s="1104"/>
      <c r="I373" s="1104"/>
      <c r="J373" s="1104"/>
      <c r="K373" s="1104"/>
      <c r="L373" s="1104"/>
      <c r="M373" s="1104"/>
    </row>
    <row r="374" spans="1:13" ht="12.75" customHeight="1">
      <c r="A374" s="1104"/>
      <c r="B374" s="1104"/>
      <c r="C374" s="1104"/>
      <c r="D374" s="1104"/>
      <c r="E374" s="1104"/>
      <c r="F374" s="1104"/>
      <c r="G374" s="1104"/>
      <c r="H374" s="1104"/>
      <c r="I374" s="1104"/>
      <c r="J374" s="1104"/>
      <c r="K374" s="1104"/>
      <c r="L374" s="1104"/>
      <c r="M374" s="1104"/>
    </row>
    <row r="375" spans="1:13" ht="12.75" customHeight="1">
      <c r="A375" s="1104"/>
      <c r="B375" s="1104"/>
      <c r="C375" s="1104"/>
      <c r="D375" s="1104"/>
      <c r="E375" s="1104"/>
      <c r="F375" s="1104"/>
      <c r="G375" s="1104"/>
      <c r="H375" s="1104"/>
      <c r="I375" s="1104"/>
      <c r="J375" s="1104"/>
      <c r="K375" s="1104"/>
      <c r="L375" s="1104"/>
      <c r="M375" s="1104"/>
    </row>
    <row r="376" spans="1:13" ht="12.75" customHeight="1">
      <c r="A376" s="1104"/>
      <c r="B376" s="1104"/>
      <c r="C376" s="1104"/>
      <c r="D376" s="1104"/>
      <c r="E376" s="1104"/>
      <c r="F376" s="1104"/>
      <c r="G376" s="1104"/>
      <c r="H376" s="1104"/>
      <c r="I376" s="1104"/>
      <c r="J376" s="1104"/>
      <c r="K376" s="1104"/>
      <c r="L376" s="1104"/>
      <c r="M376" s="1104"/>
    </row>
    <row r="377" spans="1:13" ht="12.75" customHeight="1">
      <c r="A377" s="1104"/>
      <c r="B377" s="1104"/>
      <c r="C377" s="1104"/>
      <c r="D377" s="1104"/>
      <c r="E377" s="1104"/>
      <c r="F377" s="1104"/>
      <c r="G377" s="1104"/>
      <c r="H377" s="1104"/>
      <c r="I377" s="1104"/>
      <c r="J377" s="1104"/>
      <c r="K377" s="1104"/>
      <c r="L377" s="1104"/>
      <c r="M377" s="1104"/>
    </row>
    <row r="378" spans="1:13" ht="12.75" customHeight="1">
      <c r="A378" s="1104"/>
      <c r="B378" s="1104"/>
      <c r="C378" s="1104"/>
      <c r="D378" s="1104"/>
      <c r="E378" s="1104"/>
      <c r="F378" s="1104"/>
      <c r="G378" s="1104"/>
      <c r="H378" s="1104"/>
      <c r="I378" s="1104"/>
      <c r="J378" s="1104"/>
      <c r="K378" s="1104"/>
      <c r="L378" s="1104"/>
      <c r="M378" s="1104"/>
    </row>
    <row r="379" spans="1:13" ht="12.75" customHeight="1">
      <c r="A379" s="1104"/>
      <c r="B379" s="1104"/>
      <c r="C379" s="1104"/>
      <c r="D379" s="1104"/>
      <c r="E379" s="1104"/>
      <c r="F379" s="1104"/>
      <c r="G379" s="1104"/>
      <c r="H379" s="1104"/>
      <c r="I379" s="1104"/>
      <c r="J379" s="1104"/>
      <c r="K379" s="1104"/>
      <c r="L379" s="1104"/>
      <c r="M379" s="1104"/>
    </row>
    <row r="380" spans="1:13" ht="12.75" customHeight="1">
      <c r="A380" s="1104"/>
      <c r="B380" s="1104"/>
      <c r="C380" s="1104"/>
      <c r="D380" s="1104"/>
      <c r="E380" s="1104"/>
      <c r="F380" s="1104"/>
      <c r="G380" s="1104"/>
      <c r="H380" s="1104"/>
      <c r="I380" s="1104"/>
      <c r="J380" s="1104"/>
      <c r="K380" s="1104"/>
      <c r="L380" s="1104"/>
      <c r="M380" s="1104"/>
    </row>
    <row r="381" spans="1:13" ht="12.75" customHeight="1">
      <c r="A381" s="1104"/>
      <c r="B381" s="1104"/>
      <c r="C381" s="1104"/>
      <c r="D381" s="1104"/>
      <c r="E381" s="1104"/>
      <c r="F381" s="1104"/>
      <c r="G381" s="1104"/>
      <c r="H381" s="1104"/>
      <c r="I381" s="1104"/>
      <c r="J381" s="1104"/>
      <c r="K381" s="1104"/>
      <c r="L381" s="1104"/>
      <c r="M381" s="1104"/>
    </row>
    <row r="382" spans="1:13" ht="12.75" customHeight="1">
      <c r="A382" s="1104"/>
      <c r="B382" s="1104"/>
      <c r="C382" s="1104"/>
      <c r="D382" s="1104"/>
      <c r="E382" s="1104"/>
      <c r="F382" s="1104"/>
      <c r="G382" s="1104"/>
      <c r="H382" s="1104"/>
      <c r="I382" s="1104"/>
      <c r="J382" s="1104"/>
      <c r="K382" s="1104"/>
      <c r="L382" s="1104"/>
      <c r="M382" s="1104"/>
    </row>
    <row r="383" spans="1:13" ht="12.75" customHeight="1">
      <c r="A383" s="1104"/>
      <c r="B383" s="1104"/>
      <c r="C383" s="1104"/>
      <c r="D383" s="1104"/>
      <c r="E383" s="1104"/>
      <c r="F383" s="1104"/>
      <c r="G383" s="1104"/>
      <c r="H383" s="1104"/>
      <c r="I383" s="1104"/>
      <c r="J383" s="1104"/>
      <c r="K383" s="1104"/>
      <c r="L383" s="1104"/>
      <c r="M383" s="1104"/>
    </row>
    <row r="384" spans="1:13" ht="12.75" customHeight="1">
      <c r="A384" s="1104"/>
      <c r="B384" s="1104"/>
      <c r="C384" s="1104"/>
      <c r="D384" s="1104"/>
      <c r="E384" s="1104"/>
      <c r="F384" s="1104"/>
      <c r="G384" s="1104"/>
      <c r="H384" s="1104"/>
      <c r="I384" s="1104"/>
      <c r="J384" s="1104"/>
      <c r="K384" s="1104"/>
      <c r="L384" s="1104"/>
      <c r="M384" s="1104"/>
    </row>
    <row r="385" spans="1:13" ht="12.75" customHeight="1">
      <c r="A385" s="1104"/>
      <c r="B385" s="1104"/>
      <c r="C385" s="1104"/>
      <c r="D385" s="1104"/>
      <c r="E385" s="1104"/>
      <c r="F385" s="1104"/>
      <c r="G385" s="1104"/>
      <c r="H385" s="1104"/>
      <c r="I385" s="1104"/>
      <c r="J385" s="1104"/>
      <c r="K385" s="1104"/>
      <c r="L385" s="1104"/>
      <c r="M385" s="1104"/>
    </row>
    <row r="386" spans="1:13" ht="12.75" customHeight="1">
      <c r="A386" s="1104"/>
      <c r="B386" s="1104"/>
      <c r="C386" s="1104"/>
      <c r="D386" s="1104"/>
      <c r="E386" s="1104"/>
      <c r="F386" s="1104"/>
      <c r="G386" s="1104"/>
      <c r="H386" s="1104"/>
      <c r="I386" s="1104"/>
      <c r="J386" s="1104"/>
      <c r="K386" s="1104"/>
      <c r="L386" s="1104"/>
      <c r="M386" s="1104"/>
    </row>
    <row r="387" spans="1:13" ht="12.75" customHeight="1">
      <c r="A387" s="1104"/>
      <c r="B387" s="1104"/>
      <c r="C387" s="1104"/>
      <c r="D387" s="1104"/>
      <c r="E387" s="1104"/>
      <c r="F387" s="1104"/>
      <c r="G387" s="1104"/>
      <c r="H387" s="1104"/>
      <c r="I387" s="1104"/>
      <c r="J387" s="1104"/>
      <c r="K387" s="1104"/>
      <c r="L387" s="1104"/>
      <c r="M387" s="1104"/>
    </row>
    <row r="388" spans="1:13" ht="12.75" customHeight="1">
      <c r="A388" s="1104"/>
      <c r="B388" s="1104"/>
      <c r="C388" s="1104"/>
      <c r="D388" s="1104"/>
      <c r="E388" s="1104"/>
      <c r="F388" s="1104"/>
      <c r="G388" s="1104"/>
      <c r="H388" s="1104"/>
      <c r="I388" s="1104"/>
      <c r="J388" s="1104"/>
      <c r="K388" s="1104"/>
      <c r="L388" s="1104"/>
      <c r="M388" s="1104"/>
    </row>
    <row r="389" spans="1:13" ht="12.75" customHeight="1">
      <c r="A389" s="1104"/>
      <c r="B389" s="1104"/>
      <c r="C389" s="1104"/>
      <c r="D389" s="1104"/>
      <c r="E389" s="1104"/>
      <c r="F389" s="1104"/>
      <c r="G389" s="1104"/>
      <c r="H389" s="1104"/>
      <c r="I389" s="1104"/>
      <c r="J389" s="1104"/>
      <c r="K389" s="1104"/>
      <c r="L389" s="1104"/>
      <c r="M389" s="1104"/>
    </row>
    <row r="390" spans="1:13" ht="12.75" customHeight="1">
      <c r="A390" s="1104"/>
      <c r="B390" s="1104"/>
      <c r="C390" s="1104"/>
      <c r="D390" s="1104"/>
      <c r="E390" s="1104"/>
      <c r="F390" s="1104"/>
      <c r="G390" s="1104"/>
      <c r="H390" s="1104"/>
      <c r="I390" s="1104"/>
      <c r="J390" s="1104"/>
      <c r="K390" s="1104"/>
      <c r="L390" s="1104"/>
      <c r="M390" s="1104"/>
    </row>
    <row r="391" spans="1:13" ht="12.75" customHeight="1">
      <c r="A391" s="1104"/>
      <c r="B391" s="1104"/>
      <c r="C391" s="1104"/>
      <c r="D391" s="1104"/>
      <c r="E391" s="1104"/>
      <c r="F391" s="1104"/>
      <c r="G391" s="1104"/>
      <c r="H391" s="1104"/>
      <c r="I391" s="1104"/>
      <c r="J391" s="1104"/>
      <c r="K391" s="1104"/>
      <c r="L391" s="1104"/>
      <c r="M391" s="1104"/>
    </row>
    <row r="392" spans="1:13" ht="12.75" customHeight="1">
      <c r="A392" s="1104"/>
      <c r="B392" s="1104"/>
      <c r="C392" s="1104"/>
      <c r="D392" s="1104"/>
      <c r="E392" s="1104"/>
      <c r="F392" s="1104"/>
      <c r="G392" s="1104"/>
      <c r="H392" s="1104"/>
      <c r="I392" s="1104"/>
      <c r="J392" s="1104"/>
      <c r="K392" s="1104"/>
      <c r="L392" s="1104"/>
      <c r="M392" s="1104"/>
    </row>
    <row r="393" spans="1:13" ht="12.75" customHeight="1">
      <c r="A393" s="1104"/>
      <c r="B393" s="1104"/>
      <c r="C393" s="1104"/>
      <c r="D393" s="1104"/>
      <c r="E393" s="1104"/>
      <c r="F393" s="1104"/>
      <c r="G393" s="1104"/>
      <c r="H393" s="1104"/>
      <c r="I393" s="1104"/>
      <c r="J393" s="1104"/>
      <c r="K393" s="1104"/>
      <c r="L393" s="1104"/>
      <c r="M393" s="1104"/>
    </row>
    <row r="394" spans="1:13" ht="12.75" customHeight="1">
      <c r="A394" s="1104"/>
      <c r="B394" s="1104"/>
      <c r="C394" s="1104"/>
      <c r="D394" s="1104"/>
      <c r="E394" s="1104"/>
      <c r="F394" s="1104"/>
      <c r="G394" s="1104"/>
      <c r="H394" s="1104"/>
      <c r="I394" s="1104"/>
      <c r="J394" s="1104"/>
      <c r="K394" s="1104"/>
      <c r="L394" s="1104"/>
      <c r="M394" s="1104"/>
    </row>
    <row r="395" spans="1:13" ht="12.75" customHeight="1">
      <c r="A395" s="1104"/>
      <c r="B395" s="1104"/>
      <c r="C395" s="1104"/>
      <c r="D395" s="1104"/>
      <c r="E395" s="1104"/>
      <c r="F395" s="1104"/>
      <c r="G395" s="1104"/>
      <c r="H395" s="1104"/>
      <c r="I395" s="1104"/>
      <c r="J395" s="1104"/>
      <c r="K395" s="1104"/>
      <c r="L395" s="1104"/>
      <c r="M395" s="1104"/>
    </row>
    <row r="396" spans="1:13" ht="12.75" customHeight="1">
      <c r="A396" s="1104"/>
      <c r="B396" s="1104"/>
      <c r="C396" s="1104"/>
      <c r="D396" s="1104"/>
      <c r="E396" s="1104"/>
      <c r="F396" s="1104"/>
      <c r="G396" s="1104"/>
      <c r="H396" s="1104"/>
      <c r="I396" s="1104"/>
      <c r="J396" s="1104"/>
      <c r="K396" s="1104"/>
      <c r="L396" s="1104"/>
      <c r="M396" s="1104"/>
    </row>
    <row r="397" spans="1:13" ht="12.75" customHeight="1">
      <c r="A397" s="1104"/>
      <c r="B397" s="1104"/>
      <c r="C397" s="1104"/>
      <c r="D397" s="1104"/>
      <c r="E397" s="1104"/>
      <c r="F397" s="1104"/>
      <c r="G397" s="1104"/>
      <c r="H397" s="1104"/>
      <c r="I397" s="1104"/>
      <c r="J397" s="1104"/>
      <c r="K397" s="1104"/>
      <c r="L397" s="1104"/>
      <c r="M397" s="1104"/>
    </row>
    <row r="398" spans="1:13" ht="12.75" customHeight="1">
      <c r="A398" s="1104"/>
      <c r="B398" s="1104"/>
      <c r="C398" s="1104"/>
      <c r="D398" s="1104"/>
      <c r="E398" s="1104"/>
      <c r="F398" s="1104"/>
      <c r="G398" s="1104"/>
      <c r="H398" s="1104"/>
      <c r="I398" s="1104"/>
      <c r="J398" s="1104"/>
      <c r="K398" s="1104"/>
      <c r="L398" s="1104"/>
      <c r="M398" s="1104"/>
    </row>
    <row r="399" spans="1:13" ht="12.75" customHeight="1">
      <c r="A399" s="1104"/>
      <c r="B399" s="1104"/>
      <c r="C399" s="1104"/>
      <c r="D399" s="1104"/>
      <c r="E399" s="1104"/>
      <c r="F399" s="1104"/>
      <c r="G399" s="1104"/>
      <c r="H399" s="1104"/>
      <c r="I399" s="1104"/>
      <c r="J399" s="1104"/>
      <c r="K399" s="1104"/>
      <c r="L399" s="1104"/>
      <c r="M399" s="1104"/>
    </row>
    <row r="400" spans="1:13" ht="12.75" customHeight="1">
      <c r="A400" s="1104"/>
      <c r="B400" s="1104"/>
      <c r="C400" s="1104"/>
      <c r="D400" s="1104"/>
      <c r="E400" s="1104"/>
      <c r="F400" s="1104"/>
      <c r="G400" s="1104"/>
      <c r="H400" s="1104"/>
      <c r="I400" s="1104"/>
      <c r="J400" s="1104"/>
      <c r="K400" s="1104"/>
      <c r="L400" s="1104"/>
      <c r="M400" s="1104"/>
    </row>
    <row r="401" spans="1:13" ht="12.75" customHeight="1">
      <c r="A401" s="1104"/>
      <c r="B401" s="1104"/>
      <c r="C401" s="1104"/>
      <c r="D401" s="1104"/>
      <c r="E401" s="1104"/>
      <c r="F401" s="1104"/>
      <c r="G401" s="1104"/>
      <c r="H401" s="1104"/>
      <c r="I401" s="1104"/>
      <c r="J401" s="1104"/>
      <c r="K401" s="1104"/>
      <c r="L401" s="1104"/>
      <c r="M401" s="1104"/>
    </row>
    <row r="402" spans="1:13" ht="12.75" customHeight="1">
      <c r="A402" s="1104"/>
      <c r="B402" s="1104"/>
      <c r="C402" s="1104"/>
      <c r="D402" s="1104"/>
      <c r="E402" s="1104"/>
      <c r="F402" s="1104"/>
      <c r="G402" s="1104"/>
      <c r="H402" s="1104"/>
      <c r="I402" s="1104"/>
      <c r="J402" s="1104"/>
      <c r="K402" s="1104"/>
      <c r="L402" s="1104"/>
      <c r="M402" s="1104"/>
    </row>
    <row r="403" spans="1:13" ht="12.75" customHeight="1">
      <c r="A403" s="1104"/>
      <c r="B403" s="1104"/>
      <c r="C403" s="1104"/>
      <c r="D403" s="1104"/>
      <c r="E403" s="1104"/>
      <c r="F403" s="1104"/>
      <c r="G403" s="1104"/>
      <c r="H403" s="1104"/>
      <c r="I403" s="1104"/>
      <c r="J403" s="1104"/>
      <c r="K403" s="1104"/>
      <c r="L403" s="1104"/>
      <c r="M403" s="1104"/>
    </row>
    <row r="404" spans="1:13" ht="12.75" customHeight="1">
      <c r="A404" s="1104"/>
      <c r="B404" s="1104"/>
      <c r="C404" s="1104"/>
      <c r="D404" s="1104"/>
      <c r="E404" s="1104"/>
      <c r="F404" s="1104"/>
      <c r="G404" s="1104"/>
      <c r="H404" s="1104"/>
      <c r="I404" s="1104"/>
      <c r="J404" s="1104"/>
      <c r="K404" s="1104"/>
      <c r="L404" s="1104"/>
      <c r="M404" s="1104"/>
    </row>
    <row r="405" spans="1:13" ht="12.75" customHeight="1">
      <c r="A405" s="1104"/>
      <c r="B405" s="1104"/>
      <c r="C405" s="1104"/>
      <c r="D405" s="1104"/>
      <c r="E405" s="1104"/>
      <c r="F405" s="1104"/>
      <c r="G405" s="1104"/>
      <c r="H405" s="1104"/>
      <c r="I405" s="1104"/>
      <c r="J405" s="1104"/>
      <c r="K405" s="1104"/>
      <c r="L405" s="1104"/>
      <c r="M405" s="1104"/>
    </row>
    <row r="406" spans="1:13" ht="12.75" customHeight="1">
      <c r="A406" s="1104"/>
      <c r="B406" s="1104"/>
      <c r="C406" s="1104"/>
      <c r="D406" s="1104"/>
      <c r="E406" s="1104"/>
      <c r="F406" s="1104"/>
      <c r="G406" s="1104"/>
      <c r="H406" s="1104"/>
      <c r="I406" s="1104"/>
      <c r="J406" s="1104"/>
      <c r="K406" s="1104"/>
      <c r="L406" s="1104"/>
      <c r="M406" s="1104"/>
    </row>
    <row r="407" spans="1:13" ht="12.75" customHeight="1">
      <c r="A407" s="1104"/>
      <c r="B407" s="1104"/>
      <c r="C407" s="1104"/>
      <c r="D407" s="1104"/>
      <c r="E407" s="1104"/>
      <c r="F407" s="1104"/>
      <c r="G407" s="1104"/>
      <c r="H407" s="1104"/>
      <c r="I407" s="1104"/>
      <c r="J407" s="1104"/>
      <c r="K407" s="1104"/>
      <c r="L407" s="1104"/>
      <c r="M407" s="1104"/>
    </row>
    <row r="408" spans="1:13" ht="12.75" customHeight="1">
      <c r="A408" s="1104"/>
      <c r="B408" s="1104"/>
      <c r="C408" s="1104"/>
      <c r="D408" s="1104"/>
      <c r="E408" s="1104"/>
      <c r="F408" s="1104"/>
      <c r="G408" s="1104"/>
      <c r="H408" s="1104"/>
      <c r="I408" s="1104"/>
      <c r="J408" s="1104"/>
      <c r="K408" s="1104"/>
      <c r="L408" s="1104"/>
      <c r="M408" s="1104"/>
    </row>
    <row r="409" spans="1:13" ht="12.75" customHeight="1">
      <c r="A409" s="1104"/>
      <c r="B409" s="1104"/>
      <c r="C409" s="1104"/>
      <c r="D409" s="1104"/>
      <c r="E409" s="1104"/>
      <c r="F409" s="1104"/>
      <c r="G409" s="1104"/>
      <c r="H409" s="1104"/>
      <c r="I409" s="1104"/>
      <c r="J409" s="1104"/>
      <c r="K409" s="1104"/>
      <c r="L409" s="1104"/>
      <c r="M409" s="1104"/>
    </row>
    <row r="410" spans="1:13" ht="12.75" customHeight="1">
      <c r="A410" s="1104"/>
      <c r="B410" s="1104"/>
      <c r="C410" s="1104"/>
      <c r="D410" s="1104"/>
      <c r="E410" s="1104"/>
      <c r="F410" s="1104"/>
      <c r="G410" s="1104"/>
      <c r="H410" s="1104"/>
      <c r="I410" s="1104"/>
      <c r="J410" s="1104"/>
      <c r="K410" s="1104"/>
      <c r="L410" s="1104"/>
      <c r="M410" s="1104"/>
    </row>
    <row r="411" spans="1:13" ht="12.75" customHeight="1">
      <c r="A411" s="1104"/>
      <c r="B411" s="1104"/>
      <c r="C411" s="1104"/>
      <c r="D411" s="1104"/>
      <c r="E411" s="1104"/>
      <c r="F411" s="1104"/>
      <c r="G411" s="1104"/>
      <c r="H411" s="1104"/>
      <c r="I411" s="1104"/>
      <c r="J411" s="1104"/>
      <c r="K411" s="1104"/>
      <c r="L411" s="1104"/>
      <c r="M411" s="1104"/>
    </row>
    <row r="412" spans="1:13" ht="12.75" customHeight="1">
      <c r="A412" s="1104"/>
      <c r="B412" s="1104"/>
      <c r="C412" s="1104"/>
      <c r="D412" s="1104"/>
      <c r="E412" s="1104"/>
      <c r="F412" s="1104"/>
      <c r="G412" s="1104"/>
      <c r="H412" s="1104"/>
      <c r="I412" s="1104"/>
      <c r="J412" s="1104"/>
      <c r="K412" s="1104"/>
      <c r="L412" s="1104"/>
      <c r="M412" s="1104"/>
    </row>
    <row r="413" spans="1:13" ht="12.75" customHeight="1">
      <c r="A413" s="1104"/>
      <c r="B413" s="1104"/>
      <c r="C413" s="1104"/>
      <c r="D413" s="1104"/>
      <c r="E413" s="1104"/>
      <c r="F413" s="1104"/>
      <c r="G413" s="1104"/>
      <c r="H413" s="1104"/>
      <c r="I413" s="1104"/>
      <c r="J413" s="1104"/>
      <c r="K413" s="1104"/>
      <c r="L413" s="1104"/>
      <c r="M413" s="1104"/>
    </row>
    <row r="414" spans="1:13" ht="12.75" customHeight="1">
      <c r="A414" s="1104"/>
      <c r="B414" s="1104"/>
      <c r="C414" s="1104"/>
      <c r="D414" s="1104"/>
      <c r="E414" s="1104"/>
      <c r="F414" s="1104"/>
      <c r="G414" s="1104"/>
      <c r="H414" s="1104"/>
      <c r="I414" s="1104"/>
      <c r="J414" s="1104"/>
      <c r="K414" s="1104"/>
      <c r="L414" s="1104"/>
      <c r="M414" s="1104"/>
    </row>
    <row r="415" spans="1:13" ht="12.75" customHeight="1">
      <c r="A415" s="1104"/>
      <c r="B415" s="1104"/>
      <c r="C415" s="1104"/>
      <c r="D415" s="1104"/>
      <c r="E415" s="1104"/>
      <c r="F415" s="1104"/>
      <c r="G415" s="1104"/>
      <c r="H415" s="1104"/>
      <c r="I415" s="1104"/>
      <c r="J415" s="1104"/>
      <c r="K415" s="1104"/>
      <c r="L415" s="1104"/>
      <c r="M415" s="1104"/>
    </row>
    <row r="416" spans="1:13" ht="12.75" customHeight="1">
      <c r="A416" s="1104"/>
      <c r="B416" s="1104"/>
      <c r="C416" s="1104"/>
      <c r="D416" s="1104"/>
      <c r="E416" s="1104"/>
      <c r="F416" s="1104"/>
      <c r="G416" s="1104"/>
      <c r="H416" s="1104"/>
      <c r="I416" s="1104"/>
      <c r="J416" s="1104"/>
      <c r="K416" s="1104"/>
      <c r="L416" s="1104"/>
      <c r="M416" s="1104"/>
    </row>
    <row r="417" spans="1:13" ht="12.75" customHeight="1">
      <c r="A417" s="1104"/>
      <c r="B417" s="1104"/>
      <c r="C417" s="1104"/>
      <c r="D417" s="1104"/>
      <c r="E417" s="1104"/>
      <c r="F417" s="1104"/>
      <c r="G417" s="1104"/>
      <c r="H417" s="1104"/>
      <c r="I417" s="1104"/>
      <c r="J417" s="1104"/>
      <c r="K417" s="1104"/>
      <c r="L417" s="1104"/>
      <c r="M417" s="1104"/>
    </row>
    <row r="418" spans="1:13" ht="12.75" customHeight="1">
      <c r="A418" s="1104"/>
      <c r="B418" s="1104"/>
      <c r="C418" s="1104"/>
      <c r="D418" s="1104"/>
      <c r="E418" s="1104"/>
      <c r="F418" s="1104"/>
      <c r="G418" s="1104"/>
      <c r="H418" s="1104"/>
      <c r="I418" s="1104"/>
      <c r="J418" s="1104"/>
      <c r="K418" s="1104"/>
      <c r="L418" s="1104"/>
      <c r="M418" s="1104"/>
    </row>
    <row r="419" spans="1:13" ht="12.75" customHeight="1">
      <c r="A419" s="1104"/>
      <c r="B419" s="1104"/>
      <c r="C419" s="1104"/>
      <c r="D419" s="1104"/>
      <c r="E419" s="1104"/>
      <c r="F419" s="1104"/>
      <c r="G419" s="1104"/>
      <c r="H419" s="1104"/>
      <c r="I419" s="1104"/>
      <c r="J419" s="1104"/>
      <c r="K419" s="1104"/>
      <c r="L419" s="1104"/>
      <c r="M419" s="1104"/>
    </row>
    <row r="420" spans="1:13" ht="12.75" customHeight="1">
      <c r="A420" s="1104"/>
      <c r="B420" s="1104"/>
      <c r="C420" s="1104"/>
      <c r="D420" s="1104"/>
      <c r="E420" s="1104"/>
      <c r="F420" s="1104"/>
      <c r="G420" s="1104"/>
      <c r="H420" s="1104"/>
      <c r="I420" s="1104"/>
      <c r="J420" s="1104"/>
      <c r="K420" s="1104"/>
      <c r="L420" s="1104"/>
      <c r="M420" s="1104"/>
    </row>
    <row r="421" spans="1:13" ht="12.75" customHeight="1">
      <c r="A421" s="1104"/>
      <c r="B421" s="1104"/>
      <c r="C421" s="1104"/>
      <c r="D421" s="1104"/>
      <c r="E421" s="1104"/>
      <c r="F421" s="1104"/>
      <c r="G421" s="1104"/>
      <c r="H421" s="1104"/>
      <c r="I421" s="1104"/>
      <c r="J421" s="1104"/>
      <c r="K421" s="1104"/>
      <c r="L421" s="1104"/>
      <c r="M421" s="1104"/>
    </row>
    <row r="422" spans="1:13" ht="12.75" customHeight="1">
      <c r="A422" s="1104"/>
      <c r="B422" s="1104"/>
      <c r="C422" s="1104"/>
      <c r="D422" s="1104"/>
      <c r="E422" s="1104"/>
      <c r="F422" s="1104"/>
      <c r="G422" s="1104"/>
      <c r="H422" s="1104"/>
      <c r="I422" s="1104"/>
      <c r="J422" s="1104"/>
      <c r="K422" s="1104"/>
      <c r="L422" s="1104"/>
      <c r="M422" s="1104"/>
    </row>
    <row r="423" spans="1:13" ht="12.75" customHeight="1">
      <c r="A423" s="1104"/>
      <c r="B423" s="1104"/>
      <c r="C423" s="1104"/>
      <c r="D423" s="1104"/>
      <c r="E423" s="1104"/>
      <c r="F423" s="1104"/>
      <c r="G423" s="1104"/>
      <c r="H423" s="1104"/>
      <c r="I423" s="1104"/>
      <c r="J423" s="1104"/>
      <c r="K423" s="1104"/>
      <c r="L423" s="1104"/>
      <c r="M423" s="1104"/>
    </row>
    <row r="424" spans="1:13" ht="12.75" customHeight="1">
      <c r="A424" s="1104"/>
      <c r="B424" s="1104"/>
      <c r="C424" s="1104"/>
      <c r="D424" s="1104"/>
      <c r="E424" s="1104"/>
      <c r="F424" s="1104"/>
      <c r="G424" s="1104"/>
      <c r="H424" s="1104"/>
      <c r="I424" s="1104"/>
      <c r="J424" s="1104"/>
      <c r="K424" s="1104"/>
      <c r="L424" s="1104"/>
      <c r="M424" s="1104"/>
    </row>
    <row r="425" spans="1:13" ht="12.75" customHeight="1">
      <c r="A425" s="1104"/>
      <c r="B425" s="1104"/>
      <c r="C425" s="1104"/>
      <c r="D425" s="1104"/>
      <c r="E425" s="1104"/>
      <c r="F425" s="1104"/>
      <c r="G425" s="1104"/>
      <c r="H425" s="1104"/>
      <c r="I425" s="1104"/>
      <c r="J425" s="1104"/>
      <c r="K425" s="1104"/>
      <c r="L425" s="1104"/>
      <c r="M425" s="1104"/>
    </row>
    <row r="426" spans="1:13" ht="12.75" customHeight="1">
      <c r="A426" s="1104"/>
      <c r="B426" s="1104"/>
      <c r="C426" s="1104"/>
      <c r="D426" s="1104"/>
      <c r="E426" s="1104"/>
      <c r="F426" s="1104"/>
      <c r="G426" s="1104"/>
      <c r="H426" s="1104"/>
      <c r="I426" s="1104"/>
      <c r="J426" s="1104"/>
      <c r="K426" s="1104"/>
      <c r="L426" s="1104"/>
      <c r="M426" s="1104"/>
    </row>
    <row r="427" spans="1:13" ht="12.75" customHeight="1">
      <c r="A427" s="1104"/>
      <c r="B427" s="1104"/>
      <c r="C427" s="1104"/>
      <c r="D427" s="1104"/>
      <c r="E427" s="1104"/>
      <c r="F427" s="1104"/>
      <c r="G427" s="1104"/>
      <c r="H427" s="1104"/>
      <c r="I427" s="1104"/>
      <c r="J427" s="1104"/>
      <c r="K427" s="1104"/>
      <c r="L427" s="1104"/>
      <c r="M427" s="1104"/>
    </row>
    <row r="428" spans="1:13" ht="12.75" customHeight="1">
      <c r="A428" s="1104"/>
      <c r="B428" s="1104"/>
      <c r="C428" s="1104"/>
      <c r="D428" s="1104"/>
      <c r="E428" s="1104"/>
      <c r="F428" s="1104"/>
      <c r="G428" s="1104"/>
      <c r="H428" s="1104"/>
      <c r="I428" s="1104"/>
      <c r="J428" s="1104"/>
      <c r="K428" s="1104"/>
      <c r="L428" s="1104"/>
      <c r="M428" s="1104"/>
    </row>
    <row r="429" spans="1:13" ht="12.75" customHeight="1">
      <c r="A429" s="1104"/>
      <c r="B429" s="1104"/>
      <c r="C429" s="1104"/>
      <c r="D429" s="1104"/>
      <c r="E429" s="1104"/>
      <c r="F429" s="1104"/>
      <c r="G429" s="1104"/>
      <c r="H429" s="1104"/>
      <c r="I429" s="1104"/>
      <c r="J429" s="1104"/>
      <c r="K429" s="1104"/>
      <c r="L429" s="1104"/>
      <c r="M429" s="1104"/>
    </row>
    <row r="430" spans="1:13" ht="12.75" customHeight="1">
      <c r="A430" s="1104"/>
      <c r="B430" s="1104"/>
      <c r="C430" s="1104"/>
      <c r="D430" s="1104"/>
      <c r="E430" s="1104"/>
      <c r="F430" s="1104"/>
      <c r="G430" s="1104"/>
      <c r="H430" s="1104"/>
      <c r="I430" s="1104"/>
      <c r="J430" s="1104"/>
      <c r="K430" s="1104"/>
      <c r="L430" s="1104"/>
      <c r="M430" s="1104"/>
    </row>
    <row r="431" spans="1:13" ht="12.75" customHeight="1">
      <c r="A431" s="1104"/>
      <c r="B431" s="1104"/>
      <c r="C431" s="1104"/>
      <c r="D431" s="1104"/>
      <c r="E431" s="1104"/>
      <c r="F431" s="1104"/>
      <c r="G431" s="1104"/>
      <c r="H431" s="1104"/>
      <c r="I431" s="1104"/>
      <c r="J431" s="1104"/>
      <c r="K431" s="1104"/>
      <c r="L431" s="1104"/>
      <c r="M431" s="1104"/>
    </row>
    <row r="432" spans="1:13" ht="12.75" customHeight="1">
      <c r="A432" s="1104"/>
      <c r="B432" s="1104"/>
      <c r="C432" s="1104"/>
      <c r="D432" s="1104"/>
      <c r="E432" s="1104"/>
      <c r="F432" s="1104"/>
      <c r="G432" s="1104"/>
      <c r="H432" s="1104"/>
      <c r="I432" s="1104"/>
      <c r="J432" s="1104"/>
      <c r="K432" s="1104"/>
      <c r="L432" s="1104"/>
      <c r="M432" s="1104"/>
    </row>
    <row r="433" spans="1:13" ht="12.75" customHeight="1">
      <c r="A433" s="1104"/>
      <c r="B433" s="1104"/>
      <c r="C433" s="1104"/>
      <c r="D433" s="1104"/>
      <c r="E433" s="1104"/>
      <c r="F433" s="1104"/>
      <c r="G433" s="1104"/>
      <c r="H433" s="1104"/>
      <c r="I433" s="1104"/>
      <c r="J433" s="1104"/>
      <c r="K433" s="1104"/>
      <c r="L433" s="1104"/>
      <c r="M433" s="1104"/>
    </row>
    <row r="434" spans="1:13" ht="12.75" customHeight="1">
      <c r="A434" s="1104"/>
      <c r="B434" s="1104"/>
      <c r="C434" s="1104"/>
      <c r="D434" s="1104"/>
      <c r="E434" s="1104"/>
      <c r="F434" s="1104"/>
      <c r="G434" s="1104"/>
      <c r="H434" s="1104"/>
      <c r="I434" s="1104"/>
      <c r="J434" s="1104"/>
      <c r="K434" s="1104"/>
      <c r="L434" s="1104"/>
      <c r="M434" s="1104"/>
    </row>
    <row r="435" spans="1:13" ht="12.75" customHeight="1">
      <c r="A435" s="1104"/>
      <c r="B435" s="1104"/>
      <c r="C435" s="1104"/>
      <c r="D435" s="1104"/>
      <c r="E435" s="1104"/>
      <c r="F435" s="1104"/>
      <c r="G435" s="1104"/>
      <c r="H435" s="1104"/>
      <c r="I435" s="1104"/>
      <c r="J435" s="1104"/>
      <c r="K435" s="1104"/>
      <c r="L435" s="1104"/>
      <c r="M435" s="1104"/>
    </row>
    <row r="436" spans="1:13" ht="12.75" customHeight="1">
      <c r="A436" s="1104"/>
      <c r="B436" s="1104"/>
      <c r="C436" s="1104"/>
      <c r="D436" s="1104"/>
      <c r="E436" s="1104"/>
      <c r="F436" s="1104"/>
      <c r="G436" s="1104"/>
      <c r="H436" s="1104"/>
      <c r="I436" s="1104"/>
      <c r="J436" s="1104"/>
      <c r="K436" s="1104"/>
      <c r="L436" s="1104"/>
      <c r="M436" s="1104"/>
    </row>
    <row r="437" spans="1:13" ht="12.75" customHeight="1">
      <c r="A437" s="1104"/>
      <c r="B437" s="1104"/>
      <c r="C437" s="1104"/>
      <c r="D437" s="1104"/>
      <c r="E437" s="1104"/>
      <c r="F437" s="1104"/>
      <c r="G437" s="1104"/>
      <c r="H437" s="1104"/>
      <c r="I437" s="1104"/>
      <c r="J437" s="1104"/>
      <c r="K437" s="1104"/>
      <c r="L437" s="1104"/>
      <c r="M437" s="1104"/>
    </row>
    <row r="438" spans="1:13" ht="12.75" customHeight="1">
      <c r="A438" s="1104"/>
      <c r="B438" s="1104"/>
      <c r="C438" s="1104"/>
      <c r="D438" s="1104"/>
      <c r="E438" s="1104"/>
      <c r="F438" s="1104"/>
      <c r="G438" s="1104"/>
      <c r="H438" s="1104"/>
      <c r="I438" s="1104"/>
      <c r="J438" s="1104"/>
      <c r="K438" s="1104"/>
      <c r="L438" s="1104"/>
      <c r="M438" s="1104"/>
    </row>
    <row r="439" spans="1:13" ht="12.75" customHeight="1">
      <c r="A439" s="1104"/>
      <c r="B439" s="1104"/>
      <c r="C439" s="1104"/>
      <c r="D439" s="1104"/>
      <c r="E439" s="1104"/>
      <c r="F439" s="1104"/>
      <c r="G439" s="1104"/>
      <c r="H439" s="1104"/>
      <c r="I439" s="1104"/>
      <c r="J439" s="1104"/>
      <c r="K439" s="1104"/>
      <c r="L439" s="1104"/>
      <c r="M439" s="1104"/>
    </row>
    <row r="440" spans="1:13" ht="12.75" customHeight="1">
      <c r="A440" s="1104"/>
      <c r="B440" s="1104"/>
      <c r="C440" s="1104"/>
      <c r="D440" s="1104"/>
      <c r="E440" s="1104"/>
      <c r="F440" s="1104"/>
      <c r="G440" s="1104"/>
      <c r="H440" s="1104"/>
      <c r="I440" s="1104"/>
      <c r="J440" s="1104"/>
      <c r="K440" s="1104"/>
      <c r="L440" s="1104"/>
      <c r="M440" s="1104"/>
    </row>
    <row r="441" spans="1:13" ht="12.75" customHeight="1">
      <c r="A441" s="1104"/>
      <c r="B441" s="1104"/>
      <c r="C441" s="1104"/>
      <c r="D441" s="1104"/>
      <c r="E441" s="1104"/>
      <c r="F441" s="1104"/>
      <c r="G441" s="1104"/>
      <c r="H441" s="1104"/>
      <c r="I441" s="1104"/>
      <c r="J441" s="1104"/>
      <c r="K441" s="1104"/>
      <c r="L441" s="1104"/>
      <c r="M441" s="1104"/>
    </row>
    <row r="442" spans="1:13" ht="12.75" customHeight="1">
      <c r="A442" s="1104"/>
      <c r="B442" s="1104"/>
      <c r="C442" s="1104"/>
      <c r="D442" s="1104"/>
      <c r="E442" s="1104"/>
      <c r="F442" s="1104"/>
      <c r="G442" s="1104"/>
      <c r="H442" s="1104"/>
      <c r="I442" s="1104"/>
      <c r="J442" s="1104"/>
      <c r="K442" s="1104"/>
      <c r="L442" s="1104"/>
      <c r="M442" s="1104"/>
    </row>
    <row r="443" spans="1:13" ht="12.75" customHeight="1">
      <c r="A443" s="1104"/>
      <c r="B443" s="1104"/>
      <c r="C443" s="1104"/>
      <c r="D443" s="1104"/>
      <c r="E443" s="1104"/>
      <c r="F443" s="1104"/>
      <c r="G443" s="1104"/>
      <c r="H443" s="1104"/>
      <c r="I443" s="1104"/>
      <c r="J443" s="1104"/>
      <c r="K443" s="1104"/>
      <c r="L443" s="1104"/>
      <c r="M443" s="1104"/>
    </row>
    <row r="444" spans="1:13" ht="12.75" customHeight="1">
      <c r="A444" s="1104"/>
      <c r="B444" s="1104"/>
      <c r="C444" s="1104"/>
      <c r="D444" s="1104"/>
      <c r="E444" s="1104"/>
      <c r="F444" s="1104"/>
      <c r="G444" s="1104"/>
      <c r="H444" s="1104"/>
      <c r="I444" s="1104"/>
      <c r="J444" s="1104"/>
      <c r="K444" s="1104"/>
      <c r="L444" s="1104"/>
      <c r="M444" s="1104"/>
    </row>
    <row r="445" spans="1:13" ht="12.75" customHeight="1">
      <c r="A445" s="1104"/>
      <c r="B445" s="1104"/>
      <c r="C445" s="1104"/>
      <c r="D445" s="1104"/>
      <c r="E445" s="1104"/>
      <c r="F445" s="1104"/>
      <c r="G445" s="1104"/>
      <c r="H445" s="1104"/>
      <c r="I445" s="1104"/>
      <c r="J445" s="1104"/>
      <c r="K445" s="1104"/>
      <c r="L445" s="1104"/>
      <c r="M445" s="1104"/>
    </row>
    <row r="446" spans="1:13" ht="12.75" customHeight="1">
      <c r="A446" s="1104"/>
      <c r="B446" s="1104"/>
      <c r="C446" s="1104"/>
      <c r="D446" s="1104"/>
      <c r="E446" s="1104"/>
      <c r="F446" s="1104"/>
      <c r="G446" s="1104"/>
      <c r="H446" s="1104"/>
      <c r="I446" s="1104"/>
      <c r="J446" s="1104"/>
      <c r="K446" s="1104"/>
      <c r="L446" s="1104"/>
      <c r="M446" s="1104"/>
    </row>
    <row r="447" spans="1:13" ht="12.75" customHeight="1">
      <c r="A447" s="1104"/>
      <c r="B447" s="1104"/>
      <c r="C447" s="1104"/>
      <c r="D447" s="1104"/>
      <c r="E447" s="1104"/>
      <c r="F447" s="1104"/>
      <c r="G447" s="1104"/>
      <c r="H447" s="1104"/>
      <c r="I447" s="1104"/>
      <c r="J447" s="1104"/>
      <c r="K447" s="1104"/>
      <c r="L447" s="1104"/>
      <c r="M447" s="1104"/>
    </row>
    <row r="448" spans="1:13" ht="12.75" customHeight="1">
      <c r="A448" s="1104"/>
      <c r="B448" s="1104"/>
      <c r="C448" s="1104"/>
      <c r="D448" s="1104"/>
      <c r="E448" s="1104"/>
      <c r="F448" s="1104"/>
      <c r="G448" s="1104"/>
      <c r="H448" s="1104"/>
      <c r="I448" s="1104"/>
      <c r="J448" s="1104"/>
      <c r="K448" s="1104"/>
      <c r="L448" s="1104"/>
      <c r="M448" s="1104"/>
    </row>
    <row r="449" spans="1:13" ht="12.75" customHeight="1">
      <c r="A449" s="1104"/>
      <c r="B449" s="1104"/>
      <c r="C449" s="1104"/>
      <c r="D449" s="1104"/>
      <c r="E449" s="1104"/>
      <c r="F449" s="1104"/>
      <c r="G449" s="1104"/>
      <c r="H449" s="1104"/>
      <c r="I449" s="1104"/>
      <c r="J449" s="1104"/>
      <c r="K449" s="1104"/>
      <c r="L449" s="1104"/>
      <c r="M449" s="1104"/>
    </row>
    <row r="450" spans="1:13" ht="12.75" customHeight="1">
      <c r="A450" s="1104"/>
      <c r="B450" s="1104"/>
      <c r="C450" s="1104"/>
      <c r="D450" s="1104"/>
      <c r="E450" s="1104"/>
      <c r="F450" s="1104"/>
      <c r="G450" s="1104"/>
      <c r="H450" s="1104"/>
      <c r="I450" s="1104"/>
      <c r="J450" s="1104"/>
      <c r="K450" s="1104"/>
      <c r="L450" s="1104"/>
      <c r="M450" s="1104"/>
    </row>
    <row r="451" spans="1:13" ht="12.75" customHeight="1">
      <c r="A451" s="1104"/>
      <c r="B451" s="1104"/>
      <c r="C451" s="1104"/>
      <c r="D451" s="1104"/>
      <c r="E451" s="1104"/>
      <c r="F451" s="1104"/>
      <c r="G451" s="1104"/>
      <c r="H451" s="1104"/>
      <c r="I451" s="1104"/>
      <c r="J451" s="1104"/>
      <c r="K451" s="1104"/>
      <c r="L451" s="1104"/>
      <c r="M451" s="1104"/>
    </row>
    <row r="452" spans="1:13" ht="12.75" customHeight="1">
      <c r="A452" s="1104"/>
      <c r="B452" s="1104"/>
      <c r="C452" s="1104"/>
      <c r="D452" s="1104"/>
      <c r="E452" s="1104"/>
      <c r="F452" s="1104"/>
      <c r="G452" s="1104"/>
      <c r="H452" s="1104"/>
      <c r="I452" s="1104"/>
      <c r="J452" s="1104"/>
      <c r="K452" s="1104"/>
      <c r="L452" s="1104"/>
      <c r="M452" s="1104"/>
    </row>
    <row r="453" spans="1:13" ht="12.75" customHeight="1">
      <c r="A453" s="1104"/>
      <c r="B453" s="1104"/>
      <c r="C453" s="1104"/>
      <c r="D453" s="1104"/>
      <c r="E453" s="1104"/>
      <c r="F453" s="1104"/>
      <c r="G453" s="1104"/>
      <c r="H453" s="1104"/>
      <c r="I453" s="1104"/>
      <c r="J453" s="1104"/>
      <c r="K453" s="1104"/>
      <c r="L453" s="1104"/>
      <c r="M453" s="1104"/>
    </row>
    <row r="454" spans="1:13" ht="12.75" customHeight="1">
      <c r="A454" s="1104"/>
      <c r="B454" s="1104"/>
      <c r="C454" s="1104"/>
      <c r="D454" s="1104"/>
      <c r="E454" s="1104"/>
      <c r="F454" s="1104"/>
      <c r="G454" s="1104"/>
      <c r="H454" s="1104"/>
      <c r="I454" s="1104"/>
      <c r="J454" s="1104"/>
      <c r="K454" s="1104"/>
      <c r="L454" s="1104"/>
      <c r="M454" s="1104"/>
    </row>
    <row r="455" spans="1:13" ht="12.75" customHeight="1">
      <c r="A455" s="1104"/>
      <c r="B455" s="1104"/>
      <c r="C455" s="1104"/>
      <c r="D455" s="1104"/>
      <c r="E455" s="1104"/>
      <c r="F455" s="1104"/>
      <c r="G455" s="1104"/>
      <c r="H455" s="1104"/>
      <c r="I455" s="1104"/>
      <c r="J455" s="1104"/>
      <c r="K455" s="1104"/>
      <c r="L455" s="1104"/>
      <c r="M455" s="1104"/>
    </row>
    <row r="456" spans="1:13" ht="12.75" customHeight="1">
      <c r="A456" s="1104"/>
      <c r="B456" s="1104"/>
      <c r="C456" s="1104"/>
      <c r="D456" s="1104"/>
      <c r="E456" s="1104"/>
      <c r="F456" s="1104"/>
      <c r="G456" s="1104"/>
      <c r="H456" s="1104"/>
      <c r="I456" s="1104"/>
      <c r="J456" s="1104"/>
      <c r="K456" s="1104"/>
      <c r="L456" s="1104"/>
      <c r="M456" s="1104"/>
    </row>
    <row r="457" spans="1:13" ht="12.75" customHeight="1">
      <c r="A457" s="1104"/>
      <c r="B457" s="1104"/>
      <c r="C457" s="1104"/>
      <c r="D457" s="1104"/>
      <c r="E457" s="1104"/>
      <c r="F457" s="1104"/>
      <c r="G457" s="1104"/>
      <c r="H457" s="1104"/>
      <c r="I457" s="1104"/>
      <c r="J457" s="1104"/>
      <c r="K457" s="1104"/>
      <c r="L457" s="1104"/>
      <c r="M457" s="1104"/>
    </row>
    <row r="458" spans="1:13" ht="12.75" customHeight="1">
      <c r="A458" s="1104"/>
      <c r="B458" s="1104"/>
      <c r="C458" s="1104"/>
      <c r="D458" s="1104"/>
      <c r="E458" s="1104"/>
      <c r="F458" s="1104"/>
      <c r="G458" s="1104"/>
      <c r="H458" s="1104"/>
      <c r="I458" s="1104"/>
      <c r="J458" s="1104"/>
      <c r="K458" s="1104"/>
      <c r="L458" s="1104"/>
      <c r="M458" s="1104"/>
    </row>
    <row r="459" spans="1:13" ht="12.75" customHeight="1">
      <c r="A459" s="1104"/>
      <c r="B459" s="1104"/>
      <c r="C459" s="1104"/>
      <c r="D459" s="1104"/>
      <c r="E459" s="1104"/>
      <c r="F459" s="1104"/>
      <c r="G459" s="1104"/>
      <c r="H459" s="1104"/>
      <c r="I459" s="1104"/>
      <c r="J459" s="1104"/>
      <c r="K459" s="1104"/>
      <c r="L459" s="1104"/>
      <c r="M459" s="1104"/>
    </row>
    <row r="460" spans="1:13" ht="12.75" customHeight="1">
      <c r="A460" s="1104"/>
      <c r="B460" s="1104"/>
      <c r="C460" s="1104"/>
      <c r="D460" s="1104"/>
      <c r="E460" s="1104"/>
      <c r="F460" s="1104"/>
      <c r="G460" s="1104"/>
      <c r="H460" s="1104"/>
      <c r="I460" s="1104"/>
      <c r="J460" s="1104"/>
      <c r="K460" s="1104"/>
      <c r="L460" s="1104"/>
      <c r="M460" s="1104"/>
    </row>
    <row r="461" spans="1:13" ht="12.75" customHeight="1">
      <c r="A461" s="1104"/>
      <c r="B461" s="1104"/>
      <c r="C461" s="1104"/>
      <c r="D461" s="1104"/>
      <c r="E461" s="1104"/>
      <c r="F461" s="1104"/>
      <c r="G461" s="1104"/>
      <c r="H461" s="1104"/>
      <c r="I461" s="1104"/>
      <c r="J461" s="1104"/>
      <c r="K461" s="1104"/>
      <c r="L461" s="1104"/>
      <c r="M461" s="1104"/>
    </row>
    <row r="462" spans="1:13" ht="12.75" customHeight="1">
      <c r="A462" s="1104"/>
      <c r="B462" s="1104"/>
      <c r="C462" s="1104"/>
      <c r="D462" s="1104"/>
      <c r="E462" s="1104"/>
      <c r="F462" s="1104"/>
      <c r="G462" s="1104"/>
      <c r="H462" s="1104"/>
      <c r="I462" s="1104"/>
      <c r="J462" s="1104"/>
      <c r="K462" s="1104"/>
      <c r="L462" s="1104"/>
      <c r="M462" s="1104"/>
    </row>
    <row r="463" spans="1:13" ht="12.75" customHeight="1">
      <c r="A463" s="1104"/>
      <c r="B463" s="1104"/>
      <c r="C463" s="1104"/>
      <c r="D463" s="1104"/>
      <c r="E463" s="1104"/>
      <c r="F463" s="1104"/>
      <c r="G463" s="1104"/>
      <c r="H463" s="1104"/>
      <c r="I463" s="1104"/>
      <c r="J463" s="1104"/>
      <c r="K463" s="1104"/>
      <c r="L463" s="1104"/>
      <c r="M463" s="1104"/>
    </row>
    <row r="464" spans="1:13" ht="12.75" customHeight="1">
      <c r="A464" s="1104"/>
      <c r="B464" s="1104"/>
      <c r="C464" s="1104"/>
      <c r="D464" s="1104"/>
      <c r="E464" s="1104"/>
      <c r="F464" s="1104"/>
      <c r="G464" s="1104"/>
      <c r="H464" s="1104"/>
      <c r="I464" s="1104"/>
      <c r="J464" s="1104"/>
      <c r="K464" s="1104"/>
      <c r="L464" s="1104"/>
      <c r="M464" s="1104"/>
    </row>
    <row r="465" spans="1:13" ht="12.75" customHeight="1">
      <c r="A465" s="1104"/>
      <c r="B465" s="1104"/>
      <c r="C465" s="1104"/>
      <c r="D465" s="1104"/>
      <c r="E465" s="1104"/>
      <c r="F465" s="1104"/>
      <c r="G465" s="1104"/>
      <c r="H465" s="1104"/>
      <c r="I465" s="1104"/>
      <c r="J465" s="1104"/>
      <c r="K465" s="1104"/>
      <c r="L465" s="1104"/>
      <c r="M465" s="1104"/>
    </row>
    <row r="466" spans="1:13" ht="12.75" customHeight="1">
      <c r="A466" s="1104"/>
      <c r="B466" s="1104"/>
      <c r="C466" s="1104"/>
      <c r="D466" s="1104"/>
      <c r="E466" s="1104"/>
      <c r="F466" s="1104"/>
      <c r="G466" s="1104"/>
      <c r="H466" s="1104"/>
      <c r="I466" s="1104"/>
      <c r="J466" s="1104"/>
      <c r="K466" s="1104"/>
      <c r="L466" s="1104"/>
      <c r="M466" s="1104"/>
    </row>
    <row r="467" spans="1:13" ht="12.75" customHeight="1">
      <c r="A467" s="1104"/>
      <c r="B467" s="1104"/>
      <c r="C467" s="1104"/>
      <c r="D467" s="1104"/>
      <c r="E467" s="1104"/>
      <c r="F467" s="1104"/>
      <c r="G467" s="1104"/>
      <c r="H467" s="1104"/>
      <c r="I467" s="1104"/>
      <c r="J467" s="1104"/>
      <c r="K467" s="1104"/>
      <c r="L467" s="1104"/>
      <c r="M467" s="1104"/>
    </row>
    <row r="468" spans="1:13" ht="12.75" customHeight="1">
      <c r="A468" s="1104"/>
      <c r="B468" s="1104"/>
      <c r="C468" s="1104"/>
      <c r="D468" s="1104"/>
      <c r="E468" s="1104"/>
      <c r="F468" s="1104"/>
      <c r="G468" s="1104"/>
      <c r="H468" s="1104"/>
      <c r="I468" s="1104"/>
      <c r="J468" s="1104"/>
      <c r="K468" s="1104"/>
      <c r="L468" s="1104"/>
      <c r="M468" s="1104"/>
    </row>
    <row r="469" spans="1:13" ht="12.75" customHeight="1">
      <c r="A469" s="1104"/>
      <c r="B469" s="1104"/>
      <c r="C469" s="1104"/>
      <c r="D469" s="1104"/>
      <c r="E469" s="1104"/>
      <c r="F469" s="1104"/>
      <c r="G469" s="1104"/>
      <c r="H469" s="1104"/>
      <c r="I469" s="1104"/>
      <c r="J469" s="1104"/>
      <c r="K469" s="1104"/>
      <c r="L469" s="1104"/>
      <c r="M469" s="1104"/>
    </row>
    <row r="470" spans="1:13" ht="12.75" customHeight="1">
      <c r="A470" s="1104"/>
      <c r="B470" s="1104"/>
      <c r="C470" s="1104"/>
      <c r="D470" s="1104"/>
      <c r="E470" s="1104"/>
      <c r="F470" s="1104"/>
      <c r="G470" s="1104"/>
      <c r="H470" s="1104"/>
      <c r="I470" s="1104"/>
      <c r="J470" s="1104"/>
      <c r="K470" s="1104"/>
      <c r="L470" s="1104"/>
      <c r="M470" s="1104"/>
    </row>
    <row r="471" spans="1:13" ht="12.75" customHeight="1">
      <c r="A471" s="1104"/>
      <c r="B471" s="1104"/>
      <c r="C471" s="1104"/>
      <c r="D471" s="1104"/>
      <c r="E471" s="1104"/>
      <c r="F471" s="1104"/>
      <c r="G471" s="1104"/>
      <c r="H471" s="1104"/>
      <c r="I471" s="1104"/>
      <c r="J471" s="1104"/>
      <c r="K471" s="1104"/>
      <c r="L471" s="1104"/>
      <c r="M471" s="1104"/>
    </row>
    <row r="472" spans="1:13" ht="12.75" customHeight="1">
      <c r="A472" s="1104"/>
      <c r="B472" s="1104"/>
      <c r="C472" s="1104"/>
      <c r="D472" s="1104"/>
      <c r="E472" s="1104"/>
      <c r="F472" s="1104"/>
      <c r="G472" s="1104"/>
      <c r="H472" s="1104"/>
      <c r="I472" s="1104"/>
      <c r="J472" s="1104"/>
      <c r="K472" s="1104"/>
      <c r="L472" s="1104"/>
      <c r="M472" s="1104"/>
    </row>
    <row r="473" spans="1:13" ht="12.75" customHeight="1">
      <c r="A473" s="1104"/>
      <c r="B473" s="1104"/>
      <c r="C473" s="1104"/>
      <c r="D473" s="1104"/>
      <c r="E473" s="1104"/>
      <c r="F473" s="1104"/>
      <c r="G473" s="1104"/>
      <c r="H473" s="1104"/>
      <c r="I473" s="1104"/>
      <c r="J473" s="1104"/>
      <c r="K473" s="1104"/>
      <c r="L473" s="1104"/>
      <c r="M473" s="1104"/>
    </row>
    <row r="474" spans="1:13" ht="12.75" customHeight="1">
      <c r="A474" s="1104"/>
      <c r="B474" s="1104"/>
      <c r="C474" s="1104"/>
      <c r="D474" s="1104"/>
      <c r="E474" s="1104"/>
      <c r="F474" s="1104"/>
      <c r="G474" s="1104"/>
      <c r="H474" s="1104"/>
      <c r="I474" s="1104"/>
      <c r="J474" s="1104"/>
      <c r="K474" s="1104"/>
      <c r="L474" s="1104"/>
      <c r="M474" s="1104"/>
    </row>
    <row r="475" spans="1:13" ht="12.75" customHeight="1">
      <c r="A475" s="1104"/>
      <c r="B475" s="1104"/>
      <c r="C475" s="1104"/>
      <c r="D475" s="1104"/>
      <c r="E475" s="1104"/>
      <c r="F475" s="1104"/>
      <c r="G475" s="1104"/>
      <c r="H475" s="1104"/>
      <c r="I475" s="1104"/>
      <c r="J475" s="1104"/>
      <c r="K475" s="1104"/>
      <c r="L475" s="1104"/>
      <c r="M475" s="1104"/>
    </row>
    <row r="476" spans="1:13" ht="12.75" customHeight="1">
      <c r="A476" s="1104"/>
      <c r="B476" s="1104"/>
      <c r="C476" s="1104"/>
      <c r="D476" s="1104"/>
      <c r="E476" s="1104"/>
      <c r="F476" s="1104"/>
      <c r="G476" s="1104"/>
      <c r="H476" s="1104"/>
      <c r="I476" s="1104"/>
      <c r="J476" s="1104"/>
      <c r="K476" s="1104"/>
      <c r="L476" s="1104"/>
      <c r="M476" s="1104"/>
    </row>
    <row r="477" spans="1:13" ht="12.75" customHeight="1">
      <c r="A477" s="1104"/>
      <c r="B477" s="1104"/>
      <c r="C477" s="1104"/>
      <c r="D477" s="1104"/>
      <c r="E477" s="1104"/>
      <c r="F477" s="1104"/>
      <c r="G477" s="1104"/>
      <c r="H477" s="1104"/>
      <c r="I477" s="1104"/>
      <c r="J477" s="1104"/>
      <c r="K477" s="1104"/>
      <c r="L477" s="1104"/>
      <c r="M477" s="1104"/>
    </row>
    <row r="478" spans="1:13" ht="12.75" customHeight="1">
      <c r="A478" s="1104"/>
      <c r="B478" s="1104"/>
      <c r="C478" s="1104"/>
      <c r="D478" s="1104"/>
      <c r="E478" s="1104"/>
      <c r="F478" s="1104"/>
      <c r="G478" s="1104"/>
      <c r="H478" s="1104"/>
      <c r="I478" s="1104"/>
      <c r="J478" s="1104"/>
      <c r="K478" s="1104"/>
      <c r="L478" s="1104"/>
      <c r="M478" s="1104"/>
    </row>
    <row r="479" spans="1:13" ht="12.75" customHeight="1">
      <c r="A479" s="1104"/>
      <c r="B479" s="1104"/>
      <c r="C479" s="1104"/>
      <c r="D479" s="1104"/>
      <c r="E479" s="1104"/>
      <c r="F479" s="1104"/>
      <c r="G479" s="1104"/>
      <c r="H479" s="1104"/>
      <c r="I479" s="1104"/>
      <c r="J479" s="1104"/>
      <c r="K479" s="1104"/>
      <c r="L479" s="1104"/>
      <c r="M479" s="1104"/>
    </row>
    <row r="480" spans="1:13" ht="12.75" customHeight="1">
      <c r="A480" s="1104"/>
      <c r="B480" s="1104"/>
      <c r="C480" s="1104"/>
      <c r="D480" s="1104"/>
      <c r="E480" s="1104"/>
      <c r="F480" s="1104"/>
      <c r="G480" s="1104"/>
      <c r="H480" s="1104"/>
      <c r="I480" s="1104"/>
      <c r="J480" s="1104"/>
      <c r="K480" s="1104"/>
      <c r="L480" s="1104"/>
      <c r="M480" s="1104"/>
    </row>
    <row r="481" spans="1:13" ht="12.75" customHeight="1">
      <c r="A481" s="1104"/>
      <c r="B481" s="1104"/>
      <c r="C481" s="1104"/>
      <c r="D481" s="1104"/>
      <c r="E481" s="1104"/>
      <c r="F481" s="1104"/>
      <c r="G481" s="1104"/>
      <c r="H481" s="1104"/>
      <c r="I481" s="1104"/>
      <c r="J481" s="1104"/>
      <c r="K481" s="1104"/>
      <c r="L481" s="1104"/>
      <c r="M481" s="1104"/>
    </row>
    <row r="482" spans="1:13" ht="12.75" customHeight="1">
      <c r="A482" s="1104"/>
      <c r="B482" s="1104"/>
      <c r="C482" s="1104"/>
      <c r="D482" s="1104"/>
      <c r="E482" s="1104"/>
      <c r="F482" s="1104"/>
      <c r="G482" s="1104"/>
      <c r="H482" s="1104"/>
      <c r="I482" s="1104"/>
      <c r="J482" s="1104"/>
      <c r="K482" s="1104"/>
      <c r="L482" s="1104"/>
      <c r="M482" s="1104"/>
    </row>
    <row r="483" spans="1:13" ht="12.75" customHeight="1">
      <c r="A483" s="1104"/>
      <c r="B483" s="1104"/>
      <c r="C483" s="1104"/>
      <c r="D483" s="1104"/>
      <c r="E483" s="1104"/>
      <c r="F483" s="1104"/>
      <c r="G483" s="1104"/>
      <c r="H483" s="1104"/>
      <c r="I483" s="1104"/>
      <c r="J483" s="1104"/>
      <c r="K483" s="1104"/>
      <c r="L483" s="1104"/>
      <c r="M483" s="1104"/>
    </row>
    <row r="484" spans="1:13" ht="12.75" customHeight="1">
      <c r="A484" s="1104"/>
      <c r="B484" s="1104"/>
      <c r="C484" s="1104"/>
      <c r="D484" s="1104"/>
      <c r="E484" s="1104"/>
      <c r="F484" s="1104"/>
      <c r="G484" s="1104"/>
      <c r="H484" s="1104"/>
      <c r="I484" s="1104"/>
      <c r="J484" s="1104"/>
      <c r="K484" s="1104"/>
      <c r="L484" s="1104"/>
      <c r="M484" s="1104"/>
    </row>
    <row r="485" spans="1:13" ht="12.75" customHeight="1">
      <c r="A485" s="1104"/>
      <c r="B485" s="1104"/>
      <c r="C485" s="1104"/>
      <c r="D485" s="1104"/>
      <c r="E485" s="1104"/>
      <c r="F485" s="1104"/>
      <c r="G485" s="1104"/>
      <c r="H485" s="1104"/>
      <c r="I485" s="1104"/>
      <c r="J485" s="1104"/>
      <c r="K485" s="1104"/>
      <c r="L485" s="1104"/>
      <c r="M485" s="1104"/>
    </row>
    <row r="486" spans="1:13" ht="12.75" customHeight="1">
      <c r="A486" s="1104"/>
      <c r="B486" s="1104"/>
      <c r="C486" s="1104"/>
      <c r="D486" s="1104"/>
      <c r="E486" s="1104"/>
      <c r="F486" s="1104"/>
      <c r="G486" s="1104"/>
      <c r="H486" s="1104"/>
      <c r="I486" s="1104"/>
      <c r="J486" s="1104"/>
      <c r="K486" s="1104"/>
      <c r="L486" s="1104"/>
      <c r="M486" s="1104"/>
    </row>
    <row r="487" spans="1:13" ht="12.75" customHeight="1">
      <c r="A487" s="1104"/>
      <c r="B487" s="1104"/>
      <c r="C487" s="1104"/>
      <c r="D487" s="1104"/>
      <c r="E487" s="1104"/>
      <c r="F487" s="1104"/>
      <c r="G487" s="1104"/>
      <c r="H487" s="1104"/>
      <c r="I487" s="1104"/>
      <c r="J487" s="1104"/>
      <c r="K487" s="1104"/>
      <c r="L487" s="1104"/>
      <c r="M487" s="1104"/>
    </row>
    <row r="488" spans="1:13" ht="12.75" customHeight="1">
      <c r="A488" s="1104"/>
      <c r="B488" s="1104"/>
      <c r="C488" s="1104"/>
      <c r="D488" s="1104"/>
      <c r="E488" s="1104"/>
      <c r="F488" s="1104"/>
      <c r="G488" s="1104"/>
      <c r="H488" s="1104"/>
      <c r="I488" s="1104"/>
      <c r="J488" s="1104"/>
      <c r="K488" s="1104"/>
      <c r="L488" s="1104"/>
      <c r="M488" s="1104"/>
    </row>
    <row r="489" spans="1:13" ht="12.75" customHeight="1">
      <c r="A489" s="1104"/>
      <c r="B489" s="1104"/>
      <c r="C489" s="1104"/>
      <c r="D489" s="1104"/>
      <c r="E489" s="1104"/>
      <c r="F489" s="1104"/>
      <c r="G489" s="1104"/>
      <c r="H489" s="1104"/>
      <c r="I489" s="1104"/>
      <c r="J489" s="1104"/>
      <c r="K489" s="1104"/>
      <c r="L489" s="1104"/>
      <c r="M489" s="1104"/>
    </row>
    <row r="490" spans="1:13" ht="12.75" customHeight="1">
      <c r="A490" s="1104"/>
      <c r="B490" s="1104"/>
      <c r="C490" s="1104"/>
      <c r="D490" s="1104"/>
      <c r="E490" s="1104"/>
      <c r="F490" s="1104"/>
      <c r="G490" s="1104"/>
      <c r="H490" s="1104"/>
      <c r="I490" s="1104"/>
      <c r="J490" s="1104"/>
      <c r="K490" s="1104"/>
      <c r="L490" s="1104"/>
      <c r="M490" s="1104"/>
    </row>
    <row r="491" spans="1:13" ht="12.75" customHeight="1">
      <c r="A491" s="1104"/>
      <c r="B491" s="1104"/>
      <c r="C491" s="1104"/>
      <c r="D491" s="1104"/>
      <c r="E491" s="1104"/>
      <c r="F491" s="1104"/>
      <c r="G491" s="1104"/>
      <c r="H491" s="1104"/>
      <c r="I491" s="1104"/>
      <c r="J491" s="1104"/>
      <c r="K491" s="1104"/>
      <c r="L491" s="1104"/>
      <c r="M491" s="1104"/>
    </row>
    <row r="492" spans="1:13" ht="12.75" customHeight="1">
      <c r="A492" s="1104"/>
      <c r="B492" s="1104"/>
      <c r="C492" s="1104"/>
      <c r="D492" s="1104"/>
      <c r="E492" s="1104"/>
      <c r="F492" s="1104"/>
      <c r="G492" s="1104"/>
      <c r="H492" s="1104"/>
      <c r="I492" s="1104"/>
      <c r="J492" s="1104"/>
      <c r="K492" s="1104"/>
      <c r="L492" s="1104"/>
      <c r="M492" s="1104"/>
    </row>
    <row r="493" spans="1:13" ht="12.75" customHeight="1">
      <c r="A493" s="1104"/>
      <c r="B493" s="1104"/>
      <c r="C493" s="1104"/>
      <c r="D493" s="1104"/>
      <c r="E493" s="1104"/>
      <c r="F493" s="1104"/>
      <c r="G493" s="1104"/>
      <c r="H493" s="1104"/>
      <c r="I493" s="1104"/>
      <c r="J493" s="1104"/>
      <c r="K493" s="1104"/>
      <c r="L493" s="1104"/>
      <c r="M493" s="1104"/>
    </row>
    <row r="494" spans="1:13" ht="12.75" customHeight="1">
      <c r="A494" s="1104"/>
      <c r="B494" s="1104"/>
      <c r="C494" s="1104"/>
      <c r="D494" s="1104"/>
      <c r="E494" s="1104"/>
      <c r="F494" s="1104"/>
      <c r="G494" s="1104"/>
      <c r="H494" s="1104"/>
      <c r="I494" s="1104"/>
      <c r="J494" s="1104"/>
      <c r="K494" s="1104"/>
      <c r="L494" s="1104"/>
      <c r="M494" s="1104"/>
    </row>
    <row r="495" spans="1:13" ht="12.75" customHeight="1">
      <c r="A495" s="1104"/>
      <c r="B495" s="1104"/>
      <c r="C495" s="1104"/>
      <c r="D495" s="1104"/>
      <c r="E495" s="1104"/>
      <c r="F495" s="1104"/>
      <c r="G495" s="1104"/>
      <c r="H495" s="1104"/>
      <c r="I495" s="1104"/>
      <c r="J495" s="1104"/>
      <c r="K495" s="1104"/>
      <c r="L495" s="1104"/>
      <c r="M495" s="1104"/>
    </row>
    <row r="496" spans="1:13" ht="12.75" customHeight="1">
      <c r="A496" s="1104"/>
      <c r="B496" s="1104"/>
      <c r="C496" s="1104"/>
      <c r="D496" s="1104"/>
      <c r="E496" s="1104"/>
      <c r="F496" s="1104"/>
      <c r="G496" s="1104"/>
      <c r="H496" s="1104"/>
      <c r="I496" s="1104"/>
      <c r="J496" s="1104"/>
      <c r="K496" s="1104"/>
      <c r="L496" s="1104"/>
      <c r="M496" s="1104"/>
    </row>
    <row r="497" spans="1:13" ht="12.75" customHeight="1">
      <c r="A497" s="1104"/>
      <c r="B497" s="1104"/>
      <c r="C497" s="1104"/>
      <c r="D497" s="1104"/>
      <c r="E497" s="1104"/>
      <c r="F497" s="1104"/>
      <c r="G497" s="1104"/>
      <c r="H497" s="1104"/>
      <c r="I497" s="1104"/>
      <c r="J497" s="1104"/>
      <c r="K497" s="1104"/>
      <c r="L497" s="1104"/>
      <c r="M497" s="1104"/>
    </row>
    <row r="498" spans="1:13" ht="12.75" customHeight="1">
      <c r="A498" s="1104"/>
      <c r="B498" s="1104"/>
      <c r="C498" s="1104"/>
      <c r="D498" s="1104"/>
      <c r="E498" s="1104"/>
      <c r="F498" s="1104"/>
      <c r="G498" s="1104"/>
      <c r="H498" s="1104"/>
      <c r="I498" s="1104"/>
      <c r="J498" s="1104"/>
      <c r="K498" s="1104"/>
      <c r="L498" s="1104"/>
      <c r="M498" s="1104"/>
    </row>
    <row r="499" spans="1:13" ht="12.75" customHeight="1">
      <c r="A499" s="1104"/>
      <c r="B499" s="1104"/>
      <c r="C499" s="1104"/>
      <c r="D499" s="1104"/>
      <c r="E499" s="1104"/>
      <c r="F499" s="1104"/>
      <c r="G499" s="1104"/>
      <c r="H499" s="1104"/>
      <c r="I499" s="1104"/>
      <c r="J499" s="1104"/>
      <c r="K499" s="1104"/>
      <c r="L499" s="1104"/>
      <c r="M499" s="1104"/>
    </row>
    <row r="500" spans="1:13" ht="12.75" customHeight="1">
      <c r="A500" s="1104"/>
      <c r="B500" s="1104"/>
      <c r="C500" s="1104"/>
      <c r="D500" s="1104"/>
      <c r="E500" s="1104"/>
      <c r="F500" s="1104"/>
      <c r="G500" s="1104"/>
      <c r="H500" s="1104"/>
      <c r="I500" s="1104"/>
      <c r="J500" s="1104"/>
      <c r="K500" s="1104"/>
      <c r="L500" s="1104"/>
      <c r="M500" s="1104"/>
    </row>
    <row r="501" spans="1:13" ht="12.75" customHeight="1">
      <c r="A501" s="1104"/>
      <c r="B501" s="1104"/>
      <c r="C501" s="1104"/>
      <c r="D501" s="1104"/>
      <c r="E501" s="1104"/>
      <c r="F501" s="1104"/>
      <c r="G501" s="1104"/>
      <c r="H501" s="1104"/>
      <c r="I501" s="1104"/>
      <c r="J501" s="1104"/>
      <c r="K501" s="1104"/>
      <c r="L501" s="1104"/>
      <c r="M501" s="1104"/>
    </row>
    <row r="502" spans="1:13" ht="12.75" customHeight="1">
      <c r="A502" s="1104"/>
      <c r="B502" s="1104"/>
      <c r="C502" s="1104"/>
      <c r="D502" s="1104"/>
      <c r="E502" s="1104"/>
      <c r="F502" s="1104"/>
      <c r="G502" s="1104"/>
      <c r="H502" s="1104"/>
      <c r="I502" s="1104"/>
      <c r="J502" s="1104"/>
      <c r="K502" s="1104"/>
      <c r="L502" s="1104"/>
      <c r="M502" s="1104"/>
    </row>
    <row r="503" spans="1:13" ht="12.75" customHeight="1">
      <c r="A503" s="1104"/>
      <c r="B503" s="1104"/>
      <c r="C503" s="1104"/>
      <c r="D503" s="1104"/>
      <c r="E503" s="1104"/>
      <c r="F503" s="1104"/>
      <c r="G503" s="1104"/>
      <c r="H503" s="1104"/>
      <c r="I503" s="1104"/>
      <c r="J503" s="1104"/>
      <c r="K503" s="1104"/>
      <c r="L503" s="1104"/>
      <c r="M503" s="1104"/>
    </row>
    <row r="504" spans="1:13" ht="12.75" customHeight="1">
      <c r="A504" s="1104"/>
      <c r="B504" s="1104"/>
      <c r="C504" s="1104"/>
      <c r="D504" s="1104"/>
      <c r="E504" s="1104"/>
      <c r="F504" s="1104"/>
      <c r="G504" s="1104"/>
      <c r="H504" s="1104"/>
      <c r="I504" s="1104"/>
      <c r="J504" s="1104"/>
      <c r="K504" s="1104"/>
      <c r="L504" s="1104"/>
      <c r="M504" s="1104"/>
    </row>
    <row r="505" spans="1:13" ht="12.75" customHeight="1">
      <c r="A505" s="1104"/>
      <c r="B505" s="1104"/>
      <c r="C505" s="1104"/>
      <c r="D505" s="1104"/>
      <c r="E505" s="1104"/>
      <c r="F505" s="1104"/>
      <c r="G505" s="1104"/>
      <c r="H505" s="1104"/>
      <c r="I505" s="1104"/>
      <c r="J505" s="1104"/>
      <c r="K505" s="1104"/>
      <c r="L505" s="1104"/>
      <c r="M505" s="1104"/>
    </row>
    <row r="506" spans="1:13" ht="12.75" customHeight="1">
      <c r="A506" s="1104"/>
      <c r="B506" s="1104"/>
      <c r="C506" s="1104"/>
      <c r="D506" s="1104"/>
      <c r="E506" s="1104"/>
      <c r="F506" s="1104"/>
      <c r="G506" s="1104"/>
      <c r="H506" s="1104"/>
      <c r="I506" s="1104"/>
      <c r="J506" s="1104"/>
      <c r="K506" s="1104"/>
      <c r="L506" s="1104"/>
      <c r="M506" s="1104"/>
    </row>
    <row r="507" spans="1:13" ht="12.75" customHeight="1">
      <c r="A507" s="1104"/>
      <c r="B507" s="1104"/>
      <c r="C507" s="1104"/>
      <c r="D507" s="1104"/>
      <c r="E507" s="1104"/>
      <c r="F507" s="1104"/>
      <c r="G507" s="1104"/>
      <c r="H507" s="1104"/>
      <c r="I507" s="1104"/>
      <c r="J507" s="1104"/>
      <c r="K507" s="1104"/>
      <c r="L507" s="1104"/>
      <c r="M507" s="1104"/>
    </row>
    <row r="508" spans="1:13" ht="12.75" customHeight="1">
      <c r="A508" s="1104"/>
      <c r="B508" s="1104"/>
      <c r="C508" s="1104"/>
      <c r="D508" s="1104"/>
      <c r="E508" s="1104"/>
      <c r="F508" s="1104"/>
      <c r="G508" s="1104"/>
      <c r="H508" s="1104"/>
      <c r="I508" s="1104"/>
      <c r="J508" s="1104"/>
      <c r="K508" s="1104"/>
      <c r="L508" s="1104"/>
      <c r="M508" s="1104"/>
    </row>
    <row r="509" spans="1:13" ht="12.75" customHeight="1">
      <c r="A509" s="1104"/>
      <c r="B509" s="1104"/>
      <c r="C509" s="1104"/>
      <c r="D509" s="1104"/>
      <c r="E509" s="1104"/>
      <c r="F509" s="1104"/>
      <c r="G509" s="1104"/>
      <c r="H509" s="1104"/>
      <c r="I509" s="1104"/>
      <c r="J509" s="1104"/>
      <c r="K509" s="1104"/>
      <c r="L509" s="1104"/>
      <c r="M509" s="1104"/>
    </row>
    <row r="510" spans="1:13" ht="12.75" customHeight="1">
      <c r="A510" s="1104"/>
      <c r="B510" s="1104"/>
      <c r="C510" s="1104"/>
      <c r="D510" s="1104"/>
      <c r="E510" s="1104"/>
      <c r="F510" s="1104"/>
      <c r="G510" s="1104"/>
      <c r="H510" s="1104"/>
      <c r="I510" s="1104"/>
      <c r="J510" s="1104"/>
      <c r="K510" s="1104"/>
      <c r="L510" s="1104"/>
      <c r="M510" s="1104"/>
    </row>
    <row r="511" spans="1:13" ht="12.75" customHeight="1">
      <c r="A511" s="1104"/>
      <c r="B511" s="1104"/>
      <c r="C511" s="1104"/>
      <c r="D511" s="1104"/>
      <c r="E511" s="1104"/>
      <c r="F511" s="1104"/>
      <c r="G511" s="1104"/>
      <c r="H511" s="1104"/>
      <c r="I511" s="1104"/>
      <c r="J511" s="1104"/>
      <c r="K511" s="1104"/>
      <c r="L511" s="1104"/>
      <c r="M511" s="1104"/>
    </row>
    <row r="512" spans="1:13" ht="12.75" customHeight="1">
      <c r="A512" s="1104"/>
      <c r="B512" s="1104"/>
      <c r="C512" s="1104"/>
      <c r="D512" s="1104"/>
      <c r="E512" s="1104"/>
      <c r="F512" s="1104"/>
      <c r="G512" s="1104"/>
      <c r="H512" s="1104"/>
      <c r="I512" s="1104"/>
      <c r="J512" s="1104"/>
      <c r="K512" s="1104"/>
      <c r="L512" s="1104"/>
      <c r="M512" s="1104"/>
    </row>
    <row r="513" spans="1:13" ht="12.75" customHeight="1">
      <c r="A513" s="1104"/>
      <c r="B513" s="1104"/>
      <c r="C513" s="1104"/>
      <c r="D513" s="1104"/>
      <c r="E513" s="1104"/>
      <c r="F513" s="1104"/>
      <c r="G513" s="1104"/>
      <c r="H513" s="1104"/>
      <c r="I513" s="1104"/>
      <c r="J513" s="1104"/>
      <c r="K513" s="1104"/>
      <c r="L513" s="1104"/>
      <c r="M513" s="1104"/>
    </row>
    <row r="514" spans="1:13" ht="12.75" customHeight="1">
      <c r="A514" s="1104"/>
      <c r="B514" s="1104"/>
      <c r="C514" s="1104"/>
      <c r="D514" s="1104"/>
      <c r="E514" s="1104"/>
      <c r="F514" s="1104"/>
      <c r="G514" s="1104"/>
      <c r="H514" s="1104"/>
      <c r="I514" s="1104"/>
      <c r="J514" s="1104"/>
      <c r="K514" s="1104"/>
      <c r="L514" s="1104"/>
      <c r="M514" s="1104"/>
    </row>
    <row r="515" spans="1:13" ht="12.75" customHeight="1">
      <c r="A515" s="1104"/>
      <c r="B515" s="1104"/>
      <c r="C515" s="1104"/>
      <c r="D515" s="1104"/>
      <c r="E515" s="1104"/>
      <c r="F515" s="1104"/>
      <c r="G515" s="1104"/>
      <c r="H515" s="1104"/>
      <c r="I515" s="1104"/>
      <c r="J515" s="1104"/>
      <c r="K515" s="1104"/>
      <c r="L515" s="1104"/>
      <c r="M515" s="1104"/>
    </row>
    <row r="516" spans="1:13" ht="12.75" customHeight="1">
      <c r="A516" s="1104"/>
      <c r="B516" s="1104"/>
      <c r="C516" s="1104"/>
      <c r="D516" s="1104"/>
      <c r="E516" s="1104"/>
      <c r="F516" s="1104"/>
      <c r="G516" s="1104"/>
      <c r="H516" s="1104"/>
      <c r="I516" s="1104"/>
      <c r="J516" s="1104"/>
      <c r="K516" s="1104"/>
      <c r="L516" s="1104"/>
      <c r="M516" s="1104"/>
    </row>
    <row r="517" spans="1:13" ht="12.75" customHeight="1">
      <c r="A517" s="1104"/>
      <c r="B517" s="1104"/>
      <c r="C517" s="1104"/>
      <c r="D517" s="1104"/>
      <c r="E517" s="1104"/>
      <c r="F517" s="1104"/>
      <c r="G517" s="1104"/>
      <c r="H517" s="1104"/>
      <c r="I517" s="1104"/>
      <c r="J517" s="1104"/>
      <c r="K517" s="1104"/>
      <c r="L517" s="1104"/>
      <c r="M517" s="1104"/>
    </row>
    <row r="518" spans="1:13" ht="12.75" customHeight="1">
      <c r="A518" s="1104"/>
      <c r="B518" s="1104"/>
      <c r="C518" s="1104"/>
      <c r="D518" s="1104"/>
      <c r="E518" s="1104"/>
      <c r="F518" s="1104"/>
      <c r="G518" s="1104"/>
      <c r="H518" s="1104"/>
      <c r="I518" s="1104"/>
      <c r="J518" s="1104"/>
      <c r="K518" s="1104"/>
      <c r="L518" s="1104"/>
      <c r="M518" s="1104"/>
    </row>
    <row r="519" spans="1:13" ht="12.75" customHeight="1">
      <c r="A519" s="1104"/>
      <c r="B519" s="1104"/>
      <c r="C519" s="1104"/>
      <c r="D519" s="1104"/>
      <c r="E519" s="1104"/>
      <c r="F519" s="1104"/>
      <c r="G519" s="1104"/>
      <c r="H519" s="1104"/>
      <c r="I519" s="1104"/>
      <c r="J519" s="1104"/>
      <c r="K519" s="1104"/>
      <c r="L519" s="1104"/>
      <c r="M519" s="1104"/>
    </row>
    <row r="520" spans="1:13" ht="12.75" customHeight="1">
      <c r="A520" s="1104"/>
      <c r="B520" s="1104"/>
      <c r="C520" s="1104"/>
      <c r="D520" s="1104"/>
      <c r="E520" s="1104"/>
      <c r="F520" s="1104"/>
      <c r="G520" s="1104"/>
      <c r="H520" s="1104"/>
      <c r="I520" s="1104"/>
      <c r="J520" s="1104"/>
      <c r="K520" s="1104"/>
      <c r="L520" s="1104"/>
      <c r="M520" s="1104"/>
    </row>
    <row r="521" spans="1:13" ht="12.75" customHeight="1">
      <c r="A521" s="1104"/>
      <c r="B521" s="1104"/>
      <c r="C521" s="1104"/>
      <c r="D521" s="1104"/>
      <c r="E521" s="1104"/>
      <c r="F521" s="1104"/>
      <c r="G521" s="1104"/>
      <c r="H521" s="1104"/>
      <c r="I521" s="1104"/>
      <c r="J521" s="1104"/>
      <c r="K521" s="1104"/>
      <c r="L521" s="1104"/>
      <c r="M521" s="1104"/>
    </row>
    <row r="522" spans="1:13" ht="12.75" customHeight="1">
      <c r="A522" s="1104"/>
      <c r="B522" s="1104"/>
      <c r="C522" s="1104"/>
      <c r="D522" s="1104"/>
      <c r="E522" s="1104"/>
      <c r="F522" s="1104"/>
      <c r="G522" s="1104"/>
      <c r="H522" s="1104"/>
      <c r="I522" s="1104"/>
      <c r="J522" s="1104"/>
      <c r="K522" s="1104"/>
      <c r="L522" s="1104"/>
      <c r="M522" s="1104"/>
    </row>
    <row r="523" spans="1:13" ht="12.75" customHeight="1">
      <c r="A523" s="1104"/>
      <c r="B523" s="1104"/>
      <c r="C523" s="1104"/>
      <c r="D523" s="1104"/>
      <c r="E523" s="1104"/>
      <c r="F523" s="1104"/>
      <c r="G523" s="1104"/>
      <c r="H523" s="1104"/>
      <c r="I523" s="1104"/>
      <c r="J523" s="1104"/>
      <c r="K523" s="1104"/>
      <c r="L523" s="1104"/>
      <c r="M523" s="1104"/>
    </row>
    <row r="524" spans="1:13" ht="12.75" customHeight="1">
      <c r="A524" s="1104"/>
      <c r="B524" s="1104"/>
      <c r="C524" s="1104"/>
      <c r="D524" s="1104"/>
      <c r="E524" s="1104"/>
      <c r="F524" s="1104"/>
      <c r="G524" s="1104"/>
      <c r="H524" s="1104"/>
      <c r="I524" s="1104"/>
      <c r="J524" s="1104"/>
      <c r="K524" s="1104"/>
      <c r="L524" s="1104"/>
      <c r="M524" s="1104"/>
    </row>
    <row r="525" spans="1:13" ht="12.75" customHeight="1">
      <c r="A525" s="1104"/>
      <c r="B525" s="1104"/>
      <c r="C525" s="1104"/>
      <c r="D525" s="1104"/>
      <c r="E525" s="1104"/>
      <c r="F525" s="1104"/>
      <c r="G525" s="1104"/>
      <c r="H525" s="1104"/>
      <c r="I525" s="1104"/>
      <c r="J525" s="1104"/>
      <c r="K525" s="1104"/>
      <c r="L525" s="1104"/>
      <c r="M525" s="1104"/>
    </row>
    <row r="526" spans="1:13" ht="12.75" customHeight="1">
      <c r="A526" s="1104"/>
      <c r="B526" s="1104"/>
      <c r="C526" s="1104"/>
      <c r="D526" s="1104"/>
      <c r="E526" s="1104"/>
      <c r="F526" s="1104"/>
      <c r="G526" s="1104"/>
      <c r="H526" s="1104"/>
      <c r="I526" s="1104"/>
      <c r="J526" s="1104"/>
      <c r="K526" s="1104"/>
      <c r="L526" s="1104"/>
      <c r="M526" s="1104"/>
    </row>
    <row r="527" spans="1:13" ht="12.75" customHeight="1">
      <c r="A527" s="1104"/>
      <c r="B527" s="1104"/>
      <c r="C527" s="1104"/>
      <c r="D527" s="1104"/>
      <c r="E527" s="1104"/>
      <c r="F527" s="1104"/>
      <c r="G527" s="1104"/>
      <c r="H527" s="1104"/>
      <c r="I527" s="1104"/>
      <c r="J527" s="1104"/>
      <c r="K527" s="1104"/>
      <c r="L527" s="1104"/>
      <c r="M527" s="1104"/>
    </row>
    <row r="528" spans="1:13" ht="12.75" customHeight="1">
      <c r="A528" s="1104"/>
      <c r="B528" s="1104"/>
      <c r="C528" s="1104"/>
      <c r="D528" s="1104"/>
      <c r="E528" s="1104"/>
      <c r="F528" s="1104"/>
      <c r="G528" s="1104"/>
      <c r="H528" s="1104"/>
      <c r="I528" s="1104"/>
      <c r="J528" s="1104"/>
      <c r="K528" s="1104"/>
      <c r="L528" s="1104"/>
      <c r="M528" s="1104"/>
    </row>
    <row r="529" spans="1:13" ht="12.75" customHeight="1">
      <c r="A529" s="1104"/>
      <c r="B529" s="1104"/>
      <c r="C529" s="1104"/>
      <c r="D529" s="1104"/>
      <c r="E529" s="1104"/>
      <c r="F529" s="1104"/>
      <c r="G529" s="1104"/>
      <c r="H529" s="1104"/>
      <c r="I529" s="1104"/>
      <c r="J529" s="1104"/>
      <c r="K529" s="1104"/>
      <c r="L529" s="1104"/>
      <c r="M529" s="1104"/>
    </row>
    <row r="530" spans="1:13" ht="12.75" customHeight="1">
      <c r="A530" s="1104"/>
      <c r="B530" s="1104"/>
      <c r="C530" s="1104"/>
      <c r="D530" s="1104"/>
      <c r="E530" s="1104"/>
      <c r="F530" s="1104"/>
      <c r="G530" s="1104"/>
      <c r="H530" s="1104"/>
      <c r="I530" s="1104"/>
      <c r="J530" s="1104"/>
      <c r="K530" s="1104"/>
      <c r="L530" s="1104"/>
      <c r="M530" s="1104"/>
    </row>
    <row r="531" spans="1:13" ht="12.75" customHeight="1">
      <c r="A531" s="1104"/>
      <c r="B531" s="1104"/>
      <c r="C531" s="1104"/>
      <c r="D531" s="1104"/>
      <c r="E531" s="1104"/>
      <c r="F531" s="1104"/>
      <c r="G531" s="1104"/>
      <c r="H531" s="1104"/>
      <c r="I531" s="1104"/>
      <c r="J531" s="1104"/>
      <c r="K531" s="1104"/>
      <c r="L531" s="1104"/>
      <c r="M531" s="1104"/>
    </row>
    <row r="532" spans="1:13" ht="12.75" customHeight="1">
      <c r="A532" s="1104"/>
      <c r="B532" s="1104"/>
      <c r="C532" s="1104"/>
      <c r="D532" s="1104"/>
      <c r="E532" s="1104"/>
      <c r="F532" s="1104"/>
      <c r="G532" s="1104"/>
      <c r="H532" s="1104"/>
      <c r="I532" s="1104"/>
      <c r="J532" s="1104"/>
      <c r="K532" s="1104"/>
      <c r="L532" s="1104"/>
      <c r="M532" s="1104"/>
    </row>
    <row r="533" spans="1:13" ht="12.75" customHeight="1">
      <c r="A533" s="1104"/>
      <c r="B533" s="1104"/>
      <c r="C533" s="1104"/>
      <c r="D533" s="1104"/>
      <c r="E533" s="1104"/>
      <c r="F533" s="1104"/>
      <c r="G533" s="1104"/>
      <c r="H533" s="1104"/>
      <c r="I533" s="1104"/>
      <c r="J533" s="1104"/>
      <c r="K533" s="1104"/>
      <c r="L533" s="1104"/>
      <c r="M533" s="1104"/>
    </row>
    <row r="534" spans="1:13" ht="12.75" customHeight="1">
      <c r="A534" s="1104"/>
      <c r="B534" s="1104"/>
      <c r="C534" s="1104"/>
      <c r="D534" s="1104"/>
      <c r="E534" s="1104"/>
      <c r="F534" s="1104"/>
      <c r="G534" s="1104"/>
      <c r="H534" s="1104"/>
      <c r="I534" s="1104"/>
      <c r="J534" s="1104"/>
      <c r="K534" s="1104"/>
      <c r="L534" s="1104"/>
      <c r="M534" s="1104"/>
    </row>
    <row r="535" spans="1:13" ht="12.75" customHeight="1">
      <c r="A535" s="1104"/>
      <c r="B535" s="1104"/>
      <c r="C535" s="1104"/>
      <c r="D535" s="1104"/>
      <c r="E535" s="1104"/>
      <c r="F535" s="1104"/>
      <c r="G535" s="1104"/>
      <c r="H535" s="1104"/>
      <c r="I535" s="1104"/>
      <c r="J535" s="1104"/>
      <c r="K535" s="1104"/>
      <c r="L535" s="1104"/>
      <c r="M535" s="1104"/>
    </row>
    <row r="536" spans="1:13" ht="12.75" customHeight="1">
      <c r="A536" s="1104"/>
      <c r="B536" s="1104"/>
      <c r="C536" s="1104"/>
      <c r="D536" s="1104"/>
      <c r="E536" s="1104"/>
      <c r="F536" s="1104"/>
      <c r="G536" s="1104"/>
      <c r="H536" s="1104"/>
      <c r="I536" s="1104"/>
      <c r="J536" s="1104"/>
      <c r="K536" s="1104"/>
      <c r="L536" s="1104"/>
      <c r="M536" s="1104"/>
    </row>
    <row r="537" spans="1:13" ht="12.75" customHeight="1">
      <c r="A537" s="1104"/>
      <c r="B537" s="1104"/>
      <c r="C537" s="1104"/>
      <c r="D537" s="1104"/>
      <c r="E537" s="1104"/>
      <c r="F537" s="1104"/>
      <c r="G537" s="1104"/>
      <c r="H537" s="1104"/>
      <c r="I537" s="1104"/>
      <c r="J537" s="1104"/>
      <c r="K537" s="1104"/>
      <c r="L537" s="1104"/>
      <c r="M537" s="1104"/>
    </row>
    <row r="538" spans="1:13" ht="12.75" customHeight="1">
      <c r="A538" s="1104"/>
      <c r="B538" s="1104"/>
      <c r="C538" s="1104"/>
      <c r="D538" s="1104"/>
      <c r="E538" s="1104"/>
      <c r="F538" s="1104"/>
      <c r="G538" s="1104"/>
      <c r="H538" s="1104"/>
      <c r="I538" s="1104"/>
      <c r="J538" s="1104"/>
      <c r="K538" s="1104"/>
      <c r="L538" s="1104"/>
      <c r="M538" s="1104"/>
    </row>
    <row r="539" spans="1:13" ht="12.75" customHeight="1">
      <c r="A539" s="1104"/>
      <c r="B539" s="1104"/>
      <c r="C539" s="1104"/>
      <c r="D539" s="1104"/>
      <c r="E539" s="1104"/>
      <c r="F539" s="1104"/>
      <c r="G539" s="1104"/>
      <c r="H539" s="1104"/>
      <c r="I539" s="1104"/>
      <c r="J539" s="1104"/>
      <c r="K539" s="1104"/>
      <c r="L539" s="1104"/>
      <c r="M539" s="1104"/>
    </row>
    <row r="540" spans="1:13" ht="12.75" customHeight="1">
      <c r="A540" s="1104"/>
      <c r="B540" s="1104"/>
      <c r="C540" s="1104"/>
      <c r="D540" s="1104"/>
      <c r="E540" s="1104"/>
      <c r="F540" s="1104"/>
      <c r="G540" s="1104"/>
      <c r="H540" s="1104"/>
      <c r="I540" s="1104"/>
      <c r="J540" s="1104"/>
      <c r="K540" s="1104"/>
      <c r="L540" s="1104"/>
      <c r="M540" s="1104"/>
    </row>
    <row r="541" spans="1:13" ht="12.75" customHeight="1">
      <c r="A541" s="1104"/>
      <c r="B541" s="1104"/>
      <c r="C541" s="1104"/>
      <c r="D541" s="1104"/>
      <c r="E541" s="1104"/>
      <c r="F541" s="1104"/>
      <c r="G541" s="1104"/>
      <c r="H541" s="1104"/>
      <c r="I541" s="1104"/>
      <c r="J541" s="1104"/>
      <c r="K541" s="1104"/>
      <c r="L541" s="1104"/>
      <c r="M541" s="1104"/>
    </row>
    <row r="542" spans="1:13" ht="12.75" customHeight="1">
      <c r="A542" s="1104"/>
      <c r="B542" s="1104"/>
      <c r="C542" s="1104"/>
      <c r="D542" s="1104"/>
      <c r="E542" s="1104"/>
      <c r="F542" s="1104"/>
      <c r="G542" s="1104"/>
      <c r="H542" s="1104"/>
      <c r="I542" s="1104"/>
      <c r="J542" s="1104"/>
      <c r="K542" s="1104"/>
      <c r="L542" s="1104"/>
      <c r="M542" s="1104"/>
    </row>
    <row r="543" spans="1:13" ht="12.75" customHeight="1">
      <c r="A543" s="1104"/>
      <c r="B543" s="1104"/>
      <c r="C543" s="1104"/>
      <c r="D543" s="1104"/>
      <c r="E543" s="1104"/>
      <c r="F543" s="1104"/>
      <c r="G543" s="1104"/>
      <c r="H543" s="1104"/>
      <c r="I543" s="1104"/>
      <c r="J543" s="1104"/>
      <c r="K543" s="1104"/>
      <c r="L543" s="1104"/>
      <c r="M543" s="1104"/>
    </row>
    <row r="544" spans="1:13" ht="12.75" customHeight="1">
      <c r="A544" s="1104"/>
      <c r="B544" s="1104"/>
      <c r="C544" s="1104"/>
      <c r="D544" s="1104"/>
      <c r="E544" s="1104"/>
      <c r="F544" s="1104"/>
      <c r="G544" s="1104"/>
      <c r="H544" s="1104"/>
      <c r="I544" s="1104"/>
      <c r="J544" s="1104"/>
      <c r="K544" s="1104"/>
      <c r="L544" s="1104"/>
      <c r="M544" s="1104"/>
    </row>
    <row r="545" spans="1:13" ht="12.75" customHeight="1">
      <c r="A545" s="1104"/>
      <c r="B545" s="1104"/>
      <c r="C545" s="1104"/>
      <c r="D545" s="1104"/>
      <c r="E545" s="1104"/>
      <c r="F545" s="1104"/>
      <c r="G545" s="1104"/>
      <c r="H545" s="1104"/>
      <c r="I545" s="1104"/>
      <c r="J545" s="1104"/>
      <c r="K545" s="1104"/>
      <c r="L545" s="1104"/>
      <c r="M545" s="1104"/>
    </row>
    <row r="546" spans="1:13" ht="12.75" customHeight="1">
      <c r="A546" s="1104"/>
      <c r="B546" s="1104"/>
      <c r="C546" s="1104"/>
      <c r="D546" s="1104"/>
      <c r="E546" s="1104"/>
      <c r="F546" s="1104"/>
      <c r="G546" s="1104"/>
      <c r="H546" s="1104"/>
      <c r="I546" s="1104"/>
      <c r="J546" s="1104"/>
      <c r="K546" s="1104"/>
      <c r="L546" s="1104"/>
      <c r="M546" s="1104"/>
    </row>
    <row r="547" spans="1:13" ht="12.75" customHeight="1">
      <c r="A547" s="1104"/>
      <c r="B547" s="1104"/>
      <c r="C547" s="1104"/>
      <c r="D547" s="1104"/>
      <c r="E547" s="1104"/>
      <c r="F547" s="1104"/>
      <c r="G547" s="1104"/>
      <c r="H547" s="1104"/>
      <c r="I547" s="1104"/>
      <c r="J547" s="1104"/>
      <c r="K547" s="1104"/>
      <c r="L547" s="1104"/>
      <c r="M547" s="1104"/>
    </row>
    <row r="548" spans="1:13" ht="12.75" customHeight="1">
      <c r="A548" s="1104"/>
      <c r="B548" s="1104"/>
      <c r="C548" s="1104"/>
      <c r="D548" s="1104"/>
      <c r="E548" s="1104"/>
      <c r="F548" s="1104"/>
      <c r="G548" s="1104"/>
      <c r="H548" s="1104"/>
      <c r="I548" s="1104"/>
      <c r="J548" s="1104"/>
      <c r="K548" s="1104"/>
      <c r="L548" s="1104"/>
      <c r="M548" s="1104"/>
    </row>
    <row r="549" spans="1:13" ht="12.75" customHeight="1">
      <c r="A549" s="1104"/>
      <c r="B549" s="1104"/>
      <c r="C549" s="1104"/>
      <c r="D549" s="1104"/>
      <c r="E549" s="1104"/>
      <c r="F549" s="1104"/>
      <c r="G549" s="1104"/>
      <c r="H549" s="1104"/>
      <c r="I549" s="1104"/>
      <c r="J549" s="1104"/>
      <c r="K549" s="1104"/>
      <c r="L549" s="1104"/>
      <c r="M549" s="1104"/>
    </row>
    <row r="550" spans="1:13" ht="12.75" customHeight="1">
      <c r="A550" s="1104"/>
      <c r="B550" s="1104"/>
      <c r="C550" s="1104"/>
      <c r="D550" s="1104"/>
      <c r="E550" s="1104"/>
      <c r="F550" s="1104"/>
      <c r="G550" s="1104"/>
      <c r="H550" s="1104"/>
      <c r="I550" s="1104"/>
      <c r="J550" s="1104"/>
      <c r="K550" s="1104"/>
      <c r="L550" s="1104"/>
      <c r="M550" s="1104"/>
    </row>
    <row r="551" spans="1:13" ht="12.75" customHeight="1">
      <c r="A551" s="1104"/>
      <c r="B551" s="1104"/>
      <c r="C551" s="1104"/>
      <c r="D551" s="1104"/>
      <c r="E551" s="1104"/>
      <c r="F551" s="1104"/>
      <c r="G551" s="1104"/>
      <c r="H551" s="1104"/>
      <c r="I551" s="1104"/>
      <c r="J551" s="1104"/>
      <c r="K551" s="1104"/>
      <c r="L551" s="1104"/>
      <c r="M551" s="1104"/>
    </row>
    <row r="552" spans="1:13" ht="12.75" customHeight="1">
      <c r="A552" s="1104"/>
      <c r="B552" s="1104"/>
      <c r="C552" s="1104"/>
      <c r="D552" s="1104"/>
      <c r="E552" s="1104"/>
      <c r="F552" s="1104"/>
      <c r="G552" s="1104"/>
      <c r="H552" s="1104"/>
      <c r="I552" s="1104"/>
      <c r="J552" s="1104"/>
      <c r="K552" s="1104"/>
      <c r="L552" s="1104"/>
      <c r="M552" s="1104"/>
    </row>
    <row r="553" spans="1:13" ht="12.75" customHeight="1">
      <c r="A553" s="1104"/>
      <c r="B553" s="1104"/>
      <c r="C553" s="1104"/>
      <c r="D553" s="1104"/>
      <c r="E553" s="1104"/>
      <c r="F553" s="1104"/>
      <c r="G553" s="1104"/>
      <c r="H553" s="1104"/>
      <c r="I553" s="1104"/>
      <c r="J553" s="1104"/>
      <c r="K553" s="1104"/>
      <c r="L553" s="1104"/>
      <c r="M553" s="1104"/>
    </row>
    <row r="554" spans="1:13" ht="12.75" customHeight="1">
      <c r="A554" s="1104"/>
      <c r="B554" s="1104"/>
      <c r="C554" s="1104"/>
      <c r="D554" s="1104"/>
      <c r="E554" s="1104"/>
      <c r="F554" s="1104"/>
      <c r="G554" s="1104"/>
      <c r="H554" s="1104"/>
      <c r="I554" s="1104"/>
      <c r="J554" s="1104"/>
      <c r="K554" s="1104"/>
      <c r="L554" s="1104"/>
      <c r="M554" s="1104"/>
    </row>
    <row r="555" spans="1:13" ht="12.75" customHeight="1">
      <c r="A555" s="1104"/>
      <c r="B555" s="1104"/>
      <c r="C555" s="1104"/>
      <c r="D555" s="1104"/>
      <c r="E555" s="1104"/>
      <c r="F555" s="1104"/>
      <c r="G555" s="1104"/>
      <c r="H555" s="1104"/>
      <c r="I555" s="1104"/>
      <c r="J555" s="1104"/>
      <c r="K555" s="1104"/>
      <c r="L555" s="1104"/>
      <c r="M555" s="1104"/>
    </row>
    <row r="556" spans="1:13" ht="12.75" customHeight="1">
      <c r="A556" s="1104"/>
      <c r="B556" s="1104"/>
      <c r="C556" s="1104"/>
      <c r="D556" s="1104"/>
      <c r="E556" s="1104"/>
      <c r="F556" s="1104"/>
      <c r="G556" s="1104"/>
      <c r="H556" s="1104"/>
      <c r="I556" s="1104"/>
      <c r="J556" s="1104"/>
      <c r="K556" s="1104"/>
      <c r="L556" s="1104"/>
      <c r="M556" s="1104"/>
    </row>
    <row r="557" spans="1:13" ht="12.75" customHeight="1">
      <c r="A557" s="1104"/>
      <c r="B557" s="1104"/>
      <c r="C557" s="1104"/>
      <c r="D557" s="1104"/>
      <c r="E557" s="1104"/>
      <c r="F557" s="1104"/>
      <c r="G557" s="1104"/>
      <c r="H557" s="1104"/>
      <c r="I557" s="1104"/>
      <c r="J557" s="1104"/>
      <c r="K557" s="1104"/>
      <c r="L557" s="1104"/>
      <c r="M557" s="1104"/>
    </row>
    <row r="558" spans="1:13" ht="12.75" customHeight="1">
      <c r="A558" s="1104"/>
      <c r="B558" s="1104"/>
      <c r="C558" s="1104"/>
      <c r="D558" s="1104"/>
      <c r="E558" s="1104"/>
      <c r="F558" s="1104"/>
      <c r="G558" s="1104"/>
      <c r="H558" s="1104"/>
      <c r="I558" s="1104"/>
      <c r="J558" s="1104"/>
      <c r="K558" s="1104"/>
      <c r="L558" s="1104"/>
      <c r="M558" s="1104"/>
    </row>
    <row r="559" spans="1:13" ht="12.75" customHeight="1">
      <c r="A559" s="1104"/>
      <c r="B559" s="1104"/>
      <c r="C559" s="1104"/>
      <c r="D559" s="1104"/>
      <c r="E559" s="1104"/>
      <c r="F559" s="1104"/>
      <c r="G559" s="1104"/>
      <c r="H559" s="1104"/>
      <c r="I559" s="1104"/>
      <c r="J559" s="1104"/>
      <c r="K559" s="1104"/>
      <c r="L559" s="1104"/>
      <c r="M559" s="1104"/>
    </row>
    <row r="560" spans="1:13" ht="12.75" customHeight="1">
      <c r="A560" s="1104"/>
      <c r="B560" s="1104"/>
      <c r="C560" s="1104"/>
      <c r="D560" s="1104"/>
      <c r="E560" s="1104"/>
      <c r="F560" s="1104"/>
      <c r="G560" s="1104"/>
      <c r="H560" s="1104"/>
      <c r="I560" s="1104"/>
      <c r="J560" s="1104"/>
      <c r="K560" s="1104"/>
      <c r="L560" s="1104"/>
      <c r="M560" s="1104"/>
    </row>
    <row r="561" spans="1:13" ht="12.75" customHeight="1">
      <c r="A561" s="1104"/>
      <c r="B561" s="1104"/>
      <c r="C561" s="1104"/>
      <c r="D561" s="1104"/>
      <c r="E561" s="1104"/>
      <c r="F561" s="1104"/>
      <c r="G561" s="1104"/>
      <c r="H561" s="1104"/>
      <c r="I561" s="1104"/>
      <c r="J561" s="1104"/>
      <c r="K561" s="1104"/>
      <c r="L561" s="1104"/>
      <c r="M561" s="1104"/>
    </row>
    <row r="562" spans="1:13" ht="12.75" customHeight="1">
      <c r="A562" s="1104"/>
      <c r="B562" s="1104"/>
      <c r="C562" s="1104"/>
      <c r="D562" s="1104"/>
      <c r="E562" s="1104"/>
      <c r="F562" s="1104"/>
      <c r="G562" s="1104"/>
      <c r="H562" s="1104"/>
      <c r="I562" s="1104"/>
      <c r="J562" s="1104"/>
      <c r="K562" s="1104"/>
      <c r="L562" s="1104"/>
      <c r="M562" s="1104"/>
    </row>
    <row r="563" spans="1:13" ht="12.75" customHeight="1">
      <c r="A563" s="1104"/>
      <c r="B563" s="1104"/>
      <c r="C563" s="1104"/>
      <c r="D563" s="1104"/>
      <c r="E563" s="1104"/>
      <c r="F563" s="1104"/>
      <c r="G563" s="1104"/>
      <c r="H563" s="1104"/>
      <c r="I563" s="1104"/>
      <c r="J563" s="1104"/>
      <c r="K563" s="1104"/>
      <c r="L563" s="1104"/>
      <c r="M563" s="1104"/>
    </row>
    <row r="564" spans="1:13" ht="12.75" customHeight="1">
      <c r="A564" s="1104"/>
      <c r="B564" s="1104"/>
      <c r="C564" s="1104"/>
      <c r="D564" s="1104"/>
      <c r="E564" s="1104"/>
      <c r="F564" s="1104"/>
      <c r="G564" s="1104"/>
      <c r="H564" s="1104"/>
      <c r="I564" s="1104"/>
      <c r="J564" s="1104"/>
      <c r="K564" s="1104"/>
      <c r="L564" s="1104"/>
      <c r="M564" s="1104"/>
    </row>
    <row r="565" spans="1:13" ht="12.75" customHeight="1">
      <c r="A565" s="1104"/>
      <c r="B565" s="1104"/>
      <c r="C565" s="1104"/>
      <c r="D565" s="1104"/>
      <c r="E565" s="1104"/>
      <c r="F565" s="1104"/>
      <c r="G565" s="1104"/>
      <c r="H565" s="1104"/>
      <c r="I565" s="1104"/>
      <c r="J565" s="1104"/>
      <c r="K565" s="1104"/>
      <c r="L565" s="1104"/>
      <c r="M565" s="1104"/>
    </row>
    <row r="566" spans="1:13" ht="12.75" customHeight="1">
      <c r="A566" s="1104"/>
      <c r="B566" s="1104"/>
      <c r="C566" s="1104"/>
      <c r="D566" s="1104"/>
      <c r="E566" s="1104"/>
      <c r="F566" s="1104"/>
      <c r="G566" s="1104"/>
      <c r="H566" s="1104"/>
      <c r="I566" s="1104"/>
      <c r="J566" s="1104"/>
      <c r="K566" s="1104"/>
      <c r="L566" s="1104"/>
      <c r="M566" s="1104"/>
    </row>
    <row r="567" spans="1:13" ht="12.75" customHeight="1">
      <c r="A567" s="1104"/>
      <c r="B567" s="1104"/>
      <c r="C567" s="1104"/>
      <c r="D567" s="1104"/>
      <c r="E567" s="1104"/>
      <c r="F567" s="1104"/>
      <c r="G567" s="1104"/>
      <c r="H567" s="1104"/>
      <c r="I567" s="1104"/>
      <c r="J567" s="1104"/>
      <c r="K567" s="1104"/>
      <c r="L567" s="1104"/>
      <c r="M567" s="1104"/>
    </row>
    <row r="568" spans="1:13" ht="12.75" customHeight="1">
      <c r="A568" s="1104"/>
      <c r="B568" s="1104"/>
      <c r="C568" s="1104"/>
      <c r="D568" s="1104"/>
      <c r="E568" s="1104"/>
      <c r="F568" s="1104"/>
      <c r="G568" s="1104"/>
      <c r="H568" s="1104"/>
      <c r="I568" s="1104"/>
      <c r="J568" s="1104"/>
      <c r="K568" s="1104"/>
      <c r="L568" s="1104"/>
      <c r="M568" s="1104"/>
    </row>
    <row r="569" spans="1:13" ht="12.75" customHeight="1">
      <c r="A569" s="1104"/>
      <c r="B569" s="1104"/>
      <c r="C569" s="1104"/>
      <c r="D569" s="1104"/>
      <c r="E569" s="1104"/>
      <c r="F569" s="1104"/>
      <c r="G569" s="1104"/>
      <c r="H569" s="1104"/>
      <c r="I569" s="1104"/>
      <c r="J569" s="1104"/>
      <c r="K569" s="1104"/>
      <c r="L569" s="1104"/>
      <c r="M569" s="1104"/>
    </row>
    <row r="570" spans="1:13" ht="12.75" customHeight="1">
      <c r="A570" s="1104"/>
      <c r="B570" s="1104"/>
      <c r="C570" s="1104"/>
      <c r="D570" s="1104"/>
      <c r="E570" s="1104"/>
      <c r="F570" s="1104"/>
      <c r="G570" s="1104"/>
      <c r="H570" s="1104"/>
      <c r="I570" s="1104"/>
      <c r="J570" s="1104"/>
      <c r="K570" s="1104"/>
      <c r="L570" s="1104"/>
      <c r="M570" s="1104"/>
    </row>
    <row r="571" spans="1:13" ht="12.75" customHeight="1">
      <c r="A571" s="1104"/>
      <c r="B571" s="1104"/>
      <c r="C571" s="1104"/>
      <c r="D571" s="1104"/>
      <c r="E571" s="1104"/>
      <c r="F571" s="1104"/>
      <c r="G571" s="1104"/>
      <c r="H571" s="1104"/>
      <c r="I571" s="1104"/>
      <c r="J571" s="1104"/>
      <c r="K571" s="1104"/>
      <c r="L571" s="1104"/>
      <c r="M571" s="1104"/>
    </row>
    <row r="572" spans="1:13" ht="12.75" customHeight="1">
      <c r="A572" s="1104"/>
      <c r="B572" s="1104"/>
      <c r="C572" s="1104"/>
      <c r="D572" s="1104"/>
      <c r="E572" s="1104"/>
      <c r="F572" s="1104"/>
      <c r="G572" s="1104"/>
      <c r="H572" s="1104"/>
      <c r="I572" s="1104"/>
      <c r="J572" s="1104"/>
      <c r="K572" s="1104"/>
      <c r="L572" s="1104"/>
      <c r="M572" s="1104"/>
    </row>
    <row r="573" spans="1:13" ht="12.75" customHeight="1">
      <c r="A573" s="1104"/>
      <c r="B573" s="1104"/>
      <c r="C573" s="1104"/>
      <c r="D573" s="1104"/>
      <c r="E573" s="1104"/>
      <c r="F573" s="1104"/>
      <c r="G573" s="1104"/>
      <c r="H573" s="1104"/>
      <c r="I573" s="1104"/>
      <c r="J573" s="1104"/>
      <c r="K573" s="1104"/>
      <c r="L573" s="1104"/>
      <c r="M573" s="1104"/>
    </row>
    <row r="574" spans="1:13" ht="12.75" customHeight="1">
      <c r="A574" s="1104"/>
      <c r="B574" s="1104"/>
      <c r="C574" s="1104"/>
      <c r="D574" s="1104"/>
      <c r="E574" s="1104"/>
      <c r="F574" s="1104"/>
      <c r="G574" s="1104"/>
      <c r="H574" s="1104"/>
      <c r="I574" s="1104"/>
      <c r="J574" s="1104"/>
      <c r="K574" s="1104"/>
      <c r="L574" s="1104"/>
      <c r="M574" s="1104"/>
    </row>
    <row r="575" spans="1:13" ht="12.75" customHeight="1">
      <c r="A575" s="1104"/>
      <c r="B575" s="1104"/>
      <c r="C575" s="1104"/>
      <c r="D575" s="1104"/>
      <c r="E575" s="1104"/>
      <c r="F575" s="1104"/>
      <c r="G575" s="1104"/>
      <c r="H575" s="1104"/>
      <c r="I575" s="1104"/>
      <c r="J575" s="1104"/>
      <c r="K575" s="1104"/>
      <c r="L575" s="1104"/>
      <c r="M575" s="1104"/>
    </row>
    <row r="576" spans="1:13" ht="12.75" customHeight="1">
      <c r="A576" s="1104"/>
      <c r="B576" s="1104"/>
      <c r="C576" s="1104"/>
      <c r="D576" s="1104"/>
      <c r="E576" s="1104"/>
      <c r="F576" s="1104"/>
      <c r="G576" s="1104"/>
      <c r="H576" s="1104"/>
      <c r="I576" s="1104"/>
      <c r="J576" s="1104"/>
      <c r="K576" s="1104"/>
      <c r="L576" s="1104"/>
      <c r="M576" s="1104"/>
    </row>
    <row r="577" spans="1:13" ht="12.75" customHeight="1">
      <c r="A577" s="1104"/>
      <c r="B577" s="1104"/>
      <c r="C577" s="1104"/>
      <c r="D577" s="1104"/>
      <c r="E577" s="1104"/>
      <c r="F577" s="1104"/>
      <c r="G577" s="1104"/>
      <c r="H577" s="1104"/>
      <c r="I577" s="1104"/>
      <c r="J577" s="1104"/>
      <c r="K577" s="1104"/>
      <c r="L577" s="1104"/>
      <c r="M577" s="1104"/>
    </row>
    <row r="578" spans="1:13" ht="12.75" customHeight="1">
      <c r="A578" s="1104"/>
      <c r="B578" s="1104"/>
      <c r="C578" s="1104"/>
      <c r="D578" s="1104"/>
      <c r="E578" s="1104"/>
      <c r="F578" s="1104"/>
      <c r="G578" s="1104"/>
      <c r="H578" s="1104"/>
      <c r="I578" s="1104"/>
      <c r="J578" s="1104"/>
      <c r="K578" s="1104"/>
      <c r="L578" s="1104"/>
      <c r="M578" s="1104"/>
    </row>
    <row r="579" spans="1:13" ht="12.75" customHeight="1">
      <c r="A579" s="1104"/>
      <c r="B579" s="1104"/>
      <c r="C579" s="1104"/>
      <c r="D579" s="1104"/>
      <c r="E579" s="1104"/>
      <c r="F579" s="1104"/>
      <c r="G579" s="1104"/>
      <c r="H579" s="1104"/>
      <c r="I579" s="1104"/>
      <c r="J579" s="1104"/>
      <c r="K579" s="1104"/>
      <c r="L579" s="1104"/>
      <c r="M579" s="1104"/>
    </row>
    <row r="580" spans="1:13" ht="12.75" customHeight="1">
      <c r="A580" s="1104"/>
      <c r="B580" s="1104"/>
      <c r="C580" s="1104"/>
      <c r="D580" s="1104"/>
      <c r="E580" s="1104"/>
      <c r="F580" s="1104"/>
      <c r="G580" s="1104"/>
      <c r="H580" s="1104"/>
      <c r="I580" s="1104"/>
      <c r="J580" s="1104"/>
      <c r="K580" s="1104"/>
      <c r="L580" s="1104"/>
      <c r="M580" s="1104"/>
    </row>
    <row r="581" spans="1:13" ht="12.75" customHeight="1">
      <c r="A581" s="1104"/>
      <c r="B581" s="1104"/>
      <c r="C581" s="1104"/>
      <c r="D581" s="1104"/>
      <c r="E581" s="1104"/>
      <c r="F581" s="1104"/>
      <c r="G581" s="1104"/>
      <c r="H581" s="1104"/>
      <c r="I581" s="1104"/>
      <c r="J581" s="1104"/>
      <c r="K581" s="1104"/>
      <c r="L581" s="1104"/>
      <c r="M581" s="1104"/>
    </row>
    <row r="582" spans="1:13" ht="12.75" customHeight="1">
      <c r="A582" s="1104"/>
      <c r="B582" s="1104"/>
      <c r="C582" s="1104"/>
      <c r="D582" s="1104"/>
      <c r="E582" s="1104"/>
      <c r="F582" s="1104"/>
      <c r="G582" s="1104"/>
      <c r="H582" s="1104"/>
      <c r="I582" s="1104"/>
      <c r="J582" s="1104"/>
      <c r="K582" s="1104"/>
      <c r="L582" s="1104"/>
      <c r="M582" s="1104"/>
    </row>
    <row r="583" spans="1:13" ht="12.75" customHeight="1">
      <c r="A583" s="1104"/>
      <c r="B583" s="1104"/>
      <c r="C583" s="1104"/>
      <c r="D583" s="1104"/>
      <c r="E583" s="1104"/>
      <c r="F583" s="1104"/>
      <c r="G583" s="1104"/>
      <c r="H583" s="1104"/>
      <c r="I583" s="1104"/>
      <c r="J583" s="1104"/>
      <c r="K583" s="1104"/>
      <c r="L583" s="1104"/>
      <c r="M583" s="1104"/>
    </row>
    <row r="584" spans="1:13" ht="12.75" customHeight="1">
      <c r="A584" s="1104"/>
      <c r="B584" s="1104"/>
      <c r="C584" s="1104"/>
      <c r="D584" s="1104"/>
      <c r="E584" s="1104"/>
      <c r="F584" s="1104"/>
      <c r="G584" s="1104"/>
      <c r="H584" s="1104"/>
      <c r="I584" s="1104"/>
      <c r="J584" s="1104"/>
      <c r="K584" s="1104"/>
      <c r="L584" s="1104"/>
      <c r="M584" s="1104"/>
    </row>
    <row r="585" spans="1:13" ht="12.75" customHeight="1">
      <c r="A585" s="1104"/>
      <c r="B585" s="1104"/>
      <c r="C585" s="1104"/>
      <c r="D585" s="1104"/>
      <c r="E585" s="1104"/>
      <c r="F585" s="1104"/>
      <c r="G585" s="1104"/>
      <c r="H585" s="1104"/>
      <c r="I585" s="1104"/>
      <c r="J585" s="1104"/>
      <c r="K585" s="1104"/>
      <c r="L585" s="1104"/>
      <c r="M585" s="1104"/>
    </row>
    <row r="586" spans="1:13" ht="12.75" customHeight="1">
      <c r="A586" s="1104"/>
      <c r="B586" s="1104"/>
      <c r="C586" s="1104"/>
      <c r="D586" s="1104"/>
      <c r="E586" s="1104"/>
      <c r="F586" s="1104"/>
      <c r="G586" s="1104"/>
      <c r="H586" s="1104"/>
      <c r="I586" s="1104"/>
      <c r="J586" s="1104"/>
      <c r="K586" s="1104"/>
      <c r="L586" s="1104"/>
      <c r="M586" s="1104"/>
    </row>
    <row r="587" spans="1:13" ht="12.75" customHeight="1">
      <c r="A587" s="1104"/>
      <c r="B587" s="1104"/>
      <c r="C587" s="1104"/>
      <c r="D587" s="1104"/>
      <c r="E587" s="1104"/>
      <c r="F587" s="1104"/>
      <c r="G587" s="1104"/>
      <c r="H587" s="1104"/>
      <c r="I587" s="1104"/>
      <c r="J587" s="1104"/>
      <c r="K587" s="1104"/>
      <c r="L587" s="1104"/>
      <c r="M587" s="1104"/>
    </row>
    <row r="588" spans="1:13" ht="12.75" customHeight="1">
      <c r="A588" s="1104"/>
      <c r="B588" s="1104"/>
      <c r="C588" s="1104"/>
      <c r="D588" s="1104"/>
      <c r="E588" s="1104"/>
      <c r="F588" s="1104"/>
      <c r="G588" s="1104"/>
      <c r="H588" s="1104"/>
      <c r="I588" s="1104"/>
      <c r="J588" s="1104"/>
      <c r="K588" s="1104"/>
      <c r="L588" s="1104"/>
      <c r="M588" s="1104"/>
    </row>
    <row r="589" spans="1:13" ht="12.75" customHeight="1">
      <c r="A589" s="1104"/>
      <c r="B589" s="1104"/>
      <c r="C589" s="1104"/>
      <c r="D589" s="1104"/>
      <c r="E589" s="1104"/>
      <c r="F589" s="1104"/>
      <c r="G589" s="1104"/>
      <c r="H589" s="1104"/>
      <c r="I589" s="1104"/>
      <c r="J589" s="1104"/>
      <c r="K589" s="1104"/>
      <c r="L589" s="1104"/>
      <c r="M589" s="1104"/>
    </row>
    <row r="590" spans="1:13" ht="12.75" customHeight="1">
      <c r="A590" s="1104"/>
      <c r="B590" s="1104"/>
      <c r="C590" s="1104"/>
      <c r="D590" s="1104"/>
      <c r="E590" s="1104"/>
      <c r="F590" s="1104"/>
      <c r="G590" s="1104"/>
      <c r="H590" s="1104"/>
      <c r="I590" s="1104"/>
      <c r="J590" s="1104"/>
      <c r="K590" s="1104"/>
      <c r="L590" s="1104"/>
      <c r="M590" s="1104"/>
    </row>
    <row r="591" spans="1:13" ht="12.75" customHeight="1">
      <c r="A591" s="1104"/>
      <c r="B591" s="1104"/>
      <c r="C591" s="1104"/>
      <c r="D591" s="1104"/>
      <c r="E591" s="1104"/>
      <c r="F591" s="1104"/>
      <c r="G591" s="1104"/>
      <c r="H591" s="1104"/>
      <c r="I591" s="1104"/>
      <c r="J591" s="1104"/>
      <c r="K591" s="1104"/>
      <c r="L591" s="1104"/>
      <c r="M591" s="1104"/>
    </row>
    <row r="592" spans="1:13" ht="12.75" customHeight="1">
      <c r="A592" s="1104"/>
      <c r="B592" s="1104"/>
      <c r="C592" s="1104"/>
      <c r="D592" s="1104"/>
      <c r="E592" s="1104"/>
      <c r="F592" s="1104"/>
      <c r="G592" s="1104"/>
      <c r="H592" s="1104"/>
      <c r="I592" s="1104"/>
      <c r="J592" s="1104"/>
      <c r="K592" s="1104"/>
      <c r="L592" s="1104"/>
      <c r="M592" s="1104"/>
    </row>
    <row r="593" spans="1:13" ht="12.75" customHeight="1">
      <c r="A593" s="1104"/>
      <c r="B593" s="1104"/>
      <c r="C593" s="1104"/>
      <c r="D593" s="1104"/>
      <c r="E593" s="1104"/>
      <c r="F593" s="1104"/>
      <c r="G593" s="1104"/>
      <c r="H593" s="1104"/>
      <c r="I593" s="1104"/>
      <c r="J593" s="1104"/>
      <c r="K593" s="1104"/>
      <c r="L593" s="1104"/>
      <c r="M593" s="1104"/>
    </row>
    <row r="594" spans="1:13" ht="12.75" customHeight="1">
      <c r="A594" s="1104"/>
      <c r="B594" s="1104"/>
      <c r="C594" s="1104"/>
      <c r="D594" s="1104"/>
      <c r="E594" s="1104"/>
      <c r="F594" s="1104"/>
      <c r="G594" s="1104"/>
      <c r="H594" s="1104"/>
      <c r="I594" s="1104"/>
      <c r="J594" s="1104"/>
      <c r="K594" s="1104"/>
      <c r="L594" s="1104"/>
      <c r="M594" s="1104"/>
    </row>
    <row r="595" spans="1:13" ht="12.75" customHeight="1">
      <c r="A595" s="1104"/>
      <c r="B595" s="1104"/>
      <c r="C595" s="1104"/>
      <c r="D595" s="1104"/>
      <c r="E595" s="1104"/>
      <c r="F595" s="1104"/>
      <c r="G595" s="1104"/>
      <c r="H595" s="1104"/>
      <c r="I595" s="1104"/>
      <c r="J595" s="1104"/>
      <c r="K595" s="1104"/>
      <c r="L595" s="1104"/>
      <c r="M595" s="1104"/>
    </row>
    <row r="596" spans="1:13" ht="12.75" customHeight="1">
      <c r="A596" s="1104"/>
      <c r="B596" s="1104"/>
      <c r="C596" s="1104"/>
      <c r="D596" s="1104"/>
      <c r="E596" s="1104"/>
      <c r="F596" s="1104"/>
      <c r="G596" s="1104"/>
      <c r="H596" s="1104"/>
      <c r="I596" s="1104"/>
      <c r="J596" s="1104"/>
      <c r="K596" s="1104"/>
      <c r="L596" s="1104"/>
      <c r="M596" s="1104"/>
    </row>
    <row r="597" spans="1:13" ht="12.75" customHeight="1">
      <c r="A597" s="1104"/>
      <c r="B597" s="1104"/>
      <c r="C597" s="1104"/>
      <c r="D597" s="1104"/>
      <c r="E597" s="1104"/>
      <c r="F597" s="1104"/>
      <c r="G597" s="1104"/>
      <c r="H597" s="1104"/>
      <c r="I597" s="1104"/>
      <c r="J597" s="1104"/>
      <c r="K597" s="1104"/>
      <c r="L597" s="1104"/>
      <c r="M597" s="1104"/>
    </row>
    <row r="598" spans="1:13" ht="12.75" customHeight="1">
      <c r="A598" s="1104"/>
      <c r="B598" s="1104"/>
      <c r="C598" s="1104"/>
      <c r="D598" s="1104"/>
      <c r="E598" s="1104"/>
      <c r="F598" s="1104"/>
      <c r="G598" s="1104"/>
      <c r="H598" s="1104"/>
      <c r="I598" s="1104"/>
      <c r="J598" s="1104"/>
      <c r="K598" s="1104"/>
      <c r="L598" s="1104"/>
      <c r="M598" s="1104"/>
    </row>
    <row r="599" spans="1:13" ht="12.75" customHeight="1">
      <c r="A599" s="1104"/>
      <c r="B599" s="1104"/>
      <c r="C599" s="1104"/>
      <c r="D599" s="1104"/>
      <c r="E599" s="1104"/>
      <c r="F599" s="1104"/>
      <c r="G599" s="1104"/>
      <c r="H599" s="1104"/>
      <c r="I599" s="1104"/>
      <c r="J599" s="1104"/>
      <c r="K599" s="1104"/>
      <c r="L599" s="1104"/>
      <c r="M599" s="1104"/>
    </row>
    <row r="600" spans="1:13" ht="12.75" customHeight="1">
      <c r="A600" s="1104"/>
      <c r="B600" s="1104"/>
      <c r="C600" s="1104"/>
      <c r="D600" s="1104"/>
      <c r="E600" s="1104"/>
      <c r="F600" s="1104"/>
      <c r="G600" s="1104"/>
      <c r="H600" s="1104"/>
      <c r="I600" s="1104"/>
      <c r="J600" s="1104"/>
      <c r="K600" s="1104"/>
      <c r="L600" s="1104"/>
      <c r="M600" s="1104"/>
    </row>
    <row r="601" spans="1:13" ht="12.75" customHeight="1">
      <c r="A601" s="1104"/>
      <c r="B601" s="1104"/>
      <c r="C601" s="1104"/>
      <c r="D601" s="1104"/>
      <c r="E601" s="1104"/>
      <c r="F601" s="1104"/>
      <c r="G601" s="1104"/>
      <c r="H601" s="1104"/>
      <c r="I601" s="1104"/>
      <c r="J601" s="1104"/>
      <c r="K601" s="1104"/>
      <c r="L601" s="1104"/>
      <c r="M601" s="1104"/>
    </row>
    <row r="602" spans="1:13" ht="12.75" customHeight="1">
      <c r="A602" s="1104"/>
      <c r="B602" s="1104"/>
      <c r="C602" s="1104"/>
      <c r="D602" s="1104"/>
      <c r="E602" s="1104"/>
      <c r="F602" s="1104"/>
      <c r="G602" s="1104"/>
      <c r="H602" s="1104"/>
      <c r="I602" s="1104"/>
      <c r="J602" s="1104"/>
      <c r="K602" s="1104"/>
      <c r="L602" s="1104"/>
      <c r="M602" s="1104"/>
    </row>
    <row r="603" spans="1:13" ht="12.75" customHeight="1">
      <c r="A603" s="1104"/>
      <c r="B603" s="1104"/>
      <c r="C603" s="1104"/>
      <c r="D603" s="1104"/>
      <c r="E603" s="1104"/>
      <c r="F603" s="1104"/>
      <c r="G603" s="1104"/>
      <c r="H603" s="1104"/>
      <c r="I603" s="1104"/>
      <c r="J603" s="1104"/>
      <c r="K603" s="1104"/>
      <c r="L603" s="1104"/>
      <c r="M603" s="1104"/>
    </row>
    <row r="604" spans="1:13" ht="12.75" customHeight="1">
      <c r="A604" s="1104"/>
      <c r="B604" s="1104"/>
      <c r="C604" s="1104"/>
      <c r="D604" s="1104"/>
      <c r="E604" s="1104"/>
      <c r="F604" s="1104"/>
      <c r="G604" s="1104"/>
      <c r="H604" s="1104"/>
      <c r="I604" s="1104"/>
      <c r="J604" s="1104"/>
      <c r="K604" s="1104"/>
      <c r="L604" s="1104"/>
      <c r="M604" s="1104"/>
    </row>
    <row r="605" spans="1:13" ht="12.75" customHeight="1">
      <c r="A605" s="1104"/>
      <c r="B605" s="1104"/>
      <c r="C605" s="1104"/>
      <c r="D605" s="1104"/>
      <c r="E605" s="1104"/>
      <c r="F605" s="1104"/>
      <c r="G605" s="1104"/>
      <c r="H605" s="1104"/>
      <c r="I605" s="1104"/>
      <c r="J605" s="1104"/>
      <c r="K605" s="1104"/>
      <c r="L605" s="1104"/>
      <c r="M605" s="1104"/>
    </row>
    <row r="606" spans="1:13" ht="12.75" customHeight="1">
      <c r="A606" s="1104"/>
      <c r="B606" s="1104"/>
      <c r="C606" s="1104"/>
      <c r="D606" s="1104"/>
      <c r="E606" s="1104"/>
      <c r="F606" s="1104"/>
      <c r="G606" s="1104"/>
      <c r="H606" s="1104"/>
      <c r="I606" s="1104"/>
      <c r="J606" s="1104"/>
      <c r="K606" s="1104"/>
      <c r="L606" s="1104"/>
      <c r="M606" s="1104"/>
    </row>
    <row r="607" spans="1:13" ht="12.75" customHeight="1">
      <c r="A607" s="1104"/>
      <c r="B607" s="1104"/>
      <c r="C607" s="1104"/>
      <c r="D607" s="1104"/>
      <c r="E607" s="1104"/>
      <c r="F607" s="1104"/>
      <c r="G607" s="1104"/>
      <c r="H607" s="1104"/>
      <c r="I607" s="1104"/>
      <c r="J607" s="1104"/>
      <c r="K607" s="1104"/>
      <c r="L607" s="1104"/>
      <c r="M607" s="1104"/>
    </row>
    <row r="608" spans="1:13" ht="12.75" customHeight="1">
      <c r="A608" s="1104"/>
      <c r="B608" s="1104"/>
      <c r="C608" s="1104"/>
      <c r="D608" s="1104"/>
      <c r="E608" s="1104"/>
      <c r="F608" s="1104"/>
      <c r="G608" s="1104"/>
      <c r="H608" s="1104"/>
      <c r="I608" s="1104"/>
      <c r="J608" s="1104"/>
      <c r="K608" s="1104"/>
      <c r="L608" s="1104"/>
      <c r="M608" s="1104"/>
    </row>
    <row r="609" spans="1:13" ht="12.75" customHeight="1">
      <c r="A609" s="1104"/>
      <c r="B609" s="1104"/>
      <c r="C609" s="1104"/>
      <c r="D609" s="1104"/>
      <c r="E609" s="1104"/>
      <c r="F609" s="1104"/>
      <c r="G609" s="1104"/>
      <c r="H609" s="1104"/>
      <c r="I609" s="1104"/>
      <c r="J609" s="1104"/>
      <c r="K609" s="1104"/>
      <c r="L609" s="1104"/>
      <c r="M609" s="1104"/>
    </row>
    <row r="610" spans="1:13" ht="12.75" customHeight="1">
      <c r="A610" s="1104"/>
      <c r="B610" s="1104"/>
      <c r="C610" s="1104"/>
      <c r="D610" s="1104"/>
      <c r="E610" s="1104"/>
      <c r="F610" s="1104"/>
      <c r="G610" s="1104"/>
      <c r="H610" s="1104"/>
      <c r="I610" s="1104"/>
      <c r="J610" s="1104"/>
      <c r="K610" s="1104"/>
      <c r="L610" s="1104"/>
      <c r="M610" s="1104"/>
    </row>
    <row r="611" spans="1:13" ht="12.75" customHeight="1">
      <c r="A611" s="1104"/>
      <c r="B611" s="1104"/>
      <c r="C611" s="1104"/>
      <c r="D611" s="1104"/>
      <c r="E611" s="1104"/>
      <c r="F611" s="1104"/>
      <c r="G611" s="1104"/>
      <c r="H611" s="1104"/>
      <c r="I611" s="1104"/>
      <c r="J611" s="1104"/>
      <c r="K611" s="1104"/>
      <c r="L611" s="1104"/>
      <c r="M611" s="1104"/>
    </row>
    <row r="612" spans="1:13" ht="12.75" customHeight="1">
      <c r="A612" s="1104"/>
      <c r="B612" s="1104"/>
      <c r="C612" s="1104"/>
      <c r="D612" s="1104"/>
      <c r="E612" s="1104"/>
      <c r="F612" s="1104"/>
      <c r="G612" s="1104"/>
      <c r="H612" s="1104"/>
      <c r="I612" s="1104"/>
      <c r="J612" s="1104"/>
      <c r="K612" s="1104"/>
      <c r="L612" s="1104"/>
      <c r="M612" s="1104"/>
    </row>
    <row r="613" spans="1:13" ht="12.75" customHeight="1">
      <c r="A613" s="1104"/>
      <c r="B613" s="1104"/>
      <c r="C613" s="1104"/>
      <c r="D613" s="1104"/>
      <c r="E613" s="1104"/>
      <c r="F613" s="1104"/>
      <c r="G613" s="1104"/>
      <c r="H613" s="1104"/>
      <c r="I613" s="1104"/>
      <c r="J613" s="1104"/>
      <c r="K613" s="1104"/>
      <c r="L613" s="1104"/>
      <c r="M613" s="1104"/>
    </row>
    <row r="614" spans="1:13" ht="12.75" customHeight="1">
      <c r="A614" s="1104"/>
      <c r="B614" s="1104"/>
      <c r="C614" s="1104"/>
      <c r="D614" s="1104"/>
      <c r="E614" s="1104"/>
      <c r="F614" s="1104"/>
      <c r="G614" s="1104"/>
      <c r="H614" s="1104"/>
      <c r="I614" s="1104"/>
      <c r="J614" s="1104"/>
      <c r="K614" s="1104"/>
      <c r="L614" s="1104"/>
      <c r="M614" s="1104"/>
    </row>
    <row r="615" spans="1:13" ht="12.75" customHeight="1">
      <c r="A615" s="1104"/>
      <c r="B615" s="1104"/>
      <c r="C615" s="1104"/>
      <c r="D615" s="1104"/>
      <c r="E615" s="1104"/>
      <c r="F615" s="1104"/>
      <c r="G615" s="1104"/>
      <c r="H615" s="1104"/>
      <c r="I615" s="1104"/>
      <c r="J615" s="1104"/>
      <c r="K615" s="1104"/>
      <c r="L615" s="1104"/>
      <c r="M615" s="1104"/>
    </row>
    <row r="616" spans="1:13" ht="12.75" customHeight="1">
      <c r="A616" s="1104"/>
      <c r="B616" s="1104"/>
      <c r="C616" s="1104"/>
      <c r="D616" s="1104"/>
      <c r="E616" s="1104"/>
      <c r="F616" s="1104"/>
      <c r="G616" s="1104"/>
      <c r="H616" s="1104"/>
      <c r="I616" s="1104"/>
      <c r="J616" s="1104"/>
      <c r="K616" s="1104"/>
      <c r="L616" s="1104"/>
      <c r="M616" s="1104"/>
    </row>
    <row r="617" spans="1:13" ht="12.75" customHeight="1">
      <c r="A617" s="1104"/>
      <c r="B617" s="1104"/>
      <c r="C617" s="1104"/>
      <c r="D617" s="1104"/>
      <c r="E617" s="1104"/>
      <c r="F617" s="1104"/>
      <c r="G617" s="1104"/>
      <c r="H617" s="1104"/>
      <c r="I617" s="1104"/>
      <c r="J617" s="1104"/>
      <c r="K617" s="1104"/>
      <c r="L617" s="1104"/>
      <c r="M617" s="1104"/>
    </row>
    <row r="618" spans="1:13" ht="12.75" customHeight="1">
      <c r="A618" s="1104"/>
      <c r="B618" s="1104"/>
      <c r="C618" s="1104"/>
      <c r="D618" s="1104"/>
      <c r="E618" s="1104"/>
      <c r="F618" s="1104"/>
      <c r="G618" s="1104"/>
      <c r="H618" s="1104"/>
      <c r="I618" s="1104"/>
      <c r="J618" s="1104"/>
      <c r="K618" s="1104"/>
      <c r="L618" s="1104"/>
      <c r="M618" s="1104"/>
    </row>
    <row r="619" spans="1:13" ht="12.75" customHeight="1">
      <c r="A619" s="1104"/>
      <c r="B619" s="1104"/>
      <c r="C619" s="1104"/>
      <c r="D619" s="1104"/>
      <c r="E619" s="1104"/>
      <c r="F619" s="1104"/>
      <c r="G619" s="1104"/>
      <c r="H619" s="1104"/>
      <c r="I619" s="1104"/>
      <c r="J619" s="1104"/>
      <c r="K619" s="1104"/>
      <c r="L619" s="1104"/>
      <c r="M619" s="1104"/>
    </row>
    <row r="620" spans="1:13" ht="12.75" customHeight="1">
      <c r="A620" s="1104"/>
      <c r="B620" s="1104"/>
      <c r="C620" s="1104"/>
      <c r="D620" s="1104"/>
      <c r="E620" s="1104"/>
      <c r="F620" s="1104"/>
      <c r="G620" s="1104"/>
      <c r="H620" s="1104"/>
      <c r="I620" s="1104"/>
      <c r="J620" s="1104"/>
      <c r="K620" s="1104"/>
      <c r="L620" s="1104"/>
      <c r="M620" s="1104"/>
    </row>
    <row r="621" spans="1:13" ht="12.75" customHeight="1">
      <c r="A621" s="1104"/>
      <c r="B621" s="1104"/>
      <c r="C621" s="1104"/>
      <c r="D621" s="1104"/>
      <c r="E621" s="1104"/>
      <c r="F621" s="1104"/>
      <c r="G621" s="1104"/>
      <c r="H621" s="1104"/>
      <c r="I621" s="1104"/>
      <c r="J621" s="1104"/>
      <c r="K621" s="1104"/>
      <c r="L621" s="1104"/>
      <c r="M621" s="1104"/>
    </row>
    <row r="622" spans="1:13" ht="12.75" customHeight="1">
      <c r="A622" s="1104"/>
      <c r="B622" s="1104"/>
      <c r="C622" s="1104"/>
      <c r="D622" s="1104"/>
      <c r="E622" s="1104"/>
      <c r="F622" s="1104"/>
      <c r="G622" s="1104"/>
      <c r="H622" s="1104"/>
      <c r="I622" s="1104"/>
      <c r="J622" s="1104"/>
      <c r="K622" s="1104"/>
      <c r="L622" s="1104"/>
      <c r="M622" s="1104"/>
    </row>
    <row r="623" spans="1:13" ht="12.75" customHeight="1">
      <c r="A623" s="1104"/>
      <c r="B623" s="1104"/>
      <c r="C623" s="1104"/>
      <c r="D623" s="1104"/>
      <c r="E623" s="1104"/>
      <c r="F623" s="1104"/>
      <c r="G623" s="1104"/>
      <c r="H623" s="1104"/>
      <c r="I623" s="1104"/>
      <c r="J623" s="1104"/>
      <c r="K623" s="1104"/>
      <c r="L623" s="1104"/>
      <c r="M623" s="1104"/>
    </row>
    <row r="624" spans="1:13" ht="12.75" customHeight="1">
      <c r="A624" s="1104"/>
      <c r="B624" s="1104"/>
      <c r="C624" s="1104"/>
      <c r="D624" s="1104"/>
      <c r="E624" s="1104"/>
      <c r="F624" s="1104"/>
      <c r="G624" s="1104"/>
      <c r="H624" s="1104"/>
      <c r="I624" s="1104"/>
      <c r="J624" s="1104"/>
      <c r="K624" s="1104"/>
      <c r="L624" s="1104"/>
      <c r="M624" s="1104"/>
    </row>
    <row r="625" spans="1:13" ht="12.75" customHeight="1">
      <c r="A625" s="1104"/>
      <c r="B625" s="1104"/>
      <c r="C625" s="1104"/>
      <c r="D625" s="1104"/>
      <c r="E625" s="1104"/>
      <c r="F625" s="1104"/>
      <c r="G625" s="1104"/>
      <c r="H625" s="1104"/>
      <c r="I625" s="1104"/>
      <c r="J625" s="1104"/>
      <c r="K625" s="1104"/>
      <c r="L625" s="1104"/>
      <c r="M625" s="1104"/>
    </row>
    <row r="626" spans="1:13" ht="12.75" customHeight="1">
      <c r="A626" s="1104"/>
      <c r="B626" s="1104"/>
      <c r="C626" s="1104"/>
      <c r="D626" s="1104"/>
      <c r="E626" s="1104"/>
      <c r="F626" s="1104"/>
      <c r="G626" s="1104"/>
      <c r="H626" s="1104"/>
      <c r="I626" s="1104"/>
      <c r="J626" s="1104"/>
      <c r="K626" s="1104"/>
      <c r="L626" s="1104"/>
      <c r="M626" s="1104"/>
    </row>
    <row r="627" spans="1:13" ht="12.75" customHeight="1">
      <c r="A627" s="1104"/>
      <c r="B627" s="1104"/>
      <c r="C627" s="1104"/>
      <c r="D627" s="1104"/>
      <c r="E627" s="1104"/>
      <c r="F627" s="1104"/>
      <c r="G627" s="1104"/>
      <c r="H627" s="1104"/>
      <c r="I627" s="1104"/>
      <c r="J627" s="1104"/>
      <c r="K627" s="1104"/>
      <c r="L627" s="1104"/>
      <c r="M627" s="1104"/>
    </row>
    <row r="628" spans="1:13" ht="12.75" customHeight="1">
      <c r="A628" s="1104"/>
      <c r="B628" s="1104"/>
      <c r="C628" s="1104"/>
      <c r="D628" s="1104"/>
      <c r="E628" s="1104"/>
      <c r="F628" s="1104"/>
      <c r="G628" s="1104"/>
      <c r="H628" s="1104"/>
      <c r="I628" s="1104"/>
      <c r="J628" s="1104"/>
      <c r="K628" s="1104"/>
      <c r="L628" s="1104"/>
      <c r="M628" s="1104"/>
    </row>
    <row r="629" spans="1:13" ht="12.75" customHeight="1">
      <c r="A629" s="1104"/>
      <c r="B629" s="1104"/>
      <c r="C629" s="1104"/>
      <c r="D629" s="1104"/>
      <c r="E629" s="1104"/>
      <c r="F629" s="1104"/>
      <c r="G629" s="1104"/>
      <c r="H629" s="1104"/>
      <c r="I629" s="1104"/>
      <c r="J629" s="1104"/>
      <c r="K629" s="1104"/>
      <c r="L629" s="1104"/>
      <c r="M629" s="1104"/>
    </row>
    <row r="630" spans="1:13" ht="12.75" customHeight="1">
      <c r="A630" s="1104"/>
      <c r="B630" s="1104"/>
      <c r="C630" s="1104"/>
      <c r="D630" s="1104"/>
      <c r="E630" s="1104"/>
      <c r="F630" s="1104"/>
      <c r="G630" s="1104"/>
      <c r="H630" s="1104"/>
      <c r="I630" s="1104"/>
      <c r="J630" s="1104"/>
      <c r="K630" s="1104"/>
      <c r="L630" s="1104"/>
      <c r="M630" s="1104"/>
    </row>
    <row r="631" spans="1:13" ht="12.75" customHeight="1">
      <c r="A631" s="1104"/>
      <c r="B631" s="1104"/>
      <c r="C631" s="1104"/>
      <c r="D631" s="1104"/>
      <c r="E631" s="1104"/>
      <c r="F631" s="1104"/>
      <c r="G631" s="1104"/>
      <c r="H631" s="1104"/>
      <c r="I631" s="1104"/>
      <c r="J631" s="1104"/>
      <c r="K631" s="1104"/>
      <c r="L631" s="1104"/>
      <c r="M631" s="1104"/>
    </row>
    <row r="632" spans="1:13" ht="12.75" customHeight="1">
      <c r="A632" s="1104"/>
      <c r="B632" s="1104"/>
      <c r="C632" s="1104"/>
      <c r="D632" s="1104"/>
      <c r="E632" s="1104"/>
      <c r="F632" s="1104"/>
      <c r="G632" s="1104"/>
      <c r="H632" s="1104"/>
      <c r="I632" s="1104"/>
      <c r="J632" s="1104"/>
      <c r="K632" s="1104"/>
      <c r="L632" s="1104"/>
      <c r="M632" s="1104"/>
    </row>
    <row r="633" spans="1:13" ht="12.75" customHeight="1">
      <c r="A633" s="1104"/>
      <c r="B633" s="1104"/>
      <c r="C633" s="1104"/>
      <c r="D633" s="1104"/>
      <c r="E633" s="1104"/>
      <c r="F633" s="1104"/>
      <c r="G633" s="1104"/>
      <c r="H633" s="1104"/>
      <c r="I633" s="1104"/>
      <c r="J633" s="1104"/>
      <c r="K633" s="1104"/>
      <c r="L633" s="1104"/>
      <c r="M633" s="1104"/>
    </row>
    <row r="634" spans="1:13" ht="12.75" customHeight="1">
      <c r="A634" s="1104"/>
      <c r="B634" s="1104"/>
      <c r="C634" s="1104"/>
      <c r="D634" s="1104"/>
      <c r="E634" s="1104"/>
      <c r="F634" s="1104"/>
      <c r="G634" s="1104"/>
      <c r="H634" s="1104"/>
      <c r="I634" s="1104"/>
      <c r="J634" s="1104"/>
      <c r="K634" s="1104"/>
      <c r="L634" s="1104"/>
      <c r="M634" s="1104"/>
    </row>
    <row r="635" spans="1:13" ht="12.75" customHeight="1">
      <c r="A635" s="1104"/>
      <c r="B635" s="1104"/>
      <c r="C635" s="1104"/>
      <c r="D635" s="1104"/>
      <c r="E635" s="1104"/>
      <c r="F635" s="1104"/>
      <c r="G635" s="1104"/>
      <c r="H635" s="1104"/>
      <c r="I635" s="1104"/>
      <c r="J635" s="1104"/>
      <c r="K635" s="1104"/>
      <c r="L635" s="1104"/>
      <c r="M635" s="1104"/>
    </row>
    <row r="636" spans="1:13" ht="12.75" customHeight="1">
      <c r="A636" s="1104"/>
      <c r="B636" s="1104"/>
      <c r="C636" s="1104"/>
      <c r="D636" s="1104"/>
      <c r="E636" s="1104"/>
      <c r="F636" s="1104"/>
      <c r="G636" s="1104"/>
      <c r="H636" s="1104"/>
      <c r="I636" s="1104"/>
      <c r="J636" s="1104"/>
      <c r="K636" s="1104"/>
      <c r="L636" s="1104"/>
      <c r="M636" s="1104"/>
    </row>
    <row r="637" spans="1:13" ht="12.75" customHeight="1">
      <c r="A637" s="1104"/>
      <c r="B637" s="1104"/>
      <c r="C637" s="1104"/>
      <c r="D637" s="1104"/>
      <c r="E637" s="1104"/>
      <c r="F637" s="1104"/>
      <c r="G637" s="1104"/>
      <c r="H637" s="1104"/>
      <c r="I637" s="1104"/>
      <c r="J637" s="1104"/>
      <c r="K637" s="1104"/>
      <c r="L637" s="1104"/>
      <c r="M637" s="1104"/>
    </row>
    <row r="638" spans="1:13" ht="12.75" customHeight="1">
      <c r="A638" s="1104"/>
      <c r="B638" s="1104"/>
      <c r="C638" s="1104"/>
      <c r="D638" s="1104"/>
      <c r="E638" s="1104"/>
      <c r="F638" s="1104"/>
      <c r="G638" s="1104"/>
      <c r="H638" s="1104"/>
      <c r="I638" s="1104"/>
      <c r="J638" s="1104"/>
      <c r="K638" s="1104"/>
      <c r="L638" s="1104"/>
      <c r="M638" s="1104"/>
    </row>
    <row r="639" spans="1:13" ht="12.75" customHeight="1">
      <c r="A639" s="1104"/>
      <c r="B639" s="1104"/>
      <c r="C639" s="1104"/>
      <c r="D639" s="1104"/>
      <c r="E639" s="1104"/>
      <c r="F639" s="1104"/>
      <c r="G639" s="1104"/>
      <c r="H639" s="1104"/>
      <c r="I639" s="1104"/>
      <c r="J639" s="1104"/>
      <c r="K639" s="1104"/>
      <c r="L639" s="1104"/>
      <c r="M639" s="1104"/>
    </row>
    <row r="640" spans="1:13" ht="12.75" customHeight="1">
      <c r="A640" s="1104"/>
      <c r="B640" s="1104"/>
      <c r="C640" s="1104"/>
      <c r="D640" s="1104"/>
      <c r="E640" s="1104"/>
      <c r="F640" s="1104"/>
      <c r="G640" s="1104"/>
      <c r="H640" s="1104"/>
      <c r="I640" s="1104"/>
      <c r="J640" s="1104"/>
      <c r="K640" s="1104"/>
      <c r="L640" s="1104"/>
      <c r="M640" s="1104"/>
    </row>
    <row r="641" spans="1:13" ht="12.75" customHeight="1">
      <c r="A641" s="1104"/>
      <c r="B641" s="1104"/>
      <c r="C641" s="1104"/>
      <c r="D641" s="1104"/>
      <c r="E641" s="1104"/>
      <c r="F641" s="1104"/>
      <c r="G641" s="1104"/>
      <c r="H641" s="1104"/>
      <c r="I641" s="1104"/>
      <c r="J641" s="1104"/>
      <c r="K641" s="1104"/>
      <c r="L641" s="1104"/>
      <c r="M641" s="1104"/>
    </row>
    <row r="642" spans="1:13" ht="12.75" customHeight="1">
      <c r="A642" s="1104"/>
      <c r="B642" s="1104"/>
      <c r="C642" s="1104"/>
      <c r="D642" s="1104"/>
      <c r="E642" s="1104"/>
      <c r="F642" s="1104"/>
      <c r="G642" s="1104"/>
      <c r="H642" s="1104"/>
      <c r="I642" s="1104"/>
      <c r="J642" s="1104"/>
      <c r="K642" s="1104"/>
      <c r="L642" s="1104"/>
      <c r="M642" s="1104"/>
    </row>
    <row r="643" spans="1:13" ht="12.75" customHeight="1">
      <c r="A643" s="1104"/>
      <c r="B643" s="1104"/>
      <c r="C643" s="1104"/>
      <c r="D643" s="1104"/>
      <c r="E643" s="1104"/>
      <c r="F643" s="1104"/>
      <c r="G643" s="1104"/>
      <c r="H643" s="1104"/>
      <c r="I643" s="1104"/>
      <c r="J643" s="1104"/>
      <c r="K643" s="1104"/>
      <c r="L643" s="1104"/>
      <c r="M643" s="1104"/>
    </row>
    <row r="644" spans="1:13" ht="12.75" customHeight="1">
      <c r="A644" s="1104"/>
      <c r="B644" s="1104"/>
      <c r="C644" s="1104"/>
      <c r="D644" s="1104"/>
      <c r="E644" s="1104"/>
      <c r="F644" s="1104"/>
      <c r="G644" s="1104"/>
      <c r="H644" s="1104"/>
      <c r="I644" s="1104"/>
      <c r="J644" s="1104"/>
      <c r="K644" s="1104"/>
      <c r="L644" s="1104"/>
      <c r="M644" s="1104"/>
    </row>
    <row r="645" spans="1:13" ht="12.75" customHeight="1">
      <c r="A645" s="1104"/>
      <c r="B645" s="1104"/>
      <c r="C645" s="1104"/>
      <c r="D645" s="1104"/>
      <c r="E645" s="1104"/>
      <c r="F645" s="1104"/>
      <c r="G645" s="1104"/>
      <c r="H645" s="1104"/>
      <c r="I645" s="1104"/>
      <c r="J645" s="1104"/>
      <c r="K645" s="1104"/>
      <c r="L645" s="1104"/>
      <c r="M645" s="1104"/>
    </row>
    <row r="646" spans="1:13" ht="12.75" customHeight="1">
      <c r="A646" s="1104"/>
      <c r="B646" s="1104"/>
      <c r="C646" s="1104"/>
      <c r="D646" s="1104"/>
      <c r="E646" s="1104"/>
      <c r="F646" s="1104"/>
      <c r="G646" s="1104"/>
      <c r="H646" s="1104"/>
      <c r="I646" s="1104"/>
      <c r="J646" s="1104"/>
      <c r="K646" s="1104"/>
      <c r="L646" s="1104"/>
      <c r="M646" s="1104"/>
    </row>
    <row r="647" spans="1:13" ht="12.75" customHeight="1">
      <c r="A647" s="1104"/>
      <c r="B647" s="1104"/>
      <c r="C647" s="1104"/>
      <c r="D647" s="1104"/>
      <c r="E647" s="1104"/>
      <c r="F647" s="1104"/>
      <c r="G647" s="1104"/>
      <c r="H647" s="1104"/>
      <c r="I647" s="1104"/>
      <c r="J647" s="1104"/>
      <c r="K647" s="1104"/>
      <c r="L647" s="1104"/>
      <c r="M647" s="1104"/>
    </row>
    <row r="648" spans="1:13" ht="12.75" customHeight="1">
      <c r="A648" s="1104"/>
      <c r="B648" s="1104"/>
      <c r="C648" s="1104"/>
      <c r="D648" s="1104"/>
      <c r="E648" s="1104"/>
      <c r="F648" s="1104"/>
      <c r="G648" s="1104"/>
      <c r="H648" s="1104"/>
      <c r="I648" s="1104"/>
      <c r="J648" s="1104"/>
      <c r="K648" s="1104"/>
      <c r="L648" s="1104"/>
      <c r="M648" s="1104"/>
    </row>
    <row r="649" spans="1:13" ht="12.75" customHeight="1">
      <c r="A649" s="1104"/>
      <c r="B649" s="1104"/>
      <c r="C649" s="1104"/>
      <c r="D649" s="1104"/>
      <c r="E649" s="1104"/>
      <c r="F649" s="1104"/>
      <c r="G649" s="1104"/>
      <c r="H649" s="1104"/>
      <c r="I649" s="1104"/>
      <c r="J649" s="1104"/>
      <c r="K649" s="1104"/>
      <c r="L649" s="1104"/>
      <c r="M649" s="1104"/>
    </row>
    <row r="650" spans="1:13" ht="12.75" customHeight="1">
      <c r="A650" s="1104"/>
      <c r="B650" s="1104"/>
      <c r="C650" s="1104"/>
      <c r="D650" s="1104"/>
      <c r="E650" s="1104"/>
      <c r="F650" s="1104"/>
      <c r="G650" s="1104"/>
      <c r="H650" s="1104"/>
      <c r="I650" s="1104"/>
      <c r="J650" s="1104"/>
      <c r="K650" s="1104"/>
      <c r="L650" s="1104"/>
      <c r="M650" s="1104"/>
    </row>
    <row r="651" spans="1:13" ht="12.75" customHeight="1">
      <c r="A651" s="1104"/>
      <c r="B651" s="1104"/>
      <c r="C651" s="1104"/>
      <c r="D651" s="1104"/>
      <c r="E651" s="1104"/>
      <c r="F651" s="1104"/>
      <c r="G651" s="1104"/>
      <c r="H651" s="1104"/>
      <c r="I651" s="1104"/>
      <c r="J651" s="1104"/>
      <c r="K651" s="1104"/>
      <c r="L651" s="1104"/>
      <c r="M651" s="1104"/>
    </row>
    <row r="652" spans="1:13" ht="12.75" customHeight="1">
      <c r="A652" s="1104"/>
      <c r="B652" s="1104"/>
      <c r="C652" s="1104"/>
      <c r="D652" s="1104"/>
      <c r="E652" s="1104"/>
      <c r="F652" s="1104"/>
      <c r="G652" s="1104"/>
      <c r="H652" s="1104"/>
      <c r="I652" s="1104"/>
      <c r="J652" s="1104"/>
      <c r="K652" s="1104"/>
      <c r="L652" s="1104"/>
      <c r="M652" s="1104"/>
    </row>
    <row r="653" spans="1:13" ht="12.75" customHeight="1">
      <c r="A653" s="1104"/>
      <c r="B653" s="1104"/>
      <c r="C653" s="1104"/>
      <c r="D653" s="1104"/>
      <c r="E653" s="1104"/>
      <c r="F653" s="1104"/>
      <c r="G653" s="1104"/>
      <c r="H653" s="1104"/>
      <c r="I653" s="1104"/>
      <c r="J653" s="1104"/>
      <c r="K653" s="1104"/>
      <c r="L653" s="1104"/>
      <c r="M653" s="1104"/>
    </row>
    <row r="654" spans="1:13" ht="12.75" customHeight="1">
      <c r="A654" s="1104"/>
      <c r="B654" s="1104"/>
      <c r="C654" s="1104"/>
      <c r="D654" s="1104"/>
      <c r="E654" s="1104"/>
      <c r="F654" s="1104"/>
      <c r="G654" s="1104"/>
      <c r="H654" s="1104"/>
      <c r="I654" s="1104"/>
      <c r="J654" s="1104"/>
      <c r="K654" s="1104"/>
      <c r="L654" s="1104"/>
      <c r="M654" s="1104"/>
    </row>
    <row r="655" spans="1:13" ht="12.75" customHeight="1">
      <c r="A655" s="1104"/>
      <c r="B655" s="1104"/>
      <c r="C655" s="1104"/>
      <c r="D655" s="1104"/>
      <c r="E655" s="1104"/>
      <c r="F655" s="1104"/>
      <c r="G655" s="1104"/>
      <c r="H655" s="1104"/>
      <c r="I655" s="1104"/>
      <c r="J655" s="1104"/>
      <c r="K655" s="1104"/>
      <c r="L655" s="1104"/>
      <c r="M655" s="1104"/>
    </row>
    <row r="656" spans="1:13" ht="12.75" customHeight="1">
      <c r="A656" s="1104"/>
      <c r="B656" s="1104"/>
      <c r="C656" s="1104"/>
      <c r="D656" s="1104"/>
      <c r="E656" s="1104"/>
      <c r="F656" s="1104"/>
      <c r="G656" s="1104"/>
      <c r="H656" s="1104"/>
      <c r="I656" s="1104"/>
      <c r="J656" s="1104"/>
      <c r="K656" s="1104"/>
      <c r="L656" s="1104"/>
      <c r="M656" s="1104"/>
    </row>
    <row r="657" spans="1:13" ht="12.75" customHeight="1">
      <c r="A657" s="1104"/>
      <c r="B657" s="1104"/>
      <c r="C657" s="1104"/>
      <c r="D657" s="1104"/>
      <c r="E657" s="1104"/>
      <c r="F657" s="1104"/>
      <c r="G657" s="1104"/>
      <c r="H657" s="1104"/>
      <c r="I657" s="1104"/>
      <c r="J657" s="1104"/>
      <c r="K657" s="1104"/>
      <c r="L657" s="1104"/>
      <c r="M657" s="1104"/>
    </row>
    <row r="658" spans="1:13" ht="12.75" customHeight="1">
      <c r="A658" s="1104"/>
      <c r="B658" s="1104"/>
      <c r="C658" s="1104"/>
      <c r="D658" s="1104"/>
      <c r="E658" s="1104"/>
      <c r="F658" s="1104"/>
      <c r="G658" s="1104"/>
      <c r="H658" s="1104"/>
      <c r="I658" s="1104"/>
      <c r="J658" s="1104"/>
      <c r="K658" s="1104"/>
      <c r="L658" s="1104"/>
      <c r="M658" s="1104"/>
    </row>
    <row r="659" spans="1:13" ht="12.75" customHeight="1">
      <c r="A659" s="1104"/>
      <c r="B659" s="1104"/>
      <c r="C659" s="1104"/>
      <c r="D659" s="1104"/>
      <c r="E659" s="1104"/>
      <c r="F659" s="1104"/>
      <c r="G659" s="1104"/>
      <c r="H659" s="1104"/>
      <c r="I659" s="1104"/>
      <c r="J659" s="1104"/>
      <c r="K659" s="1104"/>
      <c r="L659" s="1104"/>
      <c r="M659" s="1104"/>
    </row>
    <row r="660" spans="1:13" ht="12.75" customHeight="1">
      <c r="A660" s="1104"/>
      <c r="B660" s="1104"/>
      <c r="C660" s="1104"/>
      <c r="D660" s="1104"/>
      <c r="E660" s="1104"/>
      <c r="F660" s="1104"/>
      <c r="G660" s="1104"/>
      <c r="H660" s="1104"/>
      <c r="I660" s="1104"/>
      <c r="J660" s="1104"/>
      <c r="K660" s="1104"/>
      <c r="L660" s="1104"/>
      <c r="M660" s="1104"/>
    </row>
    <row r="661" spans="1:13" ht="12.75" customHeight="1">
      <c r="A661" s="1104"/>
      <c r="B661" s="1104"/>
      <c r="C661" s="1104"/>
      <c r="D661" s="1104"/>
      <c r="E661" s="1104"/>
      <c r="F661" s="1104"/>
      <c r="G661" s="1104"/>
      <c r="H661" s="1104"/>
      <c r="I661" s="1104"/>
      <c r="J661" s="1104"/>
      <c r="K661" s="1104"/>
      <c r="L661" s="1104"/>
      <c r="M661" s="1104"/>
    </row>
    <row r="662" spans="1:13" ht="12.75" customHeight="1">
      <c r="A662" s="1104"/>
      <c r="B662" s="1104"/>
      <c r="C662" s="1104"/>
      <c r="D662" s="1104"/>
      <c r="E662" s="1104"/>
      <c r="F662" s="1104"/>
      <c r="G662" s="1104"/>
      <c r="H662" s="1104"/>
      <c r="I662" s="1104"/>
      <c r="J662" s="1104"/>
      <c r="K662" s="1104"/>
      <c r="L662" s="1104"/>
      <c r="M662" s="1104"/>
    </row>
    <row r="663" spans="1:13" ht="12.75" customHeight="1">
      <c r="A663" s="1104"/>
      <c r="B663" s="1104"/>
      <c r="C663" s="1104"/>
      <c r="D663" s="1104"/>
      <c r="E663" s="1104"/>
      <c r="F663" s="1104"/>
      <c r="G663" s="1104"/>
      <c r="H663" s="1104"/>
      <c r="I663" s="1104"/>
      <c r="J663" s="1104"/>
      <c r="K663" s="1104"/>
      <c r="L663" s="1104"/>
      <c r="M663" s="1104"/>
    </row>
    <row r="664" spans="1:13" ht="12.75" customHeight="1">
      <c r="A664" s="1104"/>
      <c r="B664" s="1104"/>
      <c r="C664" s="1104"/>
      <c r="D664" s="1104"/>
      <c r="E664" s="1104"/>
      <c r="F664" s="1104"/>
      <c r="G664" s="1104"/>
      <c r="H664" s="1104"/>
      <c r="I664" s="1104"/>
      <c r="J664" s="1104"/>
      <c r="K664" s="1104"/>
      <c r="L664" s="1104"/>
      <c r="M664" s="1104"/>
    </row>
    <row r="665" spans="1:13" ht="12.75" customHeight="1">
      <c r="A665" s="1104"/>
      <c r="B665" s="1104"/>
      <c r="C665" s="1104"/>
      <c r="D665" s="1104"/>
      <c r="E665" s="1104"/>
      <c r="F665" s="1104"/>
      <c r="G665" s="1104"/>
      <c r="H665" s="1104"/>
      <c r="I665" s="1104"/>
      <c r="J665" s="1104"/>
      <c r="K665" s="1104"/>
      <c r="L665" s="1104"/>
      <c r="M665" s="1104"/>
    </row>
    <row r="666" spans="1:13" ht="12.75" customHeight="1">
      <c r="A666" s="1104"/>
      <c r="B666" s="1104"/>
      <c r="C666" s="1104"/>
      <c r="D666" s="1104"/>
      <c r="E666" s="1104"/>
      <c r="F666" s="1104"/>
      <c r="G666" s="1104"/>
      <c r="H666" s="1104"/>
      <c r="I666" s="1104"/>
      <c r="J666" s="1104"/>
      <c r="K666" s="1104"/>
      <c r="L666" s="1104"/>
      <c r="M666" s="1104"/>
    </row>
    <row r="667" spans="1:13" ht="12.75" customHeight="1">
      <c r="A667" s="1104"/>
      <c r="B667" s="1104"/>
      <c r="C667" s="1104"/>
      <c r="D667" s="1104"/>
      <c r="E667" s="1104"/>
      <c r="F667" s="1104"/>
      <c r="G667" s="1104"/>
      <c r="H667" s="1104"/>
      <c r="I667" s="1104"/>
      <c r="J667" s="1104"/>
      <c r="K667" s="1104"/>
      <c r="L667" s="1104"/>
      <c r="M667" s="1104"/>
    </row>
    <row r="668" spans="1:13" ht="12.75" customHeight="1">
      <c r="A668" s="1104"/>
      <c r="B668" s="1104"/>
      <c r="C668" s="1104"/>
      <c r="D668" s="1104"/>
      <c r="E668" s="1104"/>
      <c r="F668" s="1104"/>
      <c r="G668" s="1104"/>
      <c r="H668" s="1104"/>
      <c r="I668" s="1104"/>
      <c r="J668" s="1104"/>
      <c r="K668" s="1104"/>
      <c r="L668" s="1104"/>
      <c r="M668" s="1104"/>
    </row>
    <row r="669" spans="1:13" ht="12.75" customHeight="1">
      <c r="A669" s="1104"/>
      <c r="B669" s="1104"/>
      <c r="C669" s="1104"/>
      <c r="D669" s="1104"/>
      <c r="E669" s="1104"/>
      <c r="F669" s="1104"/>
      <c r="G669" s="1104"/>
      <c r="H669" s="1104"/>
      <c r="I669" s="1104"/>
      <c r="J669" s="1104"/>
      <c r="K669" s="1104"/>
      <c r="L669" s="1104"/>
      <c r="M669" s="1104"/>
    </row>
    <row r="670" spans="1:13" ht="12.75" customHeight="1">
      <c r="A670" s="1104"/>
      <c r="B670" s="1104"/>
      <c r="C670" s="1104"/>
      <c r="D670" s="1104"/>
      <c r="E670" s="1104"/>
      <c r="F670" s="1104"/>
      <c r="G670" s="1104"/>
      <c r="H670" s="1104"/>
      <c r="I670" s="1104"/>
      <c r="J670" s="1104"/>
      <c r="K670" s="1104"/>
      <c r="L670" s="1104"/>
      <c r="M670" s="1104"/>
    </row>
    <row r="671" spans="1:13" ht="12.75" customHeight="1">
      <c r="A671" s="1104"/>
      <c r="B671" s="1104"/>
      <c r="C671" s="1104"/>
      <c r="D671" s="1104"/>
      <c r="E671" s="1104"/>
      <c r="F671" s="1104"/>
      <c r="G671" s="1104"/>
      <c r="H671" s="1104"/>
      <c r="I671" s="1104"/>
      <c r="J671" s="1104"/>
      <c r="K671" s="1104"/>
      <c r="L671" s="1104"/>
      <c r="M671" s="1104"/>
    </row>
    <row r="672" spans="1:13" ht="12.75" customHeight="1">
      <c r="A672" s="1104"/>
      <c r="B672" s="1104"/>
      <c r="C672" s="1104"/>
      <c r="D672" s="1104"/>
      <c r="E672" s="1104"/>
      <c r="F672" s="1104"/>
      <c r="G672" s="1104"/>
      <c r="H672" s="1104"/>
      <c r="I672" s="1104"/>
      <c r="J672" s="1104"/>
      <c r="K672" s="1104"/>
      <c r="L672" s="1104"/>
      <c r="M672" s="1104"/>
    </row>
    <row r="673" spans="1:13" ht="12.75" customHeight="1">
      <c r="A673" s="1104"/>
      <c r="B673" s="1104"/>
      <c r="C673" s="1104"/>
      <c r="D673" s="1104"/>
      <c r="E673" s="1104"/>
      <c r="F673" s="1104"/>
      <c r="G673" s="1104"/>
      <c r="H673" s="1104"/>
      <c r="I673" s="1104"/>
      <c r="J673" s="1104"/>
      <c r="K673" s="1104"/>
      <c r="L673" s="1104"/>
      <c r="M673" s="1104"/>
    </row>
    <row r="674" spans="1:13" ht="12.75" customHeight="1">
      <c r="A674" s="1104"/>
      <c r="B674" s="1104"/>
      <c r="C674" s="1104"/>
      <c r="D674" s="1104"/>
      <c r="E674" s="1104"/>
      <c r="F674" s="1104"/>
      <c r="G674" s="1104"/>
      <c r="H674" s="1104"/>
      <c r="I674" s="1104"/>
      <c r="J674" s="1104"/>
      <c r="K674" s="1104"/>
      <c r="L674" s="1104"/>
      <c r="M674" s="1104"/>
    </row>
    <row r="675" spans="1:13" ht="12.75" customHeight="1">
      <c r="A675" s="1104"/>
      <c r="B675" s="1104"/>
      <c r="C675" s="1104"/>
      <c r="D675" s="1104"/>
      <c r="E675" s="1104"/>
      <c r="F675" s="1104"/>
      <c r="G675" s="1104"/>
      <c r="H675" s="1104"/>
      <c r="I675" s="1104"/>
      <c r="J675" s="1104"/>
      <c r="K675" s="1104"/>
      <c r="L675" s="1104"/>
      <c r="M675" s="1104"/>
    </row>
    <row r="676" spans="1:13" ht="12.75" customHeight="1">
      <c r="A676" s="1104"/>
      <c r="B676" s="1104"/>
      <c r="C676" s="1104"/>
      <c r="D676" s="1104"/>
      <c r="E676" s="1104"/>
      <c r="F676" s="1104"/>
      <c r="G676" s="1104"/>
      <c r="H676" s="1104"/>
      <c r="I676" s="1104"/>
      <c r="J676" s="1104"/>
      <c r="K676" s="1104"/>
      <c r="L676" s="1104"/>
      <c r="M676" s="1104"/>
    </row>
    <row r="677" spans="1:13" ht="12.75" customHeight="1">
      <c r="A677" s="1104"/>
      <c r="B677" s="1104"/>
      <c r="C677" s="1104"/>
      <c r="D677" s="1104"/>
      <c r="E677" s="1104"/>
      <c r="F677" s="1104"/>
      <c r="G677" s="1104"/>
      <c r="H677" s="1104"/>
      <c r="I677" s="1104"/>
      <c r="J677" s="1104"/>
      <c r="K677" s="1104"/>
      <c r="L677" s="1104"/>
      <c r="M677" s="1104"/>
    </row>
    <row r="678" spans="1:13" ht="12.75" customHeight="1">
      <c r="A678" s="1104"/>
      <c r="B678" s="1104"/>
      <c r="C678" s="1104"/>
      <c r="D678" s="1104"/>
      <c r="E678" s="1104"/>
      <c r="F678" s="1104"/>
      <c r="G678" s="1104"/>
      <c r="H678" s="1104"/>
      <c r="I678" s="1104"/>
      <c r="J678" s="1104"/>
      <c r="K678" s="1104"/>
      <c r="L678" s="1104"/>
      <c r="M678" s="1104"/>
    </row>
    <row r="679" spans="1:13" ht="12.75" customHeight="1">
      <c r="A679" s="1104"/>
      <c r="B679" s="1104"/>
      <c r="C679" s="1104"/>
      <c r="D679" s="1104"/>
      <c r="E679" s="1104"/>
      <c r="F679" s="1104"/>
      <c r="G679" s="1104"/>
      <c r="H679" s="1104"/>
      <c r="I679" s="1104"/>
      <c r="J679" s="1104"/>
      <c r="K679" s="1104"/>
      <c r="L679" s="1104"/>
      <c r="M679" s="1104"/>
    </row>
    <row r="680" spans="1:13" ht="12.75" customHeight="1">
      <c r="A680" s="1104"/>
      <c r="B680" s="1104"/>
      <c r="C680" s="1104"/>
      <c r="D680" s="1104"/>
      <c r="E680" s="1104"/>
      <c r="F680" s="1104"/>
      <c r="G680" s="1104"/>
      <c r="H680" s="1104"/>
      <c r="I680" s="1104"/>
      <c r="J680" s="1104"/>
      <c r="K680" s="1104"/>
      <c r="L680" s="1104"/>
      <c r="M680" s="1104"/>
    </row>
    <row r="681" spans="1:13" ht="12.75" customHeight="1">
      <c r="A681" s="1104"/>
      <c r="B681" s="1104"/>
      <c r="C681" s="1104"/>
      <c r="D681" s="1104"/>
      <c r="E681" s="1104"/>
      <c r="F681" s="1104"/>
      <c r="G681" s="1104"/>
      <c r="H681" s="1104"/>
      <c r="I681" s="1104"/>
      <c r="J681" s="1104"/>
      <c r="K681" s="1104"/>
      <c r="L681" s="1104"/>
      <c r="M681" s="1104"/>
    </row>
    <row r="682" spans="1:13" ht="12.75" customHeight="1">
      <c r="A682" s="1104"/>
      <c r="B682" s="1104"/>
      <c r="C682" s="1104"/>
      <c r="D682" s="1104"/>
      <c r="E682" s="1104"/>
      <c r="F682" s="1104"/>
      <c r="G682" s="1104"/>
      <c r="H682" s="1104"/>
      <c r="I682" s="1104"/>
      <c r="J682" s="1104"/>
      <c r="K682" s="1104"/>
      <c r="L682" s="1104"/>
      <c r="M682" s="1104"/>
    </row>
    <row r="683" spans="1:13" ht="12.75" customHeight="1">
      <c r="A683" s="1104"/>
      <c r="B683" s="1104"/>
      <c r="C683" s="1104"/>
      <c r="D683" s="1104"/>
      <c r="E683" s="1104"/>
      <c r="F683" s="1104"/>
      <c r="G683" s="1104"/>
      <c r="H683" s="1104"/>
      <c r="I683" s="1104"/>
      <c r="J683" s="1104"/>
      <c r="K683" s="1104"/>
      <c r="L683" s="1104"/>
      <c r="M683" s="1104"/>
    </row>
    <row r="684" spans="1:13" ht="12.75" customHeight="1">
      <c r="A684" s="1104"/>
      <c r="B684" s="1104"/>
      <c r="C684" s="1104"/>
      <c r="D684" s="1104"/>
      <c r="E684" s="1104"/>
      <c r="F684" s="1104"/>
      <c r="G684" s="1104"/>
      <c r="H684" s="1104"/>
      <c r="I684" s="1104"/>
      <c r="J684" s="1104"/>
      <c r="K684" s="1104"/>
      <c r="L684" s="1104"/>
      <c r="M684" s="1104"/>
    </row>
    <row r="685" spans="1:13" ht="12.75" customHeight="1">
      <c r="A685" s="1104"/>
      <c r="B685" s="1104"/>
      <c r="C685" s="1104"/>
      <c r="D685" s="1104"/>
      <c r="E685" s="1104"/>
      <c r="F685" s="1104"/>
      <c r="G685" s="1104"/>
      <c r="H685" s="1104"/>
      <c r="I685" s="1104"/>
      <c r="J685" s="1104"/>
      <c r="K685" s="1104"/>
      <c r="L685" s="1104"/>
      <c r="M685" s="1104"/>
    </row>
    <row r="686" spans="1:13" ht="12.75" customHeight="1">
      <c r="A686" s="1104"/>
      <c r="B686" s="1104"/>
      <c r="C686" s="1104"/>
      <c r="D686" s="1104"/>
      <c r="E686" s="1104"/>
      <c r="F686" s="1104"/>
      <c r="G686" s="1104"/>
      <c r="H686" s="1104"/>
      <c r="I686" s="1104"/>
      <c r="J686" s="1104"/>
      <c r="K686" s="1104"/>
      <c r="L686" s="1104"/>
      <c r="M686" s="1104"/>
    </row>
    <row r="687" spans="1:13" ht="12.75" customHeight="1">
      <c r="A687" s="1104"/>
      <c r="B687" s="1104"/>
      <c r="C687" s="1104"/>
      <c r="D687" s="1104"/>
      <c r="E687" s="1104"/>
      <c r="F687" s="1104"/>
      <c r="G687" s="1104"/>
      <c r="H687" s="1104"/>
      <c r="I687" s="1104"/>
      <c r="J687" s="1104"/>
      <c r="K687" s="1104"/>
      <c r="L687" s="1104"/>
      <c r="M687" s="1104"/>
    </row>
    <row r="688" spans="1:13" ht="12.75" customHeight="1">
      <c r="A688" s="1104"/>
      <c r="B688" s="1104"/>
      <c r="C688" s="1104"/>
      <c r="D688" s="1104"/>
      <c r="E688" s="1104"/>
      <c r="F688" s="1104"/>
      <c r="G688" s="1104"/>
      <c r="H688" s="1104"/>
      <c r="I688" s="1104"/>
      <c r="J688" s="1104"/>
      <c r="K688" s="1104"/>
      <c r="L688" s="1104"/>
      <c r="M688" s="1104"/>
    </row>
    <row r="689" spans="1:13" ht="12.75" customHeight="1">
      <c r="A689" s="1104"/>
      <c r="B689" s="1104"/>
      <c r="C689" s="1104"/>
      <c r="D689" s="1104"/>
      <c r="E689" s="1104"/>
      <c r="F689" s="1104"/>
      <c r="G689" s="1104"/>
      <c r="H689" s="1104"/>
      <c r="I689" s="1104"/>
      <c r="J689" s="1104"/>
      <c r="K689" s="1104"/>
      <c r="L689" s="1104"/>
      <c r="M689" s="1104"/>
    </row>
    <row r="690" spans="1:13" ht="12.75" customHeight="1">
      <c r="A690" s="1104"/>
      <c r="B690" s="1104"/>
      <c r="C690" s="1104"/>
      <c r="D690" s="1104"/>
      <c r="E690" s="1104"/>
      <c r="F690" s="1104"/>
      <c r="G690" s="1104"/>
      <c r="H690" s="1104"/>
      <c r="I690" s="1104"/>
      <c r="J690" s="1104"/>
      <c r="K690" s="1104"/>
      <c r="L690" s="1104"/>
      <c r="M690" s="1104"/>
    </row>
    <row r="691" spans="1:13" ht="12.75" customHeight="1">
      <c r="A691" s="1104"/>
      <c r="B691" s="1104"/>
      <c r="C691" s="1104"/>
      <c r="D691" s="1104"/>
      <c r="E691" s="1104"/>
      <c r="F691" s="1104"/>
      <c r="G691" s="1104"/>
      <c r="H691" s="1104"/>
      <c r="I691" s="1104"/>
      <c r="J691" s="1104"/>
      <c r="K691" s="1104"/>
      <c r="L691" s="1104"/>
      <c r="M691" s="1104"/>
    </row>
    <row r="692" spans="1:13" ht="12.75" customHeight="1">
      <c r="A692" s="1104"/>
      <c r="B692" s="1104"/>
      <c r="C692" s="1104"/>
      <c r="D692" s="1104"/>
      <c r="E692" s="1104"/>
      <c r="F692" s="1104"/>
      <c r="G692" s="1104"/>
      <c r="H692" s="1104"/>
      <c r="I692" s="1104"/>
      <c r="J692" s="1104"/>
      <c r="K692" s="1104"/>
      <c r="L692" s="1104"/>
      <c r="M692" s="1104"/>
    </row>
    <row r="693" spans="1:13" ht="12.75" customHeight="1">
      <c r="A693" s="1104"/>
      <c r="B693" s="1104"/>
      <c r="C693" s="1104"/>
      <c r="D693" s="1104"/>
      <c r="E693" s="1104"/>
      <c r="F693" s="1104"/>
      <c r="G693" s="1104"/>
      <c r="H693" s="1104"/>
      <c r="I693" s="1104"/>
      <c r="J693" s="1104"/>
      <c r="K693" s="1104"/>
      <c r="L693" s="1104"/>
      <c r="M693" s="1104"/>
    </row>
    <row r="694" spans="1:13" ht="12.75" customHeight="1">
      <c r="A694" s="1104"/>
      <c r="B694" s="1104"/>
      <c r="C694" s="1104"/>
      <c r="D694" s="1104"/>
      <c r="E694" s="1104"/>
      <c r="F694" s="1104"/>
      <c r="G694" s="1104"/>
      <c r="H694" s="1104"/>
      <c r="I694" s="1104"/>
      <c r="J694" s="1104"/>
      <c r="K694" s="1104"/>
      <c r="L694" s="1104"/>
      <c r="M694" s="1104"/>
    </row>
    <row r="695" spans="1:13" ht="12.75" customHeight="1">
      <c r="A695" s="1104"/>
      <c r="B695" s="1104"/>
      <c r="C695" s="1104"/>
      <c r="D695" s="1104"/>
      <c r="E695" s="1104"/>
      <c r="F695" s="1104"/>
      <c r="G695" s="1104"/>
      <c r="H695" s="1104"/>
      <c r="I695" s="1104"/>
      <c r="J695" s="1104"/>
      <c r="K695" s="1104"/>
      <c r="L695" s="1104"/>
      <c r="M695" s="1104"/>
    </row>
    <row r="696" spans="1:13" ht="12.75" customHeight="1">
      <c r="A696" s="1104"/>
      <c r="B696" s="1104"/>
      <c r="C696" s="1104"/>
      <c r="D696" s="1104"/>
      <c r="E696" s="1104"/>
      <c r="F696" s="1104"/>
      <c r="G696" s="1104"/>
      <c r="H696" s="1104"/>
      <c r="I696" s="1104"/>
      <c r="J696" s="1104"/>
      <c r="K696" s="1104"/>
      <c r="L696" s="1104"/>
      <c r="M696" s="1104"/>
    </row>
    <row r="697" spans="1:13" ht="12.75" customHeight="1">
      <c r="A697" s="1104"/>
      <c r="B697" s="1104"/>
      <c r="C697" s="1104"/>
      <c r="D697" s="1104"/>
      <c r="E697" s="1104"/>
      <c r="F697" s="1104"/>
      <c r="G697" s="1104"/>
      <c r="H697" s="1104"/>
      <c r="I697" s="1104"/>
      <c r="J697" s="1104"/>
      <c r="K697" s="1104"/>
      <c r="L697" s="1104"/>
      <c r="M697" s="1104"/>
    </row>
    <row r="698" spans="1:13" ht="12.75" customHeight="1">
      <c r="A698" s="1104"/>
      <c r="B698" s="1104"/>
      <c r="C698" s="1104"/>
      <c r="D698" s="1104"/>
      <c r="E698" s="1104"/>
      <c r="F698" s="1104"/>
      <c r="G698" s="1104"/>
      <c r="H698" s="1104"/>
      <c r="I698" s="1104"/>
      <c r="J698" s="1104"/>
      <c r="K698" s="1104"/>
      <c r="L698" s="1104"/>
      <c r="M698" s="1104"/>
    </row>
    <row r="699" spans="1:13" ht="12.75" customHeight="1">
      <c r="A699" s="1104"/>
      <c r="B699" s="1104"/>
      <c r="C699" s="1104"/>
      <c r="D699" s="1104"/>
      <c r="E699" s="1104"/>
      <c r="F699" s="1104"/>
      <c r="G699" s="1104"/>
      <c r="H699" s="1104"/>
      <c r="I699" s="1104"/>
      <c r="J699" s="1104"/>
      <c r="K699" s="1104"/>
      <c r="L699" s="1104"/>
      <c r="M699" s="1104"/>
    </row>
    <row r="700" spans="1:13" ht="12.75" customHeight="1">
      <c r="A700" s="1104"/>
      <c r="B700" s="1104"/>
      <c r="C700" s="1104"/>
      <c r="D700" s="1104"/>
      <c r="E700" s="1104"/>
      <c r="F700" s="1104"/>
      <c r="G700" s="1104"/>
      <c r="H700" s="1104"/>
      <c r="I700" s="1104"/>
      <c r="J700" s="1104"/>
      <c r="K700" s="1104"/>
      <c r="L700" s="1104"/>
      <c r="M700" s="1104"/>
    </row>
    <row r="701" spans="1:13" ht="12.75" customHeight="1">
      <c r="A701" s="1104"/>
      <c r="B701" s="1104"/>
      <c r="C701" s="1104"/>
      <c r="D701" s="1104"/>
      <c r="E701" s="1104"/>
      <c r="F701" s="1104"/>
      <c r="G701" s="1104"/>
      <c r="H701" s="1104"/>
      <c r="I701" s="1104"/>
      <c r="J701" s="1104"/>
      <c r="K701" s="1104"/>
      <c r="L701" s="1104"/>
      <c r="M701" s="1104"/>
    </row>
    <row r="702" spans="1:13" ht="12.75" customHeight="1">
      <c r="A702" s="1104"/>
      <c r="B702" s="1104"/>
      <c r="C702" s="1104"/>
      <c r="D702" s="1104"/>
      <c r="E702" s="1104"/>
      <c r="F702" s="1104"/>
      <c r="G702" s="1104"/>
      <c r="H702" s="1104"/>
      <c r="I702" s="1104"/>
      <c r="J702" s="1104"/>
      <c r="K702" s="1104"/>
      <c r="L702" s="1104"/>
      <c r="M702" s="1104"/>
    </row>
    <row r="703" spans="1:13" ht="12.75" customHeight="1">
      <c r="A703" s="1104"/>
      <c r="B703" s="1104"/>
      <c r="C703" s="1104"/>
      <c r="D703" s="1104"/>
      <c r="E703" s="1104"/>
      <c r="F703" s="1104"/>
      <c r="G703" s="1104"/>
      <c r="H703" s="1104"/>
      <c r="I703" s="1104"/>
      <c r="J703" s="1104"/>
      <c r="K703" s="1104"/>
      <c r="L703" s="1104"/>
      <c r="M703" s="1104"/>
    </row>
    <row r="704" spans="1:13" ht="12.75" customHeight="1">
      <c r="A704" s="1104"/>
      <c r="B704" s="1104"/>
      <c r="C704" s="1104"/>
      <c r="D704" s="1104"/>
      <c r="E704" s="1104"/>
      <c r="F704" s="1104"/>
      <c r="G704" s="1104"/>
      <c r="H704" s="1104"/>
      <c r="I704" s="1104"/>
      <c r="J704" s="1104"/>
      <c r="K704" s="1104"/>
      <c r="L704" s="1104"/>
      <c r="M704" s="1104"/>
    </row>
    <row r="705" spans="1:13" ht="12.75" customHeight="1">
      <c r="A705" s="1104"/>
      <c r="B705" s="1104"/>
      <c r="C705" s="1104"/>
      <c r="D705" s="1104"/>
      <c r="E705" s="1104"/>
      <c r="F705" s="1104"/>
      <c r="G705" s="1104"/>
      <c r="H705" s="1104"/>
      <c r="I705" s="1104"/>
      <c r="J705" s="1104"/>
      <c r="K705" s="1104"/>
      <c r="L705" s="1104"/>
      <c r="M705" s="1104"/>
    </row>
    <row r="706" spans="1:13" ht="12.75" customHeight="1">
      <c r="A706" s="1104"/>
      <c r="B706" s="1104"/>
      <c r="C706" s="1104"/>
      <c r="D706" s="1104"/>
      <c r="E706" s="1104"/>
      <c r="F706" s="1104"/>
      <c r="G706" s="1104"/>
      <c r="H706" s="1104"/>
      <c r="I706" s="1104"/>
      <c r="J706" s="1104"/>
      <c r="K706" s="1104"/>
      <c r="L706" s="1104"/>
      <c r="M706" s="1104"/>
    </row>
    <row r="707" spans="1:13" ht="12.75" customHeight="1">
      <c r="A707" s="1104"/>
      <c r="B707" s="1104"/>
      <c r="C707" s="1104"/>
      <c r="D707" s="1104"/>
      <c r="E707" s="1104"/>
      <c r="F707" s="1104"/>
      <c r="G707" s="1104"/>
      <c r="H707" s="1104"/>
      <c r="I707" s="1104"/>
      <c r="J707" s="1104"/>
      <c r="K707" s="1104"/>
      <c r="L707" s="1104"/>
      <c r="M707" s="1104"/>
    </row>
    <row r="708" spans="1:13" ht="12.75" customHeight="1">
      <c r="A708" s="1104"/>
      <c r="B708" s="1104"/>
      <c r="C708" s="1104"/>
      <c r="D708" s="1104"/>
      <c r="E708" s="1104"/>
      <c r="F708" s="1104"/>
      <c r="G708" s="1104"/>
      <c r="H708" s="1104"/>
      <c r="I708" s="1104"/>
      <c r="J708" s="1104"/>
      <c r="K708" s="1104"/>
      <c r="L708" s="1104"/>
      <c r="M708" s="1104"/>
    </row>
    <row r="709" spans="1:13" ht="12.75" customHeight="1">
      <c r="A709" s="1104"/>
      <c r="B709" s="1104"/>
      <c r="C709" s="1104"/>
      <c r="D709" s="1104"/>
      <c r="E709" s="1104"/>
      <c r="F709" s="1104"/>
      <c r="G709" s="1104"/>
      <c r="H709" s="1104"/>
      <c r="I709" s="1104"/>
      <c r="J709" s="1104"/>
      <c r="K709" s="1104"/>
      <c r="L709" s="1104"/>
      <c r="M709" s="1104"/>
    </row>
    <row r="710" spans="1:13" ht="12.75" customHeight="1">
      <c r="A710" s="1104"/>
      <c r="B710" s="1104"/>
      <c r="C710" s="1104"/>
      <c r="D710" s="1104"/>
      <c r="E710" s="1104"/>
      <c r="F710" s="1104"/>
      <c r="G710" s="1104"/>
      <c r="H710" s="1104"/>
      <c r="I710" s="1104"/>
      <c r="J710" s="1104"/>
      <c r="K710" s="1104"/>
      <c r="L710" s="1104"/>
      <c r="M710" s="1104"/>
    </row>
    <row r="711" spans="1:13" ht="12.75" customHeight="1">
      <c r="A711" s="1104"/>
      <c r="B711" s="1104"/>
      <c r="C711" s="1104"/>
      <c r="D711" s="1104"/>
      <c r="E711" s="1104"/>
      <c r="F711" s="1104"/>
      <c r="G711" s="1104"/>
      <c r="H711" s="1104"/>
      <c r="I711" s="1104"/>
      <c r="J711" s="1104"/>
      <c r="K711" s="1104"/>
      <c r="L711" s="1104"/>
      <c r="M711" s="1104"/>
    </row>
    <row r="712" spans="1:13" ht="12.75" customHeight="1">
      <c r="A712" s="1104"/>
      <c r="B712" s="1104"/>
      <c r="C712" s="1104"/>
      <c r="D712" s="1104"/>
      <c r="E712" s="1104"/>
      <c r="F712" s="1104"/>
      <c r="G712" s="1104"/>
      <c r="H712" s="1104"/>
      <c r="I712" s="1104"/>
      <c r="J712" s="1104"/>
      <c r="K712" s="1104"/>
      <c r="L712" s="1104"/>
      <c r="M712" s="1104"/>
    </row>
    <row r="713" spans="1:13" ht="12.75" customHeight="1">
      <c r="A713" s="1104"/>
      <c r="B713" s="1104"/>
      <c r="C713" s="1104"/>
      <c r="D713" s="1104"/>
      <c r="E713" s="1104"/>
      <c r="F713" s="1104"/>
      <c r="G713" s="1104"/>
      <c r="H713" s="1104"/>
      <c r="I713" s="1104"/>
      <c r="J713" s="1104"/>
      <c r="K713" s="1104"/>
      <c r="L713" s="1104"/>
      <c r="M713" s="1104"/>
    </row>
    <row r="714" spans="1:13" ht="12.75" customHeight="1">
      <c r="A714" s="1104"/>
      <c r="B714" s="1104"/>
      <c r="C714" s="1104"/>
      <c r="D714" s="1104"/>
      <c r="E714" s="1104"/>
      <c r="F714" s="1104"/>
      <c r="G714" s="1104"/>
      <c r="H714" s="1104"/>
      <c r="I714" s="1104"/>
      <c r="J714" s="1104"/>
      <c r="K714" s="1104"/>
      <c r="L714" s="1104"/>
      <c r="M714" s="1104"/>
    </row>
    <row r="715" spans="1:13" ht="12.75" customHeight="1">
      <c r="A715" s="1104"/>
      <c r="B715" s="1104"/>
      <c r="C715" s="1104"/>
      <c r="D715" s="1104"/>
      <c r="E715" s="1104"/>
      <c r="F715" s="1104"/>
      <c r="G715" s="1104"/>
      <c r="H715" s="1104"/>
      <c r="I715" s="1104"/>
      <c r="J715" s="1104"/>
      <c r="K715" s="1104"/>
      <c r="L715" s="1104"/>
      <c r="M715" s="1104"/>
    </row>
    <row r="716" spans="1:13" ht="12.75" customHeight="1">
      <c r="A716" s="1104"/>
      <c r="B716" s="1104"/>
      <c r="C716" s="1104"/>
      <c r="D716" s="1104"/>
      <c r="E716" s="1104"/>
      <c r="F716" s="1104"/>
      <c r="G716" s="1104"/>
      <c r="H716" s="1104"/>
      <c r="I716" s="1104"/>
      <c r="J716" s="1104"/>
      <c r="K716" s="1104"/>
      <c r="L716" s="1104"/>
      <c r="M716" s="1104"/>
    </row>
    <row r="717" spans="1:13" ht="12.75" customHeight="1">
      <c r="A717" s="1104"/>
      <c r="B717" s="1104"/>
      <c r="C717" s="1104"/>
      <c r="D717" s="1104"/>
      <c r="E717" s="1104"/>
      <c r="F717" s="1104"/>
      <c r="G717" s="1104"/>
      <c r="H717" s="1104"/>
      <c r="I717" s="1104"/>
      <c r="J717" s="1104"/>
      <c r="K717" s="1104"/>
      <c r="L717" s="1104"/>
      <c r="M717" s="1104"/>
    </row>
    <row r="718" spans="1:13" ht="12.75" customHeight="1">
      <c r="A718" s="1104"/>
      <c r="B718" s="1104"/>
      <c r="C718" s="1104"/>
      <c r="D718" s="1104"/>
      <c r="E718" s="1104"/>
      <c r="F718" s="1104"/>
      <c r="G718" s="1104"/>
      <c r="H718" s="1104"/>
      <c r="I718" s="1104"/>
      <c r="J718" s="1104"/>
      <c r="K718" s="1104"/>
      <c r="L718" s="1104"/>
      <c r="M718" s="1104"/>
    </row>
    <row r="719" spans="1:13" ht="12.75" customHeight="1">
      <c r="A719" s="1104"/>
      <c r="B719" s="1104"/>
      <c r="C719" s="1104"/>
      <c r="D719" s="1104"/>
      <c r="E719" s="1104"/>
      <c r="F719" s="1104"/>
      <c r="G719" s="1104"/>
      <c r="H719" s="1104"/>
      <c r="I719" s="1104"/>
      <c r="J719" s="1104"/>
      <c r="K719" s="1104"/>
      <c r="L719" s="1104"/>
      <c r="M719" s="1104"/>
    </row>
    <row r="720" spans="1:13" ht="12.75" customHeight="1">
      <c r="A720" s="1104"/>
      <c r="B720" s="1104"/>
      <c r="C720" s="1104"/>
      <c r="D720" s="1104"/>
      <c r="E720" s="1104"/>
      <c r="F720" s="1104"/>
      <c r="G720" s="1104"/>
      <c r="H720" s="1104"/>
      <c r="I720" s="1104"/>
      <c r="J720" s="1104"/>
      <c r="K720" s="1104"/>
      <c r="L720" s="1104"/>
      <c r="M720" s="1104"/>
    </row>
    <row r="721" spans="1:13" ht="12.75" customHeight="1">
      <c r="A721" s="1104"/>
      <c r="B721" s="1104"/>
      <c r="C721" s="1104"/>
      <c r="D721" s="1104"/>
      <c r="E721" s="1104"/>
      <c r="F721" s="1104"/>
      <c r="G721" s="1104"/>
      <c r="H721" s="1104"/>
      <c r="I721" s="1104"/>
      <c r="J721" s="1104"/>
      <c r="K721" s="1104"/>
      <c r="L721" s="1104"/>
      <c r="M721" s="1104"/>
    </row>
    <row r="722" spans="1:13" ht="12.75" customHeight="1">
      <c r="A722" s="1104"/>
      <c r="B722" s="1104"/>
      <c r="C722" s="1104"/>
      <c r="D722" s="1104"/>
      <c r="E722" s="1104"/>
      <c r="F722" s="1104"/>
      <c r="G722" s="1104"/>
      <c r="H722" s="1104"/>
      <c r="I722" s="1104"/>
      <c r="J722" s="1104"/>
      <c r="K722" s="1104"/>
      <c r="L722" s="1104"/>
      <c r="M722" s="1104"/>
    </row>
    <row r="723" spans="1:13" ht="12.75" customHeight="1">
      <c r="A723" s="1104"/>
      <c r="B723" s="1104"/>
      <c r="C723" s="1104"/>
      <c r="D723" s="1104"/>
      <c r="E723" s="1104"/>
      <c r="F723" s="1104"/>
      <c r="G723" s="1104"/>
      <c r="H723" s="1104"/>
      <c r="I723" s="1104"/>
      <c r="J723" s="1104"/>
      <c r="K723" s="1104"/>
      <c r="L723" s="1104"/>
      <c r="M723" s="1104"/>
    </row>
    <row r="724" spans="1:13" ht="12.75" customHeight="1">
      <c r="A724" s="1104"/>
      <c r="B724" s="1104"/>
      <c r="C724" s="1104"/>
      <c r="D724" s="1104"/>
      <c r="E724" s="1104"/>
      <c r="F724" s="1104"/>
      <c r="G724" s="1104"/>
      <c r="H724" s="1104"/>
      <c r="I724" s="1104"/>
      <c r="J724" s="1104"/>
      <c r="K724" s="1104"/>
      <c r="L724" s="1104"/>
      <c r="M724" s="1104"/>
    </row>
    <row r="725" spans="1:13" ht="12.75" customHeight="1">
      <c r="A725" s="1104"/>
      <c r="B725" s="1104"/>
      <c r="C725" s="1104"/>
      <c r="D725" s="1104"/>
      <c r="E725" s="1104"/>
      <c r="F725" s="1104"/>
      <c r="G725" s="1104"/>
      <c r="H725" s="1104"/>
      <c r="I725" s="1104"/>
      <c r="J725" s="1104"/>
      <c r="K725" s="1104"/>
      <c r="L725" s="1104"/>
      <c r="M725" s="1104"/>
    </row>
    <row r="726" spans="1:13" ht="12.75" customHeight="1">
      <c r="A726" s="1104"/>
      <c r="B726" s="1104"/>
      <c r="C726" s="1104"/>
      <c r="D726" s="1104"/>
      <c r="E726" s="1104"/>
      <c r="F726" s="1104"/>
      <c r="G726" s="1104"/>
      <c r="H726" s="1104"/>
      <c r="I726" s="1104"/>
      <c r="J726" s="1104"/>
      <c r="K726" s="1104"/>
      <c r="L726" s="1104"/>
      <c r="M726" s="1104"/>
    </row>
    <row r="727" spans="1:13" ht="12.75" customHeight="1">
      <c r="A727" s="1104"/>
      <c r="B727" s="1104"/>
      <c r="C727" s="1104"/>
      <c r="D727" s="1104"/>
      <c r="E727" s="1104"/>
      <c r="F727" s="1104"/>
      <c r="G727" s="1104"/>
      <c r="H727" s="1104"/>
      <c r="I727" s="1104"/>
      <c r="J727" s="1104"/>
      <c r="K727" s="1104"/>
      <c r="L727" s="1104"/>
      <c r="M727" s="1104"/>
    </row>
    <row r="728" spans="1:13" ht="12.75" customHeight="1">
      <c r="A728" s="1104"/>
      <c r="B728" s="1104"/>
      <c r="C728" s="1104"/>
      <c r="D728" s="1104"/>
      <c r="E728" s="1104"/>
      <c r="F728" s="1104"/>
      <c r="G728" s="1104"/>
      <c r="H728" s="1104"/>
      <c r="I728" s="1104"/>
      <c r="J728" s="1104"/>
      <c r="K728" s="1104"/>
      <c r="L728" s="1104"/>
      <c r="M728" s="1104"/>
    </row>
    <row r="729" spans="1:13" ht="12.75" customHeight="1">
      <c r="A729" s="1104"/>
      <c r="B729" s="1104"/>
      <c r="C729" s="1104"/>
      <c r="D729" s="1104"/>
      <c r="E729" s="1104"/>
      <c r="F729" s="1104"/>
      <c r="G729" s="1104"/>
      <c r="H729" s="1104"/>
      <c r="I729" s="1104"/>
      <c r="J729" s="1104"/>
      <c r="K729" s="1104"/>
      <c r="L729" s="1104"/>
      <c r="M729" s="1104"/>
    </row>
    <row r="730" spans="1:13" ht="12.75" customHeight="1">
      <c r="A730" s="1104"/>
      <c r="B730" s="1104"/>
      <c r="C730" s="1104"/>
      <c r="D730" s="1104"/>
      <c r="E730" s="1104"/>
      <c r="F730" s="1104"/>
      <c r="G730" s="1104"/>
      <c r="H730" s="1104"/>
      <c r="I730" s="1104"/>
      <c r="J730" s="1104"/>
      <c r="K730" s="1104"/>
      <c r="L730" s="1104"/>
      <c r="M730" s="1104"/>
    </row>
    <row r="731" spans="1:13" ht="12.75" customHeight="1">
      <c r="A731" s="1104"/>
      <c r="B731" s="1104"/>
      <c r="C731" s="1104"/>
      <c r="D731" s="1104"/>
      <c r="E731" s="1104"/>
      <c r="F731" s="1104"/>
      <c r="G731" s="1104"/>
      <c r="H731" s="1104"/>
      <c r="I731" s="1104"/>
      <c r="J731" s="1104"/>
      <c r="K731" s="1104"/>
      <c r="L731" s="1104"/>
      <c r="M731" s="1104"/>
    </row>
    <row r="732" spans="1:13" ht="12.75" customHeight="1">
      <c r="A732" s="1104"/>
      <c r="B732" s="1104"/>
      <c r="C732" s="1104"/>
      <c r="D732" s="1104"/>
      <c r="E732" s="1104"/>
      <c r="F732" s="1104"/>
      <c r="G732" s="1104"/>
      <c r="H732" s="1104"/>
      <c r="I732" s="1104"/>
      <c r="J732" s="1104"/>
      <c r="K732" s="1104"/>
      <c r="L732" s="1104"/>
      <c r="M732" s="1104"/>
    </row>
    <row r="733" spans="1:13" ht="12.75" customHeight="1">
      <c r="A733" s="1104"/>
      <c r="B733" s="1104"/>
      <c r="C733" s="1104"/>
      <c r="D733" s="1104"/>
      <c r="E733" s="1104"/>
      <c r="F733" s="1104"/>
      <c r="G733" s="1104"/>
      <c r="H733" s="1104"/>
      <c r="I733" s="1104"/>
      <c r="J733" s="1104"/>
      <c r="K733" s="1104"/>
      <c r="L733" s="1104"/>
      <c r="M733" s="1104"/>
    </row>
    <row r="734" spans="1:13" ht="12.75" customHeight="1">
      <c r="A734" s="1104"/>
      <c r="B734" s="1104"/>
      <c r="C734" s="1104"/>
      <c r="D734" s="1104"/>
      <c r="E734" s="1104"/>
      <c r="F734" s="1104"/>
      <c r="G734" s="1104"/>
      <c r="H734" s="1104"/>
      <c r="I734" s="1104"/>
      <c r="J734" s="1104"/>
      <c r="K734" s="1104"/>
      <c r="L734" s="1104"/>
      <c r="M734" s="1104"/>
    </row>
    <row r="735" spans="1:13" ht="12.75" customHeight="1">
      <c r="A735" s="1104"/>
      <c r="B735" s="1104"/>
      <c r="C735" s="1104"/>
      <c r="D735" s="1104"/>
      <c r="E735" s="1104"/>
      <c r="F735" s="1104"/>
      <c r="G735" s="1104"/>
      <c r="H735" s="1104"/>
      <c r="I735" s="1104"/>
      <c r="J735" s="1104"/>
      <c r="K735" s="1104"/>
      <c r="L735" s="1104"/>
      <c r="M735" s="1104"/>
    </row>
    <row r="736" spans="1:13" ht="12.75" customHeight="1">
      <c r="A736" s="1104"/>
      <c r="B736" s="1104"/>
      <c r="C736" s="1104"/>
      <c r="D736" s="1104"/>
      <c r="E736" s="1104"/>
      <c r="F736" s="1104"/>
      <c r="G736" s="1104"/>
      <c r="H736" s="1104"/>
      <c r="I736" s="1104"/>
      <c r="J736" s="1104"/>
      <c r="K736" s="1104"/>
      <c r="L736" s="1104"/>
      <c r="M736" s="1104"/>
    </row>
    <row r="737" spans="1:13" ht="12.75" customHeight="1">
      <c r="A737" s="1104"/>
      <c r="B737" s="1104"/>
      <c r="C737" s="1104"/>
      <c r="D737" s="1104"/>
      <c r="E737" s="1104"/>
      <c r="F737" s="1104"/>
      <c r="G737" s="1104"/>
      <c r="H737" s="1104"/>
      <c r="I737" s="1104"/>
      <c r="J737" s="1104"/>
      <c r="K737" s="1104"/>
      <c r="L737" s="1104"/>
      <c r="M737" s="1104"/>
    </row>
    <row r="738" spans="1:13" ht="12.75" customHeight="1">
      <c r="A738" s="1104"/>
      <c r="B738" s="1104"/>
      <c r="C738" s="1104"/>
      <c r="D738" s="1104"/>
      <c r="E738" s="1104"/>
      <c r="F738" s="1104"/>
      <c r="G738" s="1104"/>
      <c r="H738" s="1104"/>
      <c r="I738" s="1104"/>
      <c r="J738" s="1104"/>
      <c r="K738" s="1104"/>
      <c r="L738" s="1104"/>
      <c r="M738" s="1104"/>
    </row>
    <row r="739" spans="1:13" ht="12.75" customHeight="1">
      <c r="A739" s="1104"/>
      <c r="B739" s="1104"/>
      <c r="C739" s="1104"/>
      <c r="D739" s="1104"/>
      <c r="E739" s="1104"/>
      <c r="F739" s="1104"/>
      <c r="G739" s="1104"/>
      <c r="H739" s="1104"/>
      <c r="I739" s="1104"/>
      <c r="J739" s="1104"/>
      <c r="K739" s="1104"/>
      <c r="L739" s="1104"/>
      <c r="M739" s="1104"/>
    </row>
    <row r="740" spans="1:13" ht="12.75" customHeight="1">
      <c r="A740" s="1104"/>
      <c r="B740" s="1104"/>
      <c r="C740" s="1104"/>
      <c r="D740" s="1104"/>
      <c r="E740" s="1104"/>
      <c r="F740" s="1104"/>
      <c r="G740" s="1104"/>
      <c r="H740" s="1104"/>
      <c r="I740" s="1104"/>
      <c r="J740" s="1104"/>
      <c r="K740" s="1104"/>
      <c r="L740" s="1104"/>
      <c r="M740" s="1104"/>
    </row>
    <row r="741" spans="1:13" ht="12.75" customHeight="1">
      <c r="A741" s="1104"/>
      <c r="B741" s="1104"/>
      <c r="C741" s="1104"/>
      <c r="D741" s="1104"/>
      <c r="E741" s="1104"/>
      <c r="F741" s="1104"/>
      <c r="G741" s="1104"/>
      <c r="H741" s="1104"/>
      <c r="I741" s="1104"/>
      <c r="J741" s="1104"/>
      <c r="K741" s="1104"/>
      <c r="L741" s="1104"/>
      <c r="M741" s="1104"/>
    </row>
    <row r="742" spans="1:13" ht="12.75" customHeight="1">
      <c r="A742" s="1104"/>
      <c r="B742" s="1104"/>
      <c r="C742" s="1104"/>
      <c r="D742" s="1104"/>
      <c r="E742" s="1104"/>
      <c r="F742" s="1104"/>
      <c r="G742" s="1104"/>
      <c r="H742" s="1104"/>
      <c r="I742" s="1104"/>
      <c r="J742" s="1104"/>
      <c r="K742" s="1104"/>
      <c r="L742" s="1104"/>
      <c r="M742" s="1104"/>
    </row>
    <row r="743" spans="1:13" ht="12.75" customHeight="1">
      <c r="A743" s="1104"/>
      <c r="B743" s="1104"/>
      <c r="C743" s="1104"/>
      <c r="D743" s="1104"/>
      <c r="E743" s="1104"/>
      <c r="F743" s="1104"/>
      <c r="G743" s="1104"/>
      <c r="H743" s="1104"/>
      <c r="I743" s="1104"/>
      <c r="J743" s="1104"/>
      <c r="K743" s="1104"/>
      <c r="L743" s="1104"/>
      <c r="M743" s="1104"/>
    </row>
    <row r="744" spans="1:13" ht="12.75" customHeight="1">
      <c r="A744" s="1104"/>
      <c r="B744" s="1104"/>
      <c r="C744" s="1104"/>
      <c r="D744" s="1104"/>
      <c r="E744" s="1104"/>
      <c r="F744" s="1104"/>
      <c r="G744" s="1104"/>
      <c r="H744" s="1104"/>
      <c r="I744" s="1104"/>
      <c r="J744" s="1104"/>
      <c r="K744" s="1104"/>
      <c r="L744" s="1104"/>
      <c r="M744" s="1104"/>
    </row>
    <row r="745" spans="1:13" ht="12.75" customHeight="1">
      <c r="A745" s="1104"/>
      <c r="B745" s="1104"/>
      <c r="C745" s="1104"/>
      <c r="D745" s="1104"/>
      <c r="E745" s="1104"/>
      <c r="F745" s="1104"/>
      <c r="G745" s="1104"/>
      <c r="H745" s="1104"/>
      <c r="I745" s="1104"/>
      <c r="J745" s="1104"/>
      <c r="K745" s="1104"/>
      <c r="L745" s="1104"/>
      <c r="M745" s="1104"/>
    </row>
    <row r="746" spans="1:13" ht="12.75" customHeight="1">
      <c r="A746" s="1104"/>
      <c r="B746" s="1104"/>
      <c r="C746" s="1104"/>
      <c r="D746" s="1104"/>
      <c r="E746" s="1104"/>
      <c r="F746" s="1104"/>
      <c r="G746" s="1104"/>
      <c r="H746" s="1104"/>
      <c r="I746" s="1104"/>
      <c r="J746" s="1104"/>
      <c r="K746" s="1104"/>
      <c r="L746" s="1104"/>
      <c r="M746" s="1104"/>
    </row>
    <row r="747" spans="1:13" ht="12.75" customHeight="1">
      <c r="A747" s="1104"/>
      <c r="B747" s="1104"/>
      <c r="C747" s="1104"/>
      <c r="D747" s="1104"/>
      <c r="E747" s="1104"/>
      <c r="F747" s="1104"/>
      <c r="G747" s="1104"/>
      <c r="H747" s="1104"/>
      <c r="I747" s="1104"/>
      <c r="J747" s="1104"/>
      <c r="K747" s="1104"/>
      <c r="L747" s="1104"/>
      <c r="M747" s="1104"/>
    </row>
    <row r="748" spans="1:13" ht="12.75" customHeight="1">
      <c r="A748" s="1104"/>
      <c r="B748" s="1104"/>
      <c r="C748" s="1104"/>
      <c r="D748" s="1104"/>
      <c r="E748" s="1104"/>
      <c r="F748" s="1104"/>
      <c r="G748" s="1104"/>
      <c r="H748" s="1104"/>
      <c r="I748" s="1104"/>
      <c r="J748" s="1104"/>
      <c r="K748" s="1104"/>
      <c r="L748" s="1104"/>
      <c r="M748" s="1104"/>
    </row>
    <row r="749" spans="1:13" ht="12.75" customHeight="1">
      <c r="A749" s="1104"/>
      <c r="B749" s="1104"/>
      <c r="C749" s="1104"/>
      <c r="D749" s="1104"/>
      <c r="E749" s="1104"/>
      <c r="F749" s="1104"/>
      <c r="G749" s="1104"/>
      <c r="H749" s="1104"/>
      <c r="I749" s="1104"/>
      <c r="J749" s="1104"/>
      <c r="K749" s="1104"/>
      <c r="L749" s="1104"/>
      <c r="M749" s="1104"/>
    </row>
    <row r="750" spans="1:13" ht="12.75" customHeight="1">
      <c r="A750" s="1104"/>
      <c r="B750" s="1104"/>
      <c r="C750" s="1104"/>
      <c r="D750" s="1104"/>
      <c r="E750" s="1104"/>
      <c r="F750" s="1104"/>
      <c r="G750" s="1104"/>
      <c r="H750" s="1104"/>
      <c r="I750" s="1104"/>
      <c r="J750" s="1104"/>
      <c r="K750" s="1104"/>
      <c r="L750" s="1104"/>
      <c r="M750" s="1104"/>
    </row>
    <row r="751" spans="1:13" ht="12.75" customHeight="1">
      <c r="A751" s="1104"/>
      <c r="B751" s="1104"/>
      <c r="C751" s="1104"/>
      <c r="D751" s="1104"/>
      <c r="E751" s="1104"/>
      <c r="F751" s="1104"/>
      <c r="G751" s="1104"/>
      <c r="H751" s="1104"/>
      <c r="I751" s="1104"/>
      <c r="J751" s="1104"/>
      <c r="K751" s="1104"/>
      <c r="L751" s="1104"/>
      <c r="M751" s="1104"/>
    </row>
    <row r="752" spans="1:13" ht="12.75" customHeight="1">
      <c r="A752" s="1104"/>
      <c r="B752" s="1104"/>
      <c r="C752" s="1104"/>
      <c r="D752" s="1104"/>
      <c r="E752" s="1104"/>
      <c r="F752" s="1104"/>
      <c r="G752" s="1104"/>
      <c r="H752" s="1104"/>
      <c r="I752" s="1104"/>
      <c r="J752" s="1104"/>
      <c r="K752" s="1104"/>
      <c r="L752" s="1104"/>
      <c r="M752" s="1104"/>
    </row>
    <row r="753" spans="1:13" ht="12.75" customHeight="1">
      <c r="A753" s="1104"/>
      <c r="B753" s="1104"/>
      <c r="C753" s="1104"/>
      <c r="D753" s="1104"/>
      <c r="E753" s="1104"/>
      <c r="F753" s="1104"/>
      <c r="G753" s="1104"/>
      <c r="H753" s="1104"/>
      <c r="I753" s="1104"/>
      <c r="J753" s="1104"/>
      <c r="K753" s="1104"/>
      <c r="L753" s="1104"/>
      <c r="M753" s="1104"/>
    </row>
    <row r="754" spans="1:13" ht="12.75" customHeight="1">
      <c r="A754" s="1104"/>
      <c r="B754" s="1104"/>
      <c r="C754" s="1104"/>
      <c r="D754" s="1104"/>
      <c r="E754" s="1104"/>
      <c r="F754" s="1104"/>
      <c r="G754" s="1104"/>
      <c r="H754" s="1104"/>
      <c r="I754" s="1104"/>
      <c r="J754" s="1104"/>
      <c r="K754" s="1104"/>
      <c r="L754" s="1104"/>
      <c r="M754" s="1104"/>
    </row>
    <row r="755" spans="1:13" ht="12.75" customHeight="1">
      <c r="A755" s="1104"/>
      <c r="B755" s="1104"/>
      <c r="C755" s="1104"/>
      <c r="D755" s="1104"/>
      <c r="E755" s="1104"/>
      <c r="F755" s="1104"/>
      <c r="G755" s="1104"/>
      <c r="H755" s="1104"/>
      <c r="I755" s="1104"/>
      <c r="J755" s="1104"/>
      <c r="K755" s="1104"/>
      <c r="L755" s="1104"/>
      <c r="M755" s="1104"/>
    </row>
    <row r="756" spans="1:13" ht="12.75" customHeight="1">
      <c r="A756" s="1104"/>
      <c r="B756" s="1104"/>
      <c r="C756" s="1104"/>
      <c r="D756" s="1104"/>
      <c r="E756" s="1104"/>
      <c r="F756" s="1104"/>
      <c r="G756" s="1104"/>
      <c r="H756" s="1104"/>
      <c r="I756" s="1104"/>
      <c r="J756" s="1104"/>
      <c r="K756" s="1104"/>
      <c r="L756" s="1104"/>
      <c r="M756" s="1104"/>
    </row>
    <row r="757" spans="1:13" ht="12.75" customHeight="1">
      <c r="A757" s="1104"/>
      <c r="B757" s="1104"/>
      <c r="C757" s="1104"/>
      <c r="D757" s="1104"/>
      <c r="E757" s="1104"/>
      <c r="F757" s="1104"/>
      <c r="G757" s="1104"/>
      <c r="H757" s="1104"/>
      <c r="I757" s="1104"/>
      <c r="J757" s="1104"/>
      <c r="K757" s="1104"/>
      <c r="L757" s="1104"/>
      <c r="M757" s="1104"/>
    </row>
    <row r="758" spans="1:13" ht="12.75" customHeight="1">
      <c r="A758" s="1104"/>
      <c r="B758" s="1104"/>
      <c r="C758" s="1104"/>
      <c r="D758" s="1104"/>
      <c r="E758" s="1104"/>
      <c r="F758" s="1104"/>
      <c r="G758" s="1104"/>
      <c r="H758" s="1104"/>
      <c r="I758" s="1104"/>
      <c r="J758" s="1104"/>
      <c r="K758" s="1104"/>
      <c r="L758" s="1104"/>
      <c r="M758" s="1104"/>
    </row>
    <row r="759" spans="1:13" ht="12.75" customHeight="1">
      <c r="A759" s="1104"/>
      <c r="B759" s="1104"/>
      <c r="C759" s="1104"/>
      <c r="D759" s="1104"/>
      <c r="E759" s="1104"/>
      <c r="F759" s="1104"/>
      <c r="G759" s="1104"/>
      <c r="H759" s="1104"/>
      <c r="I759" s="1104"/>
      <c r="J759" s="1104"/>
      <c r="K759" s="1104"/>
      <c r="L759" s="1104"/>
      <c r="M759" s="1104"/>
    </row>
    <row r="760" spans="1:13" ht="12.75" customHeight="1">
      <c r="A760" s="1104"/>
      <c r="B760" s="1104"/>
      <c r="C760" s="1104"/>
      <c r="D760" s="1104"/>
      <c r="E760" s="1104"/>
      <c r="F760" s="1104"/>
      <c r="G760" s="1104"/>
      <c r="H760" s="1104"/>
      <c r="I760" s="1104"/>
      <c r="J760" s="1104"/>
      <c r="K760" s="1104"/>
      <c r="L760" s="1104"/>
      <c r="M760" s="1104"/>
    </row>
    <row r="761" spans="1:13" ht="12.75" customHeight="1">
      <c r="A761" s="1104"/>
      <c r="B761" s="1104"/>
      <c r="C761" s="1104"/>
      <c r="D761" s="1104"/>
      <c r="E761" s="1104"/>
      <c r="F761" s="1104"/>
      <c r="G761" s="1104"/>
      <c r="H761" s="1104"/>
      <c r="I761" s="1104"/>
      <c r="J761" s="1104"/>
      <c r="K761" s="1104"/>
      <c r="L761" s="1104"/>
      <c r="M761" s="1104"/>
    </row>
    <row r="762" spans="1:13" ht="12.75" customHeight="1">
      <c r="A762" s="1104"/>
      <c r="B762" s="1104"/>
      <c r="C762" s="1104"/>
      <c r="D762" s="1104"/>
      <c r="E762" s="1104"/>
      <c r="F762" s="1104"/>
      <c r="G762" s="1104"/>
      <c r="H762" s="1104"/>
      <c r="I762" s="1104"/>
      <c r="J762" s="1104"/>
      <c r="K762" s="1104"/>
      <c r="L762" s="1104"/>
      <c r="M762" s="1104"/>
    </row>
    <row r="763" spans="1:13" ht="12.75" customHeight="1">
      <c r="A763" s="1104"/>
      <c r="B763" s="1104"/>
      <c r="C763" s="1104"/>
      <c r="D763" s="1104"/>
      <c r="E763" s="1104"/>
      <c r="F763" s="1104"/>
      <c r="G763" s="1104"/>
      <c r="H763" s="1104"/>
      <c r="I763" s="1104"/>
      <c r="J763" s="1104"/>
      <c r="K763" s="1104"/>
      <c r="L763" s="1104"/>
      <c r="M763" s="1104"/>
    </row>
    <row r="764" spans="1:13" ht="12.75" customHeight="1">
      <c r="A764" s="1104"/>
      <c r="B764" s="1104"/>
      <c r="C764" s="1104"/>
      <c r="D764" s="1104"/>
      <c r="E764" s="1104"/>
      <c r="F764" s="1104"/>
      <c r="G764" s="1104"/>
      <c r="H764" s="1104"/>
      <c r="I764" s="1104"/>
      <c r="J764" s="1104"/>
      <c r="K764" s="1104"/>
      <c r="L764" s="1104"/>
      <c r="M764" s="1104"/>
    </row>
    <row r="765" spans="1:13" ht="12.75" customHeight="1">
      <c r="A765" s="1104"/>
      <c r="B765" s="1104"/>
      <c r="C765" s="1104"/>
      <c r="D765" s="1104"/>
      <c r="E765" s="1104"/>
      <c r="F765" s="1104"/>
      <c r="G765" s="1104"/>
      <c r="H765" s="1104"/>
      <c r="I765" s="1104"/>
      <c r="J765" s="1104"/>
      <c r="K765" s="1104"/>
      <c r="L765" s="1104"/>
      <c r="M765" s="1104"/>
    </row>
    <row r="766" spans="1:13" ht="12.75" customHeight="1">
      <c r="A766" s="1104"/>
      <c r="B766" s="1104"/>
      <c r="C766" s="1104"/>
      <c r="D766" s="1104"/>
      <c r="E766" s="1104"/>
      <c r="F766" s="1104"/>
      <c r="G766" s="1104"/>
      <c r="H766" s="1104"/>
      <c r="I766" s="1104"/>
      <c r="J766" s="1104"/>
      <c r="K766" s="1104"/>
      <c r="L766" s="1104"/>
      <c r="M766" s="1104"/>
    </row>
    <row r="767" spans="1:13" ht="12.75" customHeight="1">
      <c r="A767" s="1104"/>
      <c r="B767" s="1104"/>
      <c r="C767" s="1104"/>
      <c r="D767" s="1104"/>
      <c r="E767" s="1104"/>
      <c r="F767" s="1104"/>
      <c r="G767" s="1104"/>
      <c r="H767" s="1104"/>
      <c r="I767" s="1104"/>
      <c r="J767" s="1104"/>
      <c r="K767" s="1104"/>
      <c r="L767" s="1104"/>
      <c r="M767" s="1104"/>
    </row>
    <row r="768" spans="1:13" ht="12.75" customHeight="1">
      <c r="A768" s="1104"/>
      <c r="B768" s="1104"/>
      <c r="C768" s="1104"/>
      <c r="D768" s="1104"/>
      <c r="E768" s="1104"/>
      <c r="F768" s="1104"/>
      <c r="G768" s="1104"/>
      <c r="H768" s="1104"/>
      <c r="I768" s="1104"/>
      <c r="J768" s="1104"/>
      <c r="K768" s="1104"/>
      <c r="L768" s="1104"/>
      <c r="M768" s="1104"/>
    </row>
    <row r="769" spans="1:13" ht="12.75" customHeight="1">
      <c r="A769" s="1104"/>
      <c r="B769" s="1104"/>
      <c r="C769" s="1104"/>
      <c r="D769" s="1104"/>
      <c r="E769" s="1104"/>
      <c r="F769" s="1104"/>
      <c r="G769" s="1104"/>
      <c r="H769" s="1104"/>
      <c r="I769" s="1104"/>
      <c r="J769" s="1104"/>
      <c r="K769" s="1104"/>
      <c r="L769" s="1104"/>
      <c r="M769" s="1104"/>
    </row>
    <row r="770" spans="1:13" ht="12.75" customHeight="1">
      <c r="A770" s="1104"/>
      <c r="B770" s="1104"/>
      <c r="C770" s="1104"/>
      <c r="D770" s="1104"/>
      <c r="E770" s="1104"/>
      <c r="F770" s="1104"/>
      <c r="G770" s="1104"/>
      <c r="H770" s="1104"/>
      <c r="I770" s="1104"/>
      <c r="J770" s="1104"/>
      <c r="K770" s="1104"/>
      <c r="L770" s="1104"/>
      <c r="M770" s="1104"/>
    </row>
    <row r="771" spans="1:13" ht="12.75" customHeight="1">
      <c r="A771" s="1104"/>
      <c r="B771" s="1104"/>
      <c r="C771" s="1104"/>
      <c r="D771" s="1104"/>
      <c r="E771" s="1104"/>
      <c r="F771" s="1104"/>
      <c r="G771" s="1104"/>
      <c r="H771" s="1104"/>
      <c r="I771" s="1104"/>
      <c r="J771" s="1104"/>
      <c r="K771" s="1104"/>
      <c r="L771" s="1104"/>
      <c r="M771" s="1104"/>
    </row>
    <row r="772" spans="1:13" ht="12.75" customHeight="1">
      <c r="A772" s="1104"/>
      <c r="B772" s="1104"/>
      <c r="C772" s="1104"/>
      <c r="D772" s="1104"/>
      <c r="E772" s="1104"/>
      <c r="F772" s="1104"/>
      <c r="G772" s="1104"/>
      <c r="H772" s="1104"/>
      <c r="I772" s="1104"/>
      <c r="J772" s="1104"/>
      <c r="K772" s="1104"/>
      <c r="L772" s="1104"/>
      <c r="M772" s="1104"/>
    </row>
    <row r="773" spans="1:13" ht="12.75" customHeight="1">
      <c r="A773" s="1104"/>
      <c r="B773" s="1104"/>
      <c r="C773" s="1104"/>
      <c r="D773" s="1104"/>
      <c r="E773" s="1104"/>
      <c r="F773" s="1104"/>
      <c r="G773" s="1104"/>
      <c r="H773" s="1104"/>
      <c r="I773" s="1104"/>
      <c r="J773" s="1104"/>
      <c r="K773" s="1104"/>
      <c r="L773" s="1104"/>
      <c r="M773" s="1104"/>
    </row>
    <row r="774" spans="1:13" ht="12.75" customHeight="1">
      <c r="A774" s="1104"/>
      <c r="B774" s="1104"/>
      <c r="C774" s="1104"/>
      <c r="D774" s="1104"/>
      <c r="E774" s="1104"/>
      <c r="F774" s="1104"/>
      <c r="G774" s="1104"/>
      <c r="H774" s="1104"/>
      <c r="I774" s="1104"/>
      <c r="J774" s="1104"/>
      <c r="K774" s="1104"/>
      <c r="L774" s="1104"/>
      <c r="M774" s="1104"/>
    </row>
    <row r="775" spans="1:13" ht="12.75" customHeight="1">
      <c r="A775" s="1104"/>
      <c r="B775" s="1104"/>
      <c r="C775" s="1104"/>
      <c r="D775" s="1104"/>
      <c r="E775" s="1104"/>
      <c r="F775" s="1104"/>
      <c r="G775" s="1104"/>
      <c r="H775" s="1104"/>
      <c r="I775" s="1104"/>
      <c r="J775" s="1104"/>
      <c r="K775" s="1104"/>
      <c r="L775" s="1104"/>
      <c r="M775" s="1104"/>
    </row>
    <row r="776" spans="1:13" ht="12.75" customHeight="1">
      <c r="A776" s="1104"/>
      <c r="B776" s="1104"/>
      <c r="C776" s="1104"/>
      <c r="D776" s="1104"/>
      <c r="E776" s="1104"/>
      <c r="F776" s="1104"/>
      <c r="G776" s="1104"/>
      <c r="H776" s="1104"/>
      <c r="I776" s="1104"/>
      <c r="J776" s="1104"/>
      <c r="K776" s="1104"/>
      <c r="L776" s="1104"/>
      <c r="M776" s="1104"/>
    </row>
    <row r="777" spans="1:13" ht="12.75" customHeight="1">
      <c r="A777" s="1104"/>
      <c r="B777" s="1104"/>
      <c r="C777" s="1104"/>
      <c r="D777" s="1104"/>
      <c r="E777" s="1104"/>
      <c r="F777" s="1104"/>
      <c r="G777" s="1104"/>
      <c r="H777" s="1104"/>
      <c r="I777" s="1104"/>
      <c r="J777" s="1104"/>
      <c r="K777" s="1104"/>
      <c r="L777" s="1104"/>
      <c r="M777" s="1104"/>
    </row>
    <row r="778" spans="1:13" ht="12.75" customHeight="1">
      <c r="A778" s="1104"/>
      <c r="B778" s="1104"/>
      <c r="C778" s="1104"/>
      <c r="D778" s="1104"/>
      <c r="E778" s="1104"/>
      <c r="F778" s="1104"/>
      <c r="G778" s="1104"/>
      <c r="H778" s="1104"/>
      <c r="I778" s="1104"/>
      <c r="J778" s="1104"/>
      <c r="K778" s="1104"/>
      <c r="L778" s="1104"/>
      <c r="M778" s="1104"/>
    </row>
    <row r="779" spans="1:13" ht="12.75" customHeight="1">
      <c r="A779" s="1104"/>
      <c r="B779" s="1104"/>
      <c r="C779" s="1104"/>
      <c r="D779" s="1104"/>
      <c r="E779" s="1104"/>
      <c r="F779" s="1104"/>
      <c r="G779" s="1104"/>
      <c r="H779" s="1104"/>
      <c r="I779" s="1104"/>
      <c r="J779" s="1104"/>
      <c r="K779" s="1104"/>
      <c r="L779" s="1104"/>
      <c r="M779" s="1104"/>
    </row>
    <row r="780" spans="1:13" ht="12.75" customHeight="1">
      <c r="A780" s="1104"/>
      <c r="B780" s="1104"/>
      <c r="C780" s="1104"/>
      <c r="D780" s="1104"/>
      <c r="E780" s="1104"/>
      <c r="F780" s="1104"/>
      <c r="G780" s="1104"/>
      <c r="H780" s="1104"/>
      <c r="I780" s="1104"/>
      <c r="J780" s="1104"/>
      <c r="K780" s="1104"/>
      <c r="L780" s="1104"/>
      <c r="M780" s="1104"/>
    </row>
    <row r="781" spans="1:13" ht="12.75" customHeight="1">
      <c r="A781" s="1104"/>
      <c r="B781" s="1104"/>
      <c r="C781" s="1104"/>
      <c r="D781" s="1104"/>
      <c r="E781" s="1104"/>
      <c r="F781" s="1104"/>
      <c r="G781" s="1104"/>
      <c r="H781" s="1104"/>
      <c r="I781" s="1104"/>
      <c r="J781" s="1104"/>
      <c r="K781" s="1104"/>
      <c r="L781" s="1104"/>
      <c r="M781" s="1104"/>
    </row>
    <row r="782" spans="1:13" ht="12.75" customHeight="1">
      <c r="A782" s="1104"/>
      <c r="B782" s="1104"/>
      <c r="C782" s="1104"/>
      <c r="D782" s="1104"/>
      <c r="E782" s="1104"/>
      <c r="F782" s="1104"/>
      <c r="G782" s="1104"/>
      <c r="H782" s="1104"/>
      <c r="I782" s="1104"/>
      <c r="J782" s="1104"/>
      <c r="K782" s="1104"/>
      <c r="L782" s="1104"/>
      <c r="M782" s="1104"/>
    </row>
    <row r="783" spans="1:13" ht="12.75" customHeight="1">
      <c r="A783" s="1104"/>
      <c r="B783" s="1104"/>
      <c r="C783" s="1104"/>
      <c r="D783" s="1104"/>
      <c r="E783" s="1104"/>
      <c r="F783" s="1104"/>
      <c r="G783" s="1104"/>
      <c r="H783" s="1104"/>
      <c r="I783" s="1104"/>
      <c r="J783" s="1104"/>
      <c r="K783" s="1104"/>
      <c r="L783" s="1104"/>
      <c r="M783" s="1104"/>
    </row>
    <row r="784" spans="1:13" ht="12.75" customHeight="1">
      <c r="A784" s="1104"/>
      <c r="B784" s="1104"/>
      <c r="C784" s="1104"/>
      <c r="D784" s="1104"/>
      <c r="E784" s="1104"/>
      <c r="F784" s="1104"/>
      <c r="G784" s="1104"/>
      <c r="H784" s="1104"/>
      <c r="I784" s="1104"/>
      <c r="J784" s="1104"/>
      <c r="K784" s="1104"/>
      <c r="L784" s="1104"/>
      <c r="M784" s="1104"/>
    </row>
    <row r="785" spans="1:13" ht="12.75" customHeight="1">
      <c r="A785" s="1104"/>
      <c r="B785" s="1104"/>
      <c r="C785" s="1104"/>
      <c r="D785" s="1104"/>
      <c r="E785" s="1104"/>
      <c r="F785" s="1104"/>
      <c r="G785" s="1104"/>
      <c r="H785" s="1104"/>
      <c r="I785" s="1104"/>
      <c r="J785" s="1104"/>
      <c r="K785" s="1104"/>
      <c r="L785" s="1104"/>
      <c r="M785" s="1104"/>
    </row>
    <row r="786" spans="1:13" ht="12.75" customHeight="1">
      <c r="A786" s="1104"/>
      <c r="B786" s="1104"/>
      <c r="C786" s="1104"/>
      <c r="D786" s="1104"/>
      <c r="E786" s="1104"/>
      <c r="F786" s="1104"/>
      <c r="G786" s="1104"/>
      <c r="H786" s="1104"/>
      <c r="I786" s="1104"/>
      <c r="J786" s="1104"/>
      <c r="K786" s="1104"/>
      <c r="L786" s="1104"/>
      <c r="M786" s="1104"/>
    </row>
    <row r="787" spans="1:13" ht="12.75" customHeight="1">
      <c r="A787" s="1104"/>
      <c r="B787" s="1104"/>
      <c r="C787" s="1104"/>
      <c r="D787" s="1104"/>
      <c r="E787" s="1104"/>
      <c r="F787" s="1104"/>
      <c r="G787" s="1104"/>
      <c r="H787" s="1104"/>
      <c r="I787" s="1104"/>
      <c r="J787" s="1104"/>
      <c r="K787" s="1104"/>
      <c r="L787" s="1104"/>
      <c r="M787" s="1104"/>
    </row>
    <row r="788" spans="1:13" ht="12.75" customHeight="1">
      <c r="A788" s="1104"/>
      <c r="B788" s="1104"/>
      <c r="C788" s="1104"/>
      <c r="D788" s="1104"/>
      <c r="E788" s="1104"/>
      <c r="F788" s="1104"/>
      <c r="G788" s="1104"/>
      <c r="H788" s="1104"/>
      <c r="I788" s="1104"/>
      <c r="J788" s="1104"/>
      <c r="K788" s="1104"/>
      <c r="L788" s="1104"/>
      <c r="M788" s="1104"/>
    </row>
    <row r="789" spans="1:13" ht="12.75" customHeight="1">
      <c r="A789" s="1104"/>
      <c r="B789" s="1104"/>
      <c r="C789" s="1104"/>
      <c r="D789" s="1104"/>
      <c r="E789" s="1104"/>
      <c r="F789" s="1104"/>
      <c r="G789" s="1104"/>
      <c r="H789" s="1104"/>
      <c r="I789" s="1104"/>
      <c r="J789" s="1104"/>
      <c r="K789" s="1104"/>
      <c r="L789" s="1104"/>
      <c r="M789" s="1104"/>
    </row>
    <row r="790" spans="1:13" ht="12.75" customHeight="1">
      <c r="A790" s="1104"/>
      <c r="B790" s="1104"/>
      <c r="C790" s="1104"/>
      <c r="D790" s="1104"/>
      <c r="E790" s="1104"/>
      <c r="F790" s="1104"/>
      <c r="G790" s="1104"/>
      <c r="H790" s="1104"/>
      <c r="I790" s="1104"/>
      <c r="J790" s="1104"/>
      <c r="K790" s="1104"/>
      <c r="L790" s="1104"/>
      <c r="M790" s="1104"/>
    </row>
    <row r="791" spans="1:13" ht="12.75" customHeight="1">
      <c r="A791" s="1104"/>
      <c r="B791" s="1104"/>
      <c r="C791" s="1104"/>
      <c r="D791" s="1104"/>
      <c r="E791" s="1104"/>
      <c r="F791" s="1104"/>
      <c r="G791" s="1104"/>
      <c r="H791" s="1104"/>
      <c r="I791" s="1104"/>
      <c r="J791" s="1104"/>
      <c r="K791" s="1104"/>
      <c r="L791" s="1104"/>
      <c r="M791" s="1104"/>
    </row>
    <row r="792" spans="1:13" ht="12.75" customHeight="1">
      <c r="A792" s="1104"/>
      <c r="B792" s="1104"/>
      <c r="C792" s="1104"/>
      <c r="D792" s="1104"/>
      <c r="E792" s="1104"/>
      <c r="F792" s="1104"/>
      <c r="G792" s="1104"/>
      <c r="H792" s="1104"/>
      <c r="I792" s="1104"/>
      <c r="J792" s="1104"/>
      <c r="K792" s="1104"/>
      <c r="L792" s="1104"/>
      <c r="M792" s="1104"/>
    </row>
    <row r="793" spans="1:13" ht="12.75" customHeight="1">
      <c r="A793" s="1104"/>
      <c r="B793" s="1104"/>
      <c r="C793" s="1104"/>
      <c r="D793" s="1104"/>
      <c r="E793" s="1104"/>
      <c r="F793" s="1104"/>
      <c r="G793" s="1104"/>
      <c r="H793" s="1104"/>
      <c r="I793" s="1104"/>
      <c r="J793" s="1104"/>
      <c r="K793" s="1104"/>
      <c r="L793" s="1104"/>
      <c r="M793" s="1104"/>
    </row>
    <row r="794" spans="1:13" ht="12.75" customHeight="1">
      <c r="A794" s="1104"/>
      <c r="B794" s="1104"/>
      <c r="C794" s="1104"/>
      <c r="D794" s="1104"/>
      <c r="E794" s="1104"/>
      <c r="F794" s="1104"/>
      <c r="G794" s="1104"/>
      <c r="H794" s="1104"/>
      <c r="I794" s="1104"/>
      <c r="J794" s="1104"/>
      <c r="K794" s="1104"/>
      <c r="L794" s="1104"/>
      <c r="M794" s="1104"/>
    </row>
    <row r="795" spans="1:13" ht="12.75" customHeight="1">
      <c r="A795" s="1104"/>
      <c r="B795" s="1104"/>
      <c r="C795" s="1104"/>
      <c r="D795" s="1104"/>
      <c r="E795" s="1104"/>
      <c r="F795" s="1104"/>
      <c r="G795" s="1104"/>
      <c r="H795" s="1104"/>
      <c r="I795" s="1104"/>
      <c r="J795" s="1104"/>
      <c r="K795" s="1104"/>
      <c r="L795" s="1104"/>
      <c r="M795" s="1104"/>
    </row>
    <row r="796" spans="1:13" ht="12.75" customHeight="1">
      <c r="A796" s="1104"/>
      <c r="B796" s="1104"/>
      <c r="C796" s="1104"/>
      <c r="D796" s="1104"/>
      <c r="E796" s="1104"/>
      <c r="F796" s="1104"/>
      <c r="G796" s="1104"/>
      <c r="H796" s="1104"/>
      <c r="I796" s="1104"/>
      <c r="J796" s="1104"/>
      <c r="K796" s="1104"/>
      <c r="L796" s="1104"/>
      <c r="M796" s="1104"/>
    </row>
    <row r="797" spans="1:13" ht="12.75" customHeight="1">
      <c r="A797" s="1104"/>
      <c r="B797" s="1104"/>
      <c r="C797" s="1104"/>
      <c r="D797" s="1104"/>
      <c r="E797" s="1104"/>
      <c r="F797" s="1104"/>
      <c r="G797" s="1104"/>
      <c r="H797" s="1104"/>
      <c r="I797" s="1104"/>
      <c r="J797" s="1104"/>
      <c r="K797" s="1104"/>
      <c r="L797" s="1104"/>
      <c r="M797" s="1104"/>
    </row>
    <row r="798" spans="1:13" ht="12.75" customHeight="1">
      <c r="A798" s="1104"/>
      <c r="B798" s="1104"/>
      <c r="C798" s="1104"/>
      <c r="D798" s="1104"/>
      <c r="E798" s="1104"/>
      <c r="F798" s="1104"/>
      <c r="G798" s="1104"/>
      <c r="H798" s="1104"/>
      <c r="I798" s="1104"/>
      <c r="J798" s="1104"/>
      <c r="K798" s="1104"/>
      <c r="L798" s="1104"/>
      <c r="M798" s="1104"/>
    </row>
    <row r="799" spans="1:13" ht="12.75" customHeight="1">
      <c r="A799" s="1104"/>
      <c r="B799" s="1104"/>
      <c r="C799" s="1104"/>
      <c r="D799" s="1104"/>
      <c r="E799" s="1104"/>
      <c r="F799" s="1104"/>
      <c r="G799" s="1104"/>
      <c r="H799" s="1104"/>
      <c r="I799" s="1104"/>
      <c r="J799" s="1104"/>
      <c r="K799" s="1104"/>
      <c r="L799" s="1104"/>
      <c r="M799" s="1104"/>
    </row>
    <row r="800" spans="1:13" ht="12.75" customHeight="1">
      <c r="A800" s="1104"/>
      <c r="B800" s="1104"/>
      <c r="C800" s="1104"/>
      <c r="D800" s="1104"/>
      <c r="E800" s="1104"/>
      <c r="F800" s="1104"/>
      <c r="G800" s="1104"/>
      <c r="H800" s="1104"/>
      <c r="I800" s="1104"/>
      <c r="J800" s="1104"/>
      <c r="K800" s="1104"/>
      <c r="L800" s="1104"/>
      <c r="M800" s="1104"/>
    </row>
    <row r="801" spans="1:13" ht="12.75" customHeight="1">
      <c r="A801" s="1104"/>
      <c r="B801" s="1104"/>
      <c r="C801" s="1104"/>
      <c r="D801" s="1104"/>
      <c r="E801" s="1104"/>
      <c r="F801" s="1104"/>
      <c r="G801" s="1104"/>
      <c r="H801" s="1104"/>
      <c r="I801" s="1104"/>
      <c r="J801" s="1104"/>
      <c r="K801" s="1104"/>
      <c r="L801" s="1104"/>
      <c r="M801" s="1104"/>
    </row>
    <row r="802" spans="1:13" ht="12.75" customHeight="1">
      <c r="A802" s="1104"/>
      <c r="B802" s="1104"/>
      <c r="C802" s="1104"/>
      <c r="D802" s="1104"/>
      <c r="E802" s="1104"/>
      <c r="F802" s="1104"/>
      <c r="G802" s="1104"/>
      <c r="H802" s="1104"/>
      <c r="I802" s="1104"/>
      <c r="J802" s="1104"/>
      <c r="K802" s="1104"/>
      <c r="L802" s="1104"/>
      <c r="M802" s="1104"/>
    </row>
    <row r="803" spans="1:13" ht="12.75" customHeight="1">
      <c r="A803" s="1104"/>
      <c r="B803" s="1104"/>
      <c r="C803" s="1104"/>
      <c r="D803" s="1104"/>
      <c r="E803" s="1104"/>
      <c r="F803" s="1104"/>
      <c r="G803" s="1104"/>
      <c r="H803" s="1104"/>
      <c r="I803" s="1104"/>
      <c r="J803" s="1104"/>
      <c r="K803" s="1104"/>
      <c r="L803" s="1104"/>
      <c r="M803" s="1104"/>
    </row>
    <row r="804" spans="1:13" ht="12.75" customHeight="1">
      <c r="A804" s="1104"/>
      <c r="B804" s="1104"/>
      <c r="C804" s="1104"/>
      <c r="D804" s="1104"/>
      <c r="E804" s="1104"/>
      <c r="F804" s="1104"/>
      <c r="G804" s="1104"/>
      <c r="H804" s="1104"/>
      <c r="I804" s="1104"/>
      <c r="J804" s="1104"/>
      <c r="K804" s="1104"/>
      <c r="L804" s="1104"/>
      <c r="M804" s="1104"/>
    </row>
    <row r="805" spans="1:13" ht="12.75" customHeight="1">
      <c r="A805" s="1104"/>
      <c r="B805" s="1104"/>
      <c r="C805" s="1104"/>
      <c r="D805" s="1104"/>
      <c r="E805" s="1104"/>
      <c r="F805" s="1104"/>
      <c r="G805" s="1104"/>
      <c r="H805" s="1104"/>
      <c r="I805" s="1104"/>
      <c r="J805" s="1104"/>
      <c r="K805" s="1104"/>
      <c r="L805" s="1104"/>
      <c r="M805" s="1104"/>
    </row>
    <row r="806" spans="1:13" ht="12.75" customHeight="1">
      <c r="A806" s="1104"/>
      <c r="B806" s="1104"/>
      <c r="C806" s="1104"/>
      <c r="D806" s="1104"/>
      <c r="E806" s="1104"/>
      <c r="F806" s="1104"/>
      <c r="G806" s="1104"/>
      <c r="H806" s="1104"/>
      <c r="I806" s="1104"/>
      <c r="J806" s="1104"/>
      <c r="K806" s="1104"/>
      <c r="L806" s="1104"/>
      <c r="M806" s="1104"/>
    </row>
    <row r="807" spans="1:13" ht="12.75" customHeight="1">
      <c r="A807" s="1104"/>
      <c r="B807" s="1104"/>
      <c r="C807" s="1104"/>
      <c r="D807" s="1104"/>
      <c r="E807" s="1104"/>
      <c r="F807" s="1104"/>
      <c r="G807" s="1104"/>
      <c r="H807" s="1104"/>
      <c r="I807" s="1104"/>
      <c r="J807" s="1104"/>
      <c r="K807" s="1104"/>
      <c r="L807" s="1104"/>
      <c r="M807" s="1104"/>
    </row>
    <row r="808" spans="1:13" ht="12.75" customHeight="1">
      <c r="A808" s="1104"/>
      <c r="B808" s="1104"/>
      <c r="C808" s="1104"/>
      <c r="D808" s="1104"/>
      <c r="E808" s="1104"/>
      <c r="F808" s="1104"/>
      <c r="G808" s="1104"/>
      <c r="H808" s="1104"/>
      <c r="I808" s="1104"/>
      <c r="J808" s="1104"/>
      <c r="K808" s="1104"/>
      <c r="L808" s="1104"/>
      <c r="M808" s="1104"/>
    </row>
    <row r="809" spans="1:13" ht="12.75" customHeight="1">
      <c r="A809" s="1104"/>
      <c r="B809" s="1104"/>
      <c r="C809" s="1104"/>
      <c r="D809" s="1104"/>
      <c r="E809" s="1104"/>
      <c r="F809" s="1104"/>
      <c r="G809" s="1104"/>
      <c r="H809" s="1104"/>
      <c r="I809" s="1104"/>
      <c r="J809" s="1104"/>
      <c r="K809" s="1104"/>
      <c r="L809" s="1104"/>
      <c r="M809" s="1104"/>
    </row>
    <row r="810" spans="1:13" ht="12.75" customHeight="1">
      <c r="A810" s="1104"/>
      <c r="B810" s="1104"/>
      <c r="C810" s="1104"/>
      <c r="D810" s="1104"/>
      <c r="E810" s="1104"/>
      <c r="F810" s="1104"/>
      <c r="G810" s="1104"/>
      <c r="H810" s="1104"/>
      <c r="I810" s="1104"/>
      <c r="J810" s="1104"/>
      <c r="K810" s="1104"/>
      <c r="L810" s="1104"/>
      <c r="M810" s="1104"/>
    </row>
    <row r="811" spans="1:13" ht="12.75" customHeight="1">
      <c r="A811" s="1104"/>
      <c r="B811" s="1104"/>
      <c r="C811" s="1104"/>
      <c r="D811" s="1104"/>
      <c r="E811" s="1104"/>
      <c r="F811" s="1104"/>
      <c r="G811" s="1104"/>
      <c r="H811" s="1104"/>
      <c r="I811" s="1104"/>
      <c r="J811" s="1104"/>
      <c r="K811" s="1104"/>
      <c r="L811" s="1104"/>
      <c r="M811" s="1104"/>
    </row>
    <row r="812" spans="1:13" ht="12.75" customHeight="1">
      <c r="A812" s="1104"/>
      <c r="B812" s="1104"/>
      <c r="C812" s="1104"/>
      <c r="D812" s="1104"/>
      <c r="E812" s="1104"/>
      <c r="F812" s="1104"/>
      <c r="G812" s="1104"/>
      <c r="H812" s="1104"/>
      <c r="I812" s="1104"/>
      <c r="J812" s="1104"/>
      <c r="K812" s="1104"/>
      <c r="L812" s="1104"/>
      <c r="M812" s="1104"/>
    </row>
    <row r="813" spans="1:13" ht="12.75" customHeight="1">
      <c r="A813" s="1104"/>
      <c r="B813" s="1104"/>
      <c r="C813" s="1104"/>
      <c r="D813" s="1104"/>
      <c r="E813" s="1104"/>
      <c r="F813" s="1104"/>
      <c r="G813" s="1104"/>
      <c r="H813" s="1104"/>
      <c r="I813" s="1104"/>
      <c r="J813" s="1104"/>
      <c r="K813" s="1104"/>
      <c r="L813" s="1104"/>
      <c r="M813" s="1104"/>
    </row>
    <row r="814" spans="1:13" ht="12.75" customHeight="1">
      <c r="A814" s="1104"/>
      <c r="B814" s="1104"/>
      <c r="C814" s="1104"/>
      <c r="D814" s="1104"/>
      <c r="E814" s="1104"/>
      <c r="F814" s="1104"/>
      <c r="G814" s="1104"/>
      <c r="H814" s="1104"/>
      <c r="I814" s="1104"/>
      <c r="J814" s="1104"/>
      <c r="K814" s="1104"/>
      <c r="L814" s="1104"/>
      <c r="M814" s="1104"/>
    </row>
    <row r="815" spans="1:13" ht="12.75" customHeight="1">
      <c r="A815" s="1104"/>
      <c r="B815" s="1104"/>
      <c r="C815" s="1104"/>
      <c r="D815" s="1104"/>
      <c r="E815" s="1104"/>
      <c r="F815" s="1104"/>
      <c r="G815" s="1104"/>
      <c r="H815" s="1104"/>
      <c r="I815" s="1104"/>
      <c r="J815" s="1104"/>
      <c r="K815" s="1104"/>
      <c r="L815" s="1104"/>
      <c r="M815" s="1104"/>
    </row>
    <row r="816" spans="1:13" ht="12.75" customHeight="1">
      <c r="A816" s="1104"/>
      <c r="B816" s="1104"/>
      <c r="C816" s="1104"/>
      <c r="D816" s="1104"/>
      <c r="E816" s="1104"/>
      <c r="F816" s="1104"/>
      <c r="G816" s="1104"/>
      <c r="H816" s="1104"/>
      <c r="I816" s="1104"/>
      <c r="J816" s="1104"/>
      <c r="K816" s="1104"/>
      <c r="L816" s="1104"/>
      <c r="M816" s="1104"/>
    </row>
    <row r="817" spans="1:13" ht="12.75" customHeight="1">
      <c r="A817" s="1104"/>
      <c r="B817" s="1104"/>
      <c r="C817" s="1104"/>
      <c r="D817" s="1104"/>
      <c r="E817" s="1104"/>
      <c r="F817" s="1104"/>
      <c r="G817" s="1104"/>
      <c r="H817" s="1104"/>
      <c r="I817" s="1104"/>
      <c r="J817" s="1104"/>
      <c r="K817" s="1104"/>
      <c r="L817" s="1104"/>
      <c r="M817" s="1104"/>
    </row>
    <row r="818" spans="1:13" ht="12.75" customHeight="1">
      <c r="A818" s="1104"/>
      <c r="B818" s="1104"/>
      <c r="C818" s="1104"/>
      <c r="D818" s="1104"/>
      <c r="E818" s="1104"/>
      <c r="F818" s="1104"/>
      <c r="G818" s="1104"/>
      <c r="H818" s="1104"/>
      <c r="I818" s="1104"/>
      <c r="J818" s="1104"/>
      <c r="K818" s="1104"/>
      <c r="L818" s="1104"/>
      <c r="M818" s="1104"/>
    </row>
    <row r="819" spans="1:13" ht="12.75" customHeight="1">
      <c r="A819" s="1104"/>
      <c r="B819" s="1104"/>
      <c r="C819" s="1104"/>
      <c r="D819" s="1104"/>
      <c r="E819" s="1104"/>
      <c r="F819" s="1104"/>
      <c r="G819" s="1104"/>
      <c r="H819" s="1104"/>
      <c r="I819" s="1104"/>
      <c r="J819" s="1104"/>
      <c r="K819" s="1104"/>
      <c r="L819" s="1104"/>
      <c r="M819" s="1104"/>
    </row>
    <row r="820" spans="1:13" ht="12.75" customHeight="1">
      <c r="A820" s="1104"/>
      <c r="B820" s="1104"/>
      <c r="C820" s="1104"/>
      <c r="D820" s="1104"/>
      <c r="E820" s="1104"/>
      <c r="F820" s="1104"/>
      <c r="G820" s="1104"/>
      <c r="H820" s="1104"/>
      <c r="I820" s="1104"/>
      <c r="J820" s="1104"/>
      <c r="K820" s="1104"/>
      <c r="L820" s="1104"/>
      <c r="M820" s="1104"/>
    </row>
    <row r="821" spans="1:13" ht="12.75" customHeight="1">
      <c r="A821" s="1104"/>
      <c r="B821" s="1104"/>
      <c r="C821" s="1104"/>
      <c r="D821" s="1104"/>
      <c r="E821" s="1104"/>
      <c r="F821" s="1104"/>
      <c r="G821" s="1104"/>
      <c r="H821" s="1104"/>
      <c r="I821" s="1104"/>
      <c r="J821" s="1104"/>
      <c r="K821" s="1104"/>
      <c r="L821" s="1104"/>
      <c r="M821" s="1104"/>
    </row>
    <row r="822" spans="1:13" ht="12.75" customHeight="1">
      <c r="A822" s="1104"/>
      <c r="B822" s="1104"/>
      <c r="C822" s="1104"/>
      <c r="D822" s="1104"/>
      <c r="E822" s="1104"/>
      <c r="F822" s="1104"/>
      <c r="G822" s="1104"/>
      <c r="H822" s="1104"/>
      <c r="I822" s="1104"/>
      <c r="J822" s="1104"/>
      <c r="K822" s="1104"/>
      <c r="L822" s="1104"/>
      <c r="M822" s="1104"/>
    </row>
    <row r="823" spans="1:13" ht="12.75" customHeight="1">
      <c r="A823" s="1104"/>
      <c r="B823" s="1104"/>
      <c r="C823" s="1104"/>
      <c r="D823" s="1104"/>
      <c r="E823" s="1104"/>
      <c r="F823" s="1104"/>
      <c r="G823" s="1104"/>
      <c r="H823" s="1104"/>
      <c r="I823" s="1104"/>
      <c r="J823" s="1104"/>
      <c r="K823" s="1104"/>
      <c r="L823" s="1104"/>
      <c r="M823" s="1104"/>
    </row>
    <row r="824" spans="1:13" ht="12.75" customHeight="1">
      <c r="A824" s="1104"/>
      <c r="B824" s="1104"/>
      <c r="C824" s="1104"/>
      <c r="D824" s="1104"/>
      <c r="E824" s="1104"/>
      <c r="F824" s="1104"/>
      <c r="G824" s="1104"/>
      <c r="H824" s="1104"/>
      <c r="I824" s="1104"/>
      <c r="J824" s="1104"/>
      <c r="K824" s="1104"/>
      <c r="L824" s="1104"/>
      <c r="M824" s="1104"/>
    </row>
    <row r="825" spans="1:13" ht="12.75" customHeight="1">
      <c r="A825" s="1104"/>
      <c r="B825" s="1104"/>
      <c r="C825" s="1104"/>
      <c r="D825" s="1104"/>
      <c r="E825" s="1104"/>
      <c r="F825" s="1104"/>
      <c r="G825" s="1104"/>
      <c r="H825" s="1104"/>
      <c r="I825" s="1104"/>
      <c r="J825" s="1104"/>
      <c r="K825" s="1104"/>
      <c r="L825" s="1104"/>
      <c r="M825" s="1104"/>
    </row>
    <row r="826" spans="1:13" ht="12.75" customHeight="1">
      <c r="A826" s="1104"/>
      <c r="B826" s="1104"/>
      <c r="C826" s="1104"/>
      <c r="D826" s="1104"/>
      <c r="E826" s="1104"/>
      <c r="F826" s="1104"/>
      <c r="G826" s="1104"/>
      <c r="H826" s="1104"/>
      <c r="I826" s="1104"/>
      <c r="J826" s="1104"/>
      <c r="K826" s="1104"/>
      <c r="L826" s="1104"/>
      <c r="M826" s="1104"/>
    </row>
    <row r="827" spans="1:13" ht="12.75" customHeight="1">
      <c r="A827" s="1104"/>
      <c r="B827" s="1104"/>
      <c r="C827" s="1104"/>
      <c r="D827" s="1104"/>
      <c r="E827" s="1104"/>
      <c r="F827" s="1104"/>
      <c r="G827" s="1104"/>
      <c r="H827" s="1104"/>
      <c r="I827" s="1104"/>
      <c r="J827" s="1104"/>
      <c r="K827" s="1104"/>
      <c r="L827" s="1104"/>
      <c r="M827" s="1104"/>
    </row>
    <row r="828" spans="1:13" ht="12.75" customHeight="1">
      <c r="A828" s="1104"/>
      <c r="B828" s="1104"/>
      <c r="C828" s="1104"/>
      <c r="D828" s="1104"/>
      <c r="E828" s="1104"/>
      <c r="F828" s="1104"/>
      <c r="G828" s="1104"/>
      <c r="H828" s="1104"/>
      <c r="I828" s="1104"/>
      <c r="J828" s="1104"/>
      <c r="K828" s="1104"/>
      <c r="L828" s="1104"/>
      <c r="M828" s="1104"/>
    </row>
    <row r="829" spans="1:13" ht="12.75" customHeight="1">
      <c r="A829" s="1104"/>
      <c r="B829" s="1104"/>
      <c r="C829" s="1104"/>
      <c r="D829" s="1104"/>
      <c r="E829" s="1104"/>
      <c r="F829" s="1104"/>
      <c r="G829" s="1104"/>
      <c r="H829" s="1104"/>
      <c r="I829" s="1104"/>
      <c r="J829" s="1104"/>
      <c r="K829" s="1104"/>
      <c r="L829" s="1104"/>
      <c r="M829" s="1104"/>
    </row>
    <row r="830" spans="1:13" ht="12.75" customHeight="1">
      <c r="A830" s="1104"/>
      <c r="B830" s="1104"/>
      <c r="C830" s="1104"/>
      <c r="D830" s="1104"/>
      <c r="E830" s="1104"/>
      <c r="F830" s="1104"/>
      <c r="G830" s="1104"/>
      <c r="H830" s="1104"/>
      <c r="I830" s="1104"/>
      <c r="J830" s="1104"/>
      <c r="K830" s="1104"/>
      <c r="L830" s="1104"/>
      <c r="M830" s="1104"/>
    </row>
    <row r="831" spans="1:13" ht="12.75" customHeight="1">
      <c r="A831" s="1104"/>
      <c r="B831" s="1104"/>
      <c r="C831" s="1104"/>
      <c r="D831" s="1104"/>
      <c r="E831" s="1104"/>
      <c r="F831" s="1104"/>
      <c r="G831" s="1104"/>
      <c r="H831" s="1104"/>
      <c r="I831" s="1104"/>
      <c r="J831" s="1104"/>
      <c r="K831" s="1104"/>
      <c r="L831" s="1104"/>
      <c r="M831" s="1104"/>
    </row>
    <row r="832" spans="1:13" ht="12.75" customHeight="1">
      <c r="A832" s="1104"/>
      <c r="B832" s="1104"/>
      <c r="C832" s="1104"/>
      <c r="D832" s="1104"/>
      <c r="E832" s="1104"/>
      <c r="F832" s="1104"/>
      <c r="G832" s="1104"/>
      <c r="H832" s="1104"/>
      <c r="I832" s="1104"/>
      <c r="J832" s="1104"/>
      <c r="K832" s="1104"/>
      <c r="L832" s="1104"/>
      <c r="M832" s="1104"/>
    </row>
    <row r="833" spans="1:13" ht="12.75" customHeight="1">
      <c r="A833" s="1104"/>
      <c r="B833" s="1104"/>
      <c r="C833" s="1104"/>
      <c r="D833" s="1104"/>
      <c r="E833" s="1104"/>
      <c r="F833" s="1104"/>
      <c r="G833" s="1104"/>
      <c r="H833" s="1104"/>
      <c r="I833" s="1104"/>
      <c r="J833" s="1104"/>
      <c r="K833" s="1104"/>
      <c r="L833" s="1104"/>
      <c r="M833" s="1104"/>
    </row>
    <row r="834" spans="1:13" ht="12.75" customHeight="1">
      <c r="A834" s="1104"/>
      <c r="B834" s="1104"/>
      <c r="C834" s="1104"/>
      <c r="D834" s="1104"/>
      <c r="E834" s="1104"/>
      <c r="F834" s="1104"/>
      <c r="G834" s="1104"/>
      <c r="H834" s="1104"/>
      <c r="I834" s="1104"/>
      <c r="J834" s="1104"/>
      <c r="K834" s="1104"/>
      <c r="L834" s="1104"/>
      <c r="M834" s="1104"/>
    </row>
    <row r="835" spans="1:13" ht="12.75" customHeight="1">
      <c r="A835" s="1104"/>
      <c r="B835" s="1104"/>
      <c r="C835" s="1104"/>
      <c r="D835" s="1104"/>
      <c r="E835" s="1104"/>
      <c r="F835" s="1104"/>
      <c r="G835" s="1104"/>
      <c r="H835" s="1104"/>
      <c r="I835" s="1104"/>
      <c r="J835" s="1104"/>
      <c r="K835" s="1104"/>
      <c r="L835" s="1104"/>
      <c r="M835" s="1104"/>
    </row>
    <row r="836" spans="1:13" ht="12.75" customHeight="1">
      <c r="A836" s="1104"/>
      <c r="B836" s="1104"/>
      <c r="C836" s="1104"/>
      <c r="D836" s="1104"/>
      <c r="E836" s="1104"/>
      <c r="F836" s="1104"/>
      <c r="G836" s="1104"/>
      <c r="H836" s="1104"/>
      <c r="I836" s="1104"/>
      <c r="J836" s="1104"/>
      <c r="K836" s="1104"/>
      <c r="L836" s="1104"/>
      <c r="M836" s="1104"/>
    </row>
    <row r="837" spans="1:13" ht="12.75" customHeight="1">
      <c r="A837" s="1104"/>
      <c r="B837" s="1104"/>
      <c r="C837" s="1104"/>
      <c r="D837" s="1104"/>
      <c r="E837" s="1104"/>
      <c r="F837" s="1104"/>
      <c r="G837" s="1104"/>
      <c r="H837" s="1104"/>
      <c r="I837" s="1104"/>
      <c r="J837" s="1104"/>
      <c r="K837" s="1104"/>
      <c r="L837" s="1104"/>
      <c r="M837" s="1104"/>
    </row>
    <row r="838" spans="1:13" ht="12.75" customHeight="1">
      <c r="A838" s="1104"/>
      <c r="B838" s="1104"/>
      <c r="C838" s="1104"/>
      <c r="D838" s="1104"/>
      <c r="E838" s="1104"/>
      <c r="F838" s="1104"/>
      <c r="G838" s="1104"/>
      <c r="H838" s="1104"/>
      <c r="I838" s="1104"/>
      <c r="J838" s="1104"/>
      <c r="K838" s="1104"/>
      <c r="L838" s="1104"/>
      <c r="M838" s="1104"/>
    </row>
    <row r="839" spans="1:13" ht="12.75" customHeight="1">
      <c r="A839" s="1104"/>
      <c r="B839" s="1104"/>
      <c r="C839" s="1104"/>
      <c r="D839" s="1104"/>
      <c r="E839" s="1104"/>
      <c r="F839" s="1104"/>
      <c r="G839" s="1104"/>
      <c r="H839" s="1104"/>
      <c r="I839" s="1104"/>
      <c r="J839" s="1104"/>
      <c r="K839" s="1104"/>
      <c r="L839" s="1104"/>
      <c r="M839" s="1104"/>
    </row>
    <row r="840" spans="1:13" ht="12.75" customHeight="1">
      <c r="A840" s="1104"/>
      <c r="B840" s="1104"/>
      <c r="C840" s="1104"/>
      <c r="D840" s="1104"/>
      <c r="E840" s="1104"/>
      <c r="F840" s="1104"/>
      <c r="G840" s="1104"/>
      <c r="H840" s="1104"/>
      <c r="I840" s="1104"/>
      <c r="J840" s="1104"/>
      <c r="K840" s="1104"/>
      <c r="L840" s="1104"/>
      <c r="M840" s="1104"/>
    </row>
    <row r="841" spans="1:13" ht="12.75" customHeight="1">
      <c r="A841" s="1104"/>
      <c r="B841" s="1104"/>
      <c r="C841" s="1104"/>
      <c r="D841" s="1104"/>
      <c r="E841" s="1104"/>
      <c r="F841" s="1104"/>
      <c r="G841" s="1104"/>
      <c r="H841" s="1104"/>
      <c r="I841" s="1104"/>
      <c r="J841" s="1104"/>
      <c r="K841" s="1104"/>
      <c r="L841" s="1104"/>
      <c r="M841" s="1104"/>
    </row>
    <row r="842" spans="1:13" ht="12.75" customHeight="1">
      <c r="A842" s="1104"/>
      <c r="B842" s="1104"/>
      <c r="C842" s="1104"/>
      <c r="D842" s="1104"/>
      <c r="E842" s="1104"/>
      <c r="F842" s="1104"/>
      <c r="G842" s="1104"/>
      <c r="H842" s="1104"/>
      <c r="I842" s="1104"/>
      <c r="J842" s="1104"/>
      <c r="K842" s="1104"/>
      <c r="L842" s="1104"/>
      <c r="M842" s="1104"/>
    </row>
    <row r="843" spans="1:13" ht="12.75" customHeight="1">
      <c r="A843" s="1104"/>
      <c r="B843" s="1104"/>
      <c r="C843" s="1104"/>
      <c r="D843" s="1104"/>
      <c r="E843" s="1104"/>
      <c r="F843" s="1104"/>
      <c r="G843" s="1104"/>
      <c r="H843" s="1104"/>
      <c r="I843" s="1104"/>
      <c r="J843" s="1104"/>
      <c r="K843" s="1104"/>
      <c r="L843" s="1104"/>
      <c r="M843" s="1104"/>
    </row>
    <row r="844" spans="1:13" ht="12.75" customHeight="1">
      <c r="A844" s="1104"/>
      <c r="B844" s="1104"/>
      <c r="C844" s="1104"/>
      <c r="D844" s="1104"/>
      <c r="E844" s="1104"/>
      <c r="F844" s="1104"/>
      <c r="G844" s="1104"/>
      <c r="H844" s="1104"/>
      <c r="I844" s="1104"/>
      <c r="J844" s="1104"/>
      <c r="K844" s="1104"/>
      <c r="L844" s="1104"/>
      <c r="M844" s="1104"/>
    </row>
    <row r="845" spans="1:13" ht="12.75" customHeight="1">
      <c r="A845" s="1104"/>
      <c r="B845" s="1104"/>
      <c r="C845" s="1104"/>
      <c r="D845" s="1104"/>
      <c r="E845" s="1104"/>
      <c r="F845" s="1104"/>
      <c r="G845" s="1104"/>
      <c r="H845" s="1104"/>
      <c r="I845" s="1104"/>
      <c r="J845" s="1104"/>
      <c r="K845" s="1104"/>
      <c r="L845" s="1104"/>
      <c r="M845" s="1104"/>
    </row>
    <row r="846" spans="1:13" ht="12.75" customHeight="1">
      <c r="A846" s="1104"/>
      <c r="B846" s="1104"/>
      <c r="C846" s="1104"/>
      <c r="D846" s="1104"/>
      <c r="E846" s="1104"/>
      <c r="F846" s="1104"/>
      <c r="G846" s="1104"/>
      <c r="H846" s="1104"/>
      <c r="I846" s="1104"/>
      <c r="J846" s="1104"/>
      <c r="K846" s="1104"/>
      <c r="L846" s="1104"/>
      <c r="M846" s="1104"/>
    </row>
    <row r="847" spans="1:13" ht="12.75" customHeight="1">
      <c r="A847" s="1104"/>
      <c r="B847" s="1104"/>
      <c r="C847" s="1104"/>
      <c r="D847" s="1104"/>
      <c r="E847" s="1104"/>
      <c r="F847" s="1104"/>
      <c r="G847" s="1104"/>
      <c r="H847" s="1104"/>
      <c r="I847" s="1104"/>
      <c r="J847" s="1104"/>
      <c r="K847" s="1104"/>
      <c r="L847" s="1104"/>
      <c r="M847" s="1104"/>
    </row>
    <row r="848" spans="1:13" ht="12.75" customHeight="1">
      <c r="A848" s="1104"/>
      <c r="B848" s="1104"/>
      <c r="C848" s="1104"/>
      <c r="D848" s="1104"/>
      <c r="E848" s="1104"/>
      <c r="F848" s="1104"/>
      <c r="G848" s="1104"/>
      <c r="H848" s="1104"/>
      <c r="I848" s="1104"/>
      <c r="J848" s="1104"/>
      <c r="K848" s="1104"/>
      <c r="L848" s="1104"/>
      <c r="M848" s="1104"/>
    </row>
    <row r="849" spans="1:13" ht="12.75" customHeight="1">
      <c r="A849" s="1104"/>
      <c r="B849" s="1104"/>
      <c r="C849" s="1104"/>
      <c r="D849" s="1104"/>
      <c r="E849" s="1104"/>
      <c r="F849" s="1104"/>
      <c r="G849" s="1104"/>
      <c r="H849" s="1104"/>
      <c r="I849" s="1104"/>
      <c r="J849" s="1104"/>
      <c r="K849" s="1104"/>
      <c r="L849" s="1104"/>
      <c r="M849" s="1104"/>
    </row>
    <row r="850" spans="1:13" ht="12.75" customHeight="1">
      <c r="A850" s="1104"/>
      <c r="B850" s="1104"/>
      <c r="C850" s="1104"/>
      <c r="D850" s="1104"/>
      <c r="E850" s="1104"/>
      <c r="F850" s="1104"/>
      <c r="G850" s="1104"/>
      <c r="H850" s="1104"/>
      <c r="I850" s="1104"/>
      <c r="J850" s="1104"/>
      <c r="K850" s="1104"/>
      <c r="L850" s="1104"/>
      <c r="M850" s="1104"/>
    </row>
    <row r="851" spans="1:13" ht="12.75" customHeight="1">
      <c r="A851" s="1104"/>
      <c r="B851" s="1104"/>
      <c r="C851" s="1104"/>
      <c r="D851" s="1104"/>
      <c r="E851" s="1104"/>
      <c r="F851" s="1104"/>
      <c r="G851" s="1104"/>
      <c r="H851" s="1104"/>
      <c r="I851" s="1104"/>
      <c r="J851" s="1104"/>
      <c r="K851" s="1104"/>
      <c r="L851" s="1104"/>
      <c r="M851" s="1104"/>
    </row>
    <row r="852" spans="1:13" ht="12.75" customHeight="1">
      <c r="A852" s="1104"/>
      <c r="B852" s="1104"/>
      <c r="C852" s="1104"/>
      <c r="D852" s="1104"/>
      <c r="E852" s="1104"/>
      <c r="F852" s="1104"/>
      <c r="G852" s="1104"/>
      <c r="H852" s="1104"/>
      <c r="I852" s="1104"/>
      <c r="J852" s="1104"/>
      <c r="K852" s="1104"/>
      <c r="L852" s="1104"/>
      <c r="M852" s="1104"/>
    </row>
    <row r="853" spans="1:13" ht="12.75" customHeight="1">
      <c r="A853" s="1104"/>
      <c r="B853" s="1104"/>
      <c r="C853" s="1104"/>
      <c r="D853" s="1104"/>
      <c r="E853" s="1104"/>
      <c r="F853" s="1104"/>
      <c r="G853" s="1104"/>
      <c r="H853" s="1104"/>
      <c r="I853" s="1104"/>
      <c r="J853" s="1104"/>
      <c r="K853" s="1104"/>
      <c r="L853" s="1104"/>
      <c r="M853" s="1104"/>
    </row>
    <row r="854" spans="1:13" ht="12.75" customHeight="1">
      <c r="A854" s="1104"/>
      <c r="B854" s="1104"/>
      <c r="C854" s="1104"/>
      <c r="D854" s="1104"/>
      <c r="E854" s="1104"/>
      <c r="F854" s="1104"/>
      <c r="G854" s="1104"/>
      <c r="H854" s="1104"/>
      <c r="I854" s="1104"/>
      <c r="J854" s="1104"/>
      <c r="K854" s="1104"/>
      <c r="L854" s="1104"/>
      <c r="M854" s="1104"/>
    </row>
    <row r="855" spans="1:13" ht="12.75" customHeight="1">
      <c r="A855" s="1104"/>
      <c r="B855" s="1104"/>
      <c r="C855" s="1104"/>
      <c r="D855" s="1104"/>
      <c r="E855" s="1104"/>
      <c r="F855" s="1104"/>
      <c r="G855" s="1104"/>
      <c r="H855" s="1104"/>
      <c r="I855" s="1104"/>
      <c r="J855" s="1104"/>
      <c r="K855" s="1104"/>
      <c r="L855" s="1104"/>
      <c r="M855" s="1104"/>
    </row>
    <row r="856" spans="1:13" ht="12.75" customHeight="1">
      <c r="A856" s="1104"/>
      <c r="B856" s="1104"/>
      <c r="C856" s="1104"/>
      <c r="D856" s="1104"/>
      <c r="E856" s="1104"/>
      <c r="F856" s="1104"/>
      <c r="G856" s="1104"/>
      <c r="H856" s="1104"/>
      <c r="I856" s="1104"/>
      <c r="J856" s="1104"/>
      <c r="K856" s="1104"/>
      <c r="L856" s="1104"/>
      <c r="M856" s="1104"/>
    </row>
    <row r="857" spans="1:13" ht="12.75" customHeight="1">
      <c r="A857" s="1104"/>
      <c r="B857" s="1104"/>
      <c r="C857" s="1104"/>
      <c r="D857" s="1104"/>
      <c r="E857" s="1104"/>
      <c r="F857" s="1104"/>
      <c r="G857" s="1104"/>
      <c r="H857" s="1104"/>
      <c r="I857" s="1104"/>
      <c r="J857" s="1104"/>
      <c r="K857" s="1104"/>
      <c r="L857" s="1104"/>
      <c r="M857" s="1104"/>
    </row>
    <row r="858" spans="1:13" ht="12.75" customHeight="1">
      <c r="A858" s="1104"/>
      <c r="B858" s="1104"/>
      <c r="C858" s="1104"/>
      <c r="D858" s="1104"/>
      <c r="E858" s="1104"/>
      <c r="F858" s="1104"/>
      <c r="G858" s="1104"/>
      <c r="H858" s="1104"/>
      <c r="I858" s="1104"/>
      <c r="J858" s="1104"/>
      <c r="K858" s="1104"/>
      <c r="L858" s="1104"/>
      <c r="M858" s="1104"/>
    </row>
    <row r="859" spans="1:13" ht="12.75" customHeight="1">
      <c r="A859" s="1104"/>
      <c r="B859" s="1104"/>
      <c r="C859" s="1104"/>
      <c r="D859" s="1104"/>
      <c r="E859" s="1104"/>
      <c r="F859" s="1104"/>
      <c r="G859" s="1104"/>
      <c r="H859" s="1104"/>
      <c r="I859" s="1104"/>
      <c r="J859" s="1104"/>
      <c r="K859" s="1104"/>
      <c r="L859" s="1104"/>
      <c r="M859" s="1104"/>
    </row>
    <row r="860" spans="1:13" ht="12.75" customHeight="1">
      <c r="A860" s="1104"/>
      <c r="B860" s="1104"/>
      <c r="C860" s="1104"/>
      <c r="D860" s="1104"/>
      <c r="E860" s="1104"/>
      <c r="F860" s="1104"/>
      <c r="G860" s="1104"/>
      <c r="H860" s="1104"/>
      <c r="I860" s="1104"/>
      <c r="J860" s="1104"/>
      <c r="K860" s="1104"/>
      <c r="L860" s="1104"/>
      <c r="M860" s="1104"/>
    </row>
    <row r="861" spans="1:13" ht="12.75" customHeight="1">
      <c r="A861" s="1104"/>
      <c r="B861" s="1104"/>
      <c r="C861" s="1104"/>
      <c r="D861" s="1104"/>
      <c r="E861" s="1104"/>
      <c r="F861" s="1104"/>
      <c r="G861" s="1104"/>
      <c r="H861" s="1104"/>
      <c r="I861" s="1104"/>
      <c r="J861" s="1104"/>
      <c r="K861" s="1104"/>
      <c r="L861" s="1104"/>
      <c r="M861" s="1104"/>
    </row>
    <row r="862" spans="1:13" ht="12.75" customHeight="1">
      <c r="A862" s="1104"/>
      <c r="B862" s="1104"/>
      <c r="C862" s="1104"/>
      <c r="D862" s="1104"/>
      <c r="E862" s="1104"/>
      <c r="F862" s="1104"/>
      <c r="G862" s="1104"/>
      <c r="H862" s="1104"/>
      <c r="I862" s="1104"/>
      <c r="J862" s="1104"/>
      <c r="K862" s="1104"/>
      <c r="L862" s="1104"/>
      <c r="M862" s="1104"/>
    </row>
    <row r="863" spans="1:13" ht="12.75" customHeight="1">
      <c r="A863" s="1104"/>
      <c r="B863" s="1104"/>
      <c r="C863" s="1104"/>
      <c r="D863" s="1104"/>
      <c r="E863" s="1104"/>
      <c r="F863" s="1104"/>
      <c r="G863" s="1104"/>
      <c r="H863" s="1104"/>
      <c r="I863" s="1104"/>
      <c r="J863" s="1104"/>
      <c r="K863" s="1104"/>
      <c r="L863" s="1104"/>
      <c r="M863" s="1104"/>
    </row>
    <row r="864" spans="1:13" ht="12.75" customHeight="1">
      <c r="A864" s="1104"/>
      <c r="B864" s="1104"/>
      <c r="C864" s="1104"/>
      <c r="D864" s="1104"/>
      <c r="E864" s="1104"/>
      <c r="F864" s="1104"/>
      <c r="G864" s="1104"/>
      <c r="H864" s="1104"/>
      <c r="I864" s="1104"/>
      <c r="J864" s="1104"/>
      <c r="K864" s="1104"/>
      <c r="L864" s="1104"/>
      <c r="M864" s="1104"/>
    </row>
    <row r="865" spans="1:13" ht="12.75" customHeight="1">
      <c r="A865" s="1104"/>
      <c r="B865" s="1104"/>
      <c r="C865" s="1104"/>
      <c r="D865" s="1104"/>
      <c r="E865" s="1104"/>
      <c r="F865" s="1104"/>
      <c r="G865" s="1104"/>
      <c r="H865" s="1104"/>
      <c r="I865" s="1104"/>
      <c r="J865" s="1104"/>
      <c r="K865" s="1104"/>
      <c r="L865" s="1104"/>
      <c r="M865" s="1104"/>
    </row>
    <row r="866" spans="1:13" ht="12.75" customHeight="1">
      <c r="A866" s="1104"/>
      <c r="B866" s="1104"/>
      <c r="C866" s="1104"/>
      <c r="D866" s="1104"/>
      <c r="E866" s="1104"/>
      <c r="F866" s="1104"/>
      <c r="G866" s="1104"/>
      <c r="H866" s="1104"/>
      <c r="I866" s="1104"/>
      <c r="J866" s="1104"/>
      <c r="K866" s="1104"/>
      <c r="L866" s="1104"/>
      <c r="M866" s="1104"/>
    </row>
    <row r="867" spans="1:13" ht="12.75" customHeight="1">
      <c r="A867" s="1104"/>
      <c r="B867" s="1104"/>
      <c r="C867" s="1104"/>
      <c r="D867" s="1104"/>
      <c r="E867" s="1104"/>
      <c r="F867" s="1104"/>
      <c r="G867" s="1104"/>
      <c r="H867" s="1104"/>
      <c r="I867" s="1104"/>
      <c r="J867" s="1104"/>
      <c r="K867" s="1104"/>
      <c r="L867" s="1104"/>
      <c r="M867" s="1104"/>
    </row>
    <row r="868" spans="1:13" ht="12.75" customHeight="1">
      <c r="A868" s="1104"/>
      <c r="B868" s="1104"/>
      <c r="C868" s="1104"/>
      <c r="D868" s="1104"/>
      <c r="E868" s="1104"/>
      <c r="F868" s="1104"/>
      <c r="G868" s="1104"/>
      <c r="H868" s="1104"/>
      <c r="I868" s="1104"/>
      <c r="J868" s="1104"/>
      <c r="K868" s="1104"/>
      <c r="L868" s="1104"/>
      <c r="M868" s="1104"/>
    </row>
    <row r="869" spans="1:13" ht="12.75" customHeight="1">
      <c r="A869" s="1104"/>
      <c r="B869" s="1104"/>
      <c r="C869" s="1104"/>
      <c r="D869" s="1104"/>
      <c r="E869" s="1104"/>
      <c r="F869" s="1104"/>
      <c r="G869" s="1104"/>
      <c r="H869" s="1104"/>
      <c r="I869" s="1104"/>
      <c r="J869" s="1104"/>
      <c r="K869" s="1104"/>
      <c r="L869" s="1104"/>
      <c r="M869" s="1104"/>
    </row>
    <row r="870" spans="1:13" ht="12.75" customHeight="1">
      <c r="A870" s="1104"/>
      <c r="B870" s="1104"/>
      <c r="C870" s="1104"/>
      <c r="D870" s="1104"/>
      <c r="E870" s="1104"/>
      <c r="F870" s="1104"/>
      <c r="G870" s="1104"/>
      <c r="H870" s="1104"/>
      <c r="I870" s="1104"/>
      <c r="J870" s="1104"/>
      <c r="K870" s="1104"/>
      <c r="L870" s="1104"/>
      <c r="M870" s="1104"/>
    </row>
    <row r="871" spans="1:13" ht="12.75" customHeight="1">
      <c r="A871" s="1104"/>
      <c r="B871" s="1104"/>
      <c r="C871" s="1104"/>
      <c r="D871" s="1104"/>
      <c r="E871" s="1104"/>
      <c r="F871" s="1104"/>
      <c r="G871" s="1104"/>
      <c r="H871" s="1104"/>
      <c r="I871" s="1104"/>
      <c r="J871" s="1104"/>
      <c r="K871" s="1104"/>
      <c r="L871" s="1104"/>
      <c r="M871" s="1104"/>
    </row>
    <row r="872" spans="1:13" ht="12.75" customHeight="1">
      <c r="A872" s="1104"/>
      <c r="B872" s="1104"/>
      <c r="C872" s="1104"/>
      <c r="D872" s="1104"/>
      <c r="E872" s="1104"/>
      <c r="F872" s="1104"/>
      <c r="G872" s="1104"/>
      <c r="H872" s="1104"/>
      <c r="I872" s="1104"/>
      <c r="J872" s="1104"/>
      <c r="K872" s="1104"/>
      <c r="L872" s="1104"/>
      <c r="M872" s="1104"/>
    </row>
    <row r="873" spans="1:13" ht="12.75" customHeight="1">
      <c r="A873" s="1104"/>
      <c r="B873" s="1104"/>
      <c r="C873" s="1104"/>
      <c r="D873" s="1104"/>
      <c r="E873" s="1104"/>
      <c r="F873" s="1104"/>
      <c r="G873" s="1104"/>
      <c r="H873" s="1104"/>
      <c r="I873" s="1104"/>
      <c r="J873" s="1104"/>
      <c r="K873" s="1104"/>
      <c r="L873" s="1104"/>
      <c r="M873" s="1104"/>
    </row>
    <row r="874" spans="1:13" ht="12.75" customHeight="1">
      <c r="A874" s="1104"/>
      <c r="B874" s="1104"/>
      <c r="C874" s="1104"/>
      <c r="D874" s="1104"/>
      <c r="E874" s="1104"/>
      <c r="F874" s="1104"/>
      <c r="G874" s="1104"/>
      <c r="H874" s="1104"/>
      <c r="I874" s="1104"/>
      <c r="J874" s="1104"/>
      <c r="K874" s="1104"/>
      <c r="L874" s="1104"/>
      <c r="M874" s="1104"/>
    </row>
    <row r="875" spans="1:13" ht="12.75" customHeight="1">
      <c r="A875" s="1104"/>
      <c r="B875" s="1104"/>
      <c r="C875" s="1104"/>
      <c r="D875" s="1104"/>
      <c r="E875" s="1104"/>
      <c r="F875" s="1104"/>
      <c r="G875" s="1104"/>
      <c r="H875" s="1104"/>
      <c r="I875" s="1104"/>
      <c r="J875" s="1104"/>
      <c r="K875" s="1104"/>
      <c r="L875" s="1104"/>
      <c r="M875" s="1104"/>
    </row>
    <row r="876" spans="1:13" ht="12.75" customHeight="1">
      <c r="A876" s="1104"/>
      <c r="B876" s="1104"/>
      <c r="C876" s="1104"/>
      <c r="D876" s="1104"/>
      <c r="E876" s="1104"/>
      <c r="F876" s="1104"/>
      <c r="G876" s="1104"/>
      <c r="H876" s="1104"/>
      <c r="I876" s="1104"/>
      <c r="J876" s="1104"/>
      <c r="K876" s="1104"/>
      <c r="L876" s="1104"/>
      <c r="M876" s="1104"/>
    </row>
    <row r="877" spans="1:13" ht="12.75" customHeight="1">
      <c r="A877" s="1104"/>
      <c r="B877" s="1104"/>
      <c r="C877" s="1104"/>
      <c r="D877" s="1104"/>
      <c r="E877" s="1104"/>
      <c r="F877" s="1104"/>
      <c r="G877" s="1104"/>
      <c r="H877" s="1104"/>
      <c r="I877" s="1104"/>
      <c r="J877" s="1104"/>
      <c r="K877" s="1104"/>
      <c r="L877" s="1104"/>
      <c r="M877" s="1104"/>
    </row>
    <row r="878" spans="1:13" ht="12.75" customHeight="1">
      <c r="A878" s="1104"/>
      <c r="B878" s="1104"/>
      <c r="C878" s="1104"/>
      <c r="D878" s="1104"/>
      <c r="E878" s="1104"/>
      <c r="F878" s="1104"/>
      <c r="G878" s="1104"/>
      <c r="H878" s="1104"/>
      <c r="I878" s="1104"/>
      <c r="J878" s="1104"/>
      <c r="K878" s="1104"/>
      <c r="L878" s="1104"/>
      <c r="M878" s="1104"/>
    </row>
    <row r="879" spans="1:13" ht="12.75" customHeight="1">
      <c r="A879" s="1104"/>
      <c r="B879" s="1104"/>
      <c r="C879" s="1104"/>
      <c r="D879" s="1104"/>
      <c r="E879" s="1104"/>
      <c r="F879" s="1104"/>
      <c r="G879" s="1104"/>
      <c r="H879" s="1104"/>
      <c r="I879" s="1104"/>
      <c r="J879" s="1104"/>
      <c r="K879" s="1104"/>
      <c r="L879" s="1104"/>
      <c r="M879" s="1104"/>
    </row>
    <row r="880" spans="1:13" ht="12.75" customHeight="1">
      <c r="A880" s="1104"/>
      <c r="B880" s="1104"/>
      <c r="C880" s="1104"/>
      <c r="D880" s="1104"/>
      <c r="E880" s="1104"/>
      <c r="F880" s="1104"/>
      <c r="G880" s="1104"/>
      <c r="H880" s="1104"/>
      <c r="I880" s="1104"/>
      <c r="J880" s="1104"/>
      <c r="K880" s="1104"/>
      <c r="L880" s="1104"/>
      <c r="M880" s="1104"/>
    </row>
    <row r="881" spans="1:13" ht="12.75" customHeight="1">
      <c r="A881" s="1104"/>
      <c r="B881" s="1104"/>
      <c r="C881" s="1104"/>
      <c r="D881" s="1104"/>
      <c r="E881" s="1104"/>
      <c r="F881" s="1104"/>
      <c r="G881" s="1104"/>
      <c r="H881" s="1104"/>
      <c r="I881" s="1104"/>
      <c r="J881" s="1104"/>
      <c r="K881" s="1104"/>
      <c r="L881" s="1104"/>
      <c r="M881" s="1104"/>
    </row>
    <row r="882" spans="1:13" ht="12.75" customHeight="1">
      <c r="A882" s="1104"/>
      <c r="B882" s="1104"/>
      <c r="C882" s="1104"/>
      <c r="D882" s="1104"/>
      <c r="E882" s="1104"/>
      <c r="F882" s="1104"/>
      <c r="G882" s="1104"/>
      <c r="H882" s="1104"/>
      <c r="I882" s="1104"/>
      <c r="J882" s="1104"/>
      <c r="K882" s="1104"/>
      <c r="L882" s="1104"/>
      <c r="M882" s="1104"/>
    </row>
    <row r="883" spans="1:13" ht="12.75" customHeight="1">
      <c r="A883" s="1104"/>
      <c r="B883" s="1104"/>
      <c r="C883" s="1104"/>
      <c r="D883" s="1104"/>
      <c r="E883" s="1104"/>
      <c r="F883" s="1104"/>
      <c r="G883" s="1104"/>
      <c r="H883" s="1104"/>
      <c r="I883" s="1104"/>
      <c r="J883" s="1104"/>
      <c r="K883" s="1104"/>
      <c r="L883" s="1104"/>
      <c r="M883" s="1104"/>
    </row>
    <row r="884" spans="1:13" ht="12.75" customHeight="1">
      <c r="A884" s="1104"/>
      <c r="B884" s="1104"/>
      <c r="C884" s="1104"/>
      <c r="D884" s="1104"/>
      <c r="E884" s="1104"/>
      <c r="F884" s="1104"/>
      <c r="G884" s="1104"/>
      <c r="H884" s="1104"/>
      <c r="I884" s="1104"/>
      <c r="J884" s="1104"/>
      <c r="K884" s="1104"/>
      <c r="L884" s="1104"/>
      <c r="M884" s="1104"/>
    </row>
    <row r="885" spans="1:13" ht="12.75" customHeight="1">
      <c r="A885" s="1104"/>
      <c r="B885" s="1104"/>
      <c r="C885" s="1104"/>
      <c r="D885" s="1104"/>
      <c r="E885" s="1104"/>
      <c r="F885" s="1104"/>
      <c r="G885" s="1104"/>
      <c r="H885" s="1104"/>
      <c r="I885" s="1104"/>
      <c r="J885" s="1104"/>
      <c r="K885" s="1104"/>
      <c r="L885" s="1104"/>
      <c r="M885" s="1104"/>
    </row>
    <row r="886" spans="1:13" ht="12.75" customHeight="1">
      <c r="A886" s="1104"/>
      <c r="B886" s="1104"/>
      <c r="C886" s="1104"/>
      <c r="D886" s="1104"/>
      <c r="E886" s="1104"/>
      <c r="F886" s="1104"/>
      <c r="G886" s="1104"/>
      <c r="H886" s="1104"/>
      <c r="I886" s="1104"/>
      <c r="J886" s="1104"/>
      <c r="K886" s="1104"/>
      <c r="L886" s="1104"/>
      <c r="M886" s="1104"/>
    </row>
    <row r="887" spans="1:13" ht="12.75" customHeight="1">
      <c r="A887" s="1104"/>
      <c r="B887" s="1104"/>
      <c r="C887" s="1104"/>
      <c r="D887" s="1104"/>
      <c r="E887" s="1104"/>
      <c r="F887" s="1104"/>
      <c r="G887" s="1104"/>
      <c r="H887" s="1104"/>
      <c r="I887" s="1104"/>
      <c r="J887" s="1104"/>
      <c r="K887" s="1104"/>
      <c r="L887" s="1104"/>
      <c r="M887" s="1104"/>
    </row>
    <row r="888" spans="1:13" ht="12.75" customHeight="1">
      <c r="A888" s="1104"/>
      <c r="B888" s="1104"/>
      <c r="C888" s="1104"/>
      <c r="D888" s="1104"/>
      <c r="E888" s="1104"/>
      <c r="F888" s="1104"/>
      <c r="G888" s="1104"/>
      <c r="H888" s="1104"/>
      <c r="I888" s="1104"/>
      <c r="J888" s="1104"/>
      <c r="K888" s="1104"/>
      <c r="L888" s="1104"/>
      <c r="M888" s="1104"/>
    </row>
    <row r="889" spans="1:13" ht="12.75" customHeight="1">
      <c r="A889" s="1104"/>
      <c r="B889" s="1104"/>
      <c r="C889" s="1104"/>
      <c r="D889" s="1104"/>
      <c r="E889" s="1104"/>
      <c r="F889" s="1104"/>
      <c r="G889" s="1104"/>
      <c r="H889" s="1104"/>
      <c r="I889" s="1104"/>
      <c r="J889" s="1104"/>
      <c r="K889" s="1104"/>
      <c r="L889" s="1104"/>
      <c r="M889" s="1104"/>
    </row>
    <row r="890" spans="1:13" ht="12.75" customHeight="1">
      <c r="A890" s="1104"/>
      <c r="B890" s="1104"/>
      <c r="C890" s="1104"/>
      <c r="D890" s="1104"/>
      <c r="E890" s="1104"/>
      <c r="F890" s="1104"/>
      <c r="G890" s="1104"/>
      <c r="H890" s="1104"/>
      <c r="I890" s="1104"/>
      <c r="J890" s="1104"/>
      <c r="K890" s="1104"/>
      <c r="L890" s="1104"/>
      <c r="M890" s="1104"/>
    </row>
    <row r="891" spans="1:13" ht="12.75" customHeight="1">
      <c r="A891" s="1104"/>
      <c r="B891" s="1104"/>
      <c r="C891" s="1104"/>
      <c r="D891" s="1104"/>
      <c r="E891" s="1104"/>
      <c r="F891" s="1104"/>
      <c r="G891" s="1104"/>
      <c r="H891" s="1104"/>
      <c r="I891" s="1104"/>
      <c r="J891" s="1104"/>
      <c r="K891" s="1104"/>
      <c r="L891" s="1104"/>
      <c r="M891" s="1104"/>
    </row>
    <row r="892" spans="1:13" ht="12.75" customHeight="1">
      <c r="A892" s="1104"/>
      <c r="B892" s="1104"/>
      <c r="C892" s="1104"/>
      <c r="D892" s="1104"/>
      <c r="E892" s="1104"/>
      <c r="F892" s="1104"/>
      <c r="G892" s="1104"/>
      <c r="H892" s="1104"/>
      <c r="I892" s="1104"/>
      <c r="J892" s="1104"/>
      <c r="K892" s="1104"/>
      <c r="L892" s="1104"/>
      <c r="M892" s="1104"/>
    </row>
    <row r="893" spans="1:13" ht="12.75" customHeight="1">
      <c r="A893" s="1104"/>
      <c r="B893" s="1104"/>
      <c r="C893" s="1104"/>
      <c r="D893" s="1104"/>
      <c r="E893" s="1104"/>
      <c r="F893" s="1104"/>
      <c r="G893" s="1104"/>
      <c r="H893" s="1104"/>
      <c r="I893" s="1104"/>
      <c r="J893" s="1104"/>
      <c r="K893" s="1104"/>
      <c r="L893" s="1104"/>
      <c r="M893" s="1104"/>
    </row>
    <row r="894" spans="1:13" ht="12.75" customHeight="1">
      <c r="A894" s="1104"/>
      <c r="B894" s="1104"/>
      <c r="C894" s="1104"/>
      <c r="D894" s="1104"/>
      <c r="E894" s="1104"/>
      <c r="F894" s="1104"/>
      <c r="G894" s="1104"/>
      <c r="H894" s="1104"/>
      <c r="I894" s="1104"/>
      <c r="J894" s="1104"/>
      <c r="K894" s="1104"/>
      <c r="L894" s="1104"/>
      <c r="M894" s="1104"/>
    </row>
    <row r="895" spans="1:13" ht="12.75" customHeight="1">
      <c r="A895" s="1104"/>
      <c r="B895" s="1104"/>
      <c r="C895" s="1104"/>
      <c r="D895" s="1104"/>
      <c r="E895" s="1104"/>
      <c r="F895" s="1104"/>
      <c r="G895" s="1104"/>
      <c r="H895" s="1104"/>
      <c r="I895" s="1104"/>
      <c r="J895" s="1104"/>
      <c r="K895" s="1104"/>
      <c r="L895" s="1104"/>
      <c r="M895" s="1104"/>
    </row>
    <row r="896" spans="1:13" ht="12.75" customHeight="1">
      <c r="A896" s="1104"/>
      <c r="B896" s="1104"/>
      <c r="C896" s="1104"/>
      <c r="D896" s="1104"/>
      <c r="E896" s="1104"/>
      <c r="F896" s="1104"/>
      <c r="G896" s="1104"/>
      <c r="H896" s="1104"/>
      <c r="I896" s="1104"/>
      <c r="J896" s="1104"/>
      <c r="K896" s="1104"/>
      <c r="L896" s="1104"/>
      <c r="M896" s="1104"/>
    </row>
    <row r="897" spans="1:13" ht="12.75" customHeight="1">
      <c r="A897" s="1104"/>
      <c r="B897" s="1104"/>
      <c r="C897" s="1104"/>
      <c r="D897" s="1104"/>
      <c r="E897" s="1104"/>
      <c r="F897" s="1104"/>
      <c r="G897" s="1104"/>
      <c r="H897" s="1104"/>
      <c r="I897" s="1104"/>
      <c r="J897" s="1104"/>
      <c r="K897" s="1104"/>
      <c r="L897" s="1104"/>
      <c r="M897" s="1104"/>
    </row>
    <row r="898" spans="1:13" ht="12.75" customHeight="1">
      <c r="A898" s="1104"/>
      <c r="B898" s="1104"/>
      <c r="C898" s="1104"/>
      <c r="D898" s="1104"/>
      <c r="E898" s="1104"/>
      <c r="F898" s="1104"/>
      <c r="G898" s="1104"/>
      <c r="H898" s="1104"/>
      <c r="I898" s="1104"/>
      <c r="J898" s="1104"/>
      <c r="K898" s="1104"/>
      <c r="L898" s="1104"/>
      <c r="M898" s="1104"/>
    </row>
    <row r="899" spans="1:13" ht="12.75" customHeight="1">
      <c r="A899" s="1104"/>
      <c r="B899" s="1104"/>
      <c r="C899" s="1104"/>
      <c r="D899" s="1104"/>
      <c r="E899" s="1104"/>
      <c r="F899" s="1104"/>
      <c r="G899" s="1104"/>
      <c r="H899" s="1104"/>
      <c r="I899" s="1104"/>
      <c r="J899" s="1104"/>
      <c r="K899" s="1104"/>
      <c r="L899" s="1104"/>
      <c r="M899" s="1104"/>
    </row>
    <row r="900" spans="1:13" ht="12.75" customHeight="1">
      <c r="A900" s="1104"/>
      <c r="B900" s="1104"/>
      <c r="C900" s="1104"/>
      <c r="D900" s="1104"/>
      <c r="E900" s="1104"/>
      <c r="F900" s="1104"/>
      <c r="G900" s="1104"/>
      <c r="H900" s="1104"/>
      <c r="I900" s="1104"/>
      <c r="J900" s="1104"/>
      <c r="K900" s="1104"/>
      <c r="L900" s="1104"/>
      <c r="M900" s="1104"/>
    </row>
    <row r="901" spans="1:13" ht="12.75" customHeight="1">
      <c r="A901" s="1104"/>
      <c r="B901" s="1104"/>
      <c r="C901" s="1104"/>
      <c r="D901" s="1104"/>
      <c r="E901" s="1104"/>
      <c r="F901" s="1104"/>
      <c r="G901" s="1104"/>
      <c r="H901" s="1104"/>
      <c r="I901" s="1104"/>
      <c r="J901" s="1104"/>
      <c r="K901" s="1104"/>
      <c r="L901" s="1104"/>
      <c r="M901" s="1104"/>
    </row>
    <row r="902" spans="1:13" ht="12.75" customHeight="1">
      <c r="A902" s="1104"/>
      <c r="B902" s="1104"/>
      <c r="C902" s="1104"/>
      <c r="D902" s="1104"/>
      <c r="E902" s="1104"/>
      <c r="F902" s="1104"/>
      <c r="G902" s="1104"/>
      <c r="H902" s="1104"/>
      <c r="I902" s="1104"/>
      <c r="J902" s="1104"/>
      <c r="K902" s="1104"/>
      <c r="L902" s="1104"/>
      <c r="M902" s="1104"/>
    </row>
    <row r="903" spans="1:13" ht="12.75" customHeight="1">
      <c r="A903" s="1104"/>
      <c r="B903" s="1104"/>
      <c r="C903" s="1104"/>
      <c r="D903" s="1104"/>
      <c r="E903" s="1104"/>
      <c r="F903" s="1104"/>
      <c r="G903" s="1104"/>
      <c r="H903" s="1104"/>
      <c r="I903" s="1104"/>
      <c r="J903" s="1104"/>
      <c r="K903" s="1104"/>
      <c r="L903" s="1104"/>
      <c r="M903" s="1104"/>
    </row>
    <row r="904" spans="1:13" ht="12.75" customHeight="1">
      <c r="A904" s="1104"/>
      <c r="B904" s="1104"/>
      <c r="C904" s="1104"/>
      <c r="D904" s="1104"/>
      <c r="E904" s="1104"/>
      <c r="F904" s="1104"/>
      <c r="G904" s="1104"/>
      <c r="H904" s="1104"/>
      <c r="I904" s="1104"/>
      <c r="J904" s="1104"/>
      <c r="K904" s="1104"/>
      <c r="L904" s="1104"/>
      <c r="M904" s="1104"/>
    </row>
    <row r="905" spans="1:13" ht="12.75" customHeight="1">
      <c r="A905" s="1104"/>
      <c r="B905" s="1104"/>
      <c r="C905" s="1104"/>
      <c r="D905" s="1104"/>
      <c r="E905" s="1104"/>
      <c r="F905" s="1104"/>
      <c r="G905" s="1104"/>
      <c r="H905" s="1104"/>
      <c r="I905" s="1104"/>
      <c r="J905" s="1104"/>
      <c r="K905" s="1104"/>
      <c r="L905" s="1104"/>
      <c r="M905" s="1104"/>
    </row>
    <row r="906" spans="1:13" ht="12.75" customHeight="1">
      <c r="A906" s="1104"/>
      <c r="B906" s="1104"/>
      <c r="C906" s="1104"/>
      <c r="D906" s="1104"/>
      <c r="E906" s="1104"/>
      <c r="F906" s="1104"/>
      <c r="G906" s="1104"/>
      <c r="H906" s="1104"/>
      <c r="I906" s="1104"/>
      <c r="J906" s="1104"/>
      <c r="K906" s="1104"/>
      <c r="L906" s="1104"/>
      <c r="M906" s="1104"/>
    </row>
    <row r="907" spans="1:13" ht="12.75" customHeight="1">
      <c r="A907" s="1104"/>
      <c r="B907" s="1104"/>
      <c r="C907" s="1104"/>
      <c r="D907" s="1104"/>
      <c r="E907" s="1104"/>
      <c r="F907" s="1104"/>
      <c r="G907" s="1104"/>
      <c r="H907" s="1104"/>
      <c r="I907" s="1104"/>
      <c r="J907" s="1104"/>
      <c r="K907" s="1104"/>
      <c r="L907" s="1104"/>
      <c r="M907" s="1104"/>
    </row>
    <row r="908" spans="1:13" ht="12.75" customHeight="1">
      <c r="A908" s="1104"/>
      <c r="B908" s="1104"/>
      <c r="C908" s="1104"/>
      <c r="D908" s="1104"/>
      <c r="E908" s="1104"/>
      <c r="F908" s="1104"/>
      <c r="G908" s="1104"/>
      <c r="H908" s="1104"/>
      <c r="I908" s="1104"/>
      <c r="J908" s="1104"/>
      <c r="K908" s="1104"/>
      <c r="L908" s="1104"/>
      <c r="M908" s="1104"/>
    </row>
    <row r="909" spans="1:13" ht="12.75" customHeight="1">
      <c r="A909" s="1104"/>
      <c r="B909" s="1104"/>
      <c r="C909" s="1104"/>
      <c r="D909" s="1104"/>
      <c r="E909" s="1104"/>
      <c r="F909" s="1104"/>
      <c r="G909" s="1104"/>
      <c r="H909" s="1104"/>
      <c r="I909" s="1104"/>
      <c r="J909" s="1104"/>
      <c r="K909" s="1104"/>
      <c r="L909" s="1104"/>
      <c r="M909" s="1104"/>
    </row>
    <row r="910" spans="1:13" ht="12.75" customHeight="1">
      <c r="A910" s="1104"/>
      <c r="B910" s="1104"/>
      <c r="C910" s="1104"/>
      <c r="D910" s="1104"/>
      <c r="E910" s="1104"/>
      <c r="F910" s="1104"/>
      <c r="G910" s="1104"/>
      <c r="H910" s="1104"/>
      <c r="I910" s="1104"/>
      <c r="J910" s="1104"/>
      <c r="K910" s="1104"/>
      <c r="L910" s="1104"/>
      <c r="M910" s="1104"/>
    </row>
    <row r="911" spans="1:13" ht="12.75" customHeight="1">
      <c r="A911" s="1104"/>
      <c r="B911" s="1104"/>
      <c r="C911" s="1104"/>
      <c r="D911" s="1104"/>
      <c r="E911" s="1104"/>
      <c r="F911" s="1104"/>
      <c r="G911" s="1104"/>
      <c r="H911" s="1104"/>
      <c r="I911" s="1104"/>
      <c r="J911" s="1104"/>
      <c r="K911" s="1104"/>
      <c r="L911" s="1104"/>
      <c r="M911" s="1104"/>
    </row>
    <row r="912" spans="1:13" ht="12.75" customHeight="1">
      <c r="A912" s="1104"/>
      <c r="B912" s="1104"/>
      <c r="C912" s="1104"/>
      <c r="D912" s="1104"/>
      <c r="E912" s="1104"/>
      <c r="F912" s="1104"/>
      <c r="G912" s="1104"/>
      <c r="H912" s="1104"/>
      <c r="I912" s="1104"/>
      <c r="J912" s="1104"/>
      <c r="K912" s="1104"/>
      <c r="L912" s="1104"/>
      <c r="M912" s="1104"/>
    </row>
    <row r="913" spans="1:13" ht="12.75" customHeight="1">
      <c r="A913" s="1104"/>
      <c r="B913" s="1104"/>
      <c r="C913" s="1104"/>
      <c r="D913" s="1104"/>
      <c r="E913" s="1104"/>
      <c r="F913" s="1104"/>
      <c r="G913" s="1104"/>
      <c r="H913" s="1104"/>
      <c r="I913" s="1104"/>
      <c r="J913" s="1104"/>
      <c r="K913" s="1104"/>
      <c r="L913" s="1104"/>
      <c r="M913" s="1104"/>
    </row>
    <row r="914" spans="1:13" ht="12.75" customHeight="1">
      <c r="A914" s="1104"/>
      <c r="B914" s="1104"/>
      <c r="C914" s="1104"/>
      <c r="D914" s="1104"/>
      <c r="E914" s="1104"/>
      <c r="F914" s="1104"/>
      <c r="G914" s="1104"/>
      <c r="H914" s="1104"/>
      <c r="I914" s="1104"/>
      <c r="J914" s="1104"/>
      <c r="K914" s="1104"/>
      <c r="L914" s="1104"/>
      <c r="M914" s="1104"/>
    </row>
    <row r="915" spans="1:13" ht="12.75" customHeight="1">
      <c r="A915" s="1104"/>
      <c r="B915" s="1104"/>
      <c r="C915" s="1104"/>
      <c r="D915" s="1104"/>
      <c r="E915" s="1104"/>
      <c r="F915" s="1104"/>
      <c r="G915" s="1104"/>
      <c r="H915" s="1104"/>
      <c r="I915" s="1104"/>
      <c r="J915" s="1104"/>
      <c r="K915" s="1104"/>
      <c r="L915" s="1104"/>
      <c r="M915" s="1104"/>
    </row>
    <row r="916" spans="1:13" ht="12.75" customHeight="1">
      <c r="A916" s="1104"/>
      <c r="B916" s="1104"/>
      <c r="C916" s="1104"/>
      <c r="D916" s="1104"/>
      <c r="E916" s="1104"/>
      <c r="F916" s="1104"/>
      <c r="G916" s="1104"/>
      <c r="H916" s="1104"/>
      <c r="I916" s="1104"/>
      <c r="J916" s="1104"/>
      <c r="K916" s="1104"/>
      <c r="L916" s="1104"/>
      <c r="M916" s="1104"/>
    </row>
    <row r="917" spans="1:13" ht="12.75" customHeight="1">
      <c r="A917" s="1104"/>
      <c r="B917" s="1104"/>
      <c r="C917" s="1104"/>
      <c r="D917" s="1104"/>
      <c r="E917" s="1104"/>
      <c r="F917" s="1104"/>
      <c r="G917" s="1104"/>
      <c r="H917" s="1104"/>
      <c r="I917" s="1104"/>
      <c r="J917" s="1104"/>
      <c r="K917" s="1104"/>
      <c r="L917" s="1104"/>
      <c r="M917" s="1104"/>
    </row>
    <row r="918" spans="1:13" ht="12.75" customHeight="1">
      <c r="A918" s="1104"/>
      <c r="B918" s="1104"/>
      <c r="C918" s="1104"/>
      <c r="D918" s="1104"/>
      <c r="E918" s="1104"/>
      <c r="F918" s="1104"/>
      <c r="G918" s="1104"/>
      <c r="H918" s="1104"/>
      <c r="I918" s="1104"/>
      <c r="J918" s="1104"/>
      <c r="K918" s="1104"/>
      <c r="L918" s="1104"/>
      <c r="M918" s="1104"/>
    </row>
    <row r="919" spans="1:13" ht="12.75" customHeight="1">
      <c r="A919" s="1104"/>
      <c r="B919" s="1104"/>
      <c r="C919" s="1104"/>
      <c r="D919" s="1104"/>
      <c r="E919" s="1104"/>
      <c r="F919" s="1104"/>
      <c r="G919" s="1104"/>
      <c r="H919" s="1104"/>
      <c r="I919" s="1104"/>
      <c r="J919" s="1104"/>
      <c r="K919" s="1104"/>
      <c r="L919" s="1104"/>
      <c r="M919" s="1104"/>
    </row>
    <row r="920" spans="1:13" ht="12.75" customHeight="1">
      <c r="A920" s="1104"/>
      <c r="B920" s="1104"/>
      <c r="C920" s="1104"/>
      <c r="D920" s="1104"/>
      <c r="E920" s="1104"/>
      <c r="F920" s="1104"/>
      <c r="G920" s="1104"/>
      <c r="H920" s="1104"/>
      <c r="I920" s="1104"/>
      <c r="J920" s="1104"/>
      <c r="K920" s="1104"/>
      <c r="L920" s="1104"/>
      <c r="M920" s="1104"/>
    </row>
    <row r="921" spans="1:13" ht="12.75" customHeight="1">
      <c r="A921" s="1104"/>
      <c r="B921" s="1104"/>
      <c r="C921" s="1104"/>
      <c r="D921" s="1104"/>
      <c r="E921" s="1104"/>
      <c r="F921" s="1104"/>
      <c r="G921" s="1104"/>
      <c r="H921" s="1104"/>
      <c r="I921" s="1104"/>
      <c r="J921" s="1104"/>
      <c r="K921" s="1104"/>
      <c r="L921" s="1104"/>
      <c r="M921" s="1104"/>
    </row>
    <row r="922" spans="1:13" ht="12.75" customHeight="1">
      <c r="A922" s="1104"/>
      <c r="B922" s="1104"/>
      <c r="C922" s="1104"/>
      <c r="D922" s="1104"/>
      <c r="E922" s="1104"/>
      <c r="F922" s="1104"/>
      <c r="G922" s="1104"/>
      <c r="H922" s="1104"/>
      <c r="I922" s="1104"/>
      <c r="J922" s="1104"/>
      <c r="K922" s="1104"/>
      <c r="L922" s="1104"/>
      <c r="M922" s="1104"/>
    </row>
    <row r="923" spans="1:13" ht="12.75" customHeight="1">
      <c r="A923" s="1104"/>
      <c r="B923" s="1104"/>
      <c r="C923" s="1104"/>
      <c r="D923" s="1104"/>
      <c r="E923" s="1104"/>
      <c r="F923" s="1104"/>
      <c r="G923" s="1104"/>
      <c r="H923" s="1104"/>
      <c r="I923" s="1104"/>
      <c r="J923" s="1104"/>
      <c r="K923" s="1104"/>
      <c r="L923" s="1104"/>
      <c r="M923" s="1104"/>
    </row>
    <row r="924" spans="1:13" ht="12.75" customHeight="1">
      <c r="A924" s="1104"/>
      <c r="B924" s="1104"/>
      <c r="C924" s="1104"/>
      <c r="D924" s="1104"/>
      <c r="E924" s="1104"/>
      <c r="F924" s="1104"/>
      <c r="G924" s="1104"/>
      <c r="H924" s="1104"/>
      <c r="I924" s="1104"/>
      <c r="J924" s="1104"/>
      <c r="K924" s="1104"/>
      <c r="L924" s="1104"/>
      <c r="M924" s="1104"/>
    </row>
    <row r="925" spans="1:13" ht="12.75" customHeight="1">
      <c r="A925" s="1104"/>
      <c r="B925" s="1104"/>
      <c r="C925" s="1104"/>
      <c r="D925" s="1104"/>
      <c r="E925" s="1104"/>
      <c r="F925" s="1104"/>
      <c r="G925" s="1104"/>
      <c r="H925" s="1104"/>
      <c r="I925" s="1104"/>
      <c r="J925" s="1104"/>
      <c r="K925" s="1104"/>
      <c r="L925" s="1104"/>
      <c r="M925" s="1104"/>
    </row>
    <row r="926" spans="1:13" ht="12.75" customHeight="1">
      <c r="A926" s="1104"/>
      <c r="B926" s="1104"/>
      <c r="C926" s="1104"/>
      <c r="D926" s="1104"/>
      <c r="E926" s="1104"/>
      <c r="F926" s="1104"/>
      <c r="G926" s="1104"/>
      <c r="H926" s="1104"/>
      <c r="I926" s="1104"/>
      <c r="J926" s="1104"/>
      <c r="K926" s="1104"/>
      <c r="L926" s="1104"/>
      <c r="M926" s="1104"/>
    </row>
    <row r="927" spans="1:13" ht="12.75" customHeight="1">
      <c r="A927" s="1104"/>
      <c r="B927" s="1104"/>
      <c r="C927" s="1104"/>
      <c r="D927" s="1104"/>
      <c r="E927" s="1104"/>
      <c r="F927" s="1104"/>
      <c r="G927" s="1104"/>
      <c r="H927" s="1104"/>
      <c r="I927" s="1104"/>
      <c r="J927" s="1104"/>
      <c r="K927" s="1104"/>
      <c r="L927" s="1104"/>
      <c r="M927" s="1104"/>
    </row>
    <row r="928" spans="1:13" ht="12.75" customHeight="1">
      <c r="A928" s="1104"/>
      <c r="B928" s="1104"/>
      <c r="C928" s="1104"/>
      <c r="D928" s="1104"/>
      <c r="E928" s="1104"/>
      <c r="F928" s="1104"/>
      <c r="G928" s="1104"/>
      <c r="H928" s="1104"/>
      <c r="I928" s="1104"/>
      <c r="J928" s="1104"/>
      <c r="K928" s="1104"/>
      <c r="L928" s="1104"/>
      <c r="M928" s="1104"/>
    </row>
    <row r="929" spans="1:13" ht="12.75" customHeight="1">
      <c r="A929" s="1104"/>
      <c r="B929" s="1104"/>
      <c r="C929" s="1104"/>
      <c r="D929" s="1104"/>
      <c r="E929" s="1104"/>
      <c r="F929" s="1104"/>
      <c r="G929" s="1104"/>
      <c r="H929" s="1104"/>
      <c r="I929" s="1104"/>
      <c r="J929" s="1104"/>
      <c r="K929" s="1104"/>
      <c r="L929" s="1104"/>
      <c r="M929" s="1104"/>
    </row>
    <row r="930" spans="1:13" ht="12.75" customHeight="1">
      <c r="A930" s="1104"/>
      <c r="B930" s="1104"/>
      <c r="C930" s="1104"/>
      <c r="D930" s="1104"/>
      <c r="E930" s="1104"/>
      <c r="F930" s="1104"/>
      <c r="G930" s="1104"/>
      <c r="H930" s="1104"/>
      <c r="I930" s="1104"/>
      <c r="J930" s="1104"/>
      <c r="K930" s="1104"/>
      <c r="L930" s="1104"/>
      <c r="M930" s="1104"/>
    </row>
    <row r="931" spans="1:13" ht="12.75" customHeight="1">
      <c r="A931" s="1104"/>
      <c r="B931" s="1104"/>
      <c r="C931" s="1104"/>
      <c r="D931" s="1104"/>
      <c r="E931" s="1104"/>
      <c r="F931" s="1104"/>
      <c r="G931" s="1104"/>
      <c r="H931" s="1104"/>
      <c r="I931" s="1104"/>
      <c r="J931" s="1104"/>
      <c r="K931" s="1104"/>
      <c r="L931" s="1104"/>
      <c r="M931" s="1104"/>
    </row>
    <row r="932" spans="1:13" ht="12.75" customHeight="1">
      <c r="A932" s="1104"/>
      <c r="B932" s="1104"/>
      <c r="C932" s="1104"/>
      <c r="D932" s="1104"/>
      <c r="E932" s="1104"/>
      <c r="F932" s="1104"/>
      <c r="G932" s="1104"/>
      <c r="H932" s="1104"/>
      <c r="I932" s="1104"/>
      <c r="J932" s="1104"/>
      <c r="K932" s="1104"/>
      <c r="L932" s="1104"/>
      <c r="M932" s="1104"/>
    </row>
    <row r="933" spans="1:13" ht="12.75" customHeight="1">
      <c r="A933" s="1104"/>
      <c r="B933" s="1104"/>
      <c r="C933" s="1104"/>
      <c r="D933" s="1104"/>
      <c r="E933" s="1104"/>
      <c r="F933" s="1104"/>
      <c r="G933" s="1104"/>
      <c r="H933" s="1104"/>
      <c r="I933" s="1104"/>
      <c r="J933" s="1104"/>
      <c r="K933" s="1104"/>
      <c r="L933" s="1104"/>
      <c r="M933" s="1104"/>
    </row>
    <row r="934" spans="1:13" ht="12.75" customHeight="1">
      <c r="A934" s="1104"/>
      <c r="B934" s="1104"/>
      <c r="C934" s="1104"/>
      <c r="D934" s="1104"/>
      <c r="E934" s="1104"/>
      <c r="F934" s="1104"/>
      <c r="G934" s="1104"/>
      <c r="H934" s="1104"/>
      <c r="I934" s="1104"/>
      <c r="J934" s="1104"/>
      <c r="K934" s="1104"/>
      <c r="L934" s="1104"/>
      <c r="M934" s="1104"/>
    </row>
    <row r="935" spans="1:13" ht="12.75" customHeight="1">
      <c r="A935" s="1104"/>
      <c r="B935" s="1104"/>
      <c r="C935" s="1104"/>
      <c r="D935" s="1104"/>
      <c r="E935" s="1104"/>
      <c r="F935" s="1104"/>
      <c r="G935" s="1104"/>
      <c r="H935" s="1104"/>
      <c r="I935" s="1104"/>
      <c r="J935" s="1104"/>
      <c r="K935" s="1104"/>
      <c r="L935" s="1104"/>
      <c r="M935" s="1104"/>
    </row>
    <row r="936" spans="1:13" ht="12.75" customHeight="1">
      <c r="A936" s="1104"/>
      <c r="B936" s="1104"/>
      <c r="C936" s="1104"/>
      <c r="D936" s="1104"/>
      <c r="E936" s="1104"/>
      <c r="F936" s="1104"/>
      <c r="G936" s="1104"/>
      <c r="H936" s="1104"/>
      <c r="I936" s="1104"/>
      <c r="J936" s="1104"/>
      <c r="K936" s="1104"/>
      <c r="L936" s="1104"/>
      <c r="M936" s="1104"/>
    </row>
    <row r="937" spans="1:13" ht="12.75" customHeight="1">
      <c r="A937" s="1104"/>
      <c r="B937" s="1104"/>
      <c r="C937" s="1104"/>
      <c r="D937" s="1104"/>
      <c r="E937" s="1104"/>
      <c r="F937" s="1104"/>
      <c r="G937" s="1104"/>
      <c r="H937" s="1104"/>
      <c r="I937" s="1104"/>
      <c r="J937" s="1104"/>
      <c r="K937" s="1104"/>
      <c r="L937" s="1104"/>
      <c r="M937" s="1104"/>
    </row>
    <row r="938" spans="1:13" ht="12.75" customHeight="1">
      <c r="A938" s="1104"/>
      <c r="B938" s="1104"/>
      <c r="C938" s="1104"/>
      <c r="D938" s="1104"/>
      <c r="E938" s="1104"/>
      <c r="F938" s="1104"/>
      <c r="G938" s="1104"/>
      <c r="H938" s="1104"/>
      <c r="I938" s="1104"/>
      <c r="J938" s="1104"/>
      <c r="K938" s="1104"/>
      <c r="L938" s="1104"/>
      <c r="M938" s="1104"/>
    </row>
    <row r="939" spans="1:13" ht="12.75" customHeight="1">
      <c r="A939" s="1104"/>
      <c r="B939" s="1104"/>
      <c r="C939" s="1104"/>
      <c r="D939" s="1104"/>
      <c r="E939" s="1104"/>
      <c r="F939" s="1104"/>
      <c r="G939" s="1104"/>
      <c r="H939" s="1104"/>
      <c r="I939" s="1104"/>
      <c r="J939" s="1104"/>
      <c r="K939" s="1104"/>
      <c r="L939" s="1104"/>
      <c r="M939" s="1104"/>
    </row>
    <row r="940" spans="1:13" ht="12.75" customHeight="1">
      <c r="A940" s="1104"/>
      <c r="B940" s="1104"/>
      <c r="C940" s="1104"/>
      <c r="D940" s="1104"/>
      <c r="E940" s="1104"/>
      <c r="F940" s="1104"/>
      <c r="G940" s="1104"/>
      <c r="H940" s="1104"/>
      <c r="I940" s="1104"/>
      <c r="J940" s="1104"/>
      <c r="K940" s="1104"/>
      <c r="L940" s="1104"/>
      <c r="M940" s="1104"/>
    </row>
    <row r="941" spans="1:13" ht="12.75" customHeight="1">
      <c r="A941" s="1104"/>
      <c r="B941" s="1104"/>
      <c r="C941" s="1104"/>
      <c r="D941" s="1104"/>
      <c r="E941" s="1104"/>
      <c r="F941" s="1104"/>
      <c r="G941" s="1104"/>
      <c r="H941" s="1104"/>
      <c r="I941" s="1104"/>
      <c r="J941" s="1104"/>
      <c r="K941" s="1104"/>
      <c r="L941" s="1104"/>
      <c r="M941" s="1104"/>
    </row>
    <row r="942" spans="1:13" ht="12.75" customHeight="1">
      <c r="A942" s="1104"/>
      <c r="B942" s="1104"/>
      <c r="C942" s="1104"/>
      <c r="D942" s="1104"/>
      <c r="E942" s="1104"/>
      <c r="F942" s="1104"/>
      <c r="G942" s="1104"/>
      <c r="H942" s="1104"/>
      <c r="I942" s="1104"/>
      <c r="J942" s="1104"/>
      <c r="K942" s="1104"/>
      <c r="L942" s="1104"/>
      <c r="M942" s="1104"/>
    </row>
    <row r="943" spans="1:13" ht="12.75" customHeight="1">
      <c r="A943" s="1104"/>
      <c r="B943" s="1104"/>
      <c r="C943" s="1104"/>
      <c r="D943" s="1104"/>
      <c r="E943" s="1104"/>
      <c r="F943" s="1104"/>
      <c r="G943" s="1104"/>
      <c r="H943" s="1104"/>
      <c r="I943" s="1104"/>
      <c r="J943" s="1104"/>
      <c r="K943" s="1104"/>
      <c r="L943" s="1104"/>
      <c r="M943" s="1104"/>
    </row>
    <row r="944" spans="1:13" ht="12.75" customHeight="1">
      <c r="A944" s="1104"/>
      <c r="B944" s="1104"/>
      <c r="C944" s="1104"/>
      <c r="D944" s="1104"/>
      <c r="E944" s="1104"/>
      <c r="F944" s="1104"/>
      <c r="G944" s="1104"/>
      <c r="H944" s="1104"/>
      <c r="I944" s="1104"/>
      <c r="J944" s="1104"/>
      <c r="K944" s="1104"/>
      <c r="L944" s="1104"/>
      <c r="M944" s="1104"/>
    </row>
    <row r="945" spans="1:13" ht="12.75" customHeight="1">
      <c r="A945" s="1104"/>
      <c r="B945" s="1104"/>
      <c r="C945" s="1104"/>
      <c r="D945" s="1104"/>
      <c r="E945" s="1104"/>
      <c r="F945" s="1104"/>
      <c r="G945" s="1104"/>
      <c r="H945" s="1104"/>
      <c r="I945" s="1104"/>
      <c r="J945" s="1104"/>
      <c r="K945" s="1104"/>
      <c r="L945" s="1104"/>
      <c r="M945" s="1104"/>
    </row>
    <row r="946" spans="1:13" ht="12.75" customHeight="1">
      <c r="A946" s="1104"/>
      <c r="B946" s="1104"/>
      <c r="C946" s="1104"/>
      <c r="D946" s="1104"/>
      <c r="E946" s="1104"/>
      <c r="F946" s="1104"/>
      <c r="G946" s="1104"/>
      <c r="H946" s="1104"/>
      <c r="I946" s="1104"/>
      <c r="J946" s="1104"/>
      <c r="K946" s="1104"/>
      <c r="L946" s="1104"/>
      <c r="M946" s="1104"/>
    </row>
    <row r="947" spans="1:13" ht="12.75" customHeight="1">
      <c r="A947" s="1104"/>
      <c r="B947" s="1104"/>
      <c r="C947" s="1104"/>
      <c r="D947" s="1104"/>
      <c r="E947" s="1104"/>
      <c r="F947" s="1104"/>
      <c r="G947" s="1104"/>
      <c r="H947" s="1104"/>
      <c r="I947" s="1104"/>
      <c r="J947" s="1104"/>
      <c r="K947" s="1104"/>
      <c r="L947" s="1104"/>
      <c r="M947" s="1104"/>
    </row>
    <row r="948" spans="1:13" ht="12.75" customHeight="1">
      <c r="A948" s="1104"/>
      <c r="B948" s="1104"/>
      <c r="C948" s="1104"/>
      <c r="D948" s="1104"/>
      <c r="E948" s="1104"/>
      <c r="F948" s="1104"/>
      <c r="G948" s="1104"/>
      <c r="H948" s="1104"/>
      <c r="I948" s="1104"/>
      <c r="J948" s="1104"/>
      <c r="K948" s="1104"/>
      <c r="L948" s="1104"/>
      <c r="M948" s="1104"/>
    </row>
    <row r="949" spans="1:13" ht="12.75" customHeight="1">
      <c r="A949" s="1104"/>
      <c r="B949" s="1104"/>
      <c r="C949" s="1104"/>
      <c r="D949" s="1104"/>
      <c r="E949" s="1104"/>
      <c r="F949" s="1104"/>
      <c r="G949" s="1104"/>
      <c r="H949" s="1104"/>
      <c r="I949" s="1104"/>
      <c r="J949" s="1104"/>
      <c r="K949" s="1104"/>
      <c r="L949" s="1104"/>
      <c r="M949" s="1104"/>
    </row>
    <row r="950" spans="1:13" ht="12.75" customHeight="1">
      <c r="A950" s="1104"/>
      <c r="B950" s="1104"/>
      <c r="C950" s="1104"/>
      <c r="D950" s="1104"/>
      <c r="E950" s="1104"/>
      <c r="F950" s="1104"/>
      <c r="G950" s="1104"/>
      <c r="H950" s="1104"/>
      <c r="I950" s="1104"/>
      <c r="J950" s="1104"/>
      <c r="K950" s="1104"/>
      <c r="L950" s="1104"/>
      <c r="M950" s="1104"/>
    </row>
    <row r="951" spans="1:13" ht="12.75" customHeight="1">
      <c r="A951" s="1104"/>
      <c r="B951" s="1104"/>
      <c r="C951" s="1104"/>
      <c r="D951" s="1104"/>
      <c r="E951" s="1104"/>
      <c r="F951" s="1104"/>
      <c r="G951" s="1104"/>
      <c r="H951" s="1104"/>
      <c r="I951" s="1104"/>
      <c r="J951" s="1104"/>
      <c r="K951" s="1104"/>
      <c r="L951" s="1104"/>
      <c r="M951" s="1104"/>
    </row>
    <row r="952" spans="1:13" ht="12.75" customHeight="1">
      <c r="A952" s="1104"/>
      <c r="B952" s="1104"/>
      <c r="C952" s="1104"/>
      <c r="D952" s="1104"/>
      <c r="E952" s="1104"/>
      <c r="F952" s="1104"/>
      <c r="G952" s="1104"/>
      <c r="H952" s="1104"/>
      <c r="I952" s="1104"/>
      <c r="J952" s="1104"/>
      <c r="K952" s="1104"/>
      <c r="L952" s="1104"/>
      <c r="M952" s="1104"/>
    </row>
    <row r="953" spans="1:13" ht="12.75" customHeight="1">
      <c r="A953" s="1104"/>
      <c r="B953" s="1104"/>
      <c r="C953" s="1104"/>
      <c r="D953" s="1104"/>
      <c r="E953" s="1104"/>
      <c r="F953" s="1104"/>
      <c r="G953" s="1104"/>
      <c r="H953" s="1104"/>
      <c r="I953" s="1104"/>
      <c r="J953" s="1104"/>
      <c r="K953" s="1104"/>
      <c r="L953" s="1104"/>
      <c r="M953" s="1104"/>
    </row>
    <row r="954" spans="1:13" ht="12.75" customHeight="1">
      <c r="A954" s="1104"/>
      <c r="B954" s="1104"/>
      <c r="C954" s="1104"/>
      <c r="D954" s="1104"/>
      <c r="E954" s="1104"/>
      <c r="F954" s="1104"/>
      <c r="G954" s="1104"/>
      <c r="H954" s="1104"/>
      <c r="I954" s="1104"/>
      <c r="J954" s="1104"/>
      <c r="K954" s="1104"/>
      <c r="L954" s="1104"/>
      <c r="M954" s="1104"/>
    </row>
    <row r="955" spans="1:13" ht="12.75" customHeight="1">
      <c r="A955" s="1104"/>
      <c r="B955" s="1104"/>
      <c r="C955" s="1104"/>
      <c r="D955" s="1104"/>
      <c r="E955" s="1104"/>
      <c r="F955" s="1104"/>
      <c r="G955" s="1104"/>
      <c r="H955" s="1104"/>
      <c r="I955" s="1104"/>
      <c r="J955" s="1104"/>
      <c r="K955" s="1104"/>
      <c r="L955" s="1104"/>
      <c r="M955" s="1104"/>
    </row>
    <row r="956" spans="1:13" ht="12.75" customHeight="1">
      <c r="A956" s="1104"/>
      <c r="B956" s="1104"/>
      <c r="C956" s="1104"/>
      <c r="D956" s="1104"/>
      <c r="E956" s="1104"/>
      <c r="F956" s="1104"/>
      <c r="G956" s="1104"/>
      <c r="H956" s="1104"/>
      <c r="I956" s="1104"/>
      <c r="J956" s="1104"/>
      <c r="K956" s="1104"/>
      <c r="L956" s="1104"/>
      <c r="M956" s="1104"/>
    </row>
    <row r="957" spans="1:13" ht="12.75" customHeight="1">
      <c r="A957" s="1104"/>
      <c r="B957" s="1104"/>
      <c r="C957" s="1104"/>
      <c r="D957" s="1104"/>
      <c r="E957" s="1104"/>
      <c r="F957" s="1104"/>
      <c r="G957" s="1104"/>
      <c r="H957" s="1104"/>
      <c r="I957" s="1104"/>
      <c r="J957" s="1104"/>
      <c r="K957" s="1104"/>
      <c r="L957" s="1104"/>
      <c r="M957" s="1104"/>
    </row>
    <row r="958" spans="1:13" ht="12.75" customHeight="1">
      <c r="A958" s="1104"/>
      <c r="B958" s="1104"/>
      <c r="C958" s="1104"/>
      <c r="D958" s="1104"/>
      <c r="E958" s="1104"/>
      <c r="F958" s="1104"/>
      <c r="G958" s="1104"/>
      <c r="H958" s="1104"/>
      <c r="I958" s="1104"/>
      <c r="J958" s="1104"/>
      <c r="K958" s="1104"/>
      <c r="L958" s="1104"/>
      <c r="M958" s="1104"/>
    </row>
    <row r="959" spans="1:13" ht="12.75" customHeight="1">
      <c r="A959" s="1104"/>
      <c r="B959" s="1104"/>
      <c r="C959" s="1104"/>
      <c r="D959" s="1104"/>
      <c r="E959" s="1104"/>
      <c r="F959" s="1104"/>
      <c r="G959" s="1104"/>
      <c r="H959" s="1104"/>
      <c r="I959" s="1104"/>
      <c r="J959" s="1104"/>
      <c r="K959" s="1104"/>
      <c r="L959" s="1104"/>
      <c r="M959" s="1104"/>
    </row>
    <row r="960" spans="1:13" ht="12.75" customHeight="1">
      <c r="A960" s="1104"/>
      <c r="B960" s="1104"/>
      <c r="C960" s="1104"/>
      <c r="D960" s="1104"/>
      <c r="E960" s="1104"/>
      <c r="F960" s="1104"/>
      <c r="G960" s="1104"/>
      <c r="H960" s="1104"/>
      <c r="I960" s="1104"/>
      <c r="J960" s="1104"/>
      <c r="K960" s="1104"/>
      <c r="L960" s="1104"/>
      <c r="M960" s="1104"/>
    </row>
    <row r="961" spans="1:13" ht="12.75" customHeight="1">
      <c r="A961" s="1104"/>
      <c r="B961" s="1104"/>
      <c r="C961" s="1104"/>
      <c r="D961" s="1104"/>
      <c r="E961" s="1104"/>
      <c r="F961" s="1104"/>
      <c r="G961" s="1104"/>
      <c r="H961" s="1104"/>
      <c r="I961" s="1104"/>
      <c r="J961" s="1104"/>
      <c r="K961" s="1104"/>
      <c r="L961" s="1104"/>
      <c r="M961" s="1104"/>
    </row>
    <row r="962" spans="1:13" ht="12.75" customHeight="1">
      <c r="A962" s="1104"/>
      <c r="B962" s="1104"/>
      <c r="C962" s="1104"/>
      <c r="D962" s="1104"/>
      <c r="E962" s="1104"/>
      <c r="F962" s="1104"/>
      <c r="G962" s="1104"/>
      <c r="H962" s="1104"/>
      <c r="I962" s="1104"/>
      <c r="J962" s="1104"/>
      <c r="K962" s="1104"/>
      <c r="L962" s="1104"/>
      <c r="M962" s="1104"/>
    </row>
    <row r="963" spans="1:13" ht="12.75" customHeight="1">
      <c r="A963" s="1104"/>
      <c r="B963" s="1104"/>
      <c r="C963" s="1104"/>
      <c r="D963" s="1104"/>
      <c r="E963" s="1104"/>
      <c r="F963" s="1104"/>
      <c r="G963" s="1104"/>
      <c r="H963" s="1104"/>
      <c r="I963" s="1104"/>
      <c r="J963" s="1104"/>
      <c r="K963" s="1104"/>
      <c r="L963" s="1104"/>
      <c r="M963" s="1104"/>
    </row>
    <row r="964" spans="1:13" ht="12.75" customHeight="1">
      <c r="A964" s="1104"/>
      <c r="B964" s="1104"/>
      <c r="C964" s="1104"/>
      <c r="D964" s="1104"/>
      <c r="E964" s="1104"/>
      <c r="F964" s="1104"/>
      <c r="G964" s="1104"/>
      <c r="H964" s="1104"/>
      <c r="I964" s="1104"/>
      <c r="J964" s="1104"/>
      <c r="K964" s="1104"/>
      <c r="L964" s="1104"/>
      <c r="M964" s="1104"/>
    </row>
    <row r="965" spans="1:13" ht="12.75" customHeight="1">
      <c r="A965" s="1104"/>
      <c r="B965" s="1104"/>
      <c r="C965" s="1104"/>
      <c r="D965" s="1104"/>
      <c r="E965" s="1104"/>
      <c r="F965" s="1104"/>
      <c r="G965" s="1104"/>
      <c r="H965" s="1104"/>
      <c r="I965" s="1104"/>
      <c r="J965" s="1104"/>
      <c r="K965" s="1104"/>
      <c r="L965" s="1104"/>
      <c r="M965" s="1104"/>
    </row>
    <row r="966" spans="1:13" ht="12.75" customHeight="1">
      <c r="A966" s="1104"/>
      <c r="B966" s="1104"/>
      <c r="C966" s="1104"/>
      <c r="D966" s="1104"/>
      <c r="E966" s="1104"/>
      <c r="F966" s="1104"/>
      <c r="G966" s="1104"/>
      <c r="H966" s="1104"/>
      <c r="I966" s="1104"/>
      <c r="J966" s="1104"/>
      <c r="K966" s="1104"/>
      <c r="L966" s="1104"/>
      <c r="M966" s="1104"/>
    </row>
    <row r="967" spans="1:13" ht="12.75" customHeight="1">
      <c r="A967" s="1104"/>
      <c r="B967" s="1104"/>
      <c r="C967" s="1104"/>
      <c r="D967" s="1104"/>
      <c r="E967" s="1104"/>
      <c r="F967" s="1104"/>
      <c r="G967" s="1104"/>
      <c r="H967" s="1104"/>
      <c r="I967" s="1104"/>
      <c r="J967" s="1104"/>
      <c r="K967" s="1104"/>
      <c r="L967" s="1104"/>
      <c r="M967" s="1104"/>
    </row>
    <row r="968" spans="1:13" ht="12.75" customHeight="1">
      <c r="A968" s="1104"/>
      <c r="B968" s="1104"/>
      <c r="C968" s="1104"/>
      <c r="D968" s="1104"/>
      <c r="E968" s="1104"/>
      <c r="F968" s="1104"/>
      <c r="G968" s="1104"/>
      <c r="H968" s="1104"/>
      <c r="I968" s="1104"/>
      <c r="J968" s="1104"/>
      <c r="K968" s="1104"/>
      <c r="L968" s="1104"/>
      <c r="M968" s="1104"/>
    </row>
    <row r="969" spans="1:13" ht="12.75" customHeight="1">
      <c r="A969" s="1104"/>
      <c r="B969" s="1104"/>
      <c r="C969" s="1104"/>
      <c r="D969" s="1104"/>
      <c r="E969" s="1104"/>
      <c r="F969" s="1104"/>
      <c r="G969" s="1104"/>
      <c r="H969" s="1104"/>
      <c r="I969" s="1104"/>
      <c r="J969" s="1104"/>
      <c r="K969" s="1104"/>
      <c r="L969" s="1104"/>
      <c r="M969" s="1104"/>
    </row>
    <row r="970" spans="1:13" ht="12.75" customHeight="1">
      <c r="A970" s="1104"/>
      <c r="B970" s="1104"/>
      <c r="C970" s="1104"/>
      <c r="D970" s="1104"/>
      <c r="E970" s="1104"/>
      <c r="F970" s="1104"/>
      <c r="G970" s="1104"/>
      <c r="H970" s="1104"/>
      <c r="I970" s="1104"/>
      <c r="J970" s="1104"/>
      <c r="K970" s="1104"/>
      <c r="L970" s="1104"/>
      <c r="M970" s="1104"/>
    </row>
    <row r="971" spans="1:13" ht="12.75" customHeight="1">
      <c r="A971" s="1104"/>
      <c r="B971" s="1104"/>
      <c r="C971" s="1104"/>
      <c r="D971" s="1104"/>
      <c r="E971" s="1104"/>
      <c r="F971" s="1104"/>
      <c r="G971" s="1104"/>
      <c r="H971" s="1104"/>
      <c r="I971" s="1104"/>
      <c r="J971" s="1104"/>
      <c r="K971" s="1104"/>
      <c r="L971" s="1104"/>
      <c r="M971" s="1104"/>
    </row>
    <row r="972" spans="1:13" ht="12.75" customHeight="1">
      <c r="A972" s="1104"/>
      <c r="B972" s="1104"/>
      <c r="C972" s="1104"/>
      <c r="D972" s="1104"/>
      <c r="E972" s="1104"/>
      <c r="F972" s="1104"/>
      <c r="G972" s="1104"/>
      <c r="H972" s="1104"/>
      <c r="I972" s="1104"/>
      <c r="J972" s="1104"/>
      <c r="K972" s="1104"/>
      <c r="L972" s="1104"/>
      <c r="M972" s="1104"/>
    </row>
    <row r="973" spans="1:13" ht="12.75" customHeight="1">
      <c r="A973" s="1104"/>
      <c r="B973" s="1104"/>
      <c r="C973" s="1104"/>
      <c r="D973" s="1104"/>
      <c r="E973" s="1104"/>
      <c r="F973" s="1104"/>
      <c r="G973" s="1104"/>
      <c r="H973" s="1104"/>
      <c r="I973" s="1104"/>
      <c r="J973" s="1104"/>
      <c r="K973" s="1104"/>
      <c r="L973" s="1104"/>
      <c r="M973" s="1104"/>
    </row>
    <row r="974" spans="1:13" ht="12.75" customHeight="1">
      <c r="A974" s="1104"/>
      <c r="B974" s="1104"/>
      <c r="C974" s="1104"/>
      <c r="D974" s="1104"/>
      <c r="E974" s="1104"/>
      <c r="F974" s="1104"/>
      <c r="G974" s="1104"/>
      <c r="H974" s="1104"/>
      <c r="I974" s="1104"/>
      <c r="J974" s="1104"/>
      <c r="K974" s="1104"/>
      <c r="L974" s="1104"/>
      <c r="M974" s="1104"/>
    </row>
    <row r="975" spans="1:13" ht="12.75" customHeight="1">
      <c r="A975" s="1104"/>
      <c r="B975" s="1104"/>
      <c r="C975" s="1104"/>
      <c r="D975" s="1104"/>
      <c r="E975" s="1104"/>
      <c r="F975" s="1104"/>
      <c r="G975" s="1104"/>
      <c r="H975" s="1104"/>
      <c r="I975" s="1104"/>
      <c r="J975" s="1104"/>
      <c r="K975" s="1104"/>
      <c r="L975" s="1104"/>
      <c r="M975" s="1104"/>
    </row>
    <row r="976" spans="1:13" ht="12.75" customHeight="1">
      <c r="A976" s="1104"/>
      <c r="B976" s="1104"/>
      <c r="C976" s="1104"/>
      <c r="D976" s="1104"/>
      <c r="E976" s="1104"/>
      <c r="F976" s="1104"/>
      <c r="G976" s="1104"/>
      <c r="H976" s="1104"/>
      <c r="I976" s="1104"/>
      <c r="J976" s="1104"/>
      <c r="K976" s="1104"/>
      <c r="L976" s="1104"/>
      <c r="M976" s="1104"/>
    </row>
    <row r="977" spans="1:13" ht="12.75" customHeight="1">
      <c r="A977" s="1104"/>
      <c r="B977" s="1104"/>
      <c r="C977" s="1104"/>
      <c r="D977" s="1104"/>
      <c r="E977" s="1104"/>
      <c r="F977" s="1104"/>
      <c r="G977" s="1104"/>
      <c r="H977" s="1104"/>
      <c r="I977" s="1104"/>
      <c r="J977" s="1104"/>
      <c r="K977" s="1104"/>
      <c r="L977" s="1104"/>
      <c r="M977" s="1104"/>
    </row>
    <row r="978" spans="1:13" ht="12.75" customHeight="1">
      <c r="A978" s="1104"/>
      <c r="B978" s="1104"/>
      <c r="C978" s="1104"/>
      <c r="D978" s="1104"/>
      <c r="E978" s="1104"/>
      <c r="F978" s="1104"/>
      <c r="G978" s="1104"/>
      <c r="H978" s="1104"/>
      <c r="I978" s="1104"/>
      <c r="J978" s="1104"/>
      <c r="K978" s="1104"/>
      <c r="L978" s="1104"/>
      <c r="M978" s="1104"/>
    </row>
    <row r="979" spans="1:13" ht="12.75" customHeight="1">
      <c r="A979" s="1104"/>
      <c r="B979" s="1104"/>
      <c r="C979" s="1104"/>
      <c r="D979" s="1104"/>
      <c r="E979" s="1104"/>
      <c r="F979" s="1104"/>
      <c r="G979" s="1104"/>
      <c r="H979" s="1104"/>
      <c r="I979" s="1104"/>
      <c r="J979" s="1104"/>
      <c r="K979" s="1104"/>
      <c r="L979" s="1104"/>
      <c r="M979" s="1104"/>
    </row>
    <row r="980" spans="1:13" ht="12.75" customHeight="1">
      <c r="A980" s="1104"/>
      <c r="B980" s="1104"/>
      <c r="C980" s="1104"/>
      <c r="D980" s="1104"/>
      <c r="E980" s="1104"/>
      <c r="F980" s="1104"/>
      <c r="G980" s="1104"/>
      <c r="H980" s="1104"/>
      <c r="I980" s="1104"/>
      <c r="J980" s="1104"/>
      <c r="K980" s="1104"/>
      <c r="L980" s="1104"/>
      <c r="M980" s="1104"/>
    </row>
    <row r="981" spans="1:13" ht="12.75" customHeight="1">
      <c r="A981" s="1104"/>
      <c r="B981" s="1104"/>
      <c r="C981" s="1104"/>
      <c r="D981" s="1104"/>
      <c r="E981" s="1104"/>
      <c r="F981" s="1104"/>
      <c r="G981" s="1104"/>
      <c r="H981" s="1104"/>
      <c r="I981" s="1104"/>
      <c r="J981" s="1104"/>
      <c r="K981" s="1104"/>
      <c r="L981" s="1104"/>
      <c r="M981" s="1104"/>
    </row>
    <row r="982" spans="1:13" ht="12.75" customHeight="1">
      <c r="A982" s="1104"/>
      <c r="B982" s="1104"/>
      <c r="C982" s="1104"/>
      <c r="D982" s="1104"/>
      <c r="E982" s="1104"/>
      <c r="F982" s="1104"/>
      <c r="G982" s="1104"/>
      <c r="H982" s="1104"/>
      <c r="I982" s="1104"/>
      <c r="J982" s="1104"/>
      <c r="K982" s="1104"/>
      <c r="L982" s="1104"/>
      <c r="M982" s="1104"/>
    </row>
    <row r="983" spans="1:13" ht="12.75" customHeight="1">
      <c r="A983" s="1104"/>
      <c r="B983" s="1104"/>
      <c r="C983" s="1104"/>
      <c r="D983" s="1104"/>
      <c r="E983" s="1104"/>
      <c r="F983" s="1104"/>
      <c r="G983" s="1104"/>
      <c r="H983" s="1104"/>
      <c r="I983" s="1104"/>
      <c r="J983" s="1104"/>
      <c r="K983" s="1104"/>
      <c r="L983" s="1104"/>
      <c r="M983" s="1104"/>
    </row>
    <row r="984" spans="1:13" ht="12.75" customHeight="1">
      <c r="A984" s="1104"/>
      <c r="B984" s="1104"/>
      <c r="C984" s="1104"/>
      <c r="D984" s="1104"/>
      <c r="E984" s="1104"/>
      <c r="F984" s="1104"/>
      <c r="G984" s="1104"/>
      <c r="H984" s="1104"/>
      <c r="I984" s="1104"/>
      <c r="J984" s="1104"/>
      <c r="K984" s="1104"/>
      <c r="L984" s="1104"/>
      <c r="M984" s="1104"/>
    </row>
    <row r="985" spans="1:13" ht="12.75" customHeight="1">
      <c r="A985" s="1104"/>
      <c r="B985" s="1104"/>
      <c r="C985" s="1104"/>
      <c r="D985" s="1104"/>
      <c r="E985" s="1104"/>
      <c r="F985" s="1104"/>
      <c r="G985" s="1104"/>
      <c r="H985" s="1104"/>
      <c r="I985" s="1104"/>
      <c r="J985" s="1104"/>
      <c r="K985" s="1104"/>
      <c r="L985" s="1104"/>
      <c r="M985" s="1104"/>
    </row>
    <row r="986" spans="1:13" ht="12.75" customHeight="1">
      <c r="A986" s="1104"/>
      <c r="B986" s="1104"/>
      <c r="C986" s="1104"/>
      <c r="D986" s="1104"/>
      <c r="E986" s="1104"/>
      <c r="F986" s="1104"/>
      <c r="G986" s="1104"/>
      <c r="H986" s="1104"/>
      <c r="I986" s="1104"/>
      <c r="J986" s="1104"/>
      <c r="K986" s="1104"/>
      <c r="L986" s="1104"/>
      <c r="M986" s="1104"/>
    </row>
    <row r="987" spans="1:13" ht="12.75" customHeight="1">
      <c r="A987" s="1104"/>
      <c r="B987" s="1104"/>
      <c r="C987" s="1104"/>
      <c r="D987" s="1104"/>
      <c r="E987" s="1104"/>
      <c r="F987" s="1104"/>
      <c r="G987" s="1104"/>
      <c r="H987" s="1104"/>
      <c r="I987" s="1104"/>
      <c r="J987" s="1104"/>
      <c r="K987" s="1104"/>
      <c r="L987" s="1104"/>
      <c r="M987" s="1104"/>
    </row>
    <row r="988" spans="1:13" ht="12.75" customHeight="1">
      <c r="A988" s="1104"/>
      <c r="B988" s="1104"/>
      <c r="C988" s="1104"/>
      <c r="D988" s="1104"/>
      <c r="E988" s="1104"/>
      <c r="F988" s="1104"/>
      <c r="G988" s="1104"/>
      <c r="H988" s="1104"/>
      <c r="I988" s="1104"/>
      <c r="J988" s="1104"/>
      <c r="K988" s="1104"/>
      <c r="L988" s="1104"/>
      <c r="M988" s="1104"/>
    </row>
    <row r="989" spans="1:13" ht="12.75" customHeight="1">
      <c r="A989" s="1104"/>
      <c r="B989" s="1104"/>
      <c r="C989" s="1104"/>
      <c r="D989" s="1104"/>
      <c r="E989" s="1104"/>
      <c r="F989" s="1104"/>
      <c r="G989" s="1104"/>
      <c r="H989" s="1104"/>
      <c r="I989" s="1104"/>
      <c r="J989" s="1104"/>
      <c r="K989" s="1104"/>
      <c r="L989" s="1104"/>
      <c r="M989" s="1104"/>
    </row>
    <row r="990" spans="1:13" ht="12.75" customHeight="1">
      <c r="A990" s="1104"/>
      <c r="B990" s="1104"/>
      <c r="C990" s="1104"/>
      <c r="D990" s="1104"/>
      <c r="E990" s="1104"/>
      <c r="F990" s="1104"/>
      <c r="G990" s="1104"/>
      <c r="H990" s="1104"/>
      <c r="I990" s="1104"/>
      <c r="J990" s="1104"/>
      <c r="K990" s="1104"/>
      <c r="L990" s="1104"/>
      <c r="M990" s="1104"/>
    </row>
    <row r="991" spans="1:13" ht="12.75" customHeight="1">
      <c r="A991" s="1104"/>
      <c r="B991" s="1104"/>
      <c r="C991" s="1104"/>
      <c r="D991" s="1104"/>
      <c r="E991" s="1104"/>
      <c r="F991" s="1104"/>
      <c r="G991" s="1104"/>
      <c r="H991" s="1104"/>
      <c r="I991" s="1104"/>
      <c r="J991" s="1104"/>
      <c r="K991" s="1104"/>
      <c r="L991" s="1104"/>
      <c r="M991" s="1104"/>
    </row>
    <row r="992" spans="1:13" ht="12.75" customHeight="1">
      <c r="A992" s="1104"/>
      <c r="B992" s="1104"/>
      <c r="C992" s="1104"/>
      <c r="D992" s="1104"/>
      <c r="E992" s="1104"/>
      <c r="F992" s="1104"/>
      <c r="G992" s="1104"/>
      <c r="H992" s="1104"/>
      <c r="I992" s="1104"/>
      <c r="J992" s="1104"/>
      <c r="K992" s="1104"/>
      <c r="L992" s="1104"/>
      <c r="M992" s="1104"/>
    </row>
    <row r="993" spans="1:13" ht="12.75" customHeight="1">
      <c r="A993" s="1104"/>
      <c r="B993" s="1104"/>
      <c r="C993" s="1104"/>
      <c r="D993" s="1104"/>
      <c r="E993" s="1104"/>
      <c r="F993" s="1104"/>
      <c r="G993" s="1104"/>
      <c r="H993" s="1104"/>
      <c r="I993" s="1104"/>
      <c r="J993" s="1104"/>
      <c r="K993" s="1104"/>
      <c r="L993" s="1104"/>
      <c r="M993" s="1104"/>
    </row>
    <row r="994" spans="1:13" ht="12.75" customHeight="1">
      <c r="A994" s="1104"/>
      <c r="B994" s="1104"/>
      <c r="C994" s="1104"/>
      <c r="D994" s="1104"/>
      <c r="E994" s="1104"/>
      <c r="F994" s="1104"/>
      <c r="G994" s="1104"/>
      <c r="H994" s="1104"/>
      <c r="I994" s="1104"/>
      <c r="J994" s="1104"/>
      <c r="K994" s="1104"/>
      <c r="L994" s="1104"/>
      <c r="M994" s="1104"/>
    </row>
    <row r="995" spans="1:13" ht="12.75" customHeight="1">
      <c r="A995" s="1104"/>
      <c r="B995" s="1104"/>
      <c r="C995" s="1104"/>
      <c r="D995" s="1104"/>
      <c r="E995" s="1104"/>
      <c r="F995" s="1104"/>
      <c r="G995" s="1104"/>
      <c r="H995" s="1104"/>
      <c r="I995" s="1104"/>
      <c r="J995" s="1104"/>
      <c r="K995" s="1104"/>
      <c r="L995" s="1104"/>
      <c r="M995" s="1104"/>
    </row>
  </sheetData>
  <mergeCells count="2">
    <mergeCell ref="A16:B16"/>
    <mergeCell ref="A17:B17"/>
  </mergeCells>
  <hyperlinks>
    <hyperlink ref="J2" location="'Tabla de Contenido'!A1" display="Inicio"/>
  </hyperlinks>
  <pageMargins left="0.7" right="0.7" top="0.75" bottom="0.75" header="0" footer="0"/>
  <pageSetup paperSize="9" orientation="portrait"/>
  <colBreaks count="1" manualBreakCount="1">
    <brk id="8"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E123"/>
  <sheetViews>
    <sheetView workbookViewId="0">
      <selection activeCell="J2" sqref="J2"/>
    </sheetView>
  </sheetViews>
  <sheetFormatPr baseColWidth="10" defaultColWidth="11.44140625" defaultRowHeight="13.8"/>
  <cols>
    <col min="1" max="1" width="15" style="19" customWidth="1"/>
    <col min="2" max="2" width="55.77734375" style="46" customWidth="1"/>
    <col min="3" max="8" width="13.33203125" style="18" customWidth="1"/>
    <col min="9" max="10" width="13.33203125" style="20" customWidth="1"/>
    <col min="11" max="11" width="13.33203125" style="19" customWidth="1"/>
    <col min="12" max="16384" width="11.44140625" style="19"/>
  </cols>
  <sheetData>
    <row r="1" spans="1:31" s="13" customFormat="1" ht="13.2">
      <c r="B1" s="676"/>
      <c r="C1" s="88"/>
      <c r="D1" s="88"/>
      <c r="E1" s="88"/>
      <c r="F1" s="88"/>
      <c r="G1" s="88"/>
      <c r="H1" s="88"/>
      <c r="I1" s="677"/>
      <c r="J1" s="677"/>
    </row>
    <row r="2" spans="1:31" s="13" customFormat="1" ht="14.4">
      <c r="A2" s="9" t="s">
        <v>1167</v>
      </c>
      <c r="B2" s="676"/>
      <c r="C2" s="88"/>
      <c r="D2" s="88"/>
      <c r="E2" s="88"/>
      <c r="F2" s="88"/>
      <c r="G2" s="88"/>
      <c r="H2" s="88"/>
      <c r="I2" s="677"/>
      <c r="J2" s="767" t="s">
        <v>1369</v>
      </c>
    </row>
    <row r="3" spans="1:31" s="13" customFormat="1" ht="13.2">
      <c r="A3" s="27" t="s">
        <v>68</v>
      </c>
      <c r="B3" s="22"/>
      <c r="C3" s="23"/>
      <c r="D3" s="23"/>
      <c r="E3" s="23"/>
      <c r="F3" s="23"/>
      <c r="G3" s="23"/>
      <c r="H3" s="23"/>
      <c r="I3" s="24"/>
      <c r="J3" s="24"/>
    </row>
    <row r="4" spans="1:31" s="13" customFormat="1" ht="13.2">
      <c r="A4" s="25" t="s">
        <v>1474</v>
      </c>
      <c r="B4" s="22"/>
      <c r="C4" s="23"/>
      <c r="D4" s="23"/>
      <c r="E4" s="23"/>
      <c r="F4" s="23"/>
      <c r="G4" s="23"/>
      <c r="H4" s="23"/>
      <c r="I4" s="24"/>
      <c r="J4" s="24"/>
    </row>
    <row r="5" spans="1:31" s="13" customFormat="1" ht="12.75" customHeight="1">
      <c r="A5" s="27" t="s">
        <v>69</v>
      </c>
      <c r="B5" s="22"/>
      <c r="C5" s="26"/>
      <c r="D5" s="26"/>
      <c r="E5" s="26"/>
      <c r="F5" s="26"/>
      <c r="G5" s="26"/>
      <c r="H5" s="26"/>
      <c r="I5" s="28"/>
      <c r="J5" s="28"/>
    </row>
    <row r="6" spans="1:31" s="13" customFormat="1" ht="19.05" customHeight="1">
      <c r="A6" s="29" t="s">
        <v>70</v>
      </c>
      <c r="B6" s="30" t="s">
        <v>71</v>
      </c>
      <c r="C6" s="31">
        <v>2016</v>
      </c>
      <c r="D6" s="31">
        <v>2017</v>
      </c>
      <c r="E6" s="31">
        <v>2018</v>
      </c>
      <c r="F6" s="31">
        <v>2019</v>
      </c>
      <c r="G6" s="31">
        <v>2020</v>
      </c>
      <c r="H6" s="31">
        <v>2021</v>
      </c>
      <c r="I6" s="31">
        <v>2022</v>
      </c>
      <c r="J6" s="31">
        <v>2023</v>
      </c>
      <c r="K6" s="31">
        <v>2024</v>
      </c>
      <c r="L6" s="31">
        <v>2025</v>
      </c>
    </row>
    <row r="7" spans="1:31" s="9" customFormat="1" ht="15" customHeight="1">
      <c r="A7" s="21" t="s">
        <v>610</v>
      </c>
      <c r="B7" s="678" t="s">
        <v>611</v>
      </c>
      <c r="C7" s="679">
        <v>12939298.640436798</v>
      </c>
      <c r="D7" s="679">
        <v>14877868.991699841</v>
      </c>
      <c r="E7" s="679">
        <v>17605685.650640406</v>
      </c>
      <c r="F7" s="679">
        <v>19390980.220699672</v>
      </c>
      <c r="G7" s="679">
        <v>17591960.534326877</v>
      </c>
      <c r="H7" s="679">
        <v>21420792.512238</v>
      </c>
      <c r="I7" s="679">
        <v>23844296.226275001</v>
      </c>
      <c r="J7" s="679">
        <v>26438064.291230001</v>
      </c>
      <c r="K7" s="679">
        <v>30298178.001993999</v>
      </c>
      <c r="L7" s="679">
        <v>32814933.177692</v>
      </c>
      <c r="M7" s="1142">
        <f>+(L7/K7-1)*100</f>
        <v>8.3066221854408706</v>
      </c>
      <c r="N7" s="176"/>
      <c r="O7" s="176"/>
      <c r="P7" s="176"/>
      <c r="Q7" s="176"/>
      <c r="R7" s="176"/>
      <c r="S7" s="176"/>
      <c r="T7" s="176"/>
      <c r="U7" s="176"/>
      <c r="V7" s="176"/>
      <c r="W7" s="176"/>
      <c r="X7" s="176"/>
      <c r="Y7" s="176"/>
      <c r="Z7" s="176"/>
      <c r="AA7" s="176"/>
      <c r="AB7" s="176"/>
      <c r="AC7" s="176"/>
      <c r="AD7" s="176"/>
      <c r="AE7" s="176"/>
    </row>
    <row r="8" spans="1:31" s="9" customFormat="1" ht="16.5" customHeight="1">
      <c r="A8" s="58" t="s">
        <v>612</v>
      </c>
      <c r="B8" s="680" t="s">
        <v>613</v>
      </c>
      <c r="C8" s="679">
        <v>10885022.555597939</v>
      </c>
      <c r="D8" s="679">
        <v>11821066.172778031</v>
      </c>
      <c r="E8" s="679">
        <v>12806584.773692053</v>
      </c>
      <c r="F8" s="679">
        <v>13608704.02428982</v>
      </c>
      <c r="G8" s="679">
        <v>13266527.278689878</v>
      </c>
      <c r="H8" s="679">
        <v>15066251.215013999</v>
      </c>
      <c r="I8" s="679">
        <v>16680644.559638999</v>
      </c>
      <c r="J8" s="679">
        <v>20119818.740173001</v>
      </c>
      <c r="K8" s="679">
        <v>22050799.285319</v>
      </c>
      <c r="L8" s="679">
        <v>23814657.644308001</v>
      </c>
      <c r="M8" s="1142">
        <f t="shared" ref="M8:M17" si="0">+(L8/K8-1)*100</f>
        <v>7.9990676807953243</v>
      </c>
      <c r="N8" s="176"/>
      <c r="O8" s="176"/>
      <c r="P8" s="176"/>
      <c r="Q8" s="176"/>
      <c r="R8" s="176"/>
      <c r="S8" s="176"/>
      <c r="T8" s="176"/>
      <c r="U8" s="176"/>
      <c r="V8" s="176"/>
      <c r="W8" s="176"/>
      <c r="X8" s="176"/>
      <c r="Y8" s="176"/>
      <c r="Z8" s="176"/>
      <c r="AA8" s="176"/>
      <c r="AB8" s="176"/>
      <c r="AC8" s="176"/>
      <c r="AD8" s="176"/>
      <c r="AE8" s="176"/>
    </row>
    <row r="9" spans="1:31" s="9" customFormat="1" ht="13.2">
      <c r="A9" s="58" t="s">
        <v>614</v>
      </c>
      <c r="B9" s="680" t="s">
        <v>615</v>
      </c>
      <c r="C9" s="679">
        <v>7580247.4516805876</v>
      </c>
      <c r="D9" s="679">
        <v>8020203.7867015293</v>
      </c>
      <c r="E9" s="679">
        <v>8737286.0881654751</v>
      </c>
      <c r="F9" s="679">
        <v>9340095.2915189993</v>
      </c>
      <c r="G9" s="679">
        <v>8951796.861551879</v>
      </c>
      <c r="H9" s="679">
        <v>9856746.8158260006</v>
      </c>
      <c r="I9" s="679">
        <v>11486087.224354001</v>
      </c>
      <c r="J9" s="679">
        <v>13372879.298943</v>
      </c>
      <c r="K9" s="679">
        <v>14031891.662420999</v>
      </c>
      <c r="L9" s="679">
        <v>14884102.299912</v>
      </c>
      <c r="M9" s="1142">
        <f t="shared" si="0"/>
        <v>6.0733838173317567</v>
      </c>
      <c r="N9" s="176"/>
      <c r="O9" s="176"/>
      <c r="P9" s="176"/>
      <c r="Q9" s="176"/>
      <c r="R9" s="176"/>
      <c r="S9" s="176"/>
      <c r="T9" s="176"/>
      <c r="U9" s="176"/>
      <c r="V9" s="176"/>
      <c r="W9" s="176"/>
      <c r="X9" s="176"/>
      <c r="Y9" s="176"/>
      <c r="Z9" s="176"/>
      <c r="AA9" s="176"/>
      <c r="AB9" s="176"/>
      <c r="AC9" s="176"/>
      <c r="AD9" s="176"/>
      <c r="AE9" s="176"/>
    </row>
    <row r="10" spans="1:31" s="13" customFormat="1" ht="13.2">
      <c r="A10" s="25" t="s">
        <v>616</v>
      </c>
      <c r="B10" s="681" t="s">
        <v>82</v>
      </c>
      <c r="C10" s="186">
        <v>532767.02821300004</v>
      </c>
      <c r="D10" s="186">
        <v>614848.04378199996</v>
      </c>
      <c r="E10" s="186">
        <v>656878.10477199999</v>
      </c>
      <c r="F10" s="186">
        <v>702395.50873100001</v>
      </c>
      <c r="G10" s="186">
        <v>743775.82371899998</v>
      </c>
      <c r="H10" s="186">
        <v>766368.131176</v>
      </c>
      <c r="I10" s="186">
        <v>833781.30058499996</v>
      </c>
      <c r="J10" s="186">
        <v>1038754.01953</v>
      </c>
      <c r="K10" s="186">
        <v>1214265.6380119999</v>
      </c>
      <c r="L10" s="186">
        <v>1277200.0464999999</v>
      </c>
      <c r="M10" s="1142">
        <f t="shared" si="0"/>
        <v>5.1829193314764765</v>
      </c>
      <c r="N10" s="38"/>
      <c r="O10" s="38"/>
      <c r="P10" s="38"/>
      <c r="Q10" s="38"/>
      <c r="R10" s="38"/>
      <c r="S10" s="38"/>
      <c r="T10" s="38"/>
      <c r="U10" s="38"/>
      <c r="V10" s="38"/>
      <c r="W10" s="38"/>
      <c r="X10" s="38"/>
      <c r="Y10" s="38"/>
      <c r="Z10" s="38"/>
      <c r="AA10" s="38"/>
      <c r="AB10" s="38"/>
      <c r="AC10" s="38"/>
      <c r="AD10" s="38"/>
      <c r="AE10" s="38"/>
    </row>
    <row r="11" spans="1:31" s="13" customFormat="1" ht="13.2">
      <c r="A11" s="25" t="s">
        <v>617</v>
      </c>
      <c r="B11" s="681" t="s">
        <v>618</v>
      </c>
      <c r="C11" s="186">
        <v>2607514.7165985885</v>
      </c>
      <c r="D11" s="186">
        <v>2842366.6571185291</v>
      </c>
      <c r="E11" s="186">
        <v>3153396.6097907061</v>
      </c>
      <c r="F11" s="186">
        <v>3359997.6863540001</v>
      </c>
      <c r="G11" s="186">
        <v>3433292.6382189998</v>
      </c>
      <c r="H11" s="186">
        <v>3675607.346965</v>
      </c>
      <c r="I11" s="186">
        <v>3604686.8502779999</v>
      </c>
      <c r="J11" s="186">
        <v>4132881.3062300002</v>
      </c>
      <c r="K11" s="186">
        <v>4452093.3973500002</v>
      </c>
      <c r="L11" s="186">
        <v>4665719.7623800002</v>
      </c>
      <c r="M11" s="1142">
        <f t="shared" si="0"/>
        <v>4.7983352091659937</v>
      </c>
      <c r="N11" s="38"/>
      <c r="O11" s="38"/>
      <c r="P11" s="38"/>
      <c r="Q11" s="38"/>
      <c r="R11" s="38"/>
      <c r="S11" s="38"/>
      <c r="T11" s="38"/>
      <c r="U11" s="38"/>
      <c r="V11" s="38"/>
      <c r="W11" s="38"/>
      <c r="X11" s="38"/>
      <c r="Y11" s="38"/>
      <c r="Z11" s="38"/>
      <c r="AA11" s="38"/>
      <c r="AB11" s="38"/>
      <c r="AC11" s="38"/>
      <c r="AD11" s="38"/>
      <c r="AE11" s="38"/>
    </row>
    <row r="12" spans="1:31" s="13" customFormat="1" ht="13.2">
      <c r="A12" s="25" t="s">
        <v>619</v>
      </c>
      <c r="B12" s="681" t="s">
        <v>83</v>
      </c>
      <c r="C12" s="186">
        <v>357276.29100000003</v>
      </c>
      <c r="D12" s="186">
        <v>370060.24800000002</v>
      </c>
      <c r="E12" s="186">
        <v>390464.6373</v>
      </c>
      <c r="F12" s="186">
        <v>397493.01225199999</v>
      </c>
      <c r="G12" s="186">
        <v>315653.42800000001</v>
      </c>
      <c r="H12" s="186">
        <v>351164.64868799999</v>
      </c>
      <c r="I12" s="186">
        <v>396089.96899999998</v>
      </c>
      <c r="J12" s="186">
        <v>418698.17499999999</v>
      </c>
      <c r="K12" s="186">
        <v>425535.48860799999</v>
      </c>
      <c r="L12" s="186">
        <v>424011.17700000003</v>
      </c>
      <c r="M12" s="1142">
        <f t="shared" si="0"/>
        <v>-0.35821021954860477</v>
      </c>
      <c r="N12" s="38"/>
      <c r="O12" s="38"/>
      <c r="P12" s="38"/>
      <c r="Q12" s="38"/>
      <c r="R12" s="38"/>
      <c r="S12" s="38"/>
      <c r="T12" s="38"/>
      <c r="U12" s="38"/>
      <c r="V12" s="38"/>
      <c r="W12" s="38"/>
      <c r="X12" s="38"/>
      <c r="Y12" s="38"/>
      <c r="Z12" s="38"/>
      <c r="AA12" s="38"/>
      <c r="AB12" s="38"/>
      <c r="AC12" s="38"/>
      <c r="AD12" s="38"/>
      <c r="AE12" s="38"/>
    </row>
    <row r="13" spans="1:31" s="13" customFormat="1" ht="13.2">
      <c r="A13" s="25" t="s">
        <v>620</v>
      </c>
      <c r="B13" s="681" t="s">
        <v>621</v>
      </c>
      <c r="C13" s="186">
        <v>71672.141000000003</v>
      </c>
      <c r="D13" s="186">
        <v>93723.637000000002</v>
      </c>
      <c r="E13" s="186">
        <v>175237.75320077001</v>
      </c>
      <c r="F13" s="186">
        <v>248544.458748</v>
      </c>
      <c r="G13" s="186">
        <v>208219.53700000001</v>
      </c>
      <c r="H13" s="186">
        <v>223573.731</v>
      </c>
      <c r="I13" s="186">
        <v>239030.97200000001</v>
      </c>
      <c r="J13" s="186">
        <v>257045.641</v>
      </c>
      <c r="K13" s="186">
        <v>251736.17300000001</v>
      </c>
      <c r="L13" s="186">
        <v>279022.80200000003</v>
      </c>
      <c r="M13" s="1142">
        <f t="shared" si="0"/>
        <v>10.839375475847879</v>
      </c>
      <c r="N13" s="38"/>
      <c r="O13" s="38"/>
      <c r="P13" s="38"/>
      <c r="Q13" s="38"/>
      <c r="R13" s="38"/>
      <c r="S13" s="38"/>
      <c r="T13" s="38"/>
      <c r="U13" s="38"/>
      <c r="V13" s="38"/>
      <c r="W13" s="38"/>
      <c r="X13" s="38"/>
      <c r="Y13" s="38"/>
      <c r="Z13" s="38"/>
      <c r="AA13" s="38"/>
      <c r="AB13" s="38"/>
      <c r="AC13" s="38"/>
      <c r="AD13" s="38"/>
      <c r="AE13" s="38"/>
    </row>
    <row r="14" spans="1:31" s="13" customFormat="1" ht="13.2">
      <c r="A14" s="25" t="s">
        <v>622</v>
      </c>
      <c r="B14" s="681" t="s">
        <v>623</v>
      </c>
      <c r="C14" s="186">
        <v>389161.69400000002</v>
      </c>
      <c r="D14" s="186">
        <v>383068.61499999999</v>
      </c>
      <c r="E14" s="186">
        <v>394111.18900000001</v>
      </c>
      <c r="F14" s="186">
        <v>391580.85700000002</v>
      </c>
      <c r="G14" s="186">
        <v>283740.77</v>
      </c>
      <c r="H14" s="186">
        <v>358708.37199999997</v>
      </c>
      <c r="I14" s="186">
        <v>410416.08899999998</v>
      </c>
      <c r="J14" s="186">
        <v>438013.865406</v>
      </c>
      <c r="K14" s="186">
        <v>442740.27399999998</v>
      </c>
      <c r="L14" s="186">
        <v>471556.40299999999</v>
      </c>
      <c r="M14" s="1142">
        <f t="shared" si="0"/>
        <v>6.5085854376103258</v>
      </c>
      <c r="N14" s="38"/>
      <c r="O14" s="38"/>
      <c r="P14" s="38"/>
      <c r="Q14" s="38"/>
      <c r="R14" s="38"/>
      <c r="S14" s="38"/>
      <c r="T14" s="38"/>
      <c r="U14" s="38"/>
      <c r="V14" s="38"/>
      <c r="W14" s="38"/>
      <c r="X14" s="38"/>
      <c r="Y14" s="38"/>
      <c r="Z14" s="38"/>
      <c r="AA14" s="38"/>
      <c r="AB14" s="38"/>
      <c r="AC14" s="38"/>
      <c r="AD14" s="38"/>
      <c r="AE14" s="38"/>
    </row>
    <row r="15" spans="1:31" s="13" customFormat="1" ht="13.2">
      <c r="A15" s="25" t="s">
        <v>624</v>
      </c>
      <c r="B15" s="681" t="s">
        <v>85</v>
      </c>
      <c r="C15" s="186">
        <v>3419790.2724049999</v>
      </c>
      <c r="D15" s="186">
        <v>3512393.6208020002</v>
      </c>
      <c r="E15" s="186">
        <v>3702867.7640849999</v>
      </c>
      <c r="F15" s="186">
        <v>3947674.8608260001</v>
      </c>
      <c r="G15" s="186">
        <v>3737221.8812239999</v>
      </c>
      <c r="H15" s="186">
        <v>4224445.5864620004</v>
      </c>
      <c r="I15" s="186">
        <v>5628592.7671520002</v>
      </c>
      <c r="J15" s="186">
        <v>6673826.1530470001</v>
      </c>
      <c r="K15" s="186">
        <v>6873688.1301619997</v>
      </c>
      <c r="L15" s="186">
        <v>7259613.1634449996</v>
      </c>
      <c r="M15" s="1142">
        <f t="shared" si="0"/>
        <v>5.6145263790707389</v>
      </c>
      <c r="N15" s="38"/>
      <c r="O15" s="38"/>
      <c r="P15" s="38"/>
      <c r="Q15" s="38"/>
      <c r="R15" s="38"/>
      <c r="S15" s="38"/>
      <c r="T15" s="38"/>
      <c r="U15" s="38"/>
      <c r="V15" s="38"/>
      <c r="W15" s="38"/>
      <c r="X15" s="38"/>
      <c r="Y15" s="38"/>
      <c r="Z15" s="38"/>
      <c r="AA15" s="38"/>
      <c r="AB15" s="38"/>
      <c r="AC15" s="38"/>
      <c r="AD15" s="38"/>
      <c r="AE15" s="38"/>
    </row>
    <row r="16" spans="1:31" s="13" customFormat="1" ht="13.2">
      <c r="A16" s="25" t="s">
        <v>625</v>
      </c>
      <c r="B16" s="681" t="s">
        <v>626</v>
      </c>
      <c r="C16" s="186">
        <v>3932.5236100000002</v>
      </c>
      <c r="D16" s="186">
        <v>4242.9098750000003</v>
      </c>
      <c r="E16" s="186">
        <v>4179.9383500000004</v>
      </c>
      <c r="F16" s="186">
        <v>4958.4924499999997</v>
      </c>
      <c r="G16" s="186">
        <v>4294.0587750000004</v>
      </c>
      <c r="H16" s="186">
        <v>2038.2688900000001</v>
      </c>
      <c r="I16" s="186">
        <v>2551.4360000000001</v>
      </c>
      <c r="J16" s="186">
        <v>8709.6990000000005</v>
      </c>
      <c r="K16" s="186">
        <v>4783.4859999999999</v>
      </c>
      <c r="L16" s="186">
        <v>6393.6307500000003</v>
      </c>
      <c r="M16" s="1142">
        <f t="shared" si="0"/>
        <v>33.660488396955699</v>
      </c>
      <c r="N16" s="38"/>
      <c r="O16" s="38"/>
      <c r="P16" s="38"/>
      <c r="Q16" s="38"/>
      <c r="R16" s="38"/>
      <c r="S16" s="38"/>
      <c r="T16" s="38"/>
      <c r="U16" s="38"/>
      <c r="V16" s="38"/>
      <c r="W16" s="38"/>
      <c r="X16" s="38"/>
      <c r="Y16" s="38"/>
      <c r="Z16" s="38"/>
      <c r="AA16" s="38"/>
      <c r="AB16" s="38"/>
      <c r="AC16" s="38"/>
      <c r="AD16" s="38"/>
      <c r="AE16" s="38"/>
    </row>
    <row r="17" spans="1:31" s="13" customFormat="1" ht="13.2">
      <c r="A17" s="25" t="s">
        <v>627</v>
      </c>
      <c r="B17" s="681" t="s">
        <v>628</v>
      </c>
      <c r="C17" s="186">
        <v>106556.44865799999</v>
      </c>
      <c r="D17" s="186">
        <v>58309.966970000001</v>
      </c>
      <c r="E17" s="186">
        <v>84705.854999999996</v>
      </c>
      <c r="F17" s="186">
        <v>77810.389500000005</v>
      </c>
      <c r="G17" s="186">
        <v>70365.574999999997</v>
      </c>
      <c r="H17" s="186">
        <v>89426.159</v>
      </c>
      <c r="I17" s="186">
        <v>143680.08799999999</v>
      </c>
      <c r="J17" s="186">
        <v>135130.43153999999</v>
      </c>
      <c r="K17" s="186">
        <v>102718.00044</v>
      </c>
      <c r="L17" s="186">
        <v>166933.54493</v>
      </c>
      <c r="M17" s="1142">
        <f t="shared" si="0"/>
        <v>62.516349826639981</v>
      </c>
      <c r="N17" s="38"/>
      <c r="O17" s="38"/>
      <c r="P17" s="38"/>
      <c r="Q17" s="38"/>
      <c r="R17" s="38"/>
      <c r="S17" s="38"/>
      <c r="T17" s="38"/>
      <c r="U17" s="38"/>
      <c r="V17" s="38"/>
      <c r="W17" s="38"/>
      <c r="X17" s="38"/>
      <c r="Y17" s="38"/>
      <c r="Z17" s="38"/>
      <c r="AA17" s="38"/>
      <c r="AB17" s="38"/>
      <c r="AC17" s="38"/>
      <c r="AD17" s="38"/>
      <c r="AE17" s="38"/>
    </row>
    <row r="18" spans="1:31" s="13" customFormat="1" ht="26.4">
      <c r="A18" s="25" t="s">
        <v>1305</v>
      </c>
      <c r="B18" s="681" t="s">
        <v>1306</v>
      </c>
      <c r="C18" s="186">
        <v>0</v>
      </c>
      <c r="D18" s="186">
        <v>0</v>
      </c>
      <c r="E18" s="186">
        <v>0</v>
      </c>
      <c r="F18" s="186">
        <v>0</v>
      </c>
      <c r="G18" s="186">
        <v>0</v>
      </c>
      <c r="H18" s="186">
        <v>0</v>
      </c>
      <c r="I18" s="186">
        <v>0</v>
      </c>
      <c r="J18" s="186">
        <v>0</v>
      </c>
      <c r="K18" s="186">
        <v>9804.7848169999997</v>
      </c>
      <c r="L18" s="186">
        <v>9167.1680219999998</v>
      </c>
      <c r="M18" s="38"/>
      <c r="N18" s="38"/>
      <c r="O18" s="38"/>
      <c r="P18" s="38"/>
      <c r="Q18" s="38"/>
      <c r="R18" s="38"/>
      <c r="S18" s="38"/>
      <c r="T18" s="38"/>
      <c r="U18" s="38"/>
      <c r="V18" s="38"/>
      <c r="W18" s="38"/>
      <c r="X18" s="38"/>
      <c r="Y18" s="38"/>
      <c r="Z18" s="38"/>
      <c r="AA18" s="38"/>
      <c r="AB18" s="38"/>
      <c r="AC18" s="38"/>
      <c r="AD18" s="38"/>
      <c r="AE18" s="38"/>
    </row>
    <row r="19" spans="1:31" s="13" customFormat="1" ht="13.2">
      <c r="A19" s="25" t="s">
        <v>1485</v>
      </c>
      <c r="B19" s="681" t="s">
        <v>1486</v>
      </c>
      <c r="C19" s="186"/>
      <c r="D19" s="186"/>
      <c r="E19" s="186"/>
      <c r="F19" s="186"/>
      <c r="G19" s="186"/>
      <c r="H19" s="186"/>
      <c r="I19" s="186"/>
      <c r="J19" s="186"/>
      <c r="K19" s="186"/>
      <c r="L19" s="186">
        <v>48684.402000000002</v>
      </c>
      <c r="M19" s="38"/>
      <c r="N19" s="38"/>
      <c r="O19" s="38"/>
      <c r="P19" s="38"/>
      <c r="Q19" s="38"/>
      <c r="R19" s="38"/>
      <c r="S19" s="38"/>
      <c r="T19" s="38"/>
      <c r="U19" s="38"/>
      <c r="V19" s="38"/>
      <c r="W19" s="38"/>
      <c r="X19" s="38"/>
      <c r="Y19" s="38"/>
      <c r="Z19" s="38"/>
      <c r="AA19" s="38"/>
      <c r="AB19" s="38"/>
      <c r="AC19" s="38"/>
      <c r="AD19" s="38"/>
      <c r="AE19" s="38"/>
    </row>
    <row r="20" spans="1:31" s="13" customFormat="1" ht="13.2">
      <c r="A20" s="25" t="s">
        <v>629</v>
      </c>
      <c r="B20" s="681" t="s">
        <v>630</v>
      </c>
      <c r="C20" s="186">
        <v>16793.027330000001</v>
      </c>
      <c r="D20" s="186">
        <v>17841.017800000001</v>
      </c>
      <c r="E20" s="186">
        <v>18768.490000000002</v>
      </c>
      <c r="F20" s="186">
        <v>19080.644353</v>
      </c>
      <c r="G20" s="186">
        <v>5711.1679999999997</v>
      </c>
      <c r="H20" s="186">
        <v>6815.9801630000002</v>
      </c>
      <c r="I20" s="186">
        <v>16528.038</v>
      </c>
      <c r="J20" s="186">
        <v>30145.996813000002</v>
      </c>
      <c r="K20" s="186">
        <v>17627.891</v>
      </c>
      <c r="L20" s="186">
        <v>19692.353999999999</v>
      </c>
      <c r="M20" s="38"/>
      <c r="N20" s="38"/>
      <c r="O20" s="38"/>
      <c r="P20" s="38"/>
      <c r="Q20" s="38"/>
      <c r="R20" s="38"/>
      <c r="S20" s="38"/>
      <c r="T20" s="38"/>
      <c r="U20" s="38"/>
      <c r="V20" s="38"/>
      <c r="W20" s="38"/>
      <c r="X20" s="38"/>
      <c r="Y20" s="38"/>
      <c r="Z20" s="38"/>
      <c r="AA20" s="38"/>
      <c r="AB20" s="38"/>
      <c r="AC20" s="38"/>
      <c r="AD20" s="38"/>
      <c r="AE20" s="38"/>
    </row>
    <row r="21" spans="1:31" s="13" customFormat="1" ht="13.2">
      <c r="A21" s="25" t="s">
        <v>631</v>
      </c>
      <c r="B21" s="681" t="s">
        <v>74</v>
      </c>
      <c r="C21" s="186">
        <v>20480.994574</v>
      </c>
      <c r="D21" s="186">
        <v>61977.211000000003</v>
      </c>
      <c r="E21" s="186">
        <v>85980.043359999996</v>
      </c>
      <c r="F21" s="186">
        <v>103559.14367600001</v>
      </c>
      <c r="G21" s="186">
        <v>83376.573139999993</v>
      </c>
      <c r="H21" s="186">
        <v>89203.087</v>
      </c>
      <c r="I21" s="186">
        <v>119332.352</v>
      </c>
      <c r="J21" s="186">
        <v>131755.79699999999</v>
      </c>
      <c r="K21" s="186">
        <v>128597.572</v>
      </c>
      <c r="L21" s="186">
        <v>144228.035</v>
      </c>
      <c r="M21" s="38"/>
      <c r="N21" s="38"/>
      <c r="O21" s="38"/>
      <c r="P21" s="38"/>
      <c r="Q21" s="38"/>
      <c r="R21" s="38"/>
      <c r="S21" s="38"/>
      <c r="T21" s="38"/>
      <c r="U21" s="38"/>
      <c r="V21" s="38"/>
      <c r="W21" s="38"/>
      <c r="X21" s="38"/>
      <c r="Y21" s="38"/>
      <c r="Z21" s="38"/>
      <c r="AA21" s="38"/>
      <c r="AB21" s="38"/>
      <c r="AC21" s="38"/>
      <c r="AD21" s="38"/>
      <c r="AE21" s="38"/>
    </row>
    <row r="22" spans="1:31" s="13" customFormat="1" ht="13.2">
      <c r="A22" s="25" t="s">
        <v>632</v>
      </c>
      <c r="B22" s="681" t="s">
        <v>633</v>
      </c>
      <c r="C22" s="186">
        <v>33479.268564999998</v>
      </c>
      <c r="D22" s="186">
        <v>37366.484630999999</v>
      </c>
      <c r="E22" s="186">
        <v>39756.971328</v>
      </c>
      <c r="F22" s="186">
        <v>47965.033131999997</v>
      </c>
      <c r="G22" s="186">
        <v>33964.166649879997</v>
      </c>
      <c r="H22" s="186">
        <v>35498.578000000001</v>
      </c>
      <c r="I22" s="186">
        <v>47726.137000000002</v>
      </c>
      <c r="J22" s="186">
        <v>55200.578000000001</v>
      </c>
      <c r="K22" s="186">
        <v>56041.686999999998</v>
      </c>
      <c r="L22" s="186">
        <v>58553.394999999997</v>
      </c>
      <c r="M22" s="38"/>
      <c r="N22" s="38"/>
      <c r="O22" s="38"/>
      <c r="P22" s="38"/>
      <c r="Q22" s="38"/>
      <c r="R22" s="38"/>
      <c r="S22" s="38"/>
      <c r="T22" s="38"/>
      <c r="U22" s="38"/>
      <c r="V22" s="38"/>
      <c r="W22" s="38"/>
      <c r="X22" s="38"/>
      <c r="Y22" s="38"/>
      <c r="Z22" s="38"/>
      <c r="AA22" s="38"/>
      <c r="AB22" s="38"/>
      <c r="AC22" s="38"/>
      <c r="AD22" s="38"/>
      <c r="AE22" s="38"/>
    </row>
    <row r="23" spans="1:31" s="9" customFormat="1" ht="13.2">
      <c r="A23" s="25" t="s">
        <v>634</v>
      </c>
      <c r="B23" s="681" t="s">
        <v>635</v>
      </c>
      <c r="C23" s="186">
        <v>16626.263608000001</v>
      </c>
      <c r="D23" s="186">
        <v>17916.714424999998</v>
      </c>
      <c r="E23" s="186">
        <v>22051.242818999999</v>
      </c>
      <c r="F23" s="186">
        <v>26313.281666999999</v>
      </c>
      <c r="G23" s="186">
        <v>21075.839</v>
      </c>
      <c r="H23" s="186">
        <v>22402.331999999999</v>
      </c>
      <c r="I23" s="186">
        <v>29867.365000000002</v>
      </c>
      <c r="J23" s="186">
        <v>32944.998</v>
      </c>
      <c r="K23" s="186">
        <v>32150.819</v>
      </c>
      <c r="L23" s="186">
        <v>36050.160000000003</v>
      </c>
      <c r="M23" s="176"/>
      <c r="N23" s="176"/>
      <c r="O23" s="176"/>
      <c r="P23" s="176"/>
      <c r="Q23" s="176"/>
      <c r="R23" s="176"/>
      <c r="S23" s="176"/>
      <c r="T23" s="176"/>
      <c r="U23" s="176"/>
      <c r="V23" s="176"/>
      <c r="W23" s="176"/>
      <c r="X23" s="176"/>
      <c r="Y23" s="176"/>
      <c r="Z23" s="176"/>
      <c r="AA23" s="176"/>
      <c r="AB23" s="176"/>
      <c r="AC23" s="176"/>
      <c r="AD23" s="176"/>
      <c r="AE23" s="176"/>
    </row>
    <row r="24" spans="1:31" s="13" customFormat="1" ht="26.4">
      <c r="A24" s="25" t="s">
        <v>1163</v>
      </c>
      <c r="B24" s="681" t="s">
        <v>1164</v>
      </c>
      <c r="C24" s="186">
        <v>4196.7819170000002</v>
      </c>
      <c r="D24" s="186">
        <v>6088.6602979999998</v>
      </c>
      <c r="E24" s="186">
        <v>8887.4891599999992</v>
      </c>
      <c r="F24" s="186">
        <v>12721.92283</v>
      </c>
      <c r="G24" s="186">
        <v>11105.402824999999</v>
      </c>
      <c r="H24" s="186">
        <v>11494.594482</v>
      </c>
      <c r="I24" s="186">
        <v>13803.860339000001</v>
      </c>
      <c r="J24" s="186">
        <v>19772.638376999999</v>
      </c>
      <c r="K24" s="186">
        <v>20108.321032</v>
      </c>
      <c r="L24" s="186">
        <v>17276.255884999999</v>
      </c>
      <c r="M24" s="38"/>
      <c r="N24" s="38"/>
      <c r="O24" s="38"/>
      <c r="P24" s="38"/>
      <c r="Q24" s="38"/>
      <c r="R24" s="38"/>
      <c r="S24" s="38"/>
      <c r="T24" s="38"/>
      <c r="U24" s="38"/>
      <c r="V24" s="38"/>
      <c r="W24" s="38"/>
      <c r="X24" s="38"/>
      <c r="Y24" s="38"/>
      <c r="Z24" s="38"/>
      <c r="AA24" s="38"/>
      <c r="AB24" s="38"/>
      <c r="AC24" s="38"/>
      <c r="AD24" s="38"/>
      <c r="AE24" s="38"/>
    </row>
    <row r="25" spans="1:31" s="13" customFormat="1" ht="13.2">
      <c r="A25" s="58"/>
      <c r="B25" s="680" t="s">
        <v>1307</v>
      </c>
      <c r="C25" s="679">
        <v>2.02E-4</v>
      </c>
      <c r="D25" s="679">
        <v>0</v>
      </c>
      <c r="E25" s="679">
        <v>0</v>
      </c>
      <c r="F25" s="679">
        <v>0</v>
      </c>
      <c r="G25" s="679">
        <v>0</v>
      </c>
      <c r="H25" s="679">
        <v>0</v>
      </c>
      <c r="I25" s="679">
        <v>0</v>
      </c>
      <c r="J25" s="679">
        <v>0</v>
      </c>
      <c r="K25" s="679">
        <v>0</v>
      </c>
      <c r="L25" s="679">
        <v>0</v>
      </c>
      <c r="M25" s="38"/>
      <c r="N25" s="38"/>
      <c r="O25" s="38"/>
      <c r="P25" s="38"/>
      <c r="Q25" s="38"/>
      <c r="R25" s="38"/>
      <c r="S25" s="38"/>
      <c r="T25" s="38"/>
      <c r="U25" s="38"/>
      <c r="V25" s="38"/>
      <c r="W25" s="38"/>
      <c r="X25" s="38"/>
      <c r="Y25" s="38"/>
      <c r="Z25" s="38"/>
      <c r="AA25" s="38"/>
      <c r="AB25" s="38"/>
      <c r="AC25" s="38"/>
      <c r="AD25" s="38"/>
      <c r="AE25" s="38"/>
    </row>
    <row r="26" spans="1:31" s="13" customFormat="1" ht="13.2">
      <c r="A26" s="58" t="s">
        <v>636</v>
      </c>
      <c r="B26" s="680" t="s">
        <v>637</v>
      </c>
      <c r="C26" s="679">
        <v>3304775.1039173515</v>
      </c>
      <c r="D26" s="679">
        <v>3800862.386076502</v>
      </c>
      <c r="E26" s="679">
        <v>4069298.6855265773</v>
      </c>
      <c r="F26" s="679">
        <v>4268608.7327708201</v>
      </c>
      <c r="G26" s="679">
        <v>4314730.417138</v>
      </c>
      <c r="H26" s="679">
        <v>5209504.3991879998</v>
      </c>
      <c r="I26" s="679">
        <v>5194557.3352849996</v>
      </c>
      <c r="J26" s="679">
        <v>6746939.44123</v>
      </c>
      <c r="K26" s="679">
        <v>8018907.6228980003</v>
      </c>
      <c r="L26" s="679">
        <v>8930555.3443960007</v>
      </c>
      <c r="M26" s="38"/>
      <c r="N26" s="38"/>
      <c r="O26" s="38"/>
      <c r="P26" s="38"/>
      <c r="Q26" s="38"/>
      <c r="R26" s="38"/>
      <c r="S26" s="38"/>
      <c r="T26" s="38"/>
      <c r="U26" s="38"/>
      <c r="V26" s="38"/>
      <c r="W26" s="38"/>
      <c r="X26" s="38"/>
      <c r="Y26" s="38"/>
      <c r="Z26" s="38"/>
      <c r="AA26" s="38"/>
      <c r="AB26" s="38"/>
      <c r="AC26" s="38"/>
      <c r="AD26" s="38"/>
      <c r="AE26" s="38"/>
    </row>
    <row r="27" spans="1:31" s="13" customFormat="1" ht="13.2">
      <c r="A27" s="25" t="s">
        <v>638</v>
      </c>
      <c r="B27" s="682" t="s">
        <v>78</v>
      </c>
      <c r="C27" s="186">
        <v>149963.108053</v>
      </c>
      <c r="D27" s="186">
        <v>180145.92996064</v>
      </c>
      <c r="E27" s="186">
        <v>200072.17377299999</v>
      </c>
      <c r="F27" s="186">
        <v>226575.05902799999</v>
      </c>
      <c r="G27" s="186">
        <v>227929.88162599999</v>
      </c>
      <c r="H27" s="186">
        <v>251119.41225299999</v>
      </c>
      <c r="I27" s="186">
        <v>258123.02091200001</v>
      </c>
      <c r="J27" s="186">
        <v>323890.034354</v>
      </c>
      <c r="K27" s="186">
        <v>377083.02262300003</v>
      </c>
      <c r="L27" s="186">
        <v>405531.98194099998</v>
      </c>
      <c r="M27" s="38"/>
      <c r="N27" s="38"/>
      <c r="O27" s="38"/>
      <c r="P27" s="38"/>
      <c r="Q27" s="38"/>
      <c r="R27" s="38"/>
      <c r="S27" s="38"/>
      <c r="T27" s="38"/>
      <c r="U27" s="38"/>
      <c r="V27" s="38"/>
      <c r="W27" s="38"/>
      <c r="X27" s="38"/>
      <c r="Y27" s="38"/>
      <c r="Z27" s="38"/>
      <c r="AA27" s="38"/>
      <c r="AB27" s="38"/>
      <c r="AC27" s="38"/>
      <c r="AD27" s="38"/>
      <c r="AE27" s="38"/>
    </row>
    <row r="28" spans="1:31" s="9" customFormat="1" ht="13.2">
      <c r="A28" s="25" t="s">
        <v>639</v>
      </c>
      <c r="B28" s="681" t="s">
        <v>640</v>
      </c>
      <c r="C28" s="186">
        <v>149963.108053</v>
      </c>
      <c r="D28" s="186">
        <v>180145.92996064</v>
      </c>
      <c r="E28" s="186">
        <v>200072.17377299999</v>
      </c>
      <c r="F28" s="186">
        <v>226575.05902799999</v>
      </c>
      <c r="G28" s="186">
        <v>227929.88162599999</v>
      </c>
      <c r="H28" s="186">
        <v>251119.41225299999</v>
      </c>
      <c r="I28" s="186">
        <v>258123.02091200001</v>
      </c>
      <c r="J28" s="186">
        <v>323890.034354</v>
      </c>
      <c r="K28" s="186">
        <v>377083.02262300003</v>
      </c>
      <c r="L28" s="186">
        <v>405531.98194099998</v>
      </c>
      <c r="M28" s="176"/>
      <c r="N28" s="176"/>
      <c r="O28" s="176"/>
      <c r="P28" s="176"/>
      <c r="Q28" s="176"/>
      <c r="R28" s="176"/>
      <c r="S28" s="176"/>
      <c r="T28" s="176"/>
      <c r="U28" s="176"/>
      <c r="V28" s="176"/>
      <c r="W28" s="176"/>
      <c r="X28" s="176"/>
      <c r="Y28" s="176"/>
      <c r="Z28" s="176"/>
      <c r="AA28" s="176"/>
      <c r="AB28" s="176"/>
      <c r="AC28" s="176"/>
      <c r="AD28" s="176"/>
      <c r="AE28" s="176"/>
    </row>
    <row r="29" spans="1:31" s="13" customFormat="1" ht="13.2">
      <c r="A29" s="25" t="s">
        <v>641</v>
      </c>
      <c r="B29" s="681" t="s">
        <v>79</v>
      </c>
      <c r="C29" s="186">
        <v>59539.092086999997</v>
      </c>
      <c r="D29" s="186">
        <v>76568.062772639998</v>
      </c>
      <c r="E29" s="186">
        <v>83533.421665000002</v>
      </c>
      <c r="F29" s="186">
        <v>126365.610432</v>
      </c>
      <c r="G29" s="186">
        <v>107972.21804599999</v>
      </c>
      <c r="H29" s="186">
        <v>103216.620549</v>
      </c>
      <c r="I29" s="186">
        <v>134190.03157200001</v>
      </c>
      <c r="J29" s="186">
        <v>168005.340188</v>
      </c>
      <c r="K29" s="186">
        <v>178329.966908</v>
      </c>
      <c r="L29" s="186">
        <v>164664.64158299999</v>
      </c>
      <c r="M29" s="38"/>
      <c r="N29" s="38"/>
      <c r="O29" s="38"/>
      <c r="P29" s="38"/>
      <c r="Q29" s="38"/>
      <c r="R29" s="38"/>
      <c r="S29" s="38"/>
      <c r="T29" s="38"/>
      <c r="U29" s="38"/>
      <c r="V29" s="38"/>
      <c r="W29" s="38"/>
      <c r="X29" s="38"/>
      <c r="Y29" s="38"/>
      <c r="Z29" s="38"/>
      <c r="AA29" s="38"/>
      <c r="AB29" s="38"/>
      <c r="AC29" s="38"/>
      <c r="AD29" s="38"/>
      <c r="AE29" s="38"/>
    </row>
    <row r="30" spans="1:31" s="13" customFormat="1" ht="13.2">
      <c r="A30" s="25" t="s">
        <v>642</v>
      </c>
      <c r="B30" s="681" t="s">
        <v>80</v>
      </c>
      <c r="C30" s="186">
        <v>11298.179</v>
      </c>
      <c r="D30" s="186">
        <v>20816.603999999999</v>
      </c>
      <c r="E30" s="186">
        <v>26867.627</v>
      </c>
      <c r="F30" s="186">
        <v>2805.982</v>
      </c>
      <c r="G30" s="186">
        <v>15813.370483000001</v>
      </c>
      <c r="H30" s="186">
        <v>31122.457600000002</v>
      </c>
      <c r="I30" s="186">
        <v>11313.348634</v>
      </c>
      <c r="J30" s="186">
        <v>8005.0990000000002</v>
      </c>
      <c r="K30" s="186">
        <v>-6053.9660000000003</v>
      </c>
      <c r="L30" s="186">
        <v>4194.6436569999996</v>
      </c>
      <c r="M30" s="38"/>
      <c r="N30" s="38"/>
      <c r="O30" s="38"/>
      <c r="P30" s="38"/>
      <c r="Q30" s="38"/>
      <c r="R30" s="38"/>
      <c r="S30" s="38"/>
      <c r="T30" s="38"/>
      <c r="U30" s="38"/>
      <c r="V30" s="38"/>
      <c r="W30" s="38"/>
      <c r="X30" s="38"/>
      <c r="Y30" s="38"/>
      <c r="Z30" s="38"/>
      <c r="AA30" s="38"/>
      <c r="AB30" s="38"/>
      <c r="AC30" s="38"/>
      <c r="AD30" s="38"/>
      <c r="AE30" s="38"/>
    </row>
    <row r="31" spans="1:31" s="9" customFormat="1" ht="13.2">
      <c r="A31" s="25" t="s">
        <v>643</v>
      </c>
      <c r="B31" s="681" t="s">
        <v>644</v>
      </c>
      <c r="C31" s="186">
        <v>656.93228599999998</v>
      </c>
      <c r="D31" s="186">
        <v>970.33029299999998</v>
      </c>
      <c r="E31" s="186">
        <v>1155.9733369999999</v>
      </c>
      <c r="F31" s="186">
        <v>1283.5132610000001</v>
      </c>
      <c r="G31" s="186">
        <v>1242.6852269999999</v>
      </c>
      <c r="H31" s="186">
        <v>1293.1757170000001</v>
      </c>
      <c r="I31" s="186">
        <v>1554.422069</v>
      </c>
      <c r="J31" s="186">
        <v>2300.679114</v>
      </c>
      <c r="K31" s="186">
        <v>2024.1188560000001</v>
      </c>
      <c r="L31" s="186">
        <v>2930.2263670000002</v>
      </c>
      <c r="M31" s="176"/>
      <c r="N31" s="176"/>
      <c r="O31" s="176"/>
      <c r="P31" s="176"/>
      <c r="Q31" s="176"/>
      <c r="R31" s="176"/>
      <c r="S31" s="176"/>
      <c r="T31" s="176"/>
      <c r="U31" s="176"/>
      <c r="V31" s="176"/>
      <c r="W31" s="176"/>
      <c r="X31" s="176"/>
      <c r="Y31" s="176"/>
      <c r="Z31" s="176"/>
      <c r="AA31" s="176"/>
      <c r="AB31" s="176"/>
      <c r="AC31" s="176"/>
      <c r="AD31" s="176"/>
      <c r="AE31" s="176"/>
    </row>
    <row r="32" spans="1:31" s="13" customFormat="1" ht="13.2">
      <c r="A32" s="25" t="s">
        <v>645</v>
      </c>
      <c r="B32" s="681" t="s">
        <v>646</v>
      </c>
      <c r="C32" s="186">
        <v>1004.212679</v>
      </c>
      <c r="D32" s="186">
        <v>929.831861</v>
      </c>
      <c r="E32" s="186">
        <v>1335.1922039999999</v>
      </c>
      <c r="F32" s="186">
        <v>1177.7087389999999</v>
      </c>
      <c r="G32" s="186">
        <v>1396.146238</v>
      </c>
      <c r="H32" s="186">
        <v>1381.7945380000001</v>
      </c>
      <c r="I32" s="186">
        <v>1814.324018</v>
      </c>
      <c r="J32" s="186">
        <v>1761.396234</v>
      </c>
      <c r="K32" s="186">
        <v>1244.2130830000001</v>
      </c>
      <c r="L32" s="186">
        <v>1115.759188</v>
      </c>
      <c r="M32" s="38"/>
      <c r="N32" s="38"/>
      <c r="O32" s="38"/>
      <c r="P32" s="38"/>
      <c r="Q32" s="38"/>
      <c r="R32" s="38"/>
      <c r="S32" s="38"/>
      <c r="T32" s="38"/>
      <c r="U32" s="38"/>
      <c r="V32" s="38"/>
      <c r="W32" s="38"/>
      <c r="X32" s="38"/>
      <c r="Y32" s="38"/>
      <c r="Z32" s="38"/>
      <c r="AA32" s="38"/>
      <c r="AB32" s="38"/>
      <c r="AC32" s="38"/>
      <c r="AD32" s="38"/>
      <c r="AE32" s="38"/>
    </row>
    <row r="33" spans="1:31" s="13" customFormat="1" ht="13.2">
      <c r="A33" s="25" t="s">
        <v>1165</v>
      </c>
      <c r="B33" s="681" t="s">
        <v>1166</v>
      </c>
      <c r="C33" s="186">
        <v>0</v>
      </c>
      <c r="D33" s="186">
        <v>0</v>
      </c>
      <c r="E33" s="186">
        <v>0</v>
      </c>
      <c r="F33" s="186">
        <v>0</v>
      </c>
      <c r="G33" s="186">
        <v>0</v>
      </c>
      <c r="H33" s="186">
        <v>0</v>
      </c>
      <c r="I33" s="186">
        <v>0</v>
      </c>
      <c r="J33" s="186">
        <v>11616.317327999999</v>
      </c>
      <c r="K33" s="186">
        <v>22303.721334000002</v>
      </c>
      <c r="L33" s="186">
        <v>18318.777252</v>
      </c>
      <c r="M33" s="38"/>
      <c r="N33" s="38"/>
      <c r="O33" s="38"/>
      <c r="P33" s="38"/>
      <c r="Q33" s="38"/>
      <c r="R33" s="38"/>
      <c r="S33" s="38"/>
      <c r="T33" s="38"/>
      <c r="U33" s="38"/>
      <c r="V33" s="38"/>
      <c r="W33" s="38"/>
      <c r="X33" s="38"/>
      <c r="Y33" s="38"/>
      <c r="Z33" s="38"/>
      <c r="AA33" s="38"/>
      <c r="AB33" s="38"/>
      <c r="AC33" s="38"/>
      <c r="AD33" s="38"/>
      <c r="AE33" s="38"/>
    </row>
    <row r="34" spans="1:31" s="13" customFormat="1" ht="13.2">
      <c r="A34" s="25" t="s">
        <v>1308</v>
      </c>
      <c r="B34" s="681" t="s">
        <v>1309</v>
      </c>
      <c r="C34" s="186">
        <v>0</v>
      </c>
      <c r="D34" s="186">
        <v>0</v>
      </c>
      <c r="E34" s="186">
        <v>0</v>
      </c>
      <c r="F34" s="186">
        <v>0</v>
      </c>
      <c r="G34" s="186">
        <v>0</v>
      </c>
      <c r="H34" s="186">
        <v>0</v>
      </c>
      <c r="I34" s="186">
        <v>0</v>
      </c>
      <c r="J34" s="186">
        <v>0</v>
      </c>
      <c r="K34" s="186">
        <v>20777.772551999999</v>
      </c>
      <c r="L34" s="186">
        <v>40274.116664000001</v>
      </c>
      <c r="M34" s="38"/>
      <c r="N34" s="38"/>
      <c r="O34" s="38"/>
      <c r="P34" s="38"/>
      <c r="Q34" s="38"/>
      <c r="R34" s="38"/>
      <c r="S34" s="38"/>
      <c r="T34" s="38"/>
      <c r="U34" s="38"/>
      <c r="V34" s="38"/>
      <c r="W34" s="38"/>
      <c r="X34" s="38"/>
      <c r="Y34" s="38"/>
      <c r="Z34" s="38"/>
      <c r="AA34" s="38"/>
      <c r="AB34" s="38"/>
      <c r="AC34" s="38"/>
      <c r="AD34" s="38"/>
      <c r="AE34" s="38"/>
    </row>
    <row r="35" spans="1:31" s="9" customFormat="1" ht="26.4">
      <c r="A35" s="58" t="s">
        <v>1310</v>
      </c>
      <c r="B35" s="680" t="s">
        <v>1311</v>
      </c>
      <c r="C35" s="679">
        <v>77464.692001000003</v>
      </c>
      <c r="D35" s="679">
        <v>80861.101034000007</v>
      </c>
      <c r="E35" s="679">
        <v>87179.959566999998</v>
      </c>
      <c r="F35" s="679">
        <v>94942.244596000004</v>
      </c>
      <c r="G35" s="679">
        <v>101505.46163200001</v>
      </c>
      <c r="H35" s="679">
        <v>114105.363849</v>
      </c>
      <c r="I35" s="679">
        <v>109250.894619</v>
      </c>
      <c r="J35" s="679">
        <v>132201.20249</v>
      </c>
      <c r="K35" s="679">
        <v>158457.19589</v>
      </c>
      <c r="L35" s="679">
        <v>174033.81722999999</v>
      </c>
      <c r="M35" s="176"/>
      <c r="N35" s="176"/>
      <c r="O35" s="176"/>
      <c r="P35" s="176"/>
      <c r="Q35" s="176"/>
      <c r="R35" s="176"/>
      <c r="S35" s="176"/>
      <c r="T35" s="176"/>
      <c r="U35" s="176"/>
      <c r="V35" s="176"/>
      <c r="W35" s="176"/>
      <c r="X35" s="176"/>
      <c r="Y35" s="176"/>
      <c r="Z35" s="176"/>
      <c r="AA35" s="176"/>
      <c r="AB35" s="176"/>
      <c r="AC35" s="176"/>
      <c r="AD35" s="176"/>
      <c r="AE35" s="176"/>
    </row>
    <row r="36" spans="1:31" s="13" customFormat="1" ht="13.2">
      <c r="A36" s="25" t="s">
        <v>647</v>
      </c>
      <c r="B36" s="681" t="s">
        <v>75</v>
      </c>
      <c r="C36" s="186">
        <v>99659.805507829995</v>
      </c>
      <c r="D36" s="186">
        <v>130315.52436279999</v>
      </c>
      <c r="E36" s="186">
        <v>97614.387864449993</v>
      </c>
      <c r="F36" s="186">
        <v>122507.42112745999</v>
      </c>
      <c r="G36" s="186">
        <v>83140.759474999999</v>
      </c>
      <c r="H36" s="186">
        <v>129441.975011</v>
      </c>
      <c r="I36" s="186">
        <v>484615.60302099999</v>
      </c>
      <c r="J36" s="186">
        <v>578173.59980500001</v>
      </c>
      <c r="K36" s="186">
        <v>830276.65528299997</v>
      </c>
      <c r="L36" s="186">
        <v>862313.72151499998</v>
      </c>
      <c r="M36" s="38"/>
      <c r="N36" s="38"/>
      <c r="O36" s="38"/>
      <c r="P36" s="38"/>
      <c r="Q36" s="38"/>
      <c r="R36" s="38"/>
      <c r="S36" s="38"/>
      <c r="T36" s="38"/>
      <c r="U36" s="38"/>
      <c r="V36" s="38"/>
      <c r="W36" s="38"/>
      <c r="X36" s="38"/>
      <c r="Y36" s="38"/>
      <c r="Z36" s="38"/>
      <c r="AA36" s="38"/>
      <c r="AB36" s="38"/>
      <c r="AC36" s="38"/>
      <c r="AD36" s="38"/>
      <c r="AE36" s="38"/>
    </row>
    <row r="37" spans="1:31" s="13" customFormat="1" ht="13.2">
      <c r="A37" s="25" t="s">
        <v>1312</v>
      </c>
      <c r="B37" s="681" t="s">
        <v>1313</v>
      </c>
      <c r="C37" s="186">
        <v>0</v>
      </c>
      <c r="D37" s="186">
        <v>0</v>
      </c>
      <c r="E37" s="186">
        <v>0</v>
      </c>
      <c r="F37" s="186">
        <v>0</v>
      </c>
      <c r="G37" s="186">
        <v>0</v>
      </c>
      <c r="H37" s="186">
        <v>0</v>
      </c>
      <c r="I37" s="186">
        <v>0</v>
      </c>
      <c r="J37" s="186">
        <v>0</v>
      </c>
      <c r="K37" s="186">
        <v>9.5730149999999998</v>
      </c>
      <c r="L37" s="186">
        <v>1482.91643</v>
      </c>
      <c r="M37" s="38"/>
      <c r="N37" s="38"/>
      <c r="O37" s="38"/>
      <c r="P37" s="38"/>
      <c r="Q37" s="38"/>
      <c r="R37" s="38"/>
      <c r="S37" s="38"/>
      <c r="T37" s="38"/>
      <c r="U37" s="38"/>
      <c r="V37" s="38"/>
      <c r="W37" s="38"/>
      <c r="X37" s="38"/>
      <c r="Y37" s="38"/>
      <c r="Z37" s="38"/>
      <c r="AA37" s="38"/>
      <c r="AB37" s="38"/>
      <c r="AC37" s="38"/>
      <c r="AD37" s="38"/>
      <c r="AE37" s="38"/>
    </row>
    <row r="38" spans="1:31" s="13" customFormat="1" ht="13.2">
      <c r="A38" s="25" t="s">
        <v>1314</v>
      </c>
      <c r="B38" s="681" t="s">
        <v>1315</v>
      </c>
      <c r="C38" s="186">
        <v>0</v>
      </c>
      <c r="D38" s="186">
        <v>0</v>
      </c>
      <c r="E38" s="186">
        <v>0</v>
      </c>
      <c r="F38" s="186">
        <v>0</v>
      </c>
      <c r="G38" s="186">
        <v>0</v>
      </c>
      <c r="H38" s="186">
        <v>0</v>
      </c>
      <c r="I38" s="186">
        <v>0</v>
      </c>
      <c r="J38" s="186">
        <v>0</v>
      </c>
      <c r="K38" s="186">
        <v>2.498793</v>
      </c>
      <c r="L38" s="186">
        <v>472.30233600000003</v>
      </c>
      <c r="M38" s="38"/>
      <c r="N38" s="38"/>
      <c r="O38" s="38"/>
      <c r="P38" s="38"/>
      <c r="Q38" s="38"/>
      <c r="R38" s="38"/>
      <c r="S38" s="38"/>
      <c r="T38" s="38"/>
      <c r="U38" s="38"/>
      <c r="V38" s="38"/>
      <c r="W38" s="38"/>
      <c r="X38" s="38"/>
      <c r="Y38" s="38"/>
      <c r="Z38" s="38"/>
      <c r="AA38" s="38"/>
      <c r="AB38" s="38"/>
      <c r="AC38" s="38"/>
      <c r="AD38" s="38"/>
      <c r="AE38" s="38"/>
    </row>
    <row r="39" spans="1:31" s="13" customFormat="1" ht="13.2">
      <c r="A39" s="25" t="s">
        <v>648</v>
      </c>
      <c r="B39" s="681" t="s">
        <v>649</v>
      </c>
      <c r="C39" s="186">
        <v>2711.965158</v>
      </c>
      <c r="D39" s="186">
        <v>4431.1922880000002</v>
      </c>
      <c r="E39" s="186">
        <v>486.96099700000002</v>
      </c>
      <c r="F39" s="186">
        <v>67.601009459999091</v>
      </c>
      <c r="G39" s="186">
        <v>142.87510399999999</v>
      </c>
      <c r="H39" s="186">
        <v>992.41527499999995</v>
      </c>
      <c r="I39" s="186">
        <v>175.75287499999999</v>
      </c>
      <c r="J39" s="186">
        <v>97.205670999999995</v>
      </c>
      <c r="K39" s="186">
        <v>111.053853</v>
      </c>
      <c r="L39" s="186">
        <v>217.311643</v>
      </c>
      <c r="M39" s="38"/>
      <c r="N39" s="38"/>
      <c r="O39" s="38"/>
      <c r="P39" s="38"/>
      <c r="Q39" s="38"/>
      <c r="R39" s="38"/>
      <c r="S39" s="38"/>
      <c r="T39" s="38"/>
      <c r="U39" s="38"/>
      <c r="V39" s="38"/>
      <c r="W39" s="38"/>
      <c r="X39" s="38"/>
      <c r="Y39" s="38"/>
      <c r="Z39" s="38"/>
      <c r="AA39" s="38"/>
      <c r="AB39" s="38"/>
      <c r="AC39" s="38"/>
      <c r="AD39" s="38"/>
      <c r="AE39" s="38"/>
    </row>
    <row r="40" spans="1:31" s="13" customFormat="1" ht="13.2">
      <c r="A40" s="25" t="s">
        <v>650</v>
      </c>
      <c r="B40" s="681" t="s">
        <v>77</v>
      </c>
      <c r="C40" s="186">
        <v>0</v>
      </c>
      <c r="D40" s="186">
        <v>0</v>
      </c>
      <c r="E40" s="186">
        <v>0</v>
      </c>
      <c r="F40" s="186">
        <v>0</v>
      </c>
      <c r="G40" s="186">
        <v>0</v>
      </c>
      <c r="H40" s="186">
        <v>0</v>
      </c>
      <c r="I40" s="186">
        <v>0</v>
      </c>
      <c r="J40" s="186">
        <v>0</v>
      </c>
      <c r="K40" s="186">
        <v>0</v>
      </c>
      <c r="L40" s="186">
        <v>0</v>
      </c>
      <c r="M40" s="38"/>
      <c r="N40" s="38"/>
      <c r="O40" s="38"/>
      <c r="P40" s="38"/>
      <c r="Q40" s="38"/>
      <c r="R40" s="38"/>
      <c r="S40" s="38"/>
      <c r="T40" s="38"/>
      <c r="U40" s="38"/>
      <c r="V40" s="38"/>
      <c r="W40" s="38"/>
      <c r="X40" s="38"/>
      <c r="Y40" s="38"/>
      <c r="Z40" s="38"/>
      <c r="AA40" s="38"/>
      <c r="AB40" s="38"/>
      <c r="AC40" s="38"/>
      <c r="AD40" s="38"/>
      <c r="AE40" s="38"/>
    </row>
    <row r="41" spans="1:31" s="13" customFormat="1" ht="13.2">
      <c r="A41" s="25" t="s">
        <v>651</v>
      </c>
      <c r="B41" s="681" t="s">
        <v>652</v>
      </c>
      <c r="C41" s="186">
        <v>27509.695876999998</v>
      </c>
      <c r="D41" s="186">
        <v>54146.820207999997</v>
      </c>
      <c r="E41" s="186">
        <v>26774.970484000001</v>
      </c>
      <c r="F41" s="186">
        <v>39055.875831999991</v>
      </c>
      <c r="G41" s="186">
        <v>0.247174</v>
      </c>
      <c r="H41" s="186">
        <v>18519.113523</v>
      </c>
      <c r="I41" s="186">
        <v>104313.357498</v>
      </c>
      <c r="J41" s="186">
        <v>2398.2223119999999</v>
      </c>
      <c r="K41" s="186">
        <v>225236.78159599999</v>
      </c>
      <c r="L41" s="186">
        <v>148781.93727299999</v>
      </c>
      <c r="M41" s="38"/>
      <c r="N41" s="38"/>
      <c r="O41" s="38"/>
      <c r="P41" s="38"/>
      <c r="Q41" s="38"/>
      <c r="R41" s="38"/>
      <c r="S41" s="38"/>
      <c r="T41" s="38"/>
      <c r="U41" s="38"/>
      <c r="V41" s="38"/>
      <c r="W41" s="38"/>
      <c r="X41" s="38"/>
      <c r="Y41" s="38"/>
      <c r="Z41" s="38"/>
      <c r="AA41" s="38"/>
      <c r="AB41" s="38"/>
      <c r="AC41" s="38"/>
      <c r="AD41" s="38"/>
      <c r="AE41" s="38"/>
    </row>
    <row r="42" spans="1:31" s="13" customFormat="1" ht="13.2">
      <c r="A42" s="25" t="s">
        <v>653</v>
      </c>
      <c r="B42" s="681" t="s">
        <v>654</v>
      </c>
      <c r="C42" s="186">
        <v>13754.847938499999</v>
      </c>
      <c r="D42" s="186">
        <v>27073.410103999999</v>
      </c>
      <c r="E42" s="186">
        <v>13387.485242000001</v>
      </c>
      <c r="F42" s="186">
        <v>17575.121712449996</v>
      </c>
      <c r="G42" s="186">
        <v>0.11122899999999999</v>
      </c>
      <c r="H42" s="186">
        <v>8333.6007669999999</v>
      </c>
      <c r="I42" s="186">
        <v>46941.010825999998</v>
      </c>
      <c r="J42" s="186">
        <v>1079.248116</v>
      </c>
      <c r="K42" s="186">
        <v>101356.51319699999</v>
      </c>
      <c r="L42" s="186">
        <v>66951.950471000004</v>
      </c>
      <c r="M42" s="38"/>
      <c r="N42" s="38"/>
      <c r="O42" s="38"/>
      <c r="P42" s="38"/>
      <c r="Q42" s="38"/>
      <c r="R42" s="38"/>
      <c r="S42" s="38"/>
      <c r="T42" s="38"/>
      <c r="U42" s="38"/>
      <c r="V42" s="38"/>
      <c r="W42" s="38"/>
      <c r="X42" s="38"/>
      <c r="Y42" s="38"/>
      <c r="Z42" s="38"/>
      <c r="AA42" s="38"/>
      <c r="AB42" s="38"/>
      <c r="AC42" s="38"/>
      <c r="AD42" s="38"/>
      <c r="AE42" s="38"/>
    </row>
    <row r="43" spans="1:31" s="13" customFormat="1" ht="13.2">
      <c r="A43" s="25" t="s">
        <v>655</v>
      </c>
      <c r="B43" s="681" t="s">
        <v>656</v>
      </c>
      <c r="C43" s="186">
        <v>13754.847938499999</v>
      </c>
      <c r="D43" s="186">
        <v>27073.410103999999</v>
      </c>
      <c r="E43" s="186">
        <v>13387.485242000001</v>
      </c>
      <c r="F43" s="186">
        <v>17575.17152145</v>
      </c>
      <c r="G43" s="186">
        <v>0.11123</v>
      </c>
      <c r="H43" s="186">
        <v>8333.600966</v>
      </c>
      <c r="I43" s="186">
        <v>46941.011012000003</v>
      </c>
      <c r="J43" s="186">
        <v>1079.160899</v>
      </c>
      <c r="K43" s="186">
        <v>101356.59883800001</v>
      </c>
      <c r="L43" s="186">
        <v>66951.793132000006</v>
      </c>
      <c r="M43" s="38"/>
      <c r="N43" s="38"/>
      <c r="O43" s="38"/>
      <c r="P43" s="38"/>
      <c r="Q43" s="38"/>
      <c r="R43" s="38"/>
      <c r="S43" s="38"/>
      <c r="T43" s="38"/>
      <c r="U43" s="38"/>
      <c r="V43" s="38"/>
      <c r="W43" s="38"/>
      <c r="X43" s="38"/>
      <c r="Y43" s="38"/>
      <c r="Z43" s="38"/>
      <c r="AA43" s="38"/>
      <c r="AB43" s="38"/>
      <c r="AC43" s="38"/>
      <c r="AD43" s="38"/>
      <c r="AE43" s="38"/>
    </row>
    <row r="44" spans="1:31" s="13" customFormat="1" ht="13.2">
      <c r="A44" s="683" t="s">
        <v>657</v>
      </c>
      <c r="B44" s="684" t="s">
        <v>658</v>
      </c>
      <c r="C44" s="186">
        <v>0</v>
      </c>
      <c r="D44" s="186">
        <v>0</v>
      </c>
      <c r="E44" s="186">
        <v>0</v>
      </c>
      <c r="F44" s="186">
        <v>3905.5825981000003</v>
      </c>
      <c r="G44" s="186">
        <v>2.4715000000000001E-2</v>
      </c>
      <c r="H44" s="186">
        <v>1851.9117900000001</v>
      </c>
      <c r="I44" s="186">
        <v>10431.335660000001</v>
      </c>
      <c r="J44" s="186">
        <v>239.81329700000001</v>
      </c>
      <c r="K44" s="186">
        <v>22523.669560999999</v>
      </c>
      <c r="L44" s="186">
        <v>14878.193670000001</v>
      </c>
      <c r="M44" s="38"/>
      <c r="N44" s="38"/>
      <c r="O44" s="38"/>
      <c r="P44" s="38"/>
      <c r="Q44" s="38"/>
      <c r="R44" s="38"/>
      <c r="S44" s="38"/>
      <c r="T44" s="38"/>
      <c r="U44" s="38"/>
      <c r="V44" s="38"/>
      <c r="W44" s="38"/>
      <c r="X44" s="38"/>
      <c r="Y44" s="38"/>
      <c r="Z44" s="38"/>
      <c r="AA44" s="38"/>
      <c r="AB44" s="38"/>
      <c r="AC44" s="38"/>
      <c r="AD44" s="38"/>
      <c r="AE44" s="38"/>
    </row>
    <row r="45" spans="1:31" s="13" customFormat="1" ht="13.2">
      <c r="A45" s="25" t="s">
        <v>1316</v>
      </c>
      <c r="B45" s="681" t="s">
        <v>1317</v>
      </c>
      <c r="C45" s="186">
        <v>0</v>
      </c>
      <c r="D45" s="186">
        <v>0</v>
      </c>
      <c r="E45" s="186">
        <v>0</v>
      </c>
      <c r="F45" s="186">
        <v>0</v>
      </c>
      <c r="G45" s="186">
        <v>0</v>
      </c>
      <c r="H45" s="186">
        <v>0</v>
      </c>
      <c r="I45" s="186">
        <v>0</v>
      </c>
      <c r="J45" s="186">
        <v>7.8428999999999999E-2</v>
      </c>
      <c r="K45" s="186">
        <v>0.169096</v>
      </c>
      <c r="L45" s="186">
        <v>0.63105800000000001</v>
      </c>
      <c r="M45" s="38"/>
      <c r="N45" s="38"/>
      <c r="O45" s="38"/>
      <c r="P45" s="38"/>
      <c r="Q45" s="38"/>
      <c r="R45" s="38"/>
      <c r="S45" s="38"/>
      <c r="T45" s="38"/>
      <c r="U45" s="38"/>
      <c r="V45" s="38"/>
      <c r="W45" s="38"/>
      <c r="X45" s="38"/>
      <c r="Y45" s="38"/>
      <c r="Z45" s="38"/>
      <c r="AA45" s="38"/>
      <c r="AB45" s="38"/>
      <c r="AC45" s="38"/>
      <c r="AD45" s="38"/>
      <c r="AE45" s="38"/>
    </row>
    <row r="46" spans="1:31" s="13" customFormat="1" ht="13.2">
      <c r="A46" s="685" t="s">
        <v>659</v>
      </c>
      <c r="B46" s="686" t="s">
        <v>76</v>
      </c>
      <c r="C46" s="186">
        <v>67349.606950500005</v>
      </c>
      <c r="D46" s="186">
        <v>66644.111142399997</v>
      </c>
      <c r="E46" s="186">
        <v>62360.621971340006</v>
      </c>
      <c r="F46" s="186">
        <v>65787.760725999993</v>
      </c>
      <c r="G46" s="186">
        <v>50926.867702000003</v>
      </c>
      <c r="H46" s="186">
        <v>74736.256204999998</v>
      </c>
      <c r="I46" s="186">
        <v>123960.80313</v>
      </c>
      <c r="J46" s="186">
        <v>148869.71262999999</v>
      </c>
      <c r="K46" s="186">
        <v>146319.248586</v>
      </c>
      <c r="L46" s="186">
        <v>179078.56901800001</v>
      </c>
      <c r="M46" s="38"/>
      <c r="N46" s="38"/>
      <c r="O46" s="38"/>
      <c r="P46" s="38"/>
      <c r="Q46" s="38"/>
      <c r="R46" s="38"/>
      <c r="S46" s="38"/>
      <c r="T46" s="38"/>
      <c r="U46" s="38"/>
      <c r="V46" s="38"/>
      <c r="W46" s="38"/>
      <c r="X46" s="38"/>
      <c r="Y46" s="38"/>
      <c r="Z46" s="38"/>
      <c r="AA46" s="38"/>
      <c r="AB46" s="38"/>
      <c r="AC46" s="38"/>
      <c r="AD46" s="38"/>
      <c r="AE46" s="38"/>
    </row>
    <row r="47" spans="1:31" s="13" customFormat="1" ht="13.2">
      <c r="A47" s="687" t="s">
        <v>1318</v>
      </c>
      <c r="B47" s="686" t="s">
        <v>1319</v>
      </c>
      <c r="C47" s="186">
        <v>0</v>
      </c>
      <c r="D47" s="186">
        <v>0</v>
      </c>
      <c r="E47" s="186">
        <v>0</v>
      </c>
      <c r="F47" s="186">
        <v>0</v>
      </c>
      <c r="G47" s="186">
        <v>0</v>
      </c>
      <c r="H47" s="186">
        <v>0</v>
      </c>
      <c r="I47" s="186">
        <v>0</v>
      </c>
      <c r="J47" s="186">
        <v>0</v>
      </c>
      <c r="K47" s="186">
        <v>20678.865408000001</v>
      </c>
      <c r="L47" s="186">
        <v>22371.868838999999</v>
      </c>
      <c r="M47" s="38"/>
      <c r="N47" s="38"/>
      <c r="O47" s="38"/>
      <c r="P47" s="38"/>
      <c r="Q47" s="38"/>
      <c r="R47" s="38"/>
      <c r="S47" s="38"/>
      <c r="T47" s="38"/>
      <c r="U47" s="38"/>
      <c r="V47" s="38"/>
      <c r="W47" s="38"/>
      <c r="X47" s="38"/>
      <c r="Y47" s="38"/>
      <c r="Z47" s="38"/>
      <c r="AA47" s="38"/>
      <c r="AB47" s="38"/>
      <c r="AC47" s="38"/>
      <c r="AD47" s="38"/>
      <c r="AE47" s="38"/>
    </row>
    <row r="48" spans="1:31" s="13" customFormat="1" ht="13.2">
      <c r="A48" s="685" t="s">
        <v>1320</v>
      </c>
      <c r="B48" s="686" t="s">
        <v>1321</v>
      </c>
      <c r="C48" s="186">
        <v>592.94188998000004</v>
      </c>
      <c r="D48" s="186">
        <v>2336.3474001500008</v>
      </c>
      <c r="E48" s="186">
        <v>3088.03129717</v>
      </c>
      <c r="F48" s="186">
        <v>12158.380359999999</v>
      </c>
      <c r="G48" s="186">
        <v>10529.913183999999</v>
      </c>
      <c r="H48" s="186">
        <v>4426.4665999999997</v>
      </c>
      <c r="I48" s="186">
        <v>10122.536619</v>
      </c>
      <c r="J48" s="186">
        <v>10752.057457999999</v>
      </c>
      <c r="K48" s="186">
        <v>9448.4621430000007</v>
      </c>
      <c r="L48" s="186">
        <v>10408.389417</v>
      </c>
      <c r="M48" s="38"/>
      <c r="N48" s="38"/>
      <c r="O48" s="38"/>
      <c r="P48" s="38"/>
      <c r="Q48" s="38"/>
      <c r="R48" s="38"/>
      <c r="S48" s="38"/>
      <c r="T48" s="38"/>
      <c r="U48" s="38"/>
      <c r="V48" s="38"/>
      <c r="W48" s="38"/>
      <c r="X48" s="38"/>
      <c r="Y48" s="38"/>
      <c r="Z48" s="38"/>
      <c r="AA48" s="38"/>
      <c r="AB48" s="38"/>
      <c r="AC48" s="38"/>
      <c r="AD48" s="38"/>
      <c r="AE48" s="38"/>
    </row>
    <row r="49" spans="1:31" s="9" customFormat="1" ht="13.2">
      <c r="A49" s="25" t="s">
        <v>1322</v>
      </c>
      <c r="B49" s="681" t="s">
        <v>1323</v>
      </c>
      <c r="C49" s="186">
        <v>0</v>
      </c>
      <c r="D49" s="186">
        <v>0</v>
      </c>
      <c r="E49" s="186">
        <v>0</v>
      </c>
      <c r="F49" s="186">
        <v>0</v>
      </c>
      <c r="G49" s="186">
        <v>6159.3439500000004</v>
      </c>
      <c r="H49" s="186">
        <v>25721.012272</v>
      </c>
      <c r="I49" s="186">
        <v>218335.741022</v>
      </c>
      <c r="J49" s="186">
        <v>412540.81257000001</v>
      </c>
      <c r="K49" s="186">
        <v>423238.34061900002</v>
      </c>
      <c r="L49" s="186">
        <v>488033.08461299998</v>
      </c>
      <c r="M49" s="176"/>
      <c r="N49" s="176"/>
      <c r="O49" s="176"/>
      <c r="P49" s="176"/>
      <c r="Q49" s="176"/>
      <c r="R49" s="176"/>
      <c r="S49" s="176"/>
      <c r="T49" s="176"/>
      <c r="U49" s="176"/>
      <c r="V49" s="176"/>
      <c r="W49" s="176"/>
      <c r="X49" s="176"/>
      <c r="Y49" s="176"/>
      <c r="Z49" s="176"/>
      <c r="AA49" s="176"/>
      <c r="AB49" s="176"/>
      <c r="AC49" s="176"/>
      <c r="AD49" s="176"/>
      <c r="AE49" s="176"/>
    </row>
    <row r="50" spans="1:31" s="13" customFormat="1" ht="13.2">
      <c r="A50" s="25" t="s">
        <v>660</v>
      </c>
      <c r="B50" s="681" t="s">
        <v>661</v>
      </c>
      <c r="C50" s="186">
        <v>1495.59563235</v>
      </c>
      <c r="D50" s="186">
        <v>2757.0533242500001</v>
      </c>
      <c r="E50" s="186">
        <v>4903.8031149400003</v>
      </c>
      <c r="F50" s="186">
        <v>5163.764948</v>
      </c>
      <c r="G50" s="186">
        <v>3404.9354750000002</v>
      </c>
      <c r="H50" s="186">
        <v>4812.1997760000004</v>
      </c>
      <c r="I50" s="186">
        <v>5576.3837999999996</v>
      </c>
      <c r="J50" s="186">
        <v>3515.5107349999998</v>
      </c>
      <c r="K50" s="186">
        <v>5231.6621740000001</v>
      </c>
      <c r="L50" s="186">
        <v>11466.710888</v>
      </c>
      <c r="M50" s="38"/>
      <c r="N50" s="38"/>
      <c r="O50" s="38"/>
      <c r="P50" s="38"/>
      <c r="Q50" s="38"/>
      <c r="R50" s="38"/>
      <c r="S50" s="38"/>
      <c r="T50" s="38"/>
      <c r="U50" s="38"/>
      <c r="V50" s="38"/>
      <c r="W50" s="38"/>
      <c r="X50" s="38"/>
      <c r="Y50" s="38"/>
      <c r="Z50" s="38"/>
      <c r="AA50" s="38"/>
      <c r="AB50" s="38"/>
      <c r="AC50" s="38"/>
      <c r="AD50" s="38"/>
      <c r="AE50" s="38"/>
    </row>
    <row r="51" spans="1:31" s="13" customFormat="1" ht="26.4">
      <c r="A51" s="25" t="s">
        <v>662</v>
      </c>
      <c r="B51" s="681" t="s">
        <v>663</v>
      </c>
      <c r="C51" s="186">
        <v>0</v>
      </c>
      <c r="D51" s="186">
        <v>0</v>
      </c>
      <c r="E51" s="186">
        <v>0</v>
      </c>
      <c r="F51" s="186">
        <v>274.038252</v>
      </c>
      <c r="G51" s="186">
        <v>11976.576886000001</v>
      </c>
      <c r="H51" s="186">
        <v>234.51136</v>
      </c>
      <c r="I51" s="186">
        <v>21703.43865</v>
      </c>
      <c r="J51" s="186">
        <v>0</v>
      </c>
      <c r="K51" s="186">
        <v>0</v>
      </c>
      <c r="L51" s="186">
        <v>0</v>
      </c>
      <c r="M51" s="38"/>
      <c r="N51" s="38"/>
      <c r="O51" s="38"/>
      <c r="P51" s="38"/>
      <c r="Q51" s="38"/>
      <c r="R51" s="38"/>
      <c r="S51" s="38"/>
      <c r="T51" s="38"/>
      <c r="U51" s="38"/>
      <c r="V51" s="38"/>
      <c r="W51" s="38"/>
      <c r="X51" s="38"/>
      <c r="Y51" s="38"/>
      <c r="Z51" s="38"/>
      <c r="AA51" s="38"/>
      <c r="AB51" s="38"/>
      <c r="AC51" s="38"/>
      <c r="AD51" s="38"/>
      <c r="AE51" s="38"/>
    </row>
    <row r="52" spans="1:31" s="13" customFormat="1" ht="13.2">
      <c r="A52" s="58" t="s">
        <v>664</v>
      </c>
      <c r="B52" s="680" t="s">
        <v>665</v>
      </c>
      <c r="C52" s="679">
        <v>0</v>
      </c>
      <c r="D52" s="679">
        <v>0</v>
      </c>
      <c r="E52" s="679">
        <v>0</v>
      </c>
      <c r="F52" s="679">
        <v>0</v>
      </c>
      <c r="G52" s="679">
        <v>0</v>
      </c>
      <c r="H52" s="679">
        <v>0</v>
      </c>
      <c r="I52" s="679">
        <v>427.589427</v>
      </c>
      <c r="J52" s="679">
        <v>0</v>
      </c>
      <c r="K52" s="679">
        <v>0</v>
      </c>
      <c r="L52" s="679">
        <v>0</v>
      </c>
      <c r="M52" s="38"/>
      <c r="N52" s="38"/>
      <c r="O52" s="38"/>
      <c r="P52" s="38"/>
      <c r="Q52" s="38"/>
      <c r="R52" s="38"/>
      <c r="S52" s="38"/>
      <c r="T52" s="38"/>
      <c r="U52" s="38"/>
      <c r="V52" s="38"/>
      <c r="W52" s="38"/>
      <c r="X52" s="38"/>
      <c r="Y52" s="38"/>
      <c r="Z52" s="38"/>
      <c r="AA52" s="38"/>
      <c r="AB52" s="38"/>
      <c r="AC52" s="38"/>
      <c r="AD52" s="38"/>
      <c r="AE52" s="38"/>
    </row>
    <row r="53" spans="1:31" s="13" customFormat="1" ht="13.2">
      <c r="A53" s="58" t="s">
        <v>666</v>
      </c>
      <c r="B53" s="680" t="s">
        <v>667</v>
      </c>
      <c r="C53" s="679">
        <v>322855.99524417176</v>
      </c>
      <c r="D53" s="679">
        <v>403372.88590135227</v>
      </c>
      <c r="E53" s="679">
        <v>419253.42029124702</v>
      </c>
      <c r="F53" s="679">
        <v>520618.96750102</v>
      </c>
      <c r="G53" s="679">
        <v>279839.37228800001</v>
      </c>
      <c r="H53" s="679">
        <v>285237.75314099999</v>
      </c>
      <c r="I53" s="679">
        <v>463336.697858</v>
      </c>
      <c r="J53" s="679">
        <v>706863.06897999998</v>
      </c>
      <c r="K53" s="679">
        <v>828826.40085099998</v>
      </c>
      <c r="L53" s="679">
        <v>742517.58902099996</v>
      </c>
      <c r="M53" s="38"/>
      <c r="N53" s="38"/>
      <c r="O53" s="38"/>
      <c r="P53" s="38"/>
      <c r="Q53" s="38"/>
      <c r="R53" s="38"/>
      <c r="S53" s="38"/>
      <c r="T53" s="38"/>
      <c r="U53" s="38"/>
      <c r="V53" s="38"/>
      <c r="W53" s="38"/>
      <c r="X53" s="38"/>
      <c r="Y53" s="38"/>
      <c r="Z53" s="38"/>
      <c r="AA53" s="38"/>
      <c r="AB53" s="38"/>
      <c r="AC53" s="38"/>
      <c r="AD53" s="38"/>
      <c r="AE53" s="38"/>
    </row>
    <row r="54" spans="1:31" s="13" customFormat="1" ht="13.2">
      <c r="A54" s="25" t="s">
        <v>668</v>
      </c>
      <c r="B54" s="681" t="s">
        <v>103</v>
      </c>
      <c r="C54" s="186">
        <v>216898.18336181881</v>
      </c>
      <c r="D54" s="186">
        <v>259207.88552323467</v>
      </c>
      <c r="E54" s="186">
        <v>286250.90312712942</v>
      </c>
      <c r="F54" s="186">
        <v>322104.31484911998</v>
      </c>
      <c r="G54" s="186">
        <v>207676.71671400001</v>
      </c>
      <c r="H54" s="186">
        <v>192169.05252699999</v>
      </c>
      <c r="I54" s="186">
        <v>233438.64517999999</v>
      </c>
      <c r="J54" s="186">
        <v>390189.62548799999</v>
      </c>
      <c r="K54" s="186">
        <v>540223.20800600003</v>
      </c>
      <c r="L54" s="186">
        <v>505304.870811</v>
      </c>
      <c r="M54" s="38"/>
      <c r="N54" s="38"/>
      <c r="O54" s="38"/>
      <c r="P54" s="38"/>
      <c r="Q54" s="38"/>
      <c r="R54" s="38"/>
      <c r="S54" s="38"/>
      <c r="T54" s="38"/>
      <c r="U54" s="38"/>
      <c r="V54" s="38"/>
      <c r="W54" s="38"/>
      <c r="X54" s="38"/>
      <c r="Y54" s="38"/>
      <c r="Z54" s="38"/>
      <c r="AA54" s="38"/>
      <c r="AB54" s="38"/>
      <c r="AC54" s="38"/>
      <c r="AD54" s="38"/>
      <c r="AE54" s="38"/>
    </row>
    <row r="55" spans="1:31" s="13" customFormat="1" ht="13.2">
      <c r="A55" s="25" t="s">
        <v>669</v>
      </c>
      <c r="B55" s="681" t="s">
        <v>670</v>
      </c>
      <c r="C55" s="186">
        <v>1284.4562851399999</v>
      </c>
      <c r="D55" s="186">
        <v>2619.2759067600005</v>
      </c>
      <c r="E55" s="186">
        <v>1500.3561769999999</v>
      </c>
      <c r="F55" s="186">
        <v>847.68717647000005</v>
      </c>
      <c r="G55" s="186">
        <v>727.00798999999995</v>
      </c>
      <c r="H55" s="186">
        <v>57.306631000000003</v>
      </c>
      <c r="I55" s="186">
        <v>102.758848</v>
      </c>
      <c r="J55" s="186">
        <v>86.217661000000007</v>
      </c>
      <c r="K55" s="186">
        <v>92.746516999999997</v>
      </c>
      <c r="L55" s="186">
        <v>44.402464999999999</v>
      </c>
      <c r="M55" s="38"/>
      <c r="N55" s="38"/>
      <c r="O55" s="38"/>
      <c r="P55" s="38"/>
      <c r="Q55" s="38"/>
      <c r="R55" s="38"/>
      <c r="S55" s="38"/>
      <c r="T55" s="38"/>
      <c r="U55" s="38"/>
      <c r="V55" s="38"/>
      <c r="W55" s="38"/>
      <c r="X55" s="38"/>
      <c r="Y55" s="38"/>
      <c r="Z55" s="38"/>
      <c r="AA55" s="38"/>
      <c r="AB55" s="38"/>
      <c r="AC55" s="38"/>
      <c r="AD55" s="38"/>
      <c r="AE55" s="38"/>
    </row>
    <row r="56" spans="1:31" s="13" customFormat="1" ht="13.2">
      <c r="A56" s="486" t="s">
        <v>671</v>
      </c>
      <c r="B56" s="681" t="s">
        <v>672</v>
      </c>
      <c r="C56" s="186">
        <v>1340.84662654</v>
      </c>
      <c r="D56" s="186">
        <v>3773.5498809299997</v>
      </c>
      <c r="E56" s="186">
        <v>1560.1467239999999</v>
      </c>
      <c r="F56" s="186">
        <v>4421.4155070599991</v>
      </c>
      <c r="G56" s="186">
        <v>795.09340699999996</v>
      </c>
      <c r="H56" s="186">
        <v>2291.933884</v>
      </c>
      <c r="I56" s="186">
        <v>4608.4076930000001</v>
      </c>
      <c r="J56" s="186">
        <v>6352.9397779999999</v>
      </c>
      <c r="K56" s="186">
        <v>26369.334402</v>
      </c>
      <c r="L56" s="186">
        <v>1020.698723</v>
      </c>
      <c r="M56" s="38"/>
      <c r="N56" s="38"/>
      <c r="O56" s="38"/>
      <c r="P56" s="38"/>
      <c r="Q56" s="38"/>
      <c r="R56" s="38"/>
      <c r="S56" s="38"/>
      <c r="T56" s="38"/>
      <c r="U56" s="38"/>
      <c r="V56" s="38"/>
      <c r="W56" s="38"/>
      <c r="X56" s="38"/>
      <c r="Y56" s="38"/>
      <c r="Z56" s="38"/>
      <c r="AA56" s="38"/>
      <c r="AB56" s="38"/>
      <c r="AC56" s="38"/>
      <c r="AD56" s="38"/>
      <c r="AE56" s="38"/>
    </row>
    <row r="57" spans="1:31" s="13" customFormat="1" ht="13.2">
      <c r="A57" s="25" t="s">
        <v>673</v>
      </c>
      <c r="B57" s="681" t="s">
        <v>674</v>
      </c>
      <c r="C57" s="186">
        <v>0</v>
      </c>
      <c r="D57" s="186">
        <v>0</v>
      </c>
      <c r="E57" s="186">
        <v>0</v>
      </c>
      <c r="F57" s="186">
        <v>1270.151901</v>
      </c>
      <c r="G57" s="186">
        <v>576.24875299999997</v>
      </c>
      <c r="H57" s="186">
        <v>1103.103206</v>
      </c>
      <c r="I57" s="186">
        <v>1911.151983</v>
      </c>
      <c r="J57" s="186">
        <v>1641.4620150000001</v>
      </c>
      <c r="K57" s="186">
        <v>10075.199739</v>
      </c>
      <c r="L57" s="186">
        <v>3456.1544269999999</v>
      </c>
      <c r="M57" s="38"/>
      <c r="N57" s="38"/>
      <c r="O57" s="38"/>
      <c r="P57" s="38"/>
      <c r="Q57" s="38"/>
      <c r="R57" s="38"/>
      <c r="S57" s="38"/>
      <c r="T57" s="38"/>
      <c r="U57" s="38"/>
      <c r="V57" s="38"/>
      <c r="W57" s="38"/>
      <c r="X57" s="38"/>
      <c r="Y57" s="38"/>
      <c r="Z57" s="38"/>
      <c r="AA57" s="38"/>
      <c r="AB57" s="38"/>
      <c r="AC57" s="38"/>
      <c r="AD57" s="38"/>
      <c r="AE57" s="38"/>
    </row>
    <row r="58" spans="1:31" s="13" customFormat="1" ht="13.2">
      <c r="A58" s="25" t="s">
        <v>675</v>
      </c>
      <c r="B58" s="681" t="s">
        <v>676</v>
      </c>
      <c r="C58" s="186">
        <v>0</v>
      </c>
      <c r="D58" s="186">
        <v>0</v>
      </c>
      <c r="E58" s="186">
        <v>0</v>
      </c>
      <c r="F58" s="186">
        <v>0</v>
      </c>
      <c r="G58" s="186">
        <v>3.7168730000000001</v>
      </c>
      <c r="H58" s="186">
        <v>2.4</v>
      </c>
      <c r="I58" s="186">
        <v>7.6071</v>
      </c>
      <c r="J58" s="186">
        <v>70.982478</v>
      </c>
      <c r="K58" s="186">
        <v>32.144424999999998</v>
      </c>
      <c r="L58" s="186">
        <v>524.80970100000002</v>
      </c>
      <c r="M58" s="38"/>
      <c r="N58" s="38"/>
      <c r="O58" s="38"/>
      <c r="P58" s="38"/>
      <c r="Q58" s="38"/>
      <c r="R58" s="38"/>
      <c r="S58" s="38"/>
      <c r="T58" s="38"/>
      <c r="U58" s="38"/>
      <c r="V58" s="38"/>
      <c r="W58" s="38"/>
      <c r="X58" s="38"/>
      <c r="Y58" s="38"/>
      <c r="Z58" s="38"/>
      <c r="AA58" s="38"/>
      <c r="AB58" s="38"/>
      <c r="AC58" s="38"/>
      <c r="AD58" s="38"/>
      <c r="AE58" s="38"/>
    </row>
    <row r="59" spans="1:31" s="13" customFormat="1" ht="13.2">
      <c r="A59" s="25" t="s">
        <v>677</v>
      </c>
      <c r="B59" s="681" t="s">
        <v>678</v>
      </c>
      <c r="C59" s="186">
        <v>121361.14081733</v>
      </c>
      <c r="D59" s="186">
        <v>140667.38153841</v>
      </c>
      <c r="E59" s="186">
        <v>184133.53545068999</v>
      </c>
      <c r="F59" s="186">
        <v>186230.99975664998</v>
      </c>
      <c r="G59" s="186">
        <v>130562.909352</v>
      </c>
      <c r="H59" s="186">
        <v>121262.31808500001</v>
      </c>
      <c r="I59" s="186">
        <v>163443.77111199999</v>
      </c>
      <c r="J59" s="186">
        <v>290535.00464699999</v>
      </c>
      <c r="K59" s="186">
        <v>400311.327758</v>
      </c>
      <c r="L59" s="186">
        <v>406534.91062500002</v>
      </c>
      <c r="M59" s="38"/>
      <c r="N59" s="38"/>
      <c r="O59" s="38"/>
      <c r="P59" s="38"/>
      <c r="Q59" s="38"/>
      <c r="R59" s="38"/>
      <c r="S59" s="38"/>
      <c r="T59" s="38"/>
      <c r="U59" s="38"/>
      <c r="V59" s="38"/>
      <c r="W59" s="38"/>
      <c r="X59" s="38"/>
      <c r="Y59" s="38"/>
      <c r="Z59" s="38"/>
      <c r="AA59" s="38"/>
      <c r="AB59" s="38"/>
      <c r="AC59" s="38"/>
      <c r="AD59" s="38"/>
      <c r="AE59" s="38"/>
    </row>
    <row r="60" spans="1:31" s="13" customFormat="1" ht="13.2">
      <c r="A60" s="25" t="s">
        <v>679</v>
      </c>
      <c r="B60" s="681" t="s">
        <v>81</v>
      </c>
      <c r="C60" s="186">
        <v>89319.915197058828</v>
      </c>
      <c r="D60" s="186">
        <v>106222.71406235294</v>
      </c>
      <c r="E60" s="186">
        <v>83028.805272176469</v>
      </c>
      <c r="F60" s="186">
        <v>115627.836944</v>
      </c>
      <c r="G60" s="186">
        <v>59721.995176999997</v>
      </c>
      <c r="H60" s="186">
        <v>55247.886399000003</v>
      </c>
      <c r="I60" s="186">
        <v>53630.744994000001</v>
      </c>
      <c r="J60" s="186">
        <v>79421.224730000002</v>
      </c>
      <c r="K60" s="186">
        <v>90502.504719999997</v>
      </c>
      <c r="L60" s="186">
        <v>79303.248531999998</v>
      </c>
      <c r="M60" s="38"/>
      <c r="N60" s="38"/>
      <c r="O60" s="38"/>
      <c r="P60" s="38"/>
      <c r="Q60" s="38"/>
      <c r="R60" s="38"/>
      <c r="S60" s="38"/>
      <c r="T60" s="38"/>
      <c r="U60" s="38"/>
      <c r="V60" s="38"/>
      <c r="W60" s="38"/>
      <c r="X60" s="38"/>
      <c r="Y60" s="38"/>
      <c r="Z60" s="38"/>
      <c r="AA60" s="38"/>
      <c r="AB60" s="38"/>
      <c r="AC60" s="38"/>
      <c r="AD60" s="38"/>
      <c r="AE60" s="38"/>
    </row>
    <row r="61" spans="1:31" s="13" customFormat="1" ht="13.2">
      <c r="A61" s="25" t="s">
        <v>680</v>
      </c>
      <c r="B61" s="681" t="s">
        <v>82</v>
      </c>
      <c r="C61" s="186">
        <v>34443.201000000001</v>
      </c>
      <c r="D61" s="186">
        <v>34454.107000000004</v>
      </c>
      <c r="E61" s="186">
        <v>26519.74</v>
      </c>
      <c r="F61" s="186">
        <v>25227.364448</v>
      </c>
      <c r="G61" s="186">
        <v>19448.471709000001</v>
      </c>
      <c r="H61" s="186">
        <v>31159.026999000002</v>
      </c>
      <c r="I61" s="186">
        <v>10522.490924</v>
      </c>
      <c r="J61" s="186">
        <v>12532.408310000001</v>
      </c>
      <c r="K61" s="186">
        <v>10881.610500000001</v>
      </c>
      <c r="L61" s="186">
        <v>10542.563469999999</v>
      </c>
      <c r="M61" s="38"/>
      <c r="N61" s="38"/>
      <c r="O61" s="38"/>
      <c r="P61" s="38"/>
      <c r="Q61" s="38"/>
      <c r="R61" s="38"/>
      <c r="S61" s="38"/>
      <c r="T61" s="38"/>
      <c r="U61" s="38"/>
      <c r="V61" s="38"/>
      <c r="W61" s="38"/>
      <c r="X61" s="38"/>
      <c r="Y61" s="38"/>
      <c r="Z61" s="38"/>
      <c r="AA61" s="38"/>
      <c r="AB61" s="38"/>
      <c r="AC61" s="38"/>
      <c r="AD61" s="38"/>
      <c r="AE61" s="38"/>
    </row>
    <row r="62" spans="1:31" s="13" customFormat="1" ht="13.2">
      <c r="A62" s="25" t="s">
        <v>681</v>
      </c>
      <c r="B62" s="681" t="s">
        <v>84</v>
      </c>
      <c r="C62" s="186">
        <v>43173.717647058824</v>
      </c>
      <c r="D62" s="186">
        <v>53809.329062352939</v>
      </c>
      <c r="E62" s="186">
        <v>39390.343341176471</v>
      </c>
      <c r="F62" s="186">
        <v>49485.983999999997</v>
      </c>
      <c r="G62" s="186">
        <v>10427.096</v>
      </c>
      <c r="H62" s="186">
        <v>5013.6743999999999</v>
      </c>
      <c r="I62" s="186">
        <v>18644.520570000001</v>
      </c>
      <c r="J62" s="186">
        <v>38141.8753</v>
      </c>
      <c r="K62" s="186">
        <v>39404.55184</v>
      </c>
      <c r="L62" s="186">
        <v>39856.900900000001</v>
      </c>
      <c r="M62" s="38"/>
      <c r="N62" s="38"/>
      <c r="O62" s="38"/>
      <c r="P62" s="38"/>
      <c r="Q62" s="38"/>
      <c r="R62" s="38"/>
      <c r="S62" s="38"/>
      <c r="T62" s="38"/>
      <c r="U62" s="38"/>
      <c r="V62" s="38"/>
      <c r="W62" s="38"/>
      <c r="X62" s="38"/>
      <c r="Y62" s="38"/>
      <c r="Z62" s="38"/>
      <c r="AA62" s="38"/>
      <c r="AB62" s="38"/>
      <c r="AC62" s="38"/>
      <c r="AD62" s="38"/>
      <c r="AE62" s="38"/>
    </row>
    <row r="63" spans="1:31" s="13" customFormat="1" ht="13.2">
      <c r="A63" s="25" t="s">
        <v>682</v>
      </c>
      <c r="B63" s="681" t="s">
        <v>683</v>
      </c>
      <c r="C63" s="186">
        <v>10665.5</v>
      </c>
      <c r="D63" s="186">
        <v>17859.258999999998</v>
      </c>
      <c r="E63" s="186">
        <v>16660.933000000001</v>
      </c>
      <c r="F63" s="186">
        <v>23842.587</v>
      </c>
      <c r="G63" s="186">
        <v>21967.620999999999</v>
      </c>
      <c r="H63" s="186">
        <v>18841.870999999999</v>
      </c>
      <c r="I63" s="186">
        <v>22415.6355</v>
      </c>
      <c r="J63" s="186">
        <v>24344.77591</v>
      </c>
      <c r="K63" s="186">
        <v>32690.85946</v>
      </c>
      <c r="L63" s="186">
        <v>19424.808440000001</v>
      </c>
      <c r="M63" s="38"/>
      <c r="N63" s="38"/>
      <c r="O63" s="38"/>
      <c r="P63" s="38"/>
      <c r="Q63" s="38"/>
      <c r="R63" s="38"/>
      <c r="S63" s="38"/>
      <c r="T63" s="38"/>
      <c r="U63" s="38"/>
      <c r="V63" s="38"/>
      <c r="W63" s="38"/>
      <c r="X63" s="38"/>
      <c r="Y63" s="38"/>
      <c r="Z63" s="38"/>
      <c r="AA63" s="38"/>
      <c r="AB63" s="38"/>
      <c r="AC63" s="38"/>
      <c r="AD63" s="38"/>
      <c r="AE63" s="38"/>
    </row>
    <row r="64" spans="1:31" s="9" customFormat="1" ht="13.2">
      <c r="A64" s="25" t="s">
        <v>684</v>
      </c>
      <c r="B64" s="681" t="s">
        <v>685</v>
      </c>
      <c r="C64" s="186">
        <v>1037.4965500000001</v>
      </c>
      <c r="D64" s="186">
        <v>100.01900000000001</v>
      </c>
      <c r="E64" s="186">
        <v>457.78893099999999</v>
      </c>
      <c r="F64" s="186">
        <v>17071.901495999999</v>
      </c>
      <c r="G64" s="186">
        <v>7878.8064679999998</v>
      </c>
      <c r="H64" s="186">
        <v>233.31399999999999</v>
      </c>
      <c r="I64" s="186">
        <v>2048.098</v>
      </c>
      <c r="J64" s="186">
        <v>4402.1652100000001</v>
      </c>
      <c r="K64" s="186">
        <v>7525.4829200000004</v>
      </c>
      <c r="L64" s="186">
        <v>9478.9757219999992</v>
      </c>
      <c r="M64" s="176"/>
      <c r="N64" s="176"/>
      <c r="O64" s="176"/>
      <c r="P64" s="176"/>
      <c r="Q64" s="176"/>
      <c r="R64" s="176"/>
      <c r="S64" s="176"/>
      <c r="T64" s="176"/>
      <c r="U64" s="176"/>
      <c r="V64" s="176"/>
      <c r="W64" s="176"/>
      <c r="X64" s="176"/>
      <c r="Y64" s="176"/>
      <c r="Z64" s="176"/>
      <c r="AA64" s="176"/>
      <c r="AB64" s="176"/>
      <c r="AC64" s="176"/>
      <c r="AD64" s="176"/>
      <c r="AE64" s="176"/>
    </row>
    <row r="65" spans="1:31" s="9" customFormat="1" ht="13.2">
      <c r="A65" s="25" t="s">
        <v>686</v>
      </c>
      <c r="B65" s="681" t="s">
        <v>687</v>
      </c>
      <c r="C65" s="186">
        <v>3230.5711498399996</v>
      </c>
      <c r="D65" s="186">
        <v>5048.277673951764</v>
      </c>
      <c r="E65" s="186">
        <v>9481.4249562629393</v>
      </c>
      <c r="F65" s="186">
        <v>10308.270553189999</v>
      </c>
      <c r="G65" s="186">
        <v>10051.172998</v>
      </c>
      <c r="H65" s="186">
        <v>10210.616706000001</v>
      </c>
      <c r="I65" s="186">
        <v>7421.2428030000001</v>
      </c>
      <c r="J65" s="186">
        <v>10109.387355000001</v>
      </c>
      <c r="K65" s="186">
        <v>10704.884429</v>
      </c>
      <c r="L65" s="186">
        <v>12806.570188</v>
      </c>
      <c r="M65" s="176"/>
      <c r="N65" s="176"/>
      <c r="O65" s="176"/>
      <c r="P65" s="176"/>
      <c r="Q65" s="176"/>
      <c r="R65" s="176"/>
      <c r="S65" s="176"/>
      <c r="T65" s="176"/>
      <c r="U65" s="176"/>
      <c r="V65" s="176"/>
      <c r="W65" s="176"/>
      <c r="X65" s="176"/>
      <c r="Y65" s="176"/>
      <c r="Z65" s="176"/>
      <c r="AA65" s="176"/>
      <c r="AB65" s="176"/>
      <c r="AC65" s="176"/>
      <c r="AD65" s="176"/>
      <c r="AE65" s="176"/>
    </row>
    <row r="66" spans="1:31" s="13" customFormat="1" ht="13.2">
      <c r="A66" s="58" t="s">
        <v>688</v>
      </c>
      <c r="B66" s="680" t="s">
        <v>689</v>
      </c>
      <c r="C66" s="679">
        <v>361.25328590999999</v>
      </c>
      <c r="D66" s="679">
        <v>876.68646082999987</v>
      </c>
      <c r="E66" s="679">
        <v>6546.6345469999997</v>
      </c>
      <c r="F66" s="679">
        <v>3397.95301075</v>
      </c>
      <c r="G66" s="679">
        <v>5238.5721640000002</v>
      </c>
      <c r="H66" s="679">
        <v>1993.4876159999999</v>
      </c>
      <c r="I66" s="679">
        <v>2312.9606469999999</v>
      </c>
      <c r="J66" s="679">
        <v>1972.4068239999999</v>
      </c>
      <c r="K66" s="679">
        <v>2135.0660160000002</v>
      </c>
      <c r="L66" s="679">
        <v>1614.0761500000001</v>
      </c>
      <c r="M66" s="38"/>
      <c r="N66" s="38"/>
      <c r="O66" s="38"/>
      <c r="P66" s="38"/>
      <c r="Q66" s="38"/>
      <c r="R66" s="38"/>
      <c r="S66" s="38"/>
      <c r="T66" s="38"/>
      <c r="U66" s="38"/>
      <c r="V66" s="38"/>
      <c r="W66" s="38"/>
      <c r="X66" s="38"/>
      <c r="Y66" s="38"/>
      <c r="Z66" s="38"/>
      <c r="AA66" s="38"/>
      <c r="AB66" s="38"/>
      <c r="AC66" s="38"/>
      <c r="AD66" s="38"/>
      <c r="AE66" s="38"/>
    </row>
    <row r="67" spans="1:31" s="13" customFormat="1" ht="13.2">
      <c r="A67" s="25" t="s">
        <v>690</v>
      </c>
      <c r="B67" s="681" t="s">
        <v>691</v>
      </c>
      <c r="C67" s="186">
        <v>105957.81188235291</v>
      </c>
      <c r="D67" s="186">
        <v>144165.00037811761</v>
      </c>
      <c r="E67" s="186">
        <v>133002.5171641176</v>
      </c>
      <c r="F67" s="186">
        <v>198514.65265189999</v>
      </c>
      <c r="G67" s="186">
        <v>72162.655574000004</v>
      </c>
      <c r="H67" s="186">
        <v>93068.700614000001</v>
      </c>
      <c r="I67" s="186">
        <v>229898.05267800001</v>
      </c>
      <c r="J67" s="186">
        <v>316673.44349199999</v>
      </c>
      <c r="K67" s="186">
        <v>288603.19284500001</v>
      </c>
      <c r="L67" s="186">
        <v>237212.71820999999</v>
      </c>
      <c r="M67" s="38"/>
      <c r="N67" s="38"/>
      <c r="O67" s="38"/>
      <c r="P67" s="38"/>
      <c r="Q67" s="38"/>
      <c r="R67" s="38"/>
      <c r="S67" s="38"/>
      <c r="T67" s="38"/>
      <c r="U67" s="38"/>
      <c r="V67" s="38"/>
      <c r="W67" s="38"/>
      <c r="X67" s="38"/>
      <c r="Y67" s="38"/>
      <c r="Z67" s="38"/>
      <c r="AA67" s="38"/>
      <c r="AB67" s="38"/>
      <c r="AC67" s="38"/>
      <c r="AD67" s="38"/>
      <c r="AE67" s="38"/>
    </row>
    <row r="68" spans="1:31" s="9" customFormat="1" ht="13.2">
      <c r="A68" s="25" t="s">
        <v>692</v>
      </c>
      <c r="B68" s="681" t="s">
        <v>82</v>
      </c>
      <c r="C68" s="186">
        <v>23685.941999999999</v>
      </c>
      <c r="D68" s="186">
        <v>23771.466</v>
      </c>
      <c r="E68" s="186">
        <v>28240.936000000002</v>
      </c>
      <c r="F68" s="186">
        <v>36809.387999999999</v>
      </c>
      <c r="G68" s="186">
        <v>19291.741999999998</v>
      </c>
      <c r="H68" s="186">
        <v>60693.857000000004</v>
      </c>
      <c r="I68" s="186">
        <v>50211.946957</v>
      </c>
      <c r="J68" s="186">
        <v>65703.957460000005</v>
      </c>
      <c r="K68" s="186">
        <v>64451.482069999998</v>
      </c>
      <c r="L68" s="186">
        <v>56916.028680000003</v>
      </c>
      <c r="M68" s="176"/>
      <c r="N68" s="176"/>
      <c r="O68" s="176"/>
      <c r="P68" s="176"/>
      <c r="Q68" s="176"/>
      <c r="R68" s="176"/>
      <c r="S68" s="176"/>
      <c r="T68" s="176"/>
      <c r="U68" s="176"/>
      <c r="V68" s="176"/>
      <c r="W68" s="176"/>
      <c r="X68" s="176"/>
      <c r="Y68" s="176"/>
      <c r="Z68" s="176"/>
      <c r="AA68" s="176"/>
      <c r="AB68" s="176"/>
      <c r="AC68" s="176"/>
      <c r="AD68" s="176"/>
      <c r="AE68" s="176"/>
    </row>
    <row r="69" spans="1:31" s="13" customFormat="1" ht="13.2">
      <c r="A69" s="25" t="s">
        <v>693</v>
      </c>
      <c r="B69" s="681" t="s">
        <v>84</v>
      </c>
      <c r="C69" s="186">
        <v>67781.6658823529</v>
      </c>
      <c r="D69" s="186">
        <v>104967.4752941176</v>
      </c>
      <c r="E69" s="186">
        <v>75888.215294117603</v>
      </c>
      <c r="F69" s="186">
        <v>109645.41099999999</v>
      </c>
      <c r="G69" s="186">
        <v>35860.807000000001</v>
      </c>
      <c r="H69" s="186">
        <v>62.575000000000003</v>
      </c>
      <c r="I69" s="186">
        <v>116354.510968</v>
      </c>
      <c r="J69" s="186">
        <v>227301.09427</v>
      </c>
      <c r="K69" s="186">
        <v>199141.56581999999</v>
      </c>
      <c r="L69" s="186">
        <v>164420.04117000001</v>
      </c>
      <c r="M69" s="38"/>
      <c r="N69" s="38"/>
      <c r="O69" s="38"/>
      <c r="P69" s="38"/>
      <c r="Q69" s="38"/>
      <c r="R69" s="38"/>
      <c r="S69" s="38"/>
      <c r="T69" s="38"/>
      <c r="U69" s="38"/>
      <c r="V69" s="38"/>
      <c r="W69" s="38"/>
      <c r="X69" s="38"/>
      <c r="Y69" s="38"/>
      <c r="Z69" s="38"/>
      <c r="AA69" s="38"/>
      <c r="AB69" s="38"/>
      <c r="AC69" s="38"/>
      <c r="AD69" s="38"/>
      <c r="AE69" s="38"/>
    </row>
    <row r="70" spans="1:31" s="13" customFormat="1" ht="13.2">
      <c r="A70" s="25" t="s">
        <v>694</v>
      </c>
      <c r="B70" s="681" t="s">
        <v>683</v>
      </c>
      <c r="C70" s="186">
        <v>10940.263999999999</v>
      </c>
      <c r="D70" s="186">
        <v>14888.569</v>
      </c>
      <c r="E70" s="186">
        <v>25131.684000000001</v>
      </c>
      <c r="F70" s="186">
        <v>41119.828500000003</v>
      </c>
      <c r="G70" s="186">
        <v>13585.818818</v>
      </c>
      <c r="H70" s="186">
        <v>23363.511999999999</v>
      </c>
      <c r="I70" s="186">
        <v>59002.776639000003</v>
      </c>
      <c r="J70" s="186">
        <v>15897.80639</v>
      </c>
      <c r="K70" s="186">
        <v>16241.092549999999</v>
      </c>
      <c r="L70" s="186">
        <v>7615.1778899999999</v>
      </c>
      <c r="M70" s="38"/>
      <c r="N70" s="38"/>
      <c r="O70" s="38"/>
      <c r="P70" s="38"/>
      <c r="Q70" s="38"/>
      <c r="R70" s="38"/>
      <c r="S70" s="38"/>
      <c r="T70" s="38"/>
      <c r="U70" s="38"/>
      <c r="V70" s="38"/>
      <c r="W70" s="38"/>
      <c r="X70" s="38"/>
      <c r="Y70" s="38"/>
      <c r="Z70" s="38"/>
      <c r="AA70" s="38"/>
      <c r="AB70" s="38"/>
      <c r="AC70" s="38"/>
      <c r="AD70" s="38"/>
      <c r="AE70" s="38"/>
    </row>
    <row r="71" spans="1:31" s="13" customFormat="1" ht="13.2">
      <c r="A71" s="25" t="s">
        <v>695</v>
      </c>
      <c r="B71" s="681" t="s">
        <v>696</v>
      </c>
      <c r="C71" s="186">
        <v>0</v>
      </c>
      <c r="D71" s="186">
        <v>4.9505470000000003</v>
      </c>
      <c r="E71" s="186">
        <v>2246.9067359999999</v>
      </c>
      <c r="F71" s="186">
        <v>1064.234639</v>
      </c>
      <c r="G71" s="186">
        <v>4.5970000000000004E-3</v>
      </c>
      <c r="H71" s="186">
        <v>21.330577999999999</v>
      </c>
      <c r="I71" s="186">
        <v>2912.233103</v>
      </c>
      <c r="J71" s="186">
        <v>327.35416600000002</v>
      </c>
      <c r="K71" s="186">
        <v>230.746432</v>
      </c>
      <c r="L71" s="186">
        <v>1.003325</v>
      </c>
      <c r="M71" s="38"/>
      <c r="N71" s="38"/>
      <c r="O71" s="38"/>
      <c r="P71" s="38"/>
      <c r="Q71" s="38"/>
      <c r="R71" s="38"/>
      <c r="S71" s="38"/>
      <c r="T71" s="38"/>
      <c r="U71" s="38"/>
      <c r="V71" s="38"/>
      <c r="W71" s="38"/>
      <c r="X71" s="38"/>
      <c r="Y71" s="38"/>
      <c r="Z71" s="38"/>
      <c r="AA71" s="38"/>
      <c r="AB71" s="38"/>
      <c r="AC71" s="38"/>
      <c r="AD71" s="38"/>
      <c r="AE71" s="38"/>
    </row>
    <row r="72" spans="1:31" s="13" customFormat="1" ht="13.2">
      <c r="A72" s="25" t="s">
        <v>697</v>
      </c>
      <c r="B72" s="681" t="s">
        <v>698</v>
      </c>
      <c r="C72" s="186">
        <v>0</v>
      </c>
      <c r="D72" s="186">
        <v>0</v>
      </c>
      <c r="E72" s="186">
        <v>25.565939</v>
      </c>
      <c r="F72" s="186">
        <v>51.205759</v>
      </c>
      <c r="G72" s="186">
        <v>7.627192</v>
      </c>
      <c r="H72" s="186">
        <v>9.6414799999999996</v>
      </c>
      <c r="I72" s="186">
        <v>245.61701099999999</v>
      </c>
      <c r="J72" s="186">
        <v>846.67098899999996</v>
      </c>
      <c r="K72" s="186">
        <v>1059.8884720000001</v>
      </c>
      <c r="L72" s="186">
        <v>1611.157134</v>
      </c>
      <c r="M72" s="38"/>
      <c r="N72" s="38"/>
      <c r="O72" s="38"/>
      <c r="P72" s="38"/>
      <c r="Q72" s="38"/>
      <c r="R72" s="38"/>
      <c r="S72" s="38"/>
      <c r="T72" s="38"/>
      <c r="U72" s="38"/>
      <c r="V72" s="38"/>
      <c r="W72" s="38"/>
      <c r="X72" s="38"/>
      <c r="Y72" s="38"/>
      <c r="Z72" s="38"/>
      <c r="AA72" s="38"/>
      <c r="AB72" s="38"/>
      <c r="AC72" s="38"/>
      <c r="AD72" s="38"/>
      <c r="AE72" s="38"/>
    </row>
    <row r="73" spans="1:31" s="9" customFormat="1" ht="13.2">
      <c r="A73" s="58" t="s">
        <v>699</v>
      </c>
      <c r="B73" s="680" t="s">
        <v>700</v>
      </c>
      <c r="C73" s="679">
        <v>3549.94</v>
      </c>
      <c r="D73" s="679">
        <v>532.539537</v>
      </c>
      <c r="E73" s="679">
        <v>1469.2091949999999</v>
      </c>
      <c r="F73" s="679">
        <v>9824.5847538999988</v>
      </c>
      <c r="G73" s="679">
        <v>3416.6559670000001</v>
      </c>
      <c r="H73" s="679">
        <v>8917.7845560000005</v>
      </c>
      <c r="I73" s="679">
        <v>1170.9680000000001</v>
      </c>
      <c r="J73" s="679">
        <v>6596.5602170000002</v>
      </c>
      <c r="K73" s="679">
        <v>7478.4175009999999</v>
      </c>
      <c r="L73" s="679">
        <v>6649.3100109999996</v>
      </c>
      <c r="M73" s="176"/>
      <c r="N73" s="176"/>
      <c r="O73" s="176"/>
      <c r="P73" s="176"/>
      <c r="Q73" s="176"/>
      <c r="R73" s="176"/>
      <c r="S73" s="176"/>
      <c r="T73" s="176"/>
      <c r="U73" s="176"/>
      <c r="V73" s="176"/>
      <c r="W73" s="176"/>
      <c r="X73" s="176"/>
      <c r="Y73" s="176"/>
      <c r="Z73" s="176"/>
      <c r="AA73" s="176"/>
      <c r="AB73" s="176"/>
      <c r="AC73" s="176"/>
      <c r="AD73" s="176"/>
      <c r="AE73" s="176"/>
    </row>
    <row r="74" spans="1:31" s="13" customFormat="1" ht="13.2">
      <c r="A74" s="58" t="s">
        <v>701</v>
      </c>
      <c r="B74" s="680" t="s">
        <v>86</v>
      </c>
      <c r="C74" s="679">
        <v>20722.201419839999</v>
      </c>
      <c r="D74" s="679">
        <v>24020.186259439994</v>
      </c>
      <c r="E74" s="679">
        <v>19282.593148249998</v>
      </c>
      <c r="F74" s="679">
        <v>20360.65710765</v>
      </c>
      <c r="G74" s="679">
        <v>19831.199657000001</v>
      </c>
      <c r="H74" s="679">
        <v>25458.15697</v>
      </c>
      <c r="I74" s="679">
        <v>29973.774491</v>
      </c>
      <c r="J74" s="679">
        <v>28696.161518000001</v>
      </c>
      <c r="K74" s="679">
        <v>22533.178932999999</v>
      </c>
      <c r="L74" s="679">
        <v>27530.840304000001</v>
      </c>
      <c r="M74" s="38"/>
      <c r="N74" s="38"/>
      <c r="O74" s="38"/>
      <c r="P74" s="38"/>
      <c r="Q74" s="38"/>
      <c r="R74" s="38"/>
      <c r="S74" s="38"/>
      <c r="T74" s="38"/>
      <c r="U74" s="38"/>
      <c r="V74" s="38"/>
      <c r="W74" s="38"/>
      <c r="X74" s="38"/>
      <c r="Y74" s="38"/>
      <c r="Z74" s="38"/>
      <c r="AA74" s="38"/>
      <c r="AB74" s="38"/>
      <c r="AC74" s="38"/>
      <c r="AD74" s="38"/>
      <c r="AE74" s="38"/>
    </row>
    <row r="75" spans="1:31" s="13" customFormat="1" ht="13.2">
      <c r="A75" s="58" t="s">
        <v>702</v>
      </c>
      <c r="B75" s="680" t="s">
        <v>703</v>
      </c>
      <c r="C75" s="679">
        <v>2711573.9936925098</v>
      </c>
      <c r="D75" s="679">
        <v>3063007.8595922701</v>
      </c>
      <c r="E75" s="679">
        <v>3333076.1104496298</v>
      </c>
      <c r="F75" s="679">
        <v>3378546.6280066897</v>
      </c>
      <c r="G75" s="679">
        <v>3703989.2040920001</v>
      </c>
      <c r="H75" s="679">
        <v>4518247.1018129997</v>
      </c>
      <c r="I75" s="679">
        <v>3958508.2390029998</v>
      </c>
      <c r="J75" s="679">
        <v>5109316.5765730003</v>
      </c>
      <c r="K75" s="688">
        <v>5960188.3652079999</v>
      </c>
      <c r="L75" s="688">
        <v>6892661.2116149999</v>
      </c>
      <c r="M75" s="38"/>
      <c r="N75" s="38"/>
      <c r="O75" s="38"/>
      <c r="P75" s="38"/>
      <c r="Q75" s="38"/>
      <c r="R75" s="38"/>
      <c r="S75" s="38"/>
      <c r="T75" s="38"/>
      <c r="U75" s="38"/>
      <c r="V75" s="38"/>
      <c r="W75" s="38"/>
      <c r="X75" s="38"/>
      <c r="Y75" s="38"/>
      <c r="Z75" s="38"/>
      <c r="AA75" s="38"/>
      <c r="AB75" s="38"/>
      <c r="AC75" s="38"/>
      <c r="AD75" s="38"/>
      <c r="AE75" s="38"/>
    </row>
    <row r="76" spans="1:31" s="13" customFormat="1" ht="13.2">
      <c r="A76" s="25" t="s">
        <v>704</v>
      </c>
      <c r="B76" s="681" t="s">
        <v>87</v>
      </c>
      <c r="C76" s="186">
        <v>2473892.3495359998</v>
      </c>
      <c r="D76" s="186">
        <v>2791943.3470549998</v>
      </c>
      <c r="E76" s="186">
        <v>2783572.5133989998</v>
      </c>
      <c r="F76" s="186">
        <v>3126642.2329759998</v>
      </c>
      <c r="G76" s="186">
        <v>3336138.1549249999</v>
      </c>
      <c r="H76" s="186">
        <v>3491217.9376170002</v>
      </c>
      <c r="I76" s="186">
        <v>3725058.7662089998</v>
      </c>
      <c r="J76" s="186">
        <v>4006280.3962440002</v>
      </c>
      <c r="K76" s="186">
        <v>5404701.4252289999</v>
      </c>
      <c r="L76" s="186">
        <v>6179373.3303199997</v>
      </c>
      <c r="M76" s="38"/>
      <c r="N76" s="38"/>
      <c r="O76" s="38"/>
      <c r="P76" s="38"/>
      <c r="Q76" s="38"/>
      <c r="R76" s="38"/>
      <c r="S76" s="38"/>
      <c r="T76" s="38"/>
      <c r="U76" s="38"/>
      <c r="V76" s="38"/>
      <c r="W76" s="38"/>
      <c r="X76" s="38"/>
      <c r="Y76" s="38"/>
      <c r="Z76" s="38"/>
      <c r="AA76" s="38"/>
      <c r="AB76" s="38"/>
      <c r="AC76" s="38"/>
      <c r="AD76" s="38"/>
      <c r="AE76" s="38"/>
    </row>
    <row r="77" spans="1:31" s="9" customFormat="1" ht="13.2">
      <c r="A77" s="25" t="s">
        <v>705</v>
      </c>
      <c r="B77" s="681" t="s">
        <v>706</v>
      </c>
      <c r="C77" s="186">
        <v>1673974.9564370001</v>
      </c>
      <c r="D77" s="186">
        <v>1915068.9770740001</v>
      </c>
      <c r="E77" s="186">
        <v>1914866.0949349999</v>
      </c>
      <c r="F77" s="186">
        <v>2134213.6681690002</v>
      </c>
      <c r="G77" s="186">
        <v>2378885.306196</v>
      </c>
      <c r="H77" s="186">
        <v>2405238.5548049998</v>
      </c>
      <c r="I77" s="186">
        <v>2609828.5462349998</v>
      </c>
      <c r="J77" s="186">
        <v>2733052.4287040001</v>
      </c>
      <c r="K77" s="186">
        <v>3772997.7789980001</v>
      </c>
      <c r="L77" s="186">
        <v>4268298.6216280004</v>
      </c>
      <c r="M77" s="176"/>
      <c r="N77" s="176"/>
      <c r="O77" s="176"/>
      <c r="P77" s="176"/>
      <c r="Q77" s="176"/>
      <c r="R77" s="176"/>
      <c r="S77" s="176"/>
      <c r="T77" s="176"/>
      <c r="U77" s="176"/>
      <c r="V77" s="176"/>
      <c r="W77" s="176"/>
      <c r="X77" s="176"/>
      <c r="Y77" s="176"/>
      <c r="Z77" s="176"/>
      <c r="AA77" s="176"/>
      <c r="AB77" s="176"/>
      <c r="AC77" s="176"/>
      <c r="AD77" s="176"/>
      <c r="AE77" s="176"/>
    </row>
    <row r="78" spans="1:31" s="9" customFormat="1" ht="13.2">
      <c r="A78" s="25" t="s">
        <v>707</v>
      </c>
      <c r="B78" s="681" t="s">
        <v>708</v>
      </c>
      <c r="C78" s="186">
        <v>495484.39848199999</v>
      </c>
      <c r="D78" s="186">
        <v>540862.08254600002</v>
      </c>
      <c r="E78" s="186">
        <v>529593.21995499998</v>
      </c>
      <c r="F78" s="186">
        <v>620345.09154299996</v>
      </c>
      <c r="G78" s="186">
        <v>577836.15248100006</v>
      </c>
      <c r="H78" s="186">
        <v>700088.76982100005</v>
      </c>
      <c r="I78" s="186">
        <v>718740.90886099997</v>
      </c>
      <c r="J78" s="186">
        <v>843121.56151699997</v>
      </c>
      <c r="K78" s="186">
        <v>1102832.4722490001</v>
      </c>
      <c r="L78" s="186">
        <v>1300168.702211</v>
      </c>
      <c r="M78" s="176"/>
      <c r="N78" s="176"/>
      <c r="O78" s="176"/>
      <c r="P78" s="176"/>
      <c r="Q78" s="176"/>
      <c r="R78" s="176"/>
      <c r="S78" s="176"/>
      <c r="T78" s="176"/>
      <c r="U78" s="176"/>
      <c r="V78" s="176"/>
      <c r="W78" s="176"/>
      <c r="X78" s="176"/>
      <c r="Y78" s="176"/>
      <c r="Z78" s="176"/>
      <c r="AA78" s="176"/>
      <c r="AB78" s="176"/>
      <c r="AC78" s="176"/>
      <c r="AD78" s="176"/>
      <c r="AE78" s="176"/>
    </row>
    <row r="79" spans="1:31" s="13" customFormat="1" ht="13.2">
      <c r="A79" s="25" t="s">
        <v>709</v>
      </c>
      <c r="B79" s="681" t="s">
        <v>710</v>
      </c>
      <c r="C79" s="186">
        <v>176907.01170500001</v>
      </c>
      <c r="D79" s="186">
        <v>198167.006953</v>
      </c>
      <c r="E79" s="186">
        <v>200756.34866300001</v>
      </c>
      <c r="F79" s="186">
        <v>225312.266603</v>
      </c>
      <c r="G79" s="186">
        <v>225767.31101999999</v>
      </c>
      <c r="H79" s="186">
        <v>240729.857059</v>
      </c>
      <c r="I79" s="186">
        <v>252599.22743299999</v>
      </c>
      <c r="J79" s="186">
        <v>280194.48305400001</v>
      </c>
      <c r="K79" s="186">
        <v>353860.26881199999</v>
      </c>
      <c r="L79" s="186">
        <v>407871.53950999997</v>
      </c>
      <c r="M79" s="38"/>
      <c r="N79" s="38"/>
      <c r="O79" s="38"/>
      <c r="P79" s="38"/>
      <c r="Q79" s="38"/>
      <c r="R79" s="38"/>
      <c r="S79" s="38"/>
      <c r="T79" s="38"/>
      <c r="U79" s="38"/>
      <c r="V79" s="38"/>
      <c r="W79" s="38"/>
      <c r="X79" s="38"/>
      <c r="Y79" s="38"/>
      <c r="Z79" s="38"/>
      <c r="AA79" s="38"/>
      <c r="AB79" s="38"/>
      <c r="AC79" s="38"/>
      <c r="AD79" s="38"/>
      <c r="AE79" s="38"/>
    </row>
    <row r="80" spans="1:31" s="13" customFormat="1" ht="13.2">
      <c r="A80" s="25" t="s">
        <v>711</v>
      </c>
      <c r="B80" s="681" t="s">
        <v>712</v>
      </c>
      <c r="C80" s="186">
        <v>6336.2188230000002</v>
      </c>
      <c r="D80" s="186">
        <v>7950.3028190000005</v>
      </c>
      <c r="E80" s="186">
        <v>7513.6033109999998</v>
      </c>
      <c r="F80" s="186">
        <v>7797.9343760000002</v>
      </c>
      <c r="G80" s="186">
        <v>11707.830975000001</v>
      </c>
      <c r="H80" s="186">
        <v>8175.4924849999998</v>
      </c>
      <c r="I80" s="186">
        <v>7805.1565879999998</v>
      </c>
      <c r="J80" s="186">
        <v>8502.5705710000002</v>
      </c>
      <c r="K80" s="186">
        <v>11413.896067</v>
      </c>
      <c r="L80" s="186">
        <v>13469.408292</v>
      </c>
      <c r="M80" s="38"/>
      <c r="N80" s="38"/>
      <c r="O80" s="38"/>
      <c r="P80" s="38"/>
      <c r="Q80" s="38"/>
      <c r="R80" s="38"/>
      <c r="S80" s="38"/>
      <c r="T80" s="38"/>
      <c r="U80" s="38"/>
      <c r="V80" s="38"/>
      <c r="W80" s="38"/>
      <c r="X80" s="38"/>
      <c r="Y80" s="38"/>
      <c r="Z80" s="38"/>
      <c r="AA80" s="38"/>
      <c r="AB80" s="38"/>
      <c r="AC80" s="38"/>
      <c r="AD80" s="38"/>
      <c r="AE80" s="38"/>
    </row>
    <row r="81" spans="1:31" s="298" customFormat="1" ht="13.2">
      <c r="A81" s="25" t="s">
        <v>1487</v>
      </c>
      <c r="B81" s="681" t="s">
        <v>1488</v>
      </c>
      <c r="C81" s="186">
        <v>114754.27717299999</v>
      </c>
      <c r="D81" s="186">
        <v>123801.007736</v>
      </c>
      <c r="E81" s="186">
        <v>130843.246535</v>
      </c>
      <c r="F81" s="186">
        <v>138973.27228500001</v>
      </c>
      <c r="G81" s="186">
        <v>141941.55425300001</v>
      </c>
      <c r="H81" s="186">
        <v>136985.263447</v>
      </c>
      <c r="I81" s="186">
        <v>136084.927092</v>
      </c>
      <c r="J81" s="186">
        <v>141409.35239799999</v>
      </c>
      <c r="K81" s="186">
        <v>163597.00910299999</v>
      </c>
      <c r="L81" s="186">
        <v>189565.05867900001</v>
      </c>
      <c r="M81" s="689"/>
      <c r="N81" s="689"/>
      <c r="O81" s="689"/>
      <c r="P81" s="689"/>
      <c r="Q81" s="689"/>
      <c r="R81" s="689"/>
      <c r="S81" s="689"/>
      <c r="T81" s="689"/>
      <c r="U81" s="689"/>
      <c r="V81" s="689"/>
      <c r="W81" s="689"/>
      <c r="X81" s="689"/>
      <c r="Y81" s="689"/>
      <c r="Z81" s="689"/>
      <c r="AA81" s="689"/>
      <c r="AB81" s="689"/>
      <c r="AC81" s="689"/>
      <c r="AD81" s="689"/>
      <c r="AE81" s="689"/>
    </row>
    <row r="82" spans="1:31" s="298" customFormat="1" ht="13.2">
      <c r="A82" s="25" t="s">
        <v>713</v>
      </c>
      <c r="B82" s="681" t="s">
        <v>714</v>
      </c>
      <c r="C82" s="186">
        <v>93951.685331999994</v>
      </c>
      <c r="D82" s="186">
        <v>100887.035991</v>
      </c>
      <c r="E82" s="186">
        <v>107816.939111</v>
      </c>
      <c r="F82" s="186">
        <v>114228.84752700001</v>
      </c>
      <c r="G82" s="186">
        <v>116757.614816</v>
      </c>
      <c r="H82" s="186">
        <v>109775.966076</v>
      </c>
      <c r="I82" s="186">
        <v>108773.027608</v>
      </c>
      <c r="J82" s="186">
        <v>112993.485646</v>
      </c>
      <c r="K82" s="186">
        <v>130750.378342</v>
      </c>
      <c r="L82" s="186">
        <v>151500.24633200001</v>
      </c>
      <c r="M82" s="689"/>
      <c r="N82" s="689"/>
      <c r="O82" s="689"/>
      <c r="P82" s="689"/>
      <c r="Q82" s="689"/>
      <c r="R82" s="689"/>
      <c r="S82" s="689"/>
      <c r="T82" s="689"/>
      <c r="U82" s="689"/>
      <c r="V82" s="689"/>
      <c r="W82" s="689"/>
      <c r="X82" s="689"/>
      <c r="Y82" s="689"/>
      <c r="Z82" s="689"/>
      <c r="AA82" s="689"/>
      <c r="AB82" s="689"/>
      <c r="AC82" s="689"/>
      <c r="AD82" s="689"/>
      <c r="AE82" s="689"/>
    </row>
    <row r="83" spans="1:31" s="299" customFormat="1" ht="13.2">
      <c r="A83" s="58" t="s">
        <v>715</v>
      </c>
      <c r="B83" s="680" t="s">
        <v>716</v>
      </c>
      <c r="C83" s="679">
        <v>20802.591841000001</v>
      </c>
      <c r="D83" s="679">
        <v>22913.971744999999</v>
      </c>
      <c r="E83" s="679">
        <v>23026.307423999999</v>
      </c>
      <c r="F83" s="679">
        <v>24744.424758000001</v>
      </c>
      <c r="G83" s="679">
        <v>25183.939437000001</v>
      </c>
      <c r="H83" s="679">
        <v>27209.297371000001</v>
      </c>
      <c r="I83" s="679">
        <v>27311.899484000001</v>
      </c>
      <c r="J83" s="679">
        <v>28415.866752000002</v>
      </c>
      <c r="K83" s="688">
        <v>32846.630761</v>
      </c>
      <c r="L83" s="688">
        <v>38064.812346999999</v>
      </c>
      <c r="M83" s="690"/>
      <c r="N83" s="690"/>
      <c r="O83" s="690"/>
      <c r="P83" s="690"/>
      <c r="Q83" s="690"/>
      <c r="R83" s="690"/>
      <c r="S83" s="690"/>
      <c r="T83" s="690"/>
      <c r="U83" s="690"/>
      <c r="V83" s="690"/>
      <c r="W83" s="690"/>
      <c r="X83" s="690"/>
      <c r="Y83" s="690"/>
      <c r="Z83" s="690"/>
      <c r="AA83" s="690"/>
      <c r="AB83" s="690"/>
      <c r="AC83" s="690"/>
      <c r="AD83" s="690"/>
      <c r="AE83" s="690"/>
    </row>
    <row r="84" spans="1:31" s="299" customFormat="1" ht="13.2">
      <c r="A84" s="58" t="s">
        <v>717</v>
      </c>
      <c r="B84" s="680" t="s">
        <v>718</v>
      </c>
      <c r="C84" s="679">
        <v>6435.4869159999998</v>
      </c>
      <c r="D84" s="679">
        <v>6093.9699270000001</v>
      </c>
      <c r="E84" s="679">
        <v>0</v>
      </c>
      <c r="F84" s="679">
        <v>0</v>
      </c>
      <c r="G84" s="679">
        <v>0</v>
      </c>
      <c r="H84" s="679">
        <v>0</v>
      </c>
      <c r="I84" s="679">
        <v>0</v>
      </c>
      <c r="J84" s="679">
        <v>0</v>
      </c>
      <c r="K84" s="679">
        <v>0</v>
      </c>
      <c r="L84" s="679">
        <v>0</v>
      </c>
      <c r="M84" s="690"/>
      <c r="N84" s="690"/>
      <c r="O84" s="690"/>
      <c r="P84" s="690"/>
      <c r="Q84" s="690"/>
      <c r="R84" s="690"/>
      <c r="S84" s="690"/>
      <c r="T84" s="690"/>
      <c r="U84" s="690"/>
      <c r="V84" s="690"/>
      <c r="W84" s="690"/>
      <c r="X84" s="690"/>
      <c r="Y84" s="690"/>
      <c r="Z84" s="690"/>
      <c r="AA84" s="690"/>
      <c r="AB84" s="690"/>
      <c r="AC84" s="690"/>
      <c r="AD84" s="690"/>
      <c r="AE84" s="690"/>
    </row>
    <row r="85" spans="1:31" s="299" customFormat="1" ht="13.2">
      <c r="A85" s="25" t="s">
        <v>719</v>
      </c>
      <c r="B85" s="681" t="s">
        <v>720</v>
      </c>
      <c r="C85" s="186">
        <v>189165.67559050999</v>
      </c>
      <c r="D85" s="186">
        <v>193838.01088826999</v>
      </c>
      <c r="E85" s="186">
        <v>208219.27540763002</v>
      </c>
      <c r="F85" s="186">
        <v>199739.91772269001</v>
      </c>
      <c r="G85" s="186">
        <v>182024.74084499999</v>
      </c>
      <c r="H85" s="186">
        <v>215856.31277399999</v>
      </c>
      <c r="I85" s="186">
        <v>196515.44269299999</v>
      </c>
      <c r="J85" s="186">
        <v>422367.97367199999</v>
      </c>
      <c r="K85" s="186">
        <v>368222.66328799998</v>
      </c>
      <c r="L85" s="186">
        <v>419859.45195700001</v>
      </c>
      <c r="M85" s="690"/>
      <c r="N85" s="690"/>
      <c r="O85" s="690"/>
      <c r="P85" s="690"/>
      <c r="Q85" s="690"/>
      <c r="R85" s="690"/>
      <c r="S85" s="690"/>
      <c r="T85" s="690"/>
      <c r="U85" s="690"/>
      <c r="V85" s="690"/>
      <c r="W85" s="690"/>
      <c r="X85" s="690"/>
      <c r="Y85" s="690"/>
      <c r="Z85" s="690"/>
      <c r="AA85" s="690"/>
      <c r="AB85" s="690"/>
      <c r="AC85" s="690"/>
      <c r="AD85" s="690"/>
      <c r="AE85" s="690"/>
    </row>
    <row r="86" spans="1:31" s="299" customFormat="1" ht="13.2">
      <c r="A86" s="25" t="s">
        <v>721</v>
      </c>
      <c r="B86" s="681" t="s">
        <v>722</v>
      </c>
      <c r="C86" s="186">
        <v>178022.53473458</v>
      </c>
      <c r="D86" s="186">
        <v>185755.75229791997</v>
      </c>
      <c r="E86" s="186">
        <v>191878.37550025</v>
      </c>
      <c r="F86" s="186">
        <v>177765.03451604999</v>
      </c>
      <c r="G86" s="186">
        <v>169998.15637499999</v>
      </c>
      <c r="H86" s="186">
        <v>212408.38794700001</v>
      </c>
      <c r="I86" s="186">
        <v>184993.17788100001</v>
      </c>
      <c r="J86" s="186">
        <v>381298.59597700002</v>
      </c>
      <c r="K86" s="186">
        <v>319237.29628000001</v>
      </c>
      <c r="L86" s="186">
        <v>367400.67789400002</v>
      </c>
      <c r="M86" s="690"/>
      <c r="N86" s="690"/>
      <c r="O86" s="690"/>
      <c r="P86" s="690"/>
      <c r="Q86" s="690"/>
      <c r="R86" s="690"/>
      <c r="S86" s="690"/>
      <c r="T86" s="690"/>
      <c r="U86" s="690"/>
      <c r="V86" s="690"/>
      <c r="W86" s="690"/>
      <c r="X86" s="690"/>
      <c r="Y86" s="690"/>
      <c r="Z86" s="690"/>
      <c r="AA86" s="690"/>
      <c r="AB86" s="690"/>
      <c r="AC86" s="690"/>
      <c r="AD86" s="690"/>
      <c r="AE86" s="690"/>
    </row>
    <row r="87" spans="1:31" s="9" customFormat="1" ht="13.2">
      <c r="A87" s="25" t="s">
        <v>723</v>
      </c>
      <c r="B87" s="681" t="s">
        <v>724</v>
      </c>
      <c r="C87" s="186">
        <v>4795.3429505900003</v>
      </c>
      <c r="D87" s="186">
        <v>5614.336507420001</v>
      </c>
      <c r="E87" s="186">
        <v>6743.4362055000001</v>
      </c>
      <c r="F87" s="186">
        <v>9345.9278810500018</v>
      </c>
      <c r="G87" s="186">
        <v>8146.9631129999998</v>
      </c>
      <c r="H87" s="186">
        <v>10702.041324</v>
      </c>
      <c r="I87" s="186">
        <v>12250.346936</v>
      </c>
      <c r="J87" s="186">
        <v>13834.249127999999</v>
      </c>
      <c r="K87" s="186">
        <v>18621.442408999999</v>
      </c>
      <c r="L87" s="186">
        <v>24516.788647000001</v>
      </c>
      <c r="M87" s="176"/>
      <c r="N87" s="176"/>
      <c r="O87" s="176"/>
      <c r="P87" s="176"/>
      <c r="Q87" s="176"/>
      <c r="R87" s="176"/>
      <c r="S87" s="176"/>
      <c r="T87" s="176"/>
      <c r="U87" s="176"/>
      <c r="V87" s="176"/>
      <c r="W87" s="176"/>
      <c r="X87" s="176"/>
      <c r="Y87" s="176"/>
      <c r="Z87" s="176"/>
      <c r="AA87" s="176"/>
      <c r="AB87" s="176"/>
      <c r="AC87" s="176"/>
      <c r="AD87" s="176"/>
      <c r="AE87" s="176"/>
    </row>
    <row r="88" spans="1:31" s="9" customFormat="1" ht="13.2">
      <c r="A88" s="25" t="s">
        <v>725</v>
      </c>
      <c r="B88" s="681" t="s">
        <v>726</v>
      </c>
      <c r="C88" s="186">
        <v>128228.42479624999</v>
      </c>
      <c r="D88" s="186">
        <v>130766.4933175</v>
      </c>
      <c r="E88" s="186">
        <v>130339.04159625</v>
      </c>
      <c r="F88" s="186">
        <v>120933.261256</v>
      </c>
      <c r="G88" s="186">
        <v>123405.27948</v>
      </c>
      <c r="H88" s="186">
        <v>147184.08038999999</v>
      </c>
      <c r="I88" s="186">
        <v>133385.75167</v>
      </c>
      <c r="J88" s="186">
        <v>155365.646637</v>
      </c>
      <c r="K88" s="186">
        <v>134209.13894999999</v>
      </c>
      <c r="L88" s="186">
        <v>153400.08668800001</v>
      </c>
      <c r="M88" s="176"/>
      <c r="N88" s="176"/>
      <c r="O88" s="176"/>
      <c r="P88" s="176"/>
      <c r="Q88" s="176"/>
      <c r="R88" s="176"/>
      <c r="S88" s="176"/>
      <c r="T88" s="176"/>
      <c r="U88" s="176"/>
      <c r="V88" s="176"/>
      <c r="W88" s="176"/>
      <c r="X88" s="176"/>
      <c r="Y88" s="176"/>
      <c r="Z88" s="176"/>
      <c r="AA88" s="176"/>
      <c r="AB88" s="176"/>
      <c r="AC88" s="176"/>
      <c r="AD88" s="176"/>
      <c r="AE88" s="176"/>
    </row>
    <row r="89" spans="1:31" s="9" customFormat="1" ht="13.2">
      <c r="A89" s="487" t="s">
        <v>727</v>
      </c>
      <c r="B89" s="681" t="s">
        <v>728</v>
      </c>
      <c r="C89" s="186">
        <v>4568.8360000000002</v>
      </c>
      <c r="D89" s="186">
        <v>9383.2720000000008</v>
      </c>
      <c r="E89" s="186">
        <v>17344.799817499999</v>
      </c>
      <c r="F89" s="186">
        <v>9213.7530000000006</v>
      </c>
      <c r="G89" s="186">
        <v>0</v>
      </c>
      <c r="H89" s="186">
        <v>0</v>
      </c>
      <c r="I89" s="186">
        <v>0</v>
      </c>
      <c r="J89" s="186">
        <v>0</v>
      </c>
      <c r="K89" s="186">
        <v>0</v>
      </c>
      <c r="L89" s="186">
        <v>0</v>
      </c>
      <c r="M89" s="176"/>
      <c r="N89" s="176"/>
      <c r="O89" s="176"/>
      <c r="P89" s="176"/>
      <c r="Q89" s="176"/>
      <c r="R89" s="176"/>
      <c r="S89" s="176"/>
      <c r="T89" s="176"/>
      <c r="U89" s="176"/>
      <c r="V89" s="176"/>
      <c r="W89" s="176"/>
      <c r="X89" s="176"/>
      <c r="Y89" s="176"/>
      <c r="Z89" s="176"/>
      <c r="AA89" s="176"/>
      <c r="AB89" s="176"/>
      <c r="AC89" s="176"/>
      <c r="AD89" s="176"/>
      <c r="AE89" s="176"/>
    </row>
    <row r="90" spans="1:31" s="9" customFormat="1" ht="13.2">
      <c r="A90" s="487" t="s">
        <v>729</v>
      </c>
      <c r="B90" s="681" t="s">
        <v>730</v>
      </c>
      <c r="C90" s="186">
        <v>32771.357676</v>
      </c>
      <c r="D90" s="186">
        <v>30867.253638999999</v>
      </c>
      <c r="E90" s="186">
        <v>31417.528074000002</v>
      </c>
      <c r="F90" s="186">
        <v>30782.690740999999</v>
      </c>
      <c r="G90" s="186">
        <v>33197.988189999996</v>
      </c>
      <c r="H90" s="186">
        <v>47177.390065</v>
      </c>
      <c r="I90" s="186">
        <v>30218.271651999999</v>
      </c>
      <c r="J90" s="186">
        <v>28382.485299</v>
      </c>
      <c r="K90" s="186">
        <v>29765.694774</v>
      </c>
      <c r="L90" s="186">
        <v>32144.230247</v>
      </c>
      <c r="M90" s="176"/>
      <c r="N90" s="176"/>
      <c r="O90" s="176"/>
      <c r="P90" s="176"/>
      <c r="Q90" s="176"/>
      <c r="R90" s="176"/>
      <c r="S90" s="176"/>
      <c r="T90" s="176"/>
      <c r="U90" s="176"/>
      <c r="V90" s="176"/>
      <c r="W90" s="176"/>
      <c r="X90" s="176"/>
      <c r="Y90" s="176"/>
      <c r="Z90" s="176"/>
      <c r="AA90" s="176"/>
      <c r="AB90" s="176"/>
      <c r="AC90" s="176"/>
      <c r="AD90" s="176"/>
      <c r="AE90" s="176"/>
    </row>
    <row r="91" spans="1:31" s="13" customFormat="1" ht="26.4">
      <c r="A91" s="487" t="s">
        <v>731</v>
      </c>
      <c r="B91" s="681" t="s">
        <v>732</v>
      </c>
      <c r="C91" s="186">
        <v>3022.4671697399999</v>
      </c>
      <c r="D91" s="186">
        <v>2917.9756109999998</v>
      </c>
      <c r="E91" s="186">
        <v>1172.925027</v>
      </c>
      <c r="F91" s="186">
        <v>1174.6292229999999</v>
      </c>
      <c r="G91" s="186">
        <v>769.78354400000001</v>
      </c>
      <c r="H91" s="186">
        <v>547.06119799999999</v>
      </c>
      <c r="I91" s="186">
        <v>381.99254300000001</v>
      </c>
      <c r="J91" s="186">
        <v>381.91485699999998</v>
      </c>
      <c r="K91" s="186">
        <v>413.02555699999999</v>
      </c>
      <c r="L91" s="186">
        <v>323.79900099999998</v>
      </c>
      <c r="M91" s="38"/>
      <c r="N91" s="38"/>
      <c r="O91" s="38"/>
      <c r="P91" s="38"/>
      <c r="Q91" s="38"/>
      <c r="R91" s="38"/>
      <c r="S91" s="38"/>
      <c r="T91" s="38"/>
      <c r="U91" s="38"/>
      <c r="V91" s="38"/>
      <c r="W91" s="38"/>
      <c r="X91" s="38"/>
      <c r="Y91" s="38"/>
      <c r="Z91" s="38"/>
      <c r="AA91" s="38"/>
      <c r="AB91" s="38"/>
      <c r="AC91" s="38"/>
      <c r="AD91" s="38"/>
      <c r="AE91" s="38"/>
    </row>
    <row r="92" spans="1:31" s="13" customFormat="1" ht="13.2">
      <c r="A92" s="691" t="s">
        <v>733</v>
      </c>
      <c r="B92" s="680" t="s">
        <v>734</v>
      </c>
      <c r="C92" s="679">
        <v>4636.1061419999996</v>
      </c>
      <c r="D92" s="679">
        <v>6206.4212230000003</v>
      </c>
      <c r="E92" s="679">
        <v>4860.6447799999996</v>
      </c>
      <c r="F92" s="679">
        <v>6314.7724150000004</v>
      </c>
      <c r="G92" s="679">
        <v>4478.1420479999997</v>
      </c>
      <c r="H92" s="679">
        <v>6797.8149700000004</v>
      </c>
      <c r="I92" s="679">
        <v>8756.8150800000003</v>
      </c>
      <c r="J92" s="679">
        <v>8409.2339499999998</v>
      </c>
      <c r="K92" s="679">
        <v>7405.2873609999997</v>
      </c>
      <c r="L92" s="679">
        <v>12623.870798</v>
      </c>
      <c r="M92" s="38"/>
      <c r="N92" s="38"/>
      <c r="O92" s="38"/>
      <c r="P92" s="38"/>
      <c r="Q92" s="38"/>
      <c r="R92" s="38"/>
      <c r="S92" s="38"/>
      <c r="T92" s="38"/>
      <c r="U92" s="38"/>
      <c r="V92" s="38"/>
      <c r="W92" s="38"/>
      <c r="X92" s="38"/>
      <c r="Y92" s="38"/>
      <c r="Z92" s="38"/>
      <c r="AA92" s="38"/>
      <c r="AB92" s="38"/>
      <c r="AC92" s="38"/>
      <c r="AD92" s="38"/>
      <c r="AE92" s="38"/>
    </row>
    <row r="93" spans="1:31" s="13" customFormat="1" ht="13.2">
      <c r="A93" s="487" t="s">
        <v>735</v>
      </c>
      <c r="B93" s="681" t="s">
        <v>736</v>
      </c>
      <c r="C93" s="186">
        <v>0</v>
      </c>
      <c r="D93" s="186">
        <v>0</v>
      </c>
      <c r="E93" s="186">
        <v>0</v>
      </c>
      <c r="F93" s="186">
        <v>0</v>
      </c>
      <c r="G93" s="186">
        <v>0</v>
      </c>
      <c r="H93" s="186">
        <v>0</v>
      </c>
      <c r="I93" s="186">
        <v>0</v>
      </c>
      <c r="J93" s="186">
        <v>174925.06610600001</v>
      </c>
      <c r="K93" s="186">
        <v>128822.70722900001</v>
      </c>
      <c r="L93" s="186">
        <v>144391.90251300001</v>
      </c>
      <c r="M93" s="38"/>
      <c r="N93" s="38"/>
      <c r="O93" s="38"/>
      <c r="P93" s="38"/>
      <c r="Q93" s="38"/>
      <c r="R93" s="38"/>
      <c r="S93" s="38"/>
      <c r="T93" s="38"/>
      <c r="U93" s="38"/>
      <c r="V93" s="38"/>
      <c r="W93" s="38"/>
      <c r="X93" s="38"/>
      <c r="Y93" s="38"/>
      <c r="Z93" s="38"/>
      <c r="AA93" s="38"/>
      <c r="AB93" s="38"/>
      <c r="AC93" s="38"/>
      <c r="AD93" s="38"/>
      <c r="AE93" s="38"/>
    </row>
    <row r="94" spans="1:31" s="13" customFormat="1" ht="13.2">
      <c r="A94" s="487" t="s">
        <v>737</v>
      </c>
      <c r="B94" s="681" t="s">
        <v>738</v>
      </c>
      <c r="C94" s="186">
        <v>10877.05797193</v>
      </c>
      <c r="D94" s="186">
        <v>8066.3415353499995</v>
      </c>
      <c r="E94" s="186">
        <v>16327.97596238</v>
      </c>
      <c r="F94" s="186">
        <v>21956.914047639999</v>
      </c>
      <c r="G94" s="186">
        <v>12015.497487000001</v>
      </c>
      <c r="H94" s="186">
        <v>3440.0569639999999</v>
      </c>
      <c r="I94" s="186">
        <v>11507.786359</v>
      </c>
      <c r="J94" s="186">
        <v>41060.416537999998</v>
      </c>
      <c r="K94" s="186">
        <v>48937.189529000003</v>
      </c>
      <c r="L94" s="186">
        <v>52398.525521000003</v>
      </c>
      <c r="M94" s="38"/>
      <c r="N94" s="38"/>
      <c r="O94" s="38"/>
      <c r="P94" s="38"/>
      <c r="Q94" s="38"/>
      <c r="R94" s="38"/>
      <c r="S94" s="38"/>
      <c r="T94" s="38"/>
      <c r="U94" s="38"/>
      <c r="V94" s="38"/>
      <c r="W94" s="38"/>
      <c r="X94" s="38"/>
      <c r="Y94" s="38"/>
      <c r="Z94" s="38"/>
      <c r="AA94" s="38"/>
      <c r="AB94" s="38"/>
      <c r="AC94" s="38"/>
      <c r="AD94" s="38"/>
      <c r="AE94" s="38"/>
    </row>
    <row r="95" spans="1:31" s="13" customFormat="1" ht="26.4">
      <c r="A95" s="691" t="s">
        <v>739</v>
      </c>
      <c r="B95" s="680" t="s">
        <v>740</v>
      </c>
      <c r="C95" s="679">
        <v>945.58652800000004</v>
      </c>
      <c r="D95" s="679">
        <v>1262.4246209999999</v>
      </c>
      <c r="E95" s="679">
        <v>2349.7656244200002</v>
      </c>
      <c r="F95" s="679">
        <v>9508.1111419999997</v>
      </c>
      <c r="G95" s="679">
        <v>3955.0126399999999</v>
      </c>
      <c r="H95" s="679">
        <v>3079.4143570000001</v>
      </c>
      <c r="I95" s="679">
        <v>4406.8678879999998</v>
      </c>
      <c r="J95" s="679">
        <v>5132.0171440000004</v>
      </c>
      <c r="K95" s="679">
        <v>5050.1118690000003</v>
      </c>
      <c r="L95" s="679">
        <v>6689.1358680000003</v>
      </c>
      <c r="M95" s="38"/>
      <c r="N95" s="38"/>
      <c r="O95" s="38"/>
      <c r="P95" s="38"/>
      <c r="Q95" s="38"/>
      <c r="R95" s="38"/>
      <c r="S95" s="38"/>
      <c r="T95" s="38"/>
      <c r="U95" s="38"/>
      <c r="V95" s="38"/>
      <c r="W95" s="38"/>
      <c r="X95" s="38"/>
      <c r="Y95" s="38"/>
      <c r="Z95" s="38"/>
      <c r="AA95" s="38"/>
      <c r="AB95" s="38"/>
      <c r="AC95" s="38"/>
      <c r="AD95" s="38"/>
      <c r="AE95" s="38"/>
    </row>
    <row r="96" spans="1:31" s="13" customFormat="1" ht="13.2">
      <c r="A96" s="25" t="s">
        <v>741</v>
      </c>
      <c r="B96" s="681" t="s">
        <v>742</v>
      </c>
      <c r="C96" s="186">
        <v>9931.4714439300005</v>
      </c>
      <c r="D96" s="186">
        <v>6803.9169143499994</v>
      </c>
      <c r="E96" s="186">
        <v>13978.210337959999</v>
      </c>
      <c r="F96" s="186">
        <v>12448.802905639999</v>
      </c>
      <c r="G96" s="186">
        <v>8060.4848469999997</v>
      </c>
      <c r="H96" s="186">
        <v>360.642607</v>
      </c>
      <c r="I96" s="186">
        <v>7100.918471</v>
      </c>
      <c r="J96" s="186">
        <v>35928.399394</v>
      </c>
      <c r="K96" s="186">
        <v>43887.077660000003</v>
      </c>
      <c r="L96" s="186">
        <v>45709.389652999998</v>
      </c>
      <c r="M96" s="38"/>
      <c r="N96" s="38"/>
      <c r="O96" s="38"/>
      <c r="P96" s="38"/>
      <c r="Q96" s="38"/>
      <c r="R96" s="38"/>
      <c r="S96" s="38"/>
      <c r="T96" s="38"/>
      <c r="U96" s="38"/>
      <c r="V96" s="38"/>
      <c r="W96" s="38"/>
      <c r="X96" s="38"/>
      <c r="Y96" s="38"/>
      <c r="Z96" s="38"/>
      <c r="AA96" s="38"/>
      <c r="AB96" s="38"/>
      <c r="AC96" s="38"/>
      <c r="AD96" s="38"/>
      <c r="AE96" s="38"/>
    </row>
    <row r="97" spans="1:31" s="13" customFormat="1" ht="26.4">
      <c r="A97" s="58" t="s">
        <v>743</v>
      </c>
      <c r="B97" s="680" t="s">
        <v>744</v>
      </c>
      <c r="C97" s="679">
        <v>266.08288399999998</v>
      </c>
      <c r="D97" s="679">
        <v>15.917055</v>
      </c>
      <c r="E97" s="679">
        <v>12.923945</v>
      </c>
      <c r="F97" s="679">
        <v>17.969159000000001</v>
      </c>
      <c r="G97" s="679">
        <v>11.086983</v>
      </c>
      <c r="H97" s="679">
        <v>7.8678629999999998</v>
      </c>
      <c r="I97" s="679">
        <v>14.478453</v>
      </c>
      <c r="J97" s="679">
        <v>8.961157</v>
      </c>
      <c r="K97" s="688">
        <v>48.177478999999998</v>
      </c>
      <c r="L97" s="688">
        <v>60.248542</v>
      </c>
      <c r="M97" s="38"/>
      <c r="N97" s="38"/>
      <c r="O97" s="38"/>
      <c r="P97" s="38"/>
      <c r="Q97" s="38"/>
      <c r="R97" s="38"/>
      <c r="S97" s="38"/>
      <c r="T97" s="38"/>
      <c r="U97" s="38"/>
      <c r="V97" s="38"/>
      <c r="W97" s="38"/>
      <c r="X97" s="38"/>
      <c r="Y97" s="38"/>
      <c r="Z97" s="38"/>
      <c r="AA97" s="38"/>
      <c r="AB97" s="38"/>
      <c r="AC97" s="38"/>
      <c r="AD97" s="38"/>
      <c r="AE97" s="38"/>
    </row>
    <row r="98" spans="1:31" s="9" customFormat="1" ht="13.2">
      <c r="A98" s="487" t="s">
        <v>745</v>
      </c>
      <c r="B98" s="681" t="s">
        <v>746</v>
      </c>
      <c r="C98" s="186">
        <v>48515.968566000003</v>
      </c>
      <c r="D98" s="186">
        <v>77226.501648999998</v>
      </c>
      <c r="E98" s="186">
        <v>341284.321643</v>
      </c>
      <c r="F98" s="186">
        <v>52164.477308000001</v>
      </c>
      <c r="G98" s="186">
        <v>31867.075486000002</v>
      </c>
      <c r="H98" s="186">
        <v>811172.85142199998</v>
      </c>
      <c r="I98" s="186">
        <v>36934.030100999997</v>
      </c>
      <c r="J98" s="186">
        <v>680668.206657</v>
      </c>
      <c r="K98" s="186">
        <v>187264.27669100001</v>
      </c>
      <c r="L98" s="186">
        <v>293428.42933800002</v>
      </c>
      <c r="M98" s="176"/>
      <c r="N98" s="176"/>
      <c r="O98" s="176"/>
      <c r="P98" s="176"/>
      <c r="Q98" s="176"/>
      <c r="R98" s="176"/>
      <c r="S98" s="176"/>
      <c r="T98" s="176"/>
      <c r="U98" s="176"/>
      <c r="V98" s="176"/>
      <c r="W98" s="176"/>
      <c r="X98" s="176"/>
      <c r="Y98" s="176"/>
      <c r="Z98" s="176"/>
      <c r="AA98" s="176"/>
      <c r="AB98" s="176"/>
      <c r="AC98" s="176"/>
      <c r="AD98" s="176"/>
      <c r="AE98" s="176"/>
    </row>
    <row r="99" spans="1:31" s="9" customFormat="1" ht="13.2">
      <c r="A99" s="25" t="s">
        <v>747</v>
      </c>
      <c r="B99" s="681" t="s">
        <v>748</v>
      </c>
      <c r="C99" s="186">
        <v>48500.068566000002</v>
      </c>
      <c r="D99" s="186">
        <v>77143.216654999997</v>
      </c>
      <c r="E99" s="186">
        <v>46673.524464000002</v>
      </c>
      <c r="F99" s="186">
        <v>51846.796058</v>
      </c>
      <c r="G99" s="186">
        <v>31671.029197</v>
      </c>
      <c r="H99" s="186">
        <v>810975.60251800006</v>
      </c>
      <c r="I99" s="186">
        <v>36479.735262000002</v>
      </c>
      <c r="J99" s="186">
        <v>680601.47774999996</v>
      </c>
      <c r="K99" s="186">
        <v>61435.773136999996</v>
      </c>
      <c r="L99" s="186">
        <v>62419.610957999997</v>
      </c>
      <c r="M99" s="176"/>
      <c r="N99" s="176"/>
      <c r="O99" s="176"/>
      <c r="P99" s="176"/>
      <c r="Q99" s="176"/>
      <c r="R99" s="176"/>
      <c r="S99" s="176"/>
      <c r="T99" s="176"/>
      <c r="U99" s="176"/>
      <c r="V99" s="176"/>
      <c r="W99" s="176"/>
      <c r="X99" s="176"/>
      <c r="Y99" s="176"/>
      <c r="Z99" s="176"/>
      <c r="AA99" s="176"/>
      <c r="AB99" s="176"/>
      <c r="AC99" s="176"/>
      <c r="AD99" s="176"/>
      <c r="AE99" s="176"/>
    </row>
    <row r="100" spans="1:31" s="9" customFormat="1" ht="13.2">
      <c r="A100" s="25" t="s">
        <v>749</v>
      </c>
      <c r="B100" s="681" t="s">
        <v>750</v>
      </c>
      <c r="C100" s="186">
        <v>48500.068566000002</v>
      </c>
      <c r="D100" s="186">
        <v>77143.216654999997</v>
      </c>
      <c r="E100" s="186">
        <v>46673.524464000002</v>
      </c>
      <c r="F100" s="186">
        <v>51846.796058</v>
      </c>
      <c r="G100" s="186">
        <v>28652.996078</v>
      </c>
      <c r="H100" s="186">
        <v>54093.153227000003</v>
      </c>
      <c r="I100" s="186">
        <v>36479.735262000002</v>
      </c>
      <c r="J100" s="186">
        <v>54480.431778999999</v>
      </c>
      <c r="K100" s="186">
        <v>55185.920337000003</v>
      </c>
      <c r="L100" s="186">
        <v>29678.631758</v>
      </c>
      <c r="M100" s="176"/>
      <c r="N100" s="176"/>
      <c r="O100" s="176"/>
      <c r="P100" s="176"/>
      <c r="Q100" s="176"/>
      <c r="R100" s="176"/>
      <c r="S100" s="176"/>
      <c r="T100" s="176"/>
      <c r="U100" s="176"/>
      <c r="V100" s="176"/>
      <c r="W100" s="176"/>
      <c r="X100" s="176"/>
      <c r="Y100" s="176"/>
      <c r="Z100" s="176"/>
      <c r="AA100" s="176"/>
      <c r="AB100" s="176"/>
      <c r="AC100" s="176"/>
      <c r="AD100" s="176"/>
      <c r="AE100" s="176"/>
    </row>
    <row r="101" spans="1:31" s="9" customFormat="1" ht="26.4">
      <c r="A101" s="25" t="s">
        <v>1324</v>
      </c>
      <c r="B101" s="681" t="s">
        <v>1325</v>
      </c>
      <c r="C101" s="186">
        <v>0</v>
      </c>
      <c r="D101" s="186">
        <v>0</v>
      </c>
      <c r="E101" s="186">
        <v>0</v>
      </c>
      <c r="F101" s="186">
        <v>0</v>
      </c>
      <c r="G101" s="186">
        <v>0</v>
      </c>
      <c r="H101" s="186">
        <v>0</v>
      </c>
      <c r="I101" s="186">
        <v>0</v>
      </c>
      <c r="J101" s="186">
        <v>7812.3159999999998</v>
      </c>
      <c r="K101" s="186">
        <v>6249.8527999999997</v>
      </c>
      <c r="L101" s="186">
        <v>32740.979200000002</v>
      </c>
      <c r="M101" s="176"/>
      <c r="N101" s="176"/>
      <c r="O101" s="176"/>
      <c r="P101" s="176"/>
      <c r="Q101" s="176"/>
      <c r="R101" s="176"/>
      <c r="S101" s="176"/>
      <c r="T101" s="176"/>
      <c r="U101" s="176"/>
      <c r="V101" s="176"/>
      <c r="W101" s="176"/>
      <c r="X101" s="176"/>
      <c r="Y101" s="176"/>
      <c r="Z101" s="176"/>
      <c r="AA101" s="176"/>
      <c r="AB101" s="176"/>
      <c r="AC101" s="176"/>
      <c r="AD101" s="176"/>
      <c r="AE101" s="176"/>
    </row>
    <row r="102" spans="1:31" s="9" customFormat="1" ht="13.2">
      <c r="A102" s="25" t="s">
        <v>751</v>
      </c>
      <c r="B102" s="681" t="s">
        <v>752</v>
      </c>
      <c r="C102" s="186">
        <v>0</v>
      </c>
      <c r="D102" s="186">
        <v>0</v>
      </c>
      <c r="E102" s="186">
        <v>0</v>
      </c>
      <c r="F102" s="186">
        <v>0</v>
      </c>
      <c r="G102" s="186">
        <v>3018.0331190000002</v>
      </c>
      <c r="H102" s="186">
        <v>756882.44929100003</v>
      </c>
      <c r="I102" s="186">
        <v>0</v>
      </c>
      <c r="J102" s="186">
        <v>618308.72997099999</v>
      </c>
      <c r="K102" s="186">
        <v>0</v>
      </c>
      <c r="L102" s="186">
        <v>0</v>
      </c>
      <c r="M102" s="176"/>
      <c r="N102" s="176"/>
      <c r="O102" s="176"/>
      <c r="P102" s="176"/>
      <c r="Q102" s="176"/>
      <c r="R102" s="176"/>
      <c r="S102" s="176"/>
      <c r="T102" s="176"/>
      <c r="U102" s="176"/>
      <c r="V102" s="176"/>
      <c r="W102" s="176"/>
      <c r="X102" s="176"/>
      <c r="Y102" s="176"/>
      <c r="Z102" s="176"/>
      <c r="AA102" s="176"/>
      <c r="AB102" s="176"/>
      <c r="AC102" s="176"/>
      <c r="AD102" s="176"/>
      <c r="AE102" s="176"/>
    </row>
    <row r="103" spans="1:31" s="9" customFormat="1" ht="13.2">
      <c r="A103" s="25" t="s">
        <v>753</v>
      </c>
      <c r="B103" s="681" t="s">
        <v>754</v>
      </c>
      <c r="C103" s="186">
        <v>15.9</v>
      </c>
      <c r="D103" s="186">
        <v>83.284993999999998</v>
      </c>
      <c r="E103" s="186">
        <v>294610.79717899999</v>
      </c>
      <c r="F103" s="186">
        <v>317.68124999999998</v>
      </c>
      <c r="G103" s="186">
        <v>196.046289</v>
      </c>
      <c r="H103" s="186">
        <v>197.24890400000001</v>
      </c>
      <c r="I103" s="186">
        <v>454.29483900000002</v>
      </c>
      <c r="J103" s="186">
        <v>66.728907000000007</v>
      </c>
      <c r="K103" s="186">
        <v>114.616024</v>
      </c>
      <c r="L103" s="186">
        <v>123.394516</v>
      </c>
      <c r="M103" s="176"/>
      <c r="N103" s="176"/>
      <c r="O103" s="176"/>
      <c r="P103" s="176"/>
      <c r="Q103" s="176"/>
      <c r="R103" s="176"/>
      <c r="S103" s="176"/>
      <c r="T103" s="176"/>
      <c r="U103" s="176"/>
      <c r="V103" s="176"/>
      <c r="W103" s="176"/>
      <c r="X103" s="176"/>
      <c r="Y103" s="176"/>
      <c r="Z103" s="176"/>
      <c r="AA103" s="176"/>
      <c r="AB103" s="176"/>
      <c r="AC103" s="176"/>
      <c r="AD103" s="176"/>
      <c r="AE103" s="176"/>
    </row>
    <row r="104" spans="1:31" s="9" customFormat="1" ht="13.2">
      <c r="A104" s="25" t="s">
        <v>755</v>
      </c>
      <c r="B104" s="681" t="s">
        <v>756</v>
      </c>
      <c r="C104" s="186">
        <v>15.9</v>
      </c>
      <c r="D104" s="186">
        <v>83.284993999999998</v>
      </c>
      <c r="E104" s="186">
        <v>294610.79717899999</v>
      </c>
      <c r="F104" s="186">
        <v>317.68124999999998</v>
      </c>
      <c r="G104" s="186">
        <v>196.046289</v>
      </c>
      <c r="H104" s="186">
        <v>197.24890400000001</v>
      </c>
      <c r="I104" s="186">
        <v>454.29483900000002</v>
      </c>
      <c r="J104" s="186">
        <v>66.728907000000007</v>
      </c>
      <c r="K104" s="186">
        <v>114.616024</v>
      </c>
      <c r="L104" s="186">
        <v>123.394516</v>
      </c>
      <c r="M104" s="176"/>
      <c r="N104" s="176"/>
      <c r="O104" s="176"/>
      <c r="P104" s="176"/>
      <c r="Q104" s="176"/>
      <c r="R104" s="176"/>
      <c r="S104" s="176"/>
      <c r="T104" s="176"/>
      <c r="U104" s="176"/>
      <c r="V104" s="176"/>
      <c r="W104" s="176"/>
      <c r="X104" s="176"/>
      <c r="Y104" s="176"/>
      <c r="Z104" s="176"/>
      <c r="AA104" s="176"/>
      <c r="AB104" s="176"/>
      <c r="AC104" s="176"/>
      <c r="AD104" s="176"/>
      <c r="AE104" s="176"/>
    </row>
    <row r="105" spans="1:31" s="9" customFormat="1" ht="13.2">
      <c r="A105" s="25" t="s">
        <v>1326</v>
      </c>
      <c r="B105" s="681" t="s">
        <v>787</v>
      </c>
      <c r="C105" s="186">
        <v>0</v>
      </c>
      <c r="D105" s="186">
        <v>0</v>
      </c>
      <c r="E105" s="186">
        <v>0</v>
      </c>
      <c r="F105" s="186">
        <v>0</v>
      </c>
      <c r="G105" s="186">
        <v>0</v>
      </c>
      <c r="H105" s="186">
        <v>0</v>
      </c>
      <c r="I105" s="186">
        <v>0</v>
      </c>
      <c r="J105" s="186">
        <v>0</v>
      </c>
      <c r="K105" s="186">
        <v>125713.88753000001</v>
      </c>
      <c r="L105" s="186">
        <v>230885.42386400001</v>
      </c>
      <c r="M105" s="176"/>
      <c r="N105" s="176"/>
      <c r="O105" s="176"/>
      <c r="P105" s="176"/>
      <c r="Q105" s="176"/>
      <c r="R105" s="176"/>
      <c r="S105" s="176"/>
      <c r="T105" s="176"/>
      <c r="U105" s="176"/>
      <c r="V105" s="176"/>
      <c r="W105" s="176"/>
      <c r="X105" s="176"/>
      <c r="Y105" s="176"/>
      <c r="Z105" s="176"/>
      <c r="AA105" s="176"/>
      <c r="AB105" s="176"/>
      <c r="AC105" s="176"/>
      <c r="AD105" s="176"/>
      <c r="AE105" s="176"/>
    </row>
    <row r="106" spans="1:31" s="9" customFormat="1" ht="13.2">
      <c r="A106" s="25" t="s">
        <v>757</v>
      </c>
      <c r="B106" s="681" t="s">
        <v>758</v>
      </c>
      <c r="C106" s="186">
        <v>0</v>
      </c>
      <c r="D106" s="186">
        <v>0</v>
      </c>
      <c r="E106" s="186">
        <v>0</v>
      </c>
      <c r="F106" s="186">
        <v>0</v>
      </c>
      <c r="G106" s="186">
        <v>153959.23283600001</v>
      </c>
      <c r="H106" s="186">
        <v>0</v>
      </c>
      <c r="I106" s="186">
        <v>0</v>
      </c>
      <c r="J106" s="186">
        <v>0</v>
      </c>
      <c r="K106" s="186">
        <v>0</v>
      </c>
      <c r="L106" s="186">
        <v>0</v>
      </c>
      <c r="M106" s="176"/>
      <c r="N106" s="176"/>
      <c r="O106" s="176"/>
      <c r="P106" s="176"/>
      <c r="Q106" s="176"/>
      <c r="R106" s="176"/>
      <c r="S106" s="176"/>
      <c r="T106" s="176"/>
      <c r="U106" s="176"/>
      <c r="V106" s="176"/>
      <c r="W106" s="176"/>
      <c r="X106" s="176"/>
      <c r="Y106" s="176"/>
      <c r="Z106" s="176"/>
      <c r="AA106" s="176"/>
      <c r="AB106" s="176"/>
      <c r="AC106" s="176"/>
      <c r="AD106" s="176"/>
      <c r="AE106" s="176"/>
    </row>
    <row r="107" spans="1:31" s="9" customFormat="1" ht="13.2">
      <c r="A107" s="58" t="s">
        <v>759</v>
      </c>
      <c r="B107" s="680" t="s">
        <v>760</v>
      </c>
      <c r="C107" s="679">
        <v>0</v>
      </c>
      <c r="D107" s="679">
        <v>0</v>
      </c>
      <c r="E107" s="679">
        <v>0</v>
      </c>
      <c r="F107" s="679">
        <v>0</v>
      </c>
      <c r="G107" s="679">
        <v>153959.23283600001</v>
      </c>
      <c r="H107" s="679">
        <v>0</v>
      </c>
      <c r="I107" s="679">
        <v>0</v>
      </c>
      <c r="J107" s="679">
        <v>0</v>
      </c>
      <c r="K107" s="679">
        <v>0</v>
      </c>
      <c r="L107" s="679">
        <v>0</v>
      </c>
      <c r="M107" s="176"/>
      <c r="N107" s="176"/>
      <c r="O107" s="176"/>
      <c r="P107" s="176"/>
      <c r="Q107" s="176"/>
      <c r="R107" s="176"/>
      <c r="S107" s="176"/>
      <c r="T107" s="176"/>
      <c r="U107" s="176"/>
      <c r="V107" s="176"/>
      <c r="W107" s="176"/>
      <c r="X107" s="176"/>
      <c r="Y107" s="176"/>
      <c r="Z107" s="176"/>
      <c r="AA107" s="176"/>
      <c r="AB107" s="176"/>
      <c r="AC107" s="176"/>
      <c r="AD107" s="176"/>
      <c r="AE107" s="176"/>
    </row>
    <row r="108" spans="1:31" s="9" customFormat="1" ht="13.2">
      <c r="A108" s="25" t="s">
        <v>761</v>
      </c>
      <c r="B108" s="681" t="s">
        <v>762</v>
      </c>
      <c r="C108" s="186">
        <v>2054276.0848388602</v>
      </c>
      <c r="D108" s="186">
        <v>3056802.81892181</v>
      </c>
      <c r="E108" s="186">
        <v>4799100.8769483538</v>
      </c>
      <c r="F108" s="186">
        <v>5782276.1964098504</v>
      </c>
      <c r="G108" s="186">
        <v>4325433.2556370003</v>
      </c>
      <c r="H108" s="186">
        <v>6354541.2972240001</v>
      </c>
      <c r="I108" s="186">
        <v>7163651.6666360004</v>
      </c>
      <c r="J108" s="186">
        <v>6318245.5510569997</v>
      </c>
      <c r="K108" s="186">
        <v>8247378.7166750003</v>
      </c>
      <c r="L108" s="186">
        <v>9000275.5333840009</v>
      </c>
      <c r="M108" s="176"/>
      <c r="N108" s="176"/>
      <c r="O108" s="176"/>
      <c r="P108" s="176"/>
      <c r="Q108" s="176"/>
      <c r="R108" s="176"/>
      <c r="S108" s="176"/>
      <c r="T108" s="176"/>
      <c r="U108" s="176"/>
      <c r="V108" s="176"/>
      <c r="W108" s="176"/>
      <c r="X108" s="176"/>
      <c r="Y108" s="176"/>
      <c r="Z108" s="176"/>
      <c r="AA108" s="176"/>
      <c r="AB108" s="176"/>
      <c r="AC108" s="176"/>
      <c r="AD108" s="176"/>
      <c r="AE108" s="176"/>
    </row>
    <row r="109" spans="1:31" s="9" customFormat="1" ht="13.2">
      <c r="A109" s="25" t="s">
        <v>763</v>
      </c>
      <c r="B109" s="681" t="s">
        <v>764</v>
      </c>
      <c r="C109" s="186">
        <v>90.1</v>
      </c>
      <c r="D109" s="186">
        <v>453.01897000000002</v>
      </c>
      <c r="E109" s="186">
        <v>1669529.442088</v>
      </c>
      <c r="F109" s="186">
        <v>4172.54169</v>
      </c>
      <c r="G109" s="186">
        <v>1647.7279020000001</v>
      </c>
      <c r="H109" s="186">
        <v>984.543949</v>
      </c>
      <c r="I109" s="186">
        <v>2604.5601350000002</v>
      </c>
      <c r="J109" s="186">
        <v>382.43081799999999</v>
      </c>
      <c r="K109" s="186">
        <v>829.50366799999995</v>
      </c>
      <c r="L109" s="186">
        <v>890.96633499999996</v>
      </c>
      <c r="M109" s="176"/>
      <c r="N109" s="176"/>
      <c r="O109" s="176"/>
      <c r="P109" s="176"/>
      <c r="Q109" s="176"/>
      <c r="R109" s="176"/>
      <c r="S109" s="176"/>
      <c r="T109" s="176"/>
      <c r="U109" s="176"/>
      <c r="V109" s="176"/>
      <c r="W109" s="176"/>
      <c r="X109" s="176"/>
      <c r="Y109" s="176"/>
      <c r="Z109" s="176"/>
      <c r="AA109" s="176"/>
      <c r="AB109" s="176"/>
      <c r="AC109" s="176"/>
      <c r="AD109" s="176"/>
      <c r="AE109" s="176"/>
    </row>
    <row r="110" spans="1:31" s="9" customFormat="1" ht="13.2">
      <c r="A110" s="25" t="s">
        <v>765</v>
      </c>
      <c r="B110" s="681" t="s">
        <v>766</v>
      </c>
      <c r="C110" s="186">
        <v>390457.25503499998</v>
      </c>
      <c r="D110" s="186">
        <v>1176854.67740026</v>
      </c>
      <c r="E110" s="186">
        <v>830408.42391999997</v>
      </c>
      <c r="F110" s="186">
        <v>172000</v>
      </c>
      <c r="G110" s="186">
        <v>183494.69</v>
      </c>
      <c r="H110" s="186">
        <v>126618.05556199999</v>
      </c>
      <c r="I110" s="186">
        <v>348844.43573999999</v>
      </c>
      <c r="J110" s="186">
        <v>21729.540892000001</v>
      </c>
      <c r="K110" s="186">
        <v>99300</v>
      </c>
      <c r="L110" s="186">
        <v>130253</v>
      </c>
      <c r="M110" s="176"/>
      <c r="N110" s="176"/>
      <c r="O110" s="176"/>
      <c r="P110" s="176"/>
      <c r="Q110" s="176"/>
      <c r="R110" s="176"/>
      <c r="S110" s="176"/>
      <c r="T110" s="176"/>
      <c r="U110" s="176"/>
      <c r="V110" s="176"/>
      <c r="W110" s="176"/>
      <c r="X110" s="176"/>
      <c r="Y110" s="176"/>
      <c r="Z110" s="176"/>
      <c r="AA110" s="176"/>
      <c r="AB110" s="176"/>
      <c r="AC110" s="176"/>
      <c r="AD110" s="176"/>
      <c r="AE110" s="176"/>
    </row>
    <row r="111" spans="1:31" s="13" customFormat="1" ht="13.2">
      <c r="A111" s="25" t="s">
        <v>767</v>
      </c>
      <c r="B111" s="681" t="s">
        <v>768</v>
      </c>
      <c r="C111" s="186">
        <v>-3011.1025267</v>
      </c>
      <c r="D111" s="186">
        <v>0.193465</v>
      </c>
      <c r="E111" s="186">
        <v>1161.909028</v>
      </c>
      <c r="F111" s="186">
        <v>846963.39646684995</v>
      </c>
      <c r="G111" s="186">
        <v>844257.18038999999</v>
      </c>
      <c r="H111" s="186">
        <v>1733524.8094619999</v>
      </c>
      <c r="I111" s="186">
        <v>1212359.9907730001</v>
      </c>
      <c r="J111" s="186">
        <v>1314629.2966519999</v>
      </c>
      <c r="K111" s="186">
        <v>1512291.33503</v>
      </c>
      <c r="L111" s="186">
        <v>1434458.737588</v>
      </c>
      <c r="M111" s="38"/>
      <c r="N111" s="38"/>
      <c r="O111" s="38"/>
      <c r="P111" s="38"/>
      <c r="Q111" s="38"/>
      <c r="R111" s="38"/>
      <c r="S111" s="38"/>
      <c r="T111" s="38"/>
      <c r="U111" s="38"/>
      <c r="V111" s="38"/>
      <c r="W111" s="38"/>
      <c r="X111" s="38"/>
      <c r="Y111" s="38"/>
      <c r="Z111" s="38"/>
      <c r="AA111" s="38"/>
      <c r="AB111" s="38"/>
      <c r="AC111" s="38"/>
      <c r="AD111" s="38"/>
      <c r="AE111" s="38"/>
    </row>
    <row r="112" spans="1:31" s="9" customFormat="1" ht="13.2">
      <c r="A112" s="25" t="s">
        <v>769</v>
      </c>
      <c r="B112" s="681" t="s">
        <v>770</v>
      </c>
      <c r="C112" s="186">
        <v>342811.02720821998</v>
      </c>
      <c r="D112" s="186">
        <v>376101.70694922004</v>
      </c>
      <c r="E112" s="186">
        <v>391648.247437593</v>
      </c>
      <c r="F112" s="186">
        <v>406108.20730839</v>
      </c>
      <c r="G112" s="186">
        <v>325171.52654799999</v>
      </c>
      <c r="H112" s="186">
        <v>170569.115529</v>
      </c>
      <c r="I112" s="186">
        <v>616416.04702099995</v>
      </c>
      <c r="J112" s="186">
        <v>891171.729467</v>
      </c>
      <c r="K112" s="186">
        <v>752648.39570700005</v>
      </c>
      <c r="L112" s="186">
        <v>550916.38012800005</v>
      </c>
      <c r="M112" s="176"/>
      <c r="N112" s="176"/>
      <c r="O112" s="176"/>
      <c r="P112" s="176"/>
      <c r="Q112" s="176"/>
      <c r="R112" s="176"/>
      <c r="S112" s="176"/>
      <c r="T112" s="176"/>
      <c r="U112" s="176"/>
      <c r="V112" s="176"/>
      <c r="W112" s="176"/>
      <c r="X112" s="176"/>
      <c r="Y112" s="176"/>
      <c r="Z112" s="176"/>
      <c r="AA112" s="176"/>
      <c r="AB112" s="176"/>
      <c r="AC112" s="176"/>
      <c r="AD112" s="176"/>
      <c r="AE112" s="176"/>
    </row>
    <row r="113" spans="1:31" s="9" customFormat="1" ht="13.2">
      <c r="A113" s="25" t="s">
        <v>771</v>
      </c>
      <c r="B113" s="681" t="s">
        <v>92</v>
      </c>
      <c r="C113" s="186">
        <v>0</v>
      </c>
      <c r="D113" s="186">
        <v>0</v>
      </c>
      <c r="E113" s="186">
        <v>0</v>
      </c>
      <c r="F113" s="186">
        <v>0</v>
      </c>
      <c r="G113" s="186">
        <v>76871.8</v>
      </c>
      <c r="H113" s="186">
        <v>1151159.3999999999</v>
      </c>
      <c r="I113" s="186">
        <v>360531.9</v>
      </c>
      <c r="J113" s="186">
        <v>431950</v>
      </c>
      <c r="K113" s="186">
        <v>214450</v>
      </c>
      <c r="L113" s="186">
        <v>2306520</v>
      </c>
      <c r="M113" s="176"/>
      <c r="N113" s="176"/>
      <c r="O113" s="176"/>
      <c r="P113" s="176"/>
      <c r="Q113" s="176"/>
      <c r="R113" s="176"/>
      <c r="S113" s="176"/>
      <c r="T113" s="176"/>
      <c r="U113" s="176"/>
      <c r="V113" s="176"/>
      <c r="W113" s="176"/>
      <c r="X113" s="176"/>
      <c r="Y113" s="176"/>
      <c r="Z113" s="176"/>
      <c r="AA113" s="176"/>
      <c r="AB113" s="176"/>
      <c r="AC113" s="176"/>
      <c r="AD113" s="176"/>
      <c r="AE113" s="176"/>
    </row>
    <row r="114" spans="1:31" s="9" customFormat="1" ht="13.2">
      <c r="A114" s="25" t="s">
        <v>772</v>
      </c>
      <c r="B114" s="681" t="s">
        <v>91</v>
      </c>
      <c r="C114" s="186">
        <v>18375.904693</v>
      </c>
      <c r="D114" s="186">
        <v>60000</v>
      </c>
      <c r="E114" s="186">
        <v>30000</v>
      </c>
      <c r="F114" s="186">
        <v>1449998.7702260001</v>
      </c>
      <c r="G114" s="186">
        <v>808905.74625099998</v>
      </c>
      <c r="H114" s="186">
        <v>1119103.9035199999</v>
      </c>
      <c r="I114" s="186">
        <v>1629333</v>
      </c>
      <c r="J114" s="186">
        <v>1130000</v>
      </c>
      <c r="K114" s="186">
        <v>1900000</v>
      </c>
      <c r="L114" s="186">
        <v>1589379.0336</v>
      </c>
      <c r="M114" s="176"/>
      <c r="N114" s="176"/>
      <c r="O114" s="176"/>
      <c r="P114" s="176"/>
      <c r="Q114" s="176"/>
      <c r="R114" s="176"/>
      <c r="S114" s="176"/>
      <c r="T114" s="176"/>
      <c r="U114" s="176"/>
      <c r="V114" s="176"/>
      <c r="W114" s="176"/>
      <c r="X114" s="176"/>
      <c r="Y114" s="176"/>
      <c r="Z114" s="176"/>
      <c r="AA114" s="176"/>
      <c r="AB114" s="176"/>
      <c r="AC114" s="176"/>
      <c r="AD114" s="176"/>
      <c r="AE114" s="176"/>
    </row>
    <row r="115" spans="1:31" s="9" customFormat="1" ht="13.2">
      <c r="A115" s="25" t="s">
        <v>773</v>
      </c>
      <c r="B115" s="681" t="s">
        <v>774</v>
      </c>
      <c r="C115" s="186">
        <v>3254.395</v>
      </c>
      <c r="D115" s="186">
        <v>16985.547139999999</v>
      </c>
      <c r="E115" s="186">
        <v>4391.2858663600009</v>
      </c>
      <c r="F115" s="186">
        <v>14254.71695324</v>
      </c>
      <c r="G115" s="186">
        <v>96163.039676</v>
      </c>
      <c r="H115" s="186">
        <v>106117.315372</v>
      </c>
      <c r="I115" s="186">
        <v>59599.528334000002</v>
      </c>
      <c r="J115" s="186">
        <v>313680.80894700001</v>
      </c>
      <c r="K115" s="186">
        <v>17558.771048999999</v>
      </c>
      <c r="L115" s="186">
        <v>16317.513962000001</v>
      </c>
      <c r="M115" s="176"/>
      <c r="N115" s="176"/>
      <c r="O115" s="176"/>
      <c r="P115" s="176"/>
      <c r="Q115" s="176"/>
      <c r="R115" s="176"/>
      <c r="S115" s="176"/>
      <c r="T115" s="176"/>
      <c r="U115" s="176"/>
      <c r="V115" s="176"/>
      <c r="W115" s="176"/>
      <c r="X115" s="176"/>
      <c r="Y115" s="176"/>
      <c r="Z115" s="176"/>
      <c r="AA115" s="176"/>
      <c r="AB115" s="176"/>
      <c r="AC115" s="176"/>
      <c r="AD115" s="176"/>
      <c r="AE115" s="176"/>
    </row>
    <row r="116" spans="1:31" s="9" customFormat="1" ht="13.2">
      <c r="A116" s="25" t="s">
        <v>775</v>
      </c>
      <c r="B116" s="681" t="s">
        <v>776</v>
      </c>
      <c r="C116" s="186">
        <v>843769.72904699994</v>
      </c>
      <c r="D116" s="186">
        <v>1019922.4694910001</v>
      </c>
      <c r="E116" s="186">
        <v>1512450.30321073</v>
      </c>
      <c r="F116" s="186">
        <v>2555298.042624</v>
      </c>
      <c r="G116" s="186">
        <v>1310268.340931</v>
      </c>
      <c r="H116" s="186">
        <v>1612210.9337510001</v>
      </c>
      <c r="I116" s="186">
        <v>2647596.395126</v>
      </c>
      <c r="J116" s="186">
        <v>1913119.7138680001</v>
      </c>
      <c r="K116" s="186">
        <v>3227670.8643379998</v>
      </c>
      <c r="L116" s="186">
        <v>2219369.2992199999</v>
      </c>
      <c r="M116" s="176"/>
      <c r="N116" s="176"/>
      <c r="O116" s="176"/>
      <c r="P116" s="176"/>
      <c r="Q116" s="176"/>
      <c r="R116" s="176"/>
      <c r="S116" s="176"/>
      <c r="T116" s="176"/>
      <c r="U116" s="176"/>
      <c r="V116" s="176"/>
      <c r="W116" s="176"/>
      <c r="X116" s="176"/>
      <c r="Y116" s="176"/>
      <c r="Z116" s="176"/>
      <c r="AA116" s="176"/>
      <c r="AB116" s="176"/>
      <c r="AC116" s="176"/>
      <c r="AD116" s="176"/>
      <c r="AE116" s="176"/>
    </row>
    <row r="117" spans="1:31" s="9" customFormat="1" ht="13.2">
      <c r="A117" s="25" t="s">
        <v>777</v>
      </c>
      <c r="B117" s="681" t="s">
        <v>778</v>
      </c>
      <c r="C117" s="186">
        <v>606.6771257899992</v>
      </c>
      <c r="D117" s="186">
        <v>2038.0616496200003</v>
      </c>
      <c r="E117" s="186">
        <v>1001.20266478</v>
      </c>
      <c r="F117" s="186">
        <v>631.83828062999964</v>
      </c>
      <c r="G117" s="186">
        <v>-5566.6024010000001</v>
      </c>
      <c r="H117" s="186">
        <v>6629.7029540000003</v>
      </c>
      <c r="I117" s="186">
        <v>23568.897523</v>
      </c>
      <c r="J117" s="186">
        <v>-38633.078397999998</v>
      </c>
      <c r="K117" s="186">
        <v>19529.827800999999</v>
      </c>
      <c r="L117" s="186">
        <v>-27268.873315000001</v>
      </c>
      <c r="M117" s="176"/>
      <c r="N117" s="176"/>
      <c r="O117" s="176"/>
      <c r="P117" s="176"/>
      <c r="Q117" s="176"/>
      <c r="R117" s="176"/>
      <c r="S117" s="176"/>
      <c r="T117" s="176"/>
      <c r="U117" s="176"/>
      <c r="V117" s="176"/>
      <c r="W117" s="176"/>
      <c r="X117" s="176"/>
      <c r="Y117" s="176"/>
      <c r="Z117" s="176"/>
      <c r="AA117" s="176"/>
      <c r="AB117" s="176"/>
      <c r="AC117" s="176"/>
      <c r="AD117" s="176"/>
      <c r="AE117" s="176"/>
    </row>
    <row r="118" spans="1:31" s="9" customFormat="1" ht="13.2">
      <c r="A118" s="25" t="s">
        <v>779</v>
      </c>
      <c r="B118" s="681" t="s">
        <v>780</v>
      </c>
      <c r="C118" s="186">
        <v>328705.06549000001</v>
      </c>
      <c r="D118" s="186">
        <v>270353.30520900001</v>
      </c>
      <c r="E118" s="186">
        <v>264217.71387086</v>
      </c>
      <c r="F118" s="186">
        <v>303693.21504600003</v>
      </c>
      <c r="G118" s="186">
        <v>105935.428338</v>
      </c>
      <c r="H118" s="186">
        <v>250808.66017399999</v>
      </c>
      <c r="I118" s="186">
        <v>200157.660871</v>
      </c>
      <c r="J118" s="186">
        <v>243795.676378</v>
      </c>
      <c r="K118" s="186">
        <v>388997.40823599999</v>
      </c>
      <c r="L118" s="186">
        <v>509972.692369</v>
      </c>
      <c r="M118" s="176"/>
      <c r="N118" s="176"/>
      <c r="O118" s="176"/>
      <c r="P118" s="176"/>
      <c r="Q118" s="176"/>
      <c r="R118" s="176"/>
      <c r="S118" s="176"/>
      <c r="T118" s="176"/>
      <c r="U118" s="176"/>
      <c r="V118" s="176"/>
      <c r="W118" s="176"/>
      <c r="X118" s="176"/>
      <c r="Y118" s="176"/>
      <c r="Z118" s="176"/>
      <c r="AA118" s="176"/>
      <c r="AB118" s="176"/>
      <c r="AC118" s="176"/>
      <c r="AD118" s="176"/>
      <c r="AE118" s="176"/>
    </row>
    <row r="119" spans="1:31" s="9" customFormat="1" ht="13.2">
      <c r="A119" s="497" t="s">
        <v>781</v>
      </c>
      <c r="B119" s="692" t="s">
        <v>782</v>
      </c>
      <c r="C119" s="693">
        <v>129217.03376654997</v>
      </c>
      <c r="D119" s="693">
        <v>134093.83864771001</v>
      </c>
      <c r="E119" s="693">
        <v>94292.348862029918</v>
      </c>
      <c r="F119" s="693">
        <v>29155.467814739997</v>
      </c>
      <c r="G119" s="693">
        <v>578284.37800200004</v>
      </c>
      <c r="H119" s="693">
        <v>76814.856950999994</v>
      </c>
      <c r="I119" s="693">
        <v>62639.251112999998</v>
      </c>
      <c r="J119" s="693">
        <v>96419.432432999994</v>
      </c>
      <c r="K119" s="693">
        <v>114102.610846</v>
      </c>
      <c r="L119" s="693">
        <v>269466.783497</v>
      </c>
      <c r="M119" s="176"/>
      <c r="N119" s="176"/>
      <c r="O119" s="176"/>
      <c r="P119" s="176"/>
      <c r="Q119" s="176"/>
      <c r="R119" s="176"/>
      <c r="S119" s="176"/>
      <c r="T119" s="176"/>
      <c r="U119" s="176"/>
      <c r="V119" s="176"/>
      <c r="W119" s="176"/>
      <c r="X119" s="176"/>
      <c r="Y119" s="176"/>
      <c r="Z119" s="176"/>
      <c r="AA119" s="176"/>
      <c r="AB119" s="176"/>
      <c r="AC119" s="176"/>
      <c r="AD119" s="176"/>
      <c r="AE119" s="176"/>
    </row>
    <row r="120" spans="1:31" s="34" customFormat="1">
      <c r="A120" s="36"/>
      <c r="B120" s="35"/>
      <c r="C120" s="32"/>
      <c r="D120" s="32"/>
      <c r="E120" s="32"/>
      <c r="F120" s="32"/>
      <c r="G120" s="32"/>
      <c r="H120" s="32"/>
      <c r="I120" s="39"/>
      <c r="J120" s="39"/>
      <c r="K120" s="37"/>
      <c r="L120" s="37"/>
      <c r="M120" s="33"/>
      <c r="N120" s="33"/>
      <c r="O120" s="33"/>
      <c r="P120" s="33"/>
      <c r="Q120" s="33"/>
      <c r="R120" s="33"/>
      <c r="S120" s="33"/>
      <c r="T120" s="33"/>
      <c r="U120" s="33"/>
      <c r="V120" s="33"/>
      <c r="W120" s="33"/>
      <c r="X120" s="33"/>
      <c r="Y120" s="33"/>
      <c r="Z120" s="33"/>
      <c r="AA120" s="33"/>
      <c r="AB120" s="33"/>
      <c r="AC120" s="33"/>
      <c r="AD120" s="33"/>
      <c r="AE120" s="33"/>
    </row>
    <row r="121" spans="1:31">
      <c r="A121" s="40" t="s">
        <v>93</v>
      </c>
      <c r="B121" s="41"/>
      <c r="C121" s="42"/>
      <c r="D121" s="43"/>
      <c r="E121" s="43"/>
      <c r="F121" s="43"/>
      <c r="G121" s="43"/>
      <c r="H121" s="43"/>
      <c r="I121" s="44"/>
      <c r="J121" s="44"/>
    </row>
    <row r="122" spans="1:31">
      <c r="A122" s="40" t="s">
        <v>94</v>
      </c>
      <c r="B122" s="41"/>
      <c r="C122" s="42"/>
      <c r="D122" s="42"/>
      <c r="E122" s="42"/>
      <c r="F122" s="42"/>
      <c r="G122" s="42"/>
      <c r="H122" s="42"/>
      <c r="I122" s="45"/>
      <c r="J122" s="45"/>
    </row>
    <row r="123" spans="1:31" ht="30" customHeight="1">
      <c r="B123" s="571"/>
      <c r="C123" s="571"/>
      <c r="D123" s="571"/>
      <c r="E123" s="571"/>
      <c r="F123" s="571"/>
      <c r="G123" s="571"/>
      <c r="H123" s="571"/>
      <c r="I123" s="571"/>
      <c r="J123" s="571"/>
    </row>
  </sheetData>
  <conditionalFormatting sqref="A48">
    <cfRule type="duplicateValues" dxfId="1" priority="1"/>
    <cfRule type="duplicateValues" dxfId="0" priority="2"/>
  </conditionalFormatting>
  <hyperlinks>
    <hyperlink ref="J2" location="'Tabla de Contenido'!A1" display="Inicio"/>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2:P64"/>
  <sheetViews>
    <sheetView showGridLines="0" workbookViewId="0">
      <selection activeCell="F17" sqref="F17"/>
    </sheetView>
  </sheetViews>
  <sheetFormatPr baseColWidth="10" defaultColWidth="11.44140625" defaultRowHeight="13.2"/>
  <cols>
    <col min="1" max="1" width="67.5546875" style="11" customWidth="1"/>
    <col min="2" max="8" width="9.5546875" style="11" customWidth="1"/>
    <col min="9" max="9" width="8.5546875" style="11" customWidth="1"/>
    <col min="10" max="16384" width="11.44140625" style="11"/>
  </cols>
  <sheetData>
    <row r="2" spans="1:11" ht="14.4">
      <c r="A2" s="210" t="s">
        <v>579</v>
      </c>
      <c r="B2" s="201"/>
      <c r="C2" s="201"/>
      <c r="D2" s="201"/>
      <c r="E2" s="201"/>
      <c r="J2" s="767" t="s">
        <v>1369</v>
      </c>
    </row>
    <row r="3" spans="1:11">
      <c r="A3" s="5" t="s">
        <v>544</v>
      </c>
      <c r="B3" s="201"/>
      <c r="C3" s="201"/>
      <c r="D3" s="201"/>
      <c r="E3" s="201"/>
    </row>
    <row r="4" spans="1:11">
      <c r="A4" s="5" t="s">
        <v>1474</v>
      </c>
      <c r="B4" s="201"/>
      <c r="C4" s="201"/>
      <c r="D4" s="201"/>
      <c r="E4" s="201"/>
    </row>
    <row r="5" spans="1:11">
      <c r="A5" s="5" t="s">
        <v>0</v>
      </c>
      <c r="B5" s="201"/>
      <c r="C5" s="201"/>
      <c r="D5" s="201"/>
      <c r="E5" s="201"/>
    </row>
    <row r="6" spans="1:11">
      <c r="A6" s="399" t="s">
        <v>545</v>
      </c>
      <c r="B6" s="400">
        <v>2016</v>
      </c>
      <c r="C6" s="400">
        <v>2017</v>
      </c>
      <c r="D6" s="400">
        <v>2018</v>
      </c>
      <c r="E6" s="400">
        <v>2019</v>
      </c>
      <c r="F6" s="400">
        <v>2020</v>
      </c>
      <c r="G6" s="400">
        <v>2021</v>
      </c>
      <c r="H6" s="400">
        <v>2022</v>
      </c>
      <c r="I6" s="400">
        <v>2023</v>
      </c>
      <c r="J6" s="400">
        <v>2024</v>
      </c>
      <c r="K6" s="400">
        <v>2025</v>
      </c>
    </row>
    <row r="7" spans="1:11">
      <c r="A7" s="408" t="s">
        <v>546</v>
      </c>
      <c r="B7" s="409">
        <v>3840.7018333333335</v>
      </c>
      <c r="C7" s="409">
        <v>3757.6477500000001</v>
      </c>
      <c r="D7" s="409">
        <v>3790.8466666666668</v>
      </c>
      <c r="E7" s="409">
        <v>3869.9769999999994</v>
      </c>
      <c r="F7" s="409">
        <v>3379.688916666667</v>
      </c>
      <c r="G7" s="409">
        <v>3595.9157047408999</v>
      </c>
      <c r="H7" s="409">
        <v>3812.4964851793898</v>
      </c>
      <c r="I7" s="409">
        <v>4049.8257241646802</v>
      </c>
      <c r="J7" s="409">
        <v>4217.9665598377105</v>
      </c>
      <c r="K7" s="409">
        <v>4310.6168660887197</v>
      </c>
    </row>
    <row r="8" spans="1:11" ht="12.9" customHeight="1">
      <c r="A8" s="411" t="s">
        <v>560</v>
      </c>
      <c r="B8" s="410">
        <v>379.07916666666671</v>
      </c>
      <c r="C8" s="410">
        <v>365.02291666666662</v>
      </c>
      <c r="D8" s="410">
        <v>364.92833333333334</v>
      </c>
      <c r="E8" s="410">
        <v>368.47899999999998</v>
      </c>
      <c r="F8" s="410">
        <v>284.74166666666667</v>
      </c>
      <c r="G8" s="410">
        <v>265.76236064029104</v>
      </c>
      <c r="H8" s="410">
        <v>302.76099355625905</v>
      </c>
      <c r="I8" s="410">
        <v>317.132820748722</v>
      </c>
      <c r="J8" s="410">
        <v>348.003256523424</v>
      </c>
      <c r="K8" s="410">
        <v>343.896514317053</v>
      </c>
    </row>
    <row r="9" spans="1:11">
      <c r="A9" s="411" t="s">
        <v>556</v>
      </c>
      <c r="B9" s="410">
        <v>122.37166666666667</v>
      </c>
      <c r="C9" s="410">
        <v>100.85983333333333</v>
      </c>
      <c r="D9" s="410">
        <v>112.35108333333335</v>
      </c>
      <c r="E9" s="410">
        <v>124.03583333333333</v>
      </c>
      <c r="F9" s="410">
        <v>103.86350000000002</v>
      </c>
      <c r="G9" s="410">
        <v>156.75169893457499</v>
      </c>
      <c r="H9" s="410">
        <v>167.37958778178501</v>
      </c>
      <c r="I9" s="410">
        <v>163.744874349193</v>
      </c>
      <c r="J9" s="410">
        <v>168.59449030839801</v>
      </c>
      <c r="K9" s="410">
        <v>170.77279393599599</v>
      </c>
    </row>
    <row r="10" spans="1:11">
      <c r="A10" s="411" t="s">
        <v>557</v>
      </c>
      <c r="B10" s="410">
        <v>98.786916666666656</v>
      </c>
      <c r="C10" s="410">
        <v>104.37708333333333</v>
      </c>
      <c r="D10" s="410">
        <v>107.04916666666665</v>
      </c>
      <c r="E10" s="410">
        <v>99.099166666666662</v>
      </c>
      <c r="F10" s="410">
        <v>84.720749999999995</v>
      </c>
      <c r="G10" s="410">
        <v>46.511360929899205</v>
      </c>
      <c r="H10" s="410">
        <v>67.478401224173695</v>
      </c>
      <c r="I10" s="410">
        <v>84.577982857410092</v>
      </c>
      <c r="J10" s="410">
        <v>110.49586740114501</v>
      </c>
      <c r="K10" s="410">
        <v>103.05110338143101</v>
      </c>
    </row>
    <row r="11" spans="1:11">
      <c r="A11" s="222" t="s">
        <v>558</v>
      </c>
      <c r="B11" s="410">
        <v>398.35516666666666</v>
      </c>
      <c r="C11" s="410">
        <v>425.11208333333332</v>
      </c>
      <c r="D11" s="410">
        <v>433.04250000000002</v>
      </c>
      <c r="E11" s="410">
        <v>441.64491666666663</v>
      </c>
      <c r="F11" s="410">
        <v>415.9563333333333</v>
      </c>
      <c r="G11" s="410">
        <v>538.27867730739308</v>
      </c>
      <c r="H11" s="410">
        <v>542.423044416111</v>
      </c>
      <c r="I11" s="410">
        <v>568.21208876271999</v>
      </c>
      <c r="J11" s="410">
        <v>561.94358966640698</v>
      </c>
      <c r="K11" s="410">
        <v>558.47737149461602</v>
      </c>
    </row>
    <row r="12" spans="1:11" ht="12" customHeight="1">
      <c r="A12" s="411" t="s">
        <v>559</v>
      </c>
      <c r="B12" s="410">
        <v>542.7595</v>
      </c>
      <c r="C12" s="410">
        <v>525.1704166666666</v>
      </c>
      <c r="D12" s="410">
        <v>551.15449999999998</v>
      </c>
      <c r="E12" s="410">
        <v>573.41591666666659</v>
      </c>
      <c r="F12" s="410">
        <v>488.42266666666671</v>
      </c>
      <c r="G12" s="410">
        <v>618.39280420325997</v>
      </c>
      <c r="H12" s="410">
        <v>669.18739641072102</v>
      </c>
      <c r="I12" s="410">
        <v>687.18565428341094</v>
      </c>
      <c r="J12" s="410">
        <v>697.04667037887896</v>
      </c>
      <c r="K12" s="410">
        <v>689.07823152168999</v>
      </c>
    </row>
    <row r="13" spans="1:11">
      <c r="A13" s="222" t="s">
        <v>548</v>
      </c>
      <c r="B13" s="410">
        <v>21.995833333333334</v>
      </c>
      <c r="C13" s="410">
        <v>21.785333333333334</v>
      </c>
      <c r="D13" s="410">
        <v>19.434249999999999</v>
      </c>
      <c r="E13" s="410">
        <v>15.743499999999996</v>
      </c>
      <c r="F13" s="410">
        <v>14.739333333333335</v>
      </c>
      <c r="G13" s="410">
        <v>15.823604026249701</v>
      </c>
      <c r="H13" s="410">
        <v>21.330959412777503</v>
      </c>
      <c r="I13" s="410">
        <v>20.875538254489701</v>
      </c>
      <c r="J13" s="410">
        <v>18.330117086429599</v>
      </c>
      <c r="K13" s="410">
        <v>32.123205497014901</v>
      </c>
    </row>
    <row r="14" spans="1:11">
      <c r="A14" s="222" t="s">
        <v>553</v>
      </c>
      <c r="B14" s="410">
        <v>249.49408333333335</v>
      </c>
      <c r="C14" s="410">
        <v>246.18600000000004</v>
      </c>
      <c r="D14" s="410">
        <v>259.58125000000001</v>
      </c>
      <c r="E14" s="410">
        <v>271.20033333333339</v>
      </c>
      <c r="F14" s="410">
        <v>191.37741666666668</v>
      </c>
      <c r="G14" s="410">
        <v>194.98129465123</v>
      </c>
      <c r="H14" s="410">
        <v>191.09375788419999</v>
      </c>
      <c r="I14" s="410">
        <v>224.27474287300998</v>
      </c>
      <c r="J14" s="410">
        <v>252.03388564097401</v>
      </c>
      <c r="K14" s="410">
        <v>284.23937145700603</v>
      </c>
    </row>
    <row r="15" spans="1:11">
      <c r="A15" s="222" t="s">
        <v>552</v>
      </c>
      <c r="B15" s="410">
        <v>768.81450000000007</v>
      </c>
      <c r="C15" s="410">
        <v>748.69691666666665</v>
      </c>
      <c r="D15" s="410">
        <v>745.45866666666677</v>
      </c>
      <c r="E15" s="410">
        <v>762.39191666666659</v>
      </c>
      <c r="F15" s="410">
        <v>665.27833333333342</v>
      </c>
      <c r="G15" s="410">
        <v>690.53943708083602</v>
      </c>
      <c r="H15" s="410">
        <v>683.060896826472</v>
      </c>
      <c r="I15" s="410">
        <v>739.57805100287692</v>
      </c>
      <c r="J15" s="410">
        <v>743.35527502290904</v>
      </c>
      <c r="K15" s="410">
        <v>752.57545978941198</v>
      </c>
    </row>
    <row r="16" spans="1:11">
      <c r="A16" s="222" t="s">
        <v>10</v>
      </c>
      <c r="B16" s="410">
        <v>261.44166666666666</v>
      </c>
      <c r="C16" s="410">
        <v>251.17208333333332</v>
      </c>
      <c r="D16" s="410">
        <v>235.34200000000001</v>
      </c>
      <c r="E16" s="410">
        <v>267.18033333333329</v>
      </c>
      <c r="F16" s="410">
        <v>227.6674166666667</v>
      </c>
      <c r="G16" s="410">
        <v>193.24752363143099</v>
      </c>
      <c r="H16" s="410">
        <v>187.937200942955</v>
      </c>
      <c r="I16" s="410">
        <v>212.022483566028</v>
      </c>
      <c r="J16" s="410">
        <v>219.24542598161702</v>
      </c>
      <c r="K16" s="410">
        <v>244.95294415259099</v>
      </c>
    </row>
    <row r="17" spans="1:11">
      <c r="A17" s="222" t="s">
        <v>549</v>
      </c>
      <c r="B17" s="410">
        <v>10.34225</v>
      </c>
      <c r="C17" s="410">
        <v>9.0840833333333322</v>
      </c>
      <c r="D17" s="410">
        <v>10.775833333333333</v>
      </c>
      <c r="E17" s="410">
        <v>13.044</v>
      </c>
      <c r="F17" s="410">
        <v>8.4517500000000005</v>
      </c>
      <c r="G17" s="410">
        <v>14.975939991884799</v>
      </c>
      <c r="H17" s="410">
        <v>15.487521237582699</v>
      </c>
      <c r="I17" s="410">
        <v>19.340105631135799</v>
      </c>
      <c r="J17" s="410">
        <v>17.142071589290499</v>
      </c>
      <c r="K17" s="410">
        <v>11.851627654378101</v>
      </c>
    </row>
    <row r="18" spans="1:11">
      <c r="A18" s="222" t="s">
        <v>550</v>
      </c>
      <c r="B18" s="410">
        <v>578.57191666666677</v>
      </c>
      <c r="C18" s="410">
        <v>547.3845</v>
      </c>
      <c r="D18" s="410">
        <v>539.24408333333349</v>
      </c>
      <c r="E18" s="410">
        <v>515.58000000000004</v>
      </c>
      <c r="F18" s="410">
        <v>469.20508333333333</v>
      </c>
      <c r="G18" s="410">
        <v>410.16965965556597</v>
      </c>
      <c r="H18" s="410">
        <v>452.24673094476003</v>
      </c>
      <c r="I18" s="410">
        <v>462.25442173300701</v>
      </c>
      <c r="J18" s="410">
        <v>507.57413405397097</v>
      </c>
      <c r="K18" s="410">
        <v>553.21303400788099</v>
      </c>
    </row>
    <row r="19" spans="1:11">
      <c r="A19" s="222" t="s">
        <v>555</v>
      </c>
      <c r="B19" s="410">
        <v>108.14683333333333</v>
      </c>
      <c r="C19" s="410">
        <v>114.72508333333333</v>
      </c>
      <c r="D19" s="410">
        <v>117.65441666666668</v>
      </c>
      <c r="E19" s="410">
        <v>105.51224999999999</v>
      </c>
      <c r="F19" s="410">
        <v>112.82041666666669</v>
      </c>
      <c r="G19" s="410">
        <v>154.84497641846102</v>
      </c>
      <c r="H19" s="410">
        <v>159.75662424078601</v>
      </c>
      <c r="I19" s="410">
        <v>164.789782684681</v>
      </c>
      <c r="J19" s="410">
        <v>181.29961860823801</v>
      </c>
      <c r="K19" s="410">
        <v>170.68193362558901</v>
      </c>
    </row>
    <row r="20" spans="1:11">
      <c r="A20" s="411" t="s">
        <v>547</v>
      </c>
      <c r="B20" s="410">
        <v>0.64524999999999999</v>
      </c>
      <c r="C20" s="410">
        <v>0.94216666666666671</v>
      </c>
      <c r="D20" s="410">
        <v>0</v>
      </c>
      <c r="E20" s="410">
        <v>0.77066666666666672</v>
      </c>
      <c r="F20" s="410">
        <v>2.6485000000000003</v>
      </c>
      <c r="G20" s="410">
        <v>4.5842354661606599</v>
      </c>
      <c r="H20" s="410">
        <v>5.8495337739198403</v>
      </c>
      <c r="I20" s="410">
        <v>0.55862271801456997</v>
      </c>
      <c r="J20" s="410">
        <v>0</v>
      </c>
      <c r="K20" s="410">
        <v>0</v>
      </c>
    </row>
    <row r="21" spans="1:11">
      <c r="A21" s="411" t="s">
        <v>551</v>
      </c>
      <c r="B21" s="410">
        <v>20.124833333333331</v>
      </c>
      <c r="C21" s="410">
        <v>26.000916666666669</v>
      </c>
      <c r="D21" s="410">
        <v>26.295833333333334</v>
      </c>
      <c r="E21" s="410">
        <v>28.500499999999995</v>
      </c>
      <c r="F21" s="410">
        <v>45.12233333333333</v>
      </c>
      <c r="G21" s="410">
        <v>45.672268150537199</v>
      </c>
      <c r="H21" s="410">
        <v>58.3800135197977</v>
      </c>
      <c r="I21" s="410">
        <v>61.512989697688198</v>
      </c>
      <c r="J21" s="410">
        <v>51.972135163285898</v>
      </c>
      <c r="K21" s="410">
        <v>57.671771162606099</v>
      </c>
    </row>
    <row r="22" spans="1:11">
      <c r="A22" s="412" t="s">
        <v>554</v>
      </c>
      <c r="B22" s="137">
        <v>279.77266666666668</v>
      </c>
      <c r="C22" s="137">
        <v>271.12841666666662</v>
      </c>
      <c r="D22" s="137">
        <v>268.53441666666663</v>
      </c>
      <c r="E22" s="137">
        <v>283.37808333333339</v>
      </c>
      <c r="F22" s="137">
        <v>264.673</v>
      </c>
      <c r="G22" s="137">
        <v>245.379863653115</v>
      </c>
      <c r="H22" s="137">
        <v>288.12382300710499</v>
      </c>
      <c r="I22" s="137">
        <v>323.76556500226104</v>
      </c>
      <c r="J22" s="137">
        <v>340.93002241275303</v>
      </c>
      <c r="K22" s="137">
        <v>338.03150409148304</v>
      </c>
    </row>
    <row r="23" spans="1:11">
      <c r="A23" s="413"/>
      <c r="B23" s="414"/>
      <c r="C23" s="414"/>
      <c r="D23" s="414"/>
      <c r="E23" s="415"/>
    </row>
    <row r="24" spans="1:11">
      <c r="A24" s="395" t="s">
        <v>543</v>
      </c>
      <c r="B24" s="414"/>
      <c r="C24" s="414"/>
      <c r="D24" s="414"/>
      <c r="E24" s="415"/>
    </row>
    <row r="25" spans="1:11">
      <c r="A25" s="397"/>
      <c r="B25" s="414"/>
      <c r="C25" s="414"/>
      <c r="D25" s="414"/>
      <c r="E25" s="415"/>
    </row>
    <row r="26" spans="1:11">
      <c r="A26" s="1154"/>
      <c r="B26" s="1154"/>
      <c r="C26" s="1154"/>
      <c r="D26" s="1154"/>
      <c r="E26" s="1154"/>
    </row>
    <row r="27" spans="1:11">
      <c r="A27" s="1154"/>
      <c r="B27" s="1154"/>
      <c r="C27" s="1154"/>
      <c r="D27" s="1154"/>
      <c r="E27" s="1154"/>
    </row>
    <row r="28" spans="1:11">
      <c r="B28" s="201"/>
      <c r="C28" s="201"/>
      <c r="D28" s="201"/>
      <c r="E28" s="201"/>
    </row>
    <row r="30" spans="1:11">
      <c r="B30" s="88"/>
      <c r="C30" s="88"/>
      <c r="D30" s="88"/>
      <c r="E30" s="88"/>
      <c r="F30" s="88"/>
      <c r="G30" s="88"/>
      <c r="H30" s="88"/>
      <c r="I30" s="88"/>
      <c r="J30" s="88"/>
    </row>
    <row r="31" spans="1:11">
      <c r="B31" s="88"/>
      <c r="C31" s="88"/>
      <c r="D31" s="88"/>
      <c r="E31" s="88"/>
      <c r="F31" s="88"/>
      <c r="G31" s="88"/>
      <c r="H31" s="88"/>
      <c r="I31" s="88"/>
      <c r="J31" s="88"/>
    </row>
    <row r="32" spans="1:11">
      <c r="B32" s="88"/>
      <c r="C32" s="88"/>
      <c r="D32" s="88"/>
      <c r="E32" s="88"/>
      <c r="F32" s="88"/>
      <c r="G32" s="88"/>
      <c r="H32" s="88"/>
      <c r="I32" s="88"/>
      <c r="J32" s="88"/>
    </row>
    <row r="33" spans="2:16">
      <c r="B33" s="88"/>
      <c r="C33" s="88"/>
      <c r="D33" s="88"/>
      <c r="E33" s="88"/>
      <c r="F33" s="88"/>
      <c r="G33" s="88"/>
      <c r="H33" s="88"/>
      <c r="I33" s="88"/>
      <c r="J33" s="88"/>
    </row>
    <row r="34" spans="2:16">
      <c r="B34" s="88"/>
      <c r="C34" s="88"/>
      <c r="D34" s="88"/>
      <c r="E34" s="88"/>
      <c r="G34" s="88"/>
      <c r="H34" s="88"/>
      <c r="I34" s="88"/>
      <c r="J34" s="88"/>
      <c r="K34" s="88"/>
      <c r="L34" s="88"/>
      <c r="M34" s="88"/>
      <c r="N34" s="88"/>
      <c r="O34" s="88"/>
      <c r="P34" s="88"/>
    </row>
    <row r="35" spans="2:16">
      <c r="B35" s="88"/>
      <c r="C35" s="88"/>
      <c r="D35" s="88"/>
      <c r="E35" s="88"/>
      <c r="G35" s="88"/>
      <c r="H35" s="88"/>
      <c r="I35" s="88"/>
      <c r="J35" s="88"/>
      <c r="K35" s="88"/>
      <c r="L35" s="88"/>
      <c r="M35" s="88"/>
      <c r="N35" s="88"/>
      <c r="O35" s="88"/>
      <c r="P35" s="88"/>
    </row>
    <row r="36" spans="2:16">
      <c r="B36" s="88"/>
      <c r="C36" s="88"/>
      <c r="D36" s="88"/>
      <c r="E36" s="88"/>
      <c r="G36" s="88"/>
      <c r="H36" s="88"/>
      <c r="I36" s="88"/>
      <c r="J36" s="88"/>
      <c r="K36" s="88"/>
      <c r="L36" s="88"/>
      <c r="M36" s="88"/>
      <c r="N36" s="88"/>
      <c r="O36" s="88"/>
      <c r="P36" s="88"/>
    </row>
    <row r="37" spans="2:16">
      <c r="B37" s="88"/>
      <c r="C37" s="88"/>
      <c r="D37" s="88"/>
      <c r="E37" s="88"/>
      <c r="G37" s="88"/>
      <c r="H37" s="88"/>
      <c r="I37" s="88"/>
      <c r="J37" s="88"/>
      <c r="K37" s="88"/>
      <c r="L37" s="88"/>
      <c r="M37" s="88"/>
      <c r="N37" s="88"/>
      <c r="O37" s="88"/>
      <c r="P37" s="88"/>
    </row>
    <row r="38" spans="2:16">
      <c r="B38" s="88"/>
      <c r="C38" s="88"/>
      <c r="D38" s="88"/>
      <c r="E38" s="88"/>
      <c r="G38" s="88"/>
      <c r="H38" s="88"/>
      <c r="I38" s="88"/>
      <c r="J38" s="88"/>
      <c r="K38" s="88"/>
      <c r="L38" s="88"/>
      <c r="M38" s="88"/>
      <c r="N38" s="88"/>
      <c r="O38" s="88"/>
      <c r="P38" s="88"/>
    </row>
    <row r="39" spans="2:16">
      <c r="B39" s="88"/>
      <c r="C39" s="88"/>
      <c r="D39" s="88"/>
      <c r="E39" s="88"/>
      <c r="G39" s="88"/>
      <c r="H39" s="88"/>
      <c r="I39" s="88"/>
      <c r="J39" s="88"/>
      <c r="K39" s="88"/>
      <c r="L39" s="88"/>
      <c r="M39" s="88"/>
      <c r="N39" s="88"/>
      <c r="O39" s="88"/>
      <c r="P39" s="88"/>
    </row>
    <row r="40" spans="2:16">
      <c r="B40" s="88"/>
      <c r="C40" s="88"/>
      <c r="D40" s="88"/>
      <c r="E40" s="88"/>
      <c r="G40" s="88"/>
      <c r="H40" s="88"/>
      <c r="I40" s="88"/>
      <c r="J40" s="88"/>
      <c r="K40" s="88"/>
      <c r="L40" s="88"/>
      <c r="M40" s="88"/>
      <c r="N40" s="88"/>
      <c r="O40" s="88"/>
      <c r="P40" s="88"/>
    </row>
    <row r="41" spans="2:16">
      <c r="B41" s="88"/>
      <c r="C41" s="88"/>
      <c r="D41" s="88"/>
      <c r="E41" s="88"/>
      <c r="G41" s="88"/>
      <c r="H41" s="88"/>
      <c r="I41" s="88"/>
      <c r="J41" s="88"/>
      <c r="K41" s="88"/>
      <c r="L41" s="88"/>
      <c r="M41" s="88"/>
      <c r="N41" s="88"/>
      <c r="O41" s="88"/>
      <c r="P41" s="88"/>
    </row>
    <row r="42" spans="2:16">
      <c r="B42" s="88"/>
      <c r="C42" s="88"/>
      <c r="D42" s="88"/>
      <c r="E42" s="88"/>
      <c r="G42" s="88"/>
      <c r="H42" s="88"/>
      <c r="I42" s="88"/>
      <c r="J42" s="88"/>
      <c r="K42" s="88"/>
      <c r="L42" s="88"/>
      <c r="M42" s="88"/>
      <c r="N42" s="88"/>
      <c r="O42" s="88"/>
      <c r="P42" s="88"/>
    </row>
    <row r="43" spans="2:16">
      <c r="B43" s="88"/>
      <c r="C43" s="88"/>
      <c r="D43" s="88"/>
      <c r="E43" s="88"/>
      <c r="G43" s="88"/>
      <c r="H43" s="88"/>
      <c r="I43" s="88"/>
      <c r="J43" s="88"/>
      <c r="K43" s="88"/>
      <c r="L43" s="88"/>
      <c r="M43" s="88"/>
      <c r="N43" s="88"/>
      <c r="O43" s="88"/>
      <c r="P43" s="88"/>
    </row>
    <row r="44" spans="2:16">
      <c r="B44" s="88"/>
      <c r="C44" s="88"/>
      <c r="D44" s="88"/>
      <c r="E44" s="88"/>
      <c r="G44" s="88"/>
      <c r="H44" s="88"/>
      <c r="I44" s="88"/>
      <c r="J44" s="88"/>
      <c r="K44" s="88"/>
      <c r="L44" s="88"/>
      <c r="M44" s="88"/>
      <c r="N44" s="88"/>
      <c r="O44" s="88"/>
      <c r="P44" s="88"/>
    </row>
    <row r="45" spans="2:16">
      <c r="G45" s="88"/>
      <c r="H45" s="88"/>
      <c r="I45" s="88"/>
      <c r="J45" s="88"/>
      <c r="K45" s="88"/>
      <c r="L45" s="88"/>
      <c r="M45" s="88"/>
      <c r="N45" s="88"/>
      <c r="O45" s="88"/>
      <c r="P45" s="88"/>
    </row>
    <row r="46" spans="2:16">
      <c r="G46" s="88"/>
      <c r="H46" s="88"/>
      <c r="I46" s="88"/>
      <c r="J46" s="88"/>
      <c r="K46" s="88"/>
      <c r="L46" s="88"/>
      <c r="M46" s="88"/>
      <c r="N46" s="88"/>
      <c r="O46" s="88"/>
      <c r="P46" s="88"/>
    </row>
    <row r="47" spans="2:16">
      <c r="G47" s="88"/>
      <c r="H47" s="88"/>
      <c r="I47" s="88"/>
      <c r="J47" s="88"/>
      <c r="K47" s="88"/>
      <c r="L47" s="88"/>
      <c r="M47" s="88"/>
      <c r="N47" s="88"/>
      <c r="O47" s="88"/>
      <c r="P47" s="88"/>
    </row>
    <row r="48" spans="2:16">
      <c r="G48" s="88"/>
      <c r="H48" s="88"/>
      <c r="I48" s="88"/>
      <c r="J48" s="88"/>
      <c r="K48" s="88"/>
      <c r="L48" s="88"/>
      <c r="M48" s="88"/>
      <c r="N48" s="88"/>
      <c r="O48" s="88"/>
      <c r="P48" s="88"/>
    </row>
    <row r="55" spans="7:16">
      <c r="G55" s="88"/>
      <c r="H55" s="88"/>
      <c r="I55" s="88"/>
      <c r="J55" s="88"/>
      <c r="K55" s="88"/>
      <c r="L55" s="88"/>
      <c r="M55" s="88"/>
      <c r="N55" s="88"/>
      <c r="O55" s="88"/>
      <c r="P55" s="88"/>
    </row>
    <row r="56" spans="7:16">
      <c r="G56" s="88"/>
      <c r="H56" s="88"/>
      <c r="I56" s="88"/>
      <c r="J56" s="88"/>
      <c r="K56" s="88"/>
      <c r="L56" s="88"/>
      <c r="M56" s="88"/>
      <c r="N56" s="88"/>
      <c r="O56" s="88"/>
      <c r="P56" s="88"/>
    </row>
    <row r="57" spans="7:16">
      <c r="G57" s="88"/>
      <c r="H57" s="88"/>
      <c r="I57" s="88"/>
      <c r="J57" s="88"/>
      <c r="K57" s="88"/>
      <c r="L57" s="88"/>
      <c r="M57" s="88"/>
      <c r="N57" s="88"/>
      <c r="O57" s="88"/>
      <c r="P57" s="88"/>
    </row>
    <row r="58" spans="7:16">
      <c r="G58" s="88"/>
      <c r="H58" s="88"/>
      <c r="I58" s="88"/>
      <c r="J58" s="88"/>
      <c r="K58" s="88"/>
      <c r="L58" s="88"/>
      <c r="M58" s="88"/>
      <c r="N58" s="88"/>
      <c r="O58" s="88"/>
      <c r="P58" s="88"/>
    </row>
    <row r="59" spans="7:16">
      <c r="G59" s="88"/>
      <c r="H59" s="88"/>
      <c r="I59" s="88"/>
      <c r="J59" s="88"/>
      <c r="K59" s="88"/>
      <c r="L59" s="88"/>
      <c r="M59" s="88"/>
      <c r="N59" s="88"/>
      <c r="O59" s="88"/>
      <c r="P59" s="88"/>
    </row>
    <row r="60" spans="7:16">
      <c r="G60" s="88"/>
      <c r="H60" s="88"/>
      <c r="I60" s="88"/>
      <c r="J60" s="88"/>
      <c r="K60" s="88"/>
      <c r="L60" s="88"/>
      <c r="M60" s="88"/>
      <c r="N60" s="88"/>
      <c r="O60" s="88"/>
      <c r="P60" s="88"/>
    </row>
    <row r="61" spans="7:16">
      <c r="G61" s="88"/>
      <c r="H61" s="88"/>
      <c r="I61" s="88"/>
      <c r="J61" s="88"/>
      <c r="K61" s="88"/>
      <c r="L61" s="88"/>
      <c r="M61" s="88"/>
      <c r="N61" s="88"/>
      <c r="O61" s="88"/>
      <c r="P61" s="88"/>
    </row>
    <row r="62" spans="7:16">
      <c r="G62" s="88"/>
      <c r="H62" s="88"/>
      <c r="I62" s="88"/>
      <c r="J62" s="88"/>
      <c r="K62" s="88"/>
      <c r="L62" s="88"/>
      <c r="M62" s="88"/>
      <c r="N62" s="88"/>
      <c r="O62" s="88"/>
      <c r="P62" s="88"/>
    </row>
    <row r="63" spans="7:16">
      <c r="G63" s="88"/>
      <c r="H63" s="88"/>
      <c r="I63" s="88"/>
      <c r="J63" s="88"/>
      <c r="K63" s="88"/>
      <c r="L63" s="88"/>
      <c r="M63" s="88"/>
      <c r="N63" s="88"/>
      <c r="O63" s="88"/>
      <c r="P63" s="88"/>
    </row>
    <row r="64" spans="7:16">
      <c r="G64" s="88"/>
      <c r="H64" s="88"/>
      <c r="I64" s="88"/>
      <c r="J64" s="88"/>
      <c r="K64" s="88"/>
      <c r="L64" s="88"/>
      <c r="M64" s="88"/>
      <c r="N64" s="88"/>
      <c r="O64" s="88"/>
      <c r="P64" s="88"/>
    </row>
  </sheetData>
  <mergeCells count="1">
    <mergeCell ref="A26:E27"/>
  </mergeCells>
  <hyperlinks>
    <hyperlink ref="J2" location="'Tabla de Contenido'!A1" display="Inicio"/>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F38"/>
  <sheetViews>
    <sheetView showGridLines="0" zoomScaleNormal="90" zoomScaleSheetLayoutView="90" workbookViewId="0"/>
  </sheetViews>
  <sheetFormatPr baseColWidth="10" defaultColWidth="11.44140625" defaultRowHeight="14.4"/>
  <cols>
    <col min="1" max="1" width="14.6640625" style="51" customWidth="1"/>
    <col min="2" max="2" width="47.6640625" style="51" customWidth="1"/>
    <col min="3" max="6" width="12.6640625" style="51" customWidth="1"/>
    <col min="7" max="9" width="12.6640625" style="1" customWidth="1"/>
    <col min="10" max="10" width="13.33203125" style="1" customWidth="1"/>
    <col min="11" max="11" width="13.33203125" style="51" customWidth="1"/>
    <col min="12" max="16384" width="11.44140625" style="51"/>
  </cols>
  <sheetData>
    <row r="1" spans="1:240">
      <c r="B1" s="47"/>
      <c r="C1" s="48"/>
      <c r="D1" s="48"/>
      <c r="E1" s="47"/>
      <c r="F1" s="47"/>
      <c r="G1" s="49"/>
      <c r="H1" s="49"/>
      <c r="I1" s="49"/>
      <c r="J1" s="49"/>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row>
    <row r="2" spans="1:240" s="13" customFormat="1">
      <c r="A2" s="9" t="s">
        <v>1168</v>
      </c>
      <c r="B2" s="47"/>
      <c r="C2" s="69"/>
      <c r="D2" s="69"/>
      <c r="E2" s="47"/>
      <c r="F2" s="47"/>
      <c r="G2" s="49"/>
      <c r="H2" s="49"/>
      <c r="I2" s="49"/>
      <c r="J2" s="767" t="s">
        <v>1369</v>
      </c>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c r="FH2" s="47"/>
      <c r="FI2" s="47"/>
      <c r="FJ2" s="47"/>
      <c r="FK2" s="47"/>
      <c r="FL2" s="47"/>
      <c r="FM2" s="47"/>
      <c r="FN2" s="47"/>
      <c r="FO2" s="47"/>
      <c r="FP2" s="47"/>
      <c r="FQ2" s="47"/>
      <c r="FR2" s="47"/>
      <c r="FS2" s="47"/>
      <c r="FT2" s="47"/>
      <c r="FU2" s="47"/>
      <c r="FV2" s="47"/>
      <c r="FW2" s="47"/>
      <c r="FX2" s="47"/>
      <c r="FY2" s="47"/>
      <c r="FZ2" s="47"/>
      <c r="GA2" s="47"/>
      <c r="GB2" s="47"/>
      <c r="GC2" s="47"/>
      <c r="GD2" s="47"/>
      <c r="GE2" s="47"/>
      <c r="GF2" s="47"/>
      <c r="GG2" s="47"/>
      <c r="GH2" s="47"/>
      <c r="GI2" s="47"/>
      <c r="GJ2" s="47"/>
      <c r="GK2" s="47"/>
      <c r="GL2" s="47"/>
      <c r="GM2" s="47"/>
      <c r="GN2" s="47"/>
      <c r="GO2" s="47"/>
      <c r="GP2" s="47"/>
      <c r="GQ2" s="47"/>
      <c r="GR2" s="47"/>
      <c r="GS2" s="47"/>
      <c r="GT2" s="47"/>
      <c r="GU2" s="47"/>
      <c r="GV2" s="47"/>
      <c r="GW2" s="47"/>
      <c r="GX2" s="47"/>
      <c r="GY2" s="47"/>
      <c r="GZ2" s="47"/>
      <c r="HA2" s="47"/>
      <c r="HB2" s="47"/>
      <c r="HC2" s="47"/>
      <c r="HD2" s="47"/>
      <c r="HE2" s="47"/>
      <c r="HF2" s="47"/>
      <c r="HG2" s="47"/>
      <c r="HH2" s="47"/>
      <c r="HI2" s="47"/>
      <c r="HJ2" s="47"/>
      <c r="HK2" s="47"/>
      <c r="HL2" s="47"/>
      <c r="HM2" s="47"/>
      <c r="HN2" s="47"/>
      <c r="HO2" s="47"/>
      <c r="HP2" s="47"/>
      <c r="HQ2" s="47"/>
      <c r="HR2" s="47"/>
      <c r="HS2" s="47"/>
      <c r="HT2" s="47"/>
      <c r="HU2" s="47"/>
      <c r="HV2" s="47"/>
      <c r="HW2" s="47"/>
      <c r="HX2" s="47"/>
      <c r="HY2" s="47"/>
      <c r="HZ2" s="47"/>
      <c r="IA2" s="47"/>
      <c r="IB2" s="47"/>
      <c r="IC2" s="47"/>
      <c r="ID2" s="47"/>
      <c r="IE2" s="47"/>
      <c r="IF2" s="47"/>
    </row>
    <row r="3" spans="1:240" s="13" customFormat="1" ht="13.2">
      <c r="A3" s="27" t="s">
        <v>311</v>
      </c>
      <c r="B3" s="47"/>
      <c r="C3" s="47"/>
      <c r="D3" s="47"/>
      <c r="E3" s="47"/>
      <c r="F3" s="47"/>
      <c r="G3" s="49"/>
      <c r="H3" s="49"/>
      <c r="I3" s="49"/>
      <c r="J3" s="49"/>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row>
    <row r="4" spans="1:240" s="13" customFormat="1" ht="13.2">
      <c r="A4" s="25" t="s">
        <v>1474</v>
      </c>
      <c r="B4" s="47"/>
      <c r="C4" s="47"/>
      <c r="D4" s="47"/>
      <c r="E4" s="47"/>
      <c r="F4" s="47"/>
      <c r="G4" s="49"/>
      <c r="H4" s="49"/>
      <c r="I4" s="49"/>
      <c r="J4" s="49"/>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c r="BM4" s="47"/>
      <c r="BN4" s="47"/>
      <c r="BO4" s="47"/>
      <c r="BP4" s="47"/>
      <c r="BQ4" s="47"/>
      <c r="BR4" s="47"/>
      <c r="BS4" s="47"/>
      <c r="BT4" s="47"/>
      <c r="BU4" s="47"/>
      <c r="BV4" s="47"/>
      <c r="BW4" s="47"/>
      <c r="BX4" s="47"/>
      <c r="BY4" s="47"/>
      <c r="BZ4" s="47"/>
      <c r="CA4" s="47"/>
      <c r="CB4" s="47"/>
      <c r="CC4" s="47"/>
      <c r="CD4" s="47"/>
      <c r="CE4" s="47"/>
      <c r="CF4" s="47"/>
      <c r="CG4" s="47"/>
      <c r="CH4" s="47"/>
      <c r="CI4" s="47"/>
      <c r="CJ4" s="47"/>
      <c r="CK4" s="47"/>
      <c r="CL4" s="47"/>
      <c r="CM4" s="47"/>
      <c r="CN4" s="47"/>
      <c r="CO4" s="47"/>
      <c r="CP4" s="47"/>
      <c r="CQ4" s="47"/>
      <c r="CR4" s="47"/>
      <c r="CS4" s="47"/>
      <c r="CT4" s="47"/>
      <c r="CU4" s="47"/>
      <c r="CV4" s="47"/>
      <c r="CW4" s="47"/>
      <c r="CX4" s="47"/>
      <c r="CY4" s="47"/>
      <c r="CZ4" s="47"/>
      <c r="DA4" s="47"/>
      <c r="DB4" s="47"/>
      <c r="DC4" s="47"/>
      <c r="DD4" s="47"/>
      <c r="DE4" s="47"/>
      <c r="DF4" s="47"/>
      <c r="DG4" s="47"/>
      <c r="DH4" s="47"/>
      <c r="DI4" s="47"/>
      <c r="DJ4" s="47"/>
      <c r="DK4" s="47"/>
      <c r="DL4" s="47"/>
      <c r="DM4" s="47"/>
      <c r="DN4" s="47"/>
      <c r="DO4" s="47"/>
      <c r="DP4" s="47"/>
      <c r="DQ4" s="47"/>
      <c r="DR4" s="47"/>
      <c r="DS4" s="47"/>
      <c r="DT4" s="47"/>
      <c r="DU4" s="47"/>
      <c r="DV4" s="47"/>
      <c r="DW4" s="47"/>
      <c r="DX4" s="47"/>
      <c r="DY4" s="47"/>
      <c r="DZ4" s="47"/>
      <c r="EA4" s="47"/>
      <c r="EB4" s="47"/>
      <c r="EC4" s="47"/>
      <c r="ED4" s="47"/>
      <c r="EE4" s="47"/>
      <c r="EF4" s="47"/>
      <c r="EG4" s="47"/>
      <c r="EH4" s="47"/>
      <c r="EI4" s="47"/>
      <c r="EJ4" s="47"/>
      <c r="EK4" s="47"/>
      <c r="EL4" s="47"/>
      <c r="EM4" s="47"/>
      <c r="EN4" s="47"/>
      <c r="EO4" s="47"/>
      <c r="EP4" s="47"/>
      <c r="EQ4" s="47"/>
      <c r="ER4" s="47"/>
      <c r="ES4" s="47"/>
      <c r="ET4" s="47"/>
      <c r="EU4" s="47"/>
      <c r="EV4" s="47"/>
      <c r="EW4" s="47"/>
      <c r="EX4" s="47"/>
      <c r="EY4" s="47"/>
      <c r="EZ4" s="47"/>
      <c r="FA4" s="47"/>
      <c r="FB4" s="47"/>
      <c r="FC4" s="47"/>
      <c r="FD4" s="47"/>
      <c r="FE4" s="47"/>
      <c r="FF4" s="47"/>
      <c r="FG4" s="47"/>
      <c r="FH4" s="47"/>
      <c r="FI4" s="47"/>
      <c r="FJ4" s="47"/>
      <c r="FK4" s="47"/>
      <c r="FL4" s="47"/>
      <c r="FM4" s="47"/>
      <c r="FN4" s="47"/>
      <c r="FO4" s="47"/>
      <c r="FP4" s="47"/>
      <c r="FQ4" s="47"/>
      <c r="FR4" s="47"/>
      <c r="FS4" s="47"/>
      <c r="FT4" s="47"/>
      <c r="FU4" s="47"/>
      <c r="FV4" s="47"/>
      <c r="FW4" s="47"/>
      <c r="FX4" s="47"/>
      <c r="FY4" s="47"/>
      <c r="FZ4" s="47"/>
      <c r="GA4" s="47"/>
      <c r="GB4" s="47"/>
      <c r="GC4" s="47"/>
      <c r="GD4" s="47"/>
      <c r="GE4" s="47"/>
      <c r="GF4" s="47"/>
      <c r="GG4" s="47"/>
      <c r="GH4" s="47"/>
      <c r="GI4" s="47"/>
      <c r="GJ4" s="47"/>
      <c r="GK4" s="47"/>
      <c r="GL4" s="47"/>
      <c r="GM4" s="47"/>
      <c r="GN4" s="47"/>
      <c r="GO4" s="47"/>
      <c r="GP4" s="47"/>
      <c r="GQ4" s="47"/>
      <c r="GR4" s="47"/>
      <c r="GS4" s="47"/>
      <c r="GT4" s="47"/>
      <c r="GU4" s="47"/>
      <c r="GV4" s="47"/>
      <c r="GW4" s="47"/>
      <c r="GX4" s="47"/>
      <c r="GY4" s="47"/>
      <c r="GZ4" s="47"/>
      <c r="HA4" s="47"/>
      <c r="HB4" s="47"/>
      <c r="HC4" s="47"/>
      <c r="HD4" s="47"/>
      <c r="HE4" s="47"/>
      <c r="HF4" s="47"/>
      <c r="HG4" s="47"/>
      <c r="HH4" s="47"/>
      <c r="HI4" s="47"/>
      <c r="HJ4" s="47"/>
      <c r="HK4" s="47"/>
      <c r="HL4" s="47"/>
      <c r="HM4" s="47"/>
      <c r="HN4" s="47"/>
      <c r="HO4" s="47"/>
      <c r="HP4" s="47"/>
      <c r="HQ4" s="47"/>
      <c r="HR4" s="47"/>
      <c r="HS4" s="47"/>
      <c r="HT4" s="47"/>
      <c r="HU4" s="47"/>
      <c r="HV4" s="47"/>
      <c r="HW4" s="47"/>
      <c r="HX4" s="47"/>
      <c r="HY4" s="47"/>
      <c r="HZ4" s="47"/>
      <c r="IA4" s="47"/>
      <c r="IB4" s="47"/>
      <c r="IC4" s="47"/>
      <c r="ID4" s="47"/>
      <c r="IE4" s="47"/>
      <c r="IF4" s="47"/>
    </row>
    <row r="5" spans="1:240" s="13" customFormat="1" ht="13.2">
      <c r="A5" s="27" t="s">
        <v>69</v>
      </c>
      <c r="B5" s="53"/>
      <c r="C5" s="54"/>
      <c r="D5" s="54"/>
      <c r="E5" s="47"/>
      <c r="F5" s="47"/>
      <c r="G5" s="49"/>
      <c r="H5" s="49"/>
      <c r="I5" s="49"/>
      <c r="J5" s="49"/>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s="47"/>
      <c r="DR5" s="47"/>
      <c r="DS5" s="47"/>
      <c r="DT5" s="47"/>
      <c r="DU5" s="47"/>
      <c r="DV5" s="47"/>
      <c r="DW5" s="47"/>
      <c r="DX5" s="47"/>
      <c r="DY5" s="47"/>
      <c r="DZ5" s="47"/>
      <c r="EA5" s="47"/>
      <c r="EB5" s="47"/>
      <c r="EC5" s="47"/>
      <c r="ED5" s="47"/>
      <c r="EE5" s="47"/>
      <c r="EF5" s="47"/>
      <c r="EG5" s="47"/>
      <c r="EH5" s="47"/>
      <c r="EI5" s="47"/>
      <c r="EJ5" s="47"/>
      <c r="EK5" s="47"/>
      <c r="EL5" s="47"/>
      <c r="EM5" s="47"/>
      <c r="EN5" s="47"/>
      <c r="EO5" s="47"/>
      <c r="EP5" s="47"/>
      <c r="EQ5" s="47"/>
      <c r="ER5" s="47"/>
      <c r="ES5" s="47"/>
      <c r="ET5" s="47"/>
      <c r="EU5" s="47"/>
      <c r="EV5" s="47"/>
      <c r="EW5" s="47"/>
      <c r="EX5" s="47"/>
      <c r="EY5" s="47"/>
      <c r="EZ5" s="47"/>
      <c r="FA5" s="47"/>
      <c r="FB5" s="47"/>
      <c r="FC5" s="47"/>
      <c r="FD5" s="47"/>
      <c r="FE5" s="47"/>
      <c r="FF5" s="47"/>
      <c r="FG5" s="47"/>
      <c r="FH5" s="47"/>
      <c r="FI5" s="47"/>
      <c r="FJ5" s="47"/>
      <c r="FK5" s="47"/>
      <c r="FL5" s="47"/>
      <c r="FM5" s="47"/>
      <c r="FN5" s="47"/>
      <c r="FO5" s="47"/>
      <c r="FP5" s="47"/>
      <c r="FQ5" s="47"/>
      <c r="FR5" s="47"/>
      <c r="FS5" s="47"/>
      <c r="FT5" s="47"/>
      <c r="FU5" s="47"/>
      <c r="FV5" s="47"/>
      <c r="FW5" s="47"/>
      <c r="FX5" s="47"/>
      <c r="FY5" s="47"/>
      <c r="FZ5" s="47"/>
      <c r="GA5" s="47"/>
      <c r="GB5" s="47"/>
      <c r="GC5" s="47"/>
      <c r="GD5" s="47"/>
      <c r="GE5" s="47"/>
      <c r="GF5" s="47"/>
      <c r="GG5" s="47"/>
      <c r="GH5" s="47"/>
      <c r="GI5" s="47"/>
      <c r="GJ5" s="47"/>
      <c r="GK5" s="47"/>
      <c r="GL5" s="47"/>
      <c r="GM5" s="47"/>
      <c r="GN5" s="47"/>
      <c r="GO5" s="47"/>
      <c r="GP5" s="47"/>
      <c r="GQ5" s="47"/>
      <c r="GR5" s="47"/>
      <c r="GS5" s="47"/>
      <c r="GT5" s="47"/>
      <c r="GU5" s="47"/>
      <c r="GV5" s="47"/>
      <c r="GW5" s="47"/>
      <c r="GX5" s="47"/>
      <c r="GY5" s="47"/>
      <c r="GZ5" s="47"/>
      <c r="HA5" s="47"/>
      <c r="HB5" s="47"/>
      <c r="HC5" s="47"/>
      <c r="HD5" s="47"/>
      <c r="HE5" s="47"/>
      <c r="HF5" s="47"/>
      <c r="HG5" s="47"/>
      <c r="HH5" s="47"/>
      <c r="HI5" s="47"/>
      <c r="HJ5" s="47"/>
      <c r="HK5" s="47"/>
      <c r="HL5" s="47"/>
      <c r="HM5" s="47"/>
      <c r="HN5" s="47"/>
      <c r="HO5" s="47"/>
      <c r="HP5" s="47"/>
      <c r="HQ5" s="47"/>
      <c r="HR5" s="47"/>
      <c r="HS5" s="47"/>
      <c r="HT5" s="47"/>
      <c r="HU5" s="47"/>
      <c r="HV5" s="47"/>
      <c r="HW5" s="47"/>
      <c r="HX5" s="47"/>
      <c r="HY5" s="47"/>
      <c r="HZ5" s="47"/>
      <c r="IA5" s="47"/>
      <c r="IB5" s="47"/>
      <c r="IC5" s="47"/>
      <c r="ID5" s="47"/>
      <c r="IE5" s="47"/>
      <c r="IF5" s="47"/>
    </row>
    <row r="6" spans="1:240" s="13" customFormat="1" ht="13.2">
      <c r="A6" s="56" t="s">
        <v>70</v>
      </c>
      <c r="B6" s="56" t="s">
        <v>71</v>
      </c>
      <c r="C6" s="57">
        <v>2016</v>
      </c>
      <c r="D6" s="57">
        <v>2017</v>
      </c>
      <c r="E6" s="57">
        <v>2018</v>
      </c>
      <c r="F6" s="57">
        <v>2019</v>
      </c>
      <c r="G6" s="57">
        <v>2020</v>
      </c>
      <c r="H6" s="57">
        <v>2021</v>
      </c>
      <c r="I6" s="57">
        <v>2022</v>
      </c>
      <c r="J6" s="57">
        <v>2023</v>
      </c>
      <c r="K6" s="57">
        <v>2024</v>
      </c>
      <c r="L6" s="57">
        <v>2025</v>
      </c>
      <c r="M6" s="694"/>
      <c r="N6" s="694"/>
      <c r="O6" s="694"/>
      <c r="P6" s="694"/>
      <c r="Q6" s="694"/>
      <c r="R6" s="695"/>
      <c r="S6" s="695"/>
      <c r="T6" s="696"/>
      <c r="U6" s="694"/>
      <c r="V6" s="694"/>
      <c r="W6" s="694"/>
      <c r="X6" s="694"/>
      <c r="Y6" s="694"/>
      <c r="Z6" s="694"/>
      <c r="AA6" s="694"/>
      <c r="AB6" s="694"/>
      <c r="AC6" s="694"/>
      <c r="AD6" s="694"/>
      <c r="AE6" s="694"/>
      <c r="AF6" s="694"/>
      <c r="AG6" s="694"/>
      <c r="AH6" s="695"/>
      <c r="AI6" s="695"/>
      <c r="AJ6" s="696"/>
      <c r="AK6" s="694"/>
      <c r="AL6" s="694"/>
      <c r="AM6" s="694"/>
      <c r="AN6" s="694"/>
      <c r="AO6" s="694"/>
      <c r="AP6" s="694"/>
      <c r="AQ6" s="694"/>
      <c r="AR6" s="694"/>
      <c r="AS6" s="694"/>
      <c r="AT6" s="694"/>
      <c r="AU6" s="694"/>
      <c r="AV6" s="694"/>
      <c r="AW6" s="694"/>
      <c r="AX6" s="695"/>
      <c r="AY6" s="695"/>
      <c r="AZ6" s="696"/>
      <c r="BA6" s="694"/>
      <c r="BB6" s="694"/>
      <c r="BC6" s="694"/>
      <c r="BD6" s="694"/>
      <c r="BE6" s="694"/>
      <c r="BF6" s="694"/>
      <c r="BG6" s="694"/>
      <c r="BH6" s="694"/>
      <c r="BI6" s="694"/>
      <c r="BJ6" s="694"/>
      <c r="BK6" s="694"/>
      <c r="BL6" s="694"/>
      <c r="BM6" s="694"/>
      <c r="BN6" s="695"/>
      <c r="BO6" s="695"/>
      <c r="BP6" s="696"/>
      <c r="BQ6" s="694"/>
      <c r="BR6" s="694"/>
      <c r="BS6" s="694"/>
      <c r="BT6" s="694"/>
      <c r="BU6" s="694"/>
      <c r="BV6" s="694"/>
      <c r="BW6" s="694"/>
      <c r="BX6" s="694"/>
      <c r="BY6" s="694"/>
      <c r="BZ6" s="694"/>
      <c r="CA6" s="694"/>
      <c r="CB6" s="694"/>
      <c r="CC6" s="694"/>
      <c r="CD6" s="695"/>
      <c r="CE6" s="695"/>
      <c r="CF6" s="696"/>
      <c r="CG6" s="694"/>
      <c r="CH6" s="694"/>
      <c r="CI6" s="694"/>
      <c r="CJ6" s="694"/>
      <c r="CK6" s="694"/>
      <c r="CL6" s="694"/>
      <c r="CM6" s="694"/>
      <c r="CN6" s="694"/>
      <c r="CO6" s="694"/>
      <c r="CP6" s="694"/>
      <c r="CQ6" s="694"/>
      <c r="CR6" s="694"/>
      <c r="CS6" s="694"/>
      <c r="CT6" s="695"/>
      <c r="CU6" s="695"/>
      <c r="CV6" s="696"/>
      <c r="CW6" s="694"/>
      <c r="CX6" s="694"/>
      <c r="CY6" s="694"/>
      <c r="CZ6" s="694"/>
      <c r="DA6" s="694"/>
      <c r="DB6" s="694"/>
      <c r="DC6" s="694"/>
      <c r="DD6" s="694"/>
      <c r="DE6" s="694"/>
      <c r="DF6" s="694"/>
      <c r="DG6" s="694"/>
      <c r="DH6" s="694"/>
      <c r="DI6" s="694"/>
      <c r="DJ6" s="695"/>
      <c r="DK6" s="695"/>
      <c r="DL6" s="696"/>
      <c r="DM6" s="694"/>
      <c r="DN6" s="694"/>
      <c r="DO6" s="694"/>
      <c r="DP6" s="694"/>
      <c r="DQ6" s="694"/>
      <c r="DR6" s="694"/>
      <c r="DS6" s="694"/>
      <c r="DT6" s="694"/>
      <c r="DU6" s="694"/>
      <c r="DV6" s="694"/>
      <c r="DW6" s="694"/>
      <c r="DX6" s="694"/>
      <c r="DY6" s="694"/>
      <c r="DZ6" s="695"/>
      <c r="EA6" s="695"/>
      <c r="EB6" s="696"/>
      <c r="EC6" s="694"/>
      <c r="ED6" s="694"/>
      <c r="EE6" s="694"/>
      <c r="EF6" s="694"/>
      <c r="EG6" s="694"/>
      <c r="EH6" s="694"/>
      <c r="EI6" s="694"/>
      <c r="EJ6" s="694"/>
      <c r="EK6" s="694"/>
      <c r="EL6" s="694"/>
      <c r="EM6" s="694"/>
      <c r="EN6" s="694"/>
      <c r="EO6" s="694"/>
      <c r="EP6" s="695"/>
      <c r="EQ6" s="695"/>
      <c r="ER6" s="696"/>
      <c r="ES6" s="694"/>
      <c r="ET6" s="694"/>
      <c r="EU6" s="694"/>
      <c r="EV6" s="694"/>
      <c r="EW6" s="694"/>
      <c r="EX6" s="694"/>
      <c r="EY6" s="694"/>
      <c r="EZ6" s="694"/>
      <c r="FA6" s="694"/>
      <c r="FB6" s="694"/>
      <c r="FC6" s="694"/>
      <c r="FD6" s="694"/>
      <c r="FE6" s="694"/>
      <c r="FF6" s="695"/>
      <c r="FG6" s="695"/>
      <c r="FH6" s="696"/>
      <c r="FI6" s="694"/>
      <c r="FJ6" s="694"/>
      <c r="FK6" s="694"/>
      <c r="FL6" s="694"/>
      <c r="FM6" s="694"/>
      <c r="FN6" s="694"/>
      <c r="FO6" s="694"/>
      <c r="FP6" s="694"/>
      <c r="FQ6" s="694"/>
      <c r="FR6" s="694"/>
      <c r="FS6" s="694"/>
      <c r="FT6" s="694"/>
      <c r="FU6" s="694"/>
      <c r="FV6" s="695"/>
      <c r="FW6" s="695"/>
      <c r="FX6" s="696"/>
      <c r="FY6" s="694"/>
      <c r="FZ6" s="694"/>
      <c r="GA6" s="694"/>
      <c r="GB6" s="694"/>
      <c r="GC6" s="694"/>
      <c r="GD6" s="694"/>
      <c r="GE6" s="694"/>
      <c r="GF6" s="694"/>
      <c r="GG6" s="694"/>
      <c r="GH6" s="694"/>
      <c r="GI6" s="694"/>
      <c r="GJ6" s="694"/>
      <c r="GK6" s="694"/>
      <c r="GL6" s="695"/>
      <c r="GM6" s="695"/>
      <c r="GN6" s="696"/>
      <c r="GO6" s="694"/>
      <c r="GP6" s="694"/>
      <c r="GQ6" s="694"/>
      <c r="GR6" s="694"/>
      <c r="GS6" s="694"/>
      <c r="GT6" s="694"/>
      <c r="GU6" s="694"/>
      <c r="GV6" s="694"/>
      <c r="GW6" s="694"/>
      <c r="GX6" s="694"/>
      <c r="GY6" s="694"/>
      <c r="GZ6" s="694"/>
      <c r="HA6" s="694"/>
      <c r="HB6" s="695"/>
      <c r="HC6" s="695"/>
      <c r="HD6" s="696"/>
      <c r="HE6" s="694"/>
      <c r="HF6" s="694"/>
      <c r="HG6" s="694"/>
      <c r="HH6" s="694"/>
      <c r="HI6" s="694"/>
      <c r="HJ6" s="694"/>
      <c r="HK6" s="694"/>
      <c r="HL6" s="694"/>
      <c r="HM6" s="694"/>
      <c r="HN6" s="694"/>
      <c r="HO6" s="694"/>
      <c r="HP6" s="694"/>
      <c r="HQ6" s="694"/>
      <c r="HR6" s="695"/>
      <c r="HS6" s="695"/>
      <c r="HT6" s="696"/>
      <c r="HU6" s="694"/>
      <c r="HV6" s="694"/>
      <c r="HW6" s="694"/>
      <c r="HX6" s="694"/>
      <c r="HY6" s="694"/>
      <c r="HZ6" s="694"/>
      <c r="IA6" s="694"/>
      <c r="IB6" s="694"/>
      <c r="IC6" s="694"/>
      <c r="ID6" s="694"/>
      <c r="IE6" s="694"/>
      <c r="IF6" s="694"/>
    </row>
    <row r="7" spans="1:240" s="9" customFormat="1" ht="13.2">
      <c r="A7" s="697">
        <v>41</v>
      </c>
      <c r="B7" s="80" t="s">
        <v>783</v>
      </c>
      <c r="C7" s="698">
        <v>4998694.5719799297</v>
      </c>
      <c r="D7" s="698">
        <v>6292332.3207019996</v>
      </c>
      <c r="E7" s="690">
        <v>7615988.2393180002</v>
      </c>
      <c r="F7" s="699">
        <v>8765178.3357580006</v>
      </c>
      <c r="G7" s="699">
        <v>9683577.0819579996</v>
      </c>
      <c r="H7" s="699">
        <v>11240261.437029</v>
      </c>
      <c r="I7" s="699">
        <v>13661268.337889001</v>
      </c>
      <c r="J7" s="699">
        <v>15764483.10564</v>
      </c>
      <c r="K7" s="699">
        <v>16032299.62252</v>
      </c>
      <c r="L7" s="699">
        <v>18928375.437740002</v>
      </c>
      <c r="M7" s="700"/>
      <c r="N7" s="700"/>
      <c r="O7" s="700"/>
      <c r="P7" s="700"/>
      <c r="Q7" s="700"/>
      <c r="R7" s="695"/>
      <c r="S7" s="695"/>
      <c r="T7" s="53"/>
      <c r="U7" s="700"/>
      <c r="V7" s="700"/>
      <c r="W7" s="700"/>
      <c r="X7" s="700"/>
      <c r="Y7" s="700"/>
      <c r="Z7" s="700"/>
      <c r="AA7" s="700"/>
      <c r="AB7" s="700"/>
      <c r="AC7" s="700"/>
      <c r="AD7" s="700"/>
      <c r="AE7" s="700"/>
      <c r="AF7" s="700"/>
      <c r="AG7" s="700"/>
      <c r="AH7" s="695"/>
      <c r="AI7" s="695"/>
      <c r="AJ7" s="53"/>
      <c r="AK7" s="700"/>
      <c r="AL7" s="700"/>
      <c r="AM7" s="700"/>
      <c r="AN7" s="700"/>
      <c r="AO7" s="700"/>
      <c r="AP7" s="700"/>
      <c r="AQ7" s="700"/>
      <c r="AR7" s="700"/>
      <c r="AS7" s="700"/>
      <c r="AT7" s="700"/>
      <c r="AU7" s="700"/>
      <c r="AV7" s="700"/>
      <c r="AW7" s="700"/>
      <c r="AX7" s="695"/>
      <c r="AY7" s="695"/>
      <c r="AZ7" s="53"/>
      <c r="BA7" s="700"/>
      <c r="BB7" s="700"/>
      <c r="BC7" s="700"/>
      <c r="BD7" s="700"/>
      <c r="BE7" s="700"/>
      <c r="BF7" s="700"/>
      <c r="BG7" s="700"/>
      <c r="BH7" s="700"/>
      <c r="BI7" s="700"/>
      <c r="BJ7" s="700"/>
      <c r="BK7" s="700"/>
      <c r="BL7" s="700"/>
      <c r="BM7" s="700"/>
      <c r="BN7" s="695"/>
      <c r="BO7" s="695"/>
      <c r="BP7" s="53"/>
      <c r="BQ7" s="700"/>
      <c r="BR7" s="700"/>
      <c r="BS7" s="700"/>
      <c r="BT7" s="700"/>
      <c r="BU7" s="700"/>
      <c r="BV7" s="700"/>
      <c r="BW7" s="700"/>
      <c r="BX7" s="700"/>
      <c r="BY7" s="700"/>
      <c r="BZ7" s="700"/>
      <c r="CA7" s="700"/>
      <c r="CB7" s="700"/>
      <c r="CC7" s="700"/>
      <c r="CD7" s="695"/>
      <c r="CE7" s="695"/>
      <c r="CF7" s="53"/>
      <c r="CG7" s="700"/>
      <c r="CH7" s="700"/>
      <c r="CI7" s="700"/>
      <c r="CJ7" s="700"/>
      <c r="CK7" s="700"/>
      <c r="CL7" s="700"/>
      <c r="CM7" s="700"/>
      <c r="CN7" s="700"/>
      <c r="CO7" s="700"/>
      <c r="CP7" s="700"/>
      <c r="CQ7" s="700"/>
      <c r="CR7" s="700"/>
      <c r="CS7" s="700"/>
      <c r="CT7" s="695"/>
      <c r="CU7" s="695"/>
      <c r="CV7" s="53"/>
      <c r="CW7" s="700"/>
      <c r="CX7" s="700"/>
      <c r="CY7" s="700"/>
      <c r="CZ7" s="700"/>
      <c r="DA7" s="700"/>
      <c r="DB7" s="700"/>
      <c r="DC7" s="700"/>
      <c r="DD7" s="700"/>
      <c r="DE7" s="700"/>
      <c r="DF7" s="700"/>
      <c r="DG7" s="700"/>
      <c r="DH7" s="700"/>
      <c r="DI7" s="700"/>
      <c r="DJ7" s="695"/>
      <c r="DK7" s="695"/>
      <c r="DL7" s="53"/>
      <c r="DM7" s="700"/>
      <c r="DN7" s="700"/>
      <c r="DO7" s="700"/>
      <c r="DP7" s="700"/>
      <c r="DQ7" s="700"/>
      <c r="DR7" s="700"/>
      <c r="DS7" s="700"/>
      <c r="DT7" s="700"/>
      <c r="DU7" s="700"/>
      <c r="DV7" s="700"/>
      <c r="DW7" s="700"/>
      <c r="DX7" s="700"/>
      <c r="DY7" s="700"/>
      <c r="DZ7" s="695"/>
      <c r="EA7" s="695"/>
      <c r="EB7" s="53"/>
      <c r="EC7" s="700"/>
      <c r="ED7" s="700"/>
      <c r="EE7" s="700"/>
      <c r="EF7" s="700"/>
      <c r="EG7" s="700"/>
      <c r="EH7" s="700"/>
      <c r="EI7" s="700"/>
      <c r="EJ7" s="700"/>
      <c r="EK7" s="700"/>
      <c r="EL7" s="700"/>
      <c r="EM7" s="700"/>
      <c r="EN7" s="700"/>
      <c r="EO7" s="700"/>
      <c r="EP7" s="695"/>
      <c r="EQ7" s="695"/>
      <c r="ER7" s="53"/>
      <c r="ES7" s="700"/>
      <c r="ET7" s="700"/>
      <c r="EU7" s="700"/>
      <c r="EV7" s="700"/>
      <c r="EW7" s="700"/>
      <c r="EX7" s="700"/>
      <c r="EY7" s="700"/>
      <c r="EZ7" s="700"/>
      <c r="FA7" s="700"/>
      <c r="FB7" s="700"/>
      <c r="FC7" s="700"/>
      <c r="FD7" s="700"/>
      <c r="FE7" s="700"/>
      <c r="FF7" s="695"/>
      <c r="FG7" s="695"/>
      <c r="FH7" s="53"/>
      <c r="FI7" s="700"/>
      <c r="FJ7" s="700"/>
      <c r="FK7" s="700"/>
      <c r="FL7" s="700"/>
      <c r="FM7" s="700"/>
      <c r="FN7" s="700"/>
      <c r="FO7" s="700"/>
      <c r="FP7" s="700"/>
      <c r="FQ7" s="700"/>
      <c r="FR7" s="700"/>
      <c r="FS7" s="700"/>
      <c r="FT7" s="700"/>
      <c r="FU7" s="700"/>
      <c r="FV7" s="695"/>
      <c r="FW7" s="695"/>
      <c r="FX7" s="53"/>
      <c r="FY7" s="700"/>
      <c r="FZ7" s="700"/>
      <c r="GA7" s="700"/>
      <c r="GB7" s="700"/>
      <c r="GC7" s="700"/>
      <c r="GD7" s="700"/>
      <c r="GE7" s="700"/>
      <c r="GF7" s="700"/>
      <c r="GG7" s="700"/>
      <c r="GH7" s="700"/>
      <c r="GI7" s="700"/>
      <c r="GJ7" s="700"/>
      <c r="GK7" s="700"/>
      <c r="GL7" s="695"/>
      <c r="GM7" s="695"/>
      <c r="GN7" s="53"/>
      <c r="GO7" s="700"/>
      <c r="GP7" s="700"/>
      <c r="GQ7" s="700"/>
      <c r="GR7" s="700"/>
      <c r="GS7" s="700"/>
      <c r="GT7" s="700"/>
      <c r="GU7" s="700"/>
      <c r="GV7" s="700"/>
      <c r="GW7" s="700"/>
      <c r="GX7" s="700"/>
      <c r="GY7" s="700"/>
      <c r="GZ7" s="700"/>
      <c r="HA7" s="700"/>
      <c r="HB7" s="695"/>
      <c r="HC7" s="695"/>
      <c r="HD7" s="53"/>
      <c r="HE7" s="700"/>
      <c r="HF7" s="700"/>
      <c r="HG7" s="700"/>
      <c r="HH7" s="700"/>
      <c r="HI7" s="700"/>
      <c r="HJ7" s="700"/>
      <c r="HK7" s="700"/>
      <c r="HL7" s="700"/>
      <c r="HM7" s="700"/>
      <c r="HN7" s="700"/>
      <c r="HO7" s="700"/>
      <c r="HP7" s="700"/>
      <c r="HQ7" s="700"/>
      <c r="HR7" s="695"/>
      <c r="HS7" s="695"/>
      <c r="HT7" s="53"/>
      <c r="HU7" s="700"/>
      <c r="HV7" s="700"/>
      <c r="HW7" s="700"/>
      <c r="HX7" s="700"/>
      <c r="HY7" s="700"/>
      <c r="HZ7" s="700"/>
      <c r="IA7" s="700"/>
      <c r="IB7" s="700"/>
      <c r="IC7" s="700"/>
      <c r="ID7" s="700"/>
      <c r="IE7" s="700"/>
      <c r="IF7" s="700"/>
    </row>
    <row r="8" spans="1:240" s="9" customFormat="1" ht="17.25" customHeight="1">
      <c r="A8" s="697">
        <v>410</v>
      </c>
      <c r="B8" s="80" t="s">
        <v>784</v>
      </c>
      <c r="C8" s="698">
        <v>1275317.1759510001</v>
      </c>
      <c r="D8" s="699">
        <v>1382109.9740889999</v>
      </c>
      <c r="E8" s="690">
        <v>2671844.1129859998</v>
      </c>
      <c r="F8" s="701">
        <v>4357858.9682160001</v>
      </c>
      <c r="G8" s="701">
        <v>4207535.7021110002</v>
      </c>
      <c r="H8" s="701">
        <v>3830885.2538859998</v>
      </c>
      <c r="I8" s="701">
        <v>4122789.186272</v>
      </c>
      <c r="J8" s="701">
        <v>5669445.5441669999</v>
      </c>
      <c r="K8" s="701">
        <v>6161844.0967089999</v>
      </c>
      <c r="L8" s="701">
        <v>6855129.6395650003</v>
      </c>
      <c r="M8" s="700"/>
      <c r="N8" s="700"/>
      <c r="O8" s="700"/>
      <c r="P8" s="700"/>
      <c r="Q8" s="700"/>
      <c r="R8" s="53"/>
      <c r="S8" s="53"/>
      <c r="T8" s="81"/>
      <c r="U8" s="700"/>
      <c r="V8" s="700"/>
      <c r="W8" s="700"/>
      <c r="X8" s="700"/>
      <c r="Y8" s="700"/>
      <c r="Z8" s="700"/>
      <c r="AA8" s="700"/>
      <c r="AB8" s="700"/>
      <c r="AC8" s="700"/>
      <c r="AD8" s="700"/>
      <c r="AE8" s="700"/>
      <c r="AF8" s="700"/>
      <c r="AG8" s="700"/>
      <c r="AH8" s="53"/>
      <c r="AI8" s="53"/>
      <c r="AJ8" s="81"/>
      <c r="AK8" s="700"/>
      <c r="AL8" s="700"/>
      <c r="AM8" s="700"/>
      <c r="AN8" s="700"/>
      <c r="AO8" s="700"/>
      <c r="AP8" s="700"/>
      <c r="AQ8" s="700"/>
      <c r="AR8" s="700"/>
      <c r="AS8" s="700"/>
      <c r="AT8" s="700"/>
      <c r="AU8" s="700"/>
      <c r="AV8" s="700"/>
      <c r="AW8" s="700"/>
      <c r="AX8" s="53"/>
      <c r="AY8" s="53"/>
      <c r="AZ8" s="81"/>
      <c r="BA8" s="700"/>
      <c r="BB8" s="700"/>
      <c r="BC8" s="700"/>
      <c r="BD8" s="700"/>
      <c r="BE8" s="700"/>
      <c r="BF8" s="700"/>
      <c r="BG8" s="700"/>
      <c r="BH8" s="700"/>
      <c r="BI8" s="700"/>
      <c r="BJ8" s="700"/>
      <c r="BK8" s="700"/>
      <c r="BL8" s="700"/>
      <c r="BM8" s="700"/>
      <c r="BN8" s="53"/>
      <c r="BO8" s="53"/>
      <c r="BP8" s="81"/>
      <c r="BQ8" s="700"/>
      <c r="BR8" s="700"/>
      <c r="BS8" s="700"/>
      <c r="BT8" s="700"/>
      <c r="BU8" s="700"/>
      <c r="BV8" s="700"/>
      <c r="BW8" s="700"/>
      <c r="BX8" s="700"/>
      <c r="BY8" s="700"/>
      <c r="BZ8" s="700"/>
      <c r="CA8" s="700"/>
      <c r="CB8" s="700"/>
      <c r="CC8" s="700"/>
      <c r="CD8" s="53"/>
      <c r="CE8" s="53"/>
      <c r="CF8" s="81"/>
      <c r="CG8" s="700"/>
      <c r="CH8" s="700"/>
      <c r="CI8" s="700"/>
      <c r="CJ8" s="700"/>
      <c r="CK8" s="700"/>
      <c r="CL8" s="700"/>
      <c r="CM8" s="700"/>
      <c r="CN8" s="700"/>
      <c r="CO8" s="700"/>
      <c r="CP8" s="700"/>
      <c r="CQ8" s="700"/>
      <c r="CR8" s="700"/>
      <c r="CS8" s="700"/>
      <c r="CT8" s="53"/>
      <c r="CU8" s="53"/>
      <c r="CV8" s="81"/>
      <c r="CW8" s="700"/>
      <c r="CX8" s="700"/>
      <c r="CY8" s="700"/>
      <c r="CZ8" s="700"/>
      <c r="DA8" s="700"/>
      <c r="DB8" s="700"/>
      <c r="DC8" s="700"/>
      <c r="DD8" s="700"/>
      <c r="DE8" s="700"/>
      <c r="DF8" s="700"/>
      <c r="DG8" s="700"/>
      <c r="DH8" s="700"/>
      <c r="DI8" s="700"/>
      <c r="DJ8" s="53"/>
      <c r="DK8" s="53"/>
      <c r="DL8" s="81"/>
      <c r="DM8" s="700"/>
      <c r="DN8" s="700"/>
      <c r="DO8" s="700"/>
      <c r="DP8" s="700"/>
      <c r="DQ8" s="700"/>
      <c r="DR8" s="700"/>
      <c r="DS8" s="700"/>
      <c r="DT8" s="700"/>
      <c r="DU8" s="700"/>
      <c r="DV8" s="700"/>
      <c r="DW8" s="700"/>
      <c r="DX8" s="700"/>
      <c r="DY8" s="700"/>
      <c r="DZ8" s="53"/>
      <c r="EA8" s="53"/>
      <c r="EB8" s="81"/>
      <c r="EC8" s="700"/>
      <c r="ED8" s="700"/>
      <c r="EE8" s="700"/>
      <c r="EF8" s="700"/>
      <c r="EG8" s="700"/>
      <c r="EH8" s="700"/>
      <c r="EI8" s="700"/>
      <c r="EJ8" s="700"/>
      <c r="EK8" s="700"/>
      <c r="EL8" s="700"/>
      <c r="EM8" s="700"/>
      <c r="EN8" s="700"/>
      <c r="EO8" s="700"/>
      <c r="EP8" s="53"/>
      <c r="EQ8" s="53"/>
      <c r="ER8" s="81"/>
      <c r="ES8" s="700"/>
      <c r="ET8" s="700"/>
      <c r="EU8" s="700"/>
      <c r="EV8" s="700"/>
      <c r="EW8" s="700"/>
      <c r="EX8" s="700"/>
      <c r="EY8" s="700"/>
      <c r="EZ8" s="700"/>
      <c r="FA8" s="700"/>
      <c r="FB8" s="700"/>
      <c r="FC8" s="700"/>
      <c r="FD8" s="700"/>
      <c r="FE8" s="700"/>
      <c r="FF8" s="53"/>
      <c r="FG8" s="53"/>
      <c r="FH8" s="81"/>
      <c r="FI8" s="700"/>
      <c r="FJ8" s="700"/>
      <c r="FK8" s="700"/>
      <c r="FL8" s="700"/>
      <c r="FM8" s="700"/>
      <c r="FN8" s="700"/>
      <c r="FO8" s="700"/>
      <c r="FP8" s="700"/>
      <c r="FQ8" s="700"/>
      <c r="FR8" s="700"/>
      <c r="FS8" s="700"/>
      <c r="FT8" s="700"/>
      <c r="FU8" s="700"/>
      <c r="FV8" s="53"/>
      <c r="FW8" s="53"/>
      <c r="FX8" s="81"/>
      <c r="FY8" s="700"/>
      <c r="FZ8" s="700"/>
      <c r="GA8" s="700"/>
      <c r="GB8" s="700"/>
      <c r="GC8" s="700"/>
      <c r="GD8" s="700"/>
      <c r="GE8" s="700"/>
      <c r="GF8" s="700"/>
      <c r="GG8" s="700"/>
      <c r="GH8" s="700"/>
      <c r="GI8" s="700"/>
      <c r="GJ8" s="700"/>
      <c r="GK8" s="700"/>
      <c r="GL8" s="53"/>
      <c r="GM8" s="53"/>
      <c r="GN8" s="81"/>
      <c r="GO8" s="700"/>
      <c r="GP8" s="700"/>
      <c r="GQ8" s="700"/>
      <c r="GR8" s="700"/>
      <c r="GS8" s="700"/>
      <c r="GT8" s="700"/>
      <c r="GU8" s="700"/>
      <c r="GV8" s="700"/>
      <c r="GW8" s="700"/>
      <c r="GX8" s="700"/>
      <c r="GY8" s="700"/>
      <c r="GZ8" s="700"/>
      <c r="HA8" s="700"/>
      <c r="HB8" s="53"/>
      <c r="HC8" s="53"/>
      <c r="HD8" s="81"/>
      <c r="HE8" s="700"/>
      <c r="HF8" s="700"/>
      <c r="HG8" s="700"/>
      <c r="HH8" s="700"/>
      <c r="HI8" s="700"/>
      <c r="HJ8" s="700"/>
      <c r="HK8" s="700"/>
      <c r="HL8" s="700"/>
      <c r="HM8" s="700"/>
      <c r="HN8" s="700"/>
      <c r="HO8" s="700"/>
      <c r="HP8" s="700"/>
      <c r="HQ8" s="700"/>
      <c r="HR8" s="53"/>
      <c r="HS8" s="53"/>
      <c r="HT8" s="81"/>
      <c r="HU8" s="700"/>
      <c r="HV8" s="700"/>
      <c r="HW8" s="700"/>
      <c r="HX8" s="700"/>
      <c r="HY8" s="700"/>
      <c r="HZ8" s="700"/>
      <c r="IA8" s="700"/>
      <c r="IB8" s="700"/>
      <c r="IC8" s="700"/>
      <c r="ID8" s="700"/>
      <c r="IE8" s="700"/>
      <c r="IF8" s="700"/>
    </row>
    <row r="9" spans="1:240" s="9" customFormat="1" ht="12.75" customHeight="1">
      <c r="A9" s="702">
        <v>411</v>
      </c>
      <c r="B9" s="11" t="s">
        <v>613</v>
      </c>
      <c r="C9" s="703">
        <v>3458739.7364759301</v>
      </c>
      <c r="D9" s="704">
        <v>4314847.7133609997</v>
      </c>
      <c r="E9" s="689">
        <v>4680039.4221550003</v>
      </c>
      <c r="F9" s="705">
        <v>4076848.558896</v>
      </c>
      <c r="G9" s="705">
        <v>5061509.3544570003</v>
      </c>
      <c r="H9" s="705">
        <v>6407413.9260240002</v>
      </c>
      <c r="I9" s="705">
        <v>6498951.7267079996</v>
      </c>
      <c r="J9" s="705">
        <v>7425225.8942670003</v>
      </c>
      <c r="K9" s="705">
        <v>7601743.3880629996</v>
      </c>
      <c r="L9" s="705">
        <v>3977224.7249799999</v>
      </c>
      <c r="M9" s="700"/>
      <c r="N9" s="700"/>
      <c r="O9" s="700"/>
      <c r="P9" s="700"/>
      <c r="Q9" s="700"/>
      <c r="R9" s="502"/>
      <c r="S9" s="502"/>
      <c r="T9" s="502"/>
      <c r="U9" s="700"/>
      <c r="V9" s="700"/>
      <c r="W9" s="700"/>
      <c r="X9" s="700"/>
      <c r="Y9" s="700"/>
      <c r="Z9" s="700"/>
      <c r="AA9" s="700"/>
      <c r="AB9" s="700"/>
      <c r="AC9" s="700"/>
      <c r="AD9" s="700"/>
      <c r="AE9" s="700"/>
      <c r="AF9" s="700"/>
      <c r="AG9" s="700"/>
      <c r="AH9" s="502"/>
      <c r="AI9" s="502"/>
      <c r="AJ9" s="502"/>
      <c r="AK9" s="700"/>
      <c r="AL9" s="700"/>
      <c r="AM9" s="700"/>
      <c r="AN9" s="700"/>
      <c r="AO9" s="700"/>
      <c r="AP9" s="700"/>
      <c r="AQ9" s="700"/>
      <c r="AR9" s="700"/>
      <c r="AS9" s="700"/>
      <c r="AT9" s="700"/>
      <c r="AU9" s="700"/>
      <c r="AV9" s="700"/>
      <c r="AW9" s="700"/>
      <c r="AX9" s="502"/>
      <c r="AY9" s="502"/>
      <c r="AZ9" s="502"/>
      <c r="BA9" s="700"/>
      <c r="BB9" s="700"/>
      <c r="BC9" s="700"/>
      <c r="BD9" s="700"/>
      <c r="BE9" s="700"/>
      <c r="BF9" s="700"/>
      <c r="BG9" s="700"/>
      <c r="BH9" s="700"/>
      <c r="BI9" s="700"/>
      <c r="BJ9" s="700"/>
      <c r="BK9" s="700"/>
      <c r="BL9" s="700"/>
      <c r="BM9" s="700"/>
      <c r="BN9" s="502"/>
      <c r="BO9" s="502"/>
      <c r="BP9" s="502"/>
      <c r="BQ9" s="700"/>
      <c r="BR9" s="700"/>
      <c r="BS9" s="700"/>
      <c r="BT9" s="700"/>
      <c r="BU9" s="700"/>
      <c r="BV9" s="700"/>
      <c r="BW9" s="700"/>
      <c r="BX9" s="700"/>
      <c r="BY9" s="700"/>
      <c r="BZ9" s="700"/>
      <c r="CA9" s="700"/>
      <c r="CB9" s="700"/>
      <c r="CC9" s="700"/>
      <c r="CD9" s="502"/>
      <c r="CE9" s="502"/>
      <c r="CF9" s="502"/>
      <c r="CG9" s="700"/>
      <c r="CH9" s="700"/>
      <c r="CI9" s="700"/>
      <c r="CJ9" s="700"/>
      <c r="CK9" s="700"/>
      <c r="CL9" s="700"/>
      <c r="CM9" s="700"/>
      <c r="CN9" s="700"/>
      <c r="CO9" s="700"/>
      <c r="CP9" s="700"/>
      <c r="CQ9" s="700"/>
      <c r="CR9" s="700"/>
      <c r="CS9" s="700"/>
      <c r="CT9" s="502"/>
      <c r="CU9" s="502"/>
      <c r="CV9" s="502"/>
      <c r="CW9" s="700"/>
      <c r="CX9" s="700"/>
      <c r="CY9" s="700"/>
      <c r="CZ9" s="700"/>
      <c r="DA9" s="700"/>
      <c r="DB9" s="700"/>
      <c r="DC9" s="700"/>
      <c r="DD9" s="700"/>
      <c r="DE9" s="700"/>
      <c r="DF9" s="700"/>
      <c r="DG9" s="700"/>
      <c r="DH9" s="700"/>
      <c r="DI9" s="700"/>
      <c r="DJ9" s="502"/>
      <c r="DK9" s="502"/>
      <c r="DL9" s="502"/>
      <c r="DM9" s="700"/>
      <c r="DN9" s="700"/>
      <c r="DO9" s="700"/>
      <c r="DP9" s="700"/>
      <c r="DQ9" s="700"/>
      <c r="DR9" s="700"/>
      <c r="DS9" s="700"/>
      <c r="DT9" s="700"/>
      <c r="DU9" s="700"/>
      <c r="DV9" s="700"/>
      <c r="DW9" s="700"/>
      <c r="DX9" s="700"/>
      <c r="DY9" s="700"/>
      <c r="DZ9" s="502"/>
      <c r="EA9" s="502"/>
      <c r="EB9" s="502"/>
      <c r="EC9" s="700"/>
      <c r="ED9" s="700"/>
      <c r="EE9" s="700"/>
      <c r="EF9" s="700"/>
      <c r="EG9" s="700"/>
      <c r="EH9" s="700"/>
      <c r="EI9" s="700"/>
      <c r="EJ9" s="700"/>
      <c r="EK9" s="700"/>
      <c r="EL9" s="700"/>
      <c r="EM9" s="700"/>
      <c r="EN9" s="700"/>
      <c r="EO9" s="700"/>
      <c r="EP9" s="502"/>
      <c r="EQ9" s="502"/>
      <c r="ER9" s="502"/>
      <c r="ES9" s="700"/>
      <c r="ET9" s="700"/>
      <c r="EU9" s="700"/>
      <c r="EV9" s="700"/>
      <c r="EW9" s="700"/>
      <c r="EX9" s="700"/>
      <c r="EY9" s="700"/>
      <c r="EZ9" s="700"/>
      <c r="FA9" s="700"/>
      <c r="FB9" s="700"/>
      <c r="FC9" s="700"/>
      <c r="FD9" s="700"/>
      <c r="FE9" s="700"/>
      <c r="FF9" s="502"/>
      <c r="FG9" s="502"/>
      <c r="FH9" s="502"/>
      <c r="FI9" s="700"/>
      <c r="FJ9" s="700"/>
      <c r="FK9" s="700"/>
      <c r="FL9" s="700"/>
      <c r="FM9" s="700"/>
      <c r="FN9" s="700"/>
      <c r="FO9" s="700"/>
      <c r="FP9" s="700"/>
      <c r="FQ9" s="700"/>
      <c r="FR9" s="700"/>
      <c r="FS9" s="700"/>
      <c r="FT9" s="700"/>
      <c r="FU9" s="700"/>
      <c r="FV9" s="502"/>
      <c r="FW9" s="502"/>
      <c r="FX9" s="502"/>
      <c r="FY9" s="700"/>
      <c r="FZ9" s="700"/>
      <c r="GA9" s="700"/>
      <c r="GB9" s="700"/>
      <c r="GC9" s="700"/>
      <c r="GD9" s="700"/>
      <c r="GE9" s="700"/>
      <c r="GF9" s="700"/>
      <c r="GG9" s="700"/>
      <c r="GH9" s="700"/>
      <c r="GI9" s="700"/>
      <c r="GJ9" s="700"/>
      <c r="GK9" s="700"/>
      <c r="GL9" s="502"/>
      <c r="GM9" s="502"/>
      <c r="GN9" s="502"/>
      <c r="GO9" s="700"/>
      <c r="GP9" s="700"/>
      <c r="GQ9" s="700"/>
      <c r="GR9" s="700"/>
      <c r="GS9" s="700"/>
      <c r="GT9" s="700"/>
      <c r="GU9" s="700"/>
      <c r="GV9" s="700"/>
      <c r="GW9" s="700"/>
      <c r="GX9" s="700"/>
      <c r="GY9" s="700"/>
      <c r="GZ9" s="700"/>
      <c r="HA9" s="700"/>
      <c r="HB9" s="502"/>
      <c r="HC9" s="502"/>
      <c r="HD9" s="502"/>
      <c r="HE9" s="700"/>
      <c r="HF9" s="700"/>
      <c r="HG9" s="700"/>
      <c r="HH9" s="700"/>
      <c r="HI9" s="700"/>
      <c r="HJ9" s="700"/>
      <c r="HK9" s="700"/>
      <c r="HL9" s="700"/>
      <c r="HM9" s="700"/>
      <c r="HN9" s="700"/>
      <c r="HO9" s="700"/>
      <c r="HP9" s="700"/>
      <c r="HQ9" s="700"/>
      <c r="HR9" s="502"/>
      <c r="HS9" s="502"/>
      <c r="HT9" s="502"/>
      <c r="HU9" s="700"/>
      <c r="HV9" s="700"/>
      <c r="HW9" s="700"/>
      <c r="HX9" s="700"/>
      <c r="HY9" s="700"/>
      <c r="HZ9" s="700"/>
      <c r="IA9" s="700"/>
      <c r="IB9" s="700"/>
      <c r="IC9" s="700"/>
      <c r="ID9" s="700"/>
      <c r="IE9" s="700"/>
      <c r="IF9" s="700"/>
    </row>
    <row r="10" spans="1:240" s="9" customFormat="1" ht="13.2">
      <c r="A10" s="702">
        <v>41102</v>
      </c>
      <c r="B10" s="11" t="s">
        <v>637</v>
      </c>
      <c r="C10" s="703">
        <v>3252851.5911394302</v>
      </c>
      <c r="D10" s="704">
        <v>4158982.6439609998</v>
      </c>
      <c r="E10" s="689">
        <v>4296124.9950169995</v>
      </c>
      <c r="F10" s="705">
        <v>3827885.6957410001</v>
      </c>
      <c r="G10" s="705">
        <v>4898950.5261549996</v>
      </c>
      <c r="H10" s="705">
        <v>6407413.9260240002</v>
      </c>
      <c r="I10" s="705">
        <v>6498951.7267079996</v>
      </c>
      <c r="J10" s="705">
        <v>7425225.8942670003</v>
      </c>
      <c r="K10" s="705">
        <v>7601743.3880629996</v>
      </c>
      <c r="L10" s="705">
        <v>3977224.7249799999</v>
      </c>
      <c r="M10" s="700"/>
      <c r="N10" s="700"/>
      <c r="O10" s="700"/>
      <c r="P10" s="700"/>
      <c r="Q10" s="700"/>
      <c r="R10" s="53"/>
      <c r="S10" s="53"/>
      <c r="T10" s="81"/>
      <c r="U10" s="700"/>
      <c r="V10" s="700"/>
      <c r="W10" s="700"/>
      <c r="X10" s="700"/>
      <c r="Y10" s="700"/>
      <c r="Z10" s="700"/>
      <c r="AA10" s="700"/>
      <c r="AB10" s="700"/>
      <c r="AC10" s="700"/>
      <c r="AD10" s="700"/>
      <c r="AE10" s="700"/>
      <c r="AF10" s="700"/>
      <c r="AG10" s="700"/>
      <c r="AH10" s="53"/>
      <c r="AI10" s="53"/>
      <c r="AJ10" s="81"/>
      <c r="AK10" s="700"/>
      <c r="AL10" s="700"/>
      <c r="AM10" s="700"/>
      <c r="AN10" s="700"/>
      <c r="AO10" s="700"/>
      <c r="AP10" s="700"/>
      <c r="AQ10" s="700"/>
      <c r="AR10" s="700"/>
      <c r="AS10" s="700"/>
      <c r="AT10" s="700"/>
      <c r="AU10" s="700"/>
      <c r="AV10" s="700"/>
      <c r="AW10" s="700"/>
      <c r="AX10" s="53"/>
      <c r="AY10" s="53"/>
      <c r="AZ10" s="81"/>
      <c r="BA10" s="700"/>
      <c r="BB10" s="700"/>
      <c r="BC10" s="700"/>
      <c r="BD10" s="700"/>
      <c r="BE10" s="700"/>
      <c r="BF10" s="700"/>
      <c r="BG10" s="700"/>
      <c r="BH10" s="700"/>
      <c r="BI10" s="700"/>
      <c r="BJ10" s="700"/>
      <c r="BK10" s="700"/>
      <c r="BL10" s="700"/>
      <c r="BM10" s="700"/>
      <c r="BN10" s="53"/>
      <c r="BO10" s="53"/>
      <c r="BP10" s="81"/>
      <c r="BQ10" s="700"/>
      <c r="BR10" s="700"/>
      <c r="BS10" s="700"/>
      <c r="BT10" s="700"/>
      <c r="BU10" s="700"/>
      <c r="BV10" s="700"/>
      <c r="BW10" s="700"/>
      <c r="BX10" s="700"/>
      <c r="BY10" s="700"/>
      <c r="BZ10" s="700"/>
      <c r="CA10" s="700"/>
      <c r="CB10" s="700"/>
      <c r="CC10" s="700"/>
      <c r="CD10" s="53"/>
      <c r="CE10" s="53"/>
      <c r="CF10" s="81"/>
      <c r="CG10" s="700"/>
      <c r="CH10" s="700"/>
      <c r="CI10" s="700"/>
      <c r="CJ10" s="700"/>
      <c r="CK10" s="700"/>
      <c r="CL10" s="700"/>
      <c r="CM10" s="700"/>
      <c r="CN10" s="700"/>
      <c r="CO10" s="700"/>
      <c r="CP10" s="700"/>
      <c r="CQ10" s="700"/>
      <c r="CR10" s="700"/>
      <c r="CS10" s="700"/>
      <c r="CT10" s="53"/>
      <c r="CU10" s="53"/>
      <c r="CV10" s="81"/>
      <c r="CW10" s="700"/>
      <c r="CX10" s="700"/>
      <c r="CY10" s="700"/>
      <c r="CZ10" s="700"/>
      <c r="DA10" s="700"/>
      <c r="DB10" s="700"/>
      <c r="DC10" s="700"/>
      <c r="DD10" s="700"/>
      <c r="DE10" s="700"/>
      <c r="DF10" s="700"/>
      <c r="DG10" s="700"/>
      <c r="DH10" s="700"/>
      <c r="DI10" s="700"/>
      <c r="DJ10" s="53"/>
      <c r="DK10" s="53"/>
      <c r="DL10" s="81"/>
      <c r="DM10" s="700"/>
      <c r="DN10" s="700"/>
      <c r="DO10" s="700"/>
      <c r="DP10" s="700"/>
      <c r="DQ10" s="700"/>
      <c r="DR10" s="700"/>
      <c r="DS10" s="700"/>
      <c r="DT10" s="700"/>
      <c r="DU10" s="700"/>
      <c r="DV10" s="700"/>
      <c r="DW10" s="700"/>
      <c r="DX10" s="700"/>
      <c r="DY10" s="700"/>
      <c r="DZ10" s="53"/>
      <c r="EA10" s="53"/>
      <c r="EB10" s="81"/>
      <c r="EC10" s="700"/>
      <c r="ED10" s="700"/>
      <c r="EE10" s="700"/>
      <c r="EF10" s="700"/>
      <c r="EG10" s="700"/>
      <c r="EH10" s="700"/>
      <c r="EI10" s="700"/>
      <c r="EJ10" s="700"/>
      <c r="EK10" s="700"/>
      <c r="EL10" s="700"/>
      <c r="EM10" s="700"/>
      <c r="EN10" s="700"/>
      <c r="EO10" s="700"/>
      <c r="EP10" s="53"/>
      <c r="EQ10" s="53"/>
      <c r="ER10" s="81"/>
      <c r="ES10" s="700"/>
      <c r="ET10" s="700"/>
      <c r="EU10" s="700"/>
      <c r="EV10" s="700"/>
      <c r="EW10" s="700"/>
      <c r="EX10" s="700"/>
      <c r="EY10" s="700"/>
      <c r="EZ10" s="700"/>
      <c r="FA10" s="700"/>
      <c r="FB10" s="700"/>
      <c r="FC10" s="700"/>
      <c r="FD10" s="700"/>
      <c r="FE10" s="700"/>
      <c r="FF10" s="53"/>
      <c r="FG10" s="53"/>
      <c r="FH10" s="81"/>
      <c r="FI10" s="700"/>
      <c r="FJ10" s="700"/>
      <c r="FK10" s="700"/>
      <c r="FL10" s="700"/>
      <c r="FM10" s="700"/>
      <c r="FN10" s="700"/>
      <c r="FO10" s="700"/>
      <c r="FP10" s="700"/>
      <c r="FQ10" s="700"/>
      <c r="FR10" s="700"/>
      <c r="FS10" s="700"/>
      <c r="FT10" s="700"/>
      <c r="FU10" s="700"/>
      <c r="FV10" s="53"/>
      <c r="FW10" s="53"/>
      <c r="FX10" s="81"/>
      <c r="FY10" s="700"/>
      <c r="FZ10" s="700"/>
      <c r="GA10" s="700"/>
      <c r="GB10" s="700"/>
      <c r="GC10" s="700"/>
      <c r="GD10" s="700"/>
      <c r="GE10" s="700"/>
      <c r="GF10" s="700"/>
      <c r="GG10" s="700"/>
      <c r="GH10" s="700"/>
      <c r="GI10" s="700"/>
      <c r="GJ10" s="700"/>
      <c r="GK10" s="700"/>
      <c r="GL10" s="53"/>
      <c r="GM10" s="53"/>
      <c r="GN10" s="81"/>
      <c r="GO10" s="700"/>
      <c r="GP10" s="700"/>
      <c r="GQ10" s="700"/>
      <c r="GR10" s="700"/>
      <c r="GS10" s="700"/>
      <c r="GT10" s="700"/>
      <c r="GU10" s="700"/>
      <c r="GV10" s="700"/>
      <c r="GW10" s="700"/>
      <c r="GX10" s="700"/>
      <c r="GY10" s="700"/>
      <c r="GZ10" s="700"/>
      <c r="HA10" s="700"/>
      <c r="HB10" s="53"/>
      <c r="HC10" s="53"/>
      <c r="HD10" s="81"/>
      <c r="HE10" s="700"/>
      <c r="HF10" s="700"/>
      <c r="HG10" s="700"/>
      <c r="HH10" s="700"/>
      <c r="HI10" s="700"/>
      <c r="HJ10" s="700"/>
      <c r="HK10" s="700"/>
      <c r="HL10" s="700"/>
      <c r="HM10" s="700"/>
      <c r="HN10" s="700"/>
      <c r="HO10" s="700"/>
      <c r="HP10" s="700"/>
      <c r="HQ10" s="700"/>
      <c r="HR10" s="53"/>
      <c r="HS10" s="53"/>
      <c r="HT10" s="81"/>
      <c r="HU10" s="700"/>
      <c r="HV10" s="700"/>
      <c r="HW10" s="700"/>
      <c r="HX10" s="700"/>
      <c r="HY10" s="700"/>
      <c r="HZ10" s="700"/>
      <c r="IA10" s="700"/>
      <c r="IB10" s="700"/>
      <c r="IC10" s="700"/>
      <c r="ID10" s="700"/>
      <c r="IE10" s="700"/>
      <c r="IF10" s="700"/>
    </row>
    <row r="11" spans="1:240" s="13" customFormat="1" ht="13.2">
      <c r="A11" s="702">
        <v>4110203</v>
      </c>
      <c r="B11" s="11" t="s">
        <v>667</v>
      </c>
      <c r="C11" s="704">
        <v>0</v>
      </c>
      <c r="D11" s="704">
        <v>0</v>
      </c>
      <c r="E11" s="704">
        <v>0</v>
      </c>
      <c r="F11" s="704">
        <v>0</v>
      </c>
      <c r="G11" s="704">
        <v>0</v>
      </c>
      <c r="H11" s="704">
        <v>5993.6567800000003</v>
      </c>
      <c r="I11" s="704">
        <v>17260.150272999999</v>
      </c>
      <c r="J11" s="704">
        <v>7436.9758760000004</v>
      </c>
      <c r="K11" s="704">
        <v>6335.7764470000002</v>
      </c>
      <c r="L11" s="704">
        <v>5788.0578569999998</v>
      </c>
      <c r="M11" s="706"/>
      <c r="N11" s="706"/>
      <c r="O11" s="706"/>
      <c r="P11" s="706"/>
      <c r="Q11" s="706"/>
      <c r="R11" s="103"/>
      <c r="S11" s="103"/>
      <c r="T11" s="47"/>
      <c r="U11" s="706"/>
      <c r="V11" s="706"/>
      <c r="W11" s="706"/>
      <c r="X11" s="706"/>
      <c r="Y11" s="706"/>
      <c r="Z11" s="706"/>
      <c r="AA11" s="706"/>
      <c r="AB11" s="706"/>
      <c r="AC11" s="706"/>
      <c r="AD11" s="706"/>
      <c r="AE11" s="706"/>
      <c r="AF11" s="706"/>
      <c r="AG11" s="706"/>
      <c r="AH11" s="103"/>
      <c r="AI11" s="103"/>
      <c r="AJ11" s="47"/>
      <c r="AK11" s="706"/>
      <c r="AL11" s="706"/>
      <c r="AM11" s="706"/>
      <c r="AN11" s="706"/>
      <c r="AO11" s="706"/>
      <c r="AP11" s="706"/>
      <c r="AQ11" s="706"/>
      <c r="AR11" s="706"/>
      <c r="AS11" s="706"/>
      <c r="AT11" s="706"/>
      <c r="AU11" s="706"/>
      <c r="AV11" s="706"/>
      <c r="AW11" s="706"/>
      <c r="AX11" s="103"/>
      <c r="AY11" s="103"/>
      <c r="AZ11" s="47"/>
      <c r="BA11" s="706"/>
      <c r="BB11" s="706"/>
      <c r="BC11" s="706"/>
      <c r="BD11" s="706"/>
      <c r="BE11" s="706"/>
      <c r="BF11" s="706"/>
      <c r="BG11" s="706"/>
      <c r="BH11" s="706"/>
      <c r="BI11" s="706"/>
      <c r="BJ11" s="706"/>
      <c r="BK11" s="706"/>
      <c r="BL11" s="706"/>
      <c r="BM11" s="706"/>
      <c r="BN11" s="103"/>
      <c r="BO11" s="103"/>
      <c r="BP11" s="47"/>
      <c r="BQ11" s="706"/>
      <c r="BR11" s="706"/>
      <c r="BS11" s="706"/>
      <c r="BT11" s="706"/>
      <c r="BU11" s="706"/>
      <c r="BV11" s="706"/>
      <c r="BW11" s="706"/>
      <c r="BX11" s="706"/>
      <c r="BY11" s="706"/>
      <c r="BZ11" s="706"/>
      <c r="CA11" s="706"/>
      <c r="CB11" s="706"/>
      <c r="CC11" s="706"/>
      <c r="CD11" s="103"/>
      <c r="CE11" s="103"/>
      <c r="CF11" s="47"/>
      <c r="CG11" s="706"/>
      <c r="CH11" s="706"/>
      <c r="CI11" s="706"/>
      <c r="CJ11" s="706"/>
      <c r="CK11" s="706"/>
      <c r="CL11" s="706"/>
      <c r="CM11" s="706"/>
      <c r="CN11" s="706"/>
      <c r="CO11" s="706"/>
      <c r="CP11" s="706"/>
      <c r="CQ11" s="706"/>
      <c r="CR11" s="706"/>
      <c r="CS11" s="706"/>
      <c r="CT11" s="103"/>
      <c r="CU11" s="103"/>
      <c r="CV11" s="47"/>
      <c r="CW11" s="706"/>
      <c r="CX11" s="706"/>
      <c r="CY11" s="706"/>
      <c r="CZ11" s="706"/>
      <c r="DA11" s="706"/>
      <c r="DB11" s="706"/>
      <c r="DC11" s="706"/>
      <c r="DD11" s="706"/>
      <c r="DE11" s="706"/>
      <c r="DF11" s="706"/>
      <c r="DG11" s="706"/>
      <c r="DH11" s="706"/>
      <c r="DI11" s="706"/>
      <c r="DJ11" s="103"/>
      <c r="DK11" s="103"/>
      <c r="DL11" s="47"/>
      <c r="DM11" s="706"/>
      <c r="DN11" s="706"/>
      <c r="DO11" s="706"/>
      <c r="DP11" s="706"/>
      <c r="DQ11" s="706"/>
      <c r="DR11" s="706"/>
      <c r="DS11" s="706"/>
      <c r="DT11" s="706"/>
      <c r="DU11" s="706"/>
      <c r="DV11" s="706"/>
      <c r="DW11" s="706"/>
      <c r="DX11" s="706"/>
      <c r="DY11" s="706"/>
      <c r="DZ11" s="103"/>
      <c r="EA11" s="103"/>
      <c r="EB11" s="47"/>
      <c r="EC11" s="706"/>
      <c r="ED11" s="706"/>
      <c r="EE11" s="706"/>
      <c r="EF11" s="706"/>
      <c r="EG11" s="706"/>
      <c r="EH11" s="706"/>
      <c r="EI11" s="706"/>
      <c r="EJ11" s="706"/>
      <c r="EK11" s="706"/>
      <c r="EL11" s="706"/>
      <c r="EM11" s="706"/>
      <c r="EN11" s="706"/>
      <c r="EO11" s="706"/>
      <c r="EP11" s="103"/>
      <c r="EQ11" s="103"/>
      <c r="ER11" s="47"/>
      <c r="ES11" s="706"/>
      <c r="ET11" s="706"/>
      <c r="EU11" s="706"/>
      <c r="EV11" s="706"/>
      <c r="EW11" s="706"/>
      <c r="EX11" s="706"/>
      <c r="EY11" s="706"/>
      <c r="EZ11" s="706"/>
      <c r="FA11" s="706"/>
      <c r="FB11" s="706"/>
      <c r="FC11" s="706"/>
      <c r="FD11" s="706"/>
      <c r="FE11" s="706"/>
      <c r="FF11" s="103"/>
      <c r="FG11" s="103"/>
      <c r="FH11" s="47"/>
      <c r="FI11" s="706"/>
      <c r="FJ11" s="706"/>
      <c r="FK11" s="706"/>
      <c r="FL11" s="706"/>
      <c r="FM11" s="706"/>
      <c r="FN11" s="706"/>
      <c r="FO11" s="706"/>
      <c r="FP11" s="706"/>
      <c r="FQ11" s="706"/>
      <c r="FR11" s="706"/>
      <c r="FS11" s="706"/>
      <c r="FT11" s="706"/>
      <c r="FU11" s="706"/>
      <c r="FV11" s="103"/>
      <c r="FW11" s="103"/>
      <c r="FX11" s="47"/>
      <c r="FY11" s="706"/>
      <c r="FZ11" s="706"/>
      <c r="GA11" s="706"/>
      <c r="GB11" s="706"/>
      <c r="GC11" s="706"/>
      <c r="GD11" s="706"/>
      <c r="GE11" s="706"/>
      <c r="GF11" s="706"/>
      <c r="GG11" s="706"/>
      <c r="GH11" s="706"/>
      <c r="GI11" s="706"/>
      <c r="GJ11" s="706"/>
      <c r="GK11" s="706"/>
      <c r="GL11" s="103"/>
      <c r="GM11" s="103"/>
      <c r="GN11" s="47"/>
      <c r="GO11" s="706"/>
      <c r="GP11" s="706"/>
      <c r="GQ11" s="706"/>
      <c r="GR11" s="706"/>
      <c r="GS11" s="706"/>
      <c r="GT11" s="706"/>
      <c r="GU11" s="706"/>
      <c r="GV11" s="706"/>
      <c r="GW11" s="706"/>
      <c r="GX11" s="706"/>
      <c r="GY11" s="706"/>
      <c r="GZ11" s="706"/>
      <c r="HA11" s="706"/>
      <c r="HB11" s="103"/>
      <c r="HC11" s="103"/>
      <c r="HD11" s="47"/>
      <c r="HE11" s="706"/>
      <c r="HF11" s="706"/>
      <c r="HG11" s="706"/>
      <c r="HH11" s="706"/>
      <c r="HI11" s="706"/>
      <c r="HJ11" s="706"/>
      <c r="HK11" s="706"/>
      <c r="HL11" s="706"/>
      <c r="HM11" s="706"/>
      <c r="HN11" s="706"/>
      <c r="HO11" s="706"/>
      <c r="HP11" s="706"/>
      <c r="HQ11" s="706"/>
      <c r="HR11" s="103"/>
      <c r="HS11" s="103"/>
      <c r="HT11" s="47"/>
      <c r="HU11" s="706"/>
      <c r="HV11" s="706"/>
      <c r="HW11" s="706"/>
      <c r="HX11" s="706"/>
      <c r="HY11" s="706"/>
      <c r="HZ11" s="706"/>
      <c r="IA11" s="706"/>
      <c r="IB11" s="706"/>
      <c r="IC11" s="706"/>
      <c r="ID11" s="706"/>
      <c r="IE11" s="706"/>
      <c r="IF11" s="706"/>
    </row>
    <row r="12" spans="1:240" s="13" customFormat="1" ht="13.2">
      <c r="A12" s="702">
        <v>4110205</v>
      </c>
      <c r="B12" s="11" t="s">
        <v>86</v>
      </c>
      <c r="C12" s="703">
        <v>1821102.79511493</v>
      </c>
      <c r="D12" s="707">
        <v>2130206.530917</v>
      </c>
      <c r="E12" s="707">
        <v>2123532.369064</v>
      </c>
      <c r="F12" s="705">
        <v>2495690.4641029998</v>
      </c>
      <c r="G12" s="705">
        <v>2292328.7160800002</v>
      </c>
      <c r="H12" s="705">
        <v>2532221.4478830001</v>
      </c>
      <c r="I12" s="705">
        <v>2946004.834086</v>
      </c>
      <c r="J12" s="705">
        <v>3342724.738657</v>
      </c>
      <c r="K12" s="705">
        <v>3579440.0758219999</v>
      </c>
      <c r="L12" s="705">
        <v>3498997.912122</v>
      </c>
      <c r="M12" s="706"/>
      <c r="N12" s="706"/>
      <c r="O12" s="706"/>
      <c r="P12" s="706"/>
      <c r="Q12" s="706"/>
      <c r="R12" s="103"/>
      <c r="S12" s="103"/>
      <c r="T12" s="47"/>
      <c r="U12" s="706"/>
      <c r="V12" s="706"/>
      <c r="W12" s="706"/>
      <c r="X12" s="706"/>
      <c r="Y12" s="706"/>
      <c r="Z12" s="706"/>
      <c r="AA12" s="706"/>
      <c r="AB12" s="706"/>
      <c r="AC12" s="706"/>
      <c r="AD12" s="706"/>
      <c r="AE12" s="706"/>
      <c r="AF12" s="706"/>
      <c r="AG12" s="706"/>
      <c r="AH12" s="103"/>
      <c r="AI12" s="103"/>
      <c r="AJ12" s="47"/>
      <c r="AK12" s="706"/>
      <c r="AL12" s="706"/>
      <c r="AM12" s="706"/>
      <c r="AN12" s="706"/>
      <c r="AO12" s="706"/>
      <c r="AP12" s="706"/>
      <c r="AQ12" s="706"/>
      <c r="AR12" s="706"/>
      <c r="AS12" s="706"/>
      <c r="AT12" s="706"/>
      <c r="AU12" s="706"/>
      <c r="AV12" s="706"/>
      <c r="AW12" s="706"/>
      <c r="AX12" s="103"/>
      <c r="AY12" s="103"/>
      <c r="AZ12" s="47"/>
      <c r="BA12" s="706"/>
      <c r="BB12" s="706"/>
      <c r="BC12" s="706"/>
      <c r="BD12" s="706"/>
      <c r="BE12" s="706"/>
      <c r="BF12" s="706"/>
      <c r="BG12" s="706"/>
      <c r="BH12" s="706"/>
      <c r="BI12" s="706"/>
      <c r="BJ12" s="706"/>
      <c r="BK12" s="706"/>
      <c r="BL12" s="706"/>
      <c r="BM12" s="706"/>
      <c r="BN12" s="103"/>
      <c r="BO12" s="103"/>
      <c r="BP12" s="47"/>
      <c r="BQ12" s="706"/>
      <c r="BR12" s="706"/>
      <c r="BS12" s="706"/>
      <c r="BT12" s="706"/>
      <c r="BU12" s="706"/>
      <c r="BV12" s="706"/>
      <c r="BW12" s="706"/>
      <c r="BX12" s="706"/>
      <c r="BY12" s="706"/>
      <c r="BZ12" s="706"/>
      <c r="CA12" s="706"/>
      <c r="CB12" s="706"/>
      <c r="CC12" s="706"/>
      <c r="CD12" s="103"/>
      <c r="CE12" s="103"/>
      <c r="CF12" s="47"/>
      <c r="CG12" s="706"/>
      <c r="CH12" s="706"/>
      <c r="CI12" s="706"/>
      <c r="CJ12" s="706"/>
      <c r="CK12" s="706"/>
      <c r="CL12" s="706"/>
      <c r="CM12" s="706"/>
      <c r="CN12" s="706"/>
      <c r="CO12" s="706"/>
      <c r="CP12" s="706"/>
      <c r="CQ12" s="706"/>
      <c r="CR12" s="706"/>
      <c r="CS12" s="706"/>
      <c r="CT12" s="103"/>
      <c r="CU12" s="103"/>
      <c r="CV12" s="47"/>
      <c r="CW12" s="706"/>
      <c r="CX12" s="706"/>
      <c r="CY12" s="706"/>
      <c r="CZ12" s="706"/>
      <c r="DA12" s="706"/>
      <c r="DB12" s="706"/>
      <c r="DC12" s="706"/>
      <c r="DD12" s="706"/>
      <c r="DE12" s="706"/>
      <c r="DF12" s="706"/>
      <c r="DG12" s="706"/>
      <c r="DH12" s="706"/>
      <c r="DI12" s="706"/>
      <c r="DJ12" s="103"/>
      <c r="DK12" s="103"/>
      <c r="DL12" s="47"/>
      <c r="DM12" s="706"/>
      <c r="DN12" s="706"/>
      <c r="DO12" s="706"/>
      <c r="DP12" s="706"/>
      <c r="DQ12" s="706"/>
      <c r="DR12" s="706"/>
      <c r="DS12" s="706"/>
      <c r="DT12" s="706"/>
      <c r="DU12" s="706"/>
      <c r="DV12" s="706"/>
      <c r="DW12" s="706"/>
      <c r="DX12" s="706"/>
      <c r="DY12" s="706"/>
      <c r="DZ12" s="103"/>
      <c r="EA12" s="103"/>
      <c r="EB12" s="47"/>
      <c r="EC12" s="706"/>
      <c r="ED12" s="706"/>
      <c r="EE12" s="706"/>
      <c r="EF12" s="706"/>
      <c r="EG12" s="706"/>
      <c r="EH12" s="706"/>
      <c r="EI12" s="706"/>
      <c r="EJ12" s="706"/>
      <c r="EK12" s="706"/>
      <c r="EL12" s="706"/>
      <c r="EM12" s="706"/>
      <c r="EN12" s="706"/>
      <c r="EO12" s="706"/>
      <c r="EP12" s="103"/>
      <c r="EQ12" s="103"/>
      <c r="ER12" s="47"/>
      <c r="ES12" s="706"/>
      <c r="ET12" s="706"/>
      <c r="EU12" s="706"/>
      <c r="EV12" s="706"/>
      <c r="EW12" s="706"/>
      <c r="EX12" s="706"/>
      <c r="EY12" s="706"/>
      <c r="EZ12" s="706"/>
      <c r="FA12" s="706"/>
      <c r="FB12" s="706"/>
      <c r="FC12" s="706"/>
      <c r="FD12" s="706"/>
      <c r="FE12" s="706"/>
      <c r="FF12" s="103"/>
      <c r="FG12" s="103"/>
      <c r="FH12" s="47"/>
      <c r="FI12" s="706"/>
      <c r="FJ12" s="706"/>
      <c r="FK12" s="706"/>
      <c r="FL12" s="706"/>
      <c r="FM12" s="706"/>
      <c r="FN12" s="706"/>
      <c r="FO12" s="706"/>
      <c r="FP12" s="706"/>
      <c r="FQ12" s="706"/>
      <c r="FR12" s="706"/>
      <c r="FS12" s="706"/>
      <c r="FT12" s="706"/>
      <c r="FU12" s="706"/>
      <c r="FV12" s="103"/>
      <c r="FW12" s="103"/>
      <c r="FX12" s="47"/>
      <c r="FY12" s="706"/>
      <c r="FZ12" s="706"/>
      <c r="GA12" s="706"/>
      <c r="GB12" s="706"/>
      <c r="GC12" s="706"/>
      <c r="GD12" s="706"/>
      <c r="GE12" s="706"/>
      <c r="GF12" s="706"/>
      <c r="GG12" s="706"/>
      <c r="GH12" s="706"/>
      <c r="GI12" s="706"/>
      <c r="GJ12" s="706"/>
      <c r="GK12" s="706"/>
      <c r="GL12" s="103"/>
      <c r="GM12" s="103"/>
      <c r="GN12" s="47"/>
      <c r="GO12" s="706"/>
      <c r="GP12" s="706"/>
      <c r="GQ12" s="706"/>
      <c r="GR12" s="706"/>
      <c r="GS12" s="706"/>
      <c r="GT12" s="706"/>
      <c r="GU12" s="706"/>
      <c r="GV12" s="706"/>
      <c r="GW12" s="706"/>
      <c r="GX12" s="706"/>
      <c r="GY12" s="706"/>
      <c r="GZ12" s="706"/>
      <c r="HA12" s="706"/>
      <c r="HB12" s="103"/>
      <c r="HC12" s="103"/>
      <c r="HD12" s="47"/>
      <c r="HE12" s="706"/>
      <c r="HF12" s="706"/>
      <c r="HG12" s="706"/>
      <c r="HH12" s="706"/>
      <c r="HI12" s="706"/>
      <c r="HJ12" s="706"/>
      <c r="HK12" s="706"/>
      <c r="HL12" s="706"/>
      <c r="HM12" s="706"/>
      <c r="HN12" s="706"/>
      <c r="HO12" s="706"/>
      <c r="HP12" s="706"/>
      <c r="HQ12" s="706"/>
      <c r="HR12" s="103"/>
      <c r="HS12" s="103"/>
      <c r="HT12" s="47"/>
      <c r="HU12" s="706"/>
      <c r="HV12" s="706"/>
      <c r="HW12" s="706"/>
      <c r="HX12" s="706"/>
      <c r="HY12" s="706"/>
      <c r="HZ12" s="706"/>
      <c r="IA12" s="706"/>
      <c r="IB12" s="706"/>
      <c r="IC12" s="706"/>
      <c r="ID12" s="706"/>
      <c r="IE12" s="706"/>
      <c r="IF12" s="706"/>
    </row>
    <row r="13" spans="1:240" s="13" customFormat="1" ht="13.2">
      <c r="A13" s="702">
        <v>4110205001</v>
      </c>
      <c r="B13" s="11" t="s">
        <v>785</v>
      </c>
      <c r="C13" s="703">
        <v>1778716.7822745</v>
      </c>
      <c r="D13" s="707">
        <v>1955464.8073740001</v>
      </c>
      <c r="E13" s="707">
        <v>2042960.833289</v>
      </c>
      <c r="F13" s="705">
        <v>2231554.1952769998</v>
      </c>
      <c r="G13" s="705">
        <v>2122385.6781549999</v>
      </c>
      <c r="H13" s="705">
        <v>2017456.3446529999</v>
      </c>
      <c r="I13" s="705">
        <v>2409744.3478450002</v>
      </c>
      <c r="J13" s="705">
        <v>2684699.3193009999</v>
      </c>
      <c r="K13" s="705">
        <v>2894929.9318610001</v>
      </c>
      <c r="L13" s="705">
        <v>2857398.020428</v>
      </c>
      <c r="M13" s="706"/>
      <c r="N13" s="706"/>
      <c r="O13" s="706"/>
      <c r="P13" s="706"/>
      <c r="Q13" s="706"/>
      <c r="R13" s="103"/>
      <c r="S13" s="103"/>
      <c r="T13" s="47"/>
      <c r="U13" s="706"/>
      <c r="V13" s="706"/>
      <c r="W13" s="706"/>
      <c r="X13" s="706"/>
      <c r="Y13" s="706"/>
      <c r="Z13" s="706"/>
      <c r="AA13" s="706"/>
      <c r="AB13" s="706"/>
      <c r="AC13" s="706"/>
      <c r="AD13" s="706"/>
      <c r="AE13" s="706"/>
      <c r="AF13" s="706"/>
      <c r="AG13" s="706"/>
      <c r="AH13" s="103"/>
      <c r="AI13" s="103"/>
      <c r="AJ13" s="47"/>
      <c r="AK13" s="706"/>
      <c r="AL13" s="706"/>
      <c r="AM13" s="706"/>
      <c r="AN13" s="706"/>
      <c r="AO13" s="706"/>
      <c r="AP13" s="706"/>
      <c r="AQ13" s="706"/>
      <c r="AR13" s="706"/>
      <c r="AS13" s="706"/>
      <c r="AT13" s="706"/>
      <c r="AU13" s="706"/>
      <c r="AV13" s="706"/>
      <c r="AW13" s="706"/>
      <c r="AX13" s="103"/>
      <c r="AY13" s="103"/>
      <c r="AZ13" s="47"/>
      <c r="BA13" s="706"/>
      <c r="BB13" s="706"/>
      <c r="BC13" s="706"/>
      <c r="BD13" s="706"/>
      <c r="BE13" s="706"/>
      <c r="BF13" s="706"/>
      <c r="BG13" s="706"/>
      <c r="BH13" s="706"/>
      <c r="BI13" s="706"/>
      <c r="BJ13" s="706"/>
      <c r="BK13" s="706"/>
      <c r="BL13" s="706"/>
      <c r="BM13" s="706"/>
      <c r="BN13" s="103"/>
      <c r="BO13" s="103"/>
      <c r="BP13" s="47"/>
      <c r="BQ13" s="706"/>
      <c r="BR13" s="706"/>
      <c r="BS13" s="706"/>
      <c r="BT13" s="706"/>
      <c r="BU13" s="706"/>
      <c r="BV13" s="706"/>
      <c r="BW13" s="706"/>
      <c r="BX13" s="706"/>
      <c r="BY13" s="706"/>
      <c r="BZ13" s="706"/>
      <c r="CA13" s="706"/>
      <c r="CB13" s="706"/>
      <c r="CC13" s="706"/>
      <c r="CD13" s="103"/>
      <c r="CE13" s="103"/>
      <c r="CF13" s="47"/>
      <c r="CG13" s="706"/>
      <c r="CH13" s="706"/>
      <c r="CI13" s="706"/>
      <c r="CJ13" s="706"/>
      <c r="CK13" s="706"/>
      <c r="CL13" s="706"/>
      <c r="CM13" s="706"/>
      <c r="CN13" s="706"/>
      <c r="CO13" s="706"/>
      <c r="CP13" s="706"/>
      <c r="CQ13" s="706"/>
      <c r="CR13" s="706"/>
      <c r="CS13" s="706"/>
      <c r="CT13" s="103"/>
      <c r="CU13" s="103"/>
      <c r="CV13" s="47"/>
      <c r="CW13" s="706"/>
      <c r="CX13" s="706"/>
      <c r="CY13" s="706"/>
      <c r="CZ13" s="706"/>
      <c r="DA13" s="706"/>
      <c r="DB13" s="706"/>
      <c r="DC13" s="706"/>
      <c r="DD13" s="706"/>
      <c r="DE13" s="706"/>
      <c r="DF13" s="706"/>
      <c r="DG13" s="706"/>
      <c r="DH13" s="706"/>
      <c r="DI13" s="706"/>
      <c r="DJ13" s="103"/>
      <c r="DK13" s="103"/>
      <c r="DL13" s="47"/>
      <c r="DM13" s="706"/>
      <c r="DN13" s="706"/>
      <c r="DO13" s="706"/>
      <c r="DP13" s="706"/>
      <c r="DQ13" s="706"/>
      <c r="DR13" s="706"/>
      <c r="DS13" s="706"/>
      <c r="DT13" s="706"/>
      <c r="DU13" s="706"/>
      <c r="DV13" s="706"/>
      <c r="DW13" s="706"/>
      <c r="DX13" s="706"/>
      <c r="DY13" s="706"/>
      <c r="DZ13" s="103"/>
      <c r="EA13" s="103"/>
      <c r="EB13" s="47"/>
      <c r="EC13" s="706"/>
      <c r="ED13" s="706"/>
      <c r="EE13" s="706"/>
      <c r="EF13" s="706"/>
      <c r="EG13" s="706"/>
      <c r="EH13" s="706"/>
      <c r="EI13" s="706"/>
      <c r="EJ13" s="706"/>
      <c r="EK13" s="706"/>
      <c r="EL13" s="706"/>
      <c r="EM13" s="706"/>
      <c r="EN13" s="706"/>
      <c r="EO13" s="706"/>
      <c r="EP13" s="103"/>
      <c r="EQ13" s="103"/>
      <c r="ER13" s="47"/>
      <c r="ES13" s="706"/>
      <c r="ET13" s="706"/>
      <c r="EU13" s="706"/>
      <c r="EV13" s="706"/>
      <c r="EW13" s="706"/>
      <c r="EX13" s="706"/>
      <c r="EY13" s="706"/>
      <c r="EZ13" s="706"/>
      <c r="FA13" s="706"/>
      <c r="FB13" s="706"/>
      <c r="FC13" s="706"/>
      <c r="FD13" s="706"/>
      <c r="FE13" s="706"/>
      <c r="FF13" s="103"/>
      <c r="FG13" s="103"/>
      <c r="FH13" s="47"/>
      <c r="FI13" s="706"/>
      <c r="FJ13" s="706"/>
      <c r="FK13" s="706"/>
      <c r="FL13" s="706"/>
      <c r="FM13" s="706"/>
      <c r="FN13" s="706"/>
      <c r="FO13" s="706"/>
      <c r="FP13" s="706"/>
      <c r="FQ13" s="706"/>
      <c r="FR13" s="706"/>
      <c r="FS13" s="706"/>
      <c r="FT13" s="706"/>
      <c r="FU13" s="706"/>
      <c r="FV13" s="103"/>
      <c r="FW13" s="103"/>
      <c r="FX13" s="47"/>
      <c r="FY13" s="706"/>
      <c r="FZ13" s="706"/>
      <c r="GA13" s="706"/>
      <c r="GB13" s="706"/>
      <c r="GC13" s="706"/>
      <c r="GD13" s="706"/>
      <c r="GE13" s="706"/>
      <c r="GF13" s="706"/>
      <c r="GG13" s="706"/>
      <c r="GH13" s="706"/>
      <c r="GI13" s="706"/>
      <c r="GJ13" s="706"/>
      <c r="GK13" s="706"/>
      <c r="GL13" s="103"/>
      <c r="GM13" s="103"/>
      <c r="GN13" s="47"/>
      <c r="GO13" s="706"/>
      <c r="GP13" s="706"/>
      <c r="GQ13" s="706"/>
      <c r="GR13" s="706"/>
      <c r="GS13" s="706"/>
      <c r="GT13" s="706"/>
      <c r="GU13" s="706"/>
      <c r="GV13" s="706"/>
      <c r="GW13" s="706"/>
      <c r="GX13" s="706"/>
      <c r="GY13" s="706"/>
      <c r="GZ13" s="706"/>
      <c r="HA13" s="706"/>
      <c r="HB13" s="103"/>
      <c r="HC13" s="103"/>
      <c r="HD13" s="47"/>
      <c r="HE13" s="706"/>
      <c r="HF13" s="706"/>
      <c r="HG13" s="706"/>
      <c r="HH13" s="706"/>
      <c r="HI13" s="706"/>
      <c r="HJ13" s="706"/>
      <c r="HK13" s="706"/>
      <c r="HL13" s="706"/>
      <c r="HM13" s="706"/>
      <c r="HN13" s="706"/>
      <c r="HO13" s="706"/>
      <c r="HP13" s="706"/>
      <c r="HQ13" s="706"/>
      <c r="HR13" s="103"/>
      <c r="HS13" s="103"/>
      <c r="HT13" s="47"/>
      <c r="HU13" s="706"/>
      <c r="HV13" s="706"/>
      <c r="HW13" s="706"/>
      <c r="HX13" s="706"/>
      <c r="HY13" s="706"/>
      <c r="HZ13" s="706"/>
      <c r="IA13" s="706"/>
      <c r="IB13" s="706"/>
      <c r="IC13" s="706"/>
      <c r="ID13" s="706"/>
      <c r="IE13" s="706"/>
      <c r="IF13" s="706"/>
    </row>
    <row r="14" spans="1:240" s="13" customFormat="1" ht="13.2">
      <c r="A14" s="702">
        <v>4110205002</v>
      </c>
      <c r="B14" s="11" t="s">
        <v>786</v>
      </c>
      <c r="C14" s="707">
        <v>42386.012840429998</v>
      </c>
      <c r="D14" s="707">
        <v>174741.723543</v>
      </c>
      <c r="E14" s="707">
        <v>80571.535774999997</v>
      </c>
      <c r="F14" s="707">
        <v>264136.26882599998</v>
      </c>
      <c r="G14" s="707">
        <v>169943.03792500001</v>
      </c>
      <c r="H14" s="707">
        <v>514765.10323000001</v>
      </c>
      <c r="I14" s="707">
        <v>536260.48624100001</v>
      </c>
      <c r="J14" s="707">
        <v>658025.41935600003</v>
      </c>
      <c r="K14" s="707">
        <v>684510.14396100002</v>
      </c>
      <c r="L14" s="707">
        <v>641599.89169399999</v>
      </c>
      <c r="M14" s="706"/>
      <c r="N14" s="706"/>
      <c r="O14" s="706"/>
      <c r="P14" s="706"/>
      <c r="Q14" s="706"/>
      <c r="R14" s="103"/>
      <c r="S14" s="103"/>
      <c r="T14" s="47"/>
      <c r="U14" s="706"/>
      <c r="V14" s="706"/>
      <c r="W14" s="706"/>
      <c r="X14" s="706"/>
      <c r="Y14" s="706"/>
      <c r="Z14" s="706"/>
      <c r="AA14" s="706"/>
      <c r="AB14" s="706"/>
      <c r="AC14" s="706"/>
      <c r="AD14" s="706"/>
      <c r="AE14" s="706"/>
      <c r="AF14" s="706"/>
      <c r="AG14" s="706"/>
      <c r="AH14" s="103"/>
      <c r="AI14" s="103"/>
      <c r="AJ14" s="47"/>
      <c r="AK14" s="706"/>
      <c r="AL14" s="706"/>
      <c r="AM14" s="706"/>
      <c r="AN14" s="706"/>
      <c r="AO14" s="706"/>
      <c r="AP14" s="706"/>
      <c r="AQ14" s="706"/>
      <c r="AR14" s="706"/>
      <c r="AS14" s="706"/>
      <c r="AT14" s="706"/>
      <c r="AU14" s="706"/>
      <c r="AV14" s="706"/>
      <c r="AW14" s="706"/>
      <c r="AX14" s="103"/>
      <c r="AY14" s="103"/>
      <c r="AZ14" s="47"/>
      <c r="BA14" s="706"/>
      <c r="BB14" s="706"/>
      <c r="BC14" s="706"/>
      <c r="BD14" s="706"/>
      <c r="BE14" s="706"/>
      <c r="BF14" s="706"/>
      <c r="BG14" s="706"/>
      <c r="BH14" s="706"/>
      <c r="BI14" s="706"/>
      <c r="BJ14" s="706"/>
      <c r="BK14" s="706"/>
      <c r="BL14" s="706"/>
      <c r="BM14" s="706"/>
      <c r="BN14" s="103"/>
      <c r="BO14" s="103"/>
      <c r="BP14" s="47"/>
      <c r="BQ14" s="706"/>
      <c r="BR14" s="706"/>
      <c r="BS14" s="706"/>
      <c r="BT14" s="706"/>
      <c r="BU14" s="706"/>
      <c r="BV14" s="706"/>
      <c r="BW14" s="706"/>
      <c r="BX14" s="706"/>
      <c r="BY14" s="706"/>
      <c r="BZ14" s="706"/>
      <c r="CA14" s="706"/>
      <c r="CB14" s="706"/>
      <c r="CC14" s="706"/>
      <c r="CD14" s="103"/>
      <c r="CE14" s="103"/>
      <c r="CF14" s="47"/>
      <c r="CG14" s="706"/>
      <c r="CH14" s="706"/>
      <c r="CI14" s="706"/>
      <c r="CJ14" s="706"/>
      <c r="CK14" s="706"/>
      <c r="CL14" s="706"/>
      <c r="CM14" s="706"/>
      <c r="CN14" s="706"/>
      <c r="CO14" s="706"/>
      <c r="CP14" s="706"/>
      <c r="CQ14" s="706"/>
      <c r="CR14" s="706"/>
      <c r="CS14" s="706"/>
      <c r="CT14" s="103"/>
      <c r="CU14" s="103"/>
      <c r="CV14" s="47"/>
      <c r="CW14" s="706"/>
      <c r="CX14" s="706"/>
      <c r="CY14" s="706"/>
      <c r="CZ14" s="706"/>
      <c r="DA14" s="706"/>
      <c r="DB14" s="706"/>
      <c r="DC14" s="706"/>
      <c r="DD14" s="706"/>
      <c r="DE14" s="706"/>
      <c r="DF14" s="706"/>
      <c r="DG14" s="706"/>
      <c r="DH14" s="706"/>
      <c r="DI14" s="706"/>
      <c r="DJ14" s="103"/>
      <c r="DK14" s="103"/>
      <c r="DL14" s="47"/>
      <c r="DM14" s="706"/>
      <c r="DN14" s="706"/>
      <c r="DO14" s="706"/>
      <c r="DP14" s="706"/>
      <c r="DQ14" s="706"/>
      <c r="DR14" s="706"/>
      <c r="DS14" s="706"/>
      <c r="DT14" s="706"/>
      <c r="DU14" s="706"/>
      <c r="DV14" s="706"/>
      <c r="DW14" s="706"/>
      <c r="DX14" s="706"/>
      <c r="DY14" s="706"/>
      <c r="DZ14" s="103"/>
      <c r="EA14" s="103"/>
      <c r="EB14" s="47"/>
      <c r="EC14" s="706"/>
      <c r="ED14" s="706"/>
      <c r="EE14" s="706"/>
      <c r="EF14" s="706"/>
      <c r="EG14" s="706"/>
      <c r="EH14" s="706"/>
      <c r="EI14" s="706"/>
      <c r="EJ14" s="706"/>
      <c r="EK14" s="706"/>
      <c r="EL14" s="706"/>
      <c r="EM14" s="706"/>
      <c r="EN14" s="706"/>
      <c r="EO14" s="706"/>
      <c r="EP14" s="103"/>
      <c r="EQ14" s="103"/>
      <c r="ER14" s="47"/>
      <c r="ES14" s="706"/>
      <c r="ET14" s="706"/>
      <c r="EU14" s="706"/>
      <c r="EV14" s="706"/>
      <c r="EW14" s="706"/>
      <c r="EX14" s="706"/>
      <c r="EY14" s="706"/>
      <c r="EZ14" s="706"/>
      <c r="FA14" s="706"/>
      <c r="FB14" s="706"/>
      <c r="FC14" s="706"/>
      <c r="FD14" s="706"/>
      <c r="FE14" s="706"/>
      <c r="FF14" s="103"/>
      <c r="FG14" s="103"/>
      <c r="FH14" s="47"/>
      <c r="FI14" s="706"/>
      <c r="FJ14" s="706"/>
      <c r="FK14" s="706"/>
      <c r="FL14" s="706"/>
      <c r="FM14" s="706"/>
      <c r="FN14" s="706"/>
      <c r="FO14" s="706"/>
      <c r="FP14" s="706"/>
      <c r="FQ14" s="706"/>
      <c r="FR14" s="706"/>
      <c r="FS14" s="706"/>
      <c r="FT14" s="706"/>
      <c r="FU14" s="706"/>
      <c r="FV14" s="103"/>
      <c r="FW14" s="103"/>
      <c r="FX14" s="47"/>
      <c r="FY14" s="706"/>
      <c r="FZ14" s="706"/>
      <c r="GA14" s="706"/>
      <c r="GB14" s="706"/>
      <c r="GC14" s="706"/>
      <c r="GD14" s="706"/>
      <c r="GE14" s="706"/>
      <c r="GF14" s="706"/>
      <c r="GG14" s="706"/>
      <c r="GH14" s="706"/>
      <c r="GI14" s="706"/>
      <c r="GJ14" s="706"/>
      <c r="GK14" s="706"/>
      <c r="GL14" s="103"/>
      <c r="GM14" s="103"/>
      <c r="GN14" s="47"/>
      <c r="GO14" s="706"/>
      <c r="GP14" s="706"/>
      <c r="GQ14" s="706"/>
      <c r="GR14" s="706"/>
      <c r="GS14" s="706"/>
      <c r="GT14" s="706"/>
      <c r="GU14" s="706"/>
      <c r="GV14" s="706"/>
      <c r="GW14" s="706"/>
      <c r="GX14" s="706"/>
      <c r="GY14" s="706"/>
      <c r="GZ14" s="706"/>
      <c r="HA14" s="706"/>
      <c r="HB14" s="103"/>
      <c r="HC14" s="103"/>
      <c r="HD14" s="47"/>
      <c r="HE14" s="706"/>
      <c r="HF14" s="706"/>
      <c r="HG14" s="706"/>
      <c r="HH14" s="706"/>
      <c r="HI14" s="706"/>
      <c r="HJ14" s="706"/>
      <c r="HK14" s="706"/>
      <c r="HL14" s="706"/>
      <c r="HM14" s="706"/>
      <c r="HN14" s="706"/>
      <c r="HO14" s="706"/>
      <c r="HP14" s="706"/>
      <c r="HQ14" s="706"/>
      <c r="HR14" s="103"/>
      <c r="HS14" s="103"/>
      <c r="HT14" s="47"/>
      <c r="HU14" s="706"/>
      <c r="HV14" s="706"/>
      <c r="HW14" s="706"/>
      <c r="HX14" s="706"/>
      <c r="HY14" s="706"/>
      <c r="HZ14" s="706"/>
      <c r="IA14" s="706"/>
      <c r="IB14" s="706"/>
      <c r="IC14" s="706"/>
      <c r="ID14" s="706"/>
      <c r="IE14" s="706"/>
      <c r="IF14" s="706"/>
    </row>
    <row r="15" spans="1:240" s="13" customFormat="1" ht="13.2">
      <c r="A15" s="697">
        <v>4110206</v>
      </c>
      <c r="B15" s="80" t="s">
        <v>703</v>
      </c>
      <c r="C15" s="698">
        <v>1631905.3480760001</v>
      </c>
      <c r="D15" s="708">
        <v>2177173.071186</v>
      </c>
      <c r="E15" s="690">
        <v>2548181.7710779998</v>
      </c>
      <c r="F15" s="701">
        <v>1571250.903955</v>
      </c>
      <c r="G15" s="701">
        <v>2762371.2879059999</v>
      </c>
      <c r="H15" s="701">
        <v>3805969.534093</v>
      </c>
      <c r="I15" s="701">
        <v>3473274.9870150001</v>
      </c>
      <c r="J15" s="701">
        <v>4074496.7349020001</v>
      </c>
      <c r="K15" s="701">
        <v>4015379.7661239998</v>
      </c>
      <c r="L15" s="701">
        <v>471807.98508000001</v>
      </c>
      <c r="M15" s="706"/>
      <c r="N15" s="706"/>
      <c r="O15" s="706"/>
      <c r="P15" s="706"/>
      <c r="Q15" s="706"/>
      <c r="R15" s="103"/>
      <c r="S15" s="103"/>
      <c r="T15" s="47"/>
      <c r="U15" s="706"/>
      <c r="V15" s="706"/>
      <c r="W15" s="706"/>
      <c r="X15" s="706"/>
      <c r="Y15" s="706"/>
      <c r="Z15" s="706"/>
      <c r="AA15" s="706"/>
      <c r="AB15" s="706"/>
      <c r="AC15" s="706"/>
      <c r="AD15" s="706"/>
      <c r="AE15" s="706"/>
      <c r="AF15" s="706"/>
      <c r="AG15" s="706"/>
      <c r="AH15" s="103"/>
      <c r="AI15" s="103"/>
      <c r="AJ15" s="47"/>
      <c r="AK15" s="706"/>
      <c r="AL15" s="706"/>
      <c r="AM15" s="706"/>
      <c r="AN15" s="706"/>
      <c r="AO15" s="706"/>
      <c r="AP15" s="706"/>
      <c r="AQ15" s="706"/>
      <c r="AR15" s="706"/>
      <c r="AS15" s="706"/>
      <c r="AT15" s="706"/>
      <c r="AU15" s="706"/>
      <c r="AV15" s="706"/>
      <c r="AW15" s="706"/>
      <c r="AX15" s="103"/>
      <c r="AY15" s="103"/>
      <c r="AZ15" s="47"/>
      <c r="BA15" s="706"/>
      <c r="BB15" s="706"/>
      <c r="BC15" s="706"/>
      <c r="BD15" s="706"/>
      <c r="BE15" s="706"/>
      <c r="BF15" s="706"/>
      <c r="BG15" s="706"/>
      <c r="BH15" s="706"/>
      <c r="BI15" s="706"/>
      <c r="BJ15" s="706"/>
      <c r="BK15" s="706"/>
      <c r="BL15" s="706"/>
      <c r="BM15" s="706"/>
      <c r="BN15" s="103"/>
      <c r="BO15" s="103"/>
      <c r="BP15" s="47"/>
      <c r="BQ15" s="706"/>
      <c r="BR15" s="706"/>
      <c r="BS15" s="706"/>
      <c r="BT15" s="706"/>
      <c r="BU15" s="706"/>
      <c r="BV15" s="706"/>
      <c r="BW15" s="706"/>
      <c r="BX15" s="706"/>
      <c r="BY15" s="706"/>
      <c r="BZ15" s="706"/>
      <c r="CA15" s="706"/>
      <c r="CB15" s="706"/>
      <c r="CC15" s="706"/>
      <c r="CD15" s="103"/>
      <c r="CE15" s="103"/>
      <c r="CF15" s="47"/>
      <c r="CG15" s="706"/>
      <c r="CH15" s="706"/>
      <c r="CI15" s="706"/>
      <c r="CJ15" s="706"/>
      <c r="CK15" s="706"/>
      <c r="CL15" s="706"/>
      <c r="CM15" s="706"/>
      <c r="CN15" s="706"/>
      <c r="CO15" s="706"/>
      <c r="CP15" s="706"/>
      <c r="CQ15" s="706"/>
      <c r="CR15" s="706"/>
      <c r="CS15" s="706"/>
      <c r="CT15" s="103"/>
      <c r="CU15" s="103"/>
      <c r="CV15" s="47"/>
      <c r="CW15" s="706"/>
      <c r="CX15" s="706"/>
      <c r="CY15" s="706"/>
      <c r="CZ15" s="706"/>
      <c r="DA15" s="706"/>
      <c r="DB15" s="706"/>
      <c r="DC15" s="706"/>
      <c r="DD15" s="706"/>
      <c r="DE15" s="706"/>
      <c r="DF15" s="706"/>
      <c r="DG15" s="706"/>
      <c r="DH15" s="706"/>
      <c r="DI15" s="706"/>
      <c r="DJ15" s="103"/>
      <c r="DK15" s="103"/>
      <c r="DL15" s="47"/>
      <c r="DM15" s="706"/>
      <c r="DN15" s="706"/>
      <c r="DO15" s="706"/>
      <c r="DP15" s="706"/>
      <c r="DQ15" s="706"/>
      <c r="DR15" s="706"/>
      <c r="DS15" s="706"/>
      <c r="DT15" s="706"/>
      <c r="DU15" s="706"/>
      <c r="DV15" s="706"/>
      <c r="DW15" s="706"/>
      <c r="DX15" s="706"/>
      <c r="DY15" s="706"/>
      <c r="DZ15" s="103"/>
      <c r="EA15" s="103"/>
      <c r="EB15" s="47"/>
      <c r="EC15" s="706"/>
      <c r="ED15" s="706"/>
      <c r="EE15" s="706"/>
      <c r="EF15" s="706"/>
      <c r="EG15" s="706"/>
      <c r="EH15" s="706"/>
      <c r="EI15" s="706"/>
      <c r="EJ15" s="706"/>
      <c r="EK15" s="706"/>
      <c r="EL15" s="706"/>
      <c r="EM15" s="706"/>
      <c r="EN15" s="706"/>
      <c r="EO15" s="706"/>
      <c r="EP15" s="103"/>
      <c r="EQ15" s="103"/>
      <c r="ER15" s="47"/>
      <c r="ES15" s="706"/>
      <c r="ET15" s="706"/>
      <c r="EU15" s="706"/>
      <c r="EV15" s="706"/>
      <c r="EW15" s="706"/>
      <c r="EX15" s="706"/>
      <c r="EY15" s="706"/>
      <c r="EZ15" s="706"/>
      <c r="FA15" s="706"/>
      <c r="FB15" s="706"/>
      <c r="FC15" s="706"/>
      <c r="FD15" s="706"/>
      <c r="FE15" s="706"/>
      <c r="FF15" s="103"/>
      <c r="FG15" s="103"/>
      <c r="FH15" s="47"/>
      <c r="FI15" s="706"/>
      <c r="FJ15" s="706"/>
      <c r="FK15" s="706"/>
      <c r="FL15" s="706"/>
      <c r="FM15" s="706"/>
      <c r="FN15" s="706"/>
      <c r="FO15" s="706"/>
      <c r="FP15" s="706"/>
      <c r="FQ15" s="706"/>
      <c r="FR15" s="706"/>
      <c r="FS15" s="706"/>
      <c r="FT15" s="706"/>
      <c r="FU15" s="706"/>
      <c r="FV15" s="103"/>
      <c r="FW15" s="103"/>
      <c r="FX15" s="47"/>
      <c r="FY15" s="706"/>
      <c r="FZ15" s="706"/>
      <c r="GA15" s="706"/>
      <c r="GB15" s="706"/>
      <c r="GC15" s="706"/>
      <c r="GD15" s="706"/>
      <c r="GE15" s="706"/>
      <c r="GF15" s="706"/>
      <c r="GG15" s="706"/>
      <c r="GH15" s="706"/>
      <c r="GI15" s="706"/>
      <c r="GJ15" s="706"/>
      <c r="GK15" s="706"/>
      <c r="GL15" s="103"/>
      <c r="GM15" s="103"/>
      <c r="GN15" s="47"/>
      <c r="GO15" s="706"/>
      <c r="GP15" s="706"/>
      <c r="GQ15" s="706"/>
      <c r="GR15" s="706"/>
      <c r="GS15" s="706"/>
      <c r="GT15" s="706"/>
      <c r="GU15" s="706"/>
      <c r="GV15" s="706"/>
      <c r="GW15" s="706"/>
      <c r="GX15" s="706"/>
      <c r="GY15" s="706"/>
      <c r="GZ15" s="706"/>
      <c r="HA15" s="706"/>
      <c r="HB15" s="103"/>
      <c r="HC15" s="103"/>
      <c r="HD15" s="47"/>
      <c r="HE15" s="706"/>
      <c r="HF15" s="706"/>
      <c r="HG15" s="706"/>
      <c r="HH15" s="706"/>
      <c r="HI15" s="706"/>
      <c r="HJ15" s="706"/>
      <c r="HK15" s="706"/>
      <c r="HL15" s="706"/>
      <c r="HM15" s="706"/>
      <c r="HN15" s="706"/>
      <c r="HO15" s="706"/>
      <c r="HP15" s="706"/>
      <c r="HQ15" s="706"/>
      <c r="HR15" s="103"/>
      <c r="HS15" s="103"/>
      <c r="HT15" s="47"/>
      <c r="HU15" s="706"/>
      <c r="HV15" s="706"/>
      <c r="HW15" s="706"/>
      <c r="HX15" s="706"/>
      <c r="HY15" s="706"/>
      <c r="HZ15" s="706"/>
      <c r="IA15" s="706"/>
      <c r="IB15" s="706"/>
      <c r="IC15" s="706"/>
      <c r="ID15" s="706"/>
      <c r="IE15" s="706"/>
      <c r="IF15" s="706"/>
    </row>
    <row r="16" spans="1:240" s="13" customFormat="1" ht="15.75" customHeight="1">
      <c r="A16" s="702">
        <v>4110206006</v>
      </c>
      <c r="B16" s="11" t="s">
        <v>746</v>
      </c>
      <c r="C16" s="703">
        <v>1610690.3480760001</v>
      </c>
      <c r="D16" s="707">
        <v>1077468.5122140001</v>
      </c>
      <c r="E16" s="689">
        <v>2012187.0195569999</v>
      </c>
      <c r="F16" s="705">
        <v>1303938.245603</v>
      </c>
      <c r="G16" s="705">
        <v>2451369.3277159999</v>
      </c>
      <c r="H16" s="705">
        <v>3218189.0852970001</v>
      </c>
      <c r="I16" s="705">
        <v>2974204.337487</v>
      </c>
      <c r="J16" s="705">
        <v>3362229.1002079998</v>
      </c>
      <c r="K16" s="705">
        <v>3413801.1694490002</v>
      </c>
      <c r="L16" s="705">
        <v>115069.909</v>
      </c>
      <c r="M16" s="706"/>
      <c r="N16" s="706"/>
      <c r="O16" s="706"/>
      <c r="P16" s="706"/>
      <c r="Q16" s="706"/>
      <c r="R16" s="103"/>
      <c r="S16" s="103"/>
      <c r="T16" s="47"/>
      <c r="U16" s="706"/>
      <c r="V16" s="706"/>
      <c r="W16" s="706"/>
      <c r="X16" s="706"/>
      <c r="Y16" s="706"/>
      <c r="Z16" s="706"/>
      <c r="AA16" s="706"/>
      <c r="AB16" s="706"/>
      <c r="AC16" s="706"/>
      <c r="AD16" s="706"/>
      <c r="AE16" s="706"/>
      <c r="AF16" s="706"/>
      <c r="AG16" s="706"/>
      <c r="AH16" s="103"/>
      <c r="AI16" s="103"/>
      <c r="AJ16" s="47"/>
      <c r="AK16" s="706"/>
      <c r="AL16" s="706"/>
      <c r="AM16" s="706"/>
      <c r="AN16" s="706"/>
      <c r="AO16" s="706"/>
      <c r="AP16" s="706"/>
      <c r="AQ16" s="706"/>
      <c r="AR16" s="706"/>
      <c r="AS16" s="706"/>
      <c r="AT16" s="706"/>
      <c r="AU16" s="706"/>
      <c r="AV16" s="706"/>
      <c r="AW16" s="706"/>
      <c r="AX16" s="103"/>
      <c r="AY16" s="103"/>
      <c r="AZ16" s="47"/>
      <c r="BA16" s="706"/>
      <c r="BB16" s="706"/>
      <c r="BC16" s="706"/>
      <c r="BD16" s="706"/>
      <c r="BE16" s="706"/>
      <c r="BF16" s="706"/>
      <c r="BG16" s="706"/>
      <c r="BH16" s="706"/>
      <c r="BI16" s="706"/>
      <c r="BJ16" s="706"/>
      <c r="BK16" s="706"/>
      <c r="BL16" s="706"/>
      <c r="BM16" s="706"/>
      <c r="BN16" s="103"/>
      <c r="BO16" s="103"/>
      <c r="BP16" s="47"/>
      <c r="BQ16" s="706"/>
      <c r="BR16" s="706"/>
      <c r="BS16" s="706"/>
      <c r="BT16" s="706"/>
      <c r="BU16" s="706"/>
      <c r="BV16" s="706"/>
      <c r="BW16" s="706"/>
      <c r="BX16" s="706"/>
      <c r="BY16" s="706"/>
      <c r="BZ16" s="706"/>
      <c r="CA16" s="706"/>
      <c r="CB16" s="706"/>
      <c r="CC16" s="706"/>
      <c r="CD16" s="103"/>
      <c r="CE16" s="103"/>
      <c r="CF16" s="47"/>
      <c r="CG16" s="706"/>
      <c r="CH16" s="706"/>
      <c r="CI16" s="706"/>
      <c r="CJ16" s="706"/>
      <c r="CK16" s="706"/>
      <c r="CL16" s="706"/>
      <c r="CM16" s="706"/>
      <c r="CN16" s="706"/>
      <c r="CO16" s="706"/>
      <c r="CP16" s="706"/>
      <c r="CQ16" s="706"/>
      <c r="CR16" s="706"/>
      <c r="CS16" s="706"/>
      <c r="CT16" s="103"/>
      <c r="CU16" s="103"/>
      <c r="CV16" s="47"/>
      <c r="CW16" s="706"/>
      <c r="CX16" s="706"/>
      <c r="CY16" s="706"/>
      <c r="CZ16" s="706"/>
      <c r="DA16" s="706"/>
      <c r="DB16" s="706"/>
      <c r="DC16" s="706"/>
      <c r="DD16" s="706"/>
      <c r="DE16" s="706"/>
      <c r="DF16" s="706"/>
      <c r="DG16" s="706"/>
      <c r="DH16" s="706"/>
      <c r="DI16" s="706"/>
      <c r="DJ16" s="103"/>
      <c r="DK16" s="103"/>
      <c r="DL16" s="47"/>
      <c r="DM16" s="706"/>
      <c r="DN16" s="706"/>
      <c r="DO16" s="706"/>
      <c r="DP16" s="706"/>
      <c r="DQ16" s="706"/>
      <c r="DR16" s="706"/>
      <c r="DS16" s="706"/>
      <c r="DT16" s="706"/>
      <c r="DU16" s="706"/>
      <c r="DV16" s="706"/>
      <c r="DW16" s="706"/>
      <c r="DX16" s="706"/>
      <c r="DY16" s="706"/>
      <c r="DZ16" s="103"/>
      <c r="EA16" s="103"/>
      <c r="EB16" s="47"/>
      <c r="EC16" s="706"/>
      <c r="ED16" s="706"/>
      <c r="EE16" s="706"/>
      <c r="EF16" s="706"/>
      <c r="EG16" s="706"/>
      <c r="EH16" s="706"/>
      <c r="EI16" s="706"/>
      <c r="EJ16" s="706"/>
      <c r="EK16" s="706"/>
      <c r="EL16" s="706"/>
      <c r="EM16" s="706"/>
      <c r="EN16" s="706"/>
      <c r="EO16" s="706"/>
      <c r="EP16" s="103"/>
      <c r="EQ16" s="103"/>
      <c r="ER16" s="47"/>
      <c r="ES16" s="706"/>
      <c r="ET16" s="706"/>
      <c r="EU16" s="706"/>
      <c r="EV16" s="706"/>
      <c r="EW16" s="706"/>
      <c r="EX16" s="706"/>
      <c r="EY16" s="706"/>
      <c r="EZ16" s="706"/>
      <c r="FA16" s="706"/>
      <c r="FB16" s="706"/>
      <c r="FC16" s="706"/>
      <c r="FD16" s="706"/>
      <c r="FE16" s="706"/>
      <c r="FF16" s="103"/>
      <c r="FG16" s="103"/>
      <c r="FH16" s="47"/>
      <c r="FI16" s="706"/>
      <c r="FJ16" s="706"/>
      <c r="FK16" s="706"/>
      <c r="FL16" s="706"/>
      <c r="FM16" s="706"/>
      <c r="FN16" s="706"/>
      <c r="FO16" s="706"/>
      <c r="FP16" s="706"/>
      <c r="FQ16" s="706"/>
      <c r="FR16" s="706"/>
      <c r="FS16" s="706"/>
      <c r="FT16" s="706"/>
      <c r="FU16" s="706"/>
      <c r="FV16" s="103"/>
      <c r="FW16" s="103"/>
      <c r="FX16" s="47"/>
      <c r="FY16" s="706"/>
      <c r="FZ16" s="706"/>
      <c r="GA16" s="706"/>
      <c r="GB16" s="706"/>
      <c r="GC16" s="706"/>
      <c r="GD16" s="706"/>
      <c r="GE16" s="706"/>
      <c r="GF16" s="706"/>
      <c r="GG16" s="706"/>
      <c r="GH16" s="706"/>
      <c r="GI16" s="706"/>
      <c r="GJ16" s="706"/>
      <c r="GK16" s="706"/>
      <c r="GL16" s="103"/>
      <c r="GM16" s="103"/>
      <c r="GN16" s="47"/>
      <c r="GO16" s="706"/>
      <c r="GP16" s="706"/>
      <c r="GQ16" s="706"/>
      <c r="GR16" s="706"/>
      <c r="GS16" s="706"/>
      <c r="GT16" s="706"/>
      <c r="GU16" s="706"/>
      <c r="GV16" s="706"/>
      <c r="GW16" s="706"/>
      <c r="GX16" s="706"/>
      <c r="GY16" s="706"/>
      <c r="GZ16" s="706"/>
      <c r="HA16" s="706"/>
      <c r="HB16" s="103"/>
      <c r="HC16" s="103"/>
      <c r="HD16" s="47"/>
      <c r="HE16" s="706"/>
      <c r="HF16" s="706"/>
      <c r="HG16" s="706"/>
      <c r="HH16" s="706"/>
      <c r="HI16" s="706"/>
      <c r="HJ16" s="706"/>
      <c r="HK16" s="706"/>
      <c r="HL16" s="706"/>
      <c r="HM16" s="706"/>
      <c r="HN16" s="706"/>
      <c r="HO16" s="706"/>
      <c r="HP16" s="706"/>
      <c r="HQ16" s="706"/>
      <c r="HR16" s="103"/>
      <c r="HS16" s="103"/>
      <c r="HT16" s="47"/>
      <c r="HU16" s="706"/>
      <c r="HV16" s="706"/>
      <c r="HW16" s="706"/>
      <c r="HX16" s="706"/>
      <c r="HY16" s="706"/>
      <c r="HZ16" s="706"/>
      <c r="IA16" s="706"/>
      <c r="IB16" s="706"/>
      <c r="IC16" s="706"/>
      <c r="ID16" s="706"/>
      <c r="IE16" s="706"/>
      <c r="IF16" s="706"/>
    </row>
    <row r="17" spans="1:240" s="13" customFormat="1" ht="13.2">
      <c r="A17" s="709">
        <v>411020600601</v>
      </c>
      <c r="B17" s="11" t="s">
        <v>748</v>
      </c>
      <c r="C17" s="703">
        <v>333542.27064100001</v>
      </c>
      <c r="D17" s="707">
        <v>97915.493239999996</v>
      </c>
      <c r="E17" s="689">
        <v>6009.1133639999998</v>
      </c>
      <c r="F17" s="705">
        <v>9185.4608169999992</v>
      </c>
      <c r="G17" s="705">
        <v>10780.691178999999</v>
      </c>
      <c r="H17" s="705">
        <v>32607.788282000001</v>
      </c>
      <c r="I17" s="705">
        <v>129704.428423</v>
      </c>
      <c r="J17" s="705">
        <v>0</v>
      </c>
      <c r="K17" s="705">
        <v>0</v>
      </c>
      <c r="L17" s="705">
        <v>0</v>
      </c>
      <c r="M17" s="706"/>
      <c r="N17" s="706"/>
      <c r="O17" s="706"/>
      <c r="P17" s="706"/>
      <c r="Q17" s="706"/>
      <c r="R17" s="103"/>
      <c r="S17" s="103"/>
      <c r="T17" s="47"/>
      <c r="U17" s="706"/>
      <c r="V17" s="706"/>
      <c r="W17" s="706"/>
      <c r="X17" s="706"/>
      <c r="Y17" s="706"/>
      <c r="Z17" s="706"/>
      <c r="AA17" s="706"/>
      <c r="AB17" s="706"/>
      <c r="AC17" s="706"/>
      <c r="AD17" s="706"/>
      <c r="AE17" s="706"/>
      <c r="AF17" s="706"/>
      <c r="AG17" s="706"/>
      <c r="AH17" s="103"/>
      <c r="AI17" s="103"/>
      <c r="AJ17" s="47"/>
      <c r="AK17" s="706"/>
      <c r="AL17" s="706"/>
      <c r="AM17" s="706"/>
      <c r="AN17" s="706"/>
      <c r="AO17" s="706"/>
      <c r="AP17" s="706"/>
      <c r="AQ17" s="706"/>
      <c r="AR17" s="706"/>
      <c r="AS17" s="706"/>
      <c r="AT17" s="706"/>
      <c r="AU17" s="706"/>
      <c r="AV17" s="706"/>
      <c r="AW17" s="706"/>
      <c r="AX17" s="103"/>
      <c r="AY17" s="103"/>
      <c r="AZ17" s="47"/>
      <c r="BA17" s="706"/>
      <c r="BB17" s="706"/>
      <c r="BC17" s="706"/>
      <c r="BD17" s="706"/>
      <c r="BE17" s="706"/>
      <c r="BF17" s="706"/>
      <c r="BG17" s="706"/>
      <c r="BH17" s="706"/>
      <c r="BI17" s="706"/>
      <c r="BJ17" s="706"/>
      <c r="BK17" s="706"/>
      <c r="BL17" s="706"/>
      <c r="BM17" s="706"/>
      <c r="BN17" s="103"/>
      <c r="BO17" s="103"/>
      <c r="BP17" s="47"/>
      <c r="BQ17" s="706"/>
      <c r="BR17" s="706"/>
      <c r="BS17" s="706"/>
      <c r="BT17" s="706"/>
      <c r="BU17" s="706"/>
      <c r="BV17" s="706"/>
      <c r="BW17" s="706"/>
      <c r="BX17" s="706"/>
      <c r="BY17" s="706"/>
      <c r="BZ17" s="706"/>
      <c r="CA17" s="706"/>
      <c r="CB17" s="706"/>
      <c r="CC17" s="706"/>
      <c r="CD17" s="103"/>
      <c r="CE17" s="103"/>
      <c r="CF17" s="47"/>
      <c r="CG17" s="706"/>
      <c r="CH17" s="706"/>
      <c r="CI17" s="706"/>
      <c r="CJ17" s="706"/>
      <c r="CK17" s="706"/>
      <c r="CL17" s="706"/>
      <c r="CM17" s="706"/>
      <c r="CN17" s="706"/>
      <c r="CO17" s="706"/>
      <c r="CP17" s="706"/>
      <c r="CQ17" s="706"/>
      <c r="CR17" s="706"/>
      <c r="CS17" s="706"/>
      <c r="CT17" s="103"/>
      <c r="CU17" s="103"/>
      <c r="CV17" s="47"/>
      <c r="CW17" s="706"/>
      <c r="CX17" s="706"/>
      <c r="CY17" s="706"/>
      <c r="CZ17" s="706"/>
      <c r="DA17" s="706"/>
      <c r="DB17" s="706"/>
      <c r="DC17" s="706"/>
      <c r="DD17" s="706"/>
      <c r="DE17" s="706"/>
      <c r="DF17" s="706"/>
      <c r="DG17" s="706"/>
      <c r="DH17" s="706"/>
      <c r="DI17" s="706"/>
      <c r="DJ17" s="103"/>
      <c r="DK17" s="103"/>
      <c r="DL17" s="47"/>
      <c r="DM17" s="706"/>
      <c r="DN17" s="706"/>
      <c r="DO17" s="706"/>
      <c r="DP17" s="706"/>
      <c r="DQ17" s="706"/>
      <c r="DR17" s="706"/>
      <c r="DS17" s="706"/>
      <c r="DT17" s="706"/>
      <c r="DU17" s="706"/>
      <c r="DV17" s="706"/>
      <c r="DW17" s="706"/>
      <c r="DX17" s="706"/>
      <c r="DY17" s="706"/>
      <c r="DZ17" s="103"/>
      <c r="EA17" s="103"/>
      <c r="EB17" s="47"/>
      <c r="EC17" s="706"/>
      <c r="ED17" s="706"/>
      <c r="EE17" s="706"/>
      <c r="EF17" s="706"/>
      <c r="EG17" s="706"/>
      <c r="EH17" s="706"/>
      <c r="EI17" s="706"/>
      <c r="EJ17" s="706"/>
      <c r="EK17" s="706"/>
      <c r="EL17" s="706"/>
      <c r="EM17" s="706"/>
      <c r="EN17" s="706"/>
      <c r="EO17" s="706"/>
      <c r="EP17" s="103"/>
      <c r="EQ17" s="103"/>
      <c r="ER17" s="47"/>
      <c r="ES17" s="706"/>
      <c r="ET17" s="706"/>
      <c r="EU17" s="706"/>
      <c r="EV17" s="706"/>
      <c r="EW17" s="706"/>
      <c r="EX17" s="706"/>
      <c r="EY17" s="706"/>
      <c r="EZ17" s="706"/>
      <c r="FA17" s="706"/>
      <c r="FB17" s="706"/>
      <c r="FC17" s="706"/>
      <c r="FD17" s="706"/>
      <c r="FE17" s="706"/>
      <c r="FF17" s="103"/>
      <c r="FG17" s="103"/>
      <c r="FH17" s="47"/>
      <c r="FI17" s="706"/>
      <c r="FJ17" s="706"/>
      <c r="FK17" s="706"/>
      <c r="FL17" s="706"/>
      <c r="FM17" s="706"/>
      <c r="FN17" s="706"/>
      <c r="FO17" s="706"/>
      <c r="FP17" s="706"/>
      <c r="FQ17" s="706"/>
      <c r="FR17" s="706"/>
      <c r="FS17" s="706"/>
      <c r="FT17" s="706"/>
      <c r="FU17" s="706"/>
      <c r="FV17" s="103"/>
      <c r="FW17" s="103"/>
      <c r="FX17" s="47"/>
      <c r="FY17" s="706"/>
      <c r="FZ17" s="706"/>
      <c r="GA17" s="706"/>
      <c r="GB17" s="706"/>
      <c r="GC17" s="706"/>
      <c r="GD17" s="706"/>
      <c r="GE17" s="706"/>
      <c r="GF17" s="706"/>
      <c r="GG17" s="706"/>
      <c r="GH17" s="706"/>
      <c r="GI17" s="706"/>
      <c r="GJ17" s="706"/>
      <c r="GK17" s="706"/>
      <c r="GL17" s="103"/>
      <c r="GM17" s="103"/>
      <c r="GN17" s="47"/>
      <c r="GO17" s="706"/>
      <c r="GP17" s="706"/>
      <c r="GQ17" s="706"/>
      <c r="GR17" s="706"/>
      <c r="GS17" s="706"/>
      <c r="GT17" s="706"/>
      <c r="GU17" s="706"/>
      <c r="GV17" s="706"/>
      <c r="GW17" s="706"/>
      <c r="GX17" s="706"/>
      <c r="GY17" s="706"/>
      <c r="GZ17" s="706"/>
      <c r="HA17" s="706"/>
      <c r="HB17" s="103"/>
      <c r="HC17" s="103"/>
      <c r="HD17" s="47"/>
      <c r="HE17" s="706"/>
      <c r="HF17" s="706"/>
      <c r="HG17" s="706"/>
      <c r="HH17" s="706"/>
      <c r="HI17" s="706"/>
      <c r="HJ17" s="706"/>
      <c r="HK17" s="706"/>
      <c r="HL17" s="706"/>
      <c r="HM17" s="706"/>
      <c r="HN17" s="706"/>
      <c r="HO17" s="706"/>
      <c r="HP17" s="706"/>
      <c r="HQ17" s="706"/>
      <c r="HR17" s="103"/>
      <c r="HS17" s="103"/>
      <c r="HT17" s="47"/>
      <c r="HU17" s="706"/>
      <c r="HV17" s="706"/>
      <c r="HW17" s="706"/>
      <c r="HX17" s="706"/>
      <c r="HY17" s="706"/>
      <c r="HZ17" s="706"/>
      <c r="IA17" s="706"/>
      <c r="IB17" s="706"/>
      <c r="IC17" s="706"/>
      <c r="ID17" s="706"/>
      <c r="IE17" s="706"/>
      <c r="IF17" s="706"/>
    </row>
    <row r="18" spans="1:240" s="13" customFormat="1" ht="13.2">
      <c r="A18" s="709">
        <v>411020600606</v>
      </c>
      <c r="B18" s="11" t="s">
        <v>787</v>
      </c>
      <c r="C18" s="703">
        <v>1277148.0774350001</v>
      </c>
      <c r="D18" s="707">
        <v>979553.01897400001</v>
      </c>
      <c r="E18" s="689">
        <v>2006177.906193</v>
      </c>
      <c r="F18" s="705">
        <v>1294752.7847859999</v>
      </c>
      <c r="G18" s="705">
        <v>2440588.6365370001</v>
      </c>
      <c r="H18" s="705">
        <v>3185581.2970150001</v>
      </c>
      <c r="I18" s="705">
        <v>2844499.909064</v>
      </c>
      <c r="J18" s="705">
        <v>3362229.1002079998</v>
      </c>
      <c r="K18" s="705">
        <v>3413801.1694490002</v>
      </c>
      <c r="L18" s="705">
        <v>115069.909</v>
      </c>
      <c r="M18" s="706"/>
      <c r="N18" s="706"/>
      <c r="O18" s="706"/>
      <c r="P18" s="706"/>
      <c r="Q18" s="706"/>
      <c r="R18" s="103"/>
      <c r="S18" s="103"/>
      <c r="T18" s="47"/>
      <c r="U18" s="706"/>
      <c r="V18" s="706"/>
      <c r="W18" s="706"/>
      <c r="X18" s="706"/>
      <c r="Y18" s="706"/>
      <c r="Z18" s="706"/>
      <c r="AA18" s="706"/>
      <c r="AB18" s="706"/>
      <c r="AC18" s="706"/>
      <c r="AD18" s="706"/>
      <c r="AE18" s="706"/>
      <c r="AF18" s="706"/>
      <c r="AG18" s="706"/>
      <c r="AH18" s="103"/>
      <c r="AI18" s="103"/>
      <c r="AJ18" s="47"/>
      <c r="AK18" s="706"/>
      <c r="AL18" s="706"/>
      <c r="AM18" s="706"/>
      <c r="AN18" s="706"/>
      <c r="AO18" s="706"/>
      <c r="AP18" s="706"/>
      <c r="AQ18" s="706"/>
      <c r="AR18" s="706"/>
      <c r="AS18" s="706"/>
      <c r="AT18" s="706"/>
      <c r="AU18" s="706"/>
      <c r="AV18" s="706"/>
      <c r="AW18" s="706"/>
      <c r="AX18" s="103"/>
      <c r="AY18" s="103"/>
      <c r="AZ18" s="47"/>
      <c r="BA18" s="706"/>
      <c r="BB18" s="706"/>
      <c r="BC18" s="706"/>
      <c r="BD18" s="706"/>
      <c r="BE18" s="706"/>
      <c r="BF18" s="706"/>
      <c r="BG18" s="706"/>
      <c r="BH18" s="706"/>
      <c r="BI18" s="706"/>
      <c r="BJ18" s="706"/>
      <c r="BK18" s="706"/>
      <c r="BL18" s="706"/>
      <c r="BM18" s="706"/>
      <c r="BN18" s="103"/>
      <c r="BO18" s="103"/>
      <c r="BP18" s="47"/>
      <c r="BQ18" s="706"/>
      <c r="BR18" s="706"/>
      <c r="BS18" s="706"/>
      <c r="BT18" s="706"/>
      <c r="BU18" s="706"/>
      <c r="BV18" s="706"/>
      <c r="BW18" s="706"/>
      <c r="BX18" s="706"/>
      <c r="BY18" s="706"/>
      <c r="BZ18" s="706"/>
      <c r="CA18" s="706"/>
      <c r="CB18" s="706"/>
      <c r="CC18" s="706"/>
      <c r="CD18" s="103"/>
      <c r="CE18" s="103"/>
      <c r="CF18" s="47"/>
      <c r="CG18" s="706"/>
      <c r="CH18" s="706"/>
      <c r="CI18" s="706"/>
      <c r="CJ18" s="706"/>
      <c r="CK18" s="706"/>
      <c r="CL18" s="706"/>
      <c r="CM18" s="706"/>
      <c r="CN18" s="706"/>
      <c r="CO18" s="706"/>
      <c r="CP18" s="706"/>
      <c r="CQ18" s="706"/>
      <c r="CR18" s="706"/>
      <c r="CS18" s="706"/>
      <c r="CT18" s="103"/>
      <c r="CU18" s="103"/>
      <c r="CV18" s="47"/>
      <c r="CW18" s="706"/>
      <c r="CX18" s="706"/>
      <c r="CY18" s="706"/>
      <c r="CZ18" s="706"/>
      <c r="DA18" s="706"/>
      <c r="DB18" s="706"/>
      <c r="DC18" s="706"/>
      <c r="DD18" s="706"/>
      <c r="DE18" s="706"/>
      <c r="DF18" s="706"/>
      <c r="DG18" s="706"/>
      <c r="DH18" s="706"/>
      <c r="DI18" s="706"/>
      <c r="DJ18" s="103"/>
      <c r="DK18" s="103"/>
      <c r="DL18" s="47"/>
      <c r="DM18" s="706"/>
      <c r="DN18" s="706"/>
      <c r="DO18" s="706"/>
      <c r="DP18" s="706"/>
      <c r="DQ18" s="706"/>
      <c r="DR18" s="706"/>
      <c r="DS18" s="706"/>
      <c r="DT18" s="706"/>
      <c r="DU18" s="706"/>
      <c r="DV18" s="706"/>
      <c r="DW18" s="706"/>
      <c r="DX18" s="706"/>
      <c r="DY18" s="706"/>
      <c r="DZ18" s="103"/>
      <c r="EA18" s="103"/>
      <c r="EB18" s="47"/>
      <c r="EC18" s="706"/>
      <c r="ED18" s="706"/>
      <c r="EE18" s="706"/>
      <c r="EF18" s="706"/>
      <c r="EG18" s="706"/>
      <c r="EH18" s="706"/>
      <c r="EI18" s="706"/>
      <c r="EJ18" s="706"/>
      <c r="EK18" s="706"/>
      <c r="EL18" s="706"/>
      <c r="EM18" s="706"/>
      <c r="EN18" s="706"/>
      <c r="EO18" s="706"/>
      <c r="EP18" s="103"/>
      <c r="EQ18" s="103"/>
      <c r="ER18" s="47"/>
      <c r="ES18" s="706"/>
      <c r="ET18" s="706"/>
      <c r="EU18" s="706"/>
      <c r="EV18" s="706"/>
      <c r="EW18" s="706"/>
      <c r="EX18" s="706"/>
      <c r="EY18" s="706"/>
      <c r="EZ18" s="706"/>
      <c r="FA18" s="706"/>
      <c r="FB18" s="706"/>
      <c r="FC18" s="706"/>
      <c r="FD18" s="706"/>
      <c r="FE18" s="706"/>
      <c r="FF18" s="103"/>
      <c r="FG18" s="103"/>
      <c r="FH18" s="47"/>
      <c r="FI18" s="706"/>
      <c r="FJ18" s="706"/>
      <c r="FK18" s="706"/>
      <c r="FL18" s="706"/>
      <c r="FM18" s="706"/>
      <c r="FN18" s="706"/>
      <c r="FO18" s="706"/>
      <c r="FP18" s="706"/>
      <c r="FQ18" s="706"/>
      <c r="FR18" s="706"/>
      <c r="FS18" s="706"/>
      <c r="FT18" s="706"/>
      <c r="FU18" s="706"/>
      <c r="FV18" s="103"/>
      <c r="FW18" s="103"/>
      <c r="FX18" s="47"/>
      <c r="FY18" s="706"/>
      <c r="FZ18" s="706"/>
      <c r="GA18" s="706"/>
      <c r="GB18" s="706"/>
      <c r="GC18" s="706"/>
      <c r="GD18" s="706"/>
      <c r="GE18" s="706"/>
      <c r="GF18" s="706"/>
      <c r="GG18" s="706"/>
      <c r="GH18" s="706"/>
      <c r="GI18" s="706"/>
      <c r="GJ18" s="706"/>
      <c r="GK18" s="706"/>
      <c r="GL18" s="103"/>
      <c r="GM18" s="103"/>
      <c r="GN18" s="47"/>
      <c r="GO18" s="706"/>
      <c r="GP18" s="706"/>
      <c r="GQ18" s="706"/>
      <c r="GR18" s="706"/>
      <c r="GS18" s="706"/>
      <c r="GT18" s="706"/>
      <c r="GU18" s="706"/>
      <c r="GV18" s="706"/>
      <c r="GW18" s="706"/>
      <c r="GX18" s="706"/>
      <c r="GY18" s="706"/>
      <c r="GZ18" s="706"/>
      <c r="HA18" s="706"/>
      <c r="HB18" s="103"/>
      <c r="HC18" s="103"/>
      <c r="HD18" s="47"/>
      <c r="HE18" s="706"/>
      <c r="HF18" s="706"/>
      <c r="HG18" s="706"/>
      <c r="HH18" s="706"/>
      <c r="HI18" s="706"/>
      <c r="HJ18" s="706"/>
      <c r="HK18" s="706"/>
      <c r="HL18" s="706"/>
      <c r="HM18" s="706"/>
      <c r="HN18" s="706"/>
      <c r="HO18" s="706"/>
      <c r="HP18" s="706"/>
      <c r="HQ18" s="706"/>
      <c r="HR18" s="103"/>
      <c r="HS18" s="103"/>
      <c r="HT18" s="47"/>
      <c r="HU18" s="706"/>
      <c r="HV18" s="706"/>
      <c r="HW18" s="706"/>
      <c r="HX18" s="706"/>
      <c r="HY18" s="706"/>
      <c r="HZ18" s="706"/>
      <c r="IA18" s="706"/>
      <c r="IB18" s="706"/>
      <c r="IC18" s="706"/>
      <c r="ID18" s="706"/>
      <c r="IE18" s="706"/>
      <c r="IF18" s="706"/>
    </row>
    <row r="19" spans="1:240" s="13" customFormat="1" ht="13.2">
      <c r="A19" s="702">
        <v>4110206007</v>
      </c>
      <c r="B19" s="11" t="s">
        <v>788</v>
      </c>
      <c r="C19" s="703">
        <v>21215</v>
      </c>
      <c r="D19" s="707">
        <v>1099704.5589719999</v>
      </c>
      <c r="E19" s="689">
        <v>535994.75152100006</v>
      </c>
      <c r="F19" s="705">
        <v>267312.658352</v>
      </c>
      <c r="G19" s="705">
        <v>311001.96019000001</v>
      </c>
      <c r="H19" s="705">
        <v>554764.53754799999</v>
      </c>
      <c r="I19" s="705">
        <v>351755.80530900002</v>
      </c>
      <c r="J19" s="705">
        <v>629216.20396900002</v>
      </c>
      <c r="K19" s="705">
        <v>488821.754923</v>
      </c>
      <c r="L19" s="705">
        <v>258980.05564499999</v>
      </c>
      <c r="M19" s="706"/>
      <c r="N19" s="706"/>
      <c r="O19" s="706"/>
      <c r="P19" s="706"/>
      <c r="Q19" s="706"/>
      <c r="R19" s="103"/>
      <c r="S19" s="103"/>
      <c r="T19" s="47"/>
      <c r="U19" s="706"/>
      <c r="V19" s="706"/>
      <c r="W19" s="706"/>
      <c r="X19" s="706"/>
      <c r="Y19" s="706"/>
      <c r="Z19" s="706"/>
      <c r="AA19" s="706"/>
      <c r="AB19" s="706"/>
      <c r="AC19" s="706"/>
      <c r="AD19" s="706"/>
      <c r="AE19" s="706"/>
      <c r="AF19" s="706"/>
      <c r="AG19" s="706"/>
      <c r="AH19" s="103"/>
      <c r="AI19" s="103"/>
      <c r="AJ19" s="47"/>
      <c r="AK19" s="706"/>
      <c r="AL19" s="706"/>
      <c r="AM19" s="706"/>
      <c r="AN19" s="706"/>
      <c r="AO19" s="706"/>
      <c r="AP19" s="706"/>
      <c r="AQ19" s="706"/>
      <c r="AR19" s="706"/>
      <c r="AS19" s="706"/>
      <c r="AT19" s="706"/>
      <c r="AU19" s="706"/>
      <c r="AV19" s="706"/>
      <c r="AW19" s="706"/>
      <c r="AX19" s="103"/>
      <c r="AY19" s="103"/>
      <c r="AZ19" s="47"/>
      <c r="BA19" s="706"/>
      <c r="BB19" s="706"/>
      <c r="BC19" s="706"/>
      <c r="BD19" s="706"/>
      <c r="BE19" s="706"/>
      <c r="BF19" s="706"/>
      <c r="BG19" s="706"/>
      <c r="BH19" s="706"/>
      <c r="BI19" s="706"/>
      <c r="BJ19" s="706"/>
      <c r="BK19" s="706"/>
      <c r="BL19" s="706"/>
      <c r="BM19" s="706"/>
      <c r="BN19" s="103"/>
      <c r="BO19" s="103"/>
      <c r="BP19" s="47"/>
      <c r="BQ19" s="706"/>
      <c r="BR19" s="706"/>
      <c r="BS19" s="706"/>
      <c r="BT19" s="706"/>
      <c r="BU19" s="706"/>
      <c r="BV19" s="706"/>
      <c r="BW19" s="706"/>
      <c r="BX19" s="706"/>
      <c r="BY19" s="706"/>
      <c r="BZ19" s="706"/>
      <c r="CA19" s="706"/>
      <c r="CB19" s="706"/>
      <c r="CC19" s="706"/>
      <c r="CD19" s="103"/>
      <c r="CE19" s="103"/>
      <c r="CF19" s="47"/>
      <c r="CG19" s="706"/>
      <c r="CH19" s="706"/>
      <c r="CI19" s="706"/>
      <c r="CJ19" s="706"/>
      <c r="CK19" s="706"/>
      <c r="CL19" s="706"/>
      <c r="CM19" s="706"/>
      <c r="CN19" s="706"/>
      <c r="CO19" s="706"/>
      <c r="CP19" s="706"/>
      <c r="CQ19" s="706"/>
      <c r="CR19" s="706"/>
      <c r="CS19" s="706"/>
      <c r="CT19" s="103"/>
      <c r="CU19" s="103"/>
      <c r="CV19" s="47"/>
      <c r="CW19" s="706"/>
      <c r="CX19" s="706"/>
      <c r="CY19" s="706"/>
      <c r="CZ19" s="706"/>
      <c r="DA19" s="706"/>
      <c r="DB19" s="706"/>
      <c r="DC19" s="706"/>
      <c r="DD19" s="706"/>
      <c r="DE19" s="706"/>
      <c r="DF19" s="706"/>
      <c r="DG19" s="706"/>
      <c r="DH19" s="706"/>
      <c r="DI19" s="706"/>
      <c r="DJ19" s="103"/>
      <c r="DK19" s="103"/>
      <c r="DL19" s="47"/>
      <c r="DM19" s="706"/>
      <c r="DN19" s="706"/>
      <c r="DO19" s="706"/>
      <c r="DP19" s="706"/>
      <c r="DQ19" s="706"/>
      <c r="DR19" s="706"/>
      <c r="DS19" s="706"/>
      <c r="DT19" s="706"/>
      <c r="DU19" s="706"/>
      <c r="DV19" s="706"/>
      <c r="DW19" s="706"/>
      <c r="DX19" s="706"/>
      <c r="DY19" s="706"/>
      <c r="DZ19" s="103"/>
      <c r="EA19" s="103"/>
      <c r="EB19" s="47"/>
      <c r="EC19" s="706"/>
      <c r="ED19" s="706"/>
      <c r="EE19" s="706"/>
      <c r="EF19" s="706"/>
      <c r="EG19" s="706"/>
      <c r="EH19" s="706"/>
      <c r="EI19" s="706"/>
      <c r="EJ19" s="706"/>
      <c r="EK19" s="706"/>
      <c r="EL19" s="706"/>
      <c r="EM19" s="706"/>
      <c r="EN19" s="706"/>
      <c r="EO19" s="706"/>
      <c r="EP19" s="103"/>
      <c r="EQ19" s="103"/>
      <c r="ER19" s="47"/>
      <c r="ES19" s="706"/>
      <c r="ET19" s="706"/>
      <c r="EU19" s="706"/>
      <c r="EV19" s="706"/>
      <c r="EW19" s="706"/>
      <c r="EX19" s="706"/>
      <c r="EY19" s="706"/>
      <c r="EZ19" s="706"/>
      <c r="FA19" s="706"/>
      <c r="FB19" s="706"/>
      <c r="FC19" s="706"/>
      <c r="FD19" s="706"/>
      <c r="FE19" s="706"/>
      <c r="FF19" s="103"/>
      <c r="FG19" s="103"/>
      <c r="FH19" s="47"/>
      <c r="FI19" s="706"/>
      <c r="FJ19" s="706"/>
      <c r="FK19" s="706"/>
      <c r="FL19" s="706"/>
      <c r="FM19" s="706"/>
      <c r="FN19" s="706"/>
      <c r="FO19" s="706"/>
      <c r="FP19" s="706"/>
      <c r="FQ19" s="706"/>
      <c r="FR19" s="706"/>
      <c r="FS19" s="706"/>
      <c r="FT19" s="706"/>
      <c r="FU19" s="706"/>
      <c r="FV19" s="103"/>
      <c r="FW19" s="103"/>
      <c r="FX19" s="47"/>
      <c r="FY19" s="706"/>
      <c r="FZ19" s="706"/>
      <c r="GA19" s="706"/>
      <c r="GB19" s="706"/>
      <c r="GC19" s="706"/>
      <c r="GD19" s="706"/>
      <c r="GE19" s="706"/>
      <c r="GF19" s="706"/>
      <c r="GG19" s="706"/>
      <c r="GH19" s="706"/>
      <c r="GI19" s="706"/>
      <c r="GJ19" s="706"/>
      <c r="GK19" s="706"/>
      <c r="GL19" s="103"/>
      <c r="GM19" s="103"/>
      <c r="GN19" s="47"/>
      <c r="GO19" s="706"/>
      <c r="GP19" s="706"/>
      <c r="GQ19" s="706"/>
      <c r="GR19" s="706"/>
      <c r="GS19" s="706"/>
      <c r="GT19" s="706"/>
      <c r="GU19" s="706"/>
      <c r="GV19" s="706"/>
      <c r="GW19" s="706"/>
      <c r="GX19" s="706"/>
      <c r="GY19" s="706"/>
      <c r="GZ19" s="706"/>
      <c r="HA19" s="706"/>
      <c r="HB19" s="103"/>
      <c r="HC19" s="103"/>
      <c r="HD19" s="47"/>
      <c r="HE19" s="706"/>
      <c r="HF19" s="706"/>
      <c r="HG19" s="706"/>
      <c r="HH19" s="706"/>
      <c r="HI19" s="706"/>
      <c r="HJ19" s="706"/>
      <c r="HK19" s="706"/>
      <c r="HL19" s="706"/>
      <c r="HM19" s="706"/>
      <c r="HN19" s="706"/>
      <c r="HO19" s="706"/>
      <c r="HP19" s="706"/>
      <c r="HQ19" s="706"/>
      <c r="HR19" s="103"/>
      <c r="HS19" s="103"/>
      <c r="HT19" s="47"/>
      <c r="HU19" s="706"/>
      <c r="HV19" s="706"/>
      <c r="HW19" s="706"/>
      <c r="HX19" s="706"/>
      <c r="HY19" s="706"/>
      <c r="HZ19" s="706"/>
      <c r="IA19" s="706"/>
      <c r="IB19" s="706"/>
      <c r="IC19" s="706"/>
      <c r="ID19" s="706"/>
      <c r="IE19" s="706"/>
      <c r="IF19" s="706"/>
    </row>
    <row r="20" spans="1:240" s="13" customFormat="1" ht="13.2">
      <c r="A20" s="702">
        <v>4110207</v>
      </c>
      <c r="B20" s="11" t="s">
        <v>789</v>
      </c>
      <c r="C20" s="707">
        <v>5731.5932849999999</v>
      </c>
      <c r="D20" s="707">
        <v>7468.1112579999999</v>
      </c>
      <c r="E20" s="707">
        <v>8325.282013</v>
      </c>
      <c r="F20" s="707">
        <v>9907.1908380000004</v>
      </c>
      <c r="G20" s="707">
        <v>6809.3504709999997</v>
      </c>
      <c r="H20" s="707">
        <v>63229.287268</v>
      </c>
      <c r="I20" s="707">
        <v>62411.755334000001</v>
      </c>
      <c r="J20" s="707">
        <v>567.44483200000002</v>
      </c>
      <c r="K20" s="707">
        <v>587.76967000000002</v>
      </c>
      <c r="L20" s="707">
        <v>630.76992099999995</v>
      </c>
      <c r="M20" s="706"/>
      <c r="N20" s="706"/>
      <c r="O20" s="706"/>
      <c r="P20" s="706"/>
      <c r="Q20" s="706"/>
      <c r="R20" s="103"/>
      <c r="S20" s="103"/>
      <c r="T20" s="47"/>
      <c r="U20" s="706"/>
      <c r="V20" s="706"/>
      <c r="W20" s="706"/>
      <c r="X20" s="706"/>
      <c r="Y20" s="706"/>
      <c r="Z20" s="706"/>
      <c r="AA20" s="706"/>
      <c r="AB20" s="706"/>
      <c r="AC20" s="706"/>
      <c r="AD20" s="706"/>
      <c r="AE20" s="706"/>
      <c r="AF20" s="706"/>
      <c r="AG20" s="706"/>
      <c r="AH20" s="103"/>
      <c r="AI20" s="103"/>
      <c r="AJ20" s="47"/>
      <c r="AK20" s="706"/>
      <c r="AL20" s="706"/>
      <c r="AM20" s="706"/>
      <c r="AN20" s="706"/>
      <c r="AO20" s="706"/>
      <c r="AP20" s="706"/>
      <c r="AQ20" s="706"/>
      <c r="AR20" s="706"/>
      <c r="AS20" s="706"/>
      <c r="AT20" s="706"/>
      <c r="AU20" s="706"/>
      <c r="AV20" s="706"/>
      <c r="AW20" s="706"/>
      <c r="AX20" s="103"/>
      <c r="AY20" s="103"/>
      <c r="AZ20" s="47"/>
      <c r="BA20" s="706"/>
      <c r="BB20" s="706"/>
      <c r="BC20" s="706"/>
      <c r="BD20" s="706"/>
      <c r="BE20" s="706"/>
      <c r="BF20" s="706"/>
      <c r="BG20" s="706"/>
      <c r="BH20" s="706"/>
      <c r="BI20" s="706"/>
      <c r="BJ20" s="706"/>
      <c r="BK20" s="706"/>
      <c r="BL20" s="706"/>
      <c r="BM20" s="706"/>
      <c r="BN20" s="103"/>
      <c r="BO20" s="103"/>
      <c r="BP20" s="47"/>
      <c r="BQ20" s="706"/>
      <c r="BR20" s="706"/>
      <c r="BS20" s="706"/>
      <c r="BT20" s="706"/>
      <c r="BU20" s="706"/>
      <c r="BV20" s="706"/>
      <c r="BW20" s="706"/>
      <c r="BX20" s="706"/>
      <c r="BY20" s="706"/>
      <c r="BZ20" s="706"/>
      <c r="CA20" s="706"/>
      <c r="CB20" s="706"/>
      <c r="CC20" s="706"/>
      <c r="CD20" s="103"/>
      <c r="CE20" s="103"/>
      <c r="CF20" s="47"/>
      <c r="CG20" s="706"/>
      <c r="CH20" s="706"/>
      <c r="CI20" s="706"/>
      <c r="CJ20" s="706"/>
      <c r="CK20" s="706"/>
      <c r="CL20" s="706"/>
      <c r="CM20" s="706"/>
      <c r="CN20" s="706"/>
      <c r="CO20" s="706"/>
      <c r="CP20" s="706"/>
      <c r="CQ20" s="706"/>
      <c r="CR20" s="706"/>
      <c r="CS20" s="706"/>
      <c r="CT20" s="103"/>
      <c r="CU20" s="103"/>
      <c r="CV20" s="47"/>
      <c r="CW20" s="706"/>
      <c r="CX20" s="706"/>
      <c r="CY20" s="706"/>
      <c r="CZ20" s="706"/>
      <c r="DA20" s="706"/>
      <c r="DB20" s="706"/>
      <c r="DC20" s="706"/>
      <c r="DD20" s="706"/>
      <c r="DE20" s="706"/>
      <c r="DF20" s="706"/>
      <c r="DG20" s="706"/>
      <c r="DH20" s="706"/>
      <c r="DI20" s="706"/>
      <c r="DJ20" s="103"/>
      <c r="DK20" s="103"/>
      <c r="DL20" s="47"/>
      <c r="DM20" s="706"/>
      <c r="DN20" s="706"/>
      <c r="DO20" s="706"/>
      <c r="DP20" s="706"/>
      <c r="DQ20" s="706"/>
      <c r="DR20" s="706"/>
      <c r="DS20" s="706"/>
      <c r="DT20" s="706"/>
      <c r="DU20" s="706"/>
      <c r="DV20" s="706"/>
      <c r="DW20" s="706"/>
      <c r="DX20" s="706"/>
      <c r="DY20" s="706"/>
      <c r="DZ20" s="103"/>
      <c r="EA20" s="103"/>
      <c r="EB20" s="47"/>
      <c r="EC20" s="706"/>
      <c r="ED20" s="706"/>
      <c r="EE20" s="706"/>
      <c r="EF20" s="706"/>
      <c r="EG20" s="706"/>
      <c r="EH20" s="706"/>
      <c r="EI20" s="706"/>
      <c r="EJ20" s="706"/>
      <c r="EK20" s="706"/>
      <c r="EL20" s="706"/>
      <c r="EM20" s="706"/>
      <c r="EN20" s="706"/>
      <c r="EO20" s="706"/>
      <c r="EP20" s="103"/>
      <c r="EQ20" s="103"/>
      <c r="ER20" s="47"/>
      <c r="ES20" s="706"/>
      <c r="ET20" s="706"/>
      <c r="EU20" s="706"/>
      <c r="EV20" s="706"/>
      <c r="EW20" s="706"/>
      <c r="EX20" s="706"/>
      <c r="EY20" s="706"/>
      <c r="EZ20" s="706"/>
      <c r="FA20" s="706"/>
      <c r="FB20" s="706"/>
      <c r="FC20" s="706"/>
      <c r="FD20" s="706"/>
      <c r="FE20" s="706"/>
      <c r="FF20" s="103"/>
      <c r="FG20" s="103"/>
      <c r="FH20" s="47"/>
      <c r="FI20" s="706"/>
      <c r="FJ20" s="706"/>
      <c r="FK20" s="706"/>
      <c r="FL20" s="706"/>
      <c r="FM20" s="706"/>
      <c r="FN20" s="706"/>
      <c r="FO20" s="706"/>
      <c r="FP20" s="706"/>
      <c r="FQ20" s="706"/>
      <c r="FR20" s="706"/>
      <c r="FS20" s="706"/>
      <c r="FT20" s="706"/>
      <c r="FU20" s="706"/>
      <c r="FV20" s="103"/>
      <c r="FW20" s="103"/>
      <c r="FX20" s="47"/>
      <c r="FY20" s="706"/>
      <c r="FZ20" s="706"/>
      <c r="GA20" s="706"/>
      <c r="GB20" s="706"/>
      <c r="GC20" s="706"/>
      <c r="GD20" s="706"/>
      <c r="GE20" s="706"/>
      <c r="GF20" s="706"/>
      <c r="GG20" s="706"/>
      <c r="GH20" s="706"/>
      <c r="GI20" s="706"/>
      <c r="GJ20" s="706"/>
      <c r="GK20" s="706"/>
      <c r="GL20" s="103"/>
      <c r="GM20" s="103"/>
      <c r="GN20" s="47"/>
      <c r="GO20" s="706"/>
      <c r="GP20" s="706"/>
      <c r="GQ20" s="706"/>
      <c r="GR20" s="706"/>
      <c r="GS20" s="706"/>
      <c r="GT20" s="706"/>
      <c r="GU20" s="706"/>
      <c r="GV20" s="706"/>
      <c r="GW20" s="706"/>
      <c r="GX20" s="706"/>
      <c r="GY20" s="706"/>
      <c r="GZ20" s="706"/>
      <c r="HA20" s="706"/>
      <c r="HB20" s="103"/>
      <c r="HC20" s="103"/>
      <c r="HD20" s="47"/>
      <c r="HE20" s="706"/>
      <c r="HF20" s="706"/>
      <c r="HG20" s="706"/>
      <c r="HH20" s="706"/>
      <c r="HI20" s="706"/>
      <c r="HJ20" s="706"/>
      <c r="HK20" s="706"/>
      <c r="HL20" s="706"/>
      <c r="HM20" s="706"/>
      <c r="HN20" s="706"/>
      <c r="HO20" s="706"/>
      <c r="HP20" s="706"/>
      <c r="HQ20" s="706"/>
      <c r="HR20" s="103"/>
      <c r="HS20" s="103"/>
      <c r="HT20" s="47"/>
      <c r="HU20" s="706"/>
      <c r="HV20" s="706"/>
      <c r="HW20" s="706"/>
      <c r="HX20" s="706"/>
      <c r="HY20" s="706"/>
      <c r="HZ20" s="706"/>
      <c r="IA20" s="706"/>
      <c r="IB20" s="706"/>
      <c r="IC20" s="706"/>
      <c r="ID20" s="706"/>
      <c r="IE20" s="706"/>
      <c r="IF20" s="706"/>
    </row>
    <row r="21" spans="1:240" s="13" customFormat="1" ht="13.2">
      <c r="A21" s="702">
        <v>4110207001</v>
      </c>
      <c r="B21" s="11" t="s">
        <v>790</v>
      </c>
      <c r="C21" s="703">
        <v>5731.5932849999999</v>
      </c>
      <c r="D21" s="707">
        <v>7468.1112579999999</v>
      </c>
      <c r="E21" s="689">
        <v>8325.282013</v>
      </c>
      <c r="F21" s="705">
        <v>9907.1908380000004</v>
      </c>
      <c r="G21" s="705">
        <v>6809.3504709999997</v>
      </c>
      <c r="H21" s="705">
        <v>63229.287268</v>
      </c>
      <c r="I21" s="705">
        <v>62411.755334000001</v>
      </c>
      <c r="J21" s="705">
        <v>567.44483200000002</v>
      </c>
      <c r="K21" s="705">
        <v>587.76967000000002</v>
      </c>
      <c r="L21" s="705">
        <v>630.76992099999995</v>
      </c>
      <c r="M21" s="706"/>
      <c r="N21" s="706"/>
      <c r="O21" s="706"/>
      <c r="P21" s="706"/>
      <c r="Q21" s="706"/>
      <c r="R21" s="103"/>
      <c r="S21" s="103"/>
      <c r="T21" s="47"/>
      <c r="U21" s="706"/>
      <c r="V21" s="706"/>
      <c r="W21" s="706"/>
      <c r="X21" s="706"/>
      <c r="Y21" s="706"/>
      <c r="Z21" s="706"/>
      <c r="AA21" s="706"/>
      <c r="AB21" s="706"/>
      <c r="AC21" s="706"/>
      <c r="AD21" s="706"/>
      <c r="AE21" s="706"/>
      <c r="AF21" s="706"/>
      <c r="AG21" s="706"/>
      <c r="AH21" s="103"/>
      <c r="AI21" s="103"/>
      <c r="AJ21" s="47"/>
      <c r="AK21" s="706"/>
      <c r="AL21" s="706"/>
      <c r="AM21" s="706"/>
      <c r="AN21" s="706"/>
      <c r="AO21" s="706"/>
      <c r="AP21" s="706"/>
      <c r="AQ21" s="706"/>
      <c r="AR21" s="706"/>
      <c r="AS21" s="706"/>
      <c r="AT21" s="706"/>
      <c r="AU21" s="706"/>
      <c r="AV21" s="706"/>
      <c r="AW21" s="706"/>
      <c r="AX21" s="103"/>
      <c r="AY21" s="103"/>
      <c r="AZ21" s="47"/>
      <c r="BA21" s="706"/>
      <c r="BB21" s="706"/>
      <c r="BC21" s="706"/>
      <c r="BD21" s="706"/>
      <c r="BE21" s="706"/>
      <c r="BF21" s="706"/>
      <c r="BG21" s="706"/>
      <c r="BH21" s="706"/>
      <c r="BI21" s="706"/>
      <c r="BJ21" s="706"/>
      <c r="BK21" s="706"/>
      <c r="BL21" s="706"/>
      <c r="BM21" s="706"/>
      <c r="BN21" s="103"/>
      <c r="BO21" s="103"/>
      <c r="BP21" s="47"/>
      <c r="BQ21" s="706"/>
      <c r="BR21" s="706"/>
      <c r="BS21" s="706"/>
      <c r="BT21" s="706"/>
      <c r="BU21" s="706"/>
      <c r="BV21" s="706"/>
      <c r="BW21" s="706"/>
      <c r="BX21" s="706"/>
      <c r="BY21" s="706"/>
      <c r="BZ21" s="706"/>
      <c r="CA21" s="706"/>
      <c r="CB21" s="706"/>
      <c r="CC21" s="706"/>
      <c r="CD21" s="103"/>
      <c r="CE21" s="103"/>
      <c r="CF21" s="47"/>
      <c r="CG21" s="706"/>
      <c r="CH21" s="706"/>
      <c r="CI21" s="706"/>
      <c r="CJ21" s="706"/>
      <c r="CK21" s="706"/>
      <c r="CL21" s="706"/>
      <c r="CM21" s="706"/>
      <c r="CN21" s="706"/>
      <c r="CO21" s="706"/>
      <c r="CP21" s="706"/>
      <c r="CQ21" s="706"/>
      <c r="CR21" s="706"/>
      <c r="CS21" s="706"/>
      <c r="CT21" s="103"/>
      <c r="CU21" s="103"/>
      <c r="CV21" s="47"/>
      <c r="CW21" s="706"/>
      <c r="CX21" s="706"/>
      <c r="CY21" s="706"/>
      <c r="CZ21" s="706"/>
      <c r="DA21" s="706"/>
      <c r="DB21" s="706"/>
      <c r="DC21" s="706"/>
      <c r="DD21" s="706"/>
      <c r="DE21" s="706"/>
      <c r="DF21" s="706"/>
      <c r="DG21" s="706"/>
      <c r="DH21" s="706"/>
      <c r="DI21" s="706"/>
      <c r="DJ21" s="103"/>
      <c r="DK21" s="103"/>
      <c r="DL21" s="47"/>
      <c r="DM21" s="706"/>
      <c r="DN21" s="706"/>
      <c r="DO21" s="706"/>
      <c r="DP21" s="706"/>
      <c r="DQ21" s="706"/>
      <c r="DR21" s="706"/>
      <c r="DS21" s="706"/>
      <c r="DT21" s="706"/>
      <c r="DU21" s="706"/>
      <c r="DV21" s="706"/>
      <c r="DW21" s="706"/>
      <c r="DX21" s="706"/>
      <c r="DY21" s="706"/>
      <c r="DZ21" s="103"/>
      <c r="EA21" s="103"/>
      <c r="EB21" s="47"/>
      <c r="EC21" s="706"/>
      <c r="ED21" s="706"/>
      <c r="EE21" s="706"/>
      <c r="EF21" s="706"/>
      <c r="EG21" s="706"/>
      <c r="EH21" s="706"/>
      <c r="EI21" s="706"/>
      <c r="EJ21" s="706"/>
      <c r="EK21" s="706"/>
      <c r="EL21" s="706"/>
      <c r="EM21" s="706"/>
      <c r="EN21" s="706"/>
      <c r="EO21" s="706"/>
      <c r="EP21" s="103"/>
      <c r="EQ21" s="103"/>
      <c r="ER21" s="47"/>
      <c r="ES21" s="706"/>
      <c r="ET21" s="706"/>
      <c r="EU21" s="706"/>
      <c r="EV21" s="706"/>
      <c r="EW21" s="706"/>
      <c r="EX21" s="706"/>
      <c r="EY21" s="706"/>
      <c r="EZ21" s="706"/>
      <c r="FA21" s="706"/>
      <c r="FB21" s="706"/>
      <c r="FC21" s="706"/>
      <c r="FD21" s="706"/>
      <c r="FE21" s="706"/>
      <c r="FF21" s="103"/>
      <c r="FG21" s="103"/>
      <c r="FH21" s="47"/>
      <c r="FI21" s="706"/>
      <c r="FJ21" s="706"/>
      <c r="FK21" s="706"/>
      <c r="FL21" s="706"/>
      <c r="FM21" s="706"/>
      <c r="FN21" s="706"/>
      <c r="FO21" s="706"/>
      <c r="FP21" s="706"/>
      <c r="FQ21" s="706"/>
      <c r="FR21" s="706"/>
      <c r="FS21" s="706"/>
      <c r="FT21" s="706"/>
      <c r="FU21" s="706"/>
      <c r="FV21" s="103"/>
      <c r="FW21" s="103"/>
      <c r="FX21" s="47"/>
      <c r="FY21" s="706"/>
      <c r="FZ21" s="706"/>
      <c r="GA21" s="706"/>
      <c r="GB21" s="706"/>
      <c r="GC21" s="706"/>
      <c r="GD21" s="706"/>
      <c r="GE21" s="706"/>
      <c r="GF21" s="706"/>
      <c r="GG21" s="706"/>
      <c r="GH21" s="706"/>
      <c r="GI21" s="706"/>
      <c r="GJ21" s="706"/>
      <c r="GK21" s="706"/>
      <c r="GL21" s="103"/>
      <c r="GM21" s="103"/>
      <c r="GN21" s="47"/>
      <c r="GO21" s="706"/>
      <c r="GP21" s="706"/>
      <c r="GQ21" s="706"/>
      <c r="GR21" s="706"/>
      <c r="GS21" s="706"/>
      <c r="GT21" s="706"/>
      <c r="GU21" s="706"/>
      <c r="GV21" s="706"/>
      <c r="GW21" s="706"/>
      <c r="GX21" s="706"/>
      <c r="GY21" s="706"/>
      <c r="GZ21" s="706"/>
      <c r="HA21" s="706"/>
      <c r="HB21" s="103"/>
      <c r="HC21" s="103"/>
      <c r="HD21" s="47"/>
      <c r="HE21" s="706"/>
      <c r="HF21" s="706"/>
      <c r="HG21" s="706"/>
      <c r="HH21" s="706"/>
      <c r="HI21" s="706"/>
      <c r="HJ21" s="706"/>
      <c r="HK21" s="706"/>
      <c r="HL21" s="706"/>
      <c r="HM21" s="706"/>
      <c r="HN21" s="706"/>
      <c r="HO21" s="706"/>
      <c r="HP21" s="706"/>
      <c r="HQ21" s="706"/>
      <c r="HR21" s="103"/>
      <c r="HS21" s="103"/>
      <c r="HT21" s="47"/>
      <c r="HU21" s="706"/>
      <c r="HV21" s="706"/>
      <c r="HW21" s="706"/>
      <c r="HX21" s="706"/>
      <c r="HY21" s="706"/>
      <c r="HZ21" s="706"/>
      <c r="IA21" s="706"/>
      <c r="IB21" s="706"/>
      <c r="IC21" s="706"/>
      <c r="ID21" s="706"/>
      <c r="IE21" s="706"/>
      <c r="IF21" s="706"/>
    </row>
    <row r="22" spans="1:240" s="9" customFormat="1" ht="13.2">
      <c r="A22" s="697">
        <v>412</v>
      </c>
      <c r="B22" s="80" t="s">
        <v>762</v>
      </c>
      <c r="C22" s="698">
        <v>264637.659553</v>
      </c>
      <c r="D22" s="708">
        <v>595374.63325199997</v>
      </c>
      <c r="E22" s="690">
        <v>264104.70417699998</v>
      </c>
      <c r="F22" s="701">
        <v>330470.80864599999</v>
      </c>
      <c r="G22" s="701">
        <v>414532.02539000002</v>
      </c>
      <c r="H22" s="701">
        <v>1001962.257119</v>
      </c>
      <c r="I22" s="701">
        <v>3039527.4249089998</v>
      </c>
      <c r="J22" s="701">
        <v>2669811.6672060001</v>
      </c>
      <c r="K22" s="701">
        <v>2268712.1377480002</v>
      </c>
      <c r="L22" s="701">
        <v>8096021.0731950002</v>
      </c>
      <c r="M22" s="700"/>
      <c r="N22" s="700"/>
      <c r="O22" s="700"/>
      <c r="P22" s="700"/>
      <c r="Q22" s="700"/>
      <c r="R22" s="53"/>
      <c r="S22" s="53"/>
      <c r="T22" s="81"/>
      <c r="U22" s="700"/>
      <c r="V22" s="700"/>
      <c r="W22" s="700"/>
      <c r="X22" s="700"/>
      <c r="Y22" s="700"/>
      <c r="Z22" s="700"/>
      <c r="AA22" s="700"/>
      <c r="AB22" s="700"/>
      <c r="AC22" s="700"/>
      <c r="AD22" s="700"/>
      <c r="AE22" s="700"/>
      <c r="AF22" s="700"/>
      <c r="AG22" s="700"/>
      <c r="AH22" s="53"/>
      <c r="AI22" s="53"/>
      <c r="AJ22" s="81"/>
      <c r="AK22" s="700"/>
      <c r="AL22" s="700"/>
      <c r="AM22" s="700"/>
      <c r="AN22" s="700"/>
      <c r="AO22" s="700"/>
      <c r="AP22" s="700"/>
      <c r="AQ22" s="700"/>
      <c r="AR22" s="700"/>
      <c r="AS22" s="700"/>
      <c r="AT22" s="700"/>
      <c r="AU22" s="700"/>
      <c r="AV22" s="700"/>
      <c r="AW22" s="700"/>
      <c r="AX22" s="53"/>
      <c r="AY22" s="53"/>
      <c r="AZ22" s="81"/>
      <c r="BA22" s="700"/>
      <c r="BB22" s="700"/>
      <c r="BC22" s="700"/>
      <c r="BD22" s="700"/>
      <c r="BE22" s="700"/>
      <c r="BF22" s="700"/>
      <c r="BG22" s="700"/>
      <c r="BH22" s="700"/>
      <c r="BI22" s="700"/>
      <c r="BJ22" s="700"/>
      <c r="BK22" s="700"/>
      <c r="BL22" s="700"/>
      <c r="BM22" s="700"/>
      <c r="BN22" s="53"/>
      <c r="BO22" s="53"/>
      <c r="BP22" s="81"/>
      <c r="BQ22" s="700"/>
      <c r="BR22" s="700"/>
      <c r="BS22" s="700"/>
      <c r="BT22" s="700"/>
      <c r="BU22" s="700"/>
      <c r="BV22" s="700"/>
      <c r="BW22" s="700"/>
      <c r="BX22" s="700"/>
      <c r="BY22" s="700"/>
      <c r="BZ22" s="700"/>
      <c r="CA22" s="700"/>
      <c r="CB22" s="700"/>
      <c r="CC22" s="700"/>
      <c r="CD22" s="53"/>
      <c r="CE22" s="53"/>
      <c r="CF22" s="81"/>
      <c r="CG22" s="700"/>
      <c r="CH22" s="700"/>
      <c r="CI22" s="700"/>
      <c r="CJ22" s="700"/>
      <c r="CK22" s="700"/>
      <c r="CL22" s="700"/>
      <c r="CM22" s="700"/>
      <c r="CN22" s="700"/>
      <c r="CO22" s="700"/>
      <c r="CP22" s="700"/>
      <c r="CQ22" s="700"/>
      <c r="CR22" s="700"/>
      <c r="CS22" s="700"/>
      <c r="CT22" s="53"/>
      <c r="CU22" s="53"/>
      <c r="CV22" s="81"/>
      <c r="CW22" s="700"/>
      <c r="CX22" s="700"/>
      <c r="CY22" s="700"/>
      <c r="CZ22" s="700"/>
      <c r="DA22" s="700"/>
      <c r="DB22" s="700"/>
      <c r="DC22" s="700"/>
      <c r="DD22" s="700"/>
      <c r="DE22" s="700"/>
      <c r="DF22" s="700"/>
      <c r="DG22" s="700"/>
      <c r="DH22" s="700"/>
      <c r="DI22" s="700"/>
      <c r="DJ22" s="53"/>
      <c r="DK22" s="53"/>
      <c r="DL22" s="81"/>
      <c r="DM22" s="700"/>
      <c r="DN22" s="700"/>
      <c r="DO22" s="700"/>
      <c r="DP22" s="700"/>
      <c r="DQ22" s="700"/>
      <c r="DR22" s="700"/>
      <c r="DS22" s="700"/>
      <c r="DT22" s="700"/>
      <c r="DU22" s="700"/>
      <c r="DV22" s="700"/>
      <c r="DW22" s="700"/>
      <c r="DX22" s="700"/>
      <c r="DY22" s="700"/>
      <c r="DZ22" s="53"/>
      <c r="EA22" s="53"/>
      <c r="EB22" s="81"/>
      <c r="EC22" s="700"/>
      <c r="ED22" s="700"/>
      <c r="EE22" s="700"/>
      <c r="EF22" s="700"/>
      <c r="EG22" s="700"/>
      <c r="EH22" s="700"/>
      <c r="EI22" s="700"/>
      <c r="EJ22" s="700"/>
      <c r="EK22" s="700"/>
      <c r="EL22" s="700"/>
      <c r="EM22" s="700"/>
      <c r="EN22" s="700"/>
      <c r="EO22" s="700"/>
      <c r="EP22" s="53"/>
      <c r="EQ22" s="53"/>
      <c r="ER22" s="81"/>
      <c r="ES22" s="700"/>
      <c r="ET22" s="700"/>
      <c r="EU22" s="700"/>
      <c r="EV22" s="700"/>
      <c r="EW22" s="700"/>
      <c r="EX22" s="700"/>
      <c r="EY22" s="700"/>
      <c r="EZ22" s="700"/>
      <c r="FA22" s="700"/>
      <c r="FB22" s="700"/>
      <c r="FC22" s="700"/>
      <c r="FD22" s="700"/>
      <c r="FE22" s="700"/>
      <c r="FF22" s="53"/>
      <c r="FG22" s="53"/>
      <c r="FH22" s="81"/>
      <c r="FI22" s="700"/>
      <c r="FJ22" s="700"/>
      <c r="FK22" s="700"/>
      <c r="FL22" s="700"/>
      <c r="FM22" s="700"/>
      <c r="FN22" s="700"/>
      <c r="FO22" s="700"/>
      <c r="FP22" s="700"/>
      <c r="FQ22" s="700"/>
      <c r="FR22" s="700"/>
      <c r="FS22" s="700"/>
      <c r="FT22" s="700"/>
      <c r="FU22" s="700"/>
      <c r="FV22" s="53"/>
      <c r="FW22" s="53"/>
      <c r="FX22" s="81"/>
      <c r="FY22" s="700"/>
      <c r="FZ22" s="700"/>
      <c r="GA22" s="700"/>
      <c r="GB22" s="700"/>
      <c r="GC22" s="700"/>
      <c r="GD22" s="700"/>
      <c r="GE22" s="700"/>
      <c r="GF22" s="700"/>
      <c r="GG22" s="700"/>
      <c r="GH22" s="700"/>
      <c r="GI22" s="700"/>
      <c r="GJ22" s="700"/>
      <c r="GK22" s="700"/>
      <c r="GL22" s="53"/>
      <c r="GM22" s="53"/>
      <c r="GN22" s="81"/>
      <c r="GO22" s="700"/>
      <c r="GP22" s="700"/>
      <c r="GQ22" s="700"/>
      <c r="GR22" s="700"/>
      <c r="GS22" s="700"/>
      <c r="GT22" s="700"/>
      <c r="GU22" s="700"/>
      <c r="GV22" s="700"/>
      <c r="GW22" s="700"/>
      <c r="GX22" s="700"/>
      <c r="GY22" s="700"/>
      <c r="GZ22" s="700"/>
      <c r="HA22" s="700"/>
      <c r="HB22" s="53"/>
      <c r="HC22" s="53"/>
      <c r="HD22" s="81"/>
      <c r="HE22" s="700"/>
      <c r="HF22" s="700"/>
      <c r="HG22" s="700"/>
      <c r="HH22" s="700"/>
      <c r="HI22" s="700"/>
      <c r="HJ22" s="700"/>
      <c r="HK22" s="700"/>
      <c r="HL22" s="700"/>
      <c r="HM22" s="700"/>
      <c r="HN22" s="700"/>
      <c r="HO22" s="700"/>
      <c r="HP22" s="700"/>
      <c r="HQ22" s="700"/>
      <c r="HR22" s="53"/>
      <c r="HS22" s="53"/>
      <c r="HT22" s="81"/>
      <c r="HU22" s="700"/>
      <c r="HV22" s="700"/>
      <c r="HW22" s="700"/>
      <c r="HX22" s="700"/>
      <c r="HY22" s="700"/>
      <c r="HZ22" s="700"/>
      <c r="IA22" s="700"/>
      <c r="IB22" s="700"/>
      <c r="IC22" s="700"/>
      <c r="ID22" s="700"/>
      <c r="IE22" s="700"/>
      <c r="IF22" s="700"/>
    </row>
    <row r="23" spans="1:240" s="13" customFormat="1" ht="13.2">
      <c r="A23" s="702">
        <v>41201</v>
      </c>
      <c r="B23" s="11" t="s">
        <v>764</v>
      </c>
      <c r="C23" s="710">
        <v>0</v>
      </c>
      <c r="D23" s="710">
        <v>0</v>
      </c>
      <c r="E23" s="710">
        <v>0</v>
      </c>
      <c r="F23" s="710">
        <v>0</v>
      </c>
      <c r="G23" s="710">
        <v>0</v>
      </c>
      <c r="H23" s="710">
        <v>5616.0368989999997</v>
      </c>
      <c r="I23" s="710">
        <v>774.65916000000004</v>
      </c>
      <c r="J23" s="710">
        <v>1356.1920230000001</v>
      </c>
      <c r="K23" s="710">
        <v>6095.7933579999999</v>
      </c>
      <c r="L23" s="710">
        <v>84.858535000000003</v>
      </c>
      <c r="M23" s="706"/>
      <c r="N23" s="706"/>
      <c r="O23" s="706"/>
      <c r="P23" s="706"/>
      <c r="Q23" s="706"/>
      <c r="R23" s="103"/>
      <c r="S23" s="103"/>
      <c r="T23" s="47"/>
      <c r="U23" s="706"/>
      <c r="V23" s="706"/>
      <c r="W23" s="706"/>
      <c r="X23" s="706"/>
      <c r="Y23" s="706"/>
      <c r="Z23" s="706"/>
      <c r="AA23" s="706"/>
      <c r="AB23" s="706"/>
      <c r="AC23" s="706"/>
      <c r="AD23" s="706"/>
      <c r="AE23" s="706"/>
      <c r="AF23" s="706"/>
      <c r="AG23" s="706"/>
      <c r="AH23" s="103"/>
      <c r="AI23" s="103"/>
      <c r="AJ23" s="47"/>
      <c r="AK23" s="706"/>
      <c r="AL23" s="706"/>
      <c r="AM23" s="706"/>
      <c r="AN23" s="706"/>
      <c r="AO23" s="706"/>
      <c r="AP23" s="706"/>
      <c r="AQ23" s="706"/>
      <c r="AR23" s="706"/>
      <c r="AS23" s="706"/>
      <c r="AT23" s="706"/>
      <c r="AU23" s="706"/>
      <c r="AV23" s="706"/>
      <c r="AW23" s="706"/>
      <c r="AX23" s="103"/>
      <c r="AY23" s="103"/>
      <c r="AZ23" s="47"/>
      <c r="BA23" s="706"/>
      <c r="BB23" s="706"/>
      <c r="BC23" s="706"/>
      <c r="BD23" s="706"/>
      <c r="BE23" s="706"/>
      <c r="BF23" s="706"/>
      <c r="BG23" s="706"/>
      <c r="BH23" s="706"/>
      <c r="BI23" s="706"/>
      <c r="BJ23" s="706"/>
      <c r="BK23" s="706"/>
      <c r="BL23" s="706"/>
      <c r="BM23" s="706"/>
      <c r="BN23" s="103"/>
      <c r="BO23" s="103"/>
      <c r="BP23" s="47"/>
      <c r="BQ23" s="706"/>
      <c r="BR23" s="706"/>
      <c r="BS23" s="706"/>
      <c r="BT23" s="706"/>
      <c r="BU23" s="706"/>
      <c r="BV23" s="706"/>
      <c r="BW23" s="706"/>
      <c r="BX23" s="706"/>
      <c r="BY23" s="706"/>
      <c r="BZ23" s="706"/>
      <c r="CA23" s="706"/>
      <c r="CB23" s="706"/>
      <c r="CC23" s="706"/>
      <c r="CD23" s="103"/>
      <c r="CE23" s="103"/>
      <c r="CF23" s="47"/>
      <c r="CG23" s="706"/>
      <c r="CH23" s="706"/>
      <c r="CI23" s="706"/>
      <c r="CJ23" s="706"/>
      <c r="CK23" s="706"/>
      <c r="CL23" s="706"/>
      <c r="CM23" s="706"/>
      <c r="CN23" s="706"/>
      <c r="CO23" s="706"/>
      <c r="CP23" s="706"/>
      <c r="CQ23" s="706"/>
      <c r="CR23" s="706"/>
      <c r="CS23" s="706"/>
      <c r="CT23" s="103"/>
      <c r="CU23" s="103"/>
      <c r="CV23" s="47"/>
      <c r="CW23" s="706"/>
      <c r="CX23" s="706"/>
      <c r="CY23" s="706"/>
      <c r="CZ23" s="706"/>
      <c r="DA23" s="706"/>
      <c r="DB23" s="706"/>
      <c r="DC23" s="706"/>
      <c r="DD23" s="706"/>
      <c r="DE23" s="706"/>
      <c r="DF23" s="706"/>
      <c r="DG23" s="706"/>
      <c r="DH23" s="706"/>
      <c r="DI23" s="706"/>
      <c r="DJ23" s="103"/>
      <c r="DK23" s="103"/>
      <c r="DL23" s="47"/>
      <c r="DM23" s="706"/>
      <c r="DN23" s="706"/>
      <c r="DO23" s="706"/>
      <c r="DP23" s="706"/>
      <c r="DQ23" s="706"/>
      <c r="DR23" s="706"/>
      <c r="DS23" s="706"/>
      <c r="DT23" s="706"/>
      <c r="DU23" s="706"/>
      <c r="DV23" s="706"/>
      <c r="DW23" s="706"/>
      <c r="DX23" s="706"/>
      <c r="DY23" s="706"/>
      <c r="DZ23" s="103"/>
      <c r="EA23" s="103"/>
      <c r="EB23" s="47"/>
      <c r="EC23" s="706"/>
      <c r="ED23" s="706"/>
      <c r="EE23" s="706"/>
      <c r="EF23" s="706"/>
      <c r="EG23" s="706"/>
      <c r="EH23" s="706"/>
      <c r="EI23" s="706"/>
      <c r="EJ23" s="706"/>
      <c r="EK23" s="706"/>
      <c r="EL23" s="706"/>
      <c r="EM23" s="706"/>
      <c r="EN23" s="706"/>
      <c r="EO23" s="706"/>
      <c r="EP23" s="103"/>
      <c r="EQ23" s="103"/>
      <c r="ER23" s="47"/>
      <c r="ES23" s="706"/>
      <c r="ET23" s="706"/>
      <c r="EU23" s="706"/>
      <c r="EV23" s="706"/>
      <c r="EW23" s="706"/>
      <c r="EX23" s="706"/>
      <c r="EY23" s="706"/>
      <c r="EZ23" s="706"/>
      <c r="FA23" s="706"/>
      <c r="FB23" s="706"/>
      <c r="FC23" s="706"/>
      <c r="FD23" s="706"/>
      <c r="FE23" s="706"/>
      <c r="FF23" s="103"/>
      <c r="FG23" s="103"/>
      <c r="FH23" s="47"/>
      <c r="FI23" s="706"/>
      <c r="FJ23" s="706"/>
      <c r="FK23" s="706"/>
      <c r="FL23" s="706"/>
      <c r="FM23" s="706"/>
      <c r="FN23" s="706"/>
      <c r="FO23" s="706"/>
      <c r="FP23" s="706"/>
      <c r="FQ23" s="706"/>
      <c r="FR23" s="706"/>
      <c r="FS23" s="706"/>
      <c r="FT23" s="706"/>
      <c r="FU23" s="706"/>
      <c r="FV23" s="103"/>
      <c r="FW23" s="103"/>
      <c r="FX23" s="47"/>
      <c r="FY23" s="706"/>
      <c r="FZ23" s="706"/>
      <c r="GA23" s="706"/>
      <c r="GB23" s="706"/>
      <c r="GC23" s="706"/>
      <c r="GD23" s="706"/>
      <c r="GE23" s="706"/>
      <c r="GF23" s="706"/>
      <c r="GG23" s="706"/>
      <c r="GH23" s="706"/>
      <c r="GI23" s="706"/>
      <c r="GJ23" s="706"/>
      <c r="GK23" s="706"/>
      <c r="GL23" s="103"/>
      <c r="GM23" s="103"/>
      <c r="GN23" s="47"/>
      <c r="GO23" s="706"/>
      <c r="GP23" s="706"/>
      <c r="GQ23" s="706"/>
      <c r="GR23" s="706"/>
      <c r="GS23" s="706"/>
      <c r="GT23" s="706"/>
      <c r="GU23" s="706"/>
      <c r="GV23" s="706"/>
      <c r="GW23" s="706"/>
      <c r="GX23" s="706"/>
      <c r="GY23" s="706"/>
      <c r="GZ23" s="706"/>
      <c r="HA23" s="706"/>
      <c r="HB23" s="103"/>
      <c r="HC23" s="103"/>
      <c r="HD23" s="47"/>
      <c r="HE23" s="706"/>
      <c r="HF23" s="706"/>
      <c r="HG23" s="706"/>
      <c r="HH23" s="706"/>
      <c r="HI23" s="706"/>
      <c r="HJ23" s="706"/>
      <c r="HK23" s="706"/>
      <c r="HL23" s="706"/>
      <c r="HM23" s="706"/>
      <c r="HN23" s="706"/>
      <c r="HO23" s="706"/>
      <c r="HP23" s="706"/>
      <c r="HQ23" s="706"/>
      <c r="HR23" s="103"/>
      <c r="HS23" s="103"/>
      <c r="HT23" s="47"/>
      <c r="HU23" s="706"/>
      <c r="HV23" s="706"/>
      <c r="HW23" s="706"/>
      <c r="HX23" s="706"/>
      <c r="HY23" s="706"/>
      <c r="HZ23" s="706"/>
      <c r="IA23" s="706"/>
      <c r="IB23" s="706"/>
      <c r="IC23" s="706"/>
      <c r="ID23" s="706"/>
      <c r="IE23" s="706"/>
      <c r="IF23" s="706"/>
    </row>
    <row r="24" spans="1:240" s="13" customFormat="1" ht="13.2">
      <c r="A24" s="702">
        <v>41203</v>
      </c>
      <c r="B24" s="11" t="s">
        <v>768</v>
      </c>
      <c r="C24" s="710">
        <v>0</v>
      </c>
      <c r="D24" s="710">
        <v>0</v>
      </c>
      <c r="E24" s="710">
        <v>0</v>
      </c>
      <c r="F24" s="710">
        <v>0</v>
      </c>
      <c r="G24" s="710">
        <v>0</v>
      </c>
      <c r="H24" s="710">
        <v>653.59640200000001</v>
      </c>
      <c r="I24" s="710">
        <v>630.54693599999996</v>
      </c>
      <c r="J24" s="710">
        <v>761.21458600000005</v>
      </c>
      <c r="K24" s="710">
        <v>706.26469999999995</v>
      </c>
      <c r="L24" s="710">
        <v>688.67553199999998</v>
      </c>
      <c r="M24" s="706"/>
      <c r="N24" s="706"/>
      <c r="O24" s="706"/>
      <c r="P24" s="706"/>
      <c r="Q24" s="706"/>
      <c r="R24" s="103"/>
      <c r="S24" s="103"/>
      <c r="T24" s="47"/>
      <c r="U24" s="706"/>
      <c r="V24" s="706"/>
      <c r="W24" s="706"/>
      <c r="X24" s="706"/>
      <c r="Y24" s="706"/>
      <c r="Z24" s="706"/>
      <c r="AA24" s="706"/>
      <c r="AB24" s="706"/>
      <c r="AC24" s="706"/>
      <c r="AD24" s="706"/>
      <c r="AE24" s="706"/>
      <c r="AF24" s="706"/>
      <c r="AG24" s="706"/>
      <c r="AH24" s="103"/>
      <c r="AI24" s="103"/>
      <c r="AJ24" s="47"/>
      <c r="AK24" s="706"/>
      <c r="AL24" s="706"/>
      <c r="AM24" s="706"/>
      <c r="AN24" s="706"/>
      <c r="AO24" s="706"/>
      <c r="AP24" s="706"/>
      <c r="AQ24" s="706"/>
      <c r="AR24" s="706"/>
      <c r="AS24" s="706"/>
      <c r="AT24" s="706"/>
      <c r="AU24" s="706"/>
      <c r="AV24" s="706"/>
      <c r="AW24" s="706"/>
      <c r="AX24" s="103"/>
      <c r="AY24" s="103"/>
      <c r="AZ24" s="47"/>
      <c r="BA24" s="706"/>
      <c r="BB24" s="706"/>
      <c r="BC24" s="706"/>
      <c r="BD24" s="706"/>
      <c r="BE24" s="706"/>
      <c r="BF24" s="706"/>
      <c r="BG24" s="706"/>
      <c r="BH24" s="706"/>
      <c r="BI24" s="706"/>
      <c r="BJ24" s="706"/>
      <c r="BK24" s="706"/>
      <c r="BL24" s="706"/>
      <c r="BM24" s="706"/>
      <c r="BN24" s="103"/>
      <c r="BO24" s="103"/>
      <c r="BP24" s="47"/>
      <c r="BQ24" s="706"/>
      <c r="BR24" s="706"/>
      <c r="BS24" s="706"/>
      <c r="BT24" s="706"/>
      <c r="BU24" s="706"/>
      <c r="BV24" s="706"/>
      <c r="BW24" s="706"/>
      <c r="BX24" s="706"/>
      <c r="BY24" s="706"/>
      <c r="BZ24" s="706"/>
      <c r="CA24" s="706"/>
      <c r="CB24" s="706"/>
      <c r="CC24" s="706"/>
      <c r="CD24" s="103"/>
      <c r="CE24" s="103"/>
      <c r="CF24" s="47"/>
      <c r="CG24" s="706"/>
      <c r="CH24" s="706"/>
      <c r="CI24" s="706"/>
      <c r="CJ24" s="706"/>
      <c r="CK24" s="706"/>
      <c r="CL24" s="706"/>
      <c r="CM24" s="706"/>
      <c r="CN24" s="706"/>
      <c r="CO24" s="706"/>
      <c r="CP24" s="706"/>
      <c r="CQ24" s="706"/>
      <c r="CR24" s="706"/>
      <c r="CS24" s="706"/>
      <c r="CT24" s="103"/>
      <c r="CU24" s="103"/>
      <c r="CV24" s="47"/>
      <c r="CW24" s="706"/>
      <c r="CX24" s="706"/>
      <c r="CY24" s="706"/>
      <c r="CZ24" s="706"/>
      <c r="DA24" s="706"/>
      <c r="DB24" s="706"/>
      <c r="DC24" s="706"/>
      <c r="DD24" s="706"/>
      <c r="DE24" s="706"/>
      <c r="DF24" s="706"/>
      <c r="DG24" s="706"/>
      <c r="DH24" s="706"/>
      <c r="DI24" s="706"/>
      <c r="DJ24" s="103"/>
      <c r="DK24" s="103"/>
      <c r="DL24" s="47"/>
      <c r="DM24" s="706"/>
      <c r="DN24" s="706"/>
      <c r="DO24" s="706"/>
      <c r="DP24" s="706"/>
      <c r="DQ24" s="706"/>
      <c r="DR24" s="706"/>
      <c r="DS24" s="706"/>
      <c r="DT24" s="706"/>
      <c r="DU24" s="706"/>
      <c r="DV24" s="706"/>
      <c r="DW24" s="706"/>
      <c r="DX24" s="706"/>
      <c r="DY24" s="706"/>
      <c r="DZ24" s="103"/>
      <c r="EA24" s="103"/>
      <c r="EB24" s="47"/>
      <c r="EC24" s="706"/>
      <c r="ED24" s="706"/>
      <c r="EE24" s="706"/>
      <c r="EF24" s="706"/>
      <c r="EG24" s="706"/>
      <c r="EH24" s="706"/>
      <c r="EI24" s="706"/>
      <c r="EJ24" s="706"/>
      <c r="EK24" s="706"/>
      <c r="EL24" s="706"/>
      <c r="EM24" s="706"/>
      <c r="EN24" s="706"/>
      <c r="EO24" s="706"/>
      <c r="EP24" s="103"/>
      <c r="EQ24" s="103"/>
      <c r="ER24" s="47"/>
      <c r="ES24" s="706"/>
      <c r="ET24" s="706"/>
      <c r="EU24" s="706"/>
      <c r="EV24" s="706"/>
      <c r="EW24" s="706"/>
      <c r="EX24" s="706"/>
      <c r="EY24" s="706"/>
      <c r="EZ24" s="706"/>
      <c r="FA24" s="706"/>
      <c r="FB24" s="706"/>
      <c r="FC24" s="706"/>
      <c r="FD24" s="706"/>
      <c r="FE24" s="706"/>
      <c r="FF24" s="103"/>
      <c r="FG24" s="103"/>
      <c r="FH24" s="47"/>
      <c r="FI24" s="706"/>
      <c r="FJ24" s="706"/>
      <c r="FK24" s="706"/>
      <c r="FL24" s="706"/>
      <c r="FM24" s="706"/>
      <c r="FN24" s="706"/>
      <c r="FO24" s="706"/>
      <c r="FP24" s="706"/>
      <c r="FQ24" s="706"/>
      <c r="FR24" s="706"/>
      <c r="FS24" s="706"/>
      <c r="FT24" s="706"/>
      <c r="FU24" s="706"/>
      <c r="FV24" s="103"/>
      <c r="FW24" s="103"/>
      <c r="FX24" s="47"/>
      <c r="FY24" s="706"/>
      <c r="FZ24" s="706"/>
      <c r="GA24" s="706"/>
      <c r="GB24" s="706"/>
      <c r="GC24" s="706"/>
      <c r="GD24" s="706"/>
      <c r="GE24" s="706"/>
      <c r="GF24" s="706"/>
      <c r="GG24" s="706"/>
      <c r="GH24" s="706"/>
      <c r="GI24" s="706"/>
      <c r="GJ24" s="706"/>
      <c r="GK24" s="706"/>
      <c r="GL24" s="103"/>
      <c r="GM24" s="103"/>
      <c r="GN24" s="47"/>
      <c r="GO24" s="706"/>
      <c r="GP24" s="706"/>
      <c r="GQ24" s="706"/>
      <c r="GR24" s="706"/>
      <c r="GS24" s="706"/>
      <c r="GT24" s="706"/>
      <c r="GU24" s="706"/>
      <c r="GV24" s="706"/>
      <c r="GW24" s="706"/>
      <c r="GX24" s="706"/>
      <c r="GY24" s="706"/>
      <c r="GZ24" s="706"/>
      <c r="HA24" s="706"/>
      <c r="HB24" s="103"/>
      <c r="HC24" s="103"/>
      <c r="HD24" s="47"/>
      <c r="HE24" s="706"/>
      <c r="HF24" s="706"/>
      <c r="HG24" s="706"/>
      <c r="HH24" s="706"/>
      <c r="HI24" s="706"/>
      <c r="HJ24" s="706"/>
      <c r="HK24" s="706"/>
      <c r="HL24" s="706"/>
      <c r="HM24" s="706"/>
      <c r="HN24" s="706"/>
      <c r="HO24" s="706"/>
      <c r="HP24" s="706"/>
      <c r="HQ24" s="706"/>
      <c r="HR24" s="103"/>
      <c r="HS24" s="103"/>
      <c r="HT24" s="47"/>
      <c r="HU24" s="706"/>
      <c r="HV24" s="706"/>
      <c r="HW24" s="706"/>
      <c r="HX24" s="706"/>
      <c r="HY24" s="706"/>
      <c r="HZ24" s="706"/>
      <c r="IA24" s="706"/>
      <c r="IB24" s="706"/>
      <c r="IC24" s="706"/>
      <c r="ID24" s="706"/>
      <c r="IE24" s="706"/>
      <c r="IF24" s="706"/>
    </row>
    <row r="25" spans="1:240" s="13" customFormat="1" ht="13.2">
      <c r="A25" s="702">
        <v>41205</v>
      </c>
      <c r="B25" s="11" t="s">
        <v>770</v>
      </c>
      <c r="C25" s="703">
        <v>200465.06638999999</v>
      </c>
      <c r="D25" s="704">
        <v>195795.25396100001</v>
      </c>
      <c r="E25" s="689">
        <v>136120.91163399999</v>
      </c>
      <c r="F25" s="705">
        <v>141709.01631000001</v>
      </c>
      <c r="G25" s="705">
        <v>143877.973099</v>
      </c>
      <c r="H25" s="705">
        <v>28523.463557999999</v>
      </c>
      <c r="I25" s="705">
        <v>78609.399451999998</v>
      </c>
      <c r="J25" s="705">
        <v>196475.72437700001</v>
      </c>
      <c r="K25" s="705">
        <v>265399.27859100001</v>
      </c>
      <c r="L25" s="705">
        <v>252322.91507399999</v>
      </c>
      <c r="M25" s="706"/>
      <c r="N25" s="706"/>
      <c r="O25" s="706"/>
      <c r="P25" s="706"/>
      <c r="Q25" s="706"/>
      <c r="R25" s="103"/>
      <c r="S25" s="103"/>
      <c r="T25" s="47"/>
      <c r="U25" s="706"/>
      <c r="V25" s="706"/>
      <c r="W25" s="706"/>
      <c r="X25" s="706"/>
      <c r="Y25" s="706"/>
      <c r="Z25" s="706"/>
      <c r="AA25" s="706"/>
      <c r="AB25" s="706"/>
      <c r="AC25" s="706"/>
      <c r="AD25" s="706"/>
      <c r="AE25" s="706"/>
      <c r="AF25" s="706"/>
      <c r="AG25" s="706"/>
      <c r="AH25" s="103"/>
      <c r="AI25" s="103"/>
      <c r="AJ25" s="47"/>
      <c r="AK25" s="706"/>
      <c r="AL25" s="706"/>
      <c r="AM25" s="706"/>
      <c r="AN25" s="706"/>
      <c r="AO25" s="706"/>
      <c r="AP25" s="706"/>
      <c r="AQ25" s="706"/>
      <c r="AR25" s="706"/>
      <c r="AS25" s="706"/>
      <c r="AT25" s="706"/>
      <c r="AU25" s="706"/>
      <c r="AV25" s="706"/>
      <c r="AW25" s="706"/>
      <c r="AX25" s="103"/>
      <c r="AY25" s="103"/>
      <c r="AZ25" s="47"/>
      <c r="BA25" s="706"/>
      <c r="BB25" s="706"/>
      <c r="BC25" s="706"/>
      <c r="BD25" s="706"/>
      <c r="BE25" s="706"/>
      <c r="BF25" s="706"/>
      <c r="BG25" s="706"/>
      <c r="BH25" s="706"/>
      <c r="BI25" s="706"/>
      <c r="BJ25" s="706"/>
      <c r="BK25" s="706"/>
      <c r="BL25" s="706"/>
      <c r="BM25" s="706"/>
      <c r="BN25" s="103"/>
      <c r="BO25" s="103"/>
      <c r="BP25" s="47"/>
      <c r="BQ25" s="706"/>
      <c r="BR25" s="706"/>
      <c r="BS25" s="706"/>
      <c r="BT25" s="706"/>
      <c r="BU25" s="706"/>
      <c r="BV25" s="706"/>
      <c r="BW25" s="706"/>
      <c r="BX25" s="706"/>
      <c r="BY25" s="706"/>
      <c r="BZ25" s="706"/>
      <c r="CA25" s="706"/>
      <c r="CB25" s="706"/>
      <c r="CC25" s="706"/>
      <c r="CD25" s="103"/>
      <c r="CE25" s="103"/>
      <c r="CF25" s="47"/>
      <c r="CG25" s="706"/>
      <c r="CH25" s="706"/>
      <c r="CI25" s="706"/>
      <c r="CJ25" s="706"/>
      <c r="CK25" s="706"/>
      <c r="CL25" s="706"/>
      <c r="CM25" s="706"/>
      <c r="CN25" s="706"/>
      <c r="CO25" s="706"/>
      <c r="CP25" s="706"/>
      <c r="CQ25" s="706"/>
      <c r="CR25" s="706"/>
      <c r="CS25" s="706"/>
      <c r="CT25" s="103"/>
      <c r="CU25" s="103"/>
      <c r="CV25" s="47"/>
      <c r="CW25" s="706"/>
      <c r="CX25" s="706"/>
      <c r="CY25" s="706"/>
      <c r="CZ25" s="706"/>
      <c r="DA25" s="706"/>
      <c r="DB25" s="706"/>
      <c r="DC25" s="706"/>
      <c r="DD25" s="706"/>
      <c r="DE25" s="706"/>
      <c r="DF25" s="706"/>
      <c r="DG25" s="706"/>
      <c r="DH25" s="706"/>
      <c r="DI25" s="706"/>
      <c r="DJ25" s="103"/>
      <c r="DK25" s="103"/>
      <c r="DL25" s="47"/>
      <c r="DM25" s="706"/>
      <c r="DN25" s="706"/>
      <c r="DO25" s="706"/>
      <c r="DP25" s="706"/>
      <c r="DQ25" s="706"/>
      <c r="DR25" s="706"/>
      <c r="DS25" s="706"/>
      <c r="DT25" s="706"/>
      <c r="DU25" s="706"/>
      <c r="DV25" s="706"/>
      <c r="DW25" s="706"/>
      <c r="DX25" s="706"/>
      <c r="DY25" s="706"/>
      <c r="DZ25" s="103"/>
      <c r="EA25" s="103"/>
      <c r="EB25" s="47"/>
      <c r="EC25" s="706"/>
      <c r="ED25" s="706"/>
      <c r="EE25" s="706"/>
      <c r="EF25" s="706"/>
      <c r="EG25" s="706"/>
      <c r="EH25" s="706"/>
      <c r="EI25" s="706"/>
      <c r="EJ25" s="706"/>
      <c r="EK25" s="706"/>
      <c r="EL25" s="706"/>
      <c r="EM25" s="706"/>
      <c r="EN25" s="706"/>
      <c r="EO25" s="706"/>
      <c r="EP25" s="103"/>
      <c r="EQ25" s="103"/>
      <c r="ER25" s="47"/>
      <c r="ES25" s="706"/>
      <c r="ET25" s="706"/>
      <c r="EU25" s="706"/>
      <c r="EV25" s="706"/>
      <c r="EW25" s="706"/>
      <c r="EX25" s="706"/>
      <c r="EY25" s="706"/>
      <c r="EZ25" s="706"/>
      <c r="FA25" s="706"/>
      <c r="FB25" s="706"/>
      <c r="FC25" s="706"/>
      <c r="FD25" s="706"/>
      <c r="FE25" s="706"/>
      <c r="FF25" s="103"/>
      <c r="FG25" s="103"/>
      <c r="FH25" s="47"/>
      <c r="FI25" s="706"/>
      <c r="FJ25" s="706"/>
      <c r="FK25" s="706"/>
      <c r="FL25" s="706"/>
      <c r="FM25" s="706"/>
      <c r="FN25" s="706"/>
      <c r="FO25" s="706"/>
      <c r="FP25" s="706"/>
      <c r="FQ25" s="706"/>
      <c r="FR25" s="706"/>
      <c r="FS25" s="706"/>
      <c r="FT25" s="706"/>
      <c r="FU25" s="706"/>
      <c r="FV25" s="103"/>
      <c r="FW25" s="103"/>
      <c r="FX25" s="47"/>
      <c r="FY25" s="706"/>
      <c r="FZ25" s="706"/>
      <c r="GA25" s="706"/>
      <c r="GB25" s="706"/>
      <c r="GC25" s="706"/>
      <c r="GD25" s="706"/>
      <c r="GE25" s="706"/>
      <c r="GF25" s="706"/>
      <c r="GG25" s="706"/>
      <c r="GH25" s="706"/>
      <c r="GI25" s="706"/>
      <c r="GJ25" s="706"/>
      <c r="GK25" s="706"/>
      <c r="GL25" s="103"/>
      <c r="GM25" s="103"/>
      <c r="GN25" s="47"/>
      <c r="GO25" s="706"/>
      <c r="GP25" s="706"/>
      <c r="GQ25" s="706"/>
      <c r="GR25" s="706"/>
      <c r="GS25" s="706"/>
      <c r="GT25" s="706"/>
      <c r="GU25" s="706"/>
      <c r="GV25" s="706"/>
      <c r="GW25" s="706"/>
      <c r="GX25" s="706"/>
      <c r="GY25" s="706"/>
      <c r="GZ25" s="706"/>
      <c r="HA25" s="706"/>
      <c r="HB25" s="103"/>
      <c r="HC25" s="103"/>
      <c r="HD25" s="47"/>
      <c r="HE25" s="706"/>
      <c r="HF25" s="706"/>
      <c r="HG25" s="706"/>
      <c r="HH25" s="706"/>
      <c r="HI25" s="706"/>
      <c r="HJ25" s="706"/>
      <c r="HK25" s="706"/>
      <c r="HL25" s="706"/>
      <c r="HM25" s="706"/>
      <c r="HN25" s="706"/>
      <c r="HO25" s="706"/>
      <c r="HP25" s="706"/>
      <c r="HQ25" s="706"/>
      <c r="HR25" s="103"/>
      <c r="HS25" s="103"/>
      <c r="HT25" s="47"/>
      <c r="HU25" s="706"/>
      <c r="HV25" s="706"/>
      <c r="HW25" s="706"/>
      <c r="HX25" s="706"/>
      <c r="HY25" s="706"/>
      <c r="HZ25" s="706"/>
      <c r="IA25" s="706"/>
      <c r="IB25" s="706"/>
      <c r="IC25" s="706"/>
      <c r="ID25" s="706"/>
      <c r="IE25" s="706"/>
      <c r="IF25" s="706"/>
    </row>
    <row r="26" spans="1:240" s="13" customFormat="1" ht="13.2">
      <c r="A26" s="702">
        <v>41206</v>
      </c>
      <c r="B26" s="11" t="s">
        <v>1169</v>
      </c>
      <c r="C26" s="703"/>
      <c r="D26" s="704"/>
      <c r="E26" s="689"/>
      <c r="F26" s="705"/>
      <c r="G26" s="705"/>
      <c r="H26" s="705">
        <v>0</v>
      </c>
      <c r="I26" s="705">
        <v>0</v>
      </c>
      <c r="J26" s="705">
        <v>261.8</v>
      </c>
      <c r="K26" s="705">
        <v>0</v>
      </c>
      <c r="L26" s="705">
        <v>1629821.019204</v>
      </c>
      <c r="M26" s="706"/>
      <c r="N26" s="706"/>
      <c r="O26" s="706"/>
      <c r="P26" s="706"/>
      <c r="Q26" s="706"/>
      <c r="R26" s="103"/>
      <c r="S26" s="103"/>
      <c r="T26" s="47"/>
      <c r="U26" s="706"/>
      <c r="V26" s="706"/>
      <c r="W26" s="706"/>
      <c r="X26" s="706"/>
      <c r="Y26" s="706"/>
      <c r="Z26" s="706"/>
      <c r="AA26" s="706"/>
      <c r="AB26" s="706"/>
      <c r="AC26" s="706"/>
      <c r="AD26" s="706"/>
      <c r="AE26" s="706"/>
      <c r="AF26" s="706"/>
      <c r="AG26" s="706"/>
      <c r="AH26" s="103"/>
      <c r="AI26" s="103"/>
      <c r="AJ26" s="47"/>
      <c r="AK26" s="706"/>
      <c r="AL26" s="706"/>
      <c r="AM26" s="706"/>
      <c r="AN26" s="706"/>
      <c r="AO26" s="706"/>
      <c r="AP26" s="706"/>
      <c r="AQ26" s="706"/>
      <c r="AR26" s="706"/>
      <c r="AS26" s="706"/>
      <c r="AT26" s="706"/>
      <c r="AU26" s="706"/>
      <c r="AV26" s="706"/>
      <c r="AW26" s="706"/>
      <c r="AX26" s="103"/>
      <c r="AY26" s="103"/>
      <c r="AZ26" s="47"/>
      <c r="BA26" s="706"/>
      <c r="BB26" s="706"/>
      <c r="BC26" s="706"/>
      <c r="BD26" s="706"/>
      <c r="BE26" s="706"/>
      <c r="BF26" s="706"/>
      <c r="BG26" s="706"/>
      <c r="BH26" s="706"/>
      <c r="BI26" s="706"/>
      <c r="BJ26" s="706"/>
      <c r="BK26" s="706"/>
      <c r="BL26" s="706"/>
      <c r="BM26" s="706"/>
      <c r="BN26" s="103"/>
      <c r="BO26" s="103"/>
      <c r="BP26" s="47"/>
      <c r="BQ26" s="706"/>
      <c r="BR26" s="706"/>
      <c r="BS26" s="706"/>
      <c r="BT26" s="706"/>
      <c r="BU26" s="706"/>
      <c r="BV26" s="706"/>
      <c r="BW26" s="706"/>
      <c r="BX26" s="706"/>
      <c r="BY26" s="706"/>
      <c r="BZ26" s="706"/>
      <c r="CA26" s="706"/>
      <c r="CB26" s="706"/>
      <c r="CC26" s="706"/>
      <c r="CD26" s="103"/>
      <c r="CE26" s="103"/>
      <c r="CF26" s="47"/>
      <c r="CG26" s="706"/>
      <c r="CH26" s="706"/>
      <c r="CI26" s="706"/>
      <c r="CJ26" s="706"/>
      <c r="CK26" s="706"/>
      <c r="CL26" s="706"/>
      <c r="CM26" s="706"/>
      <c r="CN26" s="706"/>
      <c r="CO26" s="706"/>
      <c r="CP26" s="706"/>
      <c r="CQ26" s="706"/>
      <c r="CR26" s="706"/>
      <c r="CS26" s="706"/>
      <c r="CT26" s="103"/>
      <c r="CU26" s="103"/>
      <c r="CV26" s="47"/>
      <c r="CW26" s="706"/>
      <c r="CX26" s="706"/>
      <c r="CY26" s="706"/>
      <c r="CZ26" s="706"/>
      <c r="DA26" s="706"/>
      <c r="DB26" s="706"/>
      <c r="DC26" s="706"/>
      <c r="DD26" s="706"/>
      <c r="DE26" s="706"/>
      <c r="DF26" s="706"/>
      <c r="DG26" s="706"/>
      <c r="DH26" s="706"/>
      <c r="DI26" s="706"/>
      <c r="DJ26" s="103"/>
      <c r="DK26" s="103"/>
      <c r="DL26" s="47"/>
      <c r="DM26" s="706"/>
      <c r="DN26" s="706"/>
      <c r="DO26" s="706"/>
      <c r="DP26" s="706"/>
      <c r="DQ26" s="706"/>
      <c r="DR26" s="706"/>
      <c r="DS26" s="706"/>
      <c r="DT26" s="706"/>
      <c r="DU26" s="706"/>
      <c r="DV26" s="706"/>
      <c r="DW26" s="706"/>
      <c r="DX26" s="706"/>
      <c r="DY26" s="706"/>
      <c r="DZ26" s="103"/>
      <c r="EA26" s="103"/>
      <c r="EB26" s="47"/>
      <c r="EC26" s="706"/>
      <c r="ED26" s="706"/>
      <c r="EE26" s="706"/>
      <c r="EF26" s="706"/>
      <c r="EG26" s="706"/>
      <c r="EH26" s="706"/>
      <c r="EI26" s="706"/>
      <c r="EJ26" s="706"/>
      <c r="EK26" s="706"/>
      <c r="EL26" s="706"/>
      <c r="EM26" s="706"/>
      <c r="EN26" s="706"/>
      <c r="EO26" s="706"/>
      <c r="EP26" s="103"/>
      <c r="EQ26" s="103"/>
      <c r="ER26" s="47"/>
      <c r="ES26" s="706"/>
      <c r="ET26" s="706"/>
      <c r="EU26" s="706"/>
      <c r="EV26" s="706"/>
      <c r="EW26" s="706"/>
      <c r="EX26" s="706"/>
      <c r="EY26" s="706"/>
      <c r="EZ26" s="706"/>
      <c r="FA26" s="706"/>
      <c r="FB26" s="706"/>
      <c r="FC26" s="706"/>
      <c r="FD26" s="706"/>
      <c r="FE26" s="706"/>
      <c r="FF26" s="103"/>
      <c r="FG26" s="103"/>
      <c r="FH26" s="47"/>
      <c r="FI26" s="706"/>
      <c r="FJ26" s="706"/>
      <c r="FK26" s="706"/>
      <c r="FL26" s="706"/>
      <c r="FM26" s="706"/>
      <c r="FN26" s="706"/>
      <c r="FO26" s="706"/>
      <c r="FP26" s="706"/>
      <c r="FQ26" s="706"/>
      <c r="FR26" s="706"/>
      <c r="FS26" s="706"/>
      <c r="FT26" s="706"/>
      <c r="FU26" s="706"/>
      <c r="FV26" s="103"/>
      <c r="FW26" s="103"/>
      <c r="FX26" s="47"/>
      <c r="FY26" s="706"/>
      <c r="FZ26" s="706"/>
      <c r="GA26" s="706"/>
      <c r="GB26" s="706"/>
      <c r="GC26" s="706"/>
      <c r="GD26" s="706"/>
      <c r="GE26" s="706"/>
      <c r="GF26" s="706"/>
      <c r="GG26" s="706"/>
      <c r="GH26" s="706"/>
      <c r="GI26" s="706"/>
      <c r="GJ26" s="706"/>
      <c r="GK26" s="706"/>
      <c r="GL26" s="103"/>
      <c r="GM26" s="103"/>
      <c r="GN26" s="47"/>
      <c r="GO26" s="706"/>
      <c r="GP26" s="706"/>
      <c r="GQ26" s="706"/>
      <c r="GR26" s="706"/>
      <c r="GS26" s="706"/>
      <c r="GT26" s="706"/>
      <c r="GU26" s="706"/>
      <c r="GV26" s="706"/>
      <c r="GW26" s="706"/>
      <c r="GX26" s="706"/>
      <c r="GY26" s="706"/>
      <c r="GZ26" s="706"/>
      <c r="HA26" s="706"/>
      <c r="HB26" s="103"/>
      <c r="HC26" s="103"/>
      <c r="HD26" s="47"/>
      <c r="HE26" s="706"/>
      <c r="HF26" s="706"/>
      <c r="HG26" s="706"/>
      <c r="HH26" s="706"/>
      <c r="HI26" s="706"/>
      <c r="HJ26" s="706"/>
      <c r="HK26" s="706"/>
      <c r="HL26" s="706"/>
      <c r="HM26" s="706"/>
      <c r="HN26" s="706"/>
      <c r="HO26" s="706"/>
      <c r="HP26" s="706"/>
      <c r="HQ26" s="706"/>
      <c r="HR26" s="103"/>
      <c r="HS26" s="103"/>
      <c r="HT26" s="47"/>
      <c r="HU26" s="706"/>
      <c r="HV26" s="706"/>
      <c r="HW26" s="706"/>
      <c r="HX26" s="706"/>
      <c r="HY26" s="706"/>
      <c r="HZ26" s="706"/>
      <c r="IA26" s="706"/>
      <c r="IB26" s="706"/>
      <c r="IC26" s="706"/>
      <c r="ID26" s="706"/>
      <c r="IE26" s="706"/>
      <c r="IF26" s="706"/>
    </row>
    <row r="27" spans="1:240" s="13" customFormat="1" ht="13.2">
      <c r="A27" s="702">
        <v>41207</v>
      </c>
      <c r="B27" s="11" t="s">
        <v>91</v>
      </c>
      <c r="C27" s="711">
        <v>0</v>
      </c>
      <c r="D27" s="707">
        <v>0</v>
      </c>
      <c r="E27" s="710">
        <v>0</v>
      </c>
      <c r="F27" s="711">
        <v>0</v>
      </c>
      <c r="G27" s="705">
        <v>4825.5779249999996</v>
      </c>
      <c r="H27" s="705">
        <v>355609.07291599998</v>
      </c>
      <c r="I27" s="705">
        <v>387580.17539599998</v>
      </c>
      <c r="J27" s="705">
        <v>1504666.1932099999</v>
      </c>
      <c r="K27" s="705">
        <v>1232492.4236870001</v>
      </c>
      <c r="L27" s="705">
        <v>829640.17406700004</v>
      </c>
      <c r="M27" s="706"/>
      <c r="N27" s="706"/>
      <c r="O27" s="706"/>
      <c r="P27" s="706"/>
      <c r="Q27" s="706"/>
      <c r="R27" s="103"/>
      <c r="S27" s="103"/>
      <c r="T27" s="47"/>
      <c r="U27" s="706"/>
      <c r="V27" s="706"/>
      <c r="W27" s="706"/>
      <c r="X27" s="706"/>
      <c r="Y27" s="706"/>
      <c r="Z27" s="706"/>
      <c r="AA27" s="706"/>
      <c r="AB27" s="706"/>
      <c r="AC27" s="706"/>
      <c r="AD27" s="706"/>
      <c r="AE27" s="706"/>
      <c r="AF27" s="706"/>
      <c r="AG27" s="706"/>
      <c r="AH27" s="103"/>
      <c r="AI27" s="103"/>
      <c r="AJ27" s="47"/>
      <c r="AK27" s="706"/>
      <c r="AL27" s="706"/>
      <c r="AM27" s="706"/>
      <c r="AN27" s="706"/>
      <c r="AO27" s="706"/>
      <c r="AP27" s="706"/>
      <c r="AQ27" s="706"/>
      <c r="AR27" s="706"/>
      <c r="AS27" s="706"/>
      <c r="AT27" s="706"/>
      <c r="AU27" s="706"/>
      <c r="AV27" s="706"/>
      <c r="AW27" s="706"/>
      <c r="AX27" s="103"/>
      <c r="AY27" s="103"/>
      <c r="AZ27" s="47"/>
      <c r="BA27" s="706"/>
      <c r="BB27" s="706"/>
      <c r="BC27" s="706"/>
      <c r="BD27" s="706"/>
      <c r="BE27" s="706"/>
      <c r="BF27" s="706"/>
      <c r="BG27" s="706"/>
      <c r="BH27" s="706"/>
      <c r="BI27" s="706"/>
      <c r="BJ27" s="706"/>
      <c r="BK27" s="706"/>
      <c r="BL27" s="706"/>
      <c r="BM27" s="706"/>
      <c r="BN27" s="103"/>
      <c r="BO27" s="103"/>
      <c r="BP27" s="47"/>
      <c r="BQ27" s="706"/>
      <c r="BR27" s="706"/>
      <c r="BS27" s="706"/>
      <c r="BT27" s="706"/>
      <c r="BU27" s="706"/>
      <c r="BV27" s="706"/>
      <c r="BW27" s="706"/>
      <c r="BX27" s="706"/>
      <c r="BY27" s="706"/>
      <c r="BZ27" s="706"/>
      <c r="CA27" s="706"/>
      <c r="CB27" s="706"/>
      <c r="CC27" s="706"/>
      <c r="CD27" s="103"/>
      <c r="CE27" s="103"/>
      <c r="CF27" s="47"/>
      <c r="CG27" s="706"/>
      <c r="CH27" s="706"/>
      <c r="CI27" s="706"/>
      <c r="CJ27" s="706"/>
      <c r="CK27" s="706"/>
      <c r="CL27" s="706"/>
      <c r="CM27" s="706"/>
      <c r="CN27" s="706"/>
      <c r="CO27" s="706"/>
      <c r="CP27" s="706"/>
      <c r="CQ27" s="706"/>
      <c r="CR27" s="706"/>
      <c r="CS27" s="706"/>
      <c r="CT27" s="103"/>
      <c r="CU27" s="103"/>
      <c r="CV27" s="47"/>
      <c r="CW27" s="706"/>
      <c r="CX27" s="706"/>
      <c r="CY27" s="706"/>
      <c r="CZ27" s="706"/>
      <c r="DA27" s="706"/>
      <c r="DB27" s="706"/>
      <c r="DC27" s="706"/>
      <c r="DD27" s="706"/>
      <c r="DE27" s="706"/>
      <c r="DF27" s="706"/>
      <c r="DG27" s="706"/>
      <c r="DH27" s="706"/>
      <c r="DI27" s="706"/>
      <c r="DJ27" s="103"/>
      <c r="DK27" s="103"/>
      <c r="DL27" s="47"/>
      <c r="DM27" s="706"/>
      <c r="DN27" s="706"/>
      <c r="DO27" s="706"/>
      <c r="DP27" s="706"/>
      <c r="DQ27" s="706"/>
      <c r="DR27" s="706"/>
      <c r="DS27" s="706"/>
      <c r="DT27" s="706"/>
      <c r="DU27" s="706"/>
      <c r="DV27" s="706"/>
      <c r="DW27" s="706"/>
      <c r="DX27" s="706"/>
      <c r="DY27" s="706"/>
      <c r="DZ27" s="103"/>
      <c r="EA27" s="103"/>
      <c r="EB27" s="47"/>
      <c r="EC27" s="706"/>
      <c r="ED27" s="706"/>
      <c r="EE27" s="706"/>
      <c r="EF27" s="706"/>
      <c r="EG27" s="706"/>
      <c r="EH27" s="706"/>
      <c r="EI27" s="706"/>
      <c r="EJ27" s="706"/>
      <c r="EK27" s="706"/>
      <c r="EL27" s="706"/>
      <c r="EM27" s="706"/>
      <c r="EN27" s="706"/>
      <c r="EO27" s="706"/>
      <c r="EP27" s="103"/>
      <c r="EQ27" s="103"/>
      <c r="ER27" s="47"/>
      <c r="ES27" s="706"/>
      <c r="ET27" s="706"/>
      <c r="EU27" s="706"/>
      <c r="EV27" s="706"/>
      <c r="EW27" s="706"/>
      <c r="EX27" s="706"/>
      <c r="EY27" s="706"/>
      <c r="EZ27" s="706"/>
      <c r="FA27" s="706"/>
      <c r="FB27" s="706"/>
      <c r="FC27" s="706"/>
      <c r="FD27" s="706"/>
      <c r="FE27" s="706"/>
      <c r="FF27" s="103"/>
      <c r="FG27" s="103"/>
      <c r="FH27" s="47"/>
      <c r="FI27" s="706"/>
      <c r="FJ27" s="706"/>
      <c r="FK27" s="706"/>
      <c r="FL27" s="706"/>
      <c r="FM27" s="706"/>
      <c r="FN27" s="706"/>
      <c r="FO27" s="706"/>
      <c r="FP27" s="706"/>
      <c r="FQ27" s="706"/>
      <c r="FR27" s="706"/>
      <c r="FS27" s="706"/>
      <c r="FT27" s="706"/>
      <c r="FU27" s="706"/>
      <c r="FV27" s="103"/>
      <c r="FW27" s="103"/>
      <c r="FX27" s="47"/>
      <c r="FY27" s="706"/>
      <c r="FZ27" s="706"/>
      <c r="GA27" s="706"/>
      <c r="GB27" s="706"/>
      <c r="GC27" s="706"/>
      <c r="GD27" s="706"/>
      <c r="GE27" s="706"/>
      <c r="GF27" s="706"/>
      <c r="GG27" s="706"/>
      <c r="GH27" s="706"/>
      <c r="GI27" s="706"/>
      <c r="GJ27" s="706"/>
      <c r="GK27" s="706"/>
      <c r="GL27" s="103"/>
      <c r="GM27" s="103"/>
      <c r="GN27" s="47"/>
      <c r="GO27" s="706"/>
      <c r="GP27" s="706"/>
      <c r="GQ27" s="706"/>
      <c r="GR27" s="706"/>
      <c r="GS27" s="706"/>
      <c r="GT27" s="706"/>
      <c r="GU27" s="706"/>
      <c r="GV27" s="706"/>
      <c r="GW27" s="706"/>
      <c r="GX27" s="706"/>
      <c r="GY27" s="706"/>
      <c r="GZ27" s="706"/>
      <c r="HA27" s="706"/>
      <c r="HB27" s="103"/>
      <c r="HC27" s="103"/>
      <c r="HD27" s="47"/>
      <c r="HE27" s="706"/>
      <c r="HF27" s="706"/>
      <c r="HG27" s="706"/>
      <c r="HH27" s="706"/>
      <c r="HI27" s="706"/>
      <c r="HJ27" s="706"/>
      <c r="HK27" s="706"/>
      <c r="HL27" s="706"/>
      <c r="HM27" s="706"/>
      <c r="HN27" s="706"/>
      <c r="HO27" s="706"/>
      <c r="HP27" s="706"/>
      <c r="HQ27" s="706"/>
      <c r="HR27" s="103"/>
      <c r="HS27" s="103"/>
      <c r="HT27" s="47"/>
      <c r="HU27" s="706"/>
      <c r="HV27" s="706"/>
      <c r="HW27" s="706"/>
      <c r="HX27" s="706"/>
      <c r="HY27" s="706"/>
      <c r="HZ27" s="706"/>
      <c r="IA27" s="706"/>
      <c r="IB27" s="706"/>
      <c r="IC27" s="706"/>
      <c r="ID27" s="706"/>
      <c r="IE27" s="706"/>
      <c r="IF27" s="706"/>
    </row>
    <row r="28" spans="1:240" s="13" customFormat="1" ht="13.2">
      <c r="A28" s="702">
        <v>41208</v>
      </c>
      <c r="B28" s="11" t="s">
        <v>774</v>
      </c>
      <c r="C28" s="711">
        <v>659.49704499999996</v>
      </c>
      <c r="D28" s="704">
        <v>453.30601100000001</v>
      </c>
      <c r="E28" s="711">
        <v>802.33995500000003</v>
      </c>
      <c r="F28" s="711">
        <v>86522.424517000007</v>
      </c>
      <c r="G28" s="705">
        <v>89953.833547999995</v>
      </c>
      <c r="H28" s="705">
        <v>577599.17877300002</v>
      </c>
      <c r="I28" s="705">
        <v>2350097.6175779998</v>
      </c>
      <c r="J28" s="705">
        <v>899931.68919199996</v>
      </c>
      <c r="K28" s="705">
        <v>717000.39753399999</v>
      </c>
      <c r="L28" s="705">
        <v>5289854.7101950003</v>
      </c>
      <c r="M28" s="706"/>
      <c r="N28" s="706"/>
      <c r="O28" s="706"/>
      <c r="P28" s="706"/>
      <c r="Q28" s="706"/>
      <c r="R28" s="103"/>
      <c r="S28" s="103"/>
      <c r="T28" s="47"/>
      <c r="U28" s="706"/>
      <c r="V28" s="706"/>
      <c r="W28" s="706"/>
      <c r="X28" s="706"/>
      <c r="Y28" s="706"/>
      <c r="Z28" s="706"/>
      <c r="AA28" s="706"/>
      <c r="AB28" s="706"/>
      <c r="AC28" s="706"/>
      <c r="AD28" s="706"/>
      <c r="AE28" s="706"/>
      <c r="AF28" s="706"/>
      <c r="AG28" s="706"/>
      <c r="AH28" s="103"/>
      <c r="AI28" s="103"/>
      <c r="AJ28" s="47"/>
      <c r="AK28" s="706"/>
      <c r="AL28" s="706"/>
      <c r="AM28" s="706"/>
      <c r="AN28" s="706"/>
      <c r="AO28" s="706"/>
      <c r="AP28" s="706"/>
      <c r="AQ28" s="706"/>
      <c r="AR28" s="706"/>
      <c r="AS28" s="706"/>
      <c r="AT28" s="706"/>
      <c r="AU28" s="706"/>
      <c r="AV28" s="706"/>
      <c r="AW28" s="706"/>
      <c r="AX28" s="103"/>
      <c r="AY28" s="103"/>
      <c r="AZ28" s="47"/>
      <c r="BA28" s="706"/>
      <c r="BB28" s="706"/>
      <c r="BC28" s="706"/>
      <c r="BD28" s="706"/>
      <c r="BE28" s="706"/>
      <c r="BF28" s="706"/>
      <c r="BG28" s="706"/>
      <c r="BH28" s="706"/>
      <c r="BI28" s="706"/>
      <c r="BJ28" s="706"/>
      <c r="BK28" s="706"/>
      <c r="BL28" s="706"/>
      <c r="BM28" s="706"/>
      <c r="BN28" s="103"/>
      <c r="BO28" s="103"/>
      <c r="BP28" s="47"/>
      <c r="BQ28" s="706"/>
      <c r="BR28" s="706"/>
      <c r="BS28" s="706"/>
      <c r="BT28" s="706"/>
      <c r="BU28" s="706"/>
      <c r="BV28" s="706"/>
      <c r="BW28" s="706"/>
      <c r="BX28" s="706"/>
      <c r="BY28" s="706"/>
      <c r="BZ28" s="706"/>
      <c r="CA28" s="706"/>
      <c r="CB28" s="706"/>
      <c r="CC28" s="706"/>
      <c r="CD28" s="103"/>
      <c r="CE28" s="103"/>
      <c r="CF28" s="47"/>
      <c r="CG28" s="706"/>
      <c r="CH28" s="706"/>
      <c r="CI28" s="706"/>
      <c r="CJ28" s="706"/>
      <c r="CK28" s="706"/>
      <c r="CL28" s="706"/>
      <c r="CM28" s="706"/>
      <c r="CN28" s="706"/>
      <c r="CO28" s="706"/>
      <c r="CP28" s="706"/>
      <c r="CQ28" s="706"/>
      <c r="CR28" s="706"/>
      <c r="CS28" s="706"/>
      <c r="CT28" s="103"/>
      <c r="CU28" s="103"/>
      <c r="CV28" s="47"/>
      <c r="CW28" s="706"/>
      <c r="CX28" s="706"/>
      <c r="CY28" s="706"/>
      <c r="CZ28" s="706"/>
      <c r="DA28" s="706"/>
      <c r="DB28" s="706"/>
      <c r="DC28" s="706"/>
      <c r="DD28" s="706"/>
      <c r="DE28" s="706"/>
      <c r="DF28" s="706"/>
      <c r="DG28" s="706"/>
      <c r="DH28" s="706"/>
      <c r="DI28" s="706"/>
      <c r="DJ28" s="103"/>
      <c r="DK28" s="103"/>
      <c r="DL28" s="47"/>
      <c r="DM28" s="706"/>
      <c r="DN28" s="706"/>
      <c r="DO28" s="706"/>
      <c r="DP28" s="706"/>
      <c r="DQ28" s="706"/>
      <c r="DR28" s="706"/>
      <c r="DS28" s="706"/>
      <c r="DT28" s="706"/>
      <c r="DU28" s="706"/>
      <c r="DV28" s="706"/>
      <c r="DW28" s="706"/>
      <c r="DX28" s="706"/>
      <c r="DY28" s="706"/>
      <c r="DZ28" s="103"/>
      <c r="EA28" s="103"/>
      <c r="EB28" s="47"/>
      <c r="EC28" s="706"/>
      <c r="ED28" s="706"/>
      <c r="EE28" s="706"/>
      <c r="EF28" s="706"/>
      <c r="EG28" s="706"/>
      <c r="EH28" s="706"/>
      <c r="EI28" s="706"/>
      <c r="EJ28" s="706"/>
      <c r="EK28" s="706"/>
      <c r="EL28" s="706"/>
      <c r="EM28" s="706"/>
      <c r="EN28" s="706"/>
      <c r="EO28" s="706"/>
      <c r="EP28" s="103"/>
      <c r="EQ28" s="103"/>
      <c r="ER28" s="47"/>
      <c r="ES28" s="706"/>
      <c r="ET28" s="706"/>
      <c r="EU28" s="706"/>
      <c r="EV28" s="706"/>
      <c r="EW28" s="706"/>
      <c r="EX28" s="706"/>
      <c r="EY28" s="706"/>
      <c r="EZ28" s="706"/>
      <c r="FA28" s="706"/>
      <c r="FB28" s="706"/>
      <c r="FC28" s="706"/>
      <c r="FD28" s="706"/>
      <c r="FE28" s="706"/>
      <c r="FF28" s="103"/>
      <c r="FG28" s="103"/>
      <c r="FH28" s="47"/>
      <c r="FI28" s="706"/>
      <c r="FJ28" s="706"/>
      <c r="FK28" s="706"/>
      <c r="FL28" s="706"/>
      <c r="FM28" s="706"/>
      <c r="FN28" s="706"/>
      <c r="FO28" s="706"/>
      <c r="FP28" s="706"/>
      <c r="FQ28" s="706"/>
      <c r="FR28" s="706"/>
      <c r="FS28" s="706"/>
      <c r="FT28" s="706"/>
      <c r="FU28" s="706"/>
      <c r="FV28" s="103"/>
      <c r="FW28" s="103"/>
      <c r="FX28" s="47"/>
      <c r="FY28" s="706"/>
      <c r="FZ28" s="706"/>
      <c r="GA28" s="706"/>
      <c r="GB28" s="706"/>
      <c r="GC28" s="706"/>
      <c r="GD28" s="706"/>
      <c r="GE28" s="706"/>
      <c r="GF28" s="706"/>
      <c r="GG28" s="706"/>
      <c r="GH28" s="706"/>
      <c r="GI28" s="706"/>
      <c r="GJ28" s="706"/>
      <c r="GK28" s="706"/>
      <c r="GL28" s="103"/>
      <c r="GM28" s="103"/>
      <c r="GN28" s="47"/>
      <c r="GO28" s="706"/>
      <c r="GP28" s="706"/>
      <c r="GQ28" s="706"/>
      <c r="GR28" s="706"/>
      <c r="GS28" s="706"/>
      <c r="GT28" s="706"/>
      <c r="GU28" s="706"/>
      <c r="GV28" s="706"/>
      <c r="GW28" s="706"/>
      <c r="GX28" s="706"/>
      <c r="GY28" s="706"/>
      <c r="GZ28" s="706"/>
      <c r="HA28" s="706"/>
      <c r="HB28" s="103"/>
      <c r="HC28" s="103"/>
      <c r="HD28" s="47"/>
      <c r="HE28" s="706"/>
      <c r="HF28" s="706"/>
      <c r="HG28" s="706"/>
      <c r="HH28" s="706"/>
      <c r="HI28" s="706"/>
      <c r="HJ28" s="706"/>
      <c r="HK28" s="706"/>
      <c r="HL28" s="706"/>
      <c r="HM28" s="706"/>
      <c r="HN28" s="706"/>
      <c r="HO28" s="706"/>
      <c r="HP28" s="706"/>
      <c r="HQ28" s="706"/>
      <c r="HR28" s="103"/>
      <c r="HS28" s="103"/>
      <c r="HT28" s="47"/>
      <c r="HU28" s="706"/>
      <c r="HV28" s="706"/>
      <c r="HW28" s="706"/>
      <c r="HX28" s="706"/>
      <c r="HY28" s="706"/>
      <c r="HZ28" s="706"/>
      <c r="IA28" s="706"/>
      <c r="IB28" s="706"/>
      <c r="IC28" s="706"/>
      <c r="ID28" s="706"/>
      <c r="IE28" s="706"/>
      <c r="IF28" s="706"/>
    </row>
    <row r="29" spans="1:240" s="13" customFormat="1" ht="13.2">
      <c r="A29" s="702">
        <v>41209</v>
      </c>
      <c r="B29" s="11" t="s">
        <v>791</v>
      </c>
      <c r="C29" s="711">
        <v>11166.756894</v>
      </c>
      <c r="D29" s="704">
        <v>7767.8359810000002</v>
      </c>
      <c r="E29" s="711">
        <v>19992.581630000001</v>
      </c>
      <c r="F29" s="711">
        <v>13415.596863999999</v>
      </c>
      <c r="G29" s="711">
        <v>15427.900524000001</v>
      </c>
      <c r="H29" s="711">
        <v>17457.633852999999</v>
      </c>
      <c r="I29" s="711">
        <v>17065.331864</v>
      </c>
      <c r="J29" s="711">
        <v>19659.326914000001</v>
      </c>
      <c r="K29" s="711">
        <v>23290.1155</v>
      </c>
      <c r="L29" s="711">
        <v>24890.720001999998</v>
      </c>
      <c r="M29" s="706"/>
      <c r="N29" s="706"/>
      <c r="O29" s="706"/>
      <c r="P29" s="706"/>
      <c r="Q29" s="706"/>
      <c r="R29" s="103"/>
      <c r="S29" s="103"/>
      <c r="T29" s="47"/>
      <c r="U29" s="706"/>
      <c r="V29" s="706"/>
      <c r="W29" s="706"/>
      <c r="X29" s="706"/>
      <c r="Y29" s="706"/>
      <c r="Z29" s="706"/>
      <c r="AA29" s="706"/>
      <c r="AB29" s="706"/>
      <c r="AC29" s="706"/>
      <c r="AD29" s="706"/>
      <c r="AE29" s="706"/>
      <c r="AF29" s="706"/>
      <c r="AG29" s="706"/>
      <c r="AH29" s="103"/>
      <c r="AI29" s="103"/>
      <c r="AJ29" s="47"/>
      <c r="AK29" s="706"/>
      <c r="AL29" s="706"/>
      <c r="AM29" s="706"/>
      <c r="AN29" s="706"/>
      <c r="AO29" s="706"/>
      <c r="AP29" s="706"/>
      <c r="AQ29" s="706"/>
      <c r="AR29" s="706"/>
      <c r="AS29" s="706"/>
      <c r="AT29" s="706"/>
      <c r="AU29" s="706"/>
      <c r="AV29" s="706"/>
      <c r="AW29" s="706"/>
      <c r="AX29" s="103"/>
      <c r="AY29" s="103"/>
      <c r="AZ29" s="47"/>
      <c r="BA29" s="706"/>
      <c r="BB29" s="706"/>
      <c r="BC29" s="706"/>
      <c r="BD29" s="706"/>
      <c r="BE29" s="706"/>
      <c r="BF29" s="706"/>
      <c r="BG29" s="706"/>
      <c r="BH29" s="706"/>
      <c r="BI29" s="706"/>
      <c r="BJ29" s="706"/>
      <c r="BK29" s="706"/>
      <c r="BL29" s="706"/>
      <c r="BM29" s="706"/>
      <c r="BN29" s="103"/>
      <c r="BO29" s="103"/>
      <c r="BP29" s="47"/>
      <c r="BQ29" s="706"/>
      <c r="BR29" s="706"/>
      <c r="BS29" s="706"/>
      <c r="BT29" s="706"/>
      <c r="BU29" s="706"/>
      <c r="BV29" s="706"/>
      <c r="BW29" s="706"/>
      <c r="BX29" s="706"/>
      <c r="BY29" s="706"/>
      <c r="BZ29" s="706"/>
      <c r="CA29" s="706"/>
      <c r="CB29" s="706"/>
      <c r="CC29" s="706"/>
      <c r="CD29" s="103"/>
      <c r="CE29" s="103"/>
      <c r="CF29" s="47"/>
      <c r="CG29" s="706"/>
      <c r="CH29" s="706"/>
      <c r="CI29" s="706"/>
      <c r="CJ29" s="706"/>
      <c r="CK29" s="706"/>
      <c r="CL29" s="706"/>
      <c r="CM29" s="706"/>
      <c r="CN29" s="706"/>
      <c r="CO29" s="706"/>
      <c r="CP29" s="706"/>
      <c r="CQ29" s="706"/>
      <c r="CR29" s="706"/>
      <c r="CS29" s="706"/>
      <c r="CT29" s="103"/>
      <c r="CU29" s="103"/>
      <c r="CV29" s="47"/>
      <c r="CW29" s="706"/>
      <c r="CX29" s="706"/>
      <c r="CY29" s="706"/>
      <c r="CZ29" s="706"/>
      <c r="DA29" s="706"/>
      <c r="DB29" s="706"/>
      <c r="DC29" s="706"/>
      <c r="DD29" s="706"/>
      <c r="DE29" s="706"/>
      <c r="DF29" s="706"/>
      <c r="DG29" s="706"/>
      <c r="DH29" s="706"/>
      <c r="DI29" s="706"/>
      <c r="DJ29" s="103"/>
      <c r="DK29" s="103"/>
      <c r="DL29" s="47"/>
      <c r="DM29" s="706"/>
      <c r="DN29" s="706"/>
      <c r="DO29" s="706"/>
      <c r="DP29" s="706"/>
      <c r="DQ29" s="706"/>
      <c r="DR29" s="706"/>
      <c r="DS29" s="706"/>
      <c r="DT29" s="706"/>
      <c r="DU29" s="706"/>
      <c r="DV29" s="706"/>
      <c r="DW29" s="706"/>
      <c r="DX29" s="706"/>
      <c r="DY29" s="706"/>
      <c r="DZ29" s="103"/>
      <c r="EA29" s="103"/>
      <c r="EB29" s="47"/>
      <c r="EC29" s="706"/>
      <c r="ED29" s="706"/>
      <c r="EE29" s="706"/>
      <c r="EF29" s="706"/>
      <c r="EG29" s="706"/>
      <c r="EH29" s="706"/>
      <c r="EI29" s="706"/>
      <c r="EJ29" s="706"/>
      <c r="EK29" s="706"/>
      <c r="EL29" s="706"/>
      <c r="EM29" s="706"/>
      <c r="EN29" s="706"/>
      <c r="EO29" s="706"/>
      <c r="EP29" s="103"/>
      <c r="EQ29" s="103"/>
      <c r="ER29" s="47"/>
      <c r="ES29" s="706"/>
      <c r="ET29" s="706"/>
      <c r="EU29" s="706"/>
      <c r="EV29" s="706"/>
      <c r="EW29" s="706"/>
      <c r="EX29" s="706"/>
      <c r="EY29" s="706"/>
      <c r="EZ29" s="706"/>
      <c r="FA29" s="706"/>
      <c r="FB29" s="706"/>
      <c r="FC29" s="706"/>
      <c r="FD29" s="706"/>
      <c r="FE29" s="706"/>
      <c r="FF29" s="103"/>
      <c r="FG29" s="103"/>
      <c r="FH29" s="47"/>
      <c r="FI29" s="706"/>
      <c r="FJ29" s="706"/>
      <c r="FK29" s="706"/>
      <c r="FL29" s="706"/>
      <c r="FM29" s="706"/>
      <c r="FN29" s="706"/>
      <c r="FO29" s="706"/>
      <c r="FP29" s="706"/>
      <c r="FQ29" s="706"/>
      <c r="FR29" s="706"/>
      <c r="FS29" s="706"/>
      <c r="FT29" s="706"/>
      <c r="FU29" s="706"/>
      <c r="FV29" s="103"/>
      <c r="FW29" s="103"/>
      <c r="FX29" s="47"/>
      <c r="FY29" s="706"/>
      <c r="FZ29" s="706"/>
      <c r="GA29" s="706"/>
      <c r="GB29" s="706"/>
      <c r="GC29" s="706"/>
      <c r="GD29" s="706"/>
      <c r="GE29" s="706"/>
      <c r="GF29" s="706"/>
      <c r="GG29" s="706"/>
      <c r="GH29" s="706"/>
      <c r="GI29" s="706"/>
      <c r="GJ29" s="706"/>
      <c r="GK29" s="706"/>
      <c r="GL29" s="103"/>
      <c r="GM29" s="103"/>
      <c r="GN29" s="47"/>
      <c r="GO29" s="706"/>
      <c r="GP29" s="706"/>
      <c r="GQ29" s="706"/>
      <c r="GR29" s="706"/>
      <c r="GS29" s="706"/>
      <c r="GT29" s="706"/>
      <c r="GU29" s="706"/>
      <c r="GV29" s="706"/>
      <c r="GW29" s="706"/>
      <c r="GX29" s="706"/>
      <c r="GY29" s="706"/>
      <c r="GZ29" s="706"/>
      <c r="HA29" s="706"/>
      <c r="HB29" s="103"/>
      <c r="HC29" s="103"/>
      <c r="HD29" s="47"/>
      <c r="HE29" s="706"/>
      <c r="HF29" s="706"/>
      <c r="HG29" s="706"/>
      <c r="HH29" s="706"/>
      <c r="HI29" s="706"/>
      <c r="HJ29" s="706"/>
      <c r="HK29" s="706"/>
      <c r="HL29" s="706"/>
      <c r="HM29" s="706"/>
      <c r="HN29" s="706"/>
      <c r="HO29" s="706"/>
      <c r="HP29" s="706"/>
      <c r="HQ29" s="706"/>
      <c r="HR29" s="103"/>
      <c r="HS29" s="103"/>
      <c r="HT29" s="47"/>
      <c r="HU29" s="706"/>
      <c r="HV29" s="706"/>
      <c r="HW29" s="706"/>
      <c r="HX29" s="706"/>
      <c r="HY29" s="706"/>
      <c r="HZ29" s="706"/>
      <c r="IA29" s="706"/>
      <c r="IB29" s="706"/>
      <c r="IC29" s="706"/>
      <c r="ID29" s="706"/>
      <c r="IE29" s="706"/>
      <c r="IF29" s="706"/>
    </row>
    <row r="30" spans="1:240" s="13" customFormat="1" ht="13.2">
      <c r="A30" s="702">
        <v>41213</v>
      </c>
      <c r="B30" s="11" t="s">
        <v>782</v>
      </c>
      <c r="C30" s="710">
        <v>0</v>
      </c>
      <c r="D30" s="710">
        <v>0</v>
      </c>
      <c r="E30" s="710">
        <v>0</v>
      </c>
      <c r="F30" s="710">
        <v>0</v>
      </c>
      <c r="G30" s="703">
        <v>2876.6700310000001</v>
      </c>
      <c r="H30" s="703">
        <v>16503.274718000001</v>
      </c>
      <c r="I30" s="703">
        <v>202269.69452300001</v>
      </c>
      <c r="J30" s="703">
        <v>46699.526903999998</v>
      </c>
      <c r="K30" s="703">
        <v>23727.864377999998</v>
      </c>
      <c r="L30" s="703">
        <v>68718.000585999995</v>
      </c>
      <c r="M30" s="706"/>
      <c r="N30" s="706"/>
      <c r="O30" s="706"/>
      <c r="P30" s="706"/>
      <c r="Q30" s="706"/>
      <c r="R30" s="103"/>
      <c r="S30" s="103"/>
      <c r="T30" s="47"/>
      <c r="U30" s="706"/>
      <c r="V30" s="706"/>
      <c r="W30" s="706"/>
      <c r="X30" s="706"/>
      <c r="Y30" s="706"/>
      <c r="Z30" s="706"/>
      <c r="AA30" s="706"/>
      <c r="AB30" s="706"/>
      <c r="AC30" s="706"/>
      <c r="AD30" s="706"/>
      <c r="AE30" s="706"/>
      <c r="AF30" s="706"/>
      <c r="AG30" s="706"/>
      <c r="AH30" s="103"/>
      <c r="AI30" s="103"/>
      <c r="AJ30" s="47"/>
      <c r="AK30" s="706"/>
      <c r="AL30" s="706"/>
      <c r="AM30" s="706"/>
      <c r="AN30" s="706"/>
      <c r="AO30" s="706"/>
      <c r="AP30" s="706"/>
      <c r="AQ30" s="706"/>
      <c r="AR30" s="706"/>
      <c r="AS30" s="706"/>
      <c r="AT30" s="706"/>
      <c r="AU30" s="706"/>
      <c r="AV30" s="706"/>
      <c r="AW30" s="706"/>
      <c r="AX30" s="103"/>
      <c r="AY30" s="103"/>
      <c r="AZ30" s="47"/>
      <c r="BA30" s="706"/>
      <c r="BB30" s="706"/>
      <c r="BC30" s="706"/>
      <c r="BD30" s="706"/>
      <c r="BE30" s="706"/>
      <c r="BF30" s="706"/>
      <c r="BG30" s="706"/>
      <c r="BH30" s="706"/>
      <c r="BI30" s="706"/>
      <c r="BJ30" s="706"/>
      <c r="BK30" s="706"/>
      <c r="BL30" s="706"/>
      <c r="BM30" s="706"/>
      <c r="BN30" s="103"/>
      <c r="BO30" s="103"/>
      <c r="BP30" s="47"/>
      <c r="BQ30" s="706"/>
      <c r="BR30" s="706"/>
      <c r="BS30" s="706"/>
      <c r="BT30" s="706"/>
      <c r="BU30" s="706"/>
      <c r="BV30" s="706"/>
      <c r="BW30" s="706"/>
      <c r="BX30" s="706"/>
      <c r="BY30" s="706"/>
      <c r="BZ30" s="706"/>
      <c r="CA30" s="706"/>
      <c r="CB30" s="706"/>
      <c r="CC30" s="706"/>
      <c r="CD30" s="103"/>
      <c r="CE30" s="103"/>
      <c r="CF30" s="47"/>
      <c r="CG30" s="706"/>
      <c r="CH30" s="706"/>
      <c r="CI30" s="706"/>
      <c r="CJ30" s="706"/>
      <c r="CK30" s="706"/>
      <c r="CL30" s="706"/>
      <c r="CM30" s="706"/>
      <c r="CN30" s="706"/>
      <c r="CO30" s="706"/>
      <c r="CP30" s="706"/>
      <c r="CQ30" s="706"/>
      <c r="CR30" s="706"/>
      <c r="CS30" s="706"/>
      <c r="CT30" s="103"/>
      <c r="CU30" s="103"/>
      <c r="CV30" s="47"/>
      <c r="CW30" s="706"/>
      <c r="CX30" s="706"/>
      <c r="CY30" s="706"/>
      <c r="CZ30" s="706"/>
      <c r="DA30" s="706"/>
      <c r="DB30" s="706"/>
      <c r="DC30" s="706"/>
      <c r="DD30" s="706"/>
      <c r="DE30" s="706"/>
      <c r="DF30" s="706"/>
      <c r="DG30" s="706"/>
      <c r="DH30" s="706"/>
      <c r="DI30" s="706"/>
      <c r="DJ30" s="103"/>
      <c r="DK30" s="103"/>
      <c r="DL30" s="47"/>
      <c r="DM30" s="706"/>
      <c r="DN30" s="706"/>
      <c r="DO30" s="706"/>
      <c r="DP30" s="706"/>
      <c r="DQ30" s="706"/>
      <c r="DR30" s="706"/>
      <c r="DS30" s="706"/>
      <c r="DT30" s="706"/>
      <c r="DU30" s="706"/>
      <c r="DV30" s="706"/>
      <c r="DW30" s="706"/>
      <c r="DX30" s="706"/>
      <c r="DY30" s="706"/>
      <c r="DZ30" s="103"/>
      <c r="EA30" s="103"/>
      <c r="EB30" s="47"/>
      <c r="EC30" s="706"/>
      <c r="ED30" s="706"/>
      <c r="EE30" s="706"/>
      <c r="EF30" s="706"/>
      <c r="EG30" s="706"/>
      <c r="EH30" s="706"/>
      <c r="EI30" s="706"/>
      <c r="EJ30" s="706"/>
      <c r="EK30" s="706"/>
      <c r="EL30" s="706"/>
      <c r="EM30" s="706"/>
      <c r="EN30" s="706"/>
      <c r="EO30" s="706"/>
      <c r="EP30" s="103"/>
      <c r="EQ30" s="103"/>
      <c r="ER30" s="47"/>
      <c r="ES30" s="706"/>
      <c r="ET30" s="706"/>
      <c r="EU30" s="706"/>
      <c r="EV30" s="706"/>
      <c r="EW30" s="706"/>
      <c r="EX30" s="706"/>
      <c r="EY30" s="706"/>
      <c r="EZ30" s="706"/>
      <c r="FA30" s="706"/>
      <c r="FB30" s="706"/>
      <c r="FC30" s="706"/>
      <c r="FD30" s="706"/>
      <c r="FE30" s="706"/>
      <c r="FF30" s="103"/>
      <c r="FG30" s="103"/>
      <c r="FH30" s="47"/>
      <c r="FI30" s="706"/>
      <c r="FJ30" s="706"/>
      <c r="FK30" s="706"/>
      <c r="FL30" s="706"/>
      <c r="FM30" s="706"/>
      <c r="FN30" s="706"/>
      <c r="FO30" s="706"/>
      <c r="FP30" s="706"/>
      <c r="FQ30" s="706"/>
      <c r="FR30" s="706"/>
      <c r="FS30" s="706"/>
      <c r="FT30" s="706"/>
      <c r="FU30" s="706"/>
      <c r="FV30" s="103"/>
      <c r="FW30" s="103"/>
      <c r="FX30" s="47"/>
      <c r="FY30" s="706"/>
      <c r="FZ30" s="706"/>
      <c r="GA30" s="706"/>
      <c r="GB30" s="706"/>
      <c r="GC30" s="706"/>
      <c r="GD30" s="706"/>
      <c r="GE30" s="706"/>
      <c r="GF30" s="706"/>
      <c r="GG30" s="706"/>
      <c r="GH30" s="706"/>
      <c r="GI30" s="706"/>
      <c r="GJ30" s="706"/>
      <c r="GK30" s="706"/>
      <c r="GL30" s="103"/>
      <c r="GM30" s="103"/>
      <c r="GN30" s="47"/>
      <c r="GO30" s="706"/>
      <c r="GP30" s="706"/>
      <c r="GQ30" s="706"/>
      <c r="GR30" s="706"/>
      <c r="GS30" s="706"/>
      <c r="GT30" s="706"/>
      <c r="GU30" s="706"/>
      <c r="GV30" s="706"/>
      <c r="GW30" s="706"/>
      <c r="GX30" s="706"/>
      <c r="GY30" s="706"/>
      <c r="GZ30" s="706"/>
      <c r="HA30" s="706"/>
      <c r="HB30" s="103"/>
      <c r="HC30" s="103"/>
      <c r="HD30" s="47"/>
      <c r="HE30" s="706"/>
      <c r="HF30" s="706"/>
      <c r="HG30" s="706"/>
      <c r="HH30" s="706"/>
      <c r="HI30" s="706"/>
      <c r="HJ30" s="706"/>
      <c r="HK30" s="706"/>
      <c r="HL30" s="706"/>
      <c r="HM30" s="706"/>
      <c r="HN30" s="706"/>
      <c r="HO30" s="706"/>
      <c r="HP30" s="706"/>
      <c r="HQ30" s="706"/>
      <c r="HR30" s="103"/>
      <c r="HS30" s="103"/>
      <c r="HT30" s="47"/>
      <c r="HU30" s="706"/>
      <c r="HV30" s="706"/>
      <c r="HW30" s="706"/>
      <c r="HX30" s="706"/>
      <c r="HY30" s="706"/>
      <c r="HZ30" s="706"/>
      <c r="IA30" s="706"/>
      <c r="IB30" s="706"/>
      <c r="IC30" s="706"/>
      <c r="ID30" s="706"/>
      <c r="IE30" s="706"/>
      <c r="IF30" s="706"/>
    </row>
    <row r="31" spans="1:240" s="13" customFormat="1" ht="13.2">
      <c r="A31" s="795">
        <v>41215</v>
      </c>
      <c r="B31" s="495" t="s">
        <v>792</v>
      </c>
      <c r="C31" s="796">
        <v>0</v>
      </c>
      <c r="D31" s="797">
        <v>31000</v>
      </c>
      <c r="E31" s="796">
        <v>98512.159679000004</v>
      </c>
      <c r="F31" s="796">
        <v>15005.536705</v>
      </c>
      <c r="G31" s="796">
        <v>2226.4862739999999</v>
      </c>
      <c r="H31" s="796">
        <v>0</v>
      </c>
      <c r="I31" s="796">
        <v>2500</v>
      </c>
      <c r="J31" s="796">
        <v>0</v>
      </c>
      <c r="K31" s="796">
        <v>0</v>
      </c>
      <c r="L31" s="796">
        <v>0</v>
      </c>
      <c r="M31" s="706"/>
      <c r="N31" s="706"/>
      <c r="O31" s="706"/>
      <c r="P31" s="706"/>
      <c r="Q31" s="706"/>
      <c r="R31" s="103"/>
      <c r="S31" s="103"/>
      <c r="T31" s="47"/>
      <c r="U31" s="706"/>
      <c r="V31" s="706"/>
      <c r="W31" s="706"/>
      <c r="X31" s="706"/>
      <c r="Y31" s="706"/>
      <c r="Z31" s="706"/>
      <c r="AA31" s="706"/>
      <c r="AB31" s="706"/>
      <c r="AC31" s="706"/>
      <c r="AD31" s="706"/>
      <c r="AE31" s="706"/>
      <c r="AF31" s="706"/>
      <c r="AG31" s="706"/>
      <c r="AH31" s="103"/>
      <c r="AI31" s="103"/>
      <c r="AJ31" s="47"/>
      <c r="AK31" s="706"/>
      <c r="AL31" s="706"/>
      <c r="AM31" s="706"/>
      <c r="AN31" s="706"/>
      <c r="AO31" s="706"/>
      <c r="AP31" s="706"/>
      <c r="AQ31" s="706"/>
      <c r="AR31" s="706"/>
      <c r="AS31" s="706"/>
      <c r="AT31" s="706"/>
      <c r="AU31" s="706"/>
      <c r="AV31" s="706"/>
      <c r="AW31" s="706"/>
      <c r="AX31" s="103"/>
      <c r="AY31" s="103"/>
      <c r="AZ31" s="47"/>
      <c r="BA31" s="706"/>
      <c r="BB31" s="706"/>
      <c r="BC31" s="706"/>
      <c r="BD31" s="706"/>
      <c r="BE31" s="706"/>
      <c r="BF31" s="706"/>
      <c r="BG31" s="706"/>
      <c r="BH31" s="706"/>
      <c r="BI31" s="706"/>
      <c r="BJ31" s="706"/>
      <c r="BK31" s="706"/>
      <c r="BL31" s="706"/>
      <c r="BM31" s="706"/>
      <c r="BN31" s="103"/>
      <c r="BO31" s="103"/>
      <c r="BP31" s="47"/>
      <c r="BQ31" s="706"/>
      <c r="BR31" s="706"/>
      <c r="BS31" s="706"/>
      <c r="BT31" s="706"/>
      <c r="BU31" s="706"/>
      <c r="BV31" s="706"/>
      <c r="BW31" s="706"/>
      <c r="BX31" s="706"/>
      <c r="BY31" s="706"/>
      <c r="BZ31" s="706"/>
      <c r="CA31" s="706"/>
      <c r="CB31" s="706"/>
      <c r="CC31" s="706"/>
      <c r="CD31" s="103"/>
      <c r="CE31" s="103"/>
      <c r="CF31" s="47"/>
      <c r="CG31" s="706"/>
      <c r="CH31" s="706"/>
      <c r="CI31" s="706"/>
      <c r="CJ31" s="706"/>
      <c r="CK31" s="706"/>
      <c r="CL31" s="706"/>
      <c r="CM31" s="706"/>
      <c r="CN31" s="706"/>
      <c r="CO31" s="706"/>
      <c r="CP31" s="706"/>
      <c r="CQ31" s="706"/>
      <c r="CR31" s="706"/>
      <c r="CS31" s="706"/>
      <c r="CT31" s="103"/>
      <c r="CU31" s="103"/>
      <c r="CV31" s="47"/>
      <c r="CW31" s="706"/>
      <c r="CX31" s="706"/>
      <c r="CY31" s="706"/>
      <c r="CZ31" s="706"/>
      <c r="DA31" s="706"/>
      <c r="DB31" s="706"/>
      <c r="DC31" s="706"/>
      <c r="DD31" s="706"/>
      <c r="DE31" s="706"/>
      <c r="DF31" s="706"/>
      <c r="DG31" s="706"/>
      <c r="DH31" s="706"/>
      <c r="DI31" s="706"/>
      <c r="DJ31" s="103"/>
      <c r="DK31" s="103"/>
      <c r="DL31" s="47"/>
      <c r="DM31" s="706"/>
      <c r="DN31" s="706"/>
      <c r="DO31" s="706"/>
      <c r="DP31" s="706"/>
      <c r="DQ31" s="706"/>
      <c r="DR31" s="706"/>
      <c r="DS31" s="706"/>
      <c r="DT31" s="706"/>
      <c r="DU31" s="706"/>
      <c r="DV31" s="706"/>
      <c r="DW31" s="706"/>
      <c r="DX31" s="706"/>
      <c r="DY31" s="706"/>
      <c r="DZ31" s="103"/>
      <c r="EA31" s="103"/>
      <c r="EB31" s="47"/>
      <c r="EC31" s="706"/>
      <c r="ED31" s="706"/>
      <c r="EE31" s="706"/>
      <c r="EF31" s="706"/>
      <c r="EG31" s="706"/>
      <c r="EH31" s="706"/>
      <c r="EI31" s="706"/>
      <c r="EJ31" s="706"/>
      <c r="EK31" s="706"/>
      <c r="EL31" s="706"/>
      <c r="EM31" s="706"/>
      <c r="EN31" s="706"/>
      <c r="EO31" s="706"/>
      <c r="EP31" s="103"/>
      <c r="EQ31" s="103"/>
      <c r="ER31" s="47"/>
      <c r="ES31" s="706"/>
      <c r="ET31" s="706"/>
      <c r="EU31" s="706"/>
      <c r="EV31" s="706"/>
      <c r="EW31" s="706"/>
      <c r="EX31" s="706"/>
      <c r="EY31" s="706"/>
      <c r="EZ31" s="706"/>
      <c r="FA31" s="706"/>
      <c r="FB31" s="706"/>
      <c r="FC31" s="706"/>
      <c r="FD31" s="706"/>
      <c r="FE31" s="706"/>
      <c r="FF31" s="103"/>
      <c r="FG31" s="103"/>
      <c r="FH31" s="47"/>
      <c r="FI31" s="706"/>
      <c r="FJ31" s="706"/>
      <c r="FK31" s="706"/>
      <c r="FL31" s="706"/>
      <c r="FM31" s="706"/>
      <c r="FN31" s="706"/>
      <c r="FO31" s="706"/>
      <c r="FP31" s="706"/>
      <c r="FQ31" s="706"/>
      <c r="FR31" s="706"/>
      <c r="FS31" s="706"/>
      <c r="FT31" s="706"/>
      <c r="FU31" s="706"/>
      <c r="FV31" s="103"/>
      <c r="FW31" s="103"/>
      <c r="FX31" s="47"/>
      <c r="FY31" s="706"/>
      <c r="FZ31" s="706"/>
      <c r="GA31" s="706"/>
      <c r="GB31" s="706"/>
      <c r="GC31" s="706"/>
      <c r="GD31" s="706"/>
      <c r="GE31" s="706"/>
      <c r="GF31" s="706"/>
      <c r="GG31" s="706"/>
      <c r="GH31" s="706"/>
      <c r="GI31" s="706"/>
      <c r="GJ31" s="706"/>
      <c r="GK31" s="706"/>
      <c r="GL31" s="103"/>
      <c r="GM31" s="103"/>
      <c r="GN31" s="47"/>
      <c r="GO31" s="706"/>
      <c r="GP31" s="706"/>
      <c r="GQ31" s="706"/>
      <c r="GR31" s="706"/>
      <c r="GS31" s="706"/>
      <c r="GT31" s="706"/>
      <c r="GU31" s="706"/>
      <c r="GV31" s="706"/>
      <c r="GW31" s="706"/>
      <c r="GX31" s="706"/>
      <c r="GY31" s="706"/>
      <c r="GZ31" s="706"/>
      <c r="HA31" s="706"/>
      <c r="HB31" s="103"/>
      <c r="HC31" s="103"/>
      <c r="HD31" s="47"/>
      <c r="HE31" s="706"/>
      <c r="HF31" s="706"/>
      <c r="HG31" s="706"/>
      <c r="HH31" s="706"/>
      <c r="HI31" s="706"/>
      <c r="HJ31" s="706"/>
      <c r="HK31" s="706"/>
      <c r="HL31" s="706"/>
      <c r="HM31" s="706"/>
      <c r="HN31" s="706"/>
      <c r="HO31" s="706"/>
      <c r="HP31" s="706"/>
      <c r="HQ31" s="706"/>
      <c r="HR31" s="103"/>
      <c r="HS31" s="103"/>
      <c r="HT31" s="47"/>
      <c r="HU31" s="706"/>
      <c r="HV31" s="706"/>
      <c r="HW31" s="706"/>
      <c r="HX31" s="706"/>
      <c r="HY31" s="706"/>
      <c r="HZ31" s="706"/>
      <c r="IA31" s="706"/>
      <c r="IB31" s="706"/>
      <c r="IC31" s="706"/>
      <c r="ID31" s="706"/>
      <c r="IE31" s="706"/>
      <c r="IF31" s="706"/>
    </row>
    <row r="32" spans="1:240">
      <c r="A32" s="477"/>
      <c r="B32" s="478"/>
      <c r="C32" s="475"/>
      <c r="D32" s="475"/>
      <c r="E32" s="475"/>
      <c r="F32" s="476"/>
      <c r="G32" s="475"/>
      <c r="H32" s="475"/>
      <c r="I32" s="475"/>
      <c r="J32" s="475"/>
      <c r="K32" s="475"/>
      <c r="L32" s="59"/>
      <c r="M32" s="59"/>
      <c r="N32" s="59"/>
      <c r="O32" s="59"/>
      <c r="P32" s="59"/>
      <c r="Q32" s="59"/>
      <c r="R32" s="60"/>
      <c r="S32" s="60"/>
      <c r="T32" s="61"/>
      <c r="U32" s="59"/>
      <c r="V32" s="59"/>
      <c r="W32" s="59"/>
      <c r="X32" s="59"/>
      <c r="Y32" s="59"/>
      <c r="Z32" s="59"/>
      <c r="AA32" s="59"/>
      <c r="AB32" s="59"/>
      <c r="AC32" s="59"/>
      <c r="AD32" s="59"/>
      <c r="AE32" s="59"/>
      <c r="AF32" s="59"/>
      <c r="AG32" s="59"/>
      <c r="AH32" s="60"/>
      <c r="AI32" s="60"/>
      <c r="AJ32" s="61"/>
      <c r="AK32" s="59"/>
      <c r="AL32" s="59"/>
      <c r="AM32" s="59"/>
      <c r="AN32" s="59"/>
      <c r="AO32" s="59"/>
      <c r="AP32" s="59"/>
      <c r="AQ32" s="59"/>
      <c r="AR32" s="59"/>
      <c r="AS32" s="59"/>
      <c r="AT32" s="59"/>
      <c r="AU32" s="59"/>
      <c r="AV32" s="59"/>
      <c r="AW32" s="59"/>
      <c r="AX32" s="60"/>
      <c r="AY32" s="60"/>
      <c r="AZ32" s="61"/>
      <c r="BA32" s="59"/>
      <c r="BB32" s="59"/>
      <c r="BC32" s="59"/>
      <c r="BD32" s="59"/>
      <c r="BE32" s="59"/>
      <c r="BF32" s="59"/>
      <c r="BG32" s="59"/>
      <c r="BH32" s="59"/>
      <c r="BI32" s="59"/>
      <c r="BJ32" s="59"/>
      <c r="BK32" s="59"/>
      <c r="BL32" s="59"/>
      <c r="BM32" s="59"/>
      <c r="BN32" s="60"/>
      <c r="BO32" s="60"/>
      <c r="BP32" s="61"/>
      <c r="BQ32" s="59"/>
      <c r="BR32" s="59"/>
      <c r="BS32" s="59"/>
      <c r="BT32" s="59"/>
      <c r="BU32" s="59"/>
      <c r="BV32" s="59"/>
      <c r="BW32" s="59"/>
      <c r="BX32" s="59"/>
      <c r="BY32" s="59"/>
      <c r="BZ32" s="59"/>
      <c r="CA32" s="59"/>
      <c r="CB32" s="59"/>
      <c r="CC32" s="59"/>
      <c r="CD32" s="60"/>
      <c r="CE32" s="60"/>
      <c r="CF32" s="61"/>
      <c r="CG32" s="59"/>
      <c r="CH32" s="59"/>
      <c r="CI32" s="59"/>
      <c r="CJ32" s="59"/>
      <c r="CK32" s="59"/>
      <c r="CL32" s="59"/>
      <c r="CM32" s="59"/>
      <c r="CN32" s="59"/>
      <c r="CO32" s="59"/>
      <c r="CP32" s="59"/>
      <c r="CQ32" s="59"/>
      <c r="CR32" s="59"/>
      <c r="CS32" s="59"/>
      <c r="CT32" s="60"/>
      <c r="CU32" s="60"/>
      <c r="CV32" s="61"/>
      <c r="CW32" s="59"/>
      <c r="CX32" s="59"/>
      <c r="CY32" s="59"/>
      <c r="CZ32" s="59"/>
      <c r="DA32" s="59"/>
      <c r="DB32" s="59"/>
      <c r="DC32" s="59"/>
      <c r="DD32" s="59"/>
      <c r="DE32" s="59"/>
      <c r="DF32" s="59"/>
      <c r="DG32" s="59"/>
      <c r="DH32" s="59"/>
      <c r="DI32" s="59"/>
      <c r="DJ32" s="60"/>
      <c r="DK32" s="60"/>
      <c r="DL32" s="61"/>
      <c r="DM32" s="59"/>
      <c r="DN32" s="59"/>
      <c r="DO32" s="59"/>
      <c r="DP32" s="59"/>
      <c r="DQ32" s="59"/>
      <c r="DR32" s="59"/>
      <c r="DS32" s="59"/>
      <c r="DT32" s="59"/>
      <c r="DU32" s="59"/>
      <c r="DV32" s="59"/>
      <c r="DW32" s="59"/>
      <c r="DX32" s="59"/>
      <c r="DY32" s="59"/>
      <c r="DZ32" s="60"/>
      <c r="EA32" s="60"/>
      <c r="EB32" s="61"/>
      <c r="EC32" s="59"/>
      <c r="ED32" s="59"/>
      <c r="EE32" s="59"/>
      <c r="EF32" s="59"/>
      <c r="EG32" s="59"/>
      <c r="EH32" s="59"/>
      <c r="EI32" s="59"/>
      <c r="EJ32" s="59"/>
      <c r="EK32" s="59"/>
      <c r="EL32" s="59"/>
      <c r="EM32" s="59"/>
      <c r="EN32" s="59"/>
      <c r="EO32" s="59"/>
      <c r="EP32" s="60"/>
      <c r="EQ32" s="60"/>
      <c r="ER32" s="61"/>
      <c r="ES32" s="59"/>
      <c r="ET32" s="59"/>
      <c r="EU32" s="59"/>
      <c r="EV32" s="59"/>
      <c r="EW32" s="59"/>
      <c r="EX32" s="59"/>
      <c r="EY32" s="59"/>
      <c r="EZ32" s="59"/>
      <c r="FA32" s="59"/>
      <c r="FB32" s="59"/>
      <c r="FC32" s="59"/>
      <c r="FD32" s="59"/>
      <c r="FE32" s="59"/>
      <c r="FF32" s="60"/>
      <c r="FG32" s="60"/>
      <c r="FH32" s="61"/>
      <c r="FI32" s="59"/>
      <c r="FJ32" s="59"/>
      <c r="FK32" s="59"/>
      <c r="FL32" s="59"/>
      <c r="FM32" s="59"/>
      <c r="FN32" s="59"/>
      <c r="FO32" s="59"/>
      <c r="FP32" s="59"/>
      <c r="FQ32" s="59"/>
      <c r="FR32" s="59"/>
      <c r="FS32" s="59"/>
      <c r="FT32" s="59"/>
      <c r="FU32" s="59"/>
      <c r="FV32" s="60"/>
      <c r="FW32" s="60"/>
      <c r="FX32" s="61"/>
      <c r="FY32" s="59"/>
      <c r="FZ32" s="59"/>
      <c r="GA32" s="59"/>
      <c r="GB32" s="59"/>
      <c r="GC32" s="59"/>
      <c r="GD32" s="59"/>
      <c r="GE32" s="59"/>
      <c r="GF32" s="59"/>
      <c r="GG32" s="59"/>
      <c r="GH32" s="59"/>
      <c r="GI32" s="59"/>
      <c r="GJ32" s="59"/>
      <c r="GK32" s="59"/>
      <c r="GL32" s="60"/>
      <c r="GM32" s="60"/>
      <c r="GN32" s="61"/>
      <c r="GO32" s="59"/>
      <c r="GP32" s="59"/>
      <c r="GQ32" s="59"/>
      <c r="GR32" s="59"/>
      <c r="GS32" s="59"/>
      <c r="GT32" s="59"/>
      <c r="GU32" s="59"/>
      <c r="GV32" s="59"/>
      <c r="GW32" s="59"/>
      <c r="GX32" s="59"/>
      <c r="GY32" s="59"/>
      <c r="GZ32" s="59"/>
      <c r="HA32" s="59"/>
      <c r="HB32" s="60"/>
      <c r="HC32" s="60"/>
      <c r="HD32" s="61"/>
      <c r="HE32" s="59"/>
      <c r="HF32" s="59"/>
      <c r="HG32" s="59"/>
      <c r="HH32" s="59"/>
      <c r="HI32" s="59"/>
      <c r="HJ32" s="59"/>
      <c r="HK32" s="59"/>
      <c r="HL32" s="59"/>
      <c r="HM32" s="59"/>
      <c r="HN32" s="59"/>
      <c r="HO32" s="59"/>
      <c r="HP32" s="59"/>
      <c r="HQ32" s="59"/>
      <c r="HR32" s="60"/>
      <c r="HS32" s="60"/>
      <c r="HT32" s="61"/>
      <c r="HU32" s="59"/>
      <c r="HV32" s="59"/>
      <c r="HW32" s="59"/>
      <c r="HX32" s="59"/>
      <c r="HY32" s="59"/>
      <c r="HZ32" s="59"/>
      <c r="IA32" s="59"/>
      <c r="IB32" s="59"/>
      <c r="IC32" s="59"/>
      <c r="ID32" s="59"/>
      <c r="IE32" s="59"/>
      <c r="IF32" s="59"/>
    </row>
    <row r="33" spans="1:240">
      <c r="A33" s="67" t="s">
        <v>93</v>
      </c>
      <c r="B33" s="479"/>
      <c r="C33" s="480"/>
      <c r="D33" s="480"/>
      <c r="E33" s="480"/>
      <c r="F33" s="481"/>
      <c r="G33" s="480"/>
      <c r="H33" s="480"/>
      <c r="I33" s="475"/>
      <c r="J33" s="475"/>
      <c r="K33" s="475"/>
      <c r="L33" s="59"/>
      <c r="M33" s="59"/>
      <c r="N33" s="59"/>
      <c r="O33" s="59"/>
      <c r="P33" s="59"/>
      <c r="Q33" s="59"/>
      <c r="R33" s="60"/>
      <c r="S33" s="60"/>
      <c r="T33" s="61"/>
      <c r="U33" s="59"/>
      <c r="V33" s="59"/>
      <c r="W33" s="59"/>
      <c r="X33" s="59"/>
      <c r="Y33" s="59"/>
      <c r="Z33" s="59"/>
      <c r="AA33" s="59"/>
      <c r="AB33" s="59"/>
      <c r="AC33" s="59"/>
      <c r="AD33" s="59"/>
      <c r="AE33" s="59"/>
      <c r="AF33" s="59"/>
      <c r="AG33" s="59"/>
      <c r="AH33" s="60"/>
      <c r="AI33" s="60"/>
      <c r="AJ33" s="61"/>
      <c r="AK33" s="59"/>
      <c r="AL33" s="59"/>
      <c r="AM33" s="59"/>
      <c r="AN33" s="59"/>
      <c r="AO33" s="59"/>
      <c r="AP33" s="59"/>
      <c r="AQ33" s="59"/>
      <c r="AR33" s="59"/>
      <c r="AS33" s="59"/>
      <c r="AT33" s="59"/>
      <c r="AU33" s="59"/>
      <c r="AV33" s="59"/>
      <c r="AW33" s="59"/>
      <c r="AX33" s="60"/>
      <c r="AY33" s="60"/>
      <c r="AZ33" s="61"/>
      <c r="BA33" s="59"/>
      <c r="BB33" s="59"/>
      <c r="BC33" s="59"/>
      <c r="BD33" s="59"/>
      <c r="BE33" s="59"/>
      <c r="BF33" s="59"/>
      <c r="BG33" s="59"/>
      <c r="BH33" s="59"/>
      <c r="BI33" s="59"/>
      <c r="BJ33" s="59"/>
      <c r="BK33" s="59"/>
      <c r="BL33" s="59"/>
      <c r="BM33" s="59"/>
      <c r="BN33" s="60"/>
      <c r="BO33" s="60"/>
      <c r="BP33" s="61"/>
      <c r="BQ33" s="59"/>
      <c r="BR33" s="59"/>
      <c r="BS33" s="59"/>
      <c r="BT33" s="59"/>
      <c r="BU33" s="59"/>
      <c r="BV33" s="59"/>
      <c r="BW33" s="59"/>
      <c r="BX33" s="59"/>
      <c r="BY33" s="59"/>
      <c r="BZ33" s="59"/>
      <c r="CA33" s="59"/>
      <c r="CB33" s="59"/>
      <c r="CC33" s="59"/>
      <c r="CD33" s="60"/>
      <c r="CE33" s="60"/>
      <c r="CF33" s="61"/>
      <c r="CG33" s="59"/>
      <c r="CH33" s="59"/>
      <c r="CI33" s="59"/>
      <c r="CJ33" s="59"/>
      <c r="CK33" s="59"/>
      <c r="CL33" s="59"/>
      <c r="CM33" s="59"/>
      <c r="CN33" s="59"/>
      <c r="CO33" s="59"/>
      <c r="CP33" s="59"/>
      <c r="CQ33" s="59"/>
      <c r="CR33" s="59"/>
      <c r="CS33" s="59"/>
      <c r="CT33" s="60"/>
      <c r="CU33" s="60"/>
      <c r="CV33" s="61"/>
      <c r="CW33" s="59"/>
      <c r="CX33" s="59"/>
      <c r="CY33" s="59"/>
      <c r="CZ33" s="59"/>
      <c r="DA33" s="59"/>
      <c r="DB33" s="59"/>
      <c r="DC33" s="59"/>
      <c r="DD33" s="59"/>
      <c r="DE33" s="59"/>
      <c r="DF33" s="59"/>
      <c r="DG33" s="59"/>
      <c r="DH33" s="59"/>
      <c r="DI33" s="59"/>
      <c r="DJ33" s="60"/>
      <c r="DK33" s="60"/>
      <c r="DL33" s="61"/>
      <c r="DM33" s="59"/>
      <c r="DN33" s="59"/>
      <c r="DO33" s="59"/>
      <c r="DP33" s="59"/>
      <c r="DQ33" s="59"/>
      <c r="DR33" s="59"/>
      <c r="DS33" s="59"/>
      <c r="DT33" s="59"/>
      <c r="DU33" s="59"/>
      <c r="DV33" s="59"/>
      <c r="DW33" s="59"/>
      <c r="DX33" s="59"/>
      <c r="DY33" s="59"/>
      <c r="DZ33" s="60"/>
      <c r="EA33" s="60"/>
      <c r="EB33" s="61"/>
      <c r="EC33" s="59"/>
      <c r="ED33" s="59"/>
      <c r="EE33" s="59"/>
      <c r="EF33" s="59"/>
      <c r="EG33" s="59"/>
      <c r="EH33" s="59"/>
      <c r="EI33" s="59"/>
      <c r="EJ33" s="59"/>
      <c r="EK33" s="59"/>
      <c r="EL33" s="59"/>
      <c r="EM33" s="59"/>
      <c r="EN33" s="59"/>
      <c r="EO33" s="59"/>
      <c r="EP33" s="60"/>
      <c r="EQ33" s="60"/>
      <c r="ER33" s="61"/>
      <c r="ES33" s="59"/>
      <c r="ET33" s="59"/>
      <c r="EU33" s="59"/>
      <c r="EV33" s="59"/>
      <c r="EW33" s="59"/>
      <c r="EX33" s="59"/>
      <c r="EY33" s="59"/>
      <c r="EZ33" s="59"/>
      <c r="FA33" s="59"/>
      <c r="FB33" s="59"/>
      <c r="FC33" s="59"/>
      <c r="FD33" s="59"/>
      <c r="FE33" s="59"/>
      <c r="FF33" s="60"/>
      <c r="FG33" s="60"/>
      <c r="FH33" s="61"/>
      <c r="FI33" s="59"/>
      <c r="FJ33" s="59"/>
      <c r="FK33" s="59"/>
      <c r="FL33" s="59"/>
      <c r="FM33" s="59"/>
      <c r="FN33" s="59"/>
      <c r="FO33" s="59"/>
      <c r="FP33" s="59"/>
      <c r="FQ33" s="59"/>
      <c r="FR33" s="59"/>
      <c r="FS33" s="59"/>
      <c r="FT33" s="59"/>
      <c r="FU33" s="59"/>
      <c r="FV33" s="60"/>
      <c r="FW33" s="60"/>
      <c r="FX33" s="61"/>
      <c r="FY33" s="59"/>
      <c r="FZ33" s="59"/>
      <c r="GA33" s="59"/>
      <c r="GB33" s="59"/>
      <c r="GC33" s="59"/>
      <c r="GD33" s="59"/>
      <c r="GE33" s="59"/>
      <c r="GF33" s="59"/>
      <c r="GG33" s="59"/>
      <c r="GH33" s="59"/>
      <c r="GI33" s="59"/>
      <c r="GJ33" s="59"/>
      <c r="GK33" s="59"/>
      <c r="GL33" s="60"/>
      <c r="GM33" s="60"/>
      <c r="GN33" s="61"/>
      <c r="GO33" s="59"/>
      <c r="GP33" s="59"/>
      <c r="GQ33" s="59"/>
      <c r="GR33" s="59"/>
      <c r="GS33" s="59"/>
      <c r="GT33" s="59"/>
      <c r="GU33" s="59"/>
      <c r="GV33" s="59"/>
      <c r="GW33" s="59"/>
      <c r="GX33" s="59"/>
      <c r="GY33" s="59"/>
      <c r="GZ33" s="59"/>
      <c r="HA33" s="59"/>
      <c r="HB33" s="60"/>
      <c r="HC33" s="60"/>
      <c r="HD33" s="61"/>
      <c r="HE33" s="59"/>
      <c r="HF33" s="59"/>
      <c r="HG33" s="59"/>
      <c r="HH33" s="59"/>
      <c r="HI33" s="59"/>
      <c r="HJ33" s="59"/>
      <c r="HK33" s="59"/>
      <c r="HL33" s="59"/>
      <c r="HM33" s="59"/>
      <c r="HN33" s="59"/>
      <c r="HO33" s="59"/>
      <c r="HP33" s="59"/>
      <c r="HQ33" s="59"/>
      <c r="HR33" s="60"/>
      <c r="HS33" s="60"/>
      <c r="HT33" s="61"/>
      <c r="HU33" s="59"/>
      <c r="HV33" s="59"/>
      <c r="HW33" s="59"/>
      <c r="HX33" s="59"/>
      <c r="HY33" s="59"/>
      <c r="HZ33" s="59"/>
      <c r="IA33" s="59"/>
      <c r="IB33" s="59"/>
      <c r="IC33" s="59"/>
      <c r="ID33" s="59"/>
      <c r="IE33" s="59"/>
      <c r="IF33" s="59"/>
    </row>
    <row r="34" spans="1:240">
      <c r="A34" s="40" t="s">
        <v>94</v>
      </c>
      <c r="B34" s="479"/>
      <c r="C34" s="480"/>
      <c r="D34" s="480"/>
      <c r="E34" s="480"/>
      <c r="F34" s="481"/>
      <c r="G34" s="480"/>
      <c r="H34" s="480"/>
      <c r="I34" s="475"/>
      <c r="J34" s="475"/>
      <c r="K34" s="475"/>
      <c r="L34" s="59"/>
      <c r="M34" s="59"/>
      <c r="N34" s="59"/>
      <c r="O34" s="59"/>
      <c r="P34" s="59"/>
      <c r="Q34" s="59"/>
      <c r="R34" s="60"/>
      <c r="S34" s="60"/>
      <c r="T34" s="61"/>
      <c r="U34" s="59"/>
      <c r="V34" s="59"/>
      <c r="W34" s="59"/>
      <c r="X34" s="59"/>
      <c r="Y34" s="59"/>
      <c r="Z34" s="59"/>
      <c r="AA34" s="59"/>
      <c r="AB34" s="59"/>
      <c r="AC34" s="59"/>
      <c r="AD34" s="59"/>
      <c r="AE34" s="59"/>
      <c r="AF34" s="59"/>
      <c r="AG34" s="59"/>
      <c r="AH34" s="60"/>
      <c r="AI34" s="60"/>
      <c r="AJ34" s="61"/>
      <c r="AK34" s="59"/>
      <c r="AL34" s="59"/>
      <c r="AM34" s="59"/>
      <c r="AN34" s="59"/>
      <c r="AO34" s="59"/>
      <c r="AP34" s="59"/>
      <c r="AQ34" s="59"/>
      <c r="AR34" s="59"/>
      <c r="AS34" s="59"/>
      <c r="AT34" s="59"/>
      <c r="AU34" s="59"/>
      <c r="AV34" s="59"/>
      <c r="AW34" s="59"/>
      <c r="AX34" s="60"/>
      <c r="AY34" s="60"/>
      <c r="AZ34" s="61"/>
      <c r="BA34" s="59"/>
      <c r="BB34" s="59"/>
      <c r="BC34" s="59"/>
      <c r="BD34" s="59"/>
      <c r="BE34" s="59"/>
      <c r="BF34" s="59"/>
      <c r="BG34" s="59"/>
      <c r="BH34" s="59"/>
      <c r="BI34" s="59"/>
      <c r="BJ34" s="59"/>
      <c r="BK34" s="59"/>
      <c r="BL34" s="59"/>
      <c r="BM34" s="59"/>
      <c r="BN34" s="60"/>
      <c r="BO34" s="60"/>
      <c r="BP34" s="61"/>
      <c r="BQ34" s="59"/>
      <c r="BR34" s="59"/>
      <c r="BS34" s="59"/>
      <c r="BT34" s="59"/>
      <c r="BU34" s="59"/>
      <c r="BV34" s="59"/>
      <c r="BW34" s="59"/>
      <c r="BX34" s="59"/>
      <c r="BY34" s="59"/>
      <c r="BZ34" s="59"/>
      <c r="CA34" s="59"/>
      <c r="CB34" s="59"/>
      <c r="CC34" s="59"/>
      <c r="CD34" s="60"/>
      <c r="CE34" s="60"/>
      <c r="CF34" s="61"/>
      <c r="CG34" s="59"/>
      <c r="CH34" s="59"/>
      <c r="CI34" s="59"/>
      <c r="CJ34" s="59"/>
      <c r="CK34" s="59"/>
      <c r="CL34" s="59"/>
      <c r="CM34" s="59"/>
      <c r="CN34" s="59"/>
      <c r="CO34" s="59"/>
      <c r="CP34" s="59"/>
      <c r="CQ34" s="59"/>
      <c r="CR34" s="59"/>
      <c r="CS34" s="59"/>
      <c r="CT34" s="60"/>
      <c r="CU34" s="60"/>
      <c r="CV34" s="61"/>
      <c r="CW34" s="59"/>
      <c r="CX34" s="59"/>
      <c r="CY34" s="59"/>
      <c r="CZ34" s="59"/>
      <c r="DA34" s="59"/>
      <c r="DB34" s="59"/>
      <c r="DC34" s="59"/>
      <c r="DD34" s="59"/>
      <c r="DE34" s="59"/>
      <c r="DF34" s="59"/>
      <c r="DG34" s="59"/>
      <c r="DH34" s="59"/>
      <c r="DI34" s="59"/>
      <c r="DJ34" s="60"/>
      <c r="DK34" s="60"/>
      <c r="DL34" s="61"/>
      <c r="DM34" s="59"/>
      <c r="DN34" s="59"/>
      <c r="DO34" s="59"/>
      <c r="DP34" s="59"/>
      <c r="DQ34" s="59"/>
      <c r="DR34" s="59"/>
      <c r="DS34" s="59"/>
      <c r="DT34" s="59"/>
      <c r="DU34" s="59"/>
      <c r="DV34" s="59"/>
      <c r="DW34" s="59"/>
      <c r="DX34" s="59"/>
      <c r="DY34" s="59"/>
      <c r="DZ34" s="60"/>
      <c r="EA34" s="60"/>
      <c r="EB34" s="61"/>
      <c r="EC34" s="59"/>
      <c r="ED34" s="59"/>
      <c r="EE34" s="59"/>
      <c r="EF34" s="59"/>
      <c r="EG34" s="59"/>
      <c r="EH34" s="59"/>
      <c r="EI34" s="59"/>
      <c r="EJ34" s="59"/>
      <c r="EK34" s="59"/>
      <c r="EL34" s="59"/>
      <c r="EM34" s="59"/>
      <c r="EN34" s="59"/>
      <c r="EO34" s="59"/>
      <c r="EP34" s="60"/>
      <c r="EQ34" s="60"/>
      <c r="ER34" s="61"/>
      <c r="ES34" s="59"/>
      <c r="ET34" s="59"/>
      <c r="EU34" s="59"/>
      <c r="EV34" s="59"/>
      <c r="EW34" s="59"/>
      <c r="EX34" s="59"/>
      <c r="EY34" s="59"/>
      <c r="EZ34" s="59"/>
      <c r="FA34" s="59"/>
      <c r="FB34" s="59"/>
      <c r="FC34" s="59"/>
      <c r="FD34" s="59"/>
      <c r="FE34" s="59"/>
      <c r="FF34" s="60"/>
      <c r="FG34" s="60"/>
      <c r="FH34" s="61"/>
      <c r="FI34" s="59"/>
      <c r="FJ34" s="59"/>
      <c r="FK34" s="59"/>
      <c r="FL34" s="59"/>
      <c r="FM34" s="59"/>
      <c r="FN34" s="59"/>
      <c r="FO34" s="59"/>
      <c r="FP34" s="59"/>
      <c r="FQ34" s="59"/>
      <c r="FR34" s="59"/>
      <c r="FS34" s="59"/>
      <c r="FT34" s="59"/>
      <c r="FU34" s="59"/>
      <c r="FV34" s="60"/>
      <c r="FW34" s="60"/>
      <c r="FX34" s="61"/>
      <c r="FY34" s="59"/>
      <c r="FZ34" s="59"/>
      <c r="GA34" s="59"/>
      <c r="GB34" s="59"/>
      <c r="GC34" s="59"/>
      <c r="GD34" s="59"/>
      <c r="GE34" s="59"/>
      <c r="GF34" s="59"/>
      <c r="GG34" s="59"/>
      <c r="GH34" s="59"/>
      <c r="GI34" s="59"/>
      <c r="GJ34" s="59"/>
      <c r="GK34" s="59"/>
      <c r="GL34" s="60"/>
      <c r="GM34" s="60"/>
      <c r="GN34" s="61"/>
      <c r="GO34" s="59"/>
      <c r="GP34" s="59"/>
      <c r="GQ34" s="59"/>
      <c r="GR34" s="59"/>
      <c r="GS34" s="59"/>
      <c r="GT34" s="59"/>
      <c r="GU34" s="59"/>
      <c r="GV34" s="59"/>
      <c r="GW34" s="59"/>
      <c r="GX34" s="59"/>
      <c r="GY34" s="59"/>
      <c r="GZ34" s="59"/>
      <c r="HA34" s="59"/>
      <c r="HB34" s="60"/>
      <c r="HC34" s="60"/>
      <c r="HD34" s="61"/>
      <c r="HE34" s="59"/>
      <c r="HF34" s="59"/>
      <c r="HG34" s="59"/>
      <c r="HH34" s="59"/>
      <c r="HI34" s="59"/>
      <c r="HJ34" s="59"/>
      <c r="HK34" s="59"/>
      <c r="HL34" s="59"/>
      <c r="HM34" s="59"/>
      <c r="HN34" s="59"/>
      <c r="HO34" s="59"/>
      <c r="HP34" s="59"/>
      <c r="HQ34" s="59"/>
      <c r="HR34" s="60"/>
      <c r="HS34" s="60"/>
      <c r="HT34" s="61"/>
      <c r="HU34" s="59"/>
      <c r="HV34" s="59"/>
      <c r="HW34" s="59"/>
      <c r="HX34" s="59"/>
      <c r="HY34" s="59"/>
      <c r="HZ34" s="59"/>
      <c r="IA34" s="59"/>
      <c r="IB34" s="59"/>
      <c r="IC34" s="59"/>
      <c r="ID34" s="59"/>
      <c r="IE34" s="59"/>
      <c r="IF34" s="59"/>
    </row>
    <row r="35" spans="1:240" ht="30.75" customHeight="1">
      <c r="G35" s="51"/>
      <c r="H35" s="51"/>
      <c r="I35" s="65"/>
      <c r="J35" s="65"/>
      <c r="K35" s="59"/>
    </row>
    <row r="36" spans="1:240">
      <c r="G36" s="51"/>
      <c r="H36" s="51"/>
      <c r="I36" s="64"/>
      <c r="J36" s="64"/>
      <c r="K36" s="59"/>
    </row>
    <row r="37" spans="1:240">
      <c r="G37" s="51"/>
      <c r="H37" s="51"/>
      <c r="I37" s="64"/>
      <c r="J37" s="64"/>
      <c r="K37" s="59"/>
    </row>
    <row r="38" spans="1:240">
      <c r="B38" s="17"/>
      <c r="C38" s="17"/>
      <c r="D38" s="63"/>
      <c r="E38" s="17"/>
      <c r="F38" s="17"/>
      <c r="G38" s="64"/>
      <c r="H38" s="64"/>
      <c r="I38" s="64"/>
      <c r="J38" s="64"/>
      <c r="K38" s="59"/>
    </row>
  </sheetData>
  <hyperlinks>
    <hyperlink ref="J2" location="'Tabla de Contenido'!A1" display="Inicio"/>
  </hyperlinks>
  <pageMargins left="0.70866141732283472" right="0.70866141732283472" top="0.74803149606299213" bottom="0.74803149606299213" header="0.31496062992125984" footer="0.31496062992125984"/>
  <pageSetup scale="28"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2:L44"/>
  <sheetViews>
    <sheetView showGridLines="0" zoomScaleNormal="100" zoomScaleSheetLayoutView="90" workbookViewId="0"/>
  </sheetViews>
  <sheetFormatPr baseColWidth="10" defaultColWidth="11.44140625" defaultRowHeight="14.4"/>
  <cols>
    <col min="1" max="1" width="7.6640625" style="51" customWidth="1"/>
    <col min="2" max="2" width="45" style="51" customWidth="1"/>
    <col min="3" max="6" width="11.44140625" style="51" customWidth="1"/>
    <col min="7" max="10" width="11.44140625" style="1" customWidth="1"/>
    <col min="11" max="11" width="11.44140625" style="51" customWidth="1"/>
    <col min="12" max="16384" width="11.44140625" style="51"/>
  </cols>
  <sheetData>
    <row r="2" spans="1:12" s="13" customFormat="1">
      <c r="A2" s="9" t="s">
        <v>1173</v>
      </c>
      <c r="B2" s="69"/>
      <c r="C2" s="47"/>
      <c r="D2" s="47"/>
      <c r="G2" s="7"/>
      <c r="H2" s="7"/>
      <c r="I2" s="7"/>
      <c r="J2" s="767" t="s">
        <v>1369</v>
      </c>
    </row>
    <row r="3" spans="1:12" s="13" customFormat="1" ht="15.75" customHeight="1">
      <c r="A3" s="27" t="s">
        <v>96</v>
      </c>
      <c r="B3" s="69"/>
      <c r="C3" s="47"/>
      <c r="D3" s="47"/>
      <c r="G3" s="7"/>
      <c r="H3" s="7"/>
      <c r="I3" s="7"/>
      <c r="J3" s="7"/>
    </row>
    <row r="4" spans="1:12" s="13" customFormat="1" ht="13.2">
      <c r="A4" s="25" t="s">
        <v>1474</v>
      </c>
      <c r="B4" s="69"/>
      <c r="C4" s="47"/>
      <c r="D4" s="47"/>
      <c r="G4" s="7"/>
      <c r="H4" s="70"/>
      <c r="I4" s="70"/>
      <c r="J4" s="70"/>
    </row>
    <row r="5" spans="1:12" s="13" customFormat="1" ht="13.2">
      <c r="A5" s="27" t="s">
        <v>69</v>
      </c>
      <c r="B5" s="53"/>
      <c r="C5" s="54"/>
      <c r="D5" s="54"/>
      <c r="G5" s="7"/>
      <c r="H5" s="70"/>
      <c r="I5" s="70"/>
      <c r="J5" s="70"/>
    </row>
    <row r="6" spans="1:12" s="13" customFormat="1" ht="13.2">
      <c r="A6" s="55" t="s">
        <v>70</v>
      </c>
      <c r="B6" s="56" t="s">
        <v>71</v>
      </c>
      <c r="C6" s="57">
        <v>2016</v>
      </c>
      <c r="D6" s="57">
        <v>2017</v>
      </c>
      <c r="E6" s="57">
        <v>2018</v>
      </c>
      <c r="F6" s="57">
        <v>2019</v>
      </c>
      <c r="G6" s="57">
        <v>2020</v>
      </c>
      <c r="H6" s="57">
        <v>2021</v>
      </c>
      <c r="I6" s="57">
        <v>2022</v>
      </c>
      <c r="J6" s="57">
        <v>2023</v>
      </c>
      <c r="K6" s="57">
        <v>2024</v>
      </c>
      <c r="L6" s="57">
        <v>2025</v>
      </c>
    </row>
    <row r="7" spans="1:12" s="9" customFormat="1" ht="13.2">
      <c r="A7" s="717"/>
      <c r="B7" s="502" t="s">
        <v>793</v>
      </c>
      <c r="C7" s="718">
        <v>5815879.4622491896</v>
      </c>
      <c r="D7" s="718">
        <v>5791901.7122231508</v>
      </c>
      <c r="E7" s="718">
        <v>6441936.1349763088</v>
      </c>
      <c r="F7" s="718">
        <v>7638873.6474866895</v>
      </c>
      <c r="G7" s="718">
        <v>6270870.7170640007</v>
      </c>
      <c r="H7" s="718">
        <v>7662562.9610799998</v>
      </c>
      <c r="I7" s="718">
        <v>8898660.9646380004</v>
      </c>
      <c r="J7" s="718">
        <v>10422395.606910001</v>
      </c>
      <c r="K7" s="718">
        <v>9982691.9196660016</v>
      </c>
      <c r="L7" s="718">
        <v>11345784.810674001</v>
      </c>
    </row>
    <row r="8" spans="1:12" s="9" customFormat="1" ht="19.05" customHeight="1">
      <c r="A8" s="712" t="s">
        <v>610</v>
      </c>
      <c r="B8" s="71" t="s">
        <v>72</v>
      </c>
      <c r="C8" s="720">
        <v>2176366.0852881898</v>
      </c>
      <c r="D8" s="720">
        <v>1941302.5701331501</v>
      </c>
      <c r="E8" s="720">
        <v>2210258.4399228101</v>
      </c>
      <c r="F8" s="720">
        <v>2563398.9923706902</v>
      </c>
      <c r="G8" s="720">
        <v>2585700.1790840002</v>
      </c>
      <c r="H8" s="720">
        <v>2314868.3423369997</v>
      </c>
      <c r="I8" s="720">
        <v>2799306.6458729999</v>
      </c>
      <c r="J8" s="720">
        <v>4120650.1801879997</v>
      </c>
      <c r="K8" s="720">
        <v>4184091.4003850003</v>
      </c>
      <c r="L8" s="720">
        <v>3877854.664872</v>
      </c>
    </row>
    <row r="9" spans="1:12" s="9" customFormat="1" ht="21" customHeight="1">
      <c r="A9" s="713" t="s">
        <v>612</v>
      </c>
      <c r="B9" s="72" t="s">
        <v>73</v>
      </c>
      <c r="C9" s="718">
        <v>1080189.4532592199</v>
      </c>
      <c r="D9" s="718">
        <v>874902.00446911994</v>
      </c>
      <c r="E9" s="718">
        <v>960576.0103030199</v>
      </c>
      <c r="F9" s="718">
        <v>1537123.7325224001</v>
      </c>
      <c r="G9" s="718">
        <v>1182488.8583130001</v>
      </c>
      <c r="H9" s="718">
        <v>1318627.0126379998</v>
      </c>
      <c r="I9" s="718">
        <v>1575502.260401</v>
      </c>
      <c r="J9" s="718">
        <v>1996609.2976719998</v>
      </c>
      <c r="K9" s="721">
        <v>2380604.7073500003</v>
      </c>
      <c r="L9" s="721">
        <v>2349906.185029</v>
      </c>
    </row>
    <row r="10" spans="1:12" s="9" customFormat="1" ht="13.2">
      <c r="A10" s="713" t="s">
        <v>636</v>
      </c>
      <c r="B10" s="73" t="s">
        <v>97</v>
      </c>
      <c r="C10" s="718">
        <v>449780.40470322</v>
      </c>
      <c r="D10" s="718">
        <v>354940.36209512001</v>
      </c>
      <c r="E10" s="718">
        <v>287298.91251301998</v>
      </c>
      <c r="F10" s="718">
        <v>839791.52989040001</v>
      </c>
      <c r="G10" s="718">
        <v>296983.17064299999</v>
      </c>
      <c r="H10" s="718">
        <v>410151.57714999997</v>
      </c>
      <c r="I10" s="718">
        <v>422065.01794699999</v>
      </c>
      <c r="J10" s="718">
        <v>457657.25386399997</v>
      </c>
      <c r="K10" s="718">
        <v>546391.07793200004</v>
      </c>
      <c r="L10" s="718">
        <v>468785.84844699997</v>
      </c>
    </row>
    <row r="11" spans="1:12" s="13" customFormat="1" ht="13.2">
      <c r="A11" s="36" t="s">
        <v>638</v>
      </c>
      <c r="B11" s="11" t="s">
        <v>78</v>
      </c>
      <c r="C11" s="723">
        <v>29141.878885999999</v>
      </c>
      <c r="D11" s="723">
        <v>37040.146687</v>
      </c>
      <c r="E11" s="723">
        <v>12084.23812</v>
      </c>
      <c r="F11" s="724">
        <v>580122.386849</v>
      </c>
      <c r="G11" s="725">
        <v>117722.118065</v>
      </c>
      <c r="H11" s="725">
        <v>101444.540761</v>
      </c>
      <c r="I11" s="132">
        <v>73851.235121000005</v>
      </c>
      <c r="J11" s="722">
        <v>57897.391410999997</v>
      </c>
      <c r="K11" s="721">
        <v>73365.554122000001</v>
      </c>
      <c r="L11" s="721">
        <v>43579.445182000003</v>
      </c>
    </row>
    <row r="12" spans="1:12" s="13" customFormat="1" ht="13.2">
      <c r="A12" s="36" t="s">
        <v>647</v>
      </c>
      <c r="B12" s="11" t="s">
        <v>75</v>
      </c>
      <c r="C12" s="722">
        <v>254857.60901099999</v>
      </c>
      <c r="D12" s="722">
        <v>101990.18921</v>
      </c>
      <c r="E12" s="722">
        <v>64699.498669000001</v>
      </c>
      <c r="F12" s="725">
        <v>91656.702095999994</v>
      </c>
      <c r="G12" s="722">
        <v>47402.692459999998</v>
      </c>
      <c r="H12" s="100">
        <v>112337.564279</v>
      </c>
      <c r="I12" s="132">
        <v>56613.219236999998</v>
      </c>
      <c r="J12" s="722">
        <v>55271.386284</v>
      </c>
      <c r="K12" s="721">
        <v>131714.82474000001</v>
      </c>
      <c r="L12" s="721">
        <v>71994.258709999995</v>
      </c>
    </row>
    <row r="13" spans="1:12" s="13" customFormat="1" ht="13.2">
      <c r="A13" s="36" t="s">
        <v>666</v>
      </c>
      <c r="B13" s="11" t="s">
        <v>794</v>
      </c>
      <c r="C13" s="722">
        <v>2424.2055869999999</v>
      </c>
      <c r="D13" s="722">
        <v>13279.416230999999</v>
      </c>
      <c r="E13" s="722">
        <v>2989.535429</v>
      </c>
      <c r="F13" s="725">
        <v>3343.3210444000001</v>
      </c>
      <c r="G13" s="725">
        <v>7023.5394210000004</v>
      </c>
      <c r="H13" s="725">
        <v>41094.307299</v>
      </c>
      <c r="I13" s="132">
        <v>6811.8940730000004</v>
      </c>
      <c r="J13" s="722">
        <v>33246.005159</v>
      </c>
      <c r="K13" s="721">
        <v>36022.833530000004</v>
      </c>
      <c r="L13" s="721">
        <v>35051.359168000003</v>
      </c>
    </row>
    <row r="14" spans="1:12" s="13" customFormat="1" ht="13.2">
      <c r="A14" s="36" t="s">
        <v>701</v>
      </c>
      <c r="B14" s="11" t="s">
        <v>86</v>
      </c>
      <c r="C14" s="722">
        <v>30806.552634219999</v>
      </c>
      <c r="D14" s="722">
        <v>51441.784840120003</v>
      </c>
      <c r="E14" s="722">
        <v>57424.848265020002</v>
      </c>
      <c r="F14" s="722">
        <v>59362.219409999998</v>
      </c>
      <c r="G14" s="722">
        <v>26309.828583999999</v>
      </c>
      <c r="H14" s="722">
        <v>47840.438073999998</v>
      </c>
      <c r="I14" s="132">
        <v>80713.910063999996</v>
      </c>
      <c r="J14" s="722">
        <v>80355.866890000005</v>
      </c>
      <c r="K14" s="721">
        <v>85865.633981999999</v>
      </c>
      <c r="L14" s="721">
        <v>53659.931280999997</v>
      </c>
    </row>
    <row r="15" spans="1:12" s="13" customFormat="1" ht="13.2">
      <c r="A15" s="713" t="s">
        <v>702</v>
      </c>
      <c r="B15" s="72" t="s">
        <v>111</v>
      </c>
      <c r="C15" s="718">
        <v>630409.04855599999</v>
      </c>
      <c r="D15" s="718">
        <v>519961.64237399999</v>
      </c>
      <c r="E15" s="718">
        <v>673277.09778999991</v>
      </c>
      <c r="F15" s="718">
        <v>697332.20263199997</v>
      </c>
      <c r="G15" s="718">
        <v>885505.68767000001</v>
      </c>
      <c r="H15" s="718">
        <v>908475.43548799993</v>
      </c>
      <c r="I15" s="128">
        <v>1153437.2424540001</v>
      </c>
      <c r="J15" s="719">
        <v>1538952.0438079999</v>
      </c>
      <c r="K15" s="721">
        <v>1834213.6294180001</v>
      </c>
      <c r="L15" s="721">
        <v>1881120.3365819999</v>
      </c>
    </row>
    <row r="16" spans="1:12" s="9" customFormat="1" ht="13.2">
      <c r="A16" s="36" t="s">
        <v>1170</v>
      </c>
      <c r="B16" s="11" t="s">
        <v>789</v>
      </c>
      <c r="C16" s="722">
        <v>132550.158585</v>
      </c>
      <c r="D16" s="722">
        <v>151188.82512699999</v>
      </c>
      <c r="E16" s="722">
        <v>150100.79203000001</v>
      </c>
      <c r="F16" s="725">
        <v>105306.90049099999</v>
      </c>
      <c r="G16" s="725">
        <v>98524.992113</v>
      </c>
      <c r="H16" s="725">
        <v>107434.726737</v>
      </c>
      <c r="I16" s="132">
        <v>204074.759452</v>
      </c>
      <c r="J16" s="722">
        <v>230886.60412</v>
      </c>
      <c r="K16" s="721">
        <v>219422.231558</v>
      </c>
      <c r="L16" s="721">
        <v>264500.85410599998</v>
      </c>
    </row>
    <row r="17" spans="1:12" s="9" customFormat="1" ht="13.2">
      <c r="A17" s="713" t="s">
        <v>761</v>
      </c>
      <c r="B17" s="72" t="s">
        <v>90</v>
      </c>
      <c r="C17" s="719">
        <v>1096176.6320289699</v>
      </c>
      <c r="D17" s="719">
        <v>1066400.5656640301</v>
      </c>
      <c r="E17" s="719">
        <v>1249682.4296197901</v>
      </c>
      <c r="F17" s="719">
        <v>1026275.25984829</v>
      </c>
      <c r="G17" s="719">
        <v>1403211.3207709999</v>
      </c>
      <c r="H17" s="719">
        <v>996241.32969899999</v>
      </c>
      <c r="I17" s="719">
        <v>1223804.3854719999</v>
      </c>
      <c r="J17" s="719">
        <v>2124040.882516</v>
      </c>
      <c r="K17" s="719">
        <v>1803486.693035</v>
      </c>
      <c r="L17" s="719">
        <v>1527948.479843</v>
      </c>
    </row>
    <row r="18" spans="1:12" s="13" customFormat="1" ht="13.2">
      <c r="A18" s="714" t="s">
        <v>763</v>
      </c>
      <c r="B18" s="11" t="s">
        <v>798</v>
      </c>
      <c r="C18" s="722">
        <v>0</v>
      </c>
      <c r="D18" s="722">
        <v>0</v>
      </c>
      <c r="E18" s="722">
        <v>0</v>
      </c>
      <c r="F18" s="722">
        <v>13.391529</v>
      </c>
      <c r="G18" s="722">
        <v>448.39520199999998</v>
      </c>
      <c r="H18" s="722">
        <v>528.57111399999997</v>
      </c>
      <c r="I18" s="132">
        <v>50.608870000000003</v>
      </c>
      <c r="J18" s="722">
        <v>30536.013509</v>
      </c>
      <c r="K18" s="721">
        <v>265.88129500000002</v>
      </c>
      <c r="L18" s="721">
        <v>0</v>
      </c>
    </row>
    <row r="19" spans="1:12" s="13" customFormat="1" ht="13.2">
      <c r="A19" s="714" t="s">
        <v>765</v>
      </c>
      <c r="B19" s="11" t="s">
        <v>800</v>
      </c>
      <c r="C19" s="722">
        <v>3321.877</v>
      </c>
      <c r="D19" s="722">
        <v>2002.3789469999999</v>
      </c>
      <c r="E19" s="722">
        <v>1977.921</v>
      </c>
      <c r="F19" s="722">
        <v>0</v>
      </c>
      <c r="G19" s="722">
        <v>13861.421270999999</v>
      </c>
      <c r="H19" s="722">
        <v>2430.602539</v>
      </c>
      <c r="I19" s="132">
        <v>2620.883538</v>
      </c>
      <c r="J19" s="722">
        <v>12139.861629999999</v>
      </c>
      <c r="K19" s="721">
        <v>17945.633519999999</v>
      </c>
      <c r="L19" s="721">
        <v>483.90995400000003</v>
      </c>
    </row>
    <row r="20" spans="1:12" s="13" customFormat="1" ht="13.2">
      <c r="A20" s="714" t="s">
        <v>769</v>
      </c>
      <c r="B20" s="11" t="s">
        <v>799</v>
      </c>
      <c r="C20" s="722">
        <v>337397.32948096999</v>
      </c>
      <c r="D20" s="100">
        <v>325644.46520022</v>
      </c>
      <c r="E20" s="722">
        <v>230366.92857079001</v>
      </c>
      <c r="F20" s="723">
        <v>305367.76092147996</v>
      </c>
      <c r="G20" s="722">
        <v>307637.422984</v>
      </c>
      <c r="H20" s="722">
        <v>96347.005615999995</v>
      </c>
      <c r="I20" s="132">
        <v>77819.019983000006</v>
      </c>
      <c r="J20" s="722">
        <v>841846.02280399995</v>
      </c>
      <c r="K20" s="721">
        <v>553168.332513</v>
      </c>
      <c r="L20" s="721">
        <v>370836.22500099998</v>
      </c>
    </row>
    <row r="21" spans="1:12" s="9" customFormat="1" ht="13.2">
      <c r="A21" s="714" t="s">
        <v>773</v>
      </c>
      <c r="B21" s="11" t="s">
        <v>795</v>
      </c>
      <c r="C21" s="723">
        <v>41862.207546999998</v>
      </c>
      <c r="D21" s="723">
        <v>82453.812908000007</v>
      </c>
      <c r="E21" s="722">
        <v>220388.22312899999</v>
      </c>
      <c r="F21" s="723">
        <v>79151.828206000006</v>
      </c>
      <c r="G21" s="722">
        <v>71435.257100999996</v>
      </c>
      <c r="H21" s="722">
        <v>209306.72917100001</v>
      </c>
      <c r="I21" s="132">
        <v>221472.13642699999</v>
      </c>
      <c r="J21" s="722">
        <v>325585.55064199999</v>
      </c>
      <c r="K21" s="721">
        <v>192033.134747</v>
      </c>
      <c r="L21" s="721">
        <v>250582.974915</v>
      </c>
    </row>
    <row r="22" spans="1:12" s="9" customFormat="1" ht="13.2">
      <c r="A22" s="714" t="s">
        <v>1171</v>
      </c>
      <c r="B22" s="11" t="s">
        <v>796</v>
      </c>
      <c r="C22" s="722">
        <v>1197.2071249999999</v>
      </c>
      <c r="D22" s="722">
        <v>1458.008159</v>
      </c>
      <c r="E22" s="100">
        <v>1165.927529</v>
      </c>
      <c r="F22" s="722">
        <v>973.76666080999996</v>
      </c>
      <c r="G22" s="722">
        <v>388.23014000000001</v>
      </c>
      <c r="H22" s="722">
        <v>12701.036033</v>
      </c>
      <c r="I22" s="132">
        <v>16598.087421</v>
      </c>
      <c r="J22" s="722">
        <v>13885.524621</v>
      </c>
      <c r="K22" s="721">
        <v>9215.0451369999992</v>
      </c>
      <c r="L22" s="721">
        <v>16356.959339999999</v>
      </c>
    </row>
    <row r="23" spans="1:12" s="9" customFormat="1" ht="13.2">
      <c r="A23" s="714" t="s">
        <v>775</v>
      </c>
      <c r="B23" s="11" t="s">
        <v>797</v>
      </c>
      <c r="C23" s="722">
        <v>712359.65852299996</v>
      </c>
      <c r="D23" s="722">
        <v>653851.10036000004</v>
      </c>
      <c r="E23" s="722">
        <v>792674.16625999997</v>
      </c>
      <c r="F23" s="722">
        <v>632910.59439500002</v>
      </c>
      <c r="G23" s="722">
        <v>943607.89303899999</v>
      </c>
      <c r="H23" s="722">
        <v>674329.65070500004</v>
      </c>
      <c r="I23" s="132">
        <v>905035.83483800001</v>
      </c>
      <c r="J23" s="722">
        <v>896186.75964900001</v>
      </c>
      <c r="K23" s="721">
        <v>1027563.589775</v>
      </c>
      <c r="L23" s="721">
        <v>887155.85741499998</v>
      </c>
    </row>
    <row r="24" spans="1:12" s="13" customFormat="1" ht="13.2">
      <c r="A24" s="714" t="s">
        <v>781</v>
      </c>
      <c r="B24" s="11" t="s">
        <v>801</v>
      </c>
      <c r="C24" s="722">
        <v>38.352353000000001</v>
      </c>
      <c r="D24" s="722">
        <v>990.80008981000003</v>
      </c>
      <c r="E24" s="722">
        <v>3109.2631310000002</v>
      </c>
      <c r="F24" s="722">
        <v>7857.9181360000002</v>
      </c>
      <c r="G24" s="722">
        <v>65832.701033999998</v>
      </c>
      <c r="H24" s="722">
        <v>597.73452099999997</v>
      </c>
      <c r="I24" s="132">
        <v>207.81439499999999</v>
      </c>
      <c r="J24" s="722">
        <v>3861.1496609999999</v>
      </c>
      <c r="K24" s="721">
        <v>3295.0760479999999</v>
      </c>
      <c r="L24" s="721">
        <v>2532.553218</v>
      </c>
    </row>
    <row r="25" spans="1:12" s="13" customFormat="1" ht="13.2">
      <c r="A25" s="713" t="s">
        <v>808</v>
      </c>
      <c r="B25" s="80" t="s">
        <v>1172</v>
      </c>
      <c r="C25" s="719">
        <v>3639513.3769610003</v>
      </c>
      <c r="D25" s="719">
        <v>3850599.1420900007</v>
      </c>
      <c r="E25" s="719">
        <v>4231677.6950534992</v>
      </c>
      <c r="F25" s="719">
        <v>5075474.6551159993</v>
      </c>
      <c r="G25" s="719">
        <v>3685170.53798</v>
      </c>
      <c r="H25" s="719">
        <v>5347694.6187430006</v>
      </c>
      <c r="I25" s="719">
        <v>6099354.3187650004</v>
      </c>
      <c r="J25" s="719">
        <v>6301745.4267220013</v>
      </c>
      <c r="K25" s="719">
        <v>5798600.5192810008</v>
      </c>
      <c r="L25" s="719">
        <v>7467930.1458020015</v>
      </c>
    </row>
    <row r="26" spans="1:12" s="9" customFormat="1" ht="13.2">
      <c r="A26" s="714" t="s">
        <v>809</v>
      </c>
      <c r="B26" s="11" t="s">
        <v>802</v>
      </c>
      <c r="C26" s="722">
        <v>2366631.2538399999</v>
      </c>
      <c r="D26" s="722">
        <v>2717276.8484820002</v>
      </c>
      <c r="E26" s="722">
        <v>3417744.7544614999</v>
      </c>
      <c r="F26" s="722">
        <v>3958741.6787029998</v>
      </c>
      <c r="G26" s="722">
        <v>3349669.9394470002</v>
      </c>
      <c r="H26" s="722">
        <v>4388197.4213690003</v>
      </c>
      <c r="I26" s="132">
        <v>4697377.0685149999</v>
      </c>
      <c r="J26" s="722">
        <v>4981874.6044410001</v>
      </c>
      <c r="K26" s="721">
        <v>4485943.4825370004</v>
      </c>
      <c r="L26" s="721">
        <v>5697937.8118080003</v>
      </c>
    </row>
    <row r="27" spans="1:12" s="9" customFormat="1" ht="13.2">
      <c r="A27" s="714" t="s">
        <v>810</v>
      </c>
      <c r="B27" s="11" t="s">
        <v>803</v>
      </c>
      <c r="C27" s="722">
        <v>509218.69528799999</v>
      </c>
      <c r="D27" s="722">
        <v>558424.23526500002</v>
      </c>
      <c r="E27" s="722">
        <v>547399.86733799998</v>
      </c>
      <c r="F27" s="722">
        <v>640212.66477000003</v>
      </c>
      <c r="G27" s="722">
        <v>0</v>
      </c>
      <c r="H27" s="722">
        <v>721413.20374300005</v>
      </c>
      <c r="I27" s="132">
        <v>741098.70209100004</v>
      </c>
      <c r="J27" s="722">
        <v>866939.60719999997</v>
      </c>
      <c r="K27" s="721">
        <v>981798.58445299999</v>
      </c>
      <c r="L27" s="721">
        <v>1336224.9537579999</v>
      </c>
    </row>
    <row r="28" spans="1:12" s="9" customFormat="1" ht="13.2">
      <c r="A28" s="714" t="s">
        <v>811</v>
      </c>
      <c r="B28" s="11" t="s">
        <v>804</v>
      </c>
      <c r="C28" s="722">
        <v>4253.6077249999998</v>
      </c>
      <c r="D28" s="722">
        <v>3759.98612</v>
      </c>
      <c r="E28" s="722">
        <v>4083.5340000000001</v>
      </c>
      <c r="F28" s="722">
        <v>4513.2039999999997</v>
      </c>
      <c r="G28" s="722">
        <v>5641.7927470000004</v>
      </c>
      <c r="H28" s="722">
        <v>4384.4013930000001</v>
      </c>
      <c r="I28" s="132">
        <v>7876.2674969999998</v>
      </c>
      <c r="J28" s="722">
        <v>9625.7614900000008</v>
      </c>
      <c r="K28" s="721">
        <v>8833.4032910000005</v>
      </c>
      <c r="L28" s="721">
        <v>6825.49</v>
      </c>
    </row>
    <row r="29" spans="1:12" s="9" customFormat="1" ht="13.2">
      <c r="A29" s="714" t="s">
        <v>812</v>
      </c>
      <c r="B29" s="11" t="s">
        <v>805</v>
      </c>
      <c r="C29" s="722">
        <v>635645.06599999999</v>
      </c>
      <c r="D29" s="722">
        <v>484286.486401</v>
      </c>
      <c r="E29" s="722">
        <v>64111.841035999998</v>
      </c>
      <c r="F29" s="722">
        <v>313149.01507099997</v>
      </c>
      <c r="G29" s="722">
        <v>170236</v>
      </c>
      <c r="H29" s="722">
        <v>103121.00823799999</v>
      </c>
      <c r="I29" s="132">
        <v>386839.28166199999</v>
      </c>
      <c r="J29" s="722">
        <v>235451.961151</v>
      </c>
      <c r="K29" s="721">
        <v>104730.30899999999</v>
      </c>
      <c r="L29" s="721">
        <v>172492.361236</v>
      </c>
    </row>
    <row r="30" spans="1:12" s="13" customFormat="1" ht="13.2">
      <c r="A30" s="714" t="s">
        <v>813</v>
      </c>
      <c r="B30" s="11" t="s">
        <v>806</v>
      </c>
      <c r="C30" s="722">
        <v>100000</v>
      </c>
      <c r="D30" s="722">
        <v>65718.23</v>
      </c>
      <c r="E30" s="722">
        <v>195829.837</v>
      </c>
      <c r="F30" s="722">
        <v>155834.21799999999</v>
      </c>
      <c r="G30" s="722">
        <v>148132.22899999999</v>
      </c>
      <c r="H30" s="722">
        <v>130578.584</v>
      </c>
      <c r="I30" s="132">
        <v>266162.99900000001</v>
      </c>
      <c r="J30" s="722">
        <v>203753.49244</v>
      </c>
      <c r="K30" s="721">
        <v>217294.74</v>
      </c>
      <c r="L30" s="721">
        <v>254449.52900000001</v>
      </c>
    </row>
    <row r="31" spans="1:12" s="13" customFormat="1" ht="13.2">
      <c r="A31" s="715" t="s">
        <v>814</v>
      </c>
      <c r="B31" s="495" t="s">
        <v>807</v>
      </c>
      <c r="C31" s="726">
        <v>23764.754108000001</v>
      </c>
      <c r="D31" s="726">
        <v>21133.355822000001</v>
      </c>
      <c r="E31" s="726">
        <v>2507.861218</v>
      </c>
      <c r="F31" s="726">
        <v>3023.8745720000002</v>
      </c>
      <c r="G31" s="726">
        <v>11490.576786</v>
      </c>
      <c r="H31" s="726">
        <v>0</v>
      </c>
      <c r="I31" s="726">
        <v>0</v>
      </c>
      <c r="J31" s="726">
        <v>4100</v>
      </c>
      <c r="K31" s="117">
        <v>0</v>
      </c>
      <c r="L31" s="117">
        <v>0</v>
      </c>
    </row>
    <row r="32" spans="1:12" s="13" customFormat="1" ht="13.2">
      <c r="A32" s="716"/>
      <c r="B32" s="222"/>
      <c r="C32" s="83"/>
      <c r="D32" s="83"/>
      <c r="E32" s="83"/>
      <c r="F32" s="83"/>
      <c r="G32" s="83"/>
      <c r="H32" s="83"/>
      <c r="I32" s="83"/>
      <c r="J32" s="83"/>
      <c r="K32" s="173"/>
      <c r="L32" s="173"/>
    </row>
    <row r="33" spans="1:12">
      <c r="A33" s="66" t="s">
        <v>93</v>
      </c>
      <c r="B33" s="489"/>
      <c r="C33" s="490"/>
      <c r="D33" s="490"/>
      <c r="E33" s="490"/>
      <c r="F33" s="490"/>
      <c r="G33" s="490"/>
      <c r="H33" s="490"/>
      <c r="I33" s="490"/>
      <c r="J33" s="490"/>
      <c r="K33" s="490"/>
      <c r="L33" s="491"/>
    </row>
    <row r="34" spans="1:12">
      <c r="A34" s="66" t="s">
        <v>94</v>
      </c>
      <c r="B34" s="489"/>
      <c r="C34" s="490"/>
      <c r="D34" s="490"/>
      <c r="E34" s="490"/>
      <c r="F34" s="490"/>
      <c r="G34" s="490"/>
      <c r="H34" s="490"/>
      <c r="I34" s="490"/>
      <c r="J34" s="490"/>
      <c r="K34" s="490"/>
      <c r="L34" s="491"/>
    </row>
    <row r="35" spans="1:12" ht="24" customHeight="1"/>
    <row r="39" spans="1:12">
      <c r="B39" s="47"/>
      <c r="C39" s="13"/>
      <c r="D39" s="13"/>
      <c r="E39" s="13"/>
      <c r="F39" s="13"/>
      <c r="G39" s="74"/>
      <c r="H39" s="74"/>
      <c r="I39" s="74"/>
      <c r="J39" s="74"/>
    </row>
    <row r="40" spans="1:12">
      <c r="B40" s="47"/>
      <c r="C40" s="13"/>
      <c r="D40" s="13"/>
      <c r="E40" s="13"/>
      <c r="F40" s="13"/>
      <c r="G40" s="74"/>
      <c r="H40" s="74"/>
      <c r="I40" s="74"/>
      <c r="J40" s="74"/>
    </row>
    <row r="41" spans="1:12">
      <c r="B41" s="68"/>
    </row>
    <row r="42" spans="1:12">
      <c r="B42" s="68"/>
    </row>
    <row r="43" spans="1:12">
      <c r="A43" s="50"/>
      <c r="B43" s="50"/>
    </row>
    <row r="44" spans="1:12">
      <c r="A44" s="76"/>
      <c r="B44" s="62"/>
    </row>
  </sheetData>
  <hyperlinks>
    <hyperlink ref="J2" location="'Tabla de Contenido'!A1" display="Inicio"/>
  </hyperlinks>
  <pageMargins left="0.7" right="0.7" top="0.75" bottom="0.75" header="0.3" footer="0.3"/>
  <pageSetup scale="23"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O55"/>
  <sheetViews>
    <sheetView workbookViewId="0"/>
  </sheetViews>
  <sheetFormatPr baseColWidth="10" defaultColWidth="11.44140625" defaultRowHeight="14.4"/>
  <cols>
    <col min="1" max="1" width="14.33203125" style="2" customWidth="1"/>
    <col min="2" max="2" width="65.5546875" style="458" customWidth="1"/>
    <col min="3" max="9" width="12.44140625" style="2" customWidth="1"/>
    <col min="10" max="10" width="11.44140625" style="2"/>
    <col min="11" max="11" width="11.109375" style="2" customWidth="1"/>
    <col min="12" max="16384" width="11.44140625" style="2"/>
  </cols>
  <sheetData>
    <row r="1" spans="1:41" s="51" customFormat="1" ht="10.95" customHeight="1">
      <c r="B1" s="13"/>
      <c r="C1" s="13"/>
      <c r="D1" s="13"/>
      <c r="E1" s="13"/>
      <c r="F1" s="13"/>
      <c r="G1" s="69"/>
      <c r="H1" s="69"/>
      <c r="I1" s="69"/>
      <c r="J1" s="77"/>
    </row>
    <row r="2" spans="1:41" s="51" customFormat="1" ht="14.7" customHeight="1">
      <c r="A2" s="9" t="s">
        <v>1174</v>
      </c>
      <c r="B2" s="69"/>
      <c r="C2" s="69"/>
      <c r="D2" s="69"/>
      <c r="E2" s="69"/>
      <c r="F2" s="69"/>
      <c r="G2" s="69"/>
      <c r="H2" s="69"/>
      <c r="I2" s="69"/>
      <c r="J2" s="767" t="s">
        <v>1369</v>
      </c>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row>
    <row r="3" spans="1:41" s="51" customFormat="1">
      <c r="A3" s="27" t="s">
        <v>98</v>
      </c>
      <c r="B3" s="69"/>
      <c r="C3" s="69"/>
      <c r="D3" s="69"/>
      <c r="E3" s="69"/>
      <c r="F3" s="69"/>
      <c r="G3" s="69"/>
      <c r="H3" s="69"/>
      <c r="I3" s="69"/>
      <c r="J3" s="77"/>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row>
    <row r="4" spans="1:41" s="51" customFormat="1">
      <c r="A4" s="25" t="s">
        <v>1474</v>
      </c>
      <c r="B4" s="69"/>
      <c r="C4" s="78"/>
      <c r="D4" s="78"/>
      <c r="E4" s="69"/>
      <c r="F4" s="78"/>
      <c r="G4" s="69"/>
      <c r="H4" s="69"/>
      <c r="I4" s="69"/>
      <c r="J4" s="77"/>
      <c r="K4" s="79"/>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row>
    <row r="5" spans="1:41" s="51" customFormat="1">
      <c r="A5" s="27" t="s">
        <v>69</v>
      </c>
      <c r="B5" s="47"/>
      <c r="C5" s="78"/>
      <c r="D5" s="78"/>
      <c r="E5" s="69"/>
      <c r="F5" s="78"/>
      <c r="G5" s="47"/>
      <c r="H5" s="47"/>
      <c r="I5" s="47"/>
      <c r="J5" s="49"/>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c r="A6" s="55" t="s">
        <v>70</v>
      </c>
      <c r="B6" s="56" t="s">
        <v>71</v>
      </c>
      <c r="C6" s="57">
        <v>2016</v>
      </c>
      <c r="D6" s="57">
        <v>2017</v>
      </c>
      <c r="E6" s="57">
        <v>2018</v>
      </c>
      <c r="F6" s="57">
        <v>2019</v>
      </c>
      <c r="G6" s="57">
        <v>2020</v>
      </c>
      <c r="H6" s="57">
        <v>2021</v>
      </c>
      <c r="I6" s="57">
        <v>2022</v>
      </c>
      <c r="J6" s="57">
        <v>2023</v>
      </c>
      <c r="K6" s="57">
        <v>2024</v>
      </c>
      <c r="L6" s="57">
        <v>2025</v>
      </c>
    </row>
    <row r="7" spans="1:41" s="250" customFormat="1">
      <c r="A7" s="53" t="s">
        <v>826</v>
      </c>
      <c r="B7" s="3" t="s">
        <v>99</v>
      </c>
      <c r="C7" s="727">
        <v>12456279422491.648</v>
      </c>
      <c r="D7" s="727">
        <v>14860529327601.012</v>
      </c>
      <c r="E7" s="727">
        <v>16765817842586.193</v>
      </c>
      <c r="F7" s="727">
        <v>17763685107333.699</v>
      </c>
      <c r="G7" s="727">
        <v>16758390531755.977</v>
      </c>
      <c r="H7" s="727">
        <v>21196749750155.602</v>
      </c>
      <c r="I7" s="727">
        <v>25043494340808.199</v>
      </c>
      <c r="J7" s="728">
        <v>27189600244112</v>
      </c>
      <c r="K7" s="728">
        <v>28513506061511</v>
      </c>
      <c r="L7" s="728">
        <v>32884445036894</v>
      </c>
    </row>
    <row r="8" spans="1:41" s="250" customFormat="1">
      <c r="A8" s="53" t="s">
        <v>827</v>
      </c>
      <c r="B8" s="81" t="s">
        <v>815</v>
      </c>
      <c r="C8" s="727">
        <v>2397568997652.5498</v>
      </c>
      <c r="D8" s="727">
        <v>2485069800046.2002</v>
      </c>
      <c r="E8" s="727">
        <v>2149917616677.74</v>
      </c>
      <c r="F8" s="727">
        <v>2892968427201.3999</v>
      </c>
      <c r="G8" s="727">
        <v>2482741520298.9761</v>
      </c>
      <c r="H8" s="727">
        <v>2584012309115</v>
      </c>
      <c r="I8" s="727">
        <v>3178837444080</v>
      </c>
      <c r="J8" s="728">
        <v>3481037303770</v>
      </c>
      <c r="K8" s="728">
        <v>3884986786728</v>
      </c>
      <c r="L8" s="728">
        <v>4223560014622</v>
      </c>
    </row>
    <row r="9" spans="1:41" s="250" customFormat="1">
      <c r="A9" s="53" t="s">
        <v>828</v>
      </c>
      <c r="B9" s="81" t="s">
        <v>100</v>
      </c>
      <c r="C9" s="727">
        <v>685230331407</v>
      </c>
      <c r="D9" s="727">
        <v>779533919156</v>
      </c>
      <c r="E9" s="727">
        <v>854970747332</v>
      </c>
      <c r="F9" s="727">
        <v>917739639921</v>
      </c>
      <c r="G9" s="727">
        <v>994244259459</v>
      </c>
      <c r="H9" s="727">
        <v>1053881096314</v>
      </c>
      <c r="I9" s="727">
        <v>1163837016797</v>
      </c>
      <c r="J9" s="728">
        <v>1360448431102</v>
      </c>
      <c r="K9" s="728">
        <v>1587689356063</v>
      </c>
      <c r="L9" s="728">
        <v>1677014603619</v>
      </c>
    </row>
    <row r="10" spans="1:41" s="250" customFormat="1">
      <c r="A10" s="53" t="s">
        <v>829</v>
      </c>
      <c r="B10" s="81" t="s">
        <v>101</v>
      </c>
      <c r="C10" s="727">
        <v>183063923855</v>
      </c>
      <c r="D10" s="727">
        <v>267627516440</v>
      </c>
      <c r="E10" s="727">
        <v>241950074339</v>
      </c>
      <c r="F10" s="727">
        <v>269069927197</v>
      </c>
      <c r="G10" s="727">
        <v>263793456994</v>
      </c>
      <c r="H10" s="727">
        <v>294424661874</v>
      </c>
      <c r="I10" s="727">
        <v>352629988616</v>
      </c>
      <c r="J10" s="728">
        <v>384470064586</v>
      </c>
      <c r="K10" s="728">
        <v>466904811197</v>
      </c>
      <c r="L10" s="728">
        <v>570846709388</v>
      </c>
    </row>
    <row r="11" spans="1:41" s="250" customFormat="1">
      <c r="A11" s="53" t="s">
        <v>830</v>
      </c>
      <c r="B11" s="81" t="s">
        <v>703</v>
      </c>
      <c r="C11" s="727">
        <v>1528981952683.5498</v>
      </c>
      <c r="D11" s="727">
        <v>1437657708290.2</v>
      </c>
      <c r="E11" s="727">
        <v>1052360091303.74</v>
      </c>
      <c r="F11" s="727">
        <v>1706090177231.3999</v>
      </c>
      <c r="G11" s="727">
        <v>1224676132369.9761</v>
      </c>
      <c r="H11" s="727">
        <v>1235470593336</v>
      </c>
      <c r="I11" s="727">
        <v>1662293480853</v>
      </c>
      <c r="J11" s="728">
        <v>1735411528635</v>
      </c>
      <c r="K11" s="728">
        <v>1830316502609</v>
      </c>
      <c r="L11" s="728">
        <v>1975501172883</v>
      </c>
    </row>
    <row r="12" spans="1:41">
      <c r="A12" s="103" t="s">
        <v>831</v>
      </c>
      <c r="B12" s="47" t="s">
        <v>816</v>
      </c>
      <c r="C12" s="729">
        <v>0</v>
      </c>
      <c r="D12" s="729">
        <v>0</v>
      </c>
      <c r="E12" s="729">
        <v>0</v>
      </c>
      <c r="F12" s="729">
        <v>8643818337</v>
      </c>
      <c r="G12" s="729">
        <v>8930528866</v>
      </c>
      <c r="H12" s="729">
        <v>8932673830</v>
      </c>
      <c r="I12" s="729">
        <v>78289593</v>
      </c>
      <c r="J12" s="730">
        <v>97780020</v>
      </c>
      <c r="K12" s="730">
        <v>83049340</v>
      </c>
      <c r="L12" s="730">
        <v>93088000</v>
      </c>
    </row>
    <row r="13" spans="1:41">
      <c r="A13" s="103" t="s">
        <v>832</v>
      </c>
      <c r="B13" s="47" t="s">
        <v>817</v>
      </c>
      <c r="C13" s="729">
        <v>1659928460</v>
      </c>
      <c r="D13" s="729">
        <v>1400000000</v>
      </c>
      <c r="E13" s="729">
        <v>2457256432</v>
      </c>
      <c r="F13" s="729">
        <v>2991900000</v>
      </c>
      <c r="G13" s="729">
        <v>2790000000</v>
      </c>
      <c r="H13" s="729">
        <v>2300000000</v>
      </c>
      <c r="I13" s="729">
        <v>2425811400</v>
      </c>
      <c r="J13" s="730">
        <v>13373354822</v>
      </c>
      <c r="K13" s="730">
        <v>3795005113</v>
      </c>
      <c r="L13" s="730">
        <v>10494782729</v>
      </c>
    </row>
    <row r="14" spans="1:41">
      <c r="A14" s="103" t="s">
        <v>833</v>
      </c>
      <c r="B14" s="47" t="s">
        <v>818</v>
      </c>
      <c r="C14" s="729">
        <v>1487157848027.3999</v>
      </c>
      <c r="D14" s="729">
        <v>1394371500834.5</v>
      </c>
      <c r="E14" s="729">
        <v>1010356377762.89</v>
      </c>
      <c r="F14" s="729">
        <v>1345863807340</v>
      </c>
      <c r="G14" s="729">
        <v>1197985593441</v>
      </c>
      <c r="H14" s="729">
        <v>1186274422327</v>
      </c>
      <c r="I14" s="729">
        <v>1612331694317</v>
      </c>
      <c r="J14" s="730">
        <v>1676908886414</v>
      </c>
      <c r="K14" s="730">
        <v>1767100429741</v>
      </c>
      <c r="L14" s="730">
        <v>1915880379535</v>
      </c>
    </row>
    <row r="15" spans="1:41">
      <c r="A15" s="103" t="s">
        <v>834</v>
      </c>
      <c r="B15" s="82" t="s">
        <v>104</v>
      </c>
      <c r="C15" s="729">
        <v>7765367078</v>
      </c>
      <c r="D15" s="729">
        <v>8243711866</v>
      </c>
      <c r="E15" s="729">
        <v>5443969530</v>
      </c>
      <c r="F15" s="729">
        <v>20357996967</v>
      </c>
      <c r="G15" s="729">
        <v>7859115483</v>
      </c>
      <c r="H15" s="729">
        <v>5968024719</v>
      </c>
      <c r="I15" s="729">
        <v>9955167466</v>
      </c>
      <c r="J15" s="730">
        <v>6776805739</v>
      </c>
      <c r="K15" s="730">
        <v>16112153670</v>
      </c>
      <c r="L15" s="730">
        <v>11859560494</v>
      </c>
    </row>
    <row r="16" spans="1:41">
      <c r="A16" s="103" t="s">
        <v>835</v>
      </c>
      <c r="B16" s="82" t="s">
        <v>754</v>
      </c>
      <c r="C16" s="729">
        <v>25702955405.150002</v>
      </c>
      <c r="D16" s="729">
        <v>26169198663.5</v>
      </c>
      <c r="E16" s="729">
        <v>26151093313.25</v>
      </c>
      <c r="F16" s="729">
        <v>318639647961</v>
      </c>
      <c r="G16" s="729">
        <v>318061250</v>
      </c>
      <c r="H16" s="729">
        <v>24889296660</v>
      </c>
      <c r="I16" s="729">
        <v>29621595077</v>
      </c>
      <c r="J16" s="730">
        <v>27135978640</v>
      </c>
      <c r="K16" s="730">
        <v>31140530945</v>
      </c>
      <c r="L16" s="730">
        <v>26954633725</v>
      </c>
    </row>
    <row r="17" spans="1:12">
      <c r="A17" s="103" t="s">
        <v>836</v>
      </c>
      <c r="B17" s="82" t="s">
        <v>819</v>
      </c>
      <c r="C17" s="729">
        <v>6695853713</v>
      </c>
      <c r="D17" s="729">
        <v>7473296926.2000008</v>
      </c>
      <c r="E17" s="729">
        <v>7951394265.6000004</v>
      </c>
      <c r="F17" s="729">
        <v>9593006626.4000015</v>
      </c>
      <c r="G17" s="729">
        <v>6792833329.9759998</v>
      </c>
      <c r="H17" s="729">
        <v>7106175800</v>
      </c>
      <c r="I17" s="729">
        <v>7880923000</v>
      </c>
      <c r="J17" s="730">
        <v>11118723000</v>
      </c>
      <c r="K17" s="730">
        <v>12085333800</v>
      </c>
      <c r="L17" s="730">
        <v>10218728400</v>
      </c>
    </row>
    <row r="18" spans="1:12" ht="27">
      <c r="A18" s="53" t="s">
        <v>837</v>
      </c>
      <c r="B18" s="734" t="s">
        <v>820</v>
      </c>
      <c r="C18" s="727">
        <v>83783798</v>
      </c>
      <c r="D18" s="727">
        <v>179879584</v>
      </c>
      <c r="E18" s="727">
        <v>141476691</v>
      </c>
      <c r="F18" s="727">
        <v>68682852</v>
      </c>
      <c r="G18" s="727">
        <v>27671476</v>
      </c>
      <c r="H18" s="727">
        <v>235957591</v>
      </c>
      <c r="I18" s="727">
        <v>76957814</v>
      </c>
      <c r="J18" s="728">
        <v>707279447</v>
      </c>
      <c r="K18" s="728">
        <v>76116859</v>
      </c>
      <c r="L18" s="728">
        <v>197528732</v>
      </c>
    </row>
    <row r="19" spans="1:12">
      <c r="A19" s="103" t="s">
        <v>838</v>
      </c>
      <c r="B19" s="82" t="s">
        <v>102</v>
      </c>
      <c r="C19" s="729">
        <v>64886731</v>
      </c>
      <c r="D19" s="729">
        <v>96385856</v>
      </c>
      <c r="E19" s="729">
        <v>118386205</v>
      </c>
      <c r="F19" s="729">
        <v>13024216</v>
      </c>
      <c r="G19" s="729">
        <v>7798790</v>
      </c>
      <c r="H19" s="729">
        <v>14184500</v>
      </c>
      <c r="I19" s="729">
        <v>20329000</v>
      </c>
      <c r="J19" s="730">
        <v>19933000</v>
      </c>
      <c r="K19" s="730">
        <v>25042000</v>
      </c>
      <c r="L19" s="730">
        <v>173316000</v>
      </c>
    </row>
    <row r="20" spans="1:12">
      <c r="A20" s="103" t="s">
        <v>839</v>
      </c>
      <c r="B20" s="82" t="s">
        <v>75</v>
      </c>
      <c r="C20" s="729">
        <v>18897067</v>
      </c>
      <c r="D20" s="729">
        <v>83493728</v>
      </c>
      <c r="E20" s="729">
        <v>23090486</v>
      </c>
      <c r="F20" s="729">
        <v>15614407</v>
      </c>
      <c r="G20" s="729">
        <v>14264200</v>
      </c>
      <c r="H20" s="729">
        <v>24734091</v>
      </c>
      <c r="I20" s="729">
        <v>43725291</v>
      </c>
      <c r="J20" s="730">
        <v>49737098</v>
      </c>
      <c r="K20" s="730">
        <v>43919612</v>
      </c>
      <c r="L20" s="730">
        <v>23212732</v>
      </c>
    </row>
    <row r="21" spans="1:12">
      <c r="A21" s="103" t="s">
        <v>840</v>
      </c>
      <c r="B21" s="47" t="s">
        <v>78</v>
      </c>
      <c r="C21" s="729">
        <v>0</v>
      </c>
      <c r="D21" s="729">
        <v>0</v>
      </c>
      <c r="E21" s="729">
        <v>0</v>
      </c>
      <c r="F21" s="729">
        <v>210500</v>
      </c>
      <c r="G21" s="729">
        <v>0</v>
      </c>
      <c r="H21" s="729">
        <v>3300000</v>
      </c>
      <c r="I21" s="729">
        <v>0</v>
      </c>
      <c r="J21" s="730"/>
      <c r="K21" s="730"/>
      <c r="L21" s="730"/>
    </row>
    <row r="22" spans="1:12">
      <c r="A22" s="103" t="s">
        <v>841</v>
      </c>
      <c r="B22" s="47" t="s">
        <v>667</v>
      </c>
      <c r="C22" s="729">
        <v>0</v>
      </c>
      <c r="D22" s="729">
        <v>0</v>
      </c>
      <c r="E22" s="729">
        <v>0</v>
      </c>
      <c r="F22" s="729">
        <v>39833729</v>
      </c>
      <c r="G22" s="729">
        <v>5608486</v>
      </c>
      <c r="H22" s="729">
        <v>193739000</v>
      </c>
      <c r="I22" s="729">
        <v>12903523</v>
      </c>
      <c r="J22" s="730">
        <v>637609349</v>
      </c>
      <c r="K22" s="730">
        <v>7155247</v>
      </c>
      <c r="L22" s="730">
        <v>1000000</v>
      </c>
    </row>
    <row r="23" spans="1:12">
      <c r="A23" s="53" t="s">
        <v>842</v>
      </c>
      <c r="B23" s="81" t="s">
        <v>821</v>
      </c>
      <c r="C23" s="727">
        <v>280922115956</v>
      </c>
      <c r="D23" s="727">
        <v>245691553001</v>
      </c>
      <c r="E23" s="727">
        <v>369106277181</v>
      </c>
      <c r="F23" s="727">
        <v>277778343331</v>
      </c>
      <c r="G23" s="727">
        <v>379679082944</v>
      </c>
      <c r="H23" s="727">
        <v>368770932341</v>
      </c>
      <c r="I23" s="727">
        <v>758996232266</v>
      </c>
      <c r="J23" s="728">
        <v>1395040756470</v>
      </c>
      <c r="K23" s="728">
        <v>1802673979809</v>
      </c>
      <c r="L23" s="728">
        <v>1811766149732</v>
      </c>
    </row>
    <row r="24" spans="1:12">
      <c r="A24" s="53" t="s">
        <v>843</v>
      </c>
      <c r="B24" s="81" t="s">
        <v>105</v>
      </c>
      <c r="C24" s="727">
        <v>176280817174</v>
      </c>
      <c r="D24" s="727">
        <v>172604462148</v>
      </c>
      <c r="E24" s="727">
        <v>164813901364</v>
      </c>
      <c r="F24" s="727">
        <v>161401204235</v>
      </c>
      <c r="G24" s="727">
        <v>160661077692</v>
      </c>
      <c r="H24" s="727">
        <v>193958357381</v>
      </c>
      <c r="I24" s="727">
        <v>271062474194</v>
      </c>
      <c r="J24" s="728">
        <v>493022545102</v>
      </c>
      <c r="K24" s="728">
        <v>555380871099</v>
      </c>
      <c r="L24" s="728">
        <v>512284324390</v>
      </c>
    </row>
    <row r="25" spans="1:12" s="250" customFormat="1">
      <c r="A25" s="103" t="s">
        <v>844</v>
      </c>
      <c r="B25" s="47" t="s">
        <v>822</v>
      </c>
      <c r="C25" s="729">
        <v>95792254165</v>
      </c>
      <c r="D25" s="729">
        <v>93805829217</v>
      </c>
      <c r="E25" s="729">
        <v>86566626006</v>
      </c>
      <c r="F25" s="729">
        <v>83738200850</v>
      </c>
      <c r="G25" s="729">
        <v>81708691660</v>
      </c>
      <c r="H25" s="729">
        <v>77230566702</v>
      </c>
      <c r="I25" s="729">
        <v>93748480390</v>
      </c>
      <c r="J25" s="730">
        <v>272633515316</v>
      </c>
      <c r="K25" s="730">
        <v>278108509896</v>
      </c>
      <c r="L25" s="730">
        <v>261050783850</v>
      </c>
    </row>
    <row r="26" spans="1:12">
      <c r="A26" s="103" t="s">
        <v>845</v>
      </c>
      <c r="B26" s="47" t="s">
        <v>107</v>
      </c>
      <c r="C26" s="731">
        <v>78618713572</v>
      </c>
      <c r="D26" s="731">
        <v>77114023810</v>
      </c>
      <c r="E26" s="731">
        <v>76884315915</v>
      </c>
      <c r="F26" s="731">
        <v>76144398502</v>
      </c>
      <c r="G26" s="731">
        <v>70117354885</v>
      </c>
      <c r="H26" s="729">
        <v>74877233948</v>
      </c>
      <c r="I26" s="729">
        <v>176389511490</v>
      </c>
      <c r="J26" s="730">
        <v>216243915437</v>
      </c>
      <c r="K26" s="730">
        <v>276424104730</v>
      </c>
      <c r="L26" s="730">
        <v>243260882809</v>
      </c>
    </row>
    <row r="27" spans="1:12">
      <c r="A27" s="103" t="s">
        <v>846</v>
      </c>
      <c r="B27" s="47" t="s">
        <v>108</v>
      </c>
      <c r="C27" s="731">
        <v>1869849437</v>
      </c>
      <c r="D27" s="731">
        <v>1684609121</v>
      </c>
      <c r="E27" s="731">
        <v>1362959443</v>
      </c>
      <c r="F27" s="731">
        <v>1518604883</v>
      </c>
      <c r="G27" s="731">
        <v>8835031147</v>
      </c>
      <c r="H27" s="729">
        <v>41850556731</v>
      </c>
      <c r="I27" s="729">
        <v>924482314</v>
      </c>
      <c r="J27" s="730">
        <v>4145114349</v>
      </c>
      <c r="K27" s="730">
        <v>848256473</v>
      </c>
      <c r="L27" s="730">
        <v>7972657731</v>
      </c>
    </row>
    <row r="28" spans="1:12">
      <c r="A28" s="53" t="s">
        <v>847</v>
      </c>
      <c r="B28" s="81" t="s">
        <v>109</v>
      </c>
      <c r="C28" s="732">
        <v>104641298782</v>
      </c>
      <c r="D28" s="732">
        <v>73087090853</v>
      </c>
      <c r="E28" s="732">
        <v>204292375817</v>
      </c>
      <c r="F28" s="732">
        <v>116377139096</v>
      </c>
      <c r="G28" s="732">
        <v>219018005252</v>
      </c>
      <c r="H28" s="727">
        <v>174812574960</v>
      </c>
      <c r="I28" s="727">
        <v>487933758072</v>
      </c>
      <c r="J28" s="728">
        <v>902018211368</v>
      </c>
      <c r="K28" s="728">
        <v>1247293108710</v>
      </c>
      <c r="L28" s="728">
        <v>1299481825342</v>
      </c>
    </row>
    <row r="29" spans="1:12">
      <c r="A29" s="103" t="s">
        <v>848</v>
      </c>
      <c r="B29" s="47" t="s">
        <v>822</v>
      </c>
      <c r="C29" s="731">
        <v>1196706932</v>
      </c>
      <c r="D29" s="731">
        <v>2393413864</v>
      </c>
      <c r="E29" s="731">
        <v>3771606718</v>
      </c>
      <c r="F29" s="731">
        <v>23731004336</v>
      </c>
      <c r="G29" s="731">
        <v>15981004336</v>
      </c>
      <c r="H29" s="729">
        <v>12481004346</v>
      </c>
      <c r="I29" s="729">
        <v>31899098866</v>
      </c>
      <c r="J29" s="730">
        <v>63121797036</v>
      </c>
      <c r="K29" s="730">
        <v>394871797036</v>
      </c>
      <c r="L29" s="730">
        <v>411921763703</v>
      </c>
    </row>
    <row r="30" spans="1:12" s="250" customFormat="1">
      <c r="A30" s="103" t="s">
        <v>849</v>
      </c>
      <c r="B30" s="47" t="s">
        <v>107</v>
      </c>
      <c r="C30" s="731">
        <v>1437443268</v>
      </c>
      <c r="D30" s="731">
        <v>3898120473</v>
      </c>
      <c r="E30" s="731">
        <v>4566959566</v>
      </c>
      <c r="F30" s="731">
        <v>4706803313</v>
      </c>
      <c r="G30" s="731">
        <v>79532290710</v>
      </c>
      <c r="H30" s="729">
        <v>104096757581</v>
      </c>
      <c r="I30" s="729">
        <v>265226066875</v>
      </c>
      <c r="J30" s="730">
        <v>694113486371</v>
      </c>
      <c r="K30" s="730">
        <v>723425501442</v>
      </c>
      <c r="L30" s="730">
        <v>729060634928</v>
      </c>
    </row>
    <row r="31" spans="1:12" s="250" customFormat="1">
      <c r="A31" s="103" t="s">
        <v>850</v>
      </c>
      <c r="B31" s="47" t="s">
        <v>108</v>
      </c>
      <c r="C31" s="731">
        <v>63728254</v>
      </c>
      <c r="D31" s="731">
        <v>116376942</v>
      </c>
      <c r="E31" s="731">
        <v>123972533</v>
      </c>
      <c r="F31" s="731">
        <v>1825113447</v>
      </c>
      <c r="G31" s="731">
        <v>594861206</v>
      </c>
      <c r="H31" s="729">
        <v>3058829033</v>
      </c>
      <c r="I31" s="729">
        <v>2310271331</v>
      </c>
      <c r="J31" s="730">
        <v>1503716961</v>
      </c>
      <c r="K31" s="730">
        <v>3736587232</v>
      </c>
      <c r="L31" s="730">
        <v>2351763711</v>
      </c>
    </row>
    <row r="32" spans="1:12">
      <c r="A32" s="103" t="s">
        <v>851</v>
      </c>
      <c r="B32" s="47" t="s">
        <v>823</v>
      </c>
      <c r="C32" s="731">
        <v>101943420328</v>
      </c>
      <c r="D32" s="731">
        <v>66679179574</v>
      </c>
      <c r="E32" s="731">
        <v>195829837000</v>
      </c>
      <c r="F32" s="731">
        <v>86114218000</v>
      </c>
      <c r="G32" s="731">
        <v>122909849000</v>
      </c>
      <c r="H32" s="729">
        <v>55175984000</v>
      </c>
      <c r="I32" s="729">
        <v>188498321000</v>
      </c>
      <c r="J32" s="730">
        <v>143279211000</v>
      </c>
      <c r="K32" s="730">
        <v>125259223000</v>
      </c>
      <c r="L32" s="730">
        <v>156147663000</v>
      </c>
    </row>
    <row r="33" spans="1:12">
      <c r="A33" s="53" t="s">
        <v>852</v>
      </c>
      <c r="B33" s="81" t="s">
        <v>824</v>
      </c>
      <c r="C33" s="732">
        <v>9777788308883.0996</v>
      </c>
      <c r="D33" s="732">
        <v>12129767974553.812</v>
      </c>
      <c r="E33" s="732">
        <v>14246793948727.453</v>
      </c>
      <c r="F33" s="732">
        <v>14592938336801.301</v>
      </c>
      <c r="G33" s="732">
        <v>13895969928513</v>
      </c>
      <c r="H33" s="727">
        <v>18243966508699.602</v>
      </c>
      <c r="I33" s="727">
        <v>21105660664462.199</v>
      </c>
      <c r="J33" s="728">
        <v>22313522183872</v>
      </c>
      <c r="K33" s="728">
        <v>22825845294974</v>
      </c>
      <c r="L33" s="728">
        <v>26849118872540</v>
      </c>
    </row>
    <row r="34" spans="1:12">
      <c r="A34" s="53" t="s">
        <v>853</v>
      </c>
      <c r="B34" s="81" t="s">
        <v>825</v>
      </c>
      <c r="C34" s="732">
        <v>4756838848256</v>
      </c>
      <c r="D34" s="732">
        <v>5591567115700</v>
      </c>
      <c r="E34" s="732">
        <v>6183285642741</v>
      </c>
      <c r="F34" s="732">
        <v>7108870206404</v>
      </c>
      <c r="G34" s="732">
        <v>6546672042951</v>
      </c>
      <c r="H34" s="727">
        <v>7787369993731</v>
      </c>
      <c r="I34" s="727">
        <v>8468503458698</v>
      </c>
      <c r="J34" s="728">
        <v>9748437042009</v>
      </c>
      <c r="K34" s="728">
        <v>10623029728957</v>
      </c>
      <c r="L34" s="728">
        <v>12097254981321</v>
      </c>
    </row>
    <row r="35" spans="1:12" s="250" customFormat="1">
      <c r="A35" s="498" t="s">
        <v>854</v>
      </c>
      <c r="B35" s="84" t="s">
        <v>703</v>
      </c>
      <c r="C35" s="733">
        <v>4984056866687.0996</v>
      </c>
      <c r="D35" s="733">
        <v>6456430970442.8115</v>
      </c>
      <c r="E35" s="733">
        <v>7985730038279.4531</v>
      </c>
      <c r="F35" s="733">
        <v>7484068130397.2998</v>
      </c>
      <c r="G35" s="733">
        <v>7349297885562</v>
      </c>
      <c r="H35" s="733">
        <v>10456596514968.6</v>
      </c>
      <c r="I35" s="733">
        <v>12637157205764.199</v>
      </c>
      <c r="J35" s="733">
        <v>12565085141863</v>
      </c>
      <c r="K35" s="733">
        <v>12202815566017</v>
      </c>
      <c r="L35" s="733">
        <v>14751863891219</v>
      </c>
    </row>
    <row r="36" spans="1:12" s="250" customFormat="1">
      <c r="A36" s="613"/>
      <c r="B36" s="614"/>
      <c r="C36" s="499"/>
      <c r="D36" s="499"/>
      <c r="E36" s="499"/>
      <c r="F36" s="499"/>
      <c r="G36" s="499"/>
      <c r="H36" s="499"/>
      <c r="I36" s="499"/>
      <c r="J36" s="499"/>
      <c r="K36" s="499"/>
      <c r="L36" s="499"/>
    </row>
    <row r="37" spans="1:12">
      <c r="A37" s="66" t="s">
        <v>93</v>
      </c>
      <c r="B37" s="85"/>
      <c r="C37" s="85"/>
      <c r="D37" s="85"/>
      <c r="E37" s="85"/>
      <c r="F37" s="85"/>
      <c r="G37" s="85"/>
      <c r="H37" s="85"/>
      <c r="I37" s="85"/>
      <c r="J37" s="86"/>
    </row>
    <row r="38" spans="1:12">
      <c r="A38" s="66" t="s">
        <v>94</v>
      </c>
      <c r="B38" s="85"/>
      <c r="C38" s="85"/>
      <c r="D38" s="85"/>
      <c r="E38" s="85"/>
      <c r="F38" s="85"/>
      <c r="G38" s="85"/>
      <c r="H38" s="85"/>
      <c r="I38" s="85"/>
      <c r="J38" s="86"/>
    </row>
    <row r="39" spans="1:12" ht="26.7" customHeight="1"/>
    <row r="41" spans="1:12">
      <c r="A41" s="85"/>
      <c r="B41" s="86"/>
      <c r="C41" s="85"/>
      <c r="D41" s="85"/>
      <c r="E41" s="85"/>
      <c r="F41" s="85"/>
      <c r="G41" s="85"/>
      <c r="H41" s="85"/>
      <c r="I41" s="85"/>
      <c r="J41" s="4"/>
    </row>
    <row r="42" spans="1:12" s="87" customFormat="1">
      <c r="A42" s="47"/>
      <c r="B42" s="47"/>
      <c r="C42" s="47"/>
      <c r="D42" s="47"/>
      <c r="E42" s="47"/>
      <c r="F42" s="47"/>
      <c r="G42" s="47"/>
      <c r="H42" s="47"/>
      <c r="I42" s="47"/>
      <c r="J42" s="47"/>
    </row>
    <row r="43" spans="1:12" s="87" customFormat="1">
      <c r="B43" s="50"/>
    </row>
    <row r="44" spans="1:12" s="87" customFormat="1">
      <c r="B44" s="50"/>
    </row>
    <row r="45" spans="1:12" s="87" customFormat="1">
      <c r="B45" s="50"/>
    </row>
    <row r="46" spans="1:12" s="87" customFormat="1">
      <c r="B46" s="50"/>
    </row>
    <row r="47" spans="1:12" s="87" customFormat="1">
      <c r="B47" s="50"/>
    </row>
    <row r="48" spans="1:12" s="87" customFormat="1">
      <c r="B48" s="50"/>
    </row>
    <row r="49" spans="2:2" s="87" customFormat="1">
      <c r="B49" s="50"/>
    </row>
    <row r="50" spans="2:2" s="87" customFormat="1">
      <c r="B50" s="50"/>
    </row>
    <row r="51" spans="2:2" s="87" customFormat="1">
      <c r="B51" s="50"/>
    </row>
    <row r="52" spans="2:2" s="87" customFormat="1">
      <c r="B52" s="50"/>
    </row>
    <row r="53" spans="2:2" s="87" customFormat="1">
      <c r="B53" s="50"/>
    </row>
    <row r="54" spans="2:2" s="87" customFormat="1">
      <c r="B54" s="50"/>
    </row>
    <row r="55" spans="2:2" s="87" customFormat="1">
      <c r="B55" s="50"/>
    </row>
  </sheetData>
  <hyperlinks>
    <hyperlink ref="J2" location="'Tabla de Contenido'!A1" display="Inicio"/>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M66"/>
  <sheetViews>
    <sheetView showGridLines="0" zoomScaleNormal="100" zoomScaleSheetLayoutView="100" workbookViewId="0"/>
  </sheetViews>
  <sheetFormatPr baseColWidth="10" defaultColWidth="11.44140625" defaultRowHeight="14.4"/>
  <cols>
    <col min="1" max="1" width="14.44140625" style="51" customWidth="1"/>
    <col min="2" max="2" width="43.33203125" style="19" customWidth="1"/>
    <col min="3" max="3" width="12.44140625" style="51" bestFit="1" customWidth="1"/>
    <col min="4" max="4" width="13.44140625" style="51" customWidth="1"/>
    <col min="5" max="7" width="13.6640625" style="51" customWidth="1"/>
    <col min="8" max="8" width="11.44140625" style="51" bestFit="1" customWidth="1"/>
    <col min="9" max="11" width="12.33203125" style="51" customWidth="1"/>
    <col min="12" max="16384" width="11.44140625" style="51"/>
  </cols>
  <sheetData>
    <row r="1" spans="1:13" ht="10.5" customHeight="1">
      <c r="B1" s="13"/>
      <c r="C1" s="88"/>
      <c r="D1" s="88"/>
      <c r="E1" s="88"/>
      <c r="F1" s="88"/>
      <c r="G1" s="88"/>
      <c r="H1" s="88"/>
      <c r="I1" s="88"/>
      <c r="J1" s="88"/>
    </row>
    <row r="2" spans="1:13">
      <c r="A2" s="52" t="s">
        <v>1175</v>
      </c>
      <c r="B2" s="47"/>
      <c r="C2" s="69"/>
      <c r="D2" s="69"/>
      <c r="E2" s="69"/>
      <c r="F2" s="69"/>
      <c r="G2" s="69"/>
      <c r="H2" s="69"/>
      <c r="I2" s="69"/>
      <c r="J2" s="767" t="s">
        <v>1369</v>
      </c>
    </row>
    <row r="3" spans="1:13">
      <c r="A3" s="27" t="s">
        <v>310</v>
      </c>
      <c r="B3" s="47"/>
      <c r="C3" s="69"/>
      <c r="D3" s="69"/>
      <c r="E3" s="69"/>
      <c r="F3" s="69"/>
      <c r="G3" s="69"/>
      <c r="H3" s="69"/>
      <c r="I3" s="69"/>
      <c r="J3" s="69"/>
    </row>
    <row r="4" spans="1:13">
      <c r="A4" s="25" t="s">
        <v>1474</v>
      </c>
      <c r="B4" s="47"/>
      <c r="C4" s="69"/>
      <c r="D4" s="69"/>
      <c r="E4" s="69"/>
      <c r="F4" s="69"/>
      <c r="G4" s="69"/>
      <c r="H4" s="69"/>
      <c r="I4" s="69"/>
      <c r="J4" s="69"/>
    </row>
    <row r="5" spans="1:13">
      <c r="A5" s="27" t="s">
        <v>69</v>
      </c>
      <c r="B5" s="47"/>
      <c r="C5" s="69"/>
      <c r="D5" s="69"/>
      <c r="E5" s="69"/>
      <c r="F5" s="69"/>
      <c r="G5" s="69"/>
      <c r="H5" s="69"/>
      <c r="I5" s="69"/>
      <c r="J5" s="69"/>
    </row>
    <row r="6" spans="1:13">
      <c r="A6" s="56" t="s">
        <v>70</v>
      </c>
      <c r="B6" s="56" t="s">
        <v>71</v>
      </c>
      <c r="C6" s="89">
        <v>2016</v>
      </c>
      <c r="D6" s="89">
        <v>2017</v>
      </c>
      <c r="E6" s="89">
        <v>2018</v>
      </c>
      <c r="F6" s="89">
        <v>2019</v>
      </c>
      <c r="G6" s="89">
        <v>2020</v>
      </c>
      <c r="H6" s="89">
        <v>2021</v>
      </c>
      <c r="I6" s="89">
        <v>2022</v>
      </c>
      <c r="J6" s="89">
        <v>2023</v>
      </c>
      <c r="K6" s="89">
        <v>2024</v>
      </c>
      <c r="L6" s="89">
        <v>2025</v>
      </c>
    </row>
    <row r="7" spans="1:13" s="34" customFormat="1" ht="13.8">
      <c r="A7" s="744">
        <v>42</v>
      </c>
      <c r="B7" s="90" t="s">
        <v>1327</v>
      </c>
      <c r="C7" s="736">
        <v>4475776.6156540001</v>
      </c>
      <c r="D7" s="737">
        <v>4827165.6358650001</v>
      </c>
      <c r="E7" s="737">
        <v>5555915.1844229996</v>
      </c>
      <c r="F7" s="737">
        <v>6848607.7061470002</v>
      </c>
      <c r="G7" s="736">
        <v>9015798.1476300005</v>
      </c>
      <c r="H7" s="736">
        <v>9788295.2226849999</v>
      </c>
      <c r="I7" s="736">
        <v>11466617.71882</v>
      </c>
      <c r="J7" s="736">
        <v>14898256.480088999</v>
      </c>
      <c r="K7" s="736">
        <v>14160157.270219</v>
      </c>
      <c r="L7" s="736">
        <v>16693073.148951</v>
      </c>
    </row>
    <row r="8" spans="1:13" s="34" customFormat="1" ht="13.8">
      <c r="A8" s="745">
        <v>421</v>
      </c>
      <c r="B8" s="90" t="s">
        <v>855</v>
      </c>
      <c r="C8" s="738">
        <v>1275104.549501</v>
      </c>
      <c r="D8" s="738">
        <v>1282521.223033</v>
      </c>
      <c r="E8" s="738">
        <v>1401096.421264</v>
      </c>
      <c r="F8" s="738">
        <v>1575723.411935</v>
      </c>
      <c r="G8" s="738">
        <v>1680300.098484</v>
      </c>
      <c r="H8" s="738">
        <v>1782576.4580989999</v>
      </c>
      <c r="I8" s="738">
        <v>2373296.8502310002</v>
      </c>
      <c r="J8" s="738">
        <v>2379005.9148550001</v>
      </c>
      <c r="K8" s="738">
        <v>2254417.2334650001</v>
      </c>
      <c r="L8" s="738">
        <v>2246269.5479250001</v>
      </c>
      <c r="M8" s="739"/>
    </row>
    <row r="9" spans="1:13" s="34" customFormat="1" ht="13.8">
      <c r="A9" s="746">
        <v>4211</v>
      </c>
      <c r="B9" s="69" t="s">
        <v>100</v>
      </c>
      <c r="C9" s="101">
        <v>286771.401098</v>
      </c>
      <c r="D9" s="101">
        <v>332154.59929400001</v>
      </c>
      <c r="E9" s="101">
        <v>370165.300215</v>
      </c>
      <c r="F9" s="101">
        <v>396061.20362799999</v>
      </c>
      <c r="G9" s="101">
        <v>432520.80531099997</v>
      </c>
      <c r="H9" s="101">
        <v>433645.21240199998</v>
      </c>
      <c r="I9" s="101">
        <v>489380.63082999998</v>
      </c>
      <c r="J9" s="101">
        <v>581608.90343399998</v>
      </c>
      <c r="K9" s="101">
        <v>639383.999067</v>
      </c>
      <c r="L9" s="101">
        <v>694281.89951200003</v>
      </c>
    </row>
    <row r="10" spans="1:13" s="19" customFormat="1" ht="13.8">
      <c r="A10" s="746">
        <v>421101</v>
      </c>
      <c r="B10" s="11" t="s">
        <v>856</v>
      </c>
      <c r="C10" s="100">
        <v>268764.93686100002</v>
      </c>
      <c r="D10" s="100">
        <v>311630.73006099998</v>
      </c>
      <c r="E10" s="100">
        <v>339757.04724799999</v>
      </c>
      <c r="F10" s="100">
        <v>370229.00941499998</v>
      </c>
      <c r="G10" s="101">
        <v>403484.05745199998</v>
      </c>
      <c r="H10" s="101">
        <v>405063.78148100001</v>
      </c>
      <c r="I10" s="101">
        <v>485894.26746100001</v>
      </c>
      <c r="J10" s="101">
        <v>577554.09227899997</v>
      </c>
      <c r="K10" s="101">
        <v>635068.60783600004</v>
      </c>
      <c r="L10" s="101">
        <v>688106.72383899998</v>
      </c>
    </row>
    <row r="11" spans="1:13" s="19" customFormat="1" ht="13.8">
      <c r="A11" s="702">
        <v>42110101</v>
      </c>
      <c r="B11" s="11" t="s">
        <v>857</v>
      </c>
      <c r="C11" s="100">
        <v>208665.65171899999</v>
      </c>
      <c r="D11" s="100">
        <v>240725.441544</v>
      </c>
      <c r="E11" s="100">
        <v>261222.88204699999</v>
      </c>
      <c r="F11" s="100">
        <v>286048.48156500002</v>
      </c>
      <c r="G11" s="101">
        <v>310624.83122699999</v>
      </c>
      <c r="H11" s="101">
        <v>295426.65676300001</v>
      </c>
      <c r="I11" s="101">
        <v>345492.137781</v>
      </c>
      <c r="J11" s="101">
        <v>399886.60839399998</v>
      </c>
      <c r="K11" s="101">
        <v>459565.65327100002</v>
      </c>
      <c r="L11" s="101">
        <v>514468.42508399999</v>
      </c>
    </row>
    <row r="12" spans="1:13" s="19" customFormat="1" ht="13.8">
      <c r="A12" s="702">
        <v>42110101001</v>
      </c>
      <c r="B12" s="11" t="s">
        <v>858</v>
      </c>
      <c r="C12" s="100">
        <v>195822.80252500001</v>
      </c>
      <c r="D12" s="100">
        <v>225604.78269200001</v>
      </c>
      <c r="E12" s="100">
        <v>246241.03061300001</v>
      </c>
      <c r="F12" s="100">
        <v>264444.14530099998</v>
      </c>
      <c r="G12" s="101">
        <v>287624.48272999999</v>
      </c>
      <c r="H12" s="101">
        <v>285288.92806399998</v>
      </c>
      <c r="I12" s="101">
        <v>338474.66608300002</v>
      </c>
      <c r="J12" s="101">
        <v>392634.35161900002</v>
      </c>
      <c r="K12" s="101">
        <v>449508.39286800002</v>
      </c>
      <c r="L12" s="101">
        <v>496565.25953500002</v>
      </c>
    </row>
    <row r="13" spans="1:13" s="19" customFormat="1" ht="13.8">
      <c r="A13" s="702">
        <v>42110101002</v>
      </c>
      <c r="B13" s="11" t="s">
        <v>859</v>
      </c>
      <c r="C13" s="100">
        <v>12852.414466</v>
      </c>
      <c r="D13" s="100">
        <v>15147.141433000001</v>
      </c>
      <c r="E13" s="100">
        <v>15059.027419</v>
      </c>
      <c r="F13" s="100">
        <v>21727.828197999999</v>
      </c>
      <c r="G13" s="101">
        <v>23113.888404000001</v>
      </c>
      <c r="H13" s="101">
        <v>10137.728698999999</v>
      </c>
      <c r="I13" s="101">
        <v>7017.4716980000003</v>
      </c>
      <c r="J13" s="101">
        <v>7252.2567749999998</v>
      </c>
      <c r="K13" s="101">
        <v>10057.260403</v>
      </c>
      <c r="L13" s="101">
        <v>17903.165549000001</v>
      </c>
    </row>
    <row r="14" spans="1:13" s="19" customFormat="1" ht="13.8">
      <c r="A14" s="702">
        <v>42110102</v>
      </c>
      <c r="B14" s="11" t="s">
        <v>860</v>
      </c>
      <c r="C14" s="100">
        <v>59253.623259</v>
      </c>
      <c r="D14" s="100">
        <v>70190.627397999997</v>
      </c>
      <c r="E14" s="100">
        <v>78492.763928</v>
      </c>
      <c r="F14" s="100">
        <v>83381.458132</v>
      </c>
      <c r="G14" s="101">
        <v>98630.629857000007</v>
      </c>
      <c r="H14" s="101">
        <v>92943.728829999993</v>
      </c>
      <c r="I14" s="101">
        <v>110133.214654</v>
      </c>
      <c r="J14" s="101">
        <v>133040.46937400001</v>
      </c>
      <c r="K14" s="101">
        <v>129382.26515799999</v>
      </c>
      <c r="L14" s="101">
        <v>135763.82698300001</v>
      </c>
    </row>
    <row r="15" spans="1:13" s="19" customFormat="1" ht="13.8">
      <c r="A15" s="702">
        <v>42110103</v>
      </c>
      <c r="B15" s="11" t="s">
        <v>861</v>
      </c>
      <c r="C15" s="100">
        <v>546.32637699999998</v>
      </c>
      <c r="D15" s="100">
        <v>364.95831299999998</v>
      </c>
      <c r="E15" s="100">
        <v>491.22564699999998</v>
      </c>
      <c r="F15" s="100">
        <v>222.31367</v>
      </c>
      <c r="G15" s="101">
        <v>515.71941600000002</v>
      </c>
      <c r="H15" s="101">
        <v>16693.395887999999</v>
      </c>
      <c r="I15" s="101">
        <v>30268.915025999999</v>
      </c>
      <c r="J15" s="101">
        <v>44627.014511000001</v>
      </c>
      <c r="K15" s="101">
        <v>46120.689406999998</v>
      </c>
      <c r="L15" s="101">
        <v>37874.471771999997</v>
      </c>
    </row>
    <row r="16" spans="1:13" s="19" customFormat="1" ht="13.8">
      <c r="A16" s="702">
        <v>42110104</v>
      </c>
      <c r="B16" s="11" t="s">
        <v>862</v>
      </c>
      <c r="C16" s="100">
        <v>299.33550600000001</v>
      </c>
      <c r="D16" s="100">
        <v>349.70280600000001</v>
      </c>
      <c r="E16" s="100">
        <v>485.81892599999998</v>
      </c>
      <c r="F16" s="100">
        <v>576.75604799999996</v>
      </c>
      <c r="G16" s="101">
        <v>587.05228099999999</v>
      </c>
      <c r="H16" s="101">
        <v>0</v>
      </c>
      <c r="I16" s="101">
        <v>0</v>
      </c>
      <c r="J16" s="101">
        <v>0</v>
      </c>
      <c r="K16" s="101">
        <v>0</v>
      </c>
      <c r="L16" s="101">
        <v>0</v>
      </c>
    </row>
    <row r="17" spans="1:12" s="19" customFormat="1" ht="13.8">
      <c r="A17" s="702">
        <v>421102</v>
      </c>
      <c r="B17" s="11" t="s">
        <v>863</v>
      </c>
      <c r="C17" s="100">
        <v>18006.464237</v>
      </c>
      <c r="D17" s="100">
        <v>15673.926808</v>
      </c>
      <c r="E17" s="100">
        <v>30160.615258000002</v>
      </c>
      <c r="F17" s="100">
        <v>25832.194212999999</v>
      </c>
      <c r="G17" s="101">
        <v>29036.747858999999</v>
      </c>
      <c r="H17" s="101">
        <v>28506.410723000001</v>
      </c>
      <c r="I17" s="101">
        <v>3486.3633690000001</v>
      </c>
      <c r="J17" s="101">
        <v>4054.8111549999999</v>
      </c>
      <c r="K17" s="101">
        <v>4315.3912309999996</v>
      </c>
      <c r="L17" s="101">
        <v>6175.1756729999997</v>
      </c>
    </row>
    <row r="18" spans="1:12" s="34" customFormat="1" ht="13.8">
      <c r="A18" s="702">
        <v>4212</v>
      </c>
      <c r="B18" s="11" t="s">
        <v>101</v>
      </c>
      <c r="C18" s="100">
        <v>303762.35779600003</v>
      </c>
      <c r="D18" s="100">
        <v>328904.20682000002</v>
      </c>
      <c r="E18" s="100">
        <v>340911.58850700001</v>
      </c>
      <c r="F18" s="100">
        <v>436836.32442700001</v>
      </c>
      <c r="G18" s="101">
        <v>417842.310803</v>
      </c>
      <c r="H18" s="101">
        <v>440815.67005199997</v>
      </c>
      <c r="I18" s="101">
        <v>528557.94382699998</v>
      </c>
      <c r="J18" s="101">
        <v>605672.22456899995</v>
      </c>
      <c r="K18" s="101">
        <v>511876.28706200002</v>
      </c>
      <c r="L18" s="101">
        <v>403797.45880199998</v>
      </c>
    </row>
    <row r="19" spans="1:12" s="34" customFormat="1" ht="13.8">
      <c r="A19" s="702">
        <v>4213</v>
      </c>
      <c r="B19" s="11" t="s">
        <v>703</v>
      </c>
      <c r="C19" s="100">
        <v>240209.20295499999</v>
      </c>
      <c r="D19" s="100">
        <v>228454.99757599999</v>
      </c>
      <c r="E19" s="100">
        <v>270632.77983800002</v>
      </c>
      <c r="F19" s="100">
        <v>254500.46257999999</v>
      </c>
      <c r="G19" s="101">
        <v>418816.17281999998</v>
      </c>
      <c r="H19" s="101">
        <v>440694.62962899997</v>
      </c>
      <c r="I19" s="101">
        <v>682029.65924800001</v>
      </c>
      <c r="J19" s="101">
        <v>465525.769119</v>
      </c>
      <c r="K19" s="101">
        <v>494074.49713799998</v>
      </c>
      <c r="L19" s="101">
        <v>543070.13660500001</v>
      </c>
    </row>
    <row r="20" spans="1:12" s="19" customFormat="1" ht="13.8">
      <c r="A20" s="702">
        <v>421305</v>
      </c>
      <c r="B20" s="11" t="s">
        <v>818</v>
      </c>
      <c r="C20" s="100">
        <v>64691.736881999997</v>
      </c>
      <c r="D20" s="100">
        <v>44284.137455999997</v>
      </c>
      <c r="E20" s="100">
        <v>60777.821081000002</v>
      </c>
      <c r="F20" s="100">
        <v>0</v>
      </c>
      <c r="G20" s="101">
        <v>183494.69</v>
      </c>
      <c r="H20" s="101">
        <v>168776</v>
      </c>
      <c r="I20" s="101">
        <v>379931.112456</v>
      </c>
      <c r="J20" s="101">
        <v>109520</v>
      </c>
      <c r="K20" s="101">
        <v>99300</v>
      </c>
      <c r="L20" s="101">
        <v>130253</v>
      </c>
    </row>
    <row r="21" spans="1:12" s="19" customFormat="1" ht="13.8">
      <c r="A21" s="702">
        <v>421307</v>
      </c>
      <c r="B21" s="11" t="s">
        <v>864</v>
      </c>
      <c r="C21" s="100">
        <v>170229.30251499999</v>
      </c>
      <c r="D21" s="100">
        <v>176340.24093599999</v>
      </c>
      <c r="E21" s="100">
        <v>182887.93576200001</v>
      </c>
      <c r="F21" s="100">
        <v>252400.41433900001</v>
      </c>
      <c r="G21" s="101">
        <v>225912.43592300001</v>
      </c>
      <c r="H21" s="101">
        <v>268185.07760399999</v>
      </c>
      <c r="I21" s="101">
        <v>292067.49383400002</v>
      </c>
      <c r="J21" s="101">
        <v>347849.593941</v>
      </c>
      <c r="K21" s="101">
        <v>387309.41482900002</v>
      </c>
      <c r="L21" s="101">
        <v>405548.86351900001</v>
      </c>
    </row>
    <row r="22" spans="1:12" s="19" customFormat="1" ht="13.8">
      <c r="A22" s="702">
        <v>421313</v>
      </c>
      <c r="B22" s="11" t="s">
        <v>104</v>
      </c>
      <c r="C22" s="100">
        <v>4847.0225559999999</v>
      </c>
      <c r="D22" s="100">
        <v>7297.9857860000002</v>
      </c>
      <c r="E22" s="100">
        <v>26460.476351000001</v>
      </c>
      <c r="F22" s="100">
        <v>1300.996805</v>
      </c>
      <c r="G22" s="101">
        <v>8326.8567719999992</v>
      </c>
      <c r="H22" s="101">
        <v>3733.552025</v>
      </c>
      <c r="I22" s="101">
        <v>5031.0529580000002</v>
      </c>
      <c r="J22" s="101">
        <v>2841.175178</v>
      </c>
      <c r="K22" s="101">
        <v>2465.0823089999999</v>
      </c>
      <c r="L22" s="101">
        <v>1985.176586</v>
      </c>
    </row>
    <row r="23" spans="1:12" s="34" customFormat="1" ht="13.8">
      <c r="A23" s="702">
        <v>4215</v>
      </c>
      <c r="B23" s="11" t="s">
        <v>865</v>
      </c>
      <c r="C23" s="100">
        <v>87692.183097999994</v>
      </c>
      <c r="D23" s="100">
        <v>122819.281544</v>
      </c>
      <c r="E23" s="100">
        <v>103051.08390899999</v>
      </c>
      <c r="F23" s="100">
        <v>120637.21287600001</v>
      </c>
      <c r="G23" s="101">
        <v>73772.365306000007</v>
      </c>
      <c r="H23" s="101">
        <v>0</v>
      </c>
      <c r="I23" s="101">
        <v>0</v>
      </c>
      <c r="J23" s="101">
        <v>0</v>
      </c>
      <c r="K23" s="101">
        <v>0</v>
      </c>
      <c r="L23" s="101">
        <v>0</v>
      </c>
    </row>
    <row r="24" spans="1:12" s="34" customFormat="1" ht="13.8">
      <c r="A24" s="702">
        <v>4216</v>
      </c>
      <c r="B24" s="11" t="s">
        <v>866</v>
      </c>
      <c r="C24" s="100">
        <v>12462.122938</v>
      </c>
      <c r="D24" s="100">
        <v>15413.517075</v>
      </c>
      <c r="E24" s="100">
        <v>14509.250292000001</v>
      </c>
      <c r="F24" s="100">
        <v>30401.820790000002</v>
      </c>
      <c r="G24" s="101">
        <v>22041.939366999999</v>
      </c>
      <c r="H24" s="101">
        <v>27521.593549000001</v>
      </c>
      <c r="I24" s="101">
        <v>41950.318849000003</v>
      </c>
      <c r="J24" s="101">
        <v>71056.576595999999</v>
      </c>
      <c r="K24" s="101">
        <v>58599.803056999997</v>
      </c>
      <c r="L24" s="101">
        <v>49430.392788999998</v>
      </c>
    </row>
    <row r="25" spans="1:12" s="34" customFormat="1" ht="13.8">
      <c r="A25" s="702">
        <v>4217</v>
      </c>
      <c r="B25" s="11" t="s">
        <v>867</v>
      </c>
      <c r="C25" s="100">
        <v>13345.520124000001</v>
      </c>
      <c r="D25" s="100">
        <v>17382.468101999999</v>
      </c>
      <c r="E25" s="100">
        <v>17288.677884000001</v>
      </c>
      <c r="F25" s="100">
        <v>15237.806693</v>
      </c>
      <c r="G25" s="101">
        <v>22389.160973999999</v>
      </c>
      <c r="H25" s="101">
        <v>22995.27406</v>
      </c>
      <c r="I25" s="101">
        <v>28506.800861</v>
      </c>
      <c r="J25" s="101">
        <v>29779.643304000001</v>
      </c>
      <c r="K25" s="101">
        <v>33658.176600999999</v>
      </c>
      <c r="L25" s="101">
        <v>47223.741737999997</v>
      </c>
    </row>
    <row r="26" spans="1:12" s="19" customFormat="1" ht="13.8">
      <c r="A26" s="702">
        <v>421701</v>
      </c>
      <c r="B26" s="11" t="s">
        <v>868</v>
      </c>
      <c r="C26" s="100">
        <v>13345.520124000001</v>
      </c>
      <c r="D26" s="100">
        <v>17382.468101999999</v>
      </c>
      <c r="E26" s="100">
        <v>17288.677884000001</v>
      </c>
      <c r="F26" s="100">
        <v>15237.806693</v>
      </c>
      <c r="G26" s="101">
        <v>22389.160973999999</v>
      </c>
      <c r="H26" s="101">
        <v>22995.27406</v>
      </c>
      <c r="I26" s="101">
        <v>28506.800861</v>
      </c>
      <c r="J26" s="101">
        <v>29779.643304000001</v>
      </c>
      <c r="K26" s="101">
        <v>33658.176600999999</v>
      </c>
      <c r="L26" s="101">
        <v>47223.741737999997</v>
      </c>
    </row>
    <row r="27" spans="1:12" s="19" customFormat="1" ht="13.8">
      <c r="A27" s="702">
        <v>42170101</v>
      </c>
      <c r="B27" s="11" t="s">
        <v>869</v>
      </c>
      <c r="C27" s="100">
        <v>12451.237041</v>
      </c>
      <c r="D27" s="100">
        <v>16293.974168000001</v>
      </c>
      <c r="E27" s="100">
        <v>16329.239901999999</v>
      </c>
      <c r="F27" s="100">
        <v>14212.451488999999</v>
      </c>
      <c r="G27" s="101">
        <v>21251.705505999998</v>
      </c>
      <c r="H27" s="101">
        <v>22886.675299999999</v>
      </c>
      <c r="I27" s="101">
        <v>28506.800861</v>
      </c>
      <c r="J27" s="101">
        <v>29649.522023000001</v>
      </c>
      <c r="K27" s="101">
        <v>33658.176600999999</v>
      </c>
      <c r="L27" s="101">
        <v>47223.741737999997</v>
      </c>
    </row>
    <row r="28" spans="1:12" s="19" customFormat="1" ht="13.8">
      <c r="A28" s="702">
        <v>42170102</v>
      </c>
      <c r="B28" s="11" t="s">
        <v>870</v>
      </c>
      <c r="C28" s="100">
        <v>894.28308300000003</v>
      </c>
      <c r="D28" s="100">
        <v>1088.4939340000001</v>
      </c>
      <c r="E28" s="100">
        <v>959.43798200000003</v>
      </c>
      <c r="F28" s="100">
        <v>1025.355204</v>
      </c>
      <c r="G28" s="101">
        <v>1137.4554680000001</v>
      </c>
      <c r="H28" s="101">
        <v>108.59876</v>
      </c>
      <c r="I28" s="101">
        <v>0</v>
      </c>
      <c r="J28" s="101">
        <v>130.12128100000001</v>
      </c>
      <c r="K28" s="101">
        <v>0</v>
      </c>
      <c r="L28" s="101">
        <v>0</v>
      </c>
    </row>
    <row r="29" spans="1:12" s="34" customFormat="1" ht="13.8">
      <c r="A29" s="702">
        <v>4218</v>
      </c>
      <c r="B29" s="11" t="s">
        <v>871</v>
      </c>
      <c r="C29" s="100">
        <v>319661.36546900001</v>
      </c>
      <c r="D29" s="100">
        <v>241202.20608199999</v>
      </c>
      <c r="E29" s="100">
        <v>254445.46980699999</v>
      </c>
      <c r="F29" s="100">
        <v>308996.39152399998</v>
      </c>
      <c r="G29" s="100">
        <v>309063.36683100002</v>
      </c>
      <c r="H29" s="100">
        <v>416904.07840699999</v>
      </c>
      <c r="I29" s="100">
        <v>602871.49661599996</v>
      </c>
      <c r="J29" s="100">
        <v>625362.79783299996</v>
      </c>
      <c r="K29" s="100">
        <v>516824.47054000001</v>
      </c>
      <c r="L29" s="100">
        <v>508465.91847899999</v>
      </c>
    </row>
    <row r="30" spans="1:12" s="34" customFormat="1" ht="13.8">
      <c r="A30" s="745">
        <v>422</v>
      </c>
      <c r="B30" s="299" t="s">
        <v>872</v>
      </c>
      <c r="C30" s="738">
        <v>93071.013045999993</v>
      </c>
      <c r="D30" s="738">
        <v>113118.525838</v>
      </c>
      <c r="E30" s="738">
        <v>97719.114881000001</v>
      </c>
      <c r="F30" s="738">
        <v>135434.22266599999</v>
      </c>
      <c r="G30" s="738">
        <v>111974.799356</v>
      </c>
      <c r="H30" s="738">
        <v>22386.050039000002</v>
      </c>
      <c r="I30" s="738">
        <v>39136.220159999997</v>
      </c>
      <c r="J30" s="738">
        <v>391829.99354400003</v>
      </c>
      <c r="K30" s="738">
        <v>464737.00643399998</v>
      </c>
      <c r="L30" s="738">
        <v>561591.85673700005</v>
      </c>
    </row>
    <row r="31" spans="1:12" s="34" customFormat="1" ht="13.8">
      <c r="A31" s="747">
        <v>4221</v>
      </c>
      <c r="B31" s="298" t="s">
        <v>105</v>
      </c>
      <c r="C31" s="740">
        <v>0</v>
      </c>
      <c r="D31" s="740">
        <v>0</v>
      </c>
      <c r="E31" s="740">
        <v>274.12281899999999</v>
      </c>
      <c r="F31" s="740">
        <v>2562.0660710000002</v>
      </c>
      <c r="G31" s="740">
        <v>3665.2978969999999</v>
      </c>
      <c r="H31" s="740">
        <v>4186.7533839999996</v>
      </c>
      <c r="I31" s="740">
        <v>3314.5561360000002</v>
      </c>
      <c r="J31" s="740">
        <v>4118.8552010000003</v>
      </c>
      <c r="K31" s="740">
        <v>4967.197091</v>
      </c>
      <c r="L31" s="740">
        <v>25887.063668999999</v>
      </c>
    </row>
    <row r="32" spans="1:12" s="19" customFormat="1" ht="13.8">
      <c r="A32" s="747">
        <v>422103</v>
      </c>
      <c r="B32" s="298" t="s">
        <v>108</v>
      </c>
      <c r="C32" s="298"/>
      <c r="D32" s="298"/>
      <c r="E32" s="740">
        <v>274.12281899999999</v>
      </c>
      <c r="F32" s="740">
        <v>2562.0660710000002</v>
      </c>
      <c r="G32" s="740">
        <v>3665.2978969999999</v>
      </c>
      <c r="H32" s="740">
        <v>4186.7533839999996</v>
      </c>
      <c r="I32" s="740">
        <v>3314.5561360000002</v>
      </c>
      <c r="J32" s="740">
        <v>4118.8552010000003</v>
      </c>
      <c r="K32" s="740">
        <v>4949.2436390000003</v>
      </c>
      <c r="L32" s="740">
        <v>14908.314281999999</v>
      </c>
    </row>
    <row r="33" spans="1:12" s="34" customFormat="1" ht="13.8">
      <c r="A33" s="747">
        <v>4222</v>
      </c>
      <c r="B33" s="298" t="s">
        <v>109</v>
      </c>
      <c r="C33" s="101">
        <v>93047.932113000003</v>
      </c>
      <c r="D33" s="101">
        <v>113071.06554900001</v>
      </c>
      <c r="E33" s="101">
        <v>97389.063441000006</v>
      </c>
      <c r="F33" s="101">
        <v>132872.15659500001</v>
      </c>
      <c r="G33" s="101">
        <v>108284.987459</v>
      </c>
      <c r="H33" s="101">
        <v>18199.296654999998</v>
      </c>
      <c r="I33" s="101">
        <v>35821.664023999998</v>
      </c>
      <c r="J33" s="101">
        <v>387711.13834300003</v>
      </c>
      <c r="K33" s="101">
        <v>459769.809343</v>
      </c>
      <c r="L33" s="101">
        <v>535704.793068</v>
      </c>
    </row>
    <row r="34" spans="1:12" s="19" customFormat="1" ht="13.8">
      <c r="A34" s="747">
        <v>422201</v>
      </c>
      <c r="B34" s="298" t="s">
        <v>106</v>
      </c>
      <c r="C34" s="101">
        <v>43206.604164999997</v>
      </c>
      <c r="D34" s="101">
        <v>103864.421993</v>
      </c>
      <c r="E34" s="101">
        <v>73699.822484000004</v>
      </c>
      <c r="F34" s="101">
        <v>114430.888888</v>
      </c>
      <c r="G34" s="101">
        <v>74444.444443999993</v>
      </c>
      <c r="H34" s="101">
        <v>10204.955593999999</v>
      </c>
      <c r="I34" s="101">
        <v>33602.088947999997</v>
      </c>
      <c r="J34" s="101">
        <v>20270.755611</v>
      </c>
      <c r="K34" s="101">
        <v>84740.207630999997</v>
      </c>
      <c r="L34" s="101">
        <v>94173.819333000007</v>
      </c>
    </row>
    <row r="35" spans="1:12" s="19" customFormat="1" ht="13.8">
      <c r="A35" s="747">
        <v>422202</v>
      </c>
      <c r="B35" s="298" t="s">
        <v>107</v>
      </c>
      <c r="C35" s="101">
        <v>30155.428577999999</v>
      </c>
      <c r="D35" s="101">
        <v>32308.738187999999</v>
      </c>
      <c r="E35" s="101">
        <v>21612.011458000001</v>
      </c>
      <c r="F35" s="101">
        <v>11706.518278</v>
      </c>
      <c r="G35" s="101">
        <v>6092.9007890000003</v>
      </c>
      <c r="H35" s="101">
        <v>2558.6620170000001</v>
      </c>
      <c r="I35" s="101">
        <v>1736.981751</v>
      </c>
      <c r="J35" s="101">
        <v>104058.04034000001</v>
      </c>
      <c r="K35" s="101">
        <v>374443.78923900001</v>
      </c>
      <c r="L35" s="101">
        <v>439368.478695</v>
      </c>
    </row>
    <row r="36" spans="1:12" s="19" customFormat="1" ht="13.8">
      <c r="A36" s="747">
        <v>422203</v>
      </c>
      <c r="B36" s="298" t="s">
        <v>108</v>
      </c>
      <c r="C36" s="101">
        <v>118.286699</v>
      </c>
      <c r="D36" s="101">
        <v>108.794917</v>
      </c>
      <c r="E36" s="101">
        <v>16.477694</v>
      </c>
      <c r="F36" s="101">
        <v>0</v>
      </c>
      <c r="G36" s="101">
        <v>18.99954</v>
      </c>
      <c r="H36" s="101">
        <v>74.908101000000002</v>
      </c>
      <c r="I36" s="101">
        <v>110.586123</v>
      </c>
      <c r="J36" s="101">
        <v>255599.40175600001</v>
      </c>
      <c r="K36" s="101">
        <v>143.16683900000001</v>
      </c>
      <c r="L36" s="101">
        <v>1087.995958</v>
      </c>
    </row>
    <row r="37" spans="1:12" s="19" customFormat="1" ht="13.8">
      <c r="A37" s="747">
        <v>422204</v>
      </c>
      <c r="B37" s="298" t="s">
        <v>873</v>
      </c>
      <c r="C37" s="101">
        <v>46546.847948000002</v>
      </c>
      <c r="D37" s="101">
        <v>7157.8320000000003</v>
      </c>
      <c r="E37" s="101">
        <v>18966.677</v>
      </c>
      <c r="F37" s="101">
        <v>0</v>
      </c>
      <c r="G37" s="101">
        <v>23105.484120000001</v>
      </c>
      <c r="H37" s="101">
        <v>0</v>
      </c>
      <c r="I37" s="101">
        <v>372.00720200000001</v>
      </c>
      <c r="J37" s="101">
        <v>7782.9406360000003</v>
      </c>
      <c r="K37" s="101">
        <v>442.64563399999997</v>
      </c>
      <c r="L37" s="101">
        <v>1074.499082</v>
      </c>
    </row>
    <row r="38" spans="1:12" s="19" customFormat="1" ht="13.8">
      <c r="A38" s="747">
        <v>422205</v>
      </c>
      <c r="B38" s="298" t="s">
        <v>806</v>
      </c>
      <c r="C38" s="101">
        <v>3294.48</v>
      </c>
      <c r="D38" s="101">
        <v>2048.8115560000001</v>
      </c>
      <c r="E38" s="101">
        <v>4693.1471570000003</v>
      </c>
      <c r="F38" s="101">
        <v>6710.2354290000003</v>
      </c>
      <c r="G38" s="101">
        <v>1855.290397</v>
      </c>
      <c r="H38" s="101">
        <v>5360.7709430000004</v>
      </c>
      <c r="I38" s="101">
        <v>0</v>
      </c>
      <c r="J38" s="101">
        <v>0</v>
      </c>
      <c r="K38" s="101">
        <v>0</v>
      </c>
      <c r="L38" s="101">
        <v>0</v>
      </c>
    </row>
    <row r="39" spans="1:12" s="19" customFormat="1" ht="13.8">
      <c r="A39" s="747">
        <v>42220501</v>
      </c>
      <c r="B39" s="298" t="s">
        <v>874</v>
      </c>
      <c r="C39" s="101">
        <v>0</v>
      </c>
      <c r="D39" s="101">
        <v>0</v>
      </c>
      <c r="E39" s="101">
        <v>0</v>
      </c>
      <c r="F39" s="101">
        <v>0</v>
      </c>
      <c r="G39" s="101">
        <v>0</v>
      </c>
      <c r="H39" s="101">
        <v>567.25199999999995</v>
      </c>
      <c r="I39" s="101">
        <v>0</v>
      </c>
      <c r="J39" s="101">
        <v>0</v>
      </c>
      <c r="K39" s="101">
        <v>0</v>
      </c>
      <c r="L39" s="101">
        <v>0</v>
      </c>
    </row>
    <row r="40" spans="1:12" s="19" customFormat="1" ht="13.8">
      <c r="A40" s="747">
        <v>42220502</v>
      </c>
      <c r="B40" s="298" t="s">
        <v>875</v>
      </c>
      <c r="C40" s="101">
        <v>0</v>
      </c>
      <c r="D40" s="101">
        <v>0</v>
      </c>
      <c r="E40" s="101">
        <v>0</v>
      </c>
      <c r="F40" s="101">
        <v>0</v>
      </c>
      <c r="G40" s="101">
        <v>0</v>
      </c>
      <c r="H40" s="101">
        <v>4793.518943</v>
      </c>
      <c r="I40" s="101">
        <v>0</v>
      </c>
      <c r="J40" s="101">
        <v>0</v>
      </c>
      <c r="K40" s="101">
        <v>0</v>
      </c>
      <c r="L40" s="101">
        <v>0</v>
      </c>
    </row>
    <row r="41" spans="1:12" s="34" customFormat="1" ht="13.8">
      <c r="A41" s="745">
        <v>423</v>
      </c>
      <c r="B41" s="299" t="s">
        <v>876</v>
      </c>
      <c r="C41" s="738">
        <v>2530473.8427140899</v>
      </c>
      <c r="D41" s="738">
        <v>2758385.372742</v>
      </c>
      <c r="E41" s="738">
        <v>3605346.2270599999</v>
      </c>
      <c r="F41" s="738">
        <v>4745051.4568259995</v>
      </c>
      <c r="G41" s="738">
        <v>6912893.1169579998</v>
      </c>
      <c r="H41" s="738">
        <v>7657037.3300670004</v>
      </c>
      <c r="I41" s="738">
        <v>8544804.4336520005</v>
      </c>
      <c r="J41" s="738">
        <v>11456747.679292999</v>
      </c>
      <c r="K41" s="738">
        <v>10615289.680539999</v>
      </c>
      <c r="L41" s="738">
        <v>12797076.438315</v>
      </c>
    </row>
    <row r="42" spans="1:12" s="19" customFormat="1" ht="13.8">
      <c r="A42" s="747">
        <v>42301</v>
      </c>
      <c r="B42" s="298" t="s">
        <v>110</v>
      </c>
      <c r="C42" s="741">
        <v>1412865.8539420001</v>
      </c>
      <c r="D42" s="101">
        <v>2021601.2008140001</v>
      </c>
      <c r="E42" s="101">
        <v>2553633.3730279999</v>
      </c>
      <c r="F42" s="101">
        <v>2884847.8257260001</v>
      </c>
      <c r="G42" s="101">
        <v>4657980.315258</v>
      </c>
      <c r="H42" s="101">
        <v>5193452.2456149999</v>
      </c>
      <c r="I42" s="101">
        <v>8467492.0570909996</v>
      </c>
      <c r="J42" s="101">
        <v>11428786.709811</v>
      </c>
      <c r="K42" s="101">
        <v>10599444.592772</v>
      </c>
      <c r="L42" s="101">
        <v>12777034.147457</v>
      </c>
    </row>
    <row r="43" spans="1:12" s="19" customFormat="1" ht="13.8">
      <c r="A43" s="747">
        <v>42302</v>
      </c>
      <c r="B43" s="298" t="s">
        <v>877</v>
      </c>
      <c r="C43" s="741">
        <v>86044.614339000007</v>
      </c>
      <c r="D43" s="101">
        <v>81687.524585000006</v>
      </c>
      <c r="E43" s="101">
        <v>97087.504373999996</v>
      </c>
      <c r="F43" s="101">
        <v>67673.163364000007</v>
      </c>
      <c r="G43" s="101">
        <v>115591.057021</v>
      </c>
      <c r="H43" s="101">
        <v>96885.621549999996</v>
      </c>
      <c r="I43" s="101">
        <v>0</v>
      </c>
      <c r="J43" s="101">
        <v>0</v>
      </c>
      <c r="K43" s="101">
        <v>0</v>
      </c>
      <c r="L43" s="101"/>
    </row>
    <row r="44" spans="1:12" s="19" customFormat="1" ht="13.8">
      <c r="A44" s="747">
        <v>42303</v>
      </c>
      <c r="B44" s="298" t="s">
        <v>878</v>
      </c>
      <c r="C44" s="741">
        <v>1038393.48392309</v>
      </c>
      <c r="D44" s="101">
        <v>661926.76308208995</v>
      </c>
      <c r="E44" s="101">
        <v>947313.86701499997</v>
      </c>
      <c r="F44" s="101">
        <v>1792530.467736</v>
      </c>
      <c r="G44" s="101">
        <v>2139321.7446790002</v>
      </c>
      <c r="H44" s="101">
        <v>2366699.4629020002</v>
      </c>
      <c r="I44" s="101">
        <v>0</v>
      </c>
      <c r="J44" s="101">
        <v>0</v>
      </c>
      <c r="K44" s="101">
        <v>0</v>
      </c>
      <c r="L44" s="101"/>
    </row>
    <row r="45" spans="1:12" s="19" customFormat="1" ht="13.8">
      <c r="A45" s="747"/>
      <c r="B45" s="298" t="s">
        <v>879</v>
      </c>
      <c r="C45" s="101">
        <v>0</v>
      </c>
      <c r="D45" s="101">
        <v>0</v>
      </c>
      <c r="E45" s="101">
        <v>7311.4826430000003</v>
      </c>
      <c r="F45" s="101">
        <v>0</v>
      </c>
      <c r="G45" s="101">
        <v>0</v>
      </c>
      <c r="H45" s="101">
        <v>0</v>
      </c>
      <c r="I45" s="101">
        <v>0</v>
      </c>
      <c r="J45" s="101">
        <v>0</v>
      </c>
      <c r="K45" s="101">
        <v>0</v>
      </c>
      <c r="L45" s="101"/>
    </row>
    <row r="46" spans="1:12" s="34" customFormat="1" ht="13.8">
      <c r="A46" s="745">
        <v>424</v>
      </c>
      <c r="B46" s="299" t="s">
        <v>880</v>
      </c>
      <c r="C46" s="738">
        <v>577127.21039291006</v>
      </c>
      <c r="D46" s="738">
        <v>679769.03702299995</v>
      </c>
      <c r="E46" s="738">
        <v>451753.421218</v>
      </c>
      <c r="F46" s="738">
        <v>392398.61472000001</v>
      </c>
      <c r="G46" s="738">
        <v>310630.13283199997</v>
      </c>
      <c r="H46" s="738">
        <v>326370.40467800002</v>
      </c>
      <c r="I46" s="738">
        <v>509380.21477700002</v>
      </c>
      <c r="J46" s="738">
        <v>670672.89239699999</v>
      </c>
      <c r="K46" s="738">
        <v>825713.34978000005</v>
      </c>
      <c r="L46" s="738">
        <v>1088135.3059739999</v>
      </c>
    </row>
    <row r="47" spans="1:12" s="34" customFormat="1" ht="13.8">
      <c r="A47" s="748">
        <v>4241</v>
      </c>
      <c r="B47" s="298" t="s">
        <v>100</v>
      </c>
      <c r="C47" s="742">
        <v>70928.896208999999</v>
      </c>
      <c r="D47" s="742">
        <v>80467.873361000005</v>
      </c>
      <c r="E47" s="742">
        <v>33759.630319000004</v>
      </c>
      <c r="F47" s="742">
        <v>19425.601182999999</v>
      </c>
      <c r="G47" s="742">
        <v>19428.687032000002</v>
      </c>
      <c r="H47" s="742">
        <v>75.020197999999993</v>
      </c>
      <c r="I47" s="742">
        <v>34777.111074</v>
      </c>
      <c r="J47" s="742">
        <v>41503.780570000003</v>
      </c>
      <c r="K47" s="742">
        <v>51687.975195999999</v>
      </c>
      <c r="L47" s="742">
        <v>66797.979001999993</v>
      </c>
    </row>
    <row r="48" spans="1:12" s="34" customFormat="1" ht="13.8">
      <c r="A48" s="746">
        <v>4245</v>
      </c>
      <c r="B48" s="11" t="s">
        <v>881</v>
      </c>
      <c r="C48" s="100">
        <v>253874.02336299999</v>
      </c>
      <c r="D48" s="100">
        <v>334972.99871900002</v>
      </c>
      <c r="E48" s="100">
        <v>216138.26027</v>
      </c>
      <c r="F48" s="100">
        <v>165296.34731799999</v>
      </c>
      <c r="G48" s="100">
        <v>67729.401549999995</v>
      </c>
      <c r="H48" s="100">
        <v>326295.38448000001</v>
      </c>
      <c r="I48" s="100">
        <v>474603.103703</v>
      </c>
      <c r="J48" s="100">
        <v>629169.11182700004</v>
      </c>
      <c r="K48" s="100">
        <v>774025.37458399998</v>
      </c>
      <c r="L48" s="100">
        <v>1021337.326972</v>
      </c>
    </row>
    <row r="49" spans="1:12" s="34" customFormat="1" ht="15" customHeight="1">
      <c r="A49" s="746">
        <v>43</v>
      </c>
      <c r="B49" s="11" t="s">
        <v>882</v>
      </c>
      <c r="C49" s="100">
        <v>0</v>
      </c>
      <c r="D49" s="100">
        <v>0</v>
      </c>
      <c r="E49" s="100">
        <v>0</v>
      </c>
      <c r="F49" s="100">
        <v>0</v>
      </c>
      <c r="G49" s="100">
        <v>0</v>
      </c>
      <c r="H49" s="100">
        <v>0</v>
      </c>
      <c r="I49" s="100">
        <v>0</v>
      </c>
      <c r="J49" s="100">
        <v>0</v>
      </c>
      <c r="K49" s="100">
        <v>0</v>
      </c>
      <c r="L49" s="100">
        <v>0</v>
      </c>
    </row>
    <row r="50" spans="1:12" s="19" customFormat="1" ht="13.8">
      <c r="A50" s="749" t="s">
        <v>883</v>
      </c>
      <c r="B50" s="495"/>
      <c r="C50" s="743">
        <v>4475776.6156540001</v>
      </c>
      <c r="D50" s="743">
        <v>4827165.6358650001</v>
      </c>
      <c r="E50" s="743">
        <v>5555915.1844229996</v>
      </c>
      <c r="F50" s="743">
        <v>6848607.7061470002</v>
      </c>
      <c r="G50" s="743">
        <v>9015798.1476300005</v>
      </c>
      <c r="H50" s="743">
        <v>9788295.2226849999</v>
      </c>
      <c r="I50" s="743">
        <v>11466617.71882</v>
      </c>
      <c r="J50" s="743">
        <v>14898256.480088999</v>
      </c>
      <c r="K50" s="743">
        <v>14160157.270219</v>
      </c>
      <c r="L50" s="743">
        <v>16693073.148951</v>
      </c>
    </row>
    <row r="51" spans="1:12">
      <c r="A51" s="615"/>
      <c r="B51" s="222"/>
      <c r="C51" s="499"/>
      <c r="D51" s="499"/>
      <c r="E51" s="499"/>
      <c r="F51" s="499"/>
      <c r="G51" s="499"/>
      <c r="H51" s="499"/>
      <c r="I51" s="499"/>
      <c r="J51" s="499"/>
      <c r="K51" s="499"/>
      <c r="L51" s="499"/>
    </row>
    <row r="52" spans="1:12">
      <c r="A52" s="66" t="s">
        <v>93</v>
      </c>
      <c r="B52" s="496"/>
      <c r="C52" s="490"/>
      <c r="D52" s="490"/>
      <c r="E52" s="490"/>
      <c r="F52" s="490"/>
      <c r="G52" s="490"/>
      <c r="H52" s="490"/>
      <c r="I52" s="488"/>
      <c r="J52" s="488"/>
      <c r="K52" s="488"/>
      <c r="L52" s="488"/>
    </row>
    <row r="53" spans="1:12">
      <c r="A53" s="66" t="s">
        <v>94</v>
      </c>
      <c r="B53" s="496"/>
      <c r="C53" s="490"/>
      <c r="D53" s="490"/>
      <c r="E53" s="490"/>
      <c r="F53" s="490"/>
      <c r="G53" s="490"/>
      <c r="H53" s="490"/>
      <c r="I53" s="488"/>
      <c r="J53" s="488"/>
      <c r="K53" s="488"/>
    </row>
    <row r="54" spans="1:12" ht="25.5" customHeight="1">
      <c r="I54" s="91"/>
      <c r="J54" s="91"/>
    </row>
    <row r="55" spans="1:12" ht="16.5" customHeight="1">
      <c r="I55" s="467"/>
      <c r="J55" s="13"/>
    </row>
    <row r="56" spans="1:12">
      <c r="I56" s="85"/>
      <c r="J56" s="47"/>
    </row>
    <row r="57" spans="1:12">
      <c r="I57" s="85"/>
      <c r="J57" s="47"/>
    </row>
    <row r="58" spans="1:12">
      <c r="I58" s="85"/>
      <c r="J58" s="47"/>
    </row>
    <row r="59" spans="1:12">
      <c r="I59" s="85"/>
      <c r="J59" s="47"/>
    </row>
    <row r="60" spans="1:12">
      <c r="I60" s="85"/>
      <c r="J60" s="47"/>
    </row>
    <row r="61" spans="1:12">
      <c r="B61" s="92"/>
      <c r="C61" s="92"/>
      <c r="D61" s="92"/>
      <c r="E61" s="92"/>
      <c r="F61" s="92"/>
      <c r="G61" s="92"/>
      <c r="H61" s="92"/>
      <c r="I61" s="92"/>
      <c r="J61" s="13"/>
    </row>
    <row r="62" spans="1:12">
      <c r="A62" s="93"/>
      <c r="B62" s="93"/>
      <c r="C62" s="92"/>
      <c r="D62" s="92"/>
      <c r="E62" s="92"/>
      <c r="F62" s="92"/>
      <c r="G62" s="92"/>
      <c r="H62" s="92"/>
      <c r="I62" s="92"/>
      <c r="J62" s="13"/>
    </row>
    <row r="63" spans="1:12">
      <c r="C63" s="94"/>
      <c r="D63" s="94"/>
      <c r="E63" s="94"/>
      <c r="F63" s="94"/>
      <c r="G63" s="94"/>
      <c r="H63" s="94"/>
      <c r="I63" s="94"/>
      <c r="J63" s="95"/>
    </row>
    <row r="64" spans="1:12">
      <c r="A64" s="50"/>
      <c r="B64" s="50"/>
    </row>
    <row r="65" spans="1:10">
      <c r="A65" s="50"/>
      <c r="B65" s="50"/>
      <c r="C65" s="96"/>
      <c r="D65" s="96"/>
      <c r="E65" s="96"/>
      <c r="F65" s="96"/>
      <c r="G65" s="96"/>
      <c r="H65" s="96"/>
      <c r="I65" s="96"/>
      <c r="J65" s="96"/>
    </row>
    <row r="66" spans="1:10">
      <c r="C66" s="96"/>
      <c r="D66" s="96"/>
      <c r="E66" s="96"/>
      <c r="F66" s="96"/>
      <c r="G66" s="96"/>
      <c r="H66" s="96"/>
      <c r="I66" s="96"/>
      <c r="J66" s="96"/>
    </row>
  </sheetData>
  <hyperlinks>
    <hyperlink ref="J2" location="'Tabla de Contenido'!A1" display="Inicio"/>
  </hyperlinks>
  <pageMargins left="0.70866141732283472" right="0.70866141732283472" top="0.74803149606299213" bottom="0.74803149606299213" header="0.31496062992125984" footer="0.31496062992125984"/>
  <pageSetup scale="34"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37"/>
  <sheetViews>
    <sheetView showGridLines="0" zoomScaleNormal="100" zoomScaleSheetLayoutView="100" workbookViewId="0"/>
  </sheetViews>
  <sheetFormatPr baseColWidth="10" defaultColWidth="11.44140625" defaultRowHeight="14.4"/>
  <cols>
    <col min="1" max="1" width="11.44140625" style="51" customWidth="1"/>
    <col min="2" max="2" width="67.6640625" style="19" customWidth="1"/>
    <col min="3" max="4" width="12.44140625" style="51" bestFit="1" customWidth="1"/>
    <col min="5" max="10" width="12.44140625" style="51" customWidth="1"/>
    <col min="11" max="11" width="11.44140625" style="51"/>
    <col min="12" max="12" width="12.21875" style="51" customWidth="1"/>
    <col min="13" max="16384" width="11.44140625" style="51"/>
  </cols>
  <sheetData>
    <row r="1" spans="1:12" ht="17.25" customHeight="1">
      <c r="B1" s="47"/>
      <c r="C1" s="69"/>
      <c r="D1" s="69"/>
      <c r="E1" s="47"/>
      <c r="F1" s="47"/>
      <c r="G1" s="47"/>
      <c r="H1" s="47"/>
      <c r="I1" s="47"/>
      <c r="J1" s="47"/>
    </row>
    <row r="2" spans="1:12">
      <c r="A2" s="97" t="s">
        <v>1176</v>
      </c>
      <c r="B2" s="47"/>
      <c r="C2" s="69"/>
      <c r="D2" s="69"/>
      <c r="E2" s="47"/>
      <c r="F2" s="47"/>
      <c r="G2" s="47"/>
      <c r="H2" s="47"/>
      <c r="I2" s="47"/>
      <c r="J2" s="767" t="s">
        <v>1369</v>
      </c>
    </row>
    <row r="3" spans="1:12">
      <c r="A3" s="27" t="s">
        <v>112</v>
      </c>
      <c r="B3" s="47"/>
      <c r="C3" s="83"/>
      <c r="D3" s="83"/>
      <c r="E3" s="47"/>
      <c r="F3" s="47"/>
      <c r="G3" s="47"/>
      <c r="H3" s="47"/>
      <c r="I3" s="47"/>
      <c r="J3" s="47"/>
    </row>
    <row r="4" spans="1:12">
      <c r="A4" s="25" t="s">
        <v>1474</v>
      </c>
      <c r="B4" s="47"/>
      <c r="C4" s="13"/>
      <c r="D4" s="13"/>
      <c r="E4" s="47"/>
      <c r="F4" s="47"/>
      <c r="G4" s="47"/>
      <c r="H4" s="98"/>
      <c r="I4" s="98"/>
      <c r="J4" s="98"/>
    </row>
    <row r="5" spans="1:12">
      <c r="A5" s="27" t="s">
        <v>69</v>
      </c>
      <c r="B5" s="47"/>
      <c r="C5" s="54"/>
      <c r="D5" s="54"/>
      <c r="E5" s="47"/>
      <c r="F5" s="47"/>
      <c r="G5" s="47"/>
      <c r="H5" s="47"/>
      <c r="I5" s="47"/>
      <c r="J5" s="47"/>
    </row>
    <row r="6" spans="1:12">
      <c r="A6" s="55" t="s">
        <v>70</v>
      </c>
      <c r="B6" s="56" t="s">
        <v>71</v>
      </c>
      <c r="C6" s="57">
        <v>2016</v>
      </c>
      <c r="D6" s="57">
        <v>2017</v>
      </c>
      <c r="E6" s="57">
        <v>2018</v>
      </c>
      <c r="F6" s="57">
        <v>2019</v>
      </c>
      <c r="G6" s="57">
        <v>2020</v>
      </c>
      <c r="H6" s="57">
        <v>2021</v>
      </c>
      <c r="I6" s="57">
        <v>2022</v>
      </c>
      <c r="J6" s="57">
        <v>2023</v>
      </c>
      <c r="K6" s="57">
        <v>2024</v>
      </c>
      <c r="L6" s="57">
        <v>2025</v>
      </c>
    </row>
    <row r="7" spans="1:12" s="108" customFormat="1">
      <c r="A7" s="80" t="s">
        <v>826</v>
      </c>
      <c r="B7" s="80" t="s">
        <v>99</v>
      </c>
      <c r="C7" s="501">
        <v>4930023.8654009998</v>
      </c>
      <c r="D7" s="501">
        <v>5082338.3812720003</v>
      </c>
      <c r="E7" s="501">
        <v>5994966.0295780003</v>
      </c>
      <c r="F7" s="501">
        <v>6759173.0017259996</v>
      </c>
      <c r="G7" s="501">
        <v>5628107.4888669997</v>
      </c>
      <c r="H7" s="501">
        <v>7116263.2860770002</v>
      </c>
      <c r="I7" s="501">
        <v>8323197.1891780002</v>
      </c>
      <c r="J7" s="501">
        <v>9334937.5235360004</v>
      </c>
      <c r="K7" s="501">
        <v>8885690.540949</v>
      </c>
      <c r="L7" s="501">
        <v>10611675.201211</v>
      </c>
    </row>
    <row r="8" spans="1:12" s="108" customFormat="1">
      <c r="A8" s="500" t="s">
        <v>827</v>
      </c>
      <c r="B8" s="500" t="s">
        <v>855</v>
      </c>
      <c r="C8" s="501">
        <v>1190232.657965</v>
      </c>
      <c r="D8" s="501">
        <v>1072242.085221</v>
      </c>
      <c r="E8" s="501">
        <v>902284.93501300004</v>
      </c>
      <c r="F8" s="501">
        <v>1057551.7158540001</v>
      </c>
      <c r="G8" s="735">
        <v>994142.78621399996</v>
      </c>
      <c r="H8" s="750">
        <v>805935.26538</v>
      </c>
      <c r="I8" s="751">
        <v>1295731.494561</v>
      </c>
      <c r="J8" s="83">
        <v>1355174.053268</v>
      </c>
      <c r="K8" s="721">
        <v>1401254.9765000001</v>
      </c>
      <c r="L8" s="721">
        <v>1526590.733464</v>
      </c>
    </row>
    <row r="9" spans="1:12" s="108" customFormat="1">
      <c r="A9" s="11" t="s">
        <v>828</v>
      </c>
      <c r="B9" s="11" t="s">
        <v>100</v>
      </c>
      <c r="C9" s="83">
        <v>237763.92136099999</v>
      </c>
      <c r="D9" s="83">
        <v>251163.64761499999</v>
      </c>
      <c r="E9" s="99">
        <v>278235.326206</v>
      </c>
      <c r="F9" s="83">
        <v>267853.44302300003</v>
      </c>
      <c r="G9" s="83">
        <v>283953.82786399999</v>
      </c>
      <c r="H9" s="83">
        <v>293967.74920199998</v>
      </c>
      <c r="I9" s="88">
        <v>336016.77269999997</v>
      </c>
      <c r="J9" s="83">
        <v>414224.29480899998</v>
      </c>
      <c r="K9" s="721">
        <v>475625.512101</v>
      </c>
      <c r="L9" s="721">
        <v>501318.33831999998</v>
      </c>
    </row>
    <row r="10" spans="1:12">
      <c r="A10" s="11" t="s">
        <v>887</v>
      </c>
      <c r="B10" s="11" t="s">
        <v>856</v>
      </c>
      <c r="C10" s="83">
        <v>167213.43604900001</v>
      </c>
      <c r="D10" s="83">
        <v>175253.13610199999</v>
      </c>
      <c r="E10" s="99">
        <v>189431.620903</v>
      </c>
      <c r="F10" s="83">
        <v>238511.91928599999</v>
      </c>
      <c r="G10" s="83">
        <v>275168.38632699999</v>
      </c>
      <c r="H10" s="83">
        <v>261788.95119299999</v>
      </c>
      <c r="I10" s="88">
        <v>335388.90575699997</v>
      </c>
      <c r="J10" s="83">
        <v>413472.121017</v>
      </c>
      <c r="K10" s="721">
        <v>474844.12343099999</v>
      </c>
      <c r="L10" s="721">
        <v>500560.75091399997</v>
      </c>
    </row>
    <row r="11" spans="1:12">
      <c r="A11" s="11" t="s">
        <v>888</v>
      </c>
      <c r="B11" s="11" t="s">
        <v>857</v>
      </c>
      <c r="C11" s="83">
        <v>96662.950737000006</v>
      </c>
      <c r="D11" s="83">
        <v>99342.624588999999</v>
      </c>
      <c r="E11" s="99">
        <v>100627.91559999999</v>
      </c>
      <c r="F11" s="83">
        <v>176441.34330199999</v>
      </c>
      <c r="G11" s="83">
        <v>189783.03674700001</v>
      </c>
      <c r="H11" s="83">
        <v>193561.53159900001</v>
      </c>
      <c r="I11" s="88">
        <v>238973.666539</v>
      </c>
      <c r="J11" s="83">
        <v>296047.69242699997</v>
      </c>
      <c r="K11" s="721">
        <v>333966.41952300002</v>
      </c>
      <c r="L11" s="721">
        <v>356665.54163699999</v>
      </c>
    </row>
    <row r="12" spans="1:12">
      <c r="A12" s="11" t="s">
        <v>889</v>
      </c>
      <c r="B12" s="11" t="s">
        <v>860</v>
      </c>
      <c r="C12" s="83">
        <v>56761.427011</v>
      </c>
      <c r="D12" s="83">
        <v>59630.951841000002</v>
      </c>
      <c r="E12" s="99">
        <v>65642.411301</v>
      </c>
      <c r="F12" s="83">
        <v>62020.615442000002</v>
      </c>
      <c r="G12" s="83">
        <v>73102.005380999995</v>
      </c>
      <c r="H12" s="83">
        <v>73517.255667000005</v>
      </c>
      <c r="I12" s="88">
        <v>90247.465739000007</v>
      </c>
      <c r="J12" s="83">
        <v>108397.369215</v>
      </c>
      <c r="K12" s="721">
        <v>126336.315739</v>
      </c>
      <c r="L12" s="721">
        <v>132321.71548899999</v>
      </c>
    </row>
    <row r="13" spans="1:12">
      <c r="A13" s="11" t="s">
        <v>890</v>
      </c>
      <c r="B13" s="11" t="s">
        <v>861</v>
      </c>
      <c r="C13" s="83">
        <v>13789.058300999999</v>
      </c>
      <c r="D13" s="83">
        <v>16279.559671999999</v>
      </c>
      <c r="E13" s="99">
        <v>23161.294001999999</v>
      </c>
      <c r="F13" s="83">
        <v>49.960541999999997</v>
      </c>
      <c r="G13" s="100">
        <v>12283.344198999999</v>
      </c>
      <c r="H13" s="101">
        <v>11991.130150000001</v>
      </c>
      <c r="I13" s="88">
        <v>6167.7734790000004</v>
      </c>
      <c r="J13" s="83">
        <v>9027.0593750000007</v>
      </c>
      <c r="K13" s="721">
        <v>14541.388169</v>
      </c>
      <c r="L13" s="721">
        <v>11573.493788</v>
      </c>
    </row>
    <row r="14" spans="1:12" s="108" customFormat="1">
      <c r="A14" s="11" t="s">
        <v>829</v>
      </c>
      <c r="B14" s="11" t="s">
        <v>101</v>
      </c>
      <c r="C14" s="83">
        <v>93090.948881999997</v>
      </c>
      <c r="D14" s="83">
        <v>107247.76913299999</v>
      </c>
      <c r="E14" s="99">
        <v>80089.641826000006</v>
      </c>
      <c r="F14" s="83">
        <v>103185.72784000001</v>
      </c>
      <c r="G14" s="83">
        <v>97164.372543999998</v>
      </c>
      <c r="H14" s="83">
        <v>93898.819766999994</v>
      </c>
      <c r="I14" s="88">
        <v>109325.87160300001</v>
      </c>
      <c r="J14" s="83">
        <v>124858.02336399999</v>
      </c>
      <c r="K14" s="721">
        <v>125851.461369</v>
      </c>
      <c r="L14" s="721">
        <v>147865.615663</v>
      </c>
    </row>
    <row r="15" spans="1:12">
      <c r="A15" s="11" t="s">
        <v>891</v>
      </c>
      <c r="B15" s="11" t="s">
        <v>884</v>
      </c>
      <c r="C15" s="83">
        <v>11077.442309</v>
      </c>
      <c r="D15" s="83">
        <v>12093.391635</v>
      </c>
      <c r="E15" s="99">
        <v>13186.756740999999</v>
      </c>
      <c r="F15" s="83">
        <v>34.218387999999997</v>
      </c>
      <c r="G15" s="83">
        <v>0</v>
      </c>
      <c r="H15" s="83">
        <v>450.14668799999998</v>
      </c>
      <c r="I15" s="88">
        <v>800.77966500000002</v>
      </c>
      <c r="J15" s="83">
        <v>261.06091900000001</v>
      </c>
      <c r="K15" s="721">
        <v>250.59402600000001</v>
      </c>
      <c r="L15" s="721">
        <v>587.10045300000002</v>
      </c>
    </row>
    <row r="16" spans="1:12">
      <c r="A16" s="11" t="s">
        <v>892</v>
      </c>
      <c r="B16" s="11" t="s">
        <v>885</v>
      </c>
      <c r="C16" s="83">
        <v>52747.279433999996</v>
      </c>
      <c r="D16" s="83">
        <v>57319.316588000002</v>
      </c>
      <c r="E16" s="99">
        <v>62358.940053999999</v>
      </c>
      <c r="F16" s="83">
        <v>103151.509452</v>
      </c>
      <c r="G16" s="83">
        <v>0</v>
      </c>
      <c r="H16" s="83">
        <v>93448.673079</v>
      </c>
      <c r="I16" s="88">
        <v>108525.091938</v>
      </c>
      <c r="J16" s="83">
        <v>124596.962445</v>
      </c>
      <c r="K16" s="721">
        <v>125600.86734300001</v>
      </c>
      <c r="L16" s="721">
        <v>147278.51521000001</v>
      </c>
    </row>
    <row r="17" spans="1:12" s="108" customFormat="1">
      <c r="A17" s="11" t="s">
        <v>830</v>
      </c>
      <c r="B17" s="11" t="s">
        <v>703</v>
      </c>
      <c r="C17" s="83">
        <v>833307.03410799999</v>
      </c>
      <c r="D17" s="83">
        <v>696381.86236999999</v>
      </c>
      <c r="E17" s="99">
        <v>528008.74615300004</v>
      </c>
      <c r="F17" s="83">
        <v>595361.06357300002</v>
      </c>
      <c r="G17" s="83">
        <v>575513.11326000001</v>
      </c>
      <c r="H17" s="83">
        <v>327309.62478399999</v>
      </c>
      <c r="I17" s="88">
        <v>810226.581962</v>
      </c>
      <c r="J17" s="83">
        <v>790241.57806900004</v>
      </c>
      <c r="K17" s="721">
        <v>768870.33988999994</v>
      </c>
      <c r="L17" s="721">
        <v>850832.49362299999</v>
      </c>
    </row>
    <row r="18" spans="1:12">
      <c r="A18" s="11" t="s">
        <v>833</v>
      </c>
      <c r="B18" s="11" t="s">
        <v>818</v>
      </c>
      <c r="C18" s="83">
        <v>833307.03410799999</v>
      </c>
      <c r="D18" s="83">
        <v>696381.86236999999</v>
      </c>
      <c r="E18" s="99">
        <v>528008.74615300004</v>
      </c>
      <c r="F18" s="83">
        <v>569984.29737299995</v>
      </c>
      <c r="G18" s="83">
        <v>193706.138163</v>
      </c>
      <c r="H18" s="83">
        <v>281557.50173999998</v>
      </c>
      <c r="I18" s="88">
        <v>712991.23999699997</v>
      </c>
      <c r="J18" s="83">
        <v>615944.84843999997</v>
      </c>
      <c r="K18" s="721">
        <v>638864.82075299998</v>
      </c>
      <c r="L18" s="721">
        <v>711373.49064500001</v>
      </c>
    </row>
    <row r="19" spans="1:12">
      <c r="A19" s="11" t="s">
        <v>834</v>
      </c>
      <c r="B19" s="11" t="s">
        <v>104</v>
      </c>
      <c r="C19" s="83">
        <v>0</v>
      </c>
      <c r="D19" s="83">
        <v>0</v>
      </c>
      <c r="E19" s="99">
        <v>0</v>
      </c>
      <c r="F19" s="83">
        <v>1663.795867</v>
      </c>
      <c r="G19" s="83">
        <v>35812.802097</v>
      </c>
      <c r="H19" s="83">
        <v>193.432107</v>
      </c>
      <c r="I19" s="88">
        <v>1070.4089650000001</v>
      </c>
      <c r="J19" s="83">
        <v>2676.0756929999998</v>
      </c>
      <c r="K19" s="721">
        <v>248.48861500000001</v>
      </c>
      <c r="L19" s="721">
        <v>247.119292</v>
      </c>
    </row>
    <row r="20" spans="1:12">
      <c r="A20" s="11" t="s">
        <v>893</v>
      </c>
      <c r="B20" s="11" t="s">
        <v>864</v>
      </c>
      <c r="C20" s="83">
        <v>0</v>
      </c>
      <c r="D20" s="83">
        <v>0</v>
      </c>
      <c r="E20" s="99">
        <v>0</v>
      </c>
      <c r="F20" s="83">
        <v>23712.970333000001</v>
      </c>
      <c r="G20" s="83">
        <v>345994.17300000001</v>
      </c>
      <c r="H20" s="83">
        <v>45558.690936999999</v>
      </c>
      <c r="I20" s="88">
        <v>96164.933000000005</v>
      </c>
      <c r="J20" s="83">
        <v>171620.65393599999</v>
      </c>
      <c r="K20" s="721">
        <v>129757.030522</v>
      </c>
      <c r="L20" s="721">
        <v>139211.88368599999</v>
      </c>
    </row>
    <row r="21" spans="1:12" s="108" customFormat="1">
      <c r="A21" s="11" t="s">
        <v>894</v>
      </c>
      <c r="B21" s="11" t="s">
        <v>867</v>
      </c>
      <c r="C21" s="83">
        <v>25927.440999999999</v>
      </c>
      <c r="D21" s="83">
        <v>17327.831999999999</v>
      </c>
      <c r="E21" s="83">
        <v>15803.995999999999</v>
      </c>
      <c r="F21" s="83">
        <v>83272.516111000004</v>
      </c>
      <c r="G21" s="83">
        <v>37335.296999999999</v>
      </c>
      <c r="H21" s="83">
        <v>90623.784167000005</v>
      </c>
      <c r="I21" s="88">
        <v>39960.607000000004</v>
      </c>
      <c r="J21" s="83">
        <v>25734.228534000002</v>
      </c>
      <c r="K21" s="721">
        <v>30770.929</v>
      </c>
      <c r="L21" s="721">
        <v>26337.612000000001</v>
      </c>
    </row>
    <row r="22" spans="1:12" ht="15" customHeight="1">
      <c r="A22" s="11" t="s">
        <v>895</v>
      </c>
      <c r="B22" s="11" t="s">
        <v>868</v>
      </c>
      <c r="C22" s="83">
        <v>25927.440999999999</v>
      </c>
      <c r="D22" s="83">
        <v>17327.831999999999</v>
      </c>
      <c r="E22" s="83">
        <v>15803.995999999999</v>
      </c>
      <c r="F22" s="83">
        <v>83272.516111000004</v>
      </c>
      <c r="G22" s="83">
        <v>37335.296999999999</v>
      </c>
      <c r="H22" s="83">
        <v>90623.784167000005</v>
      </c>
      <c r="I22" s="88">
        <v>39960.607000000004</v>
      </c>
      <c r="J22" s="83">
        <v>25734.228534000002</v>
      </c>
      <c r="K22" s="721">
        <v>30770.929</v>
      </c>
      <c r="L22" s="721">
        <v>26337.612000000001</v>
      </c>
    </row>
    <row r="23" spans="1:12" s="108" customFormat="1">
      <c r="A23" s="11" t="s">
        <v>837</v>
      </c>
      <c r="B23" s="11" t="s">
        <v>820</v>
      </c>
      <c r="C23" s="83">
        <v>0</v>
      </c>
      <c r="D23" s="83">
        <v>0</v>
      </c>
      <c r="E23" s="83">
        <v>0</v>
      </c>
      <c r="F23" s="83">
        <v>7878.9653070000004</v>
      </c>
      <c r="G23" s="83">
        <v>176.175546</v>
      </c>
      <c r="H23" s="83">
        <v>135.28746000000001</v>
      </c>
      <c r="I23" s="88">
        <v>201.66129599999999</v>
      </c>
      <c r="J23" s="83">
        <v>115.92849200000001</v>
      </c>
      <c r="K23" s="721">
        <v>136.73414</v>
      </c>
      <c r="L23" s="721">
        <v>236.673858</v>
      </c>
    </row>
    <row r="24" spans="1:12">
      <c r="A24" s="11" t="s">
        <v>838</v>
      </c>
      <c r="B24" s="11" t="s">
        <v>102</v>
      </c>
      <c r="C24" s="83">
        <v>0</v>
      </c>
      <c r="D24" s="83">
        <v>0</v>
      </c>
      <c r="E24" s="83">
        <v>0</v>
      </c>
      <c r="F24" s="83">
        <v>54.953682000000001</v>
      </c>
      <c r="G24" s="83">
        <v>85.768259</v>
      </c>
      <c r="H24" s="83">
        <v>73.244552999999996</v>
      </c>
      <c r="I24" s="88">
        <v>96.407021</v>
      </c>
      <c r="J24" s="83">
        <v>77.769210999999999</v>
      </c>
      <c r="K24" s="721">
        <v>95.760793000000007</v>
      </c>
      <c r="L24" s="721">
        <v>195.190732</v>
      </c>
    </row>
    <row r="25" spans="1:12">
      <c r="A25" s="11" t="s">
        <v>839</v>
      </c>
      <c r="B25" s="11" t="s">
        <v>75</v>
      </c>
      <c r="C25" s="83">
        <v>0</v>
      </c>
      <c r="D25" s="83">
        <v>0</v>
      </c>
      <c r="E25" s="83">
        <v>0</v>
      </c>
      <c r="F25" s="83">
        <v>4132.953716</v>
      </c>
      <c r="G25" s="83">
        <v>0</v>
      </c>
      <c r="H25" s="83">
        <v>8.724729</v>
      </c>
      <c r="I25" s="88">
        <v>12.622944</v>
      </c>
      <c r="J25" s="83">
        <v>6.2882150000000001</v>
      </c>
      <c r="K25" s="721">
        <v>4.7494909999999999</v>
      </c>
      <c r="L25" s="721">
        <v>4.3450990000000003</v>
      </c>
    </row>
    <row r="26" spans="1:12">
      <c r="A26" s="11" t="s">
        <v>840</v>
      </c>
      <c r="B26" s="11" t="s">
        <v>78</v>
      </c>
      <c r="C26" s="83">
        <v>0</v>
      </c>
      <c r="D26" s="83">
        <v>0</v>
      </c>
      <c r="E26" s="83">
        <v>0</v>
      </c>
      <c r="F26" s="83">
        <v>23.443000000000001</v>
      </c>
      <c r="G26" s="83">
        <v>25.996286999999999</v>
      </c>
      <c r="H26" s="83">
        <v>26.503191000000001</v>
      </c>
      <c r="I26" s="88">
        <v>28.154527999999999</v>
      </c>
      <c r="J26" s="83">
        <v>31.871065999999999</v>
      </c>
      <c r="K26" s="721">
        <v>35.223855999999998</v>
      </c>
      <c r="L26" s="721">
        <v>37.138027000000001</v>
      </c>
    </row>
    <row r="27" spans="1:12">
      <c r="A27" s="11" t="s">
        <v>841</v>
      </c>
      <c r="B27" s="11" t="s">
        <v>667</v>
      </c>
      <c r="C27" s="83">
        <v>0</v>
      </c>
      <c r="D27" s="83">
        <v>0</v>
      </c>
      <c r="E27" s="83">
        <v>0</v>
      </c>
      <c r="F27" s="83">
        <v>3667.6149089999999</v>
      </c>
      <c r="G27" s="83">
        <v>64.411000000000001</v>
      </c>
      <c r="H27" s="83">
        <v>26.814986999999999</v>
      </c>
      <c r="I27" s="88">
        <v>64.476803000000004</v>
      </c>
      <c r="J27" s="83">
        <v>0</v>
      </c>
      <c r="K27" s="721">
        <v>1</v>
      </c>
      <c r="L27" s="721">
        <v>0</v>
      </c>
    </row>
    <row r="28" spans="1:12" s="108" customFormat="1">
      <c r="A28" s="500" t="s">
        <v>842</v>
      </c>
      <c r="B28" s="500" t="s">
        <v>872</v>
      </c>
      <c r="C28" s="501">
        <v>220539.432</v>
      </c>
      <c r="D28" s="501">
        <v>137924.51546299999</v>
      </c>
      <c r="E28" s="501">
        <v>195829.837</v>
      </c>
      <c r="F28" s="501">
        <v>90075.967000000004</v>
      </c>
      <c r="G28" s="501">
        <v>125508.97100000001</v>
      </c>
      <c r="H28" s="501">
        <v>55337.285000000003</v>
      </c>
      <c r="I28" s="751">
        <v>188498.321</v>
      </c>
      <c r="J28" s="501">
        <v>143863.014</v>
      </c>
      <c r="K28" s="721">
        <v>125374.99099999999</v>
      </c>
      <c r="L28" s="721">
        <v>156175.038</v>
      </c>
    </row>
    <row r="29" spans="1:12">
      <c r="A29" s="11" t="s">
        <v>847</v>
      </c>
      <c r="B29" s="11" t="s">
        <v>109</v>
      </c>
      <c r="C29" s="83">
        <v>220539.432</v>
      </c>
      <c r="D29" s="83">
        <v>137924.51546299999</v>
      </c>
      <c r="E29" s="83">
        <v>195829.837</v>
      </c>
      <c r="F29" s="83">
        <v>90075.967000000004</v>
      </c>
      <c r="G29" s="83">
        <v>125508.97100000001</v>
      </c>
      <c r="H29" s="83">
        <v>55337.285000000003</v>
      </c>
      <c r="I29" s="88">
        <v>188498.321</v>
      </c>
      <c r="J29" s="83">
        <v>143863.014</v>
      </c>
      <c r="K29" s="721">
        <v>125374.99099999999</v>
      </c>
      <c r="L29" s="721">
        <v>156175.038</v>
      </c>
    </row>
    <row r="30" spans="1:12" s="108" customFormat="1">
      <c r="A30" s="500" t="s">
        <v>852</v>
      </c>
      <c r="B30" s="500" t="s">
        <v>886</v>
      </c>
      <c r="C30" s="501">
        <v>3519251.775436</v>
      </c>
      <c r="D30" s="501">
        <v>3872171.7805880001</v>
      </c>
      <c r="E30" s="501">
        <v>4896851.2575650001</v>
      </c>
      <c r="F30" s="501">
        <v>5611545.3188720001</v>
      </c>
      <c r="G30" s="501">
        <v>4508455.7316530002</v>
      </c>
      <c r="H30" s="501">
        <v>6254990.7356970003</v>
      </c>
      <c r="I30" s="751">
        <v>6838967.3736169999</v>
      </c>
      <c r="J30" s="501">
        <v>7835900.4562680004</v>
      </c>
      <c r="K30" s="721">
        <v>7359060.5734489998</v>
      </c>
      <c r="L30" s="721">
        <v>8928909.4297470003</v>
      </c>
    </row>
    <row r="31" spans="1:12">
      <c r="A31" s="11" t="s">
        <v>853</v>
      </c>
      <c r="B31" s="11" t="s">
        <v>110</v>
      </c>
      <c r="C31" s="83">
        <v>3198489.605</v>
      </c>
      <c r="D31" s="83">
        <v>3640158.9589430001</v>
      </c>
      <c r="E31" s="83">
        <v>4734545.8481980003</v>
      </c>
      <c r="F31" s="83">
        <v>5608183.1106780004</v>
      </c>
      <c r="G31" s="83">
        <v>4446227.9745650003</v>
      </c>
      <c r="H31" s="83">
        <v>6249818.1888110004</v>
      </c>
      <c r="I31" s="102">
        <v>6827482.9514969997</v>
      </c>
      <c r="J31" s="83">
        <v>7830949.0396079998</v>
      </c>
      <c r="K31" s="721">
        <v>7354413.5070829997</v>
      </c>
      <c r="L31" s="721">
        <v>8924222.7018250003</v>
      </c>
    </row>
    <row r="32" spans="1:12" s="108" customFormat="1">
      <c r="A32" s="11" t="s">
        <v>854</v>
      </c>
      <c r="B32" s="11" t="s">
        <v>703</v>
      </c>
      <c r="C32" s="83">
        <v>3207.9029999999998</v>
      </c>
      <c r="D32" s="83">
        <v>3016.245891</v>
      </c>
      <c r="E32" s="83">
        <v>3853.4845989999999</v>
      </c>
      <c r="F32" s="83">
        <v>3362.2081939999998</v>
      </c>
      <c r="G32" s="83">
        <v>62227.757087999998</v>
      </c>
      <c r="H32" s="102">
        <v>5172.5468860000001</v>
      </c>
      <c r="I32" s="102">
        <v>3773.7686659999999</v>
      </c>
      <c r="J32" s="83">
        <v>4048.0674469999999</v>
      </c>
      <c r="K32" s="721">
        <v>4101.2144349999999</v>
      </c>
      <c r="L32" s="721">
        <v>4351.7049450000004</v>
      </c>
    </row>
    <row r="33" spans="1:12" s="108" customFormat="1">
      <c r="A33" s="495" t="s">
        <v>896</v>
      </c>
      <c r="B33" s="495" t="s">
        <v>774</v>
      </c>
      <c r="C33" s="726">
        <v>0</v>
      </c>
      <c r="D33" s="726">
        <v>0</v>
      </c>
      <c r="E33" s="726">
        <v>0</v>
      </c>
      <c r="F33" s="726">
        <v>0</v>
      </c>
      <c r="G33" s="726">
        <v>0</v>
      </c>
      <c r="H33" s="726">
        <v>0</v>
      </c>
      <c r="I33" s="752">
        <v>7710.6534540000002</v>
      </c>
      <c r="J33" s="726">
        <v>903.34921299999996</v>
      </c>
      <c r="K33" s="753">
        <v>545.85193100000004</v>
      </c>
      <c r="L33" s="753">
        <v>335.02297700000003</v>
      </c>
    </row>
    <row r="34" spans="1:12" s="108" customFormat="1">
      <c r="A34" s="616"/>
      <c r="B34" s="614"/>
      <c r="C34" s="501"/>
      <c r="D34" s="501"/>
      <c r="E34" s="501"/>
      <c r="F34" s="501"/>
      <c r="G34" s="501"/>
      <c r="H34" s="501"/>
      <c r="I34" s="501"/>
      <c r="J34" s="501"/>
      <c r="K34" s="501"/>
      <c r="L34" s="501"/>
    </row>
    <row r="35" spans="1:12" s="108" customFormat="1">
      <c r="A35" s="66" t="s">
        <v>93</v>
      </c>
      <c r="B35" s="503"/>
      <c r="C35" s="504"/>
      <c r="D35" s="504"/>
      <c r="E35" s="504"/>
      <c r="F35" s="504"/>
      <c r="G35" s="504"/>
      <c r="H35" s="504"/>
      <c r="I35" s="504"/>
      <c r="J35" s="504"/>
      <c r="K35" s="504"/>
      <c r="L35" s="504"/>
    </row>
    <row r="36" spans="1:12" s="108" customFormat="1">
      <c r="A36" s="66" t="s">
        <v>94</v>
      </c>
      <c r="B36" s="503"/>
      <c r="C36" s="504"/>
      <c r="D36" s="504"/>
      <c r="E36" s="504"/>
      <c r="F36" s="504"/>
      <c r="G36" s="504"/>
      <c r="H36" s="504"/>
      <c r="I36" s="504"/>
      <c r="J36" s="504"/>
      <c r="K36" s="504"/>
      <c r="L36" s="504"/>
    </row>
    <row r="37" spans="1:12" ht="23.1" customHeight="1"/>
  </sheetData>
  <hyperlinks>
    <hyperlink ref="J2" location="'Tabla de Contenido'!A1" display="Inicio"/>
  </hyperlinks>
  <pageMargins left="0.70866141732283472" right="0.70866141732283472" top="0.74803149606299213" bottom="0.74803149606299213" header="0.31496062992125984" footer="0.31496062992125984"/>
  <pageSetup scale="33"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36"/>
  <sheetViews>
    <sheetView showGridLines="0" zoomScaleNormal="100" zoomScaleSheetLayoutView="100" workbookViewId="0">
      <selection activeCell="J2" sqref="J2"/>
    </sheetView>
  </sheetViews>
  <sheetFormatPr baseColWidth="10" defaultColWidth="11.44140625" defaultRowHeight="14.4"/>
  <cols>
    <col min="1" max="1" width="69.21875" style="51" customWidth="1"/>
    <col min="2" max="5" width="10.5546875" style="51" customWidth="1"/>
    <col min="6" max="10" width="9.88671875" style="51" customWidth="1"/>
    <col min="11" max="16384" width="11.44140625" style="51"/>
  </cols>
  <sheetData>
    <row r="1" spans="1:11">
      <c r="B1" s="13"/>
      <c r="C1" s="13"/>
      <c r="D1" s="13"/>
      <c r="E1" s="13"/>
      <c r="F1" s="13"/>
      <c r="G1" s="13"/>
      <c r="H1" s="13"/>
    </row>
    <row r="2" spans="1:11">
      <c r="A2" s="58" t="s">
        <v>1177</v>
      </c>
      <c r="B2" s="13"/>
      <c r="C2" s="13"/>
      <c r="D2" s="13"/>
      <c r="E2" s="13"/>
      <c r="F2" s="13"/>
      <c r="G2" s="13"/>
      <c r="H2" s="13"/>
      <c r="J2" s="767" t="s">
        <v>1369</v>
      </c>
    </row>
    <row r="3" spans="1:11">
      <c r="A3" s="27" t="s">
        <v>897</v>
      </c>
      <c r="B3" s="104"/>
      <c r="C3" s="104"/>
      <c r="D3" s="104"/>
      <c r="E3" s="13"/>
      <c r="F3" s="13"/>
      <c r="G3" s="13"/>
      <c r="H3" s="13"/>
    </row>
    <row r="4" spans="1:11">
      <c r="A4" s="25" t="s">
        <v>1474</v>
      </c>
      <c r="B4" s="104"/>
      <c r="C4" s="104"/>
      <c r="D4" s="104"/>
      <c r="E4" s="13"/>
      <c r="F4" s="13"/>
      <c r="G4" s="13"/>
      <c r="H4" s="13"/>
    </row>
    <row r="5" spans="1:11">
      <c r="A5" s="27" t="s">
        <v>69</v>
      </c>
      <c r="B5" s="105"/>
      <c r="C5" s="105"/>
      <c r="D5" s="105"/>
      <c r="E5" s="13"/>
      <c r="F5" s="13"/>
      <c r="G5" s="13"/>
      <c r="H5" s="13"/>
    </row>
    <row r="6" spans="1:11" s="108" customFormat="1">
      <c r="A6" s="106" t="s">
        <v>71</v>
      </c>
      <c r="B6" s="107">
        <v>2016</v>
      </c>
      <c r="C6" s="107">
        <v>2017</v>
      </c>
      <c r="D6" s="214">
        <v>2018</v>
      </c>
      <c r="E6" s="214">
        <v>2019</v>
      </c>
      <c r="F6" s="214">
        <v>2020</v>
      </c>
      <c r="G6" s="214">
        <v>2021</v>
      </c>
      <c r="H6" s="214">
        <v>2022</v>
      </c>
      <c r="I6" s="214">
        <v>2023</v>
      </c>
      <c r="J6" s="214">
        <v>2024</v>
      </c>
      <c r="K6" s="214">
        <v>2025</v>
      </c>
    </row>
    <row r="7" spans="1:11" s="13" customFormat="1" ht="13.2">
      <c r="A7" s="109" t="s">
        <v>113</v>
      </c>
      <c r="B7" s="110">
        <v>2732306.6562420004</v>
      </c>
      <c r="C7" s="110">
        <v>2662705.6187999989</v>
      </c>
      <c r="D7" s="110">
        <v>2721930.877444</v>
      </c>
      <c r="E7" s="110">
        <v>2870775.2033419996</v>
      </c>
      <c r="F7" s="111">
        <v>2776074</v>
      </c>
      <c r="G7" s="111">
        <v>3020223.4496940002</v>
      </c>
      <c r="H7" s="111">
        <v>4072613</v>
      </c>
      <c r="I7" s="111">
        <v>4853320.3758589989</v>
      </c>
      <c r="J7" s="111">
        <v>4957315.1304890011</v>
      </c>
      <c r="K7" s="111">
        <v>5296999.150355</v>
      </c>
    </row>
    <row r="8" spans="1:11" s="13" customFormat="1" ht="13.2">
      <c r="A8" s="112" t="s">
        <v>1328</v>
      </c>
      <c r="B8" s="113">
        <v>4668.4570000000003</v>
      </c>
      <c r="C8" s="113">
        <v>3023.2049999999999</v>
      </c>
      <c r="D8" s="113">
        <v>5256.402</v>
      </c>
      <c r="E8" s="113">
        <v>6984.8490000000002</v>
      </c>
      <c r="F8" s="114">
        <v>3767</v>
      </c>
      <c r="G8" s="114">
        <v>4532.7579999999998</v>
      </c>
      <c r="H8" s="114">
        <v>1272.752</v>
      </c>
      <c r="I8" s="114">
        <v>1771.5854683304688</v>
      </c>
      <c r="J8" s="114">
        <v>1118.7522097324356</v>
      </c>
      <c r="K8" s="114">
        <v>1102.0152539999999</v>
      </c>
    </row>
    <row r="9" spans="1:11" s="13" customFormat="1" ht="13.2">
      <c r="A9" s="112" t="s">
        <v>1329</v>
      </c>
      <c r="B9" s="113">
        <v>10675.352000000001</v>
      </c>
      <c r="C9" s="113">
        <v>1925.04</v>
      </c>
      <c r="D9" s="113">
        <v>11817.878000000001</v>
      </c>
      <c r="E9" s="113">
        <v>5377.4570000000003</v>
      </c>
      <c r="F9" s="114">
        <v>4315</v>
      </c>
      <c r="G9" s="114">
        <v>4926.076</v>
      </c>
      <c r="H9" s="114">
        <v>10434.392</v>
      </c>
      <c r="I9" s="114">
        <v>13601.165979783178</v>
      </c>
      <c r="J9" s="114">
        <v>20545.07382996269</v>
      </c>
      <c r="K9" s="114">
        <v>17354.413718</v>
      </c>
    </row>
    <row r="10" spans="1:11" s="13" customFormat="1" ht="13.2">
      <c r="A10" s="112" t="s">
        <v>1330</v>
      </c>
      <c r="B10" s="113">
        <v>334065.72748499998</v>
      </c>
      <c r="C10" s="113">
        <v>240201.043905</v>
      </c>
      <c r="D10" s="113">
        <v>283213.76780999999</v>
      </c>
      <c r="E10" s="113">
        <v>292811.68400000001</v>
      </c>
      <c r="F10" s="114">
        <v>273775</v>
      </c>
      <c r="G10" s="114">
        <v>312137.09565799998</v>
      </c>
      <c r="H10" s="114">
        <v>396369.89425700001</v>
      </c>
      <c r="I10" s="114">
        <v>444558.99821322638</v>
      </c>
      <c r="J10" s="114">
        <v>447904.28703555051</v>
      </c>
      <c r="K10" s="114">
        <v>474184.72038999997</v>
      </c>
    </row>
    <row r="11" spans="1:11" s="13" customFormat="1" ht="13.2">
      <c r="A11" s="112" t="s">
        <v>1331</v>
      </c>
      <c r="B11" s="113">
        <v>77884.387000000002</v>
      </c>
      <c r="C11" s="113">
        <v>65385.95</v>
      </c>
      <c r="D11" s="113">
        <v>82668.428</v>
      </c>
      <c r="E11" s="113">
        <v>87762.226999999999</v>
      </c>
      <c r="F11" s="114">
        <v>75727</v>
      </c>
      <c r="G11" s="114">
        <v>109685.995</v>
      </c>
      <c r="H11" s="114">
        <v>136958.111</v>
      </c>
      <c r="I11" s="114">
        <v>127030.46908894088</v>
      </c>
      <c r="J11" s="114">
        <v>129209.16640147744</v>
      </c>
      <c r="K11" s="114">
        <v>134160.596624</v>
      </c>
    </row>
    <row r="12" spans="1:11" s="13" customFormat="1" ht="26.4">
      <c r="A12" s="112" t="s">
        <v>1332</v>
      </c>
      <c r="B12" s="113">
        <v>20452.163</v>
      </c>
      <c r="C12" s="113">
        <v>20522.817999999999</v>
      </c>
      <c r="D12" s="113">
        <v>21197.945</v>
      </c>
      <c r="E12" s="113">
        <v>21912.781999999999</v>
      </c>
      <c r="F12" s="114">
        <v>21857</v>
      </c>
      <c r="G12" s="114">
        <v>22044.397000000001</v>
      </c>
      <c r="H12" s="754">
        <v>31585.215172</v>
      </c>
      <c r="I12" s="754">
        <v>35590.152932519304</v>
      </c>
      <c r="J12" s="754">
        <v>38607.438338666034</v>
      </c>
      <c r="K12" s="754">
        <v>46333.306884999998</v>
      </c>
    </row>
    <row r="13" spans="1:11" s="13" customFormat="1" ht="13.2">
      <c r="A13" s="112" t="s">
        <v>114</v>
      </c>
      <c r="B13" s="113">
        <v>72079.629862000002</v>
      </c>
      <c r="C13" s="113">
        <v>52572.909102999998</v>
      </c>
      <c r="D13" s="113">
        <v>47341.297446999997</v>
      </c>
      <c r="E13" s="113">
        <v>42061.467930999999</v>
      </c>
      <c r="F13" s="114">
        <v>41299</v>
      </c>
      <c r="G13" s="114">
        <v>50379.796720999999</v>
      </c>
      <c r="H13" s="114">
        <v>55732.652514000001</v>
      </c>
      <c r="I13" s="114">
        <v>71381.914120565329</v>
      </c>
      <c r="J13" s="114">
        <v>82254.565558266084</v>
      </c>
      <c r="K13" s="114">
        <v>87880.468789999999</v>
      </c>
    </row>
    <row r="14" spans="1:11" s="13" customFormat="1" ht="26.4">
      <c r="A14" s="112" t="s">
        <v>1333</v>
      </c>
      <c r="B14" s="113">
        <v>930744.24167699995</v>
      </c>
      <c r="C14" s="113">
        <v>975335.88124799996</v>
      </c>
      <c r="D14" s="113">
        <v>991541.65344100003</v>
      </c>
      <c r="E14" s="113">
        <v>1022730.725611</v>
      </c>
      <c r="F14" s="114">
        <v>1010252</v>
      </c>
      <c r="G14" s="114">
        <v>1125311.6394750001</v>
      </c>
      <c r="H14" s="114">
        <v>1436623.3749500001</v>
      </c>
      <c r="I14" s="114">
        <v>1563861.2995087705</v>
      </c>
      <c r="J14" s="114">
        <v>1520932.2179792849</v>
      </c>
      <c r="K14" s="114">
        <v>1712830.9294799999</v>
      </c>
    </row>
    <row r="15" spans="1:11" s="13" customFormat="1" ht="13.2">
      <c r="A15" s="112" t="s">
        <v>1334</v>
      </c>
      <c r="B15" s="113">
        <v>97741.386421999996</v>
      </c>
      <c r="C15" s="113">
        <v>89860.584203999999</v>
      </c>
      <c r="D15" s="113">
        <v>92030.017833999998</v>
      </c>
      <c r="E15" s="113">
        <v>98565.49</v>
      </c>
      <c r="F15" s="114">
        <v>89704</v>
      </c>
      <c r="G15" s="114">
        <v>99242.928077999997</v>
      </c>
      <c r="H15" s="114">
        <v>139962.49061899999</v>
      </c>
      <c r="I15" s="114">
        <v>174657.62870678879</v>
      </c>
      <c r="J15" s="114">
        <v>193589.78052485891</v>
      </c>
      <c r="K15" s="114">
        <v>212425.451091</v>
      </c>
    </row>
    <row r="16" spans="1:11" s="13" customFormat="1" ht="13.2">
      <c r="A16" s="112" t="s">
        <v>1335</v>
      </c>
      <c r="B16" s="113">
        <v>71573.650943000001</v>
      </c>
      <c r="C16" s="113">
        <v>70014.426370000001</v>
      </c>
      <c r="D16" s="113">
        <v>76114.635949999996</v>
      </c>
      <c r="E16" s="113">
        <v>81244.271999999997</v>
      </c>
      <c r="F16" s="114">
        <v>53795</v>
      </c>
      <c r="G16" s="114">
        <v>59973.667197000002</v>
      </c>
      <c r="H16" s="114">
        <v>92266.266990000004</v>
      </c>
      <c r="I16" s="114">
        <v>119491.26628669801</v>
      </c>
      <c r="J16" s="114">
        <v>129539.53615862697</v>
      </c>
      <c r="K16" s="114">
        <v>140831.60213099999</v>
      </c>
    </row>
    <row r="17" spans="1:11" s="13" customFormat="1" ht="13.2">
      <c r="A17" s="112" t="s">
        <v>1336</v>
      </c>
      <c r="B17" s="113">
        <v>202508.58600000001</v>
      </c>
      <c r="C17" s="113">
        <v>204654.827999</v>
      </c>
      <c r="D17" s="113">
        <v>210218.24097399999</v>
      </c>
      <c r="E17" s="113">
        <v>224961.704</v>
      </c>
      <c r="F17" s="114">
        <v>220467</v>
      </c>
      <c r="G17" s="114">
        <v>257361.95251199999</v>
      </c>
      <c r="H17" s="114">
        <v>300676.03586</v>
      </c>
      <c r="I17" s="114">
        <v>304153.2244685241</v>
      </c>
      <c r="J17" s="114">
        <v>326041.74579487357</v>
      </c>
      <c r="K17" s="114">
        <v>372403.692644</v>
      </c>
    </row>
    <row r="18" spans="1:11" s="13" customFormat="1" ht="13.2">
      <c r="A18" s="112" t="s">
        <v>1337</v>
      </c>
      <c r="B18" s="113">
        <v>533227.64899999998</v>
      </c>
      <c r="C18" s="113">
        <v>554302.96287299995</v>
      </c>
      <c r="D18" s="113">
        <v>539952.74955099996</v>
      </c>
      <c r="E18" s="113">
        <v>617671.70830000006</v>
      </c>
      <c r="F18" s="114">
        <v>626484</v>
      </c>
      <c r="G18" s="114">
        <v>604313.29749000003</v>
      </c>
      <c r="H18" s="114">
        <v>1001834.051321</v>
      </c>
      <c r="I18" s="114">
        <v>1454217.3227290271</v>
      </c>
      <c r="J18" s="114">
        <v>1451760.3061983881</v>
      </c>
      <c r="K18" s="114">
        <v>1435337.095652</v>
      </c>
    </row>
    <row r="19" spans="1:11" s="13" customFormat="1" ht="13.2">
      <c r="A19" s="112" t="s">
        <v>1338</v>
      </c>
      <c r="B19" s="113">
        <v>51130.659289000003</v>
      </c>
      <c r="C19" s="113">
        <v>39338.287398</v>
      </c>
      <c r="D19" s="113">
        <v>39375.743059</v>
      </c>
      <c r="E19" s="113">
        <v>40447.264999999999</v>
      </c>
      <c r="F19" s="114">
        <v>34742</v>
      </c>
      <c r="G19" s="114">
        <v>32231.630410999998</v>
      </c>
      <c r="H19" s="114">
        <v>47695.414981000002</v>
      </c>
      <c r="I19" s="114">
        <v>46485.670247759714</v>
      </c>
      <c r="J19" s="114">
        <v>67123.425382934409</v>
      </c>
      <c r="K19" s="114">
        <v>66675.009944000005</v>
      </c>
    </row>
    <row r="20" spans="1:11" s="13" customFormat="1" ht="13.2">
      <c r="A20" s="112" t="s">
        <v>1339</v>
      </c>
      <c r="B20" s="113">
        <v>94776.056840999998</v>
      </c>
      <c r="C20" s="113">
        <v>88265.185532000003</v>
      </c>
      <c r="D20" s="113">
        <v>85466.371914000003</v>
      </c>
      <c r="E20" s="113">
        <v>84007.009000000005</v>
      </c>
      <c r="F20" s="114">
        <v>71954</v>
      </c>
      <c r="G20" s="114">
        <v>82548.355731999996</v>
      </c>
      <c r="H20" s="114">
        <v>105017.517913</v>
      </c>
      <c r="I20" s="114">
        <v>128514.55290866115</v>
      </c>
      <c r="J20" s="114">
        <v>148662.76185873983</v>
      </c>
      <c r="K20" s="114">
        <v>163821.16626999999</v>
      </c>
    </row>
    <row r="21" spans="1:11" s="13" customFormat="1" ht="13.2">
      <c r="A21" s="112" t="s">
        <v>1340</v>
      </c>
      <c r="B21" s="113">
        <v>82360.718869000004</v>
      </c>
      <c r="C21" s="113">
        <v>100437.651406</v>
      </c>
      <c r="D21" s="113">
        <v>79406.500434999994</v>
      </c>
      <c r="E21" s="113">
        <v>80729.177500000005</v>
      </c>
      <c r="F21" s="114">
        <v>81788</v>
      </c>
      <c r="G21" s="114">
        <v>81208.021160000004</v>
      </c>
      <c r="H21" s="114">
        <v>97465.143698999993</v>
      </c>
      <c r="I21" s="114">
        <v>131178.61419405602</v>
      </c>
      <c r="J21" s="114">
        <v>138631.07201702334</v>
      </c>
      <c r="K21" s="114">
        <v>147604.55029899999</v>
      </c>
    </row>
    <row r="22" spans="1:11" s="13" customFormat="1" ht="13.2">
      <c r="A22" s="112" t="s">
        <v>115</v>
      </c>
      <c r="B22" s="113">
        <v>77775.234907999999</v>
      </c>
      <c r="C22" s="113">
        <v>76420.637606999997</v>
      </c>
      <c r="D22" s="113">
        <v>83296.336899999995</v>
      </c>
      <c r="E22" s="113">
        <v>84711.837</v>
      </c>
      <c r="F22" s="114">
        <v>80525</v>
      </c>
      <c r="G22" s="114">
        <v>78058.509472999998</v>
      </c>
      <c r="H22" s="114">
        <v>91508.186226999998</v>
      </c>
      <c r="I22" s="114">
        <v>107188.93378752495</v>
      </c>
      <c r="J22" s="114">
        <v>116390.78546684409</v>
      </c>
      <c r="K22" s="114">
        <v>129514.87307</v>
      </c>
    </row>
    <row r="23" spans="1:11" s="13" customFormat="1" ht="13.2">
      <c r="A23" s="112" t="s">
        <v>1341</v>
      </c>
      <c r="B23" s="113">
        <v>37719.410322999996</v>
      </c>
      <c r="C23" s="113">
        <v>36469.811444999999</v>
      </c>
      <c r="D23" s="113">
        <v>39077.840966000003</v>
      </c>
      <c r="E23" s="113">
        <v>43862.192000000003</v>
      </c>
      <c r="F23" s="114">
        <v>48073</v>
      </c>
      <c r="G23" s="114">
        <v>59220.557000000001</v>
      </c>
      <c r="H23" s="114">
        <v>72574.461305999997</v>
      </c>
      <c r="I23" s="114">
        <v>88808.742251997814</v>
      </c>
      <c r="J23" s="114">
        <v>103078.5336191321</v>
      </c>
      <c r="K23" s="114">
        <v>117977.601912</v>
      </c>
    </row>
    <row r="24" spans="1:11" s="13" customFormat="1" ht="13.2">
      <c r="A24" s="112" t="s">
        <v>1342</v>
      </c>
      <c r="B24" s="113">
        <v>8214.3459999999995</v>
      </c>
      <c r="C24" s="113">
        <v>8724.6566930000008</v>
      </c>
      <c r="D24" s="113">
        <v>9196.4069999999992</v>
      </c>
      <c r="E24" s="113">
        <v>10075.364</v>
      </c>
      <c r="F24" s="114">
        <v>7553</v>
      </c>
      <c r="G24" s="114">
        <v>8251.7180000000008</v>
      </c>
      <c r="H24" s="114">
        <v>12945.512000000001</v>
      </c>
      <c r="I24" s="114">
        <v>14072.502985834246</v>
      </c>
      <c r="J24" s="114">
        <v>15854.080364828475</v>
      </c>
      <c r="K24" s="114">
        <v>4912.9230250000001</v>
      </c>
    </row>
    <row r="25" spans="1:11" s="13" customFormat="1" ht="13.2">
      <c r="A25" s="112" t="s">
        <v>1343</v>
      </c>
      <c r="B25" s="113">
        <v>19223.337769999998</v>
      </c>
      <c r="C25" s="113">
        <v>23263.462</v>
      </c>
      <c r="D25" s="113">
        <v>20027.566999999999</v>
      </c>
      <c r="E25" s="113">
        <v>20643.745999999999</v>
      </c>
      <c r="F25" s="114">
        <v>18964</v>
      </c>
      <c r="G25" s="114">
        <v>16438.169000000002</v>
      </c>
      <c r="H25" s="114">
        <v>17568.908426000002</v>
      </c>
      <c r="I25" s="114">
        <v>22833.823141223998</v>
      </c>
      <c r="J25" s="114">
        <v>22065.043165171362</v>
      </c>
      <c r="K25" s="114">
        <v>27051.908020999999</v>
      </c>
    </row>
    <row r="26" spans="1:11" s="13" customFormat="1" ht="13.2">
      <c r="A26" s="115" t="s">
        <v>1344</v>
      </c>
      <c r="B26" s="116">
        <v>5485.6618529999996</v>
      </c>
      <c r="C26" s="116">
        <v>11986.278017000001</v>
      </c>
      <c r="D26" s="116">
        <v>4731.0941629999998</v>
      </c>
      <c r="E26" s="116">
        <v>4214.2460000000001</v>
      </c>
      <c r="F26" s="505">
        <v>11032</v>
      </c>
      <c r="G26" s="505">
        <v>12356.885786999999</v>
      </c>
      <c r="H26" s="505">
        <v>24122.604256999999</v>
      </c>
      <c r="I26" s="505">
        <v>3922.508838767953</v>
      </c>
      <c r="J26" s="505">
        <v>4006.5585846389927</v>
      </c>
      <c r="K26" s="505">
        <v>4596.8251550000004</v>
      </c>
    </row>
    <row r="27" spans="1:11">
      <c r="A27" s="112"/>
      <c r="B27" s="113"/>
      <c r="C27" s="113"/>
      <c r="D27" s="113"/>
      <c r="E27" s="113"/>
      <c r="F27" s="617"/>
      <c r="G27" s="617"/>
      <c r="H27" s="617"/>
      <c r="I27" s="617"/>
      <c r="J27" s="617"/>
    </row>
    <row r="28" spans="1:11">
      <c r="A28" s="506" t="s">
        <v>116</v>
      </c>
      <c r="B28" s="118"/>
      <c r="C28" s="118"/>
      <c r="D28" s="118"/>
      <c r="E28" s="13"/>
      <c r="F28" s="13"/>
      <c r="G28" s="13"/>
      <c r="H28" s="13"/>
    </row>
    <row r="29" spans="1:11">
      <c r="A29" s="507" t="s">
        <v>117</v>
      </c>
      <c r="B29" s="118"/>
      <c r="C29" s="118"/>
      <c r="D29" s="118"/>
      <c r="E29" s="13"/>
      <c r="F29" s="13"/>
      <c r="G29" s="13"/>
      <c r="H29" s="13"/>
    </row>
    <row r="30" spans="1:11">
      <c r="A30" s="507" t="s">
        <v>118</v>
      </c>
      <c r="B30" s="118"/>
      <c r="C30" s="118"/>
      <c r="D30" s="118"/>
      <c r="E30" s="13"/>
      <c r="F30" s="13"/>
      <c r="G30" s="13"/>
      <c r="H30" s="13"/>
    </row>
    <row r="31" spans="1:11" s="19" customFormat="1" ht="13.8">
      <c r="B31" s="118"/>
      <c r="C31" s="118"/>
      <c r="D31" s="118"/>
      <c r="E31" s="13"/>
      <c r="F31" s="13"/>
      <c r="G31" s="13"/>
      <c r="H31" s="13"/>
    </row>
    <row r="32" spans="1:11" s="19" customFormat="1" ht="13.8">
      <c r="B32" s="118"/>
      <c r="C32" s="118"/>
      <c r="D32" s="118"/>
      <c r="E32" s="13"/>
      <c r="F32" s="13"/>
      <c r="G32" s="13"/>
      <c r="H32" s="13"/>
    </row>
    <row r="33" spans="1:8" s="19" customFormat="1" ht="13.8">
      <c r="A33" s="119"/>
      <c r="B33" s="118"/>
      <c r="C33" s="118"/>
      <c r="D33" s="118"/>
      <c r="E33" s="13"/>
      <c r="F33" s="13"/>
      <c r="G33" s="13"/>
      <c r="H33" s="13"/>
    </row>
    <row r="34" spans="1:8" s="19" customFormat="1" ht="13.8">
      <c r="B34" s="118"/>
      <c r="C34" s="118"/>
      <c r="D34" s="118"/>
      <c r="E34" s="13"/>
      <c r="F34" s="13"/>
      <c r="G34" s="13"/>
      <c r="H34" s="13"/>
    </row>
    <row r="35" spans="1:8" s="19" customFormat="1" ht="13.8">
      <c r="B35" s="118"/>
      <c r="C35" s="118"/>
      <c r="D35" s="118"/>
      <c r="E35" s="13"/>
      <c r="F35" s="13"/>
      <c r="G35" s="13"/>
      <c r="H35" s="13"/>
    </row>
    <row r="36" spans="1:8">
      <c r="A36" s="13"/>
      <c r="B36" s="13"/>
      <c r="C36" s="13"/>
      <c r="D36" s="13"/>
      <c r="E36" s="13"/>
      <c r="F36" s="13"/>
      <c r="G36" s="13"/>
      <c r="H36" s="13"/>
    </row>
  </sheetData>
  <hyperlinks>
    <hyperlink ref="J2" location="'Tabla de Contenido'!A1" display="Inicio"/>
  </hyperlinks>
  <pageMargins left="0.70866141732283472" right="0.70866141732283472" top="0.74803149606299213" bottom="0.74803149606299213" header="0.31496062992125984" footer="0.31496062992125984"/>
  <pageSetup scale="58"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30"/>
  <sheetViews>
    <sheetView showGridLines="0" zoomScaleNormal="100" zoomScaleSheetLayoutView="85" workbookViewId="0"/>
  </sheetViews>
  <sheetFormatPr baseColWidth="10" defaultColWidth="11.44140625" defaultRowHeight="14.4"/>
  <cols>
    <col min="1" max="1" width="24.44140625" style="19" customWidth="1"/>
    <col min="2" max="9" width="11.6640625" style="51" customWidth="1"/>
    <col min="10" max="16384" width="11.44140625" style="51"/>
  </cols>
  <sheetData>
    <row r="1" spans="1:11">
      <c r="B1" s="13"/>
      <c r="C1" s="13"/>
      <c r="D1" s="13"/>
      <c r="E1" s="13"/>
      <c r="F1" s="13"/>
      <c r="G1" s="13"/>
      <c r="H1" s="13"/>
      <c r="I1" s="13"/>
    </row>
    <row r="2" spans="1:11">
      <c r="A2" s="58" t="s">
        <v>1178</v>
      </c>
      <c r="B2" s="13"/>
      <c r="C2" s="13"/>
      <c r="D2" s="13"/>
      <c r="E2" s="13"/>
      <c r="F2" s="13"/>
      <c r="G2" s="13"/>
      <c r="H2" s="13"/>
      <c r="I2" s="13"/>
      <c r="J2" s="767" t="s">
        <v>1369</v>
      </c>
    </row>
    <row r="3" spans="1:11" ht="15" customHeight="1">
      <c r="A3" s="27" t="s">
        <v>119</v>
      </c>
      <c r="B3" s="120"/>
      <c r="C3" s="120"/>
      <c r="D3" s="120"/>
      <c r="E3" s="120"/>
      <c r="F3" s="120"/>
      <c r="G3" s="120"/>
      <c r="H3" s="120"/>
      <c r="I3" s="120"/>
    </row>
    <row r="4" spans="1:11">
      <c r="A4" s="25" t="s">
        <v>1474</v>
      </c>
      <c r="B4" s="120"/>
      <c r="C4" s="120"/>
      <c r="D4" s="120"/>
      <c r="E4" s="120"/>
      <c r="F4" s="120"/>
      <c r="G4" s="120"/>
      <c r="H4" s="120"/>
      <c r="I4" s="120"/>
    </row>
    <row r="5" spans="1:11">
      <c r="A5" s="27" t="s">
        <v>69</v>
      </c>
      <c r="B5" s="121"/>
      <c r="C5" s="121"/>
      <c r="D5" s="121"/>
      <c r="E5" s="121"/>
      <c r="F5" s="121"/>
      <c r="G5" s="121"/>
      <c r="H5" s="122"/>
      <c r="I5" s="122"/>
    </row>
    <row r="6" spans="1:11">
      <c r="A6" s="123" t="s">
        <v>71</v>
      </c>
      <c r="B6" s="124">
        <v>2016</v>
      </c>
      <c r="C6" s="124">
        <v>2017</v>
      </c>
      <c r="D6" s="124">
        <v>2018</v>
      </c>
      <c r="E6" s="124">
        <v>2019</v>
      </c>
      <c r="F6" s="125">
        <v>2020</v>
      </c>
      <c r="G6" s="125">
        <v>2021</v>
      </c>
      <c r="H6" s="125">
        <v>2022</v>
      </c>
      <c r="I6" s="125">
        <v>2023</v>
      </c>
      <c r="J6" s="125">
        <v>2024</v>
      </c>
      <c r="K6" s="125">
        <v>2025</v>
      </c>
    </row>
    <row r="7" spans="1:11">
      <c r="A7" s="126" t="s">
        <v>113</v>
      </c>
      <c r="B7" s="127">
        <v>2729653.9714439996</v>
      </c>
      <c r="C7" s="127">
        <v>3007741.0406999993</v>
      </c>
      <c r="D7" s="127">
        <v>3273268.2702359995</v>
      </c>
      <c r="E7" s="128">
        <v>3532528.6410119999</v>
      </c>
      <c r="F7" s="128">
        <v>3477016</v>
      </c>
      <c r="G7" s="129">
        <v>3674598.8443170004</v>
      </c>
      <c r="H7" s="129">
        <v>3763703.37</v>
      </c>
      <c r="I7" s="129">
        <v>4402289.2368000001</v>
      </c>
      <c r="J7" s="129">
        <v>4697860.4915070003</v>
      </c>
      <c r="K7" s="129">
        <v>4879943.53541</v>
      </c>
    </row>
    <row r="8" spans="1:11">
      <c r="A8" s="130" t="s">
        <v>120</v>
      </c>
      <c r="B8" s="131">
        <v>2350.395</v>
      </c>
      <c r="C8" s="131">
        <v>6742.0050000000001</v>
      </c>
      <c r="D8" s="131">
        <v>7638.1435000000001</v>
      </c>
      <c r="E8" s="132">
        <v>9110.8197039999995</v>
      </c>
      <c r="F8" s="132">
        <v>8551</v>
      </c>
      <c r="G8" s="133">
        <v>8494.9459999999999</v>
      </c>
      <c r="H8" s="133">
        <v>8950.8330000000005</v>
      </c>
      <c r="I8" s="133">
        <v>9558.3340000000007</v>
      </c>
      <c r="J8" s="133">
        <v>10568.136</v>
      </c>
      <c r="K8" s="133">
        <v>10427.843999999999</v>
      </c>
    </row>
    <row r="9" spans="1:11">
      <c r="A9" s="130" t="s">
        <v>121</v>
      </c>
      <c r="B9" s="131">
        <v>41966.177900000002</v>
      </c>
      <c r="C9" s="131">
        <v>69800.943834000005</v>
      </c>
      <c r="D9" s="131">
        <v>80072.082318000001</v>
      </c>
      <c r="E9" s="132">
        <v>88993.462476999994</v>
      </c>
      <c r="F9" s="132">
        <v>88686</v>
      </c>
      <c r="G9" s="133">
        <v>89817.932658000005</v>
      </c>
      <c r="H9" s="133">
        <v>91166.439765000003</v>
      </c>
      <c r="I9" s="133">
        <v>107420.973</v>
      </c>
      <c r="J9" s="133">
        <v>118924.01353</v>
      </c>
      <c r="K9" s="133">
        <v>116709.548668</v>
      </c>
    </row>
    <row r="10" spans="1:11">
      <c r="A10" s="130" t="s">
        <v>122</v>
      </c>
      <c r="B10" s="131">
        <v>270698.41587600001</v>
      </c>
      <c r="C10" s="131">
        <v>302696.51520999998</v>
      </c>
      <c r="D10" s="131">
        <v>343809.67092</v>
      </c>
      <c r="E10" s="132">
        <v>381949.69412</v>
      </c>
      <c r="F10" s="132">
        <v>384452</v>
      </c>
      <c r="G10" s="133">
        <v>403159.89793600002</v>
      </c>
      <c r="H10" s="133">
        <v>412221.52320599998</v>
      </c>
      <c r="I10" s="133">
        <v>472801.941972</v>
      </c>
      <c r="J10" s="133">
        <v>512596.5134</v>
      </c>
      <c r="K10" s="133">
        <v>498737.82128999999</v>
      </c>
    </row>
    <row r="11" spans="1:11">
      <c r="A11" s="130" t="s">
        <v>123</v>
      </c>
      <c r="B11" s="131">
        <v>329141.68803399999</v>
      </c>
      <c r="C11" s="131">
        <v>365002.04099200002</v>
      </c>
      <c r="D11" s="131">
        <v>403789.469155</v>
      </c>
      <c r="E11" s="132">
        <v>431350.74233500002</v>
      </c>
      <c r="F11" s="132">
        <v>427974</v>
      </c>
      <c r="G11" s="133">
        <v>443008.153613</v>
      </c>
      <c r="H11" s="133">
        <v>461602.32038799999</v>
      </c>
      <c r="I11" s="133">
        <v>528209.37199999997</v>
      </c>
      <c r="J11" s="133">
        <v>573824.25820000004</v>
      </c>
      <c r="K11" s="133">
        <v>604138.12049999996</v>
      </c>
    </row>
    <row r="12" spans="1:11">
      <c r="A12" s="130" t="s">
        <v>124</v>
      </c>
      <c r="B12" s="131">
        <v>226442.702945</v>
      </c>
      <c r="C12" s="131">
        <v>257650.149236</v>
      </c>
      <c r="D12" s="131">
        <v>280587.67900900001</v>
      </c>
      <c r="E12" s="132">
        <v>292225.72849299997</v>
      </c>
      <c r="F12" s="132">
        <v>283143</v>
      </c>
      <c r="G12" s="133">
        <v>297867.99681600003</v>
      </c>
      <c r="H12" s="133">
        <v>298100.546561</v>
      </c>
      <c r="I12" s="133">
        <v>337865.70808800001</v>
      </c>
      <c r="J12" s="133">
        <v>347658.42700000003</v>
      </c>
      <c r="K12" s="133">
        <v>372945.54200000002</v>
      </c>
    </row>
    <row r="13" spans="1:11">
      <c r="A13" s="130" t="s">
        <v>125</v>
      </c>
      <c r="B13" s="131">
        <v>345203.80695499998</v>
      </c>
      <c r="C13" s="131">
        <v>394416.66986099997</v>
      </c>
      <c r="D13" s="131">
        <v>438795.99917800003</v>
      </c>
      <c r="E13" s="132">
        <v>457652.25044600002</v>
      </c>
      <c r="F13" s="132">
        <v>450401</v>
      </c>
      <c r="G13" s="133">
        <v>473089.519226</v>
      </c>
      <c r="H13" s="133">
        <v>472842.81836099998</v>
      </c>
      <c r="I13" s="133">
        <v>513544.74920000002</v>
      </c>
      <c r="J13" s="133">
        <v>525655.54399999999</v>
      </c>
      <c r="K13" s="133">
        <v>551976.07331899996</v>
      </c>
    </row>
    <row r="14" spans="1:11">
      <c r="A14" s="130" t="s">
        <v>126</v>
      </c>
      <c r="B14" s="131">
        <v>577.15200000000004</v>
      </c>
      <c r="C14" s="131">
        <v>818.10299999999995</v>
      </c>
      <c r="D14" s="131">
        <v>1679.7917620000001</v>
      </c>
      <c r="E14" s="132">
        <v>2081.6726859999999</v>
      </c>
      <c r="F14" s="132">
        <v>736</v>
      </c>
      <c r="G14" s="134">
        <v>715.51099999999997</v>
      </c>
      <c r="H14" s="134">
        <v>207.21899999999999</v>
      </c>
      <c r="I14" s="134">
        <v>0</v>
      </c>
      <c r="J14" s="134">
        <v>8096.0209999999997</v>
      </c>
      <c r="K14" s="134">
        <v>898.96199999999999</v>
      </c>
    </row>
    <row r="15" spans="1:11">
      <c r="A15" s="130" t="s">
        <v>127</v>
      </c>
      <c r="B15" s="131">
        <v>897211.29234100005</v>
      </c>
      <c r="C15" s="131">
        <v>1055248.6753769999</v>
      </c>
      <c r="D15" s="131">
        <v>1131623.7050749999</v>
      </c>
      <c r="E15" s="132">
        <v>1248239.5351569999</v>
      </c>
      <c r="F15" s="132">
        <v>1228833</v>
      </c>
      <c r="G15" s="133">
        <v>1305958.3496709999</v>
      </c>
      <c r="H15" s="133">
        <v>1344549.1986199999</v>
      </c>
      <c r="I15" s="133">
        <v>1520576.3260999999</v>
      </c>
      <c r="J15" s="133">
        <v>1748462.8813529999</v>
      </c>
      <c r="K15" s="133">
        <v>1681468.2990999999</v>
      </c>
    </row>
    <row r="16" spans="1:11">
      <c r="A16" s="130" t="s">
        <v>128</v>
      </c>
      <c r="B16" s="131">
        <v>91032.387000000002</v>
      </c>
      <c r="C16" s="131">
        <v>67650.063657999999</v>
      </c>
      <c r="D16" s="131">
        <v>65871.179000000004</v>
      </c>
      <c r="E16" s="132">
        <v>89055.839074000003</v>
      </c>
      <c r="F16" s="132">
        <v>89095</v>
      </c>
      <c r="G16" s="133">
        <v>81416.406000000003</v>
      </c>
      <c r="H16" s="133">
        <v>53660.214</v>
      </c>
      <c r="I16" s="133">
        <v>89767.365000000005</v>
      </c>
      <c r="J16" s="133">
        <v>39438.767</v>
      </c>
      <c r="K16" s="133">
        <v>141438.609</v>
      </c>
    </row>
    <row r="17" spans="1:11">
      <c r="A17" s="130" t="s">
        <v>129</v>
      </c>
      <c r="B17" s="131">
        <v>108577.799526</v>
      </c>
      <c r="C17" s="131">
        <v>122822.214295</v>
      </c>
      <c r="D17" s="131">
        <v>130446.01858800001</v>
      </c>
      <c r="E17" s="132">
        <v>133337.650513</v>
      </c>
      <c r="F17" s="132">
        <v>135849</v>
      </c>
      <c r="G17" s="133">
        <v>131938.11832899999</v>
      </c>
      <c r="H17" s="133">
        <v>127067.435536</v>
      </c>
      <c r="I17" s="133">
        <v>151593.65900000001</v>
      </c>
      <c r="J17" s="133">
        <v>158446.18400000001</v>
      </c>
      <c r="K17" s="133">
        <v>198067.481</v>
      </c>
    </row>
    <row r="18" spans="1:11">
      <c r="A18" s="130" t="s">
        <v>130</v>
      </c>
      <c r="B18" s="131">
        <v>48625.526407999998</v>
      </c>
      <c r="C18" s="131">
        <v>59013.326149</v>
      </c>
      <c r="D18" s="131">
        <v>69115.965521000006</v>
      </c>
      <c r="E18" s="132">
        <v>73840.605523000006</v>
      </c>
      <c r="F18" s="132">
        <v>70859</v>
      </c>
      <c r="G18" s="133">
        <v>75224.435484000001</v>
      </c>
      <c r="H18" s="133">
        <v>61770.421741999999</v>
      </c>
      <c r="I18" s="133">
        <v>69566.470100000006</v>
      </c>
      <c r="J18" s="133">
        <v>83442.414866000006</v>
      </c>
      <c r="K18" s="133">
        <v>91842.438926999996</v>
      </c>
    </row>
    <row r="19" spans="1:11">
      <c r="A19" s="130" t="s">
        <v>131</v>
      </c>
      <c r="B19" s="131">
        <v>148868.25037200001</v>
      </c>
      <c r="C19" s="131">
        <v>163159.11492299999</v>
      </c>
      <c r="D19" s="131">
        <v>179361.078159</v>
      </c>
      <c r="E19" s="132">
        <v>186818.45589300001</v>
      </c>
      <c r="F19" s="132">
        <v>186552</v>
      </c>
      <c r="G19" s="133">
        <v>157011.590895</v>
      </c>
      <c r="H19" s="133">
        <v>129087.05588499999</v>
      </c>
      <c r="I19" s="133">
        <v>173373.09400000001</v>
      </c>
      <c r="J19" s="133">
        <v>231975.68700000001</v>
      </c>
      <c r="K19" s="133">
        <v>263934.20799999998</v>
      </c>
    </row>
    <row r="20" spans="1:11">
      <c r="A20" s="130" t="s">
        <v>132</v>
      </c>
      <c r="B20" s="131">
        <v>129048.293297</v>
      </c>
      <c r="C20" s="131">
        <v>126567.86558100001</v>
      </c>
      <c r="D20" s="131">
        <v>124053.411257</v>
      </c>
      <c r="E20" s="132">
        <v>125207.870591</v>
      </c>
      <c r="F20" s="132">
        <v>109575</v>
      </c>
      <c r="G20" s="133">
        <v>116154.85885800001</v>
      </c>
      <c r="H20" s="133">
        <v>95007.626504999993</v>
      </c>
      <c r="I20" s="133">
        <v>101391.33199999999</v>
      </c>
      <c r="J20" s="133">
        <v>137518.357816</v>
      </c>
      <c r="K20" s="133">
        <v>208238.88399999999</v>
      </c>
    </row>
    <row r="21" spans="1:11">
      <c r="A21" s="130" t="s">
        <v>133</v>
      </c>
      <c r="B21" s="131">
        <v>923.44647599999996</v>
      </c>
      <c r="C21" s="131">
        <v>993.41945799999996</v>
      </c>
      <c r="D21" s="131">
        <v>1001.146876</v>
      </c>
      <c r="E21" s="132">
        <v>1244.5600320000001</v>
      </c>
      <c r="F21" s="132">
        <v>1018</v>
      </c>
      <c r="G21" s="133">
        <v>1203.29178</v>
      </c>
      <c r="H21" s="133">
        <v>1185.0039999999999</v>
      </c>
      <c r="I21" s="133">
        <v>1672.4390000000001</v>
      </c>
      <c r="J21" s="133">
        <v>1801.748</v>
      </c>
      <c r="K21" s="133">
        <v>1892.2619999999999</v>
      </c>
    </row>
    <row r="22" spans="1:11">
      <c r="A22" s="130" t="s">
        <v>134</v>
      </c>
      <c r="B22" s="131">
        <v>3575.0419999999999</v>
      </c>
      <c r="C22" s="131">
        <v>6945.6820859999998</v>
      </c>
      <c r="D22" s="131">
        <v>6668.6256030000004</v>
      </c>
      <c r="E22" s="132">
        <v>5084.5772299999999</v>
      </c>
      <c r="F22" s="132">
        <v>6181</v>
      </c>
      <c r="G22" s="133">
        <v>3237.5345139999999</v>
      </c>
      <c r="H22" s="133">
        <v>1582.6590000000001</v>
      </c>
      <c r="I22" s="133">
        <v>2055.0500000000002</v>
      </c>
      <c r="J22" s="133">
        <v>2537.1869999999999</v>
      </c>
      <c r="K22" s="133">
        <v>18601.724200000001</v>
      </c>
    </row>
    <row r="23" spans="1:11">
      <c r="A23" s="130" t="s">
        <v>135</v>
      </c>
      <c r="B23" s="131">
        <v>4764.4688029999998</v>
      </c>
      <c r="C23" s="131">
        <v>4452.8075250000002</v>
      </c>
      <c r="D23" s="131">
        <v>4843.81178</v>
      </c>
      <c r="E23" s="132">
        <v>5081.1603800000003</v>
      </c>
      <c r="F23" s="132">
        <v>4238</v>
      </c>
      <c r="G23" s="133">
        <v>4101.8876600000003</v>
      </c>
      <c r="H23" s="133">
        <v>3800.91</v>
      </c>
      <c r="I23" s="133">
        <v>3800.69</v>
      </c>
      <c r="J23" s="133">
        <v>4200.259</v>
      </c>
      <c r="K23" s="133">
        <v>9955.8799999999992</v>
      </c>
    </row>
    <row r="24" spans="1:11">
      <c r="A24" s="130" t="s">
        <v>136</v>
      </c>
      <c r="B24" s="131">
        <v>715.43899999999996</v>
      </c>
      <c r="C24" s="131">
        <v>1190.173685</v>
      </c>
      <c r="D24" s="131">
        <v>914.32509000000005</v>
      </c>
      <c r="E24" s="132">
        <v>992.63699999999994</v>
      </c>
      <c r="F24" s="132">
        <v>727</v>
      </c>
      <c r="G24" s="133">
        <v>699.64557600000001</v>
      </c>
      <c r="H24" s="133">
        <v>835.74699999999996</v>
      </c>
      <c r="I24" s="133">
        <v>805.63300000000004</v>
      </c>
      <c r="J24" s="133">
        <v>991.17600000000004</v>
      </c>
      <c r="K24" s="133">
        <v>2862.5740000000001</v>
      </c>
    </row>
    <row r="25" spans="1:11">
      <c r="A25" s="135" t="s">
        <v>137</v>
      </c>
      <c r="B25" s="136">
        <v>79931.687510999996</v>
      </c>
      <c r="C25" s="136">
        <v>2571.2708299999999</v>
      </c>
      <c r="D25" s="136">
        <v>2996.167445</v>
      </c>
      <c r="E25" s="137">
        <v>261.37733900000001</v>
      </c>
      <c r="F25" s="137">
        <v>145</v>
      </c>
      <c r="G25" s="563">
        <v>81498.768301000004</v>
      </c>
      <c r="H25" s="563">
        <v>200065.399</v>
      </c>
      <c r="I25" s="563">
        <v>318286.10034</v>
      </c>
      <c r="J25" s="563">
        <v>191722.91634200001</v>
      </c>
      <c r="K25" s="563">
        <v>105807.263406</v>
      </c>
    </row>
    <row r="26" spans="1:11">
      <c r="A26" s="618"/>
      <c r="B26" s="619"/>
      <c r="C26" s="619"/>
      <c r="D26" s="619"/>
      <c r="E26" s="410"/>
      <c r="F26" s="410"/>
      <c r="G26" s="620"/>
      <c r="H26" s="620"/>
      <c r="I26" s="620"/>
      <c r="J26" s="620"/>
    </row>
    <row r="27" spans="1:11">
      <c r="A27" s="508" t="s">
        <v>138</v>
      </c>
      <c r="B27" s="131"/>
      <c r="C27" s="131"/>
      <c r="D27" s="131"/>
      <c r="E27" s="131"/>
      <c r="F27" s="138"/>
      <c r="G27" s="138"/>
      <c r="H27" s="138"/>
      <c r="I27" s="138"/>
    </row>
    <row r="28" spans="1:11">
      <c r="A28" s="66" t="s">
        <v>118</v>
      </c>
      <c r="B28" s="118"/>
      <c r="C28" s="118"/>
      <c r="D28" s="118"/>
      <c r="E28" s="118"/>
      <c r="F28" s="118"/>
      <c r="G28" s="118"/>
      <c r="H28" s="118"/>
      <c r="I28" s="118"/>
    </row>
    <row r="29" spans="1:11">
      <c r="B29" s="118"/>
      <c r="C29" s="118"/>
      <c r="D29" s="118"/>
      <c r="E29" s="118"/>
      <c r="F29" s="118"/>
      <c r="G29" s="118"/>
      <c r="H29" s="118"/>
      <c r="I29" s="118"/>
    </row>
    <row r="30" spans="1:11">
      <c r="A30" s="13"/>
      <c r="B30" s="13"/>
      <c r="C30" s="13"/>
      <c r="D30" s="13"/>
      <c r="E30" s="13"/>
      <c r="F30" s="13"/>
      <c r="G30" s="13"/>
      <c r="H30" s="13"/>
      <c r="I30" s="13"/>
    </row>
  </sheetData>
  <hyperlinks>
    <hyperlink ref="J2" location="'Tabla de Contenido'!A1" display="Inicio"/>
  </hyperlinks>
  <pageMargins left="0.70866141732283472" right="0.70866141732283472" top="0.74803149606299213" bottom="0.74803149606299213" header="0.31496062992125984" footer="0.31496062992125984"/>
  <pageSetup scale="64" orientation="landscape"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N44"/>
  <sheetViews>
    <sheetView showGridLines="0" zoomScaleNormal="100" zoomScaleSheetLayoutView="100" workbookViewId="0"/>
  </sheetViews>
  <sheetFormatPr baseColWidth="10" defaultColWidth="11.44140625" defaultRowHeight="14.4"/>
  <cols>
    <col min="1" max="1" width="40.109375" style="51" customWidth="1"/>
    <col min="2" max="10" width="7.5546875" style="51" customWidth="1"/>
    <col min="11" max="11" width="8" style="51" customWidth="1"/>
    <col min="12" max="16384" width="11.44140625" style="51"/>
  </cols>
  <sheetData>
    <row r="1" spans="1:11">
      <c r="B1" s="13"/>
      <c r="C1" s="13"/>
      <c r="D1" s="13"/>
      <c r="E1" s="13"/>
      <c r="F1" s="13"/>
      <c r="G1" s="13"/>
      <c r="H1" s="13"/>
      <c r="I1" s="13"/>
    </row>
    <row r="2" spans="1:11">
      <c r="A2" s="58" t="s">
        <v>1182</v>
      </c>
      <c r="B2" s="13"/>
      <c r="C2" s="13"/>
      <c r="D2" s="13"/>
      <c r="E2" s="13"/>
      <c r="F2" s="13"/>
      <c r="G2" s="13"/>
      <c r="H2" s="13"/>
      <c r="I2" s="13"/>
      <c r="J2" s="767" t="s">
        <v>1369</v>
      </c>
    </row>
    <row r="3" spans="1:11">
      <c r="A3" s="27" t="s">
        <v>139</v>
      </c>
      <c r="B3" s="13"/>
      <c r="C3" s="13"/>
      <c r="D3" s="13"/>
      <c r="E3" s="13"/>
      <c r="F3" s="13"/>
      <c r="G3" s="13"/>
      <c r="H3" s="13"/>
      <c r="I3" s="13"/>
    </row>
    <row r="4" spans="1:11" ht="15" customHeight="1">
      <c r="A4" s="25" t="s">
        <v>1474</v>
      </c>
      <c r="B4" s="139"/>
      <c r="C4" s="139"/>
      <c r="D4" s="13"/>
      <c r="E4" s="13"/>
      <c r="F4" s="13"/>
      <c r="G4" s="13"/>
      <c r="H4" s="13"/>
      <c r="I4" s="13"/>
    </row>
    <row r="5" spans="1:11">
      <c r="A5" s="27" t="s">
        <v>1</v>
      </c>
      <c r="B5" s="13"/>
      <c r="C5" s="13"/>
      <c r="D5" s="13"/>
      <c r="E5" s="13"/>
      <c r="F5" s="13"/>
      <c r="G5" s="13"/>
      <c r="H5" s="13"/>
      <c r="I5" s="13"/>
    </row>
    <row r="6" spans="1:11" s="513" customFormat="1">
      <c r="A6" s="140" t="s">
        <v>71</v>
      </c>
      <c r="B6" s="140">
        <v>2016</v>
      </c>
      <c r="C6" s="140">
        <v>2017</v>
      </c>
      <c r="D6" s="140">
        <v>2018</v>
      </c>
      <c r="E6" s="140">
        <v>2019</v>
      </c>
      <c r="F6" s="140">
        <v>2020</v>
      </c>
      <c r="G6" s="140">
        <v>2021</v>
      </c>
      <c r="H6" s="140">
        <v>2022</v>
      </c>
      <c r="I6" s="140">
        <v>2023</v>
      </c>
      <c r="J6" s="140">
        <v>2024</v>
      </c>
      <c r="K6" s="140">
        <v>2025</v>
      </c>
    </row>
    <row r="7" spans="1:11">
      <c r="A7" s="141" t="s">
        <v>140</v>
      </c>
      <c r="B7" s="509">
        <v>3.2800000000000003E-2</v>
      </c>
      <c r="C7" s="509">
        <v>8.1199999999999994E-2</v>
      </c>
      <c r="D7" s="509">
        <v>0.10481532917486136</v>
      </c>
      <c r="E7" s="509">
        <v>5.9500239777316367E-2</v>
      </c>
      <c r="F7" s="509">
        <v>0.10334691433470049</v>
      </c>
      <c r="G7" s="509">
        <v>0.23426900000000001</v>
      </c>
      <c r="H7" s="509">
        <v>0.37294259191595558</v>
      </c>
      <c r="I7" s="509">
        <v>0.41371840230610901</v>
      </c>
      <c r="J7" s="509">
        <v>0.50377603801768245</v>
      </c>
      <c r="K7" s="509">
        <v>0.44887865100634639</v>
      </c>
    </row>
    <row r="8" spans="1:11">
      <c r="A8" s="141" t="s">
        <v>141</v>
      </c>
      <c r="B8" s="509">
        <v>0.48509999999999998</v>
      </c>
      <c r="C8" s="509">
        <v>0.42160000000000003</v>
      </c>
      <c r="D8" s="509">
        <v>0.3885670597964585</v>
      </c>
      <c r="E8" s="509">
        <v>0.15162538968462139</v>
      </c>
      <c r="F8" s="509">
        <v>0.11723117639286584</v>
      </c>
      <c r="G8" s="509">
        <v>9.2774999999999996E-2</v>
      </c>
      <c r="H8" s="509">
        <v>0.10831154938558091</v>
      </c>
      <c r="I8" s="509">
        <v>7.5086579175000598E-2</v>
      </c>
      <c r="J8" s="509">
        <v>5.6072054333670865E-2</v>
      </c>
      <c r="K8" s="509">
        <v>3.4547269305373482E-2</v>
      </c>
    </row>
    <row r="9" spans="1:11">
      <c r="A9" s="141" t="s">
        <v>142</v>
      </c>
      <c r="B9" s="509">
        <v>1.3899999999999999E-2</v>
      </c>
      <c r="C9" s="509">
        <v>1.3088016634996459E-2</v>
      </c>
      <c r="D9" s="509">
        <v>1.3264860681614483E-2</v>
      </c>
      <c r="E9" s="509">
        <v>5.6768165350566304E-3</v>
      </c>
      <c r="F9" s="509">
        <v>4.5354294514590443E-3</v>
      </c>
      <c r="G9" s="509">
        <v>2.434E-3</v>
      </c>
      <c r="H9" s="509">
        <v>1.3248618742716632E-3</v>
      </c>
      <c r="I9" s="509">
        <v>1.0524768993043501E-3</v>
      </c>
      <c r="J9" s="509">
        <v>8.471565833607377E-4</v>
      </c>
      <c r="K9" s="509">
        <v>4.2019742719718716E-4</v>
      </c>
    </row>
    <row r="10" spans="1:11">
      <c r="A10" s="141" t="s">
        <v>143</v>
      </c>
      <c r="B10" s="509">
        <v>0.46139999999999998</v>
      </c>
      <c r="C10" s="509">
        <v>0.476177969448146</v>
      </c>
      <c r="D10" s="509">
        <v>0.48535058911348727</v>
      </c>
      <c r="E10" s="509">
        <v>0.22765561616236629</v>
      </c>
      <c r="F10" s="509">
        <v>0.17234127544186201</v>
      </c>
      <c r="G10" s="509">
        <v>0.1018</v>
      </c>
      <c r="H10" s="509">
        <v>7.3666388089949464E-2</v>
      </c>
      <c r="I10" s="509">
        <v>6.2509443048392205E-2</v>
      </c>
      <c r="J10" s="509">
        <v>5.3307512550235518E-2</v>
      </c>
      <c r="K10" s="509">
        <v>0.19894190644230125</v>
      </c>
    </row>
    <row r="11" spans="1:11">
      <c r="A11" s="141" t="s">
        <v>144</v>
      </c>
      <c r="B11" s="509">
        <v>6.8000000000000005E-3</v>
      </c>
      <c r="C11" s="509">
        <v>7.9450970201699941E-3</v>
      </c>
      <c r="D11" s="509">
        <v>8.0021612335784073E-3</v>
      </c>
      <c r="E11" s="509">
        <v>3.5197447686562341E-3</v>
      </c>
      <c r="F11" s="509">
        <v>3.1852636161871792E-3</v>
      </c>
      <c r="G11" s="509">
        <v>1.7149999999999999E-3</v>
      </c>
      <c r="H11" s="509">
        <v>1.3248618742716632E-3</v>
      </c>
      <c r="I11" s="509">
        <v>4.7532203539596002E-2</v>
      </c>
      <c r="J11" s="509">
        <v>6.0327630463126856E-2</v>
      </c>
      <c r="K11" s="509">
        <v>4.5067642401748528E-2</v>
      </c>
    </row>
    <row r="12" spans="1:11">
      <c r="A12" s="141" t="s">
        <v>145</v>
      </c>
      <c r="B12" s="509">
        <v>0</v>
      </c>
      <c r="C12" s="509">
        <v>0</v>
      </c>
      <c r="D12" s="509">
        <v>0</v>
      </c>
      <c r="E12" s="509">
        <v>0.55202219307198308</v>
      </c>
      <c r="F12" s="509">
        <v>0.59935994076292531</v>
      </c>
      <c r="G12" s="509">
        <v>0.56682582999999997</v>
      </c>
      <c r="H12" s="509">
        <v>0.44190978974771483</v>
      </c>
      <c r="I12" s="509">
        <v>0.40010089503159701</v>
      </c>
      <c r="J12" s="509">
        <v>0.32569785867373957</v>
      </c>
      <c r="K12" s="509">
        <v>0.27214433341703315</v>
      </c>
    </row>
    <row r="13" spans="1:11">
      <c r="A13" s="141" t="s">
        <v>113</v>
      </c>
      <c r="B13" s="509">
        <v>1</v>
      </c>
      <c r="C13" s="509">
        <v>1.0000110831033124</v>
      </c>
      <c r="D13" s="509">
        <v>1</v>
      </c>
      <c r="E13" s="509">
        <v>1</v>
      </c>
      <c r="F13" s="509">
        <v>1</v>
      </c>
      <c r="G13" s="509">
        <v>1</v>
      </c>
      <c r="H13" s="509">
        <v>0.99948004288774417</v>
      </c>
      <c r="I13" s="509">
        <v>0.99999999999999911</v>
      </c>
      <c r="J13" s="509">
        <v>1.0000282506218161</v>
      </c>
      <c r="K13" s="509">
        <v>1</v>
      </c>
    </row>
    <row r="14" spans="1:11">
      <c r="A14" s="97" t="s">
        <v>146</v>
      </c>
      <c r="B14" s="509"/>
      <c r="C14" s="510"/>
      <c r="D14" s="510"/>
      <c r="E14" s="510"/>
      <c r="F14" s="510"/>
      <c r="G14" s="510"/>
      <c r="H14" s="510"/>
      <c r="I14" s="510" t="s">
        <v>1180</v>
      </c>
      <c r="J14" s="510"/>
      <c r="K14" s="510"/>
    </row>
    <row r="15" spans="1:11">
      <c r="A15" s="141" t="s">
        <v>1489</v>
      </c>
      <c r="B15" s="511">
        <v>1.2007871667716776</v>
      </c>
      <c r="C15" s="511">
        <v>1.1821944650511069</v>
      </c>
      <c r="D15" s="511">
        <v>1.0383951320457794</v>
      </c>
      <c r="E15" s="511">
        <v>0.91837777570117884</v>
      </c>
      <c r="F15" s="511">
        <v>1.59</v>
      </c>
      <c r="G15" s="511">
        <v>2.02</v>
      </c>
      <c r="H15" s="511">
        <v>4.46</v>
      </c>
      <c r="I15" s="511">
        <v>7.59</v>
      </c>
      <c r="J15" s="511">
        <v>6.61</v>
      </c>
      <c r="K15" s="511">
        <v>6.8469752745030616</v>
      </c>
    </row>
    <row r="16" spans="1:11">
      <c r="A16" s="141" t="s">
        <v>1490</v>
      </c>
      <c r="B16" s="511">
        <v>12.586242316351573</v>
      </c>
      <c r="C16" s="511">
        <v>12.630006175487587</v>
      </c>
      <c r="D16" s="511">
        <v>11.098222592992499</v>
      </c>
      <c r="E16" s="511">
        <v>22.93181463959489</v>
      </c>
      <c r="F16" s="511">
        <v>24.11</v>
      </c>
      <c r="G16" s="511">
        <v>42.7</v>
      </c>
      <c r="H16" s="511">
        <v>58.88</v>
      </c>
      <c r="I16" s="511">
        <v>56.16</v>
      </c>
      <c r="J16" s="511">
        <v>52.97</v>
      </c>
      <c r="K16" s="511">
        <v>66.26750862172905</v>
      </c>
    </row>
    <row r="17" spans="1:11">
      <c r="A17" s="141" t="s">
        <v>1491</v>
      </c>
      <c r="B17" s="511">
        <v>0.56543606486408482</v>
      </c>
      <c r="C17" s="511">
        <v>0.4954962032089073</v>
      </c>
      <c r="D17" s="511">
        <v>0.47455321900921738</v>
      </c>
      <c r="E17" s="511">
        <v>0.94863880450663451</v>
      </c>
      <c r="F17" s="511">
        <v>1.17</v>
      </c>
      <c r="G17" s="511">
        <v>2.08</v>
      </c>
      <c r="H17" s="511">
        <v>2.2427257871763788</v>
      </c>
      <c r="I17" s="511">
        <v>2.36</v>
      </c>
      <c r="J17" s="511">
        <v>2.6</v>
      </c>
      <c r="K17" s="511">
        <v>3.1544555795035669</v>
      </c>
    </row>
    <row r="18" spans="1:11">
      <c r="A18" s="97" t="s">
        <v>147</v>
      </c>
      <c r="B18" s="512"/>
      <c r="C18" s="510"/>
      <c r="D18" s="510"/>
      <c r="E18" s="511"/>
      <c r="F18" s="511"/>
      <c r="G18" s="511"/>
      <c r="H18" s="511"/>
      <c r="I18" s="511" t="s">
        <v>1180</v>
      </c>
      <c r="J18" s="511"/>
      <c r="K18" s="511"/>
    </row>
    <row r="19" spans="1:11">
      <c r="A19" s="141" t="s">
        <v>1492</v>
      </c>
      <c r="B19" s="511">
        <v>3.28</v>
      </c>
      <c r="C19" s="511">
        <v>8.1199999999999992</v>
      </c>
      <c r="D19" s="511">
        <v>10.48</v>
      </c>
      <c r="E19" s="511">
        <v>61.152243284929938</v>
      </c>
      <c r="F19" s="511">
        <v>70.11</v>
      </c>
      <c r="G19" s="511">
        <v>62.52</v>
      </c>
      <c r="H19" s="511">
        <v>68.75</v>
      </c>
      <c r="I19" s="511">
        <v>72.78</v>
      </c>
      <c r="J19" s="511">
        <v>76.805019388236289</v>
      </c>
      <c r="K19" s="511">
        <v>68.654547702021034</v>
      </c>
    </row>
    <row r="20" spans="1:11">
      <c r="A20" s="141" t="s">
        <v>1493</v>
      </c>
      <c r="B20" s="511">
        <v>96.72</v>
      </c>
      <c r="C20" s="511">
        <v>91.88</v>
      </c>
      <c r="D20" s="511">
        <v>89.518467081328907</v>
      </c>
      <c r="E20" s="511">
        <v>38.847756715070055</v>
      </c>
      <c r="F20" s="511">
        <v>29.89</v>
      </c>
      <c r="G20" s="511">
        <v>37.479999999999997</v>
      </c>
      <c r="H20" s="511">
        <v>31.25</v>
      </c>
      <c r="I20" s="511">
        <v>27.22</v>
      </c>
      <c r="J20" s="511">
        <v>23.197805673945314</v>
      </c>
      <c r="K20" s="511">
        <v>31.345452300250283</v>
      </c>
    </row>
    <row r="21" spans="1:11">
      <c r="A21" s="97" t="s">
        <v>148</v>
      </c>
      <c r="B21" s="142"/>
      <c r="C21" s="13"/>
      <c r="D21" s="13"/>
      <c r="E21" s="13"/>
      <c r="F21" s="13"/>
      <c r="G21" s="13"/>
      <c r="H21" s="13"/>
      <c r="I21" s="13" t="s">
        <v>1180</v>
      </c>
      <c r="J21" s="13"/>
      <c r="K21" s="13"/>
    </row>
    <row r="22" spans="1:11">
      <c r="A22" s="97" t="s">
        <v>149</v>
      </c>
      <c r="B22" s="142"/>
      <c r="C22" s="13"/>
      <c r="D22" s="13"/>
      <c r="E22" s="13"/>
      <c r="F22" s="13"/>
      <c r="G22" s="13"/>
      <c r="H22" s="13"/>
      <c r="I22" s="13" t="s">
        <v>1180</v>
      </c>
      <c r="J22" s="13"/>
      <c r="K22" s="13"/>
    </row>
    <row r="23" spans="1:11">
      <c r="A23" s="141" t="s">
        <v>150</v>
      </c>
      <c r="B23" s="514" t="s">
        <v>151</v>
      </c>
      <c r="C23" s="514" t="s">
        <v>151</v>
      </c>
      <c r="D23" s="514" t="s">
        <v>151</v>
      </c>
      <c r="E23" s="514" t="s">
        <v>151</v>
      </c>
      <c r="F23" s="514" t="s">
        <v>151</v>
      </c>
      <c r="G23" s="515">
        <v>0</v>
      </c>
      <c r="H23" s="515" t="s">
        <v>293</v>
      </c>
      <c r="I23" s="515" t="s">
        <v>1181</v>
      </c>
      <c r="J23" s="515" t="s">
        <v>293</v>
      </c>
      <c r="K23" s="515" t="s">
        <v>293</v>
      </c>
    </row>
    <row r="24" spans="1:11">
      <c r="A24" s="143" t="s">
        <v>152</v>
      </c>
      <c r="B24" s="514" t="s">
        <v>151</v>
      </c>
      <c r="C24" s="514" t="s">
        <v>151</v>
      </c>
      <c r="D24" s="514" t="s">
        <v>151</v>
      </c>
      <c r="E24" s="514" t="s">
        <v>151</v>
      </c>
      <c r="F24" s="514" t="s">
        <v>151</v>
      </c>
      <c r="G24" s="515">
        <v>0</v>
      </c>
      <c r="H24" s="515" t="s">
        <v>293</v>
      </c>
      <c r="I24" s="515" t="s">
        <v>1181</v>
      </c>
      <c r="J24" s="515" t="s">
        <v>293</v>
      </c>
      <c r="K24" s="515" t="s">
        <v>293</v>
      </c>
    </row>
    <row r="25" spans="1:11">
      <c r="A25" s="144" t="s">
        <v>153</v>
      </c>
      <c r="B25" s="474"/>
      <c r="C25" s="277"/>
      <c r="D25" s="277"/>
      <c r="E25" s="277"/>
      <c r="F25" s="277"/>
      <c r="G25" s="277"/>
      <c r="H25" s="277"/>
      <c r="I25" s="277" t="s">
        <v>1180</v>
      </c>
      <c r="J25" s="277"/>
      <c r="K25" s="277"/>
    </row>
    <row r="26" spans="1:11">
      <c r="A26" s="141" t="s">
        <v>150</v>
      </c>
      <c r="B26" s="514" t="s">
        <v>154</v>
      </c>
      <c r="C26" s="514" t="s">
        <v>154</v>
      </c>
      <c r="D26" s="514" t="s">
        <v>154</v>
      </c>
      <c r="E26" s="514" t="s">
        <v>154</v>
      </c>
      <c r="F26" s="514" t="s">
        <v>151</v>
      </c>
      <c r="G26" s="514" t="s">
        <v>155</v>
      </c>
      <c r="H26" s="514" t="s">
        <v>155</v>
      </c>
      <c r="I26" s="514" t="s">
        <v>155</v>
      </c>
      <c r="J26" s="514" t="s">
        <v>155</v>
      </c>
      <c r="K26" s="514" t="s">
        <v>155</v>
      </c>
    </row>
    <row r="27" spans="1:11">
      <c r="A27" s="143" t="s">
        <v>152</v>
      </c>
      <c r="B27" s="514" t="s">
        <v>154</v>
      </c>
      <c r="C27" s="514" t="s">
        <v>154</v>
      </c>
      <c r="D27" s="514" t="s">
        <v>154</v>
      </c>
      <c r="E27" s="514" t="s">
        <v>154</v>
      </c>
      <c r="F27" s="514" t="s">
        <v>151</v>
      </c>
      <c r="G27" s="514" t="s">
        <v>155</v>
      </c>
      <c r="H27" s="514" t="s">
        <v>155</v>
      </c>
      <c r="I27" s="514" t="s">
        <v>155</v>
      </c>
      <c r="J27" s="514" t="s">
        <v>155</v>
      </c>
      <c r="K27" s="514" t="s">
        <v>155</v>
      </c>
    </row>
    <row r="28" spans="1:11">
      <c r="A28" s="144" t="s">
        <v>156</v>
      </c>
      <c r="B28" s="474"/>
      <c r="C28" s="277"/>
      <c r="D28" s="277"/>
      <c r="E28" s="277"/>
      <c r="F28" s="277"/>
      <c r="G28" s="277"/>
      <c r="H28" s="277"/>
      <c r="I28" s="277" t="s">
        <v>1180</v>
      </c>
      <c r="J28" s="277"/>
      <c r="K28" s="277"/>
    </row>
    <row r="29" spans="1:11">
      <c r="A29" s="141" t="s">
        <v>150</v>
      </c>
      <c r="B29" s="514" t="s">
        <v>157</v>
      </c>
      <c r="C29" s="514" t="s">
        <v>157</v>
      </c>
      <c r="D29" s="514" t="s">
        <v>157</v>
      </c>
      <c r="E29" s="514" t="s">
        <v>157</v>
      </c>
      <c r="F29" s="514" t="s">
        <v>157</v>
      </c>
      <c r="G29" s="514" t="s">
        <v>157</v>
      </c>
      <c r="H29" s="514" t="s">
        <v>157</v>
      </c>
      <c r="I29" s="514" t="s">
        <v>157</v>
      </c>
      <c r="J29" s="514" t="s">
        <v>157</v>
      </c>
      <c r="K29" s="514" t="s">
        <v>1494</v>
      </c>
    </row>
    <row r="30" spans="1:11">
      <c r="A30" s="143" t="s">
        <v>152</v>
      </c>
      <c r="B30" s="514" t="s">
        <v>157</v>
      </c>
      <c r="C30" s="514" t="s">
        <v>157</v>
      </c>
      <c r="D30" s="514" t="s">
        <v>157</v>
      </c>
      <c r="E30" s="514" t="s">
        <v>157</v>
      </c>
      <c r="F30" s="514" t="s">
        <v>157</v>
      </c>
      <c r="G30" s="514" t="s">
        <v>157</v>
      </c>
      <c r="H30" s="514" t="s">
        <v>157</v>
      </c>
      <c r="I30" s="514" t="s">
        <v>157</v>
      </c>
      <c r="J30" s="514" t="s">
        <v>157</v>
      </c>
      <c r="K30" s="514" t="s">
        <v>1494</v>
      </c>
    </row>
    <row r="31" spans="1:11">
      <c r="A31" s="144" t="s">
        <v>158</v>
      </c>
      <c r="B31" s="474"/>
      <c r="C31" s="277"/>
      <c r="D31" s="277"/>
      <c r="E31" s="277"/>
      <c r="F31" s="277"/>
      <c r="G31" s="277"/>
      <c r="H31" s="277"/>
      <c r="I31" s="277" t="s">
        <v>1180</v>
      </c>
      <c r="J31" s="277"/>
      <c r="K31" s="277"/>
    </row>
    <row r="32" spans="1:11" ht="18" customHeight="1">
      <c r="A32" s="517" t="s">
        <v>159</v>
      </c>
      <c r="B32" s="514" t="s">
        <v>160</v>
      </c>
      <c r="C32" s="514" t="s">
        <v>160</v>
      </c>
      <c r="D32" s="514" t="s">
        <v>160</v>
      </c>
      <c r="E32" s="514" t="s">
        <v>160</v>
      </c>
      <c r="F32" s="514" t="s">
        <v>160</v>
      </c>
      <c r="G32" s="514" t="s">
        <v>160</v>
      </c>
      <c r="H32" s="514" t="s">
        <v>160</v>
      </c>
      <c r="I32" s="514" t="s">
        <v>293</v>
      </c>
      <c r="J32" s="514" t="s">
        <v>160</v>
      </c>
      <c r="K32" s="514" t="s">
        <v>160</v>
      </c>
    </row>
    <row r="33" spans="1:14" ht="15.75" customHeight="1">
      <c r="A33" s="517" t="s">
        <v>161</v>
      </c>
      <c r="B33" s="514" t="s">
        <v>162</v>
      </c>
      <c r="C33" s="514" t="s">
        <v>160</v>
      </c>
      <c r="D33" s="514" t="s">
        <v>160</v>
      </c>
      <c r="E33" s="514" t="s">
        <v>160</v>
      </c>
      <c r="F33" s="514" t="s">
        <v>160</v>
      </c>
      <c r="G33" s="514" t="s">
        <v>160</v>
      </c>
      <c r="H33" s="514" t="s">
        <v>160</v>
      </c>
      <c r="I33" s="514" t="s">
        <v>160</v>
      </c>
      <c r="J33" s="514" t="s">
        <v>160</v>
      </c>
      <c r="K33" s="514" t="s">
        <v>160</v>
      </c>
    </row>
    <row r="34" spans="1:14">
      <c r="A34" s="145" t="s">
        <v>1179</v>
      </c>
      <c r="B34" s="564" t="s">
        <v>1180</v>
      </c>
      <c r="C34" s="564" t="s">
        <v>1180</v>
      </c>
      <c r="D34" s="564" t="s">
        <v>1180</v>
      </c>
      <c r="E34" s="564" t="s">
        <v>1180</v>
      </c>
      <c r="F34" s="564" t="s">
        <v>1180</v>
      </c>
      <c r="G34" s="564" t="s">
        <v>1180</v>
      </c>
      <c r="H34" s="516" t="s">
        <v>160</v>
      </c>
      <c r="I34" s="516" t="s">
        <v>160</v>
      </c>
      <c r="J34" s="516" t="s">
        <v>293</v>
      </c>
      <c r="K34" s="516" t="s">
        <v>293</v>
      </c>
      <c r="L34" s="51" t="s">
        <v>1180</v>
      </c>
      <c r="M34" s="51" t="s">
        <v>1180</v>
      </c>
      <c r="N34" s="51" t="s">
        <v>1180</v>
      </c>
    </row>
    <row r="35" spans="1:14">
      <c r="A35" s="621"/>
      <c r="B35" s="515"/>
      <c r="C35" s="515"/>
      <c r="D35" s="515"/>
      <c r="E35" s="515"/>
      <c r="F35" s="515"/>
      <c r="G35" s="515"/>
      <c r="H35" s="622"/>
      <c r="I35" s="622"/>
      <c r="J35" s="622"/>
    </row>
    <row r="36" spans="1:14">
      <c r="A36" s="92" t="s">
        <v>163</v>
      </c>
      <c r="B36" s="47"/>
      <c r="C36" s="47"/>
      <c r="D36" s="47"/>
      <c r="E36" s="13"/>
      <c r="F36" s="13"/>
      <c r="G36" s="13"/>
      <c r="H36" s="13"/>
      <c r="I36" s="13"/>
    </row>
    <row r="37" spans="1:14">
      <c r="A37" s="40" t="s">
        <v>164</v>
      </c>
      <c r="B37" s="47"/>
      <c r="C37" s="47"/>
      <c r="D37" s="47"/>
      <c r="E37" s="13"/>
      <c r="F37" s="13"/>
      <c r="G37" s="13"/>
      <c r="H37" s="13"/>
      <c r="I37" s="13"/>
    </row>
    <row r="38" spans="1:14">
      <c r="A38" s="92" t="s">
        <v>898</v>
      </c>
      <c r="B38" s="146"/>
      <c r="C38" s="146"/>
      <c r="D38" s="47"/>
      <c r="E38" s="13"/>
      <c r="F38" s="13"/>
      <c r="G38" s="13"/>
      <c r="H38" s="13"/>
      <c r="I38" s="13"/>
    </row>
    <row r="39" spans="1:14">
      <c r="A39" s="147"/>
      <c r="B39" s="148"/>
      <c r="C39" s="148"/>
      <c r="D39" s="50"/>
    </row>
    <row r="40" spans="1:14" ht="15.6">
      <c r="A40" s="50"/>
      <c r="B40" s="149"/>
      <c r="C40" s="149"/>
      <c r="D40" s="149"/>
    </row>
    <row r="41" spans="1:14" ht="15.6">
      <c r="A41" s="50"/>
      <c r="B41" s="149"/>
      <c r="C41" s="149"/>
      <c r="D41" s="149"/>
    </row>
    <row r="42" spans="1:14" ht="15.6">
      <c r="A42" s="50"/>
      <c r="B42" s="149"/>
      <c r="C42" s="149"/>
      <c r="D42" s="149"/>
    </row>
    <row r="43" spans="1:14" ht="15.6">
      <c r="A43" s="50"/>
      <c r="B43" s="149"/>
      <c r="C43" s="149"/>
      <c r="D43" s="149"/>
    </row>
    <row r="44" spans="1:14" ht="15.6">
      <c r="A44" s="50"/>
      <c r="B44" s="149"/>
      <c r="C44" s="149"/>
      <c r="D44" s="149"/>
    </row>
  </sheetData>
  <hyperlinks>
    <hyperlink ref="J2" location="'Tabla de Contenido'!A1" display="Inicio"/>
  </hyperlinks>
  <pageMargins left="0.7" right="0.7" top="0.75" bottom="0.75" header="0.3" footer="0.3"/>
  <pageSetup scale="41"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
  <sheetViews>
    <sheetView zoomScaleNormal="100" workbookViewId="0"/>
  </sheetViews>
  <sheetFormatPr baseColWidth="10" defaultColWidth="11.5546875" defaultRowHeight="14.4"/>
  <cols>
    <col min="1" max="16384" width="11.5546875" style="785"/>
  </cols>
  <sheetData/>
  <sheetProtection password="DF46" sheet="1" objects="1" scenarios="1"/>
  <pageMargins left="0.7" right="0.7" top="0.75" bottom="0.75" header="0.3" footer="0.3"/>
  <pageSetup scale="71" orientation="portrait" horizontalDpi="4294967292"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2:X27"/>
  <sheetViews>
    <sheetView showGridLines="0" workbookViewId="0">
      <selection activeCell="F17" sqref="F17"/>
    </sheetView>
  </sheetViews>
  <sheetFormatPr baseColWidth="10" defaultColWidth="11.44140625" defaultRowHeight="13.2"/>
  <cols>
    <col min="1" max="1" width="52" style="11" customWidth="1"/>
    <col min="2" max="8" width="10.5546875" style="11" customWidth="1"/>
    <col min="9" max="9" width="9.5546875" style="11" customWidth="1"/>
    <col min="10" max="16384" width="11.44140625" style="11"/>
  </cols>
  <sheetData>
    <row r="2" spans="1:16" ht="14.4">
      <c r="A2" s="3" t="s">
        <v>580</v>
      </c>
      <c r="B2" s="8"/>
      <c r="C2" s="8"/>
      <c r="D2" s="8"/>
      <c r="E2" s="8"/>
      <c r="J2" s="767" t="s">
        <v>1369</v>
      </c>
    </row>
    <row r="3" spans="1:16">
      <c r="A3" s="4" t="s">
        <v>909</v>
      </c>
      <c r="B3" s="8"/>
      <c r="C3" s="8"/>
      <c r="D3" s="8"/>
      <c r="E3" s="8"/>
    </row>
    <row r="4" spans="1:16">
      <c r="A4" s="5" t="s">
        <v>1474</v>
      </c>
      <c r="B4" s="8"/>
      <c r="C4" s="8"/>
      <c r="D4" s="8"/>
      <c r="E4" s="8"/>
    </row>
    <row r="5" spans="1:16">
      <c r="A5" s="4" t="s">
        <v>1</v>
      </c>
      <c r="B5" s="8"/>
      <c r="C5" s="8"/>
      <c r="D5" s="8"/>
      <c r="E5" s="8"/>
    </row>
    <row r="6" spans="1:16">
      <c r="A6" s="399" t="s">
        <v>545</v>
      </c>
      <c r="B6" s="400">
        <v>2016</v>
      </c>
      <c r="C6" s="400">
        <v>2017</v>
      </c>
      <c r="D6" s="400">
        <v>2018</v>
      </c>
      <c r="E6" s="400">
        <v>2019</v>
      </c>
      <c r="F6" s="400">
        <v>2020</v>
      </c>
      <c r="G6" s="400">
        <v>2021</v>
      </c>
      <c r="H6" s="400">
        <v>2022</v>
      </c>
      <c r="I6" s="400">
        <v>2023</v>
      </c>
      <c r="J6" s="400">
        <v>2024</v>
      </c>
      <c r="K6" s="400">
        <v>2025</v>
      </c>
    </row>
    <row r="7" spans="1:16">
      <c r="A7" s="408" t="s">
        <v>546</v>
      </c>
      <c r="B7" s="416">
        <v>100</v>
      </c>
      <c r="C7" s="416">
        <v>100</v>
      </c>
      <c r="D7" s="416">
        <v>100</v>
      </c>
      <c r="E7" s="416">
        <v>100</v>
      </c>
      <c r="F7" s="416">
        <v>100</v>
      </c>
      <c r="G7" s="416">
        <v>100</v>
      </c>
      <c r="H7" s="416">
        <v>100</v>
      </c>
      <c r="I7" s="416">
        <v>100</v>
      </c>
      <c r="J7" s="416">
        <v>100</v>
      </c>
      <c r="K7" s="416">
        <v>100</v>
      </c>
      <c r="L7" s="252"/>
      <c r="M7" s="252"/>
      <c r="N7" s="252"/>
      <c r="O7" s="252"/>
      <c r="P7" s="252"/>
    </row>
    <row r="8" spans="1:16">
      <c r="A8" s="222" t="s">
        <v>560</v>
      </c>
      <c r="B8" s="417">
        <v>9.8700451878826492</v>
      </c>
      <c r="C8" s="417">
        <v>9.7141329992063472</v>
      </c>
      <c r="D8" s="417">
        <v>9.6265664088911436</v>
      </c>
      <c r="E8" s="418">
        <v>9.5214784995701756</v>
      </c>
      <c r="F8" s="419">
        <v>8.4362145056781213</v>
      </c>
      <c r="G8" s="419">
        <v>7.3906727093159237</v>
      </c>
      <c r="H8" s="419">
        <v>7.9412792833568533</v>
      </c>
      <c r="I8" s="419">
        <v>7.8307769852030864</v>
      </c>
      <c r="J8" s="419">
        <v>8.2504982338412312</v>
      </c>
      <c r="K8" s="419">
        <v>7.9778956237669725</v>
      </c>
      <c r="L8" s="252"/>
      <c r="M8" s="252"/>
      <c r="N8" s="252"/>
      <c r="O8" s="252"/>
      <c r="P8" s="252"/>
    </row>
    <row r="9" spans="1:16">
      <c r="A9" s="411" t="s">
        <v>556</v>
      </c>
      <c r="B9" s="417">
        <v>3.1861781502892974</v>
      </c>
      <c r="C9" s="417">
        <v>2.6841214788511372</v>
      </c>
      <c r="D9" s="417">
        <v>2.9637452485548237</v>
      </c>
      <c r="E9" s="418">
        <v>3.2050778448394692</v>
      </c>
      <c r="F9" s="419">
        <v>3.0719389494707849</v>
      </c>
      <c r="G9" s="419">
        <v>4.3591594410267076</v>
      </c>
      <c r="H9" s="419">
        <v>4.3902883171814722</v>
      </c>
      <c r="I9" s="419">
        <v>4.0432573029538723</v>
      </c>
      <c r="J9" s="419">
        <v>3.9970561149940651</v>
      </c>
      <c r="K9" s="419">
        <v>3.9616787861489615</v>
      </c>
      <c r="L9" s="252"/>
      <c r="M9" s="252"/>
      <c r="N9" s="252"/>
      <c r="O9" s="252"/>
      <c r="P9" s="252"/>
    </row>
    <row r="10" spans="1:16">
      <c r="A10" s="411" t="s">
        <v>557</v>
      </c>
      <c r="B10" s="417">
        <v>2.5721052892548237</v>
      </c>
      <c r="C10" s="417">
        <v>2.7777220841063675</v>
      </c>
      <c r="D10" s="417">
        <v>2.8238869299409401</v>
      </c>
      <c r="E10" s="418">
        <v>2.560720192989816</v>
      </c>
      <c r="F10" s="419">
        <v>2.5057566451813651</v>
      </c>
      <c r="G10" s="419">
        <v>1.2934497009642927</v>
      </c>
      <c r="H10" s="419">
        <v>1.7699269097424131</v>
      </c>
      <c r="I10" s="419">
        <v>2.0884351233374421</v>
      </c>
      <c r="J10" s="419">
        <v>2.6196477813090207</v>
      </c>
      <c r="K10" s="419">
        <v>2.390634718481381</v>
      </c>
      <c r="L10" s="252"/>
      <c r="M10" s="252"/>
      <c r="N10" s="252"/>
      <c r="O10" s="252"/>
      <c r="P10" s="252"/>
    </row>
    <row r="11" spans="1:16">
      <c r="A11" s="222" t="s">
        <v>558</v>
      </c>
      <c r="B11" s="417">
        <v>10.371935386274325</v>
      </c>
      <c r="C11" s="417">
        <v>11.313251544043053</v>
      </c>
      <c r="D11" s="417">
        <v>11.423369727725623</v>
      </c>
      <c r="E11" s="418">
        <v>11.412084867952728</v>
      </c>
      <c r="F11" s="419">
        <v>12.308923953972091</v>
      </c>
      <c r="G11" s="419">
        <v>14.969168398405996</v>
      </c>
      <c r="H11" s="419">
        <v>14.227502806224576</v>
      </c>
      <c r="I11" s="419">
        <v>14.030531866403209</v>
      </c>
      <c r="J11" s="419">
        <v>13.322618415638368</v>
      </c>
      <c r="K11" s="419">
        <v>12.955857336524456</v>
      </c>
      <c r="L11" s="252"/>
      <c r="M11" s="252"/>
      <c r="N11" s="252"/>
      <c r="O11" s="252"/>
      <c r="P11" s="252"/>
    </row>
    <row r="12" spans="1:16" ht="26.4">
      <c r="A12" s="411" t="s">
        <v>559</v>
      </c>
      <c r="B12" s="417">
        <v>14.131782556142463</v>
      </c>
      <c r="C12" s="417">
        <v>13.976043573820144</v>
      </c>
      <c r="D12" s="417">
        <v>14.539089509112715</v>
      </c>
      <c r="E12" s="418">
        <v>14.817039144503816</v>
      </c>
      <c r="F12" s="419">
        <v>14.450719455180257</v>
      </c>
      <c r="G12" s="419">
        <v>17.197088446427241</v>
      </c>
      <c r="H12" s="419">
        <v>17.552472481275842</v>
      </c>
      <c r="I12" s="419">
        <v>16.968277182474324</v>
      </c>
      <c r="J12" s="419">
        <v>16.525656628384898</v>
      </c>
      <c r="K12" s="419">
        <v>15.985606072824835</v>
      </c>
      <c r="L12" s="252"/>
      <c r="M12" s="252"/>
      <c r="N12" s="252"/>
      <c r="O12" s="252"/>
      <c r="P12" s="252"/>
    </row>
    <row r="13" spans="1:16">
      <c r="A13" s="222" t="s">
        <v>548</v>
      </c>
      <c r="B13" s="417">
        <v>0.57269788917113451</v>
      </c>
      <c r="C13" s="417">
        <v>0.57976052012856594</v>
      </c>
      <c r="D13" s="417">
        <v>0.51266589412330621</v>
      </c>
      <c r="E13" s="418">
        <v>0.40681198857477491</v>
      </c>
      <c r="F13" s="419">
        <v>0.43594533589933826</v>
      </c>
      <c r="G13" s="419">
        <v>0.44004379761704832</v>
      </c>
      <c r="H13" s="419">
        <v>0.55950109057671216</v>
      </c>
      <c r="I13" s="419">
        <v>0.51546757012106992</v>
      </c>
      <c r="J13" s="419">
        <v>0.43457236624310425</v>
      </c>
      <c r="K13" s="419">
        <v>0.74521133505799619</v>
      </c>
      <c r="L13" s="252"/>
      <c r="M13" s="252"/>
      <c r="N13" s="252"/>
      <c r="O13" s="252"/>
      <c r="P13" s="252"/>
    </row>
    <row r="14" spans="1:16">
      <c r="A14" s="222" t="s">
        <v>553</v>
      </c>
      <c r="B14" s="417">
        <v>6.4960584048541259</v>
      </c>
      <c r="C14" s="417">
        <v>6.5515977201228832</v>
      </c>
      <c r="D14" s="417">
        <v>6.8475792597268379</v>
      </c>
      <c r="E14" s="418">
        <v>7.0078039252156374</v>
      </c>
      <c r="F14" s="419">
        <v>5.6492326475034629</v>
      </c>
      <c r="G14" s="419">
        <v>5.4222988151297384</v>
      </c>
      <c r="H14" s="419">
        <v>5.0122999097062371</v>
      </c>
      <c r="I14" s="419">
        <v>5.5378862733474543</v>
      </c>
      <c r="J14" s="419">
        <v>5.9752461776432666</v>
      </c>
      <c r="K14" s="419">
        <v>6.5939372550851028</v>
      </c>
      <c r="L14" s="252"/>
      <c r="M14" s="252"/>
      <c r="N14" s="252"/>
      <c r="O14" s="252"/>
      <c r="P14" s="252"/>
    </row>
    <row r="15" spans="1:16">
      <c r="A15" s="222" t="s">
        <v>552</v>
      </c>
      <c r="B15" s="417">
        <v>20.017552028906945</v>
      </c>
      <c r="C15" s="417">
        <v>19.924616786683654</v>
      </c>
      <c r="D15" s="417">
        <v>19.664700356361774</v>
      </c>
      <c r="E15" s="418">
        <v>19.700169104482942</v>
      </c>
      <c r="F15" s="419">
        <v>19.669815007237958</v>
      </c>
      <c r="G15" s="419">
        <v>19.203437838390379</v>
      </c>
      <c r="H15" s="419">
        <v>17.91636790963053</v>
      </c>
      <c r="I15" s="419">
        <v>18.261972276731065</v>
      </c>
      <c r="J15" s="419">
        <v>17.623545954605913</v>
      </c>
      <c r="K15" s="419">
        <v>17.458648800589614</v>
      </c>
      <c r="L15" s="252"/>
      <c r="M15" s="252"/>
      <c r="N15" s="252"/>
      <c r="O15" s="252"/>
      <c r="P15" s="252"/>
    </row>
    <row r="16" spans="1:16">
      <c r="A16" s="222" t="s">
        <v>10</v>
      </c>
      <c r="B16" s="417">
        <v>6.8071295190876508</v>
      </c>
      <c r="C16" s="417">
        <v>6.6842882303832649</v>
      </c>
      <c r="D16" s="417">
        <v>6.2081647024375464</v>
      </c>
      <c r="E16" s="418">
        <v>6.9039265037406174</v>
      </c>
      <c r="F16" s="419">
        <v>6.7370119392040602</v>
      </c>
      <c r="G16" s="419">
        <v>5.3740838078226094</v>
      </c>
      <c r="H16" s="419">
        <v>4.9295048972120421</v>
      </c>
      <c r="I16" s="419">
        <v>5.2353483336560096</v>
      </c>
      <c r="J16" s="419">
        <v>5.1978938872870684</v>
      </c>
      <c r="K16" s="419">
        <v>5.6825496619663953</v>
      </c>
      <c r="L16" s="252"/>
      <c r="M16" s="252"/>
      <c r="N16" s="252"/>
      <c r="O16" s="252"/>
      <c r="P16" s="252"/>
    </row>
    <row r="17" spans="1:24">
      <c r="A17" s="222" t="s">
        <v>549</v>
      </c>
      <c r="B17" s="417">
        <v>0.26928151762060015</v>
      </c>
      <c r="C17" s="417">
        <v>0.24175143742724883</v>
      </c>
      <c r="D17" s="417">
        <v>0.28426197149286814</v>
      </c>
      <c r="E17" s="418">
        <v>0.33705448671151295</v>
      </c>
      <c r="F17" s="419">
        <v>0.24997646957719485</v>
      </c>
      <c r="G17" s="419">
        <v>0.41647083028504628</v>
      </c>
      <c r="H17" s="419">
        <v>0.40623043976010287</v>
      </c>
      <c r="I17" s="419">
        <v>0.47755402203448899</v>
      </c>
      <c r="J17" s="419">
        <v>0.40640605718671347</v>
      </c>
      <c r="K17" s="419">
        <v>0.27494040928605634</v>
      </c>
      <c r="L17" s="252"/>
      <c r="M17" s="252"/>
      <c r="N17" s="252"/>
      <c r="O17" s="252"/>
      <c r="P17" s="252"/>
      <c r="Q17" s="420"/>
      <c r="R17" s="420"/>
      <c r="S17" s="420"/>
      <c r="T17" s="420"/>
      <c r="U17" s="420"/>
      <c r="V17" s="420"/>
      <c r="W17" s="420"/>
      <c r="X17" s="420"/>
    </row>
    <row r="18" spans="1:24">
      <c r="A18" s="222" t="s">
        <v>550</v>
      </c>
      <c r="B18" s="417">
        <v>15.064220989809732</v>
      </c>
      <c r="C18" s="417">
        <v>14.567210470535812</v>
      </c>
      <c r="D18" s="417">
        <v>14.224898336784747</v>
      </c>
      <c r="E18" s="418">
        <v>13.322557971198426</v>
      </c>
      <c r="F18" s="419">
        <v>13.868376386202282</v>
      </c>
      <c r="G18" s="419">
        <v>11.406542681598269</v>
      </c>
      <c r="H18" s="419">
        <v>11.862220272276012</v>
      </c>
      <c r="I18" s="419">
        <v>11.414180589915432</v>
      </c>
      <c r="J18" s="419">
        <v>12.033621576969075</v>
      </c>
      <c r="K18" s="419">
        <v>12.833732414494175</v>
      </c>
      <c r="L18" s="252"/>
      <c r="M18" s="252"/>
      <c r="N18" s="252"/>
      <c r="O18" s="252"/>
      <c r="P18" s="252"/>
      <c r="Q18" s="420"/>
      <c r="R18" s="420"/>
      <c r="S18" s="420"/>
      <c r="T18" s="420"/>
      <c r="U18" s="420"/>
      <c r="V18" s="420"/>
      <c r="W18" s="420"/>
      <c r="X18" s="420"/>
    </row>
    <row r="19" spans="1:24">
      <c r="A19" s="222" t="s">
        <v>555</v>
      </c>
      <c r="B19" s="417">
        <v>2.8158090853978344</v>
      </c>
      <c r="C19" s="417">
        <v>3.0531103184328705</v>
      </c>
      <c r="D19" s="417">
        <v>3.1036439929568478</v>
      </c>
      <c r="E19" s="418">
        <v>2.7264349877746801</v>
      </c>
      <c r="F19" s="419">
        <v>3.340538785747392</v>
      </c>
      <c r="G19" s="419">
        <v>4.3061347687964844</v>
      </c>
      <c r="H19" s="419">
        <v>4.1903415481645743</v>
      </c>
      <c r="I19" s="419">
        <v>4.0690586190266407</v>
      </c>
      <c r="J19" s="419">
        <v>4.2982706485755928</v>
      </c>
      <c r="K19" s="419">
        <v>3.9595709599786102</v>
      </c>
      <c r="L19" s="252"/>
      <c r="M19" s="252"/>
      <c r="N19" s="252"/>
      <c r="O19" s="252"/>
      <c r="P19" s="252"/>
      <c r="Q19" s="420"/>
      <c r="R19" s="420"/>
      <c r="S19" s="420"/>
      <c r="T19" s="420"/>
      <c r="U19" s="420"/>
      <c r="V19" s="420"/>
      <c r="W19" s="420"/>
      <c r="X19" s="420"/>
    </row>
    <row r="20" spans="1:24">
      <c r="A20" s="411" t="s">
        <v>547</v>
      </c>
      <c r="B20" s="417">
        <v>1.6799515866586394E-2</v>
      </c>
      <c r="C20" s="417">
        <v>2.5073101602974698E-2</v>
      </c>
      <c r="D20" s="417">
        <v>0</v>
      </c>
      <c r="E20" s="418">
        <v>1.9913276000858571E-2</v>
      </c>
      <c r="F20" s="419">
        <v>0.11282674597707974</v>
      </c>
      <c r="G20" s="419">
        <v>0.12748450860838442</v>
      </c>
      <c r="H20" s="419">
        <v>0.15343053552073246</v>
      </c>
      <c r="I20" s="419">
        <v>1.379374709092678E-2</v>
      </c>
      <c r="J20" s="419">
        <v>0</v>
      </c>
      <c r="K20" s="419">
        <v>0</v>
      </c>
      <c r="L20" s="252"/>
      <c r="M20" s="252"/>
      <c r="N20" s="252"/>
      <c r="O20" s="252"/>
      <c r="P20" s="252"/>
      <c r="Q20" s="420"/>
      <c r="R20" s="420"/>
      <c r="S20" s="420"/>
      <c r="T20" s="420"/>
      <c r="U20" s="420"/>
      <c r="V20" s="420"/>
      <c r="W20" s="420"/>
      <c r="X20" s="420"/>
    </row>
    <row r="21" spans="1:24">
      <c r="A21" s="411" t="s">
        <v>551</v>
      </c>
      <c r="B21" s="417">
        <v>0.5239862040762584</v>
      </c>
      <c r="C21" s="417">
        <v>0.69194341358734035</v>
      </c>
      <c r="D21" s="417">
        <v>0.69366943990379804</v>
      </c>
      <c r="E21" s="418">
        <v>0.73645258322721929</v>
      </c>
      <c r="F21" s="419">
        <v>1.3345681154795572</v>
      </c>
      <c r="G21" s="419">
        <v>1.2701150944757218</v>
      </c>
      <c r="H21" s="419">
        <v>1.5312804548605568</v>
      </c>
      <c r="I21" s="419">
        <v>1.5189046118861302</v>
      </c>
      <c r="J21" s="419">
        <v>1.2321609103815552</v>
      </c>
      <c r="K21" s="419">
        <v>1.3379006521388004</v>
      </c>
      <c r="L21" s="252"/>
      <c r="M21" s="252"/>
      <c r="N21" s="252"/>
      <c r="O21" s="252"/>
      <c r="P21" s="252"/>
      <c r="Q21" s="420"/>
      <c r="R21" s="420"/>
      <c r="S21" s="420"/>
      <c r="T21" s="420"/>
      <c r="U21" s="420"/>
      <c r="V21" s="420"/>
      <c r="W21" s="420"/>
      <c r="X21" s="420"/>
    </row>
    <row r="22" spans="1:24">
      <c r="A22" s="412" t="s">
        <v>554</v>
      </c>
      <c r="B22" s="421">
        <v>7.2844182753655504</v>
      </c>
      <c r="C22" s="421">
        <v>7.2153763210683382</v>
      </c>
      <c r="D22" s="421">
        <v>7.0837582219870328</v>
      </c>
      <c r="E22" s="422">
        <v>7.3224746232173317</v>
      </c>
      <c r="F22" s="423">
        <v>7.8281550576890453</v>
      </c>
      <c r="G22" s="423">
        <v>6.8238491611358727</v>
      </c>
      <c r="H22" s="423">
        <v>7.5573531445117608</v>
      </c>
      <c r="I22" s="423">
        <v>7.9945554958180622</v>
      </c>
      <c r="J22" s="423">
        <v>8.0828052469403779</v>
      </c>
      <c r="K22" s="423">
        <v>7.8418359736572736</v>
      </c>
      <c r="Q22" s="420"/>
      <c r="R22" s="420"/>
      <c r="S22" s="420"/>
      <c r="T22" s="420"/>
      <c r="U22" s="420"/>
      <c r="V22" s="420"/>
      <c r="W22" s="420"/>
      <c r="X22" s="420"/>
    </row>
    <row r="23" spans="1:24">
      <c r="A23" s="413"/>
      <c r="B23" s="414"/>
      <c r="C23" s="414"/>
      <c r="D23" s="414"/>
      <c r="E23" s="415"/>
      <c r="Q23" s="420"/>
      <c r="R23" s="420"/>
      <c r="S23" s="420"/>
      <c r="T23" s="420"/>
      <c r="U23" s="420"/>
      <c r="V23" s="420"/>
      <c r="W23" s="420"/>
      <c r="X23" s="420"/>
    </row>
    <row r="24" spans="1:24">
      <c r="A24" s="86" t="s">
        <v>561</v>
      </c>
      <c r="B24" s="424"/>
      <c r="C24" s="424"/>
      <c r="D24" s="424"/>
      <c r="E24" s="425"/>
    </row>
    <row r="25" spans="1:24">
      <c r="A25" s="397"/>
      <c r="B25" s="414"/>
      <c r="C25" s="414"/>
      <c r="D25" s="414"/>
      <c r="E25" s="415"/>
    </row>
    <row r="26" spans="1:24">
      <c r="A26" s="1154"/>
      <c r="B26" s="1154"/>
      <c r="C26" s="1154"/>
      <c r="D26" s="1154"/>
      <c r="E26" s="1154"/>
    </row>
    <row r="27" spans="1:24">
      <c r="A27" s="1154"/>
      <c r="B27" s="1154"/>
      <c r="C27" s="1154"/>
      <c r="D27" s="1154"/>
      <c r="E27" s="1154"/>
    </row>
  </sheetData>
  <mergeCells count="1">
    <mergeCell ref="A26:E27"/>
  </mergeCells>
  <hyperlinks>
    <hyperlink ref="J2" location="'Tabla de Contenido'!A1" display="Inicio"/>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2:W23"/>
  <sheetViews>
    <sheetView showGridLines="0" workbookViewId="0">
      <selection activeCell="F17" sqref="F17"/>
    </sheetView>
  </sheetViews>
  <sheetFormatPr baseColWidth="10" defaultColWidth="11.44140625" defaultRowHeight="13.2"/>
  <cols>
    <col min="1" max="1" width="37" style="11" customWidth="1"/>
    <col min="2" max="10" width="9" style="11" customWidth="1"/>
    <col min="11" max="12" width="11.44140625" style="11"/>
    <col min="13" max="13" width="38.44140625" style="11" customWidth="1"/>
    <col min="14" max="16384" width="11.44140625" style="11"/>
  </cols>
  <sheetData>
    <row r="2" spans="1:23" ht="14.4">
      <c r="A2" s="3" t="s">
        <v>581</v>
      </c>
      <c r="B2" s="8"/>
      <c r="C2" s="8"/>
      <c r="D2" s="8"/>
      <c r="E2" s="8"/>
      <c r="F2" s="8"/>
      <c r="G2" s="8"/>
      <c r="H2" s="8"/>
      <c r="I2" s="8"/>
      <c r="J2" s="767" t="s">
        <v>1369</v>
      </c>
    </row>
    <row r="3" spans="1:23">
      <c r="A3" s="4" t="s">
        <v>562</v>
      </c>
      <c r="B3" s="8"/>
      <c r="C3" s="8"/>
      <c r="D3" s="8"/>
      <c r="E3" s="8"/>
      <c r="F3" s="8"/>
      <c r="G3" s="8"/>
      <c r="H3" s="8"/>
      <c r="I3" s="8"/>
    </row>
    <row r="4" spans="1:23">
      <c r="A4" s="5" t="s">
        <v>1474</v>
      </c>
      <c r="B4" s="8"/>
      <c r="C4" s="8"/>
      <c r="D4" s="8"/>
      <c r="E4" s="8"/>
      <c r="F4" s="8"/>
      <c r="G4" s="8"/>
      <c r="H4" s="8"/>
      <c r="I4" s="8"/>
    </row>
    <row r="5" spans="1:23">
      <c r="A5" s="4" t="s">
        <v>0</v>
      </c>
      <c r="B5" s="8"/>
      <c r="C5" s="8"/>
      <c r="D5" s="8"/>
      <c r="E5" s="8"/>
      <c r="F5" s="8"/>
      <c r="G5" s="8"/>
      <c r="H5" s="8"/>
      <c r="I5" s="8"/>
    </row>
    <row r="6" spans="1:23">
      <c r="A6" s="792" t="s">
        <v>563</v>
      </c>
      <c r="B6" s="150">
        <v>2016</v>
      </c>
      <c r="C6" s="150">
        <v>2017</v>
      </c>
      <c r="D6" s="150">
        <v>2018</v>
      </c>
      <c r="E6" s="150">
        <v>2019</v>
      </c>
      <c r="F6" s="150">
        <v>2020</v>
      </c>
      <c r="G6" s="150">
        <v>2021</v>
      </c>
      <c r="H6" s="150">
        <v>2022</v>
      </c>
      <c r="I6" s="150">
        <v>2023</v>
      </c>
      <c r="J6" s="150">
        <v>2024</v>
      </c>
      <c r="K6" s="150">
        <v>2025</v>
      </c>
    </row>
    <row r="7" spans="1:23" s="80" customFormat="1">
      <c r="A7" s="428" t="s">
        <v>546</v>
      </c>
      <c r="B7" s="520">
        <v>3840.7014166666668</v>
      </c>
      <c r="C7" s="520">
        <v>3757.6477499999996</v>
      </c>
      <c r="D7" s="520">
        <v>3790.8465833333339</v>
      </c>
      <c r="E7" s="520">
        <v>3869.9766666666674</v>
      </c>
      <c r="F7" s="520">
        <v>3379.6892499999999</v>
      </c>
      <c r="G7" s="520">
        <v>3595.9157047408921</v>
      </c>
      <c r="H7" s="520">
        <v>3812.4964851793975</v>
      </c>
      <c r="I7" s="520">
        <v>4049.8257241646302</v>
      </c>
      <c r="J7" s="520">
        <v>4217.9665598377151</v>
      </c>
      <c r="K7" s="520">
        <v>4310.6168660887415</v>
      </c>
      <c r="M7" s="11"/>
      <c r="N7" s="11"/>
      <c r="O7" s="11"/>
      <c r="P7" s="11"/>
      <c r="Q7" s="11"/>
      <c r="R7" s="11"/>
      <c r="S7" s="11"/>
      <c r="T7" s="11"/>
      <c r="U7" s="11"/>
      <c r="V7" s="11"/>
      <c r="W7" s="11"/>
    </row>
    <row r="8" spans="1:23">
      <c r="A8" s="428" t="s">
        <v>564</v>
      </c>
      <c r="B8" s="429">
        <v>2421.7897499999999</v>
      </c>
      <c r="C8" s="429">
        <v>2421.4122499999999</v>
      </c>
      <c r="D8" s="429">
        <v>2431.9560000000001</v>
      </c>
      <c r="E8" s="429">
        <v>2454.5765000000006</v>
      </c>
      <c r="F8" s="429">
        <v>2116.4546666666665</v>
      </c>
      <c r="G8" s="429">
        <v>2349.291266120144</v>
      </c>
      <c r="H8" s="429">
        <v>2577.6592095849287</v>
      </c>
      <c r="I8" s="429">
        <v>2729.7405330692063</v>
      </c>
      <c r="J8" s="429">
        <v>2763.8534853541491</v>
      </c>
      <c r="K8" s="429">
        <v>2840.2967141584577</v>
      </c>
    </row>
    <row r="9" spans="1:23">
      <c r="A9" s="426" t="s">
        <v>908</v>
      </c>
      <c r="B9" s="430">
        <v>2133.1669999999999</v>
      </c>
      <c r="C9" s="430">
        <v>2145.1331666666665</v>
      </c>
      <c r="D9" s="430">
        <v>2154.1525000000001</v>
      </c>
      <c r="E9" s="430">
        <v>2166.9665000000005</v>
      </c>
      <c r="F9" s="430">
        <v>1864.6447499999999</v>
      </c>
      <c r="G9" s="430">
        <v>2040.1330127747799</v>
      </c>
      <c r="H9" s="430">
        <v>2246.0451900093699</v>
      </c>
      <c r="I9" s="430">
        <v>2408.59581385303</v>
      </c>
      <c r="J9" s="430">
        <v>2449.9317563717004</v>
      </c>
      <c r="K9" s="430">
        <v>2537.7783859445899</v>
      </c>
    </row>
    <row r="10" spans="1:23">
      <c r="A10" s="426" t="s">
        <v>903</v>
      </c>
      <c r="B10" s="430">
        <v>134.69550000000001</v>
      </c>
      <c r="C10" s="430">
        <v>134.4619166666667</v>
      </c>
      <c r="D10" s="430">
        <v>132.14666666666668</v>
      </c>
      <c r="E10" s="430">
        <v>131.72624999999999</v>
      </c>
      <c r="F10" s="430">
        <v>91.887916666666669</v>
      </c>
      <c r="G10" s="430">
        <v>71.943923061431406</v>
      </c>
      <c r="H10" s="430">
        <v>95.081054974005909</v>
      </c>
      <c r="I10" s="430">
        <v>98.479495272861598</v>
      </c>
      <c r="J10" s="430">
        <v>106.49604995209199</v>
      </c>
      <c r="K10" s="430">
        <v>115.66692047541601</v>
      </c>
    </row>
    <row r="11" spans="1:23">
      <c r="A11" s="426" t="s">
        <v>904</v>
      </c>
      <c r="B11" s="519">
        <v>152.57408333333331</v>
      </c>
      <c r="C11" s="519">
        <v>140.02616666666665</v>
      </c>
      <c r="D11" s="519">
        <v>145.42400000000001</v>
      </c>
      <c r="E11" s="519">
        <v>155.04550000000003</v>
      </c>
      <c r="F11" s="519">
        <v>158.16358333333335</v>
      </c>
      <c r="G11" s="519">
        <v>236.11700835081001</v>
      </c>
      <c r="H11" s="519">
        <v>235.709953422106</v>
      </c>
      <c r="I11" s="519">
        <v>222.02737033422599</v>
      </c>
      <c r="J11" s="519">
        <v>206.91754757026999</v>
      </c>
      <c r="K11" s="519">
        <v>186.65082991748301</v>
      </c>
    </row>
    <row r="12" spans="1:23">
      <c r="A12" s="413" t="s">
        <v>905</v>
      </c>
      <c r="B12" s="427">
        <v>1.3531666666666669</v>
      </c>
      <c r="C12" s="427">
        <v>1.7910000000000001</v>
      </c>
      <c r="D12" s="427">
        <v>0.23283333333333334</v>
      </c>
      <c r="E12" s="427">
        <v>0.83824999999999994</v>
      </c>
      <c r="F12" s="427">
        <v>1.758416666666667</v>
      </c>
      <c r="G12" s="427">
        <v>1.0973219331228099</v>
      </c>
      <c r="H12" s="427">
        <v>0.82301117944676194</v>
      </c>
      <c r="I12" s="427">
        <v>0.63785360908875199</v>
      </c>
      <c r="J12" s="427">
        <v>0.50813146008663301</v>
      </c>
      <c r="K12" s="427">
        <v>0.20057782096848301</v>
      </c>
    </row>
    <row r="13" spans="1:23" s="80" customFormat="1">
      <c r="A13" s="408" t="s">
        <v>565</v>
      </c>
      <c r="B13" s="429">
        <v>1418.9116666666666</v>
      </c>
      <c r="C13" s="429">
        <v>1336.2354999999998</v>
      </c>
      <c r="D13" s="429">
        <v>1358.8905833333336</v>
      </c>
      <c r="E13" s="429">
        <v>1415.400166666667</v>
      </c>
      <c r="F13" s="429">
        <v>1263.2345833333334</v>
      </c>
      <c r="G13" s="429">
        <v>1246.6244386207482</v>
      </c>
      <c r="H13" s="429">
        <v>1234.8372755944686</v>
      </c>
      <c r="I13" s="429">
        <v>1320.0851910954239</v>
      </c>
      <c r="J13" s="429">
        <v>1454.1130744835662</v>
      </c>
      <c r="K13" s="429">
        <v>1470.3201519302841</v>
      </c>
      <c r="M13" s="11"/>
      <c r="N13" s="11"/>
      <c r="O13" s="11"/>
      <c r="P13" s="11"/>
      <c r="Q13" s="11"/>
      <c r="R13" s="11"/>
      <c r="S13" s="11"/>
      <c r="T13" s="11"/>
      <c r="U13" s="11"/>
      <c r="V13" s="11"/>
      <c r="W13" s="11"/>
    </row>
    <row r="14" spans="1:23">
      <c r="A14" s="413" t="s">
        <v>907</v>
      </c>
      <c r="B14" s="629">
        <v>1202.3346666666666</v>
      </c>
      <c r="C14" s="629">
        <v>1141.8806666666665</v>
      </c>
      <c r="D14" s="629">
        <v>1159.9555</v>
      </c>
      <c r="E14" s="629">
        <v>1233.8652500000003</v>
      </c>
      <c r="F14" s="629">
        <v>1129.2270833333334</v>
      </c>
      <c r="G14" s="629">
        <v>1114.0384646268799</v>
      </c>
      <c r="H14" s="629">
        <v>1099.4030205180802</v>
      </c>
      <c r="I14" s="629">
        <v>1175.1058260274101</v>
      </c>
      <c r="J14" s="629">
        <v>1289.90798366945</v>
      </c>
      <c r="K14" s="629">
        <v>1316.8261580188801</v>
      </c>
    </row>
    <row r="15" spans="1:23">
      <c r="A15" s="413" t="s">
        <v>566</v>
      </c>
      <c r="B15" s="427">
        <v>144.43941666666669</v>
      </c>
      <c r="C15" s="427">
        <v>142.24308333333335</v>
      </c>
      <c r="D15" s="427">
        <v>143.18108333333331</v>
      </c>
      <c r="E15" s="427">
        <v>136.87533333333334</v>
      </c>
      <c r="F15" s="427">
        <v>101.95791666666668</v>
      </c>
      <c r="G15" s="427">
        <v>94.170193001612702</v>
      </c>
      <c r="H15" s="427">
        <v>115.121703211255</v>
      </c>
      <c r="I15" s="427">
        <v>116.852443198676</v>
      </c>
      <c r="J15" s="427">
        <v>132.21616463666601</v>
      </c>
      <c r="K15" s="427">
        <v>119.28328013055099</v>
      </c>
    </row>
    <row r="16" spans="1:23">
      <c r="A16" s="413" t="s">
        <v>906</v>
      </c>
      <c r="B16" s="427">
        <v>68.142083333333332</v>
      </c>
      <c r="C16" s="427">
        <v>49.941583333333334</v>
      </c>
      <c r="D16" s="427">
        <v>53.786999999999992</v>
      </c>
      <c r="E16" s="427">
        <v>43.118749999999999</v>
      </c>
      <c r="F16" s="427">
        <v>31.04783333333333</v>
      </c>
      <c r="G16" s="427">
        <v>24.527839285639999</v>
      </c>
      <c r="H16" s="427">
        <v>17.861581818653402</v>
      </c>
      <c r="I16" s="427">
        <v>26.299961709938</v>
      </c>
      <c r="J16" s="427">
        <v>30.0482666289567</v>
      </c>
      <c r="K16" s="427">
        <v>32.953477299618299</v>
      </c>
      <c r="N16" s="625"/>
      <c r="O16" s="625"/>
      <c r="P16" s="625"/>
      <c r="Q16" s="625"/>
      <c r="R16" s="625"/>
      <c r="S16" s="625"/>
      <c r="T16" s="625"/>
      <c r="U16" s="625"/>
      <c r="V16" s="625"/>
      <c r="W16" s="625"/>
    </row>
    <row r="17" spans="1:23">
      <c r="A17" s="431" t="s">
        <v>515</v>
      </c>
      <c r="B17" s="432">
        <v>3.9954999999999998</v>
      </c>
      <c r="C17" s="432">
        <v>2.1701666666666664</v>
      </c>
      <c r="D17" s="432">
        <v>1.9669999999999999</v>
      </c>
      <c r="E17" s="432">
        <v>1.5408333333333335</v>
      </c>
      <c r="F17" s="432">
        <v>1.0017499999999999</v>
      </c>
      <c r="G17" s="432">
        <v>13.887941706615599</v>
      </c>
      <c r="H17" s="432">
        <v>2.4509700464801001</v>
      </c>
      <c r="I17" s="432">
        <v>1.8269601593998399</v>
      </c>
      <c r="J17" s="432">
        <v>1.9406595484934102</v>
      </c>
      <c r="K17" s="432">
        <v>1.2572364812347601</v>
      </c>
      <c r="N17" s="625"/>
      <c r="O17" s="625"/>
      <c r="P17" s="625"/>
      <c r="Q17" s="625"/>
      <c r="R17" s="625"/>
      <c r="S17" s="625"/>
      <c r="T17" s="625"/>
      <c r="U17" s="625"/>
      <c r="V17" s="625"/>
      <c r="W17" s="625"/>
    </row>
    <row r="18" spans="1:23">
      <c r="A18" s="4"/>
      <c r="B18" s="4"/>
      <c r="C18" s="4"/>
      <c r="D18" s="4"/>
      <c r="E18" s="4"/>
      <c r="F18" s="4"/>
      <c r="G18" s="4"/>
      <c r="H18" s="4"/>
      <c r="I18" s="4"/>
      <c r="N18" s="625"/>
      <c r="O18" s="625"/>
      <c r="P18" s="625"/>
      <c r="Q18" s="625"/>
      <c r="R18" s="625"/>
      <c r="S18" s="625"/>
      <c r="T18" s="625"/>
      <c r="U18" s="625"/>
      <c r="V18" s="625"/>
      <c r="W18" s="625"/>
    </row>
    <row r="19" spans="1:23">
      <c r="A19" s="86" t="s">
        <v>543</v>
      </c>
      <c r="B19" s="4"/>
      <c r="C19" s="4"/>
      <c r="D19" s="4"/>
      <c r="E19" s="4"/>
      <c r="F19" s="4"/>
      <c r="G19" s="4"/>
      <c r="H19" s="4"/>
      <c r="I19" s="4"/>
      <c r="N19" s="625"/>
      <c r="O19" s="625"/>
      <c r="P19" s="625"/>
      <c r="Q19" s="625"/>
      <c r="R19" s="625"/>
      <c r="S19" s="625"/>
      <c r="T19" s="625"/>
      <c r="U19" s="625"/>
      <c r="V19" s="625"/>
      <c r="W19" s="625"/>
    </row>
    <row r="20" spans="1:23">
      <c r="A20" s="397"/>
      <c r="B20" s="8"/>
      <c r="C20" s="8"/>
      <c r="D20" s="8"/>
      <c r="E20" s="8"/>
      <c r="F20" s="8"/>
      <c r="G20" s="8"/>
      <c r="H20" s="8"/>
      <c r="I20" s="8"/>
      <c r="N20" s="625"/>
      <c r="O20" s="625"/>
      <c r="P20" s="625"/>
      <c r="Q20" s="625"/>
      <c r="R20" s="625"/>
      <c r="S20" s="625"/>
      <c r="T20" s="625"/>
      <c r="U20" s="625"/>
      <c r="V20" s="625"/>
      <c r="W20" s="625"/>
    </row>
    <row r="21" spans="1:23">
      <c r="N21" s="625"/>
      <c r="O21" s="625"/>
      <c r="P21" s="625"/>
      <c r="Q21" s="625"/>
      <c r="R21" s="625"/>
      <c r="S21" s="625"/>
      <c r="T21" s="625"/>
      <c r="U21" s="625"/>
      <c r="V21" s="625"/>
      <c r="W21" s="625"/>
    </row>
    <row r="22" spans="1:23">
      <c r="N22" s="625"/>
      <c r="O22" s="625"/>
      <c r="P22" s="625"/>
      <c r="Q22" s="625"/>
      <c r="R22" s="625"/>
      <c r="S22" s="625"/>
      <c r="T22" s="625"/>
      <c r="U22" s="625"/>
      <c r="V22" s="625"/>
      <c r="W22" s="625"/>
    </row>
    <row r="23" spans="1:23">
      <c r="N23" s="625"/>
      <c r="O23" s="625"/>
      <c r="P23" s="625"/>
      <c r="Q23" s="625"/>
      <c r="R23" s="625"/>
      <c r="S23" s="625"/>
      <c r="T23" s="625"/>
      <c r="U23" s="625"/>
      <c r="V23" s="625"/>
      <c r="W23" s="625"/>
    </row>
  </sheetData>
  <hyperlinks>
    <hyperlink ref="J2" location="'Tabla de Contenido'!A1" display="Inicio"/>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2:L51"/>
  <sheetViews>
    <sheetView showGridLines="0" workbookViewId="0">
      <selection activeCell="J2" sqref="J2"/>
    </sheetView>
  </sheetViews>
  <sheetFormatPr baseColWidth="10" defaultColWidth="11.44140625" defaultRowHeight="13.2"/>
  <cols>
    <col min="1" max="1" width="10.44140625" style="11" customWidth="1"/>
    <col min="2" max="2" width="30.5546875" style="11" customWidth="1"/>
    <col min="3" max="11" width="9.109375" style="11" customWidth="1"/>
    <col min="12" max="16384" width="11.44140625" style="11"/>
  </cols>
  <sheetData>
    <row r="2" spans="1:12" ht="14.4">
      <c r="A2" s="3" t="s">
        <v>582</v>
      </c>
      <c r="B2" s="8"/>
      <c r="C2" s="8"/>
      <c r="D2" s="8"/>
      <c r="E2" s="8"/>
      <c r="F2" s="8"/>
      <c r="G2" s="8"/>
      <c r="H2" s="8"/>
      <c r="I2" s="8"/>
      <c r="J2" s="767" t="s">
        <v>1369</v>
      </c>
    </row>
    <row r="3" spans="1:12">
      <c r="A3" s="4" t="s">
        <v>567</v>
      </c>
      <c r="B3" s="8"/>
      <c r="C3" s="8"/>
      <c r="D3" s="8"/>
      <c r="E3" s="8"/>
      <c r="F3" s="8"/>
      <c r="G3" s="8"/>
      <c r="H3" s="8"/>
      <c r="I3" s="8"/>
      <c r="J3" s="8"/>
    </row>
    <row r="4" spans="1:12">
      <c r="A4" s="5" t="s">
        <v>1474</v>
      </c>
      <c r="B4" s="8"/>
      <c r="C4" s="8"/>
      <c r="D4" s="8"/>
      <c r="E4" s="8"/>
      <c r="F4" s="8"/>
      <c r="G4" s="8"/>
      <c r="H4" s="8"/>
      <c r="I4" s="8"/>
      <c r="J4" s="8"/>
    </row>
    <row r="5" spans="1:12">
      <c r="A5" s="4" t="s">
        <v>0</v>
      </c>
      <c r="B5" s="8"/>
      <c r="C5" s="8"/>
      <c r="D5" s="8"/>
      <c r="E5" s="8"/>
      <c r="F5" s="201"/>
      <c r="G5" s="8"/>
      <c r="H5" s="8"/>
      <c r="I5" s="201"/>
      <c r="J5" s="8"/>
    </row>
    <row r="6" spans="1:12">
      <c r="A6" s="1155" t="s">
        <v>530</v>
      </c>
      <c r="B6" s="1155"/>
      <c r="C6" s="433">
        <v>2016</v>
      </c>
      <c r="D6" s="433">
        <v>2017</v>
      </c>
      <c r="E6" s="433">
        <v>2018</v>
      </c>
      <c r="F6" s="433">
        <v>2019</v>
      </c>
      <c r="G6" s="433">
        <v>2020</v>
      </c>
      <c r="H6" s="433">
        <v>2021</v>
      </c>
      <c r="I6" s="433">
        <v>2022</v>
      </c>
      <c r="J6" s="433">
        <v>2023</v>
      </c>
      <c r="K6" s="433">
        <v>2024</v>
      </c>
      <c r="L6" s="433">
        <v>2025</v>
      </c>
    </row>
    <row r="7" spans="1:12">
      <c r="A7" s="521" t="s">
        <v>568</v>
      </c>
      <c r="C7" s="173"/>
      <c r="D7" s="173"/>
      <c r="E7" s="173"/>
      <c r="F7" s="173"/>
      <c r="G7" s="173"/>
      <c r="I7" s="173"/>
      <c r="J7" s="173"/>
      <c r="K7" s="173"/>
      <c r="L7" s="173"/>
    </row>
    <row r="8" spans="1:12">
      <c r="A8" s="13"/>
      <c r="B8" s="8" t="s">
        <v>531</v>
      </c>
      <c r="C8" s="379">
        <v>3484.0975833333237</v>
      </c>
      <c r="D8" s="379">
        <v>3499.6001666666962</v>
      </c>
      <c r="E8" s="379">
        <v>3534.8460000000314</v>
      </c>
      <c r="F8" s="379">
        <v>3618.5734999999745</v>
      </c>
      <c r="G8" s="379">
        <v>3691.9492469911752</v>
      </c>
      <c r="H8" s="379">
        <v>3736.02450000001</v>
      </c>
      <c r="I8" s="379">
        <v>3768.5262499999799</v>
      </c>
      <c r="J8" s="379">
        <v>3799.6975833333399</v>
      </c>
      <c r="K8" s="379">
        <v>3831.18166666662</v>
      </c>
      <c r="L8" s="379">
        <v>3862.8443333333598</v>
      </c>
    </row>
    <row r="9" spans="1:12">
      <c r="A9" s="13"/>
      <c r="B9" s="8" t="s">
        <v>532</v>
      </c>
      <c r="C9" s="379">
        <v>2728.3399166666441</v>
      </c>
      <c r="D9" s="379">
        <v>2758.5065000000227</v>
      </c>
      <c r="E9" s="379">
        <v>2803.1060833333549</v>
      </c>
      <c r="F9" s="379">
        <v>2880.3820000000173</v>
      </c>
      <c r="G9" s="379">
        <v>2949.1544435896726</v>
      </c>
      <c r="H9" s="379">
        <v>2996.5664166666802</v>
      </c>
      <c r="I9" s="379">
        <v>3034.0726666666601</v>
      </c>
      <c r="J9" s="379">
        <v>3070.0916666666799</v>
      </c>
      <c r="K9" s="379">
        <v>3107.52449999996</v>
      </c>
      <c r="L9" s="379">
        <v>3143.20141666668</v>
      </c>
    </row>
    <row r="10" spans="1:12">
      <c r="A10" s="13"/>
      <c r="B10" s="8" t="s">
        <v>533</v>
      </c>
      <c r="C10" s="379">
        <v>2201.3726702254467</v>
      </c>
      <c r="D10" s="379">
        <v>2198.2370421984656</v>
      </c>
      <c r="E10" s="379">
        <v>2226.4385731672232</v>
      </c>
      <c r="F10" s="379">
        <v>2271.6744301412496</v>
      </c>
      <c r="G10" s="379">
        <v>2211.2276662258282</v>
      </c>
      <c r="H10" s="379">
        <v>2285.5074364664001</v>
      </c>
      <c r="I10" s="379">
        <v>2286.2378623835998</v>
      </c>
      <c r="J10" s="379">
        <v>2394.7882033935598</v>
      </c>
      <c r="K10" s="379">
        <v>2453.6191777530898</v>
      </c>
      <c r="L10" s="379">
        <v>2456.19076500546</v>
      </c>
    </row>
    <row r="11" spans="1:12">
      <c r="A11" s="13"/>
      <c r="B11" s="8" t="s">
        <v>534</v>
      </c>
      <c r="C11" s="379">
        <v>2011.3535906922252</v>
      </c>
      <c r="D11" s="379">
        <v>1979.971735155958</v>
      </c>
      <c r="E11" s="379">
        <v>2007.744527726835</v>
      </c>
      <c r="F11" s="379">
        <v>2053.2626905293159</v>
      </c>
      <c r="G11" s="379">
        <v>1852.5017875623812</v>
      </c>
      <c r="H11" s="379">
        <v>1948.42962365734</v>
      </c>
      <c r="I11" s="379">
        <v>2040.35109613952</v>
      </c>
      <c r="J11" s="379">
        <v>2159.10478788927</v>
      </c>
      <c r="K11" s="379">
        <v>2233.13210155245</v>
      </c>
      <c r="L11" s="379">
        <v>2275.4577869315399</v>
      </c>
    </row>
    <row r="12" spans="1:12">
      <c r="A12" s="13"/>
      <c r="B12" s="8" t="s">
        <v>535</v>
      </c>
      <c r="C12" s="379">
        <v>190.01907953322279</v>
      </c>
      <c r="D12" s="379">
        <v>218.26530704250712</v>
      </c>
      <c r="E12" s="379">
        <v>218.69404544038267</v>
      </c>
      <c r="F12" s="379">
        <v>218.41173961192916</v>
      </c>
      <c r="G12" s="379">
        <v>358.72587866345032</v>
      </c>
      <c r="H12" s="379">
        <v>337.077812809058</v>
      </c>
      <c r="I12" s="379">
        <v>245.88676624407898</v>
      </c>
      <c r="J12" s="379">
        <v>235.683415504284</v>
      </c>
      <c r="K12" s="379">
        <v>220.487076200648</v>
      </c>
      <c r="L12" s="379">
        <v>180.73297807392601</v>
      </c>
    </row>
    <row r="13" spans="1:12">
      <c r="A13" s="13"/>
      <c r="B13" s="8" t="s">
        <v>900</v>
      </c>
      <c r="C13" s="379">
        <v>526.96724644120502</v>
      </c>
      <c r="D13" s="379">
        <v>560.26945780155108</v>
      </c>
      <c r="E13" s="379">
        <v>576.66751016610533</v>
      </c>
      <c r="F13" s="379">
        <v>608.70756985875005</v>
      </c>
      <c r="G13" s="379">
        <v>737.9267773638536</v>
      </c>
      <c r="H13" s="379">
        <v>711.05898020026495</v>
      </c>
      <c r="I13" s="379">
        <v>747.834804283072</v>
      </c>
      <c r="J13" s="379">
        <v>675.30346327310997</v>
      </c>
      <c r="K13" s="379">
        <v>653.90532224688707</v>
      </c>
      <c r="L13" s="379">
        <v>687.010651661216</v>
      </c>
    </row>
    <row r="14" spans="1:12">
      <c r="A14" s="13"/>
      <c r="B14" s="8" t="s">
        <v>901</v>
      </c>
      <c r="C14" s="379">
        <v>199.33401513953203</v>
      </c>
      <c r="D14" s="379">
        <v>172.08925075352118</v>
      </c>
      <c r="E14" s="379">
        <v>171.0760249863348</v>
      </c>
      <c r="F14" s="379">
        <v>225.49816936013119</v>
      </c>
      <c r="G14" s="585" t="s">
        <v>315</v>
      </c>
      <c r="H14" s="379">
        <v>150.029985137957</v>
      </c>
      <c r="I14" s="379">
        <v>120.86387962958101</v>
      </c>
      <c r="J14" s="379">
        <v>168.72436912418402</v>
      </c>
      <c r="K14" s="379">
        <v>203.553367341517</v>
      </c>
      <c r="L14" s="379">
        <v>168.790972258377</v>
      </c>
    </row>
    <row r="15" spans="1:12">
      <c r="A15" s="249" t="s">
        <v>569</v>
      </c>
      <c r="C15" s="173"/>
      <c r="D15" s="173"/>
      <c r="E15" s="173"/>
      <c r="F15" s="173"/>
      <c r="G15" s="173"/>
      <c r="H15" s="173"/>
      <c r="I15" s="173"/>
      <c r="J15" s="173"/>
      <c r="K15" s="173"/>
      <c r="L15" s="173"/>
    </row>
    <row r="16" spans="1:12">
      <c r="A16" s="13"/>
      <c r="B16" s="8" t="s">
        <v>531</v>
      </c>
      <c r="C16" s="434">
        <v>3793.8138333333159</v>
      </c>
      <c r="D16" s="434">
        <v>3814.6044166666634</v>
      </c>
      <c r="E16" s="434">
        <v>3858.9219166666912</v>
      </c>
      <c r="F16" s="434">
        <v>3945.0957500000031</v>
      </c>
      <c r="G16" s="434">
        <v>4020.5368438419591</v>
      </c>
      <c r="H16" s="434">
        <v>4067.4666666666599</v>
      </c>
      <c r="I16" s="434">
        <v>4102.83183333331</v>
      </c>
      <c r="J16" s="434">
        <v>4136.86466666667</v>
      </c>
      <c r="K16" s="434">
        <v>4171.0990000000002</v>
      </c>
      <c r="L16" s="434">
        <v>4205.3702499999999</v>
      </c>
    </row>
    <row r="17" spans="1:12">
      <c r="A17" s="13"/>
      <c r="B17" s="8" t="s">
        <v>532</v>
      </c>
      <c r="C17" s="434">
        <v>3069.1513333333128</v>
      </c>
      <c r="D17" s="434">
        <v>3103.4164166666505</v>
      </c>
      <c r="E17" s="434">
        <v>3154.7022500000057</v>
      </c>
      <c r="F17" s="434">
        <v>3234.815000000016</v>
      </c>
      <c r="G17" s="434">
        <v>3306.1085929505207</v>
      </c>
      <c r="H17" s="434">
        <v>3356.0479999999998</v>
      </c>
      <c r="I17" s="434">
        <v>3396.0206666666504</v>
      </c>
      <c r="J17" s="434">
        <v>3434.4009166666697</v>
      </c>
      <c r="K17" s="434">
        <v>3473.64975</v>
      </c>
      <c r="L17" s="434">
        <v>3511.3609166666602</v>
      </c>
    </row>
    <row r="18" spans="1:12">
      <c r="A18" s="13"/>
      <c r="B18" s="8" t="s">
        <v>533</v>
      </c>
      <c r="C18" s="434">
        <v>2036.779466066482</v>
      </c>
      <c r="D18" s="434">
        <v>2009.5825089623704</v>
      </c>
      <c r="E18" s="434">
        <v>2013.7847300367509</v>
      </c>
      <c r="F18" s="434">
        <v>2070.0351439514807</v>
      </c>
      <c r="G18" s="434">
        <v>1937.1890000262892</v>
      </c>
      <c r="H18" s="434">
        <v>2003.5889196696801</v>
      </c>
      <c r="I18" s="434">
        <v>2017.6633416939301</v>
      </c>
      <c r="J18" s="434">
        <v>2124.9654332599598</v>
      </c>
      <c r="K18" s="434">
        <v>2217.9768718012401</v>
      </c>
      <c r="L18" s="434">
        <v>2241.5754836676297</v>
      </c>
    </row>
    <row r="19" spans="1:12">
      <c r="A19" s="13"/>
      <c r="B19" s="8" t="s">
        <v>534</v>
      </c>
      <c r="C19" s="434">
        <v>1829.3481461191429</v>
      </c>
      <c r="D19" s="434">
        <v>1777.6759222838393</v>
      </c>
      <c r="E19" s="434">
        <v>1783.1021861556803</v>
      </c>
      <c r="F19" s="434">
        <v>1816.714291786376</v>
      </c>
      <c r="G19" s="434">
        <v>1528.5384657172383</v>
      </c>
      <c r="H19" s="434">
        <v>1647.4860810835498</v>
      </c>
      <c r="I19" s="434">
        <v>1772.14538903989</v>
      </c>
      <c r="J19" s="434">
        <v>1890.7209362753699</v>
      </c>
      <c r="K19" s="434">
        <v>1984.8344582852601</v>
      </c>
      <c r="L19" s="434">
        <v>2035.15907915722</v>
      </c>
    </row>
    <row r="20" spans="1:12">
      <c r="A20" s="13"/>
      <c r="B20" s="8" t="s">
        <v>535</v>
      </c>
      <c r="C20" s="434">
        <v>207.43131994734136</v>
      </c>
      <c r="D20" s="434">
        <v>231.90658667853228</v>
      </c>
      <c r="E20" s="434">
        <v>230.68254388107371</v>
      </c>
      <c r="F20" s="434">
        <v>253.32085216510711</v>
      </c>
      <c r="G20" s="434">
        <v>408.65053430904402</v>
      </c>
      <c r="H20" s="434">
        <v>356.10283858612001</v>
      </c>
      <c r="I20" s="434">
        <v>245.51795265403899</v>
      </c>
      <c r="J20" s="434">
        <v>234.24449698458699</v>
      </c>
      <c r="K20" s="434">
        <v>233.14241351598599</v>
      </c>
      <c r="L20" s="434">
        <v>206.41640451041002</v>
      </c>
    </row>
    <row r="21" spans="1:12">
      <c r="A21" s="13"/>
      <c r="B21" s="388" t="s">
        <v>900</v>
      </c>
      <c r="C21" s="434">
        <v>1032.3718672668463</v>
      </c>
      <c r="D21" s="434">
        <v>1093.8339077043013</v>
      </c>
      <c r="E21" s="434">
        <v>1140.9175199632277</v>
      </c>
      <c r="F21" s="434">
        <v>1164.7798560485007</v>
      </c>
      <c r="G21" s="434">
        <v>1368.9195929242489</v>
      </c>
      <c r="H21" s="434">
        <v>1352.4590803303299</v>
      </c>
      <c r="I21" s="434">
        <v>1378.3573249727399</v>
      </c>
      <c r="J21" s="434">
        <v>1309.4354834066999</v>
      </c>
      <c r="K21" s="434">
        <v>1255.6728781987601</v>
      </c>
      <c r="L21" s="434">
        <v>1269.78543299905</v>
      </c>
    </row>
    <row r="22" spans="1:12">
      <c r="A22" s="117"/>
      <c r="B22" s="172" t="s">
        <v>901</v>
      </c>
      <c r="C22" s="437">
        <v>219.72221050529765</v>
      </c>
      <c r="D22" s="437">
        <v>179.60809399530899</v>
      </c>
      <c r="E22" s="437">
        <v>174.41911112797794</v>
      </c>
      <c r="F22" s="437">
        <v>227.12478615760725</v>
      </c>
      <c r="G22" s="586" t="s">
        <v>315</v>
      </c>
      <c r="H22" s="437">
        <v>142.78999446035101</v>
      </c>
      <c r="I22" s="437">
        <v>127.00670627734699</v>
      </c>
      <c r="J22" s="437">
        <v>161.84001301835201</v>
      </c>
      <c r="K22" s="437">
        <v>191.26883912327</v>
      </c>
      <c r="L22" s="437">
        <v>162.54727362867402</v>
      </c>
    </row>
    <row r="23" spans="1:12">
      <c r="A23" s="436"/>
      <c r="B23" s="8"/>
      <c r="C23" s="438"/>
      <c r="D23" s="436"/>
      <c r="E23" s="436"/>
      <c r="F23" s="436"/>
      <c r="G23" s="436"/>
      <c r="H23" s="436"/>
      <c r="I23" s="436"/>
      <c r="J23" s="436"/>
    </row>
    <row r="24" spans="1:12" s="439" customFormat="1" ht="10.199999999999999">
      <c r="A24" s="86" t="s">
        <v>561</v>
      </c>
      <c r="B24" s="235"/>
      <c r="C24" s="235"/>
      <c r="D24" s="235"/>
      <c r="E24" s="235"/>
      <c r="F24" s="235"/>
      <c r="G24" s="235"/>
      <c r="H24" s="235"/>
      <c r="I24" s="235"/>
      <c r="J24" s="235"/>
    </row>
    <row r="25" spans="1:12" s="439" customFormat="1" ht="10.199999999999999">
      <c r="A25" s="522" t="s">
        <v>537</v>
      </c>
      <c r="B25" s="235"/>
      <c r="C25" s="235"/>
      <c r="D25" s="235"/>
      <c r="E25" s="235"/>
      <c r="F25" s="235"/>
      <c r="G25" s="235"/>
      <c r="H25" s="235"/>
      <c r="I25" s="235"/>
      <c r="J25" s="235"/>
    </row>
    <row r="26" spans="1:12" ht="12.75" customHeight="1">
      <c r="A26" s="1153"/>
      <c r="B26" s="1153"/>
      <c r="C26" s="1153"/>
      <c r="D26" s="1153"/>
      <c r="E26" s="1153"/>
      <c r="F26" s="440"/>
    </row>
    <row r="27" spans="1:12">
      <c r="A27" s="1153"/>
      <c r="B27" s="1153"/>
      <c r="C27" s="1153"/>
      <c r="D27" s="1153"/>
      <c r="E27" s="1153"/>
      <c r="F27" s="440"/>
    </row>
    <row r="34" spans="5:12">
      <c r="E34" s="88"/>
      <c r="F34" s="88"/>
      <c r="G34" s="88"/>
      <c r="H34" s="88"/>
      <c r="I34" s="449"/>
      <c r="J34" s="449"/>
      <c r="K34" s="449"/>
      <c r="L34" s="449"/>
    </row>
    <row r="35" spans="5:12">
      <c r="E35" s="88"/>
      <c r="F35" s="88"/>
      <c r="G35" s="88"/>
      <c r="H35" s="88"/>
      <c r="I35" s="449"/>
      <c r="J35" s="449"/>
      <c r="K35" s="449"/>
      <c r="L35" s="449"/>
    </row>
    <row r="36" spans="5:12">
      <c r="E36" s="88"/>
      <c r="F36" s="88"/>
      <c r="G36" s="88"/>
      <c r="H36" s="88"/>
      <c r="I36" s="449"/>
      <c r="J36" s="449"/>
      <c r="K36" s="449"/>
      <c r="L36" s="449"/>
    </row>
    <row r="37" spans="5:12">
      <c r="E37" s="88"/>
      <c r="F37" s="88"/>
      <c r="G37" s="88"/>
      <c r="H37" s="88"/>
      <c r="I37" s="449"/>
      <c r="J37" s="449"/>
      <c r="K37" s="449"/>
      <c r="L37" s="449"/>
    </row>
    <row r="38" spans="5:12">
      <c r="E38" s="88"/>
      <c r="F38" s="88"/>
      <c r="G38" s="88"/>
      <c r="H38" s="88"/>
      <c r="I38" s="449"/>
      <c r="J38" s="449"/>
      <c r="K38" s="449"/>
      <c r="L38" s="449"/>
    </row>
    <row r="39" spans="5:12">
      <c r="E39" s="88"/>
      <c r="F39" s="88"/>
      <c r="G39" s="88"/>
      <c r="H39" s="88"/>
      <c r="I39" s="449"/>
      <c r="J39" s="449"/>
      <c r="K39" s="449"/>
      <c r="L39" s="449"/>
    </row>
    <row r="40" spans="5:12">
      <c r="E40" s="88"/>
      <c r="F40" s="88"/>
      <c r="G40" s="88"/>
      <c r="H40" s="88"/>
      <c r="I40" s="449"/>
      <c r="J40" s="449"/>
      <c r="K40" s="449"/>
      <c r="L40" s="449"/>
    </row>
    <row r="41" spans="5:12">
      <c r="E41" s="88"/>
      <c r="F41" s="88"/>
      <c r="G41" s="88"/>
      <c r="H41" s="88"/>
    </row>
    <row r="42" spans="5:12">
      <c r="E42" s="88"/>
      <c r="F42" s="88"/>
      <c r="G42" s="88"/>
      <c r="H42" s="88"/>
    </row>
    <row r="43" spans="5:12">
      <c r="E43" s="88"/>
      <c r="F43" s="88"/>
      <c r="G43" s="88"/>
      <c r="H43" s="88"/>
      <c r="I43" s="449"/>
      <c r="J43" s="449"/>
      <c r="K43" s="449"/>
      <c r="L43" s="449"/>
    </row>
    <row r="44" spans="5:12">
      <c r="E44" s="88"/>
      <c r="F44" s="88"/>
      <c r="G44" s="88"/>
      <c r="H44" s="88"/>
      <c r="I44" s="449"/>
      <c r="J44" s="449"/>
      <c r="K44" s="449"/>
      <c r="L44" s="449"/>
    </row>
    <row r="45" spans="5:12">
      <c r="E45" s="88"/>
      <c r="F45" s="88"/>
      <c r="G45" s="88"/>
      <c r="H45" s="88"/>
      <c r="I45" s="449"/>
      <c r="J45" s="449"/>
      <c r="K45" s="449"/>
      <c r="L45" s="449"/>
    </row>
    <row r="46" spans="5:12">
      <c r="E46" s="88"/>
      <c r="F46" s="88"/>
      <c r="G46" s="88"/>
      <c r="H46" s="88"/>
      <c r="I46" s="449"/>
      <c r="J46" s="449"/>
      <c r="K46" s="449"/>
      <c r="L46" s="449"/>
    </row>
    <row r="47" spans="5:12">
      <c r="E47" s="88"/>
      <c r="F47" s="88"/>
      <c r="G47" s="88"/>
      <c r="H47" s="88"/>
      <c r="I47" s="449"/>
      <c r="J47" s="449"/>
      <c r="K47" s="449"/>
      <c r="L47" s="449"/>
    </row>
    <row r="48" spans="5:12">
      <c r="E48" s="88"/>
      <c r="F48" s="88"/>
      <c r="G48" s="88"/>
      <c r="H48" s="88"/>
      <c r="I48" s="449"/>
      <c r="J48" s="449"/>
      <c r="K48" s="449"/>
      <c r="L48" s="449"/>
    </row>
    <row r="49" spans="5:12">
      <c r="E49" s="88"/>
      <c r="F49" s="88"/>
      <c r="G49" s="88"/>
      <c r="H49" s="88"/>
      <c r="I49" s="449"/>
      <c r="J49" s="449"/>
      <c r="K49" s="449"/>
      <c r="L49" s="449"/>
    </row>
    <row r="50" spans="5:12">
      <c r="E50" s="88"/>
      <c r="F50" s="88"/>
      <c r="G50" s="88"/>
      <c r="H50" s="88"/>
    </row>
    <row r="51" spans="5:12">
      <c r="E51" s="88"/>
      <c r="F51" s="88"/>
      <c r="G51" s="88"/>
      <c r="H51" s="88"/>
    </row>
  </sheetData>
  <mergeCells count="2">
    <mergeCell ref="A6:B6"/>
    <mergeCell ref="A26:E27"/>
  </mergeCells>
  <hyperlinks>
    <hyperlink ref="J2" location="'Tabla de Contenido'!A1" display="Inicio"/>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2:T28"/>
  <sheetViews>
    <sheetView showGridLines="0" workbookViewId="0">
      <selection activeCell="F17" sqref="F17"/>
    </sheetView>
  </sheetViews>
  <sheetFormatPr baseColWidth="10" defaultColWidth="11.44140625" defaultRowHeight="13.2"/>
  <cols>
    <col min="1" max="1" width="8.5546875" style="11" customWidth="1"/>
    <col min="2" max="2" width="26.44140625" style="11" customWidth="1"/>
    <col min="3" max="11" width="7.44140625" style="11" customWidth="1"/>
    <col min="12" max="12" width="9.88671875" style="11" customWidth="1"/>
    <col min="13" max="16384" width="11.44140625" style="11"/>
  </cols>
  <sheetData>
    <row r="2" spans="1:12" ht="14.4">
      <c r="A2" s="3" t="s">
        <v>583</v>
      </c>
      <c r="B2" s="8"/>
      <c r="C2" s="8"/>
      <c r="D2" s="8"/>
      <c r="E2" s="8"/>
      <c r="F2" s="8"/>
      <c r="G2" s="8"/>
      <c r="H2" s="8"/>
      <c r="I2" s="8"/>
      <c r="J2" s="767" t="s">
        <v>1369</v>
      </c>
    </row>
    <row r="3" spans="1:12">
      <c r="A3" s="4" t="s">
        <v>570</v>
      </c>
      <c r="B3" s="8"/>
      <c r="C3" s="8"/>
      <c r="D3" s="8"/>
      <c r="E3" s="8"/>
      <c r="F3" s="8"/>
      <c r="G3" s="8"/>
      <c r="H3" s="8"/>
      <c r="I3" s="8"/>
      <c r="J3" s="8"/>
    </row>
    <row r="4" spans="1:12">
      <c r="A4" s="5" t="s">
        <v>1474</v>
      </c>
      <c r="B4" s="8"/>
      <c r="C4" s="8"/>
      <c r="D4" s="8"/>
      <c r="E4" s="8"/>
      <c r="F4" s="8"/>
      <c r="G4" s="8"/>
      <c r="H4" s="8"/>
      <c r="I4" s="8"/>
      <c r="J4" s="8"/>
    </row>
    <row r="5" spans="1:12">
      <c r="A5" s="4" t="s">
        <v>1</v>
      </c>
      <c r="B5" s="8"/>
      <c r="C5" s="8"/>
      <c r="D5" s="8"/>
      <c r="E5" s="8"/>
      <c r="F5" s="8"/>
      <c r="G5" s="8"/>
      <c r="H5" s="8"/>
      <c r="I5" s="8"/>
      <c r="J5" s="8"/>
    </row>
    <row r="6" spans="1:12">
      <c r="A6" s="1156" t="s">
        <v>530</v>
      </c>
      <c r="B6" s="1156"/>
      <c r="C6" s="150">
        <v>2016</v>
      </c>
      <c r="D6" s="150">
        <v>2017</v>
      </c>
      <c r="E6" s="150">
        <v>2018</v>
      </c>
      <c r="F6" s="150">
        <v>2019</v>
      </c>
      <c r="G6" s="150">
        <v>2020</v>
      </c>
      <c r="H6" s="150">
        <v>2021</v>
      </c>
      <c r="I6" s="150">
        <v>2022</v>
      </c>
      <c r="J6" s="150">
        <v>2023</v>
      </c>
      <c r="K6" s="150">
        <v>2024</v>
      </c>
      <c r="L6" s="150">
        <v>2025</v>
      </c>
    </row>
    <row r="7" spans="1:12">
      <c r="A7" s="441" t="s">
        <v>568</v>
      </c>
      <c r="B7" s="441"/>
      <c r="C7" s="441"/>
      <c r="D7" s="442"/>
      <c r="E7" s="442"/>
      <c r="F7" s="442"/>
      <c r="G7" s="4"/>
      <c r="I7" s="4"/>
      <c r="J7" s="4"/>
      <c r="K7" s="4"/>
      <c r="L7" s="4"/>
    </row>
    <row r="8" spans="1:12">
      <c r="A8" s="4"/>
      <c r="B8" s="8" t="s">
        <v>539</v>
      </c>
      <c r="C8" s="443">
        <v>78.308366841332059</v>
      </c>
      <c r="D8" s="443">
        <v>78.823476072337968</v>
      </c>
      <c r="E8" s="443">
        <v>79.299241984893541</v>
      </c>
      <c r="F8" s="443">
        <v>79.59993074619149</v>
      </c>
      <c r="G8" s="443">
        <v>79.880687579688228</v>
      </c>
      <c r="H8" s="443">
        <v>80.207354546702007</v>
      </c>
      <c r="I8" s="443">
        <v>80.510853988788995</v>
      </c>
      <c r="J8" s="443">
        <v>80.798316164240006</v>
      </c>
      <c r="K8" s="443">
        <v>81.111384694625997</v>
      </c>
      <c r="L8" s="443">
        <v>81.370128988716999</v>
      </c>
    </row>
    <row r="9" spans="1:12">
      <c r="A9" s="4"/>
      <c r="B9" s="8" t="s">
        <v>540</v>
      </c>
      <c r="C9" s="443">
        <v>80.685425477151654</v>
      </c>
      <c r="D9" s="443">
        <v>79.689391422439911</v>
      </c>
      <c r="E9" s="443">
        <v>79.427553113495478</v>
      </c>
      <c r="F9" s="443">
        <v>78.867123532268849</v>
      </c>
      <c r="G9" s="443">
        <v>74.978361036065323</v>
      </c>
      <c r="H9" s="443">
        <v>76.27087535102099</v>
      </c>
      <c r="I9" s="443">
        <v>75.352112937207011</v>
      </c>
      <c r="J9" s="443">
        <v>78.003801299968003</v>
      </c>
      <c r="K9" s="443">
        <v>78.957355855219006</v>
      </c>
      <c r="L9" s="443">
        <v>78.142964430521005</v>
      </c>
    </row>
    <row r="10" spans="1:12">
      <c r="A10" s="4"/>
      <c r="B10" s="8" t="s">
        <v>541</v>
      </c>
      <c r="C10" s="443">
        <v>73.720784510956435</v>
      </c>
      <c r="D10" s="443">
        <v>71.77694651638275</v>
      </c>
      <c r="E10" s="443">
        <v>71.625706200148372</v>
      </c>
      <c r="F10" s="443">
        <v>71.284388339091947</v>
      </c>
      <c r="G10" s="443">
        <v>62.814675290709431</v>
      </c>
      <c r="H10" s="443">
        <v>65.022073691420005</v>
      </c>
      <c r="I10" s="443">
        <v>67.247931091284997</v>
      </c>
      <c r="J10" s="443">
        <v>70.327046300657003</v>
      </c>
      <c r="K10" s="443">
        <v>71.862091563638003</v>
      </c>
      <c r="L10" s="443">
        <v>72.392999534360996</v>
      </c>
    </row>
    <row r="11" spans="1:12">
      <c r="A11" s="4"/>
      <c r="B11" s="8" t="s">
        <v>542</v>
      </c>
      <c r="C11" s="443">
        <v>8.6318451256943511</v>
      </c>
      <c r="D11" s="443">
        <v>9.9291069549177973</v>
      </c>
      <c r="E11" s="443">
        <v>9.8225950662217976</v>
      </c>
      <c r="F11" s="443">
        <v>9.6145704998030297</v>
      </c>
      <c r="G11" s="443">
        <v>16.222928291944331</v>
      </c>
      <c r="H11" s="443">
        <v>14.748488997709</v>
      </c>
      <c r="I11" s="443">
        <v>10.755082412454001</v>
      </c>
      <c r="J11" s="443">
        <v>9.8415139664669997</v>
      </c>
      <c r="K11" s="443">
        <v>8.9861979479049996</v>
      </c>
      <c r="L11" s="443">
        <v>7.3582630734110008</v>
      </c>
    </row>
    <row r="12" spans="1:12">
      <c r="A12" s="4"/>
      <c r="B12" s="8" t="s">
        <v>902</v>
      </c>
      <c r="C12" s="443">
        <v>9.0549872738775239</v>
      </c>
      <c r="D12" s="443">
        <v>7.8285120053028514</v>
      </c>
      <c r="E12" s="443">
        <v>7.6838421256316254</v>
      </c>
      <c r="F12" s="443">
        <v>9.9265179185958452</v>
      </c>
      <c r="G12" s="587" t="s">
        <v>315</v>
      </c>
      <c r="H12" s="443">
        <v>6.5644059058460007</v>
      </c>
      <c r="I12" s="443">
        <v>5.2865837635800004</v>
      </c>
      <c r="J12" s="443">
        <v>7.0454818879220005</v>
      </c>
      <c r="K12" s="443">
        <v>8.2960456613289999</v>
      </c>
      <c r="L12" s="443">
        <v>6.8720628162609998</v>
      </c>
    </row>
    <row r="13" spans="1:12">
      <c r="A13" s="444" t="s">
        <v>569</v>
      </c>
      <c r="B13" s="8"/>
      <c r="C13" s="444"/>
      <c r="D13" s="444"/>
      <c r="E13" s="444"/>
      <c r="F13" s="444"/>
      <c r="G13" s="444"/>
      <c r="H13" s="444"/>
      <c r="I13" s="444"/>
      <c r="J13" s="444"/>
      <c r="K13" s="444"/>
      <c r="L13" s="444"/>
    </row>
    <row r="14" spans="1:12">
      <c r="A14" s="4"/>
      <c r="B14" s="8" t="s">
        <v>539</v>
      </c>
      <c r="C14" s="443">
        <v>80.898838692796346</v>
      </c>
      <c r="D14" s="443">
        <v>81.356179505987299</v>
      </c>
      <c r="E14" s="443">
        <v>81.750870272208431</v>
      </c>
      <c r="F14" s="443">
        <v>81.995855233678753</v>
      </c>
      <c r="G14" s="443">
        <v>82.230525956112317</v>
      </c>
      <c r="H14" s="443">
        <v>82.509539107061002</v>
      </c>
      <c r="I14" s="443">
        <v>82.772602061721997</v>
      </c>
      <c r="J14" s="443">
        <v>83.019416717685004</v>
      </c>
      <c r="K14" s="443">
        <v>83.279005125507993</v>
      </c>
      <c r="L14" s="443">
        <v>83.497069411823006</v>
      </c>
    </row>
    <row r="15" spans="1:12">
      <c r="A15" s="4"/>
      <c r="B15" s="8" t="s">
        <v>540</v>
      </c>
      <c r="C15" s="443">
        <v>66.362953300657125</v>
      </c>
      <c r="D15" s="443">
        <v>64.753878924209701</v>
      </c>
      <c r="E15" s="443">
        <v>63.834383420392435</v>
      </c>
      <c r="F15" s="443">
        <v>63.9923811393069</v>
      </c>
      <c r="G15" s="443">
        <v>58.594233842072754</v>
      </c>
      <c r="H15" s="443">
        <v>59.700842171199</v>
      </c>
      <c r="I15" s="443">
        <v>59.412575473940002</v>
      </c>
      <c r="J15" s="443">
        <v>61.872957899230997</v>
      </c>
      <c r="K15" s="443">
        <v>63.851482775464994</v>
      </c>
      <c r="L15" s="443">
        <v>63.837797847211</v>
      </c>
    </row>
    <row r="16" spans="1:12">
      <c r="A16" s="4"/>
      <c r="B16" s="8" t="s">
        <v>541</v>
      </c>
      <c r="C16" s="443">
        <v>59.604364445996318</v>
      </c>
      <c r="D16" s="443">
        <v>57.281256641453993</v>
      </c>
      <c r="E16" s="443">
        <v>56.522043757241335</v>
      </c>
      <c r="F16" s="443">
        <v>56.161304179261165</v>
      </c>
      <c r="G16" s="443">
        <v>46.233764643317464</v>
      </c>
      <c r="H16" s="443">
        <v>49.090063106474005</v>
      </c>
      <c r="I16" s="443">
        <v>52.182997778377008</v>
      </c>
      <c r="J16" s="443">
        <v>55.052423469256993</v>
      </c>
      <c r="K16" s="443">
        <v>57.139740651321006</v>
      </c>
      <c r="L16" s="443">
        <v>57.95926785815</v>
      </c>
    </row>
    <row r="17" spans="1:20">
      <c r="A17" s="4"/>
      <c r="B17" s="8" t="s">
        <v>542</v>
      </c>
      <c r="C17" s="443">
        <v>10.184279810515855</v>
      </c>
      <c r="D17" s="443">
        <v>11.54003807478774</v>
      </c>
      <c r="E17" s="443">
        <v>11.455173953815006</v>
      </c>
      <c r="F17" s="443">
        <v>12.237514561300832</v>
      </c>
      <c r="G17" s="443">
        <v>21.095026572187759</v>
      </c>
      <c r="H17" s="443">
        <v>17.773248548651001</v>
      </c>
      <c r="I17" s="443">
        <v>12.168430063655</v>
      </c>
      <c r="J17" s="443">
        <v>11.023449761497</v>
      </c>
      <c r="K17" s="443">
        <v>10.511489839236001</v>
      </c>
      <c r="L17" s="443">
        <v>9.2085413145520008</v>
      </c>
    </row>
    <row r="18" spans="1:20">
      <c r="A18" s="172"/>
      <c r="B18" s="172" t="s">
        <v>902</v>
      </c>
      <c r="C18" s="445">
        <v>10.787727103790713</v>
      </c>
      <c r="D18" s="445">
        <v>8.9375824677160427</v>
      </c>
      <c r="E18" s="445">
        <v>8.6612589978669092</v>
      </c>
      <c r="F18" s="445">
        <v>10.972025611316424</v>
      </c>
      <c r="G18" s="452" t="s">
        <v>315</v>
      </c>
      <c r="H18" s="445">
        <v>7.1267111261470006</v>
      </c>
      <c r="I18" s="445">
        <v>6.2947422224920002</v>
      </c>
      <c r="J18" s="445">
        <v>7.6161245018499999</v>
      </c>
      <c r="K18" s="445">
        <v>8.6235722993780008</v>
      </c>
      <c r="L18" s="445">
        <v>7.2514744568279994</v>
      </c>
    </row>
    <row r="19" spans="1:20">
      <c r="A19" s="4"/>
      <c r="B19" s="4"/>
      <c r="C19" s="4"/>
      <c r="D19" s="4"/>
      <c r="E19" s="4"/>
      <c r="F19" s="4"/>
      <c r="G19" s="4"/>
      <c r="H19" s="4"/>
      <c r="I19" s="4"/>
      <c r="J19" s="4"/>
    </row>
    <row r="20" spans="1:20">
      <c r="A20" s="86" t="s">
        <v>561</v>
      </c>
      <c r="B20" s="5"/>
      <c r="C20" s="5"/>
      <c r="D20" s="5"/>
      <c r="E20" s="5"/>
      <c r="F20" s="5"/>
      <c r="G20" s="4"/>
      <c r="H20" s="4"/>
      <c r="I20" s="4"/>
      <c r="J20" s="4"/>
    </row>
    <row r="21" spans="1:20">
      <c r="A21" s="522" t="s">
        <v>537</v>
      </c>
      <c r="B21" s="201"/>
      <c r="C21" s="201"/>
      <c r="D21" s="201"/>
      <c r="E21" s="201"/>
      <c r="F21" s="201"/>
      <c r="G21" s="4"/>
      <c r="H21" s="4"/>
      <c r="I21" s="4"/>
      <c r="J21" s="4"/>
    </row>
    <row r="22" spans="1:20">
      <c r="A22" s="1153"/>
      <c r="B22" s="1153"/>
      <c r="C22" s="1153"/>
      <c r="D22" s="1153"/>
      <c r="E22" s="1153"/>
      <c r="F22" s="1153"/>
    </row>
    <row r="23" spans="1:20">
      <c r="A23" s="1153"/>
      <c r="B23" s="1153"/>
      <c r="C23" s="1153"/>
      <c r="D23" s="1153"/>
      <c r="E23" s="1153"/>
      <c r="F23" s="1153"/>
    </row>
    <row r="24" spans="1:20">
      <c r="K24" s="626"/>
      <c r="L24" s="626"/>
      <c r="M24" s="626"/>
      <c r="N24" s="626"/>
      <c r="Q24" s="626"/>
      <c r="R24" s="626"/>
      <c r="S24" s="626"/>
      <c r="T24" s="626"/>
    </row>
    <row r="25" spans="1:20">
      <c r="K25" s="627"/>
      <c r="L25" s="627"/>
      <c r="M25" s="627"/>
      <c r="N25" s="627"/>
      <c r="Q25" s="601"/>
      <c r="R25" s="601"/>
      <c r="S25" s="601"/>
      <c r="T25" s="601"/>
    </row>
    <row r="26" spans="1:20">
      <c r="K26" s="601"/>
      <c r="L26" s="601"/>
      <c r="M26" s="601"/>
      <c r="N26" s="601"/>
      <c r="Q26" s="601"/>
      <c r="R26" s="601"/>
      <c r="S26" s="601"/>
      <c r="T26" s="601"/>
    </row>
    <row r="27" spans="1:20">
      <c r="K27" s="601"/>
      <c r="L27" s="601"/>
      <c r="M27" s="601"/>
      <c r="N27" s="601"/>
      <c r="Q27" s="601"/>
      <c r="R27" s="601"/>
      <c r="S27" s="601"/>
      <c r="T27" s="601"/>
    </row>
    <row r="28" spans="1:20">
      <c r="K28" s="601"/>
      <c r="L28" s="601"/>
      <c r="M28" s="601"/>
      <c r="N28" s="601"/>
      <c r="Q28" s="601"/>
      <c r="R28" s="601"/>
      <c r="S28" s="601"/>
      <c r="T28" s="601"/>
    </row>
  </sheetData>
  <mergeCells count="2">
    <mergeCell ref="A6:B6"/>
    <mergeCell ref="A22:F23"/>
  </mergeCells>
  <hyperlinks>
    <hyperlink ref="J2" location="'Tabla de Contenido'!A1" display="Inicio"/>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2:K18"/>
  <sheetViews>
    <sheetView showGridLines="0" workbookViewId="0">
      <selection activeCell="F17" sqref="F17"/>
    </sheetView>
  </sheetViews>
  <sheetFormatPr baseColWidth="10" defaultColWidth="11.44140625" defaultRowHeight="13.2"/>
  <cols>
    <col min="1" max="1" width="27.109375" style="11" customWidth="1"/>
    <col min="2" max="10" width="9" style="11" customWidth="1"/>
    <col min="11" max="16384" width="11.44140625" style="11"/>
  </cols>
  <sheetData>
    <row r="2" spans="1:11" ht="14.4">
      <c r="A2" s="3" t="s">
        <v>584</v>
      </c>
      <c r="B2" s="8"/>
      <c r="C2" s="8"/>
      <c r="D2" s="8"/>
      <c r="E2" s="8"/>
      <c r="F2" s="8"/>
      <c r="G2" s="8"/>
      <c r="H2" s="8"/>
      <c r="I2" s="8"/>
      <c r="J2" s="767" t="s">
        <v>1369</v>
      </c>
    </row>
    <row r="3" spans="1:11">
      <c r="A3" s="13" t="s">
        <v>571</v>
      </c>
      <c r="B3" s="8"/>
      <c r="C3" s="8"/>
      <c r="D3" s="8"/>
      <c r="E3" s="8"/>
      <c r="F3" s="8"/>
      <c r="G3" s="8"/>
      <c r="H3" s="8"/>
      <c r="I3" s="8"/>
    </row>
    <row r="4" spans="1:11">
      <c r="A4" s="5" t="s">
        <v>1474</v>
      </c>
      <c r="B4" s="8"/>
      <c r="C4" s="8"/>
      <c r="D4" s="8"/>
      <c r="E4" s="8"/>
      <c r="F4" s="8"/>
      <c r="G4" s="8"/>
      <c r="H4" s="8"/>
      <c r="I4" s="8"/>
    </row>
    <row r="5" spans="1:11">
      <c r="A5" s="4" t="s">
        <v>0</v>
      </c>
      <c r="B5" s="8"/>
      <c r="C5" s="8"/>
      <c r="D5" s="8"/>
      <c r="E5" s="201"/>
      <c r="F5" s="8"/>
      <c r="G5" s="8"/>
      <c r="H5" s="8"/>
      <c r="I5" s="8"/>
    </row>
    <row r="6" spans="1:11">
      <c r="A6" s="791" t="s">
        <v>530</v>
      </c>
      <c r="B6" s="387">
        <v>2016</v>
      </c>
      <c r="C6" s="459">
        <v>2017</v>
      </c>
      <c r="D6" s="459">
        <v>2018</v>
      </c>
      <c r="E6" s="459">
        <v>2019</v>
      </c>
      <c r="F6" s="459">
        <v>2020</v>
      </c>
      <c r="G6" s="459">
        <v>2021</v>
      </c>
      <c r="H6" s="459">
        <v>2022</v>
      </c>
      <c r="I6" s="459">
        <v>2023</v>
      </c>
      <c r="J6" s="459">
        <v>2024</v>
      </c>
      <c r="K6" s="459">
        <v>2025</v>
      </c>
    </row>
    <row r="7" spans="1:11">
      <c r="A7" s="446" t="s">
        <v>531</v>
      </c>
      <c r="B7" s="447">
        <v>1856.1183511185159</v>
      </c>
      <c r="C7" s="447">
        <v>1865.2642236056747</v>
      </c>
      <c r="D7" s="447">
        <v>1853.8613339721412</v>
      </c>
      <c r="E7" s="447">
        <v>1860.2365517724904</v>
      </c>
      <c r="F7" s="447">
        <v>1859.0005568209192</v>
      </c>
      <c r="G7" s="447">
        <v>1799.2652689495999</v>
      </c>
      <c r="H7" s="447">
        <v>1752.4690012374499</v>
      </c>
      <c r="I7" s="447">
        <v>1747.83310520538</v>
      </c>
      <c r="J7" s="447">
        <v>1698.5462927399899</v>
      </c>
      <c r="K7" s="447">
        <v>1678.2663315340499</v>
      </c>
    </row>
    <row r="8" spans="1:11">
      <c r="A8" s="8" t="s">
        <v>572</v>
      </c>
      <c r="B8" s="448">
        <v>1856.1183511185159</v>
      </c>
      <c r="C8" s="448">
        <v>1865.2642236056747</v>
      </c>
      <c r="D8" s="448">
        <v>1853.8613339721412</v>
      </c>
      <c r="E8" s="448">
        <v>1860.2365517724904</v>
      </c>
      <c r="F8" s="448">
        <v>1859.0005568209192</v>
      </c>
      <c r="G8" s="448">
        <v>1799.2652689495999</v>
      </c>
      <c r="H8" s="448">
        <v>1752.4690012374499</v>
      </c>
      <c r="I8" s="448">
        <v>1747.83310520538</v>
      </c>
      <c r="J8" s="448">
        <v>1698.5462927399899</v>
      </c>
      <c r="K8" s="448">
        <v>1678.2663315340499</v>
      </c>
    </row>
    <row r="9" spans="1:11">
      <c r="A9" s="8" t="s">
        <v>533</v>
      </c>
      <c r="B9" s="448">
        <v>1252.7642665121402</v>
      </c>
      <c r="C9" s="448">
        <v>1239.641944252747</v>
      </c>
      <c r="D9" s="448">
        <v>1207.8527356123977</v>
      </c>
      <c r="E9" s="448">
        <v>1205.9172182842628</v>
      </c>
      <c r="F9" s="448">
        <v>1140.908881223246</v>
      </c>
      <c r="G9" s="448">
        <v>1106.6301251811299</v>
      </c>
      <c r="H9" s="448">
        <v>1005.95784211451</v>
      </c>
      <c r="I9" s="448">
        <v>1078.7803143451099</v>
      </c>
      <c r="J9" s="448">
        <v>1061.3960552050798</v>
      </c>
      <c r="K9" s="448">
        <v>1037.4013879543099</v>
      </c>
    </row>
    <row r="10" spans="1:11">
      <c r="A10" s="8" t="s">
        <v>534</v>
      </c>
      <c r="B10" s="448">
        <v>1059.7444510713399</v>
      </c>
      <c r="C10" s="448">
        <v>1020.8876878832003</v>
      </c>
      <c r="D10" s="448">
        <v>995.04117752034961</v>
      </c>
      <c r="E10" s="448">
        <v>978.54807556649689</v>
      </c>
      <c r="F10" s="448">
        <v>824.92336205573861</v>
      </c>
      <c r="G10" s="448">
        <v>825.99522258787408</v>
      </c>
      <c r="H10" s="448">
        <v>812.77716486072097</v>
      </c>
      <c r="I10" s="448">
        <v>905.76730947449892</v>
      </c>
      <c r="J10" s="448">
        <v>876.26510221224305</v>
      </c>
      <c r="K10" s="448">
        <v>894.65638947995103</v>
      </c>
    </row>
    <row r="11" spans="1:11">
      <c r="A11" s="8" t="s">
        <v>535</v>
      </c>
      <c r="B11" s="448">
        <v>193.01981544079777</v>
      </c>
      <c r="C11" s="448">
        <v>218.75425636954887</v>
      </c>
      <c r="D11" s="448">
        <v>212.81155809204904</v>
      </c>
      <c r="E11" s="448">
        <v>227.3691427177647</v>
      </c>
      <c r="F11" s="448">
        <v>315.98551916750569</v>
      </c>
      <c r="G11" s="448">
        <v>280.63490259325999</v>
      </c>
      <c r="H11" s="448">
        <v>193.18067725379098</v>
      </c>
      <c r="I11" s="448">
        <v>173.013004870609</v>
      </c>
      <c r="J11" s="448">
        <v>185.13095299283299</v>
      </c>
      <c r="K11" s="448">
        <v>142.744998474358</v>
      </c>
    </row>
    <row r="12" spans="1:11">
      <c r="A12" s="8" t="s">
        <v>900</v>
      </c>
      <c r="B12" s="448">
        <v>603.35408460637291</v>
      </c>
      <c r="C12" s="448">
        <v>625.62227935292174</v>
      </c>
      <c r="D12" s="448">
        <v>646.00859835975189</v>
      </c>
      <c r="E12" s="448">
        <v>654.3193334882319</v>
      </c>
      <c r="F12" s="448">
        <v>718.09167559766115</v>
      </c>
      <c r="G12" s="448">
        <v>692.63514376847502</v>
      </c>
      <c r="H12" s="448">
        <v>746.51115912293699</v>
      </c>
      <c r="I12" s="448">
        <v>669.05279086026701</v>
      </c>
      <c r="J12" s="448">
        <v>637.15023753492108</v>
      </c>
      <c r="K12" s="448">
        <v>640.86494357974402</v>
      </c>
    </row>
    <row r="13" spans="1:11">
      <c r="A13" s="172" t="s">
        <v>901</v>
      </c>
      <c r="B13" s="450">
        <v>136.59756664237341</v>
      </c>
      <c r="C13" s="450">
        <v>125.9649022377742</v>
      </c>
      <c r="D13" s="450">
        <v>120.7604384739534</v>
      </c>
      <c r="E13" s="450">
        <v>158.8122225714925</v>
      </c>
      <c r="F13" s="588" t="s">
        <v>315</v>
      </c>
      <c r="G13" s="450">
        <v>95.382924734361197</v>
      </c>
      <c r="H13" s="450">
        <v>75.945801407063399</v>
      </c>
      <c r="I13" s="450">
        <v>86.779887724929608</v>
      </c>
      <c r="J13" s="450">
        <v>109.29524688759699</v>
      </c>
      <c r="K13" s="450">
        <v>93.692292488195704</v>
      </c>
    </row>
    <row r="14" spans="1:11">
      <c r="A14" s="451"/>
      <c r="B14" s="438"/>
      <c r="C14" s="436"/>
      <c r="D14" s="436"/>
      <c r="E14" s="436"/>
      <c r="F14" s="436"/>
      <c r="G14" s="436"/>
      <c r="H14" s="436"/>
      <c r="I14" s="436"/>
      <c r="K14" s="625"/>
    </row>
    <row r="15" spans="1:11">
      <c r="A15" s="86" t="s">
        <v>561</v>
      </c>
      <c r="B15" s="5"/>
      <c r="C15" s="5"/>
      <c r="D15" s="5"/>
      <c r="E15" s="5"/>
      <c r="F15" s="5"/>
      <c r="G15" s="8"/>
      <c r="H15" s="8"/>
      <c r="I15" s="8"/>
    </row>
    <row r="16" spans="1:11">
      <c r="A16" s="440" t="s">
        <v>537</v>
      </c>
      <c r="B16" s="201"/>
      <c r="C16" s="201"/>
      <c r="D16" s="201"/>
      <c r="E16" s="201"/>
      <c r="F16" s="201"/>
      <c r="G16" s="8"/>
      <c r="H16" s="8"/>
      <c r="I16" s="8"/>
      <c r="K16" s="625"/>
    </row>
    <row r="17" spans="1:9" ht="12.75" customHeight="1">
      <c r="A17" s="1153"/>
      <c r="B17" s="1153"/>
      <c r="C17" s="1153"/>
      <c r="D17" s="1153"/>
      <c r="E17" s="1153"/>
      <c r="F17" s="440"/>
      <c r="H17" s="449"/>
      <c r="I17" s="449"/>
    </row>
    <row r="18" spans="1:9">
      <c r="A18" s="1153"/>
      <c r="B18" s="1153"/>
      <c r="C18" s="1153"/>
      <c r="D18" s="1153"/>
      <c r="E18" s="1153"/>
      <c r="F18" s="440"/>
    </row>
  </sheetData>
  <mergeCells count="1">
    <mergeCell ref="A17:E18"/>
  </mergeCells>
  <hyperlinks>
    <hyperlink ref="J2" location="'Tabla de Contenido'!A1" display="Inicio"/>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2:K16"/>
  <sheetViews>
    <sheetView showGridLines="0" workbookViewId="0">
      <selection activeCell="F17" sqref="F17"/>
    </sheetView>
  </sheetViews>
  <sheetFormatPr baseColWidth="10" defaultColWidth="11.44140625" defaultRowHeight="13.2"/>
  <cols>
    <col min="1" max="1" width="27.44140625" style="11" customWidth="1"/>
    <col min="2" max="10" width="7.44140625" style="11" customWidth="1"/>
    <col min="11" max="11" width="9.109375" style="11" customWidth="1"/>
    <col min="12" max="16384" width="11.44140625" style="11"/>
  </cols>
  <sheetData>
    <row r="2" spans="1:11" ht="14.4">
      <c r="A2" s="3" t="s">
        <v>585</v>
      </c>
      <c r="B2" s="8"/>
      <c r="C2" s="8"/>
      <c r="D2" s="8"/>
      <c r="E2" s="8"/>
      <c r="F2" s="8"/>
      <c r="G2" s="8"/>
      <c r="H2" s="8"/>
      <c r="I2" s="8"/>
      <c r="J2" s="767" t="s">
        <v>1369</v>
      </c>
    </row>
    <row r="3" spans="1:11">
      <c r="A3" s="4" t="s">
        <v>573</v>
      </c>
      <c r="B3" s="201"/>
      <c r="C3" s="8"/>
      <c r="D3" s="8"/>
      <c r="E3" s="8"/>
      <c r="F3" s="8"/>
      <c r="G3" s="8"/>
      <c r="H3" s="8"/>
      <c r="I3" s="8"/>
    </row>
    <row r="4" spans="1:11">
      <c r="A4" s="5" t="s">
        <v>1474</v>
      </c>
      <c r="B4" s="8"/>
      <c r="C4" s="8"/>
      <c r="D4" s="8"/>
      <c r="E4" s="8"/>
      <c r="F4" s="8"/>
      <c r="G4" s="8"/>
      <c r="H4" s="8"/>
      <c r="I4" s="8"/>
    </row>
    <row r="5" spans="1:11">
      <c r="A5" s="8" t="s">
        <v>1</v>
      </c>
      <c r="B5" s="8"/>
      <c r="C5" s="8"/>
      <c r="D5" s="8"/>
      <c r="E5" s="8"/>
      <c r="F5" s="8"/>
      <c r="G5" s="8"/>
      <c r="H5" s="8"/>
      <c r="I5" s="8"/>
    </row>
    <row r="6" spans="1:11">
      <c r="A6" s="792" t="s">
        <v>530</v>
      </c>
      <c r="B6" s="150">
        <v>2016</v>
      </c>
      <c r="C6" s="150">
        <v>2017</v>
      </c>
      <c r="D6" s="150">
        <v>2018</v>
      </c>
      <c r="E6" s="150">
        <v>2019</v>
      </c>
      <c r="F6" s="150">
        <v>2020</v>
      </c>
      <c r="G6" s="150">
        <v>2021</v>
      </c>
      <c r="H6" s="150">
        <v>2022</v>
      </c>
      <c r="I6" s="150">
        <v>2023</v>
      </c>
      <c r="J6" s="150">
        <v>2024</v>
      </c>
      <c r="K6" s="150">
        <v>2025</v>
      </c>
    </row>
    <row r="7" spans="1:11">
      <c r="A7" s="8" t="s">
        <v>540</v>
      </c>
      <c r="B7" s="443">
        <v>67.49377084479616</v>
      </c>
      <c r="C7" s="443">
        <v>66.459321342498058</v>
      </c>
      <c r="D7" s="443">
        <v>65.1533484990711</v>
      </c>
      <c r="E7" s="443">
        <v>64.826014580523534</v>
      </c>
      <c r="F7" s="443">
        <v>61.37216457720254</v>
      </c>
      <c r="G7" s="443">
        <v>61.504556569758996</v>
      </c>
      <c r="H7" s="443">
        <v>57.402318751669</v>
      </c>
      <c r="I7" s="443">
        <v>61.721013930465993</v>
      </c>
      <c r="J7" s="443">
        <v>62.488497354575998</v>
      </c>
      <c r="K7" s="443">
        <v>61.813871163467006</v>
      </c>
    </row>
    <row r="8" spans="1:11">
      <c r="A8" s="8" t="s">
        <v>541</v>
      </c>
      <c r="B8" s="443">
        <v>57.094659423669135</v>
      </c>
      <c r="C8" s="443">
        <v>54.731532131665475</v>
      </c>
      <c r="D8" s="443">
        <v>53.673980857475648</v>
      </c>
      <c r="E8" s="443">
        <v>52.603421572063311</v>
      </c>
      <c r="F8" s="443">
        <v>44.374562397465972</v>
      </c>
      <c r="G8" s="443">
        <v>45.907362123989998</v>
      </c>
      <c r="H8" s="443">
        <v>46.378975279266001</v>
      </c>
      <c r="I8" s="443">
        <v>51.822299667911999</v>
      </c>
      <c r="J8" s="443">
        <v>51.589121000564994</v>
      </c>
      <c r="K8" s="443">
        <v>53.3083678478</v>
      </c>
    </row>
    <row r="9" spans="1:11">
      <c r="A9" s="8" t="s">
        <v>542</v>
      </c>
      <c r="B9" s="443">
        <v>15.407512857801271</v>
      </c>
      <c r="C9" s="443">
        <v>17.6465678161135</v>
      </c>
      <c r="D9" s="443">
        <v>17.618998725382752</v>
      </c>
      <c r="E9" s="443">
        <v>18.85445694533308</v>
      </c>
      <c r="F9" s="443">
        <v>27.695947009257754</v>
      </c>
      <c r="G9" s="443">
        <v>25.359412888505002</v>
      </c>
      <c r="H9" s="443">
        <v>19.203655378612002</v>
      </c>
      <c r="I9" s="443">
        <v>16.037834818634</v>
      </c>
      <c r="J9" s="443">
        <v>17.442212271748001</v>
      </c>
      <c r="K9" s="443">
        <v>13.7598619138</v>
      </c>
    </row>
    <row r="10" spans="1:11">
      <c r="A10" s="172" t="s">
        <v>902</v>
      </c>
      <c r="B10" s="445">
        <v>10.90369276118315</v>
      </c>
      <c r="C10" s="445">
        <v>10.16139400750154</v>
      </c>
      <c r="D10" s="445">
        <v>9.9979438646323242</v>
      </c>
      <c r="E10" s="445">
        <v>13.169413303298299</v>
      </c>
      <c r="F10" s="452" t="s">
        <v>315</v>
      </c>
      <c r="G10" s="452">
        <v>8.619223583738</v>
      </c>
      <c r="H10" s="445">
        <v>7.5496008110470001</v>
      </c>
      <c r="I10" s="445">
        <v>8.0442594818400011</v>
      </c>
      <c r="J10" s="445">
        <v>10.297310448029</v>
      </c>
      <c r="K10" s="445">
        <v>9.0314408266750004</v>
      </c>
    </row>
    <row r="12" spans="1:11">
      <c r="A12" s="86" t="s">
        <v>561</v>
      </c>
      <c r="B12" s="395"/>
      <c r="C12" s="395"/>
      <c r="D12" s="395"/>
      <c r="E12" s="5"/>
      <c r="F12" s="5"/>
    </row>
    <row r="13" spans="1:11">
      <c r="A13" s="396" t="s">
        <v>537</v>
      </c>
      <c r="B13" s="395"/>
      <c r="C13" s="395"/>
      <c r="D13" s="395"/>
      <c r="E13" s="5"/>
      <c r="F13" s="5"/>
    </row>
    <row r="14" spans="1:11">
      <c r="A14" s="397"/>
      <c r="B14" s="396"/>
      <c r="C14" s="396"/>
      <c r="D14" s="396"/>
      <c r="E14" s="201"/>
      <c r="F14" s="201"/>
    </row>
    <row r="15" spans="1:11" ht="15" customHeight="1">
      <c r="A15" s="1153"/>
      <c r="B15" s="1153"/>
      <c r="C15" s="1153"/>
      <c r="D15" s="1153"/>
      <c r="E15" s="453"/>
      <c r="F15" s="453"/>
    </row>
    <row r="16" spans="1:11">
      <c r="A16" s="1153"/>
      <c r="B16" s="1153"/>
      <c r="C16" s="1153"/>
      <c r="D16" s="1153"/>
      <c r="E16" s="453"/>
      <c r="F16" s="453"/>
    </row>
  </sheetData>
  <mergeCells count="1">
    <mergeCell ref="A15:D16"/>
  </mergeCells>
  <hyperlinks>
    <hyperlink ref="J2" location="'Tabla de Contenido'!A1" display="Inicio"/>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K40"/>
  <sheetViews>
    <sheetView workbookViewId="0"/>
  </sheetViews>
  <sheetFormatPr baseColWidth="10" defaultColWidth="11.44140625" defaultRowHeight="14.4"/>
  <cols>
    <col min="1" max="1" width="4.44140625" style="2" customWidth="1"/>
    <col min="2" max="16384" width="11.44140625" style="2"/>
  </cols>
  <sheetData>
    <row r="1" spans="1:11">
      <c r="A1" s="4"/>
      <c r="B1" s="4"/>
      <c r="C1" s="4"/>
      <c r="D1" s="4"/>
      <c r="E1" s="4"/>
      <c r="F1" s="4"/>
      <c r="G1" s="4"/>
      <c r="H1" s="4"/>
      <c r="I1" s="4"/>
    </row>
    <row r="2" spans="1:11">
      <c r="A2" s="4"/>
      <c r="B2" s="789" t="s">
        <v>1401</v>
      </c>
      <c r="C2" s="4"/>
      <c r="D2" s="4"/>
      <c r="E2" s="4"/>
      <c r="F2" s="4"/>
      <c r="G2" s="4"/>
      <c r="H2" s="4"/>
      <c r="I2" s="4"/>
      <c r="J2" s="4"/>
      <c r="K2" s="4"/>
    </row>
    <row r="3" spans="1:11">
      <c r="A3" s="4"/>
      <c r="B3" s="790" t="s">
        <v>925</v>
      </c>
      <c r="C3" s="4"/>
      <c r="D3" s="4"/>
      <c r="E3" s="4"/>
      <c r="F3" s="4"/>
      <c r="G3" s="4"/>
      <c r="H3" s="4"/>
      <c r="I3" s="4"/>
      <c r="J3" s="4"/>
      <c r="K3" s="4"/>
    </row>
    <row r="4" spans="1:11">
      <c r="A4" s="4"/>
      <c r="B4" s="630"/>
      <c r="C4" s="4"/>
      <c r="D4" s="4"/>
      <c r="E4" s="4"/>
      <c r="F4" s="4"/>
      <c r="G4" s="4"/>
      <c r="H4" s="4"/>
      <c r="I4" s="4"/>
      <c r="J4" s="4"/>
      <c r="K4" s="4"/>
    </row>
    <row r="5" spans="1:11">
      <c r="A5" s="4"/>
      <c r="B5" s="790" t="s">
        <v>912</v>
      </c>
      <c r="C5" s="4"/>
      <c r="D5" s="4"/>
      <c r="E5" s="4"/>
      <c r="F5" s="4"/>
      <c r="G5" s="4"/>
      <c r="H5" s="3" t="s">
        <v>913</v>
      </c>
      <c r="I5" s="4"/>
    </row>
    <row r="6" spans="1:11">
      <c r="A6" s="4"/>
      <c r="B6" s="789" t="s">
        <v>1278</v>
      </c>
      <c r="C6" s="7"/>
      <c r="D6" s="7"/>
      <c r="E6" s="4"/>
      <c r="F6" s="4"/>
      <c r="G6" s="4"/>
      <c r="H6" s="7" t="s">
        <v>2203</v>
      </c>
      <c r="I6" s="7"/>
      <c r="J6" s="1"/>
    </row>
    <row r="7" spans="1:11">
      <c r="A7" s="4"/>
      <c r="B7" s="630" t="s">
        <v>926</v>
      </c>
      <c r="C7" s="4"/>
      <c r="D7" s="4"/>
      <c r="E7" s="4"/>
      <c r="F7" s="4"/>
      <c r="G7" s="4"/>
      <c r="H7" s="4" t="s">
        <v>1397</v>
      </c>
      <c r="I7" s="4"/>
    </row>
    <row r="8" spans="1:11">
      <c r="A8" s="4"/>
      <c r="B8" s="630"/>
      <c r="C8" s="4"/>
      <c r="D8" s="4"/>
      <c r="E8" s="4"/>
      <c r="F8" s="4"/>
      <c r="G8" s="4"/>
      <c r="H8" s="4"/>
      <c r="I8" s="4"/>
    </row>
    <row r="9" spans="1:11">
      <c r="A9" s="4"/>
      <c r="B9" s="789" t="s">
        <v>2056</v>
      </c>
      <c r="C9" s="7"/>
      <c r="D9" s="7"/>
      <c r="E9" s="4"/>
      <c r="F9" s="4"/>
      <c r="G9" s="4"/>
      <c r="H9" s="7" t="s">
        <v>2061</v>
      </c>
      <c r="I9" s="7"/>
      <c r="J9" s="1"/>
    </row>
    <row r="10" spans="1:11">
      <c r="A10" s="4"/>
      <c r="B10" s="630" t="s">
        <v>914</v>
      </c>
      <c r="C10" s="4"/>
      <c r="D10" s="4"/>
      <c r="E10" s="4"/>
      <c r="F10" s="4"/>
      <c r="G10" s="4"/>
      <c r="H10" s="4" t="s">
        <v>915</v>
      </c>
      <c r="I10" s="4"/>
    </row>
    <row r="11" spans="1:11">
      <c r="A11" s="4"/>
      <c r="B11" s="630"/>
      <c r="C11" s="4"/>
      <c r="D11" s="4"/>
      <c r="E11" s="4"/>
      <c r="F11" s="4"/>
      <c r="G11" s="4"/>
      <c r="H11" s="4"/>
      <c r="I11" s="4"/>
    </row>
    <row r="12" spans="1:11">
      <c r="A12" s="4"/>
      <c r="B12" s="789" t="s">
        <v>1276</v>
      </c>
      <c r="C12" s="7"/>
      <c r="D12" s="7"/>
      <c r="E12" s="4"/>
      <c r="F12" s="4"/>
      <c r="G12" s="4"/>
      <c r="H12" s="7" t="s">
        <v>2054</v>
      </c>
      <c r="I12" s="7"/>
      <c r="J12" s="1"/>
    </row>
    <row r="13" spans="1:11">
      <c r="A13" s="4"/>
      <c r="B13" s="630" t="s">
        <v>1275</v>
      </c>
      <c r="C13" s="4"/>
      <c r="D13" s="4"/>
      <c r="E13" s="4"/>
      <c r="F13" s="4"/>
      <c r="G13" s="4"/>
      <c r="H13" s="4" t="s">
        <v>916</v>
      </c>
      <c r="I13" s="4"/>
    </row>
    <row r="14" spans="1:11">
      <c r="A14" s="4"/>
      <c r="B14" s="630"/>
      <c r="C14" s="4"/>
      <c r="D14" s="4"/>
      <c r="E14" s="4"/>
      <c r="F14" s="4"/>
      <c r="G14" s="4"/>
      <c r="H14" s="4"/>
      <c r="I14" s="4"/>
    </row>
    <row r="15" spans="1:11">
      <c r="A15" s="4"/>
      <c r="B15" s="789" t="s">
        <v>1279</v>
      </c>
      <c r="C15" s="7"/>
      <c r="D15" s="4"/>
      <c r="E15" s="4"/>
      <c r="F15" s="4"/>
      <c r="G15" s="4"/>
      <c r="H15" s="7" t="s">
        <v>2055</v>
      </c>
      <c r="I15" s="7"/>
    </row>
    <row r="16" spans="1:11">
      <c r="A16" s="4"/>
      <c r="B16" s="630" t="s">
        <v>917</v>
      </c>
      <c r="C16" s="4"/>
      <c r="D16" s="4"/>
      <c r="E16" s="4"/>
      <c r="F16" s="4"/>
      <c r="G16" s="4"/>
      <c r="H16" s="1011" t="s">
        <v>918</v>
      </c>
      <c r="I16" s="4"/>
    </row>
    <row r="17" spans="1:9">
      <c r="A17" s="4"/>
      <c r="B17" s="630"/>
      <c r="C17" s="4"/>
      <c r="D17" s="4"/>
      <c r="E17" s="4"/>
      <c r="F17" s="4"/>
      <c r="G17" s="4"/>
      <c r="H17" s="4"/>
      <c r="I17" s="4"/>
    </row>
    <row r="18" spans="1:9">
      <c r="A18" s="4"/>
      <c r="B18" s="789" t="s">
        <v>1053</v>
      </c>
      <c r="C18" s="7"/>
      <c r="D18" s="4"/>
      <c r="E18" s="4"/>
      <c r="F18" s="4"/>
      <c r="G18" s="4"/>
      <c r="H18" s="3" t="s">
        <v>1469</v>
      </c>
    </row>
    <row r="19" spans="1:9">
      <c r="A19" s="4"/>
      <c r="B19" s="630" t="s">
        <v>919</v>
      </c>
      <c r="C19" s="4"/>
      <c r="D19" s="4"/>
      <c r="E19" s="4"/>
      <c r="F19" s="4"/>
      <c r="G19" s="4"/>
      <c r="H19" s="7" t="s">
        <v>1470</v>
      </c>
    </row>
    <row r="20" spans="1:9">
      <c r="A20" s="4"/>
      <c r="B20" s="630"/>
      <c r="C20" s="4"/>
      <c r="D20" s="4"/>
      <c r="E20" s="4"/>
      <c r="F20" s="4"/>
      <c r="G20" s="4"/>
      <c r="H20" s="4" t="s">
        <v>1471</v>
      </c>
    </row>
    <row r="21" spans="1:9">
      <c r="A21" s="4"/>
      <c r="B21" s="789" t="s">
        <v>2201</v>
      </c>
      <c r="E21" s="4"/>
      <c r="F21" s="4"/>
      <c r="G21" s="4"/>
    </row>
    <row r="22" spans="1:9">
      <c r="A22" s="4"/>
      <c r="B22" s="4" t="s">
        <v>1280</v>
      </c>
      <c r="E22" s="4"/>
      <c r="F22" s="4"/>
      <c r="G22" s="4"/>
      <c r="H22" s="7" t="s">
        <v>2062</v>
      </c>
    </row>
    <row r="23" spans="1:9">
      <c r="A23" s="4"/>
      <c r="B23" s="4" t="s">
        <v>1277</v>
      </c>
      <c r="E23" s="4"/>
      <c r="F23" s="4"/>
      <c r="G23" s="4"/>
      <c r="H23" s="4" t="s">
        <v>1472</v>
      </c>
      <c r="I23" s="4"/>
    </row>
    <row r="24" spans="1:9">
      <c r="A24" s="4"/>
      <c r="E24" s="4"/>
      <c r="F24" s="4"/>
      <c r="G24" s="4"/>
      <c r="H24" s="7"/>
      <c r="I24" s="7"/>
    </row>
    <row r="25" spans="1:9">
      <c r="A25" s="4"/>
      <c r="B25" s="789" t="s">
        <v>2202</v>
      </c>
      <c r="C25" s="4"/>
      <c r="E25" s="4"/>
      <c r="F25" s="4"/>
      <c r="G25" s="4"/>
      <c r="H25" s="3" t="s">
        <v>1473</v>
      </c>
      <c r="I25" s="4"/>
    </row>
    <row r="26" spans="1:9">
      <c r="A26" s="4"/>
      <c r="B26" s="630" t="s">
        <v>1481</v>
      </c>
      <c r="C26" s="4"/>
      <c r="E26" s="4"/>
      <c r="F26" s="4"/>
      <c r="G26" s="4"/>
      <c r="H26" s="7" t="s">
        <v>2060</v>
      </c>
      <c r="I26" s="4"/>
    </row>
    <row r="27" spans="1:9">
      <c r="A27" s="4"/>
      <c r="B27" s="630" t="s">
        <v>922</v>
      </c>
      <c r="C27" s="4"/>
      <c r="E27" s="4"/>
      <c r="F27" s="4"/>
      <c r="G27" s="4"/>
      <c r="H27" s="4" t="s">
        <v>2057</v>
      </c>
      <c r="I27" s="4"/>
    </row>
    <row r="28" spans="1:9">
      <c r="A28" s="4"/>
      <c r="B28" s="630" t="s">
        <v>1380</v>
      </c>
      <c r="C28" s="4"/>
      <c r="D28" s="4"/>
      <c r="E28" s="4"/>
      <c r="F28" s="4"/>
      <c r="G28" s="4"/>
      <c r="H28" s="7"/>
      <c r="I28" s="7"/>
    </row>
    <row r="29" spans="1:9">
      <c r="A29" s="4"/>
      <c r="B29" s="630" t="s">
        <v>1482</v>
      </c>
      <c r="C29" s="4"/>
      <c r="D29" s="4"/>
      <c r="E29" s="4"/>
      <c r="F29" s="4"/>
      <c r="G29" s="4"/>
      <c r="H29" s="7" t="s">
        <v>2063</v>
      </c>
      <c r="I29" s="4"/>
    </row>
    <row r="30" spans="1:9">
      <c r="A30" s="4"/>
      <c r="B30" s="630" t="s">
        <v>1396</v>
      </c>
      <c r="C30" s="4"/>
      <c r="D30" s="4"/>
      <c r="E30" s="4"/>
      <c r="F30" s="4"/>
      <c r="G30" s="4"/>
      <c r="H30" s="4" t="s">
        <v>2058</v>
      </c>
      <c r="I30" s="4"/>
    </row>
    <row r="31" spans="1:9">
      <c r="A31" s="4"/>
      <c r="B31" s="630" t="s">
        <v>1277</v>
      </c>
      <c r="C31" s="4"/>
      <c r="D31" s="4"/>
      <c r="E31" s="4"/>
      <c r="F31" s="4"/>
      <c r="G31" s="4"/>
      <c r="H31" s="4"/>
      <c r="I31" s="4"/>
    </row>
    <row r="32" spans="1:9">
      <c r="A32" s="4"/>
      <c r="B32" s="8" t="s">
        <v>920</v>
      </c>
      <c r="C32" s="7"/>
      <c r="D32" s="4"/>
      <c r="E32" s="4"/>
      <c r="F32" s="4"/>
      <c r="G32" s="4"/>
      <c r="H32" s="7" t="s">
        <v>2059</v>
      </c>
      <c r="I32" s="4"/>
    </row>
    <row r="33" spans="1:9">
      <c r="A33" s="4"/>
      <c r="B33" s="8" t="s">
        <v>1381</v>
      </c>
      <c r="C33" s="7"/>
      <c r="D33" s="4"/>
      <c r="E33" s="4"/>
      <c r="F33" s="4"/>
      <c r="G33" s="4"/>
      <c r="H33" s="4" t="s">
        <v>2058</v>
      </c>
      <c r="I33" s="4"/>
    </row>
    <row r="34" spans="1:9">
      <c r="A34" s="4"/>
      <c r="B34" s="8" t="s">
        <v>1395</v>
      </c>
      <c r="C34" s="7"/>
      <c r="D34" s="4"/>
      <c r="E34" s="4"/>
      <c r="F34" s="4"/>
      <c r="G34" s="4"/>
      <c r="H34" s="4"/>
      <c r="I34" s="4"/>
    </row>
    <row r="35" spans="1:9">
      <c r="A35" s="4"/>
      <c r="B35" s="8" t="s">
        <v>921</v>
      </c>
      <c r="C35" s="7"/>
      <c r="D35" s="4"/>
      <c r="E35" s="4"/>
      <c r="F35" s="4"/>
      <c r="G35" s="4"/>
      <c r="H35" s="4"/>
      <c r="I35" s="4"/>
    </row>
    <row r="36" spans="1:9">
      <c r="A36" s="4"/>
      <c r="C36" s="4"/>
      <c r="D36" s="4"/>
      <c r="E36" s="4"/>
      <c r="F36" s="4"/>
      <c r="G36" s="4"/>
      <c r="H36" s="4"/>
      <c r="I36" s="4"/>
    </row>
    <row r="37" spans="1:9">
      <c r="A37" s="4"/>
      <c r="B37" s="789" t="s">
        <v>923</v>
      </c>
      <c r="C37" s="4"/>
      <c r="D37" s="4"/>
      <c r="E37" s="4"/>
      <c r="F37" s="4"/>
      <c r="G37" s="4"/>
      <c r="H37" s="4"/>
      <c r="I37" s="4"/>
    </row>
    <row r="38" spans="1:9">
      <c r="B38" s="630" t="s">
        <v>924</v>
      </c>
      <c r="D38" s="4"/>
    </row>
    <row r="39" spans="1:9">
      <c r="D39" s="4"/>
    </row>
    <row r="40" spans="1:9">
      <c r="D40" s="4"/>
    </row>
  </sheetData>
  <sheetProtection password="DF46" sheet="1" objects="1" scenarios="1"/>
  <sortState ref="B26:B35">
    <sortCondition ref="B26:B35"/>
  </sortState>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2:K43"/>
  <sheetViews>
    <sheetView showGridLines="0" workbookViewId="0">
      <selection activeCell="A23" sqref="A23"/>
    </sheetView>
  </sheetViews>
  <sheetFormatPr baseColWidth="10" defaultColWidth="11.44140625" defaultRowHeight="13.2"/>
  <cols>
    <col min="1" max="1" width="13.109375" style="11" customWidth="1"/>
    <col min="2" max="2" width="23" style="11" customWidth="1"/>
    <col min="3" max="5" width="9.109375" style="11" customWidth="1"/>
    <col min="6" max="16384" width="11.44140625" style="11"/>
  </cols>
  <sheetData>
    <row r="2" spans="1:11" ht="14.4">
      <c r="A2" s="3" t="s">
        <v>586</v>
      </c>
      <c r="B2" s="8"/>
      <c r="C2" s="8"/>
      <c r="K2" s="767" t="s">
        <v>1369</v>
      </c>
    </row>
    <row r="3" spans="1:11">
      <c r="A3" s="4" t="s">
        <v>1186</v>
      </c>
      <c r="B3" s="8"/>
      <c r="C3" s="8"/>
    </row>
    <row r="4" spans="1:11">
      <c r="A4" s="5" t="s">
        <v>1475</v>
      </c>
      <c r="B4" s="8"/>
      <c r="C4" s="8"/>
    </row>
    <row r="5" spans="1:11">
      <c r="A5" s="4" t="s">
        <v>2</v>
      </c>
      <c r="B5" s="8"/>
      <c r="C5" s="8"/>
    </row>
    <row r="6" spans="1:11">
      <c r="A6" s="1156" t="s">
        <v>530</v>
      </c>
      <c r="B6" s="1156"/>
      <c r="C6" s="150">
        <v>2021</v>
      </c>
      <c r="D6" s="150">
        <v>2022</v>
      </c>
      <c r="E6" s="150">
        <v>2023</v>
      </c>
      <c r="F6" s="150">
        <v>2024</v>
      </c>
      <c r="G6" s="150">
        <v>2025</v>
      </c>
    </row>
    <row r="7" spans="1:11">
      <c r="A7" s="442" t="s">
        <v>574</v>
      </c>
      <c r="B7" s="4"/>
      <c r="C7" s="454">
        <v>3595.9157047408999</v>
      </c>
      <c r="D7" s="454">
        <v>3812.4964851793898</v>
      </c>
      <c r="E7" s="454">
        <v>4049.8257241646802</v>
      </c>
      <c r="F7" s="454">
        <v>4217.9665598377105</v>
      </c>
      <c r="G7" s="454">
        <v>4310.6168660887197</v>
      </c>
    </row>
    <row r="8" spans="1:11">
      <c r="A8" s="4"/>
      <c r="B8" s="8" t="s">
        <v>575</v>
      </c>
      <c r="C8" s="454">
        <v>2376.9108223546</v>
      </c>
      <c r="D8" s="454">
        <v>2564.6134751793898</v>
      </c>
      <c r="E8" s="454">
        <v>2751.7197041646805</v>
      </c>
      <c r="F8" s="454">
        <v>2826.8026798377105</v>
      </c>
      <c r="G8" s="454">
        <v>2865.2386060887197</v>
      </c>
    </row>
    <row r="9" spans="1:11">
      <c r="A9" s="4"/>
      <c r="B9" s="8" t="s">
        <v>576</v>
      </c>
      <c r="C9" s="454">
        <v>1219.0048823863001</v>
      </c>
      <c r="D9" s="454">
        <v>1247.88301</v>
      </c>
      <c r="E9" s="454">
        <v>1298.1060199999999</v>
      </c>
      <c r="F9" s="454">
        <v>1391.1638799999998</v>
      </c>
      <c r="G9" s="454">
        <v>1445.37826</v>
      </c>
    </row>
    <row r="10" spans="1:11">
      <c r="A10" s="4"/>
      <c r="B10" s="8" t="s">
        <v>577</v>
      </c>
      <c r="C10" s="455">
        <v>66.100293152613432</v>
      </c>
      <c r="D10" s="455">
        <v>67.268612184929438</v>
      </c>
      <c r="E10" s="455">
        <v>67.946620214929183</v>
      </c>
      <c r="F10" s="455">
        <v>67.01813871057513</v>
      </c>
      <c r="G10" s="455">
        <v>66.469340586247043</v>
      </c>
    </row>
    <row r="11" spans="1:11">
      <c r="A11" s="4"/>
      <c r="B11" s="8" t="s">
        <v>578</v>
      </c>
      <c r="C11" s="455">
        <v>33.899706847386582</v>
      </c>
      <c r="D11" s="455">
        <v>32.731387815070555</v>
      </c>
      <c r="E11" s="455">
        <v>32.053379785070831</v>
      </c>
      <c r="F11" s="455">
        <v>32.981861289424877</v>
      </c>
      <c r="G11" s="455">
        <v>33.530659413752957</v>
      </c>
    </row>
    <row r="12" spans="1:11">
      <c r="A12" s="3" t="s">
        <v>568</v>
      </c>
      <c r="B12" s="243"/>
      <c r="C12" s="435"/>
      <c r="D12" s="435"/>
      <c r="E12" s="435"/>
      <c r="F12" s="454"/>
      <c r="G12" s="454"/>
    </row>
    <row r="13" spans="1:11">
      <c r="A13" s="4"/>
      <c r="B13" s="8" t="s">
        <v>575</v>
      </c>
      <c r="C13" s="435">
        <v>1258.51278</v>
      </c>
      <c r="D13" s="435">
        <v>1342.9650799999999</v>
      </c>
      <c r="E13" s="435">
        <v>1441.7019099999998</v>
      </c>
      <c r="F13" s="435">
        <v>1491.0055000000002</v>
      </c>
      <c r="G13" s="435">
        <v>1490.4724564142998</v>
      </c>
    </row>
    <row r="14" spans="1:11">
      <c r="A14" s="4"/>
      <c r="B14" s="8" t="s">
        <v>576</v>
      </c>
      <c r="C14" s="435">
        <v>689.91683999999998</v>
      </c>
      <c r="D14" s="435">
        <v>697.38602000000003</v>
      </c>
      <c r="E14" s="435">
        <v>717.40287999999998</v>
      </c>
      <c r="F14" s="454">
        <v>742.12659999999994</v>
      </c>
      <c r="G14" s="454">
        <v>784.9853335857</v>
      </c>
    </row>
    <row r="15" spans="1:11">
      <c r="A15" s="4"/>
      <c r="B15" s="8" t="s">
        <v>577</v>
      </c>
      <c r="C15" s="455">
        <v>64.591133653572768</v>
      </c>
      <c r="D15" s="455">
        <v>65.820293379899169</v>
      </c>
      <c r="E15" s="455">
        <v>66.773132859382883</v>
      </c>
      <c r="F15" s="455">
        <v>66.767456345282937</v>
      </c>
      <c r="G15" s="455">
        <v>65.502092060969403</v>
      </c>
    </row>
    <row r="16" spans="1:11">
      <c r="A16" s="4"/>
      <c r="B16" s="8" t="s">
        <v>578</v>
      </c>
      <c r="C16" s="455">
        <v>35.408866346427232</v>
      </c>
      <c r="D16" s="455">
        <v>34.179706620100831</v>
      </c>
      <c r="E16" s="455">
        <v>33.226867140617109</v>
      </c>
      <c r="F16" s="455">
        <v>33.232543654717063</v>
      </c>
      <c r="G16" s="455">
        <v>34.49790793903059</v>
      </c>
    </row>
    <row r="17" spans="1:8">
      <c r="A17" s="3" t="s">
        <v>569</v>
      </c>
      <c r="B17" s="243"/>
      <c r="C17" s="454"/>
      <c r="D17" s="454"/>
      <c r="E17" s="454"/>
      <c r="F17" s="454"/>
      <c r="G17" s="454"/>
    </row>
    <row r="18" spans="1:8">
      <c r="A18" s="4"/>
      <c r="B18" s="8" t="s">
        <v>575</v>
      </c>
      <c r="C18" s="435">
        <v>1118.39804</v>
      </c>
      <c r="D18" s="435">
        <v>1221.6483990399001</v>
      </c>
      <c r="E18" s="435">
        <v>1310.0177979504899</v>
      </c>
      <c r="F18" s="435">
        <v>1335.79718</v>
      </c>
      <c r="G18" s="435">
        <v>1374.7661499999999</v>
      </c>
    </row>
    <row r="19" spans="1:8">
      <c r="A19" s="4"/>
      <c r="B19" s="8" t="s">
        <v>576</v>
      </c>
      <c r="C19" s="454">
        <v>529.08804000000009</v>
      </c>
      <c r="D19" s="454">
        <v>550.49698999999998</v>
      </c>
      <c r="E19" s="454">
        <v>580.70314204951001</v>
      </c>
      <c r="F19" s="454">
        <v>649.03728000000001</v>
      </c>
      <c r="G19" s="454">
        <v>660.39293000000009</v>
      </c>
    </row>
    <row r="20" spans="1:8">
      <c r="A20" s="4"/>
      <c r="B20" s="8" t="s">
        <v>577</v>
      </c>
      <c r="C20" s="455">
        <v>67.885128352647442</v>
      </c>
      <c r="D20" s="455">
        <v>68.936127170793569</v>
      </c>
      <c r="E20" s="455">
        <v>69.286681616298694</v>
      </c>
      <c r="F20" s="455">
        <v>67.300180791903415</v>
      </c>
      <c r="G20" s="455">
        <v>67.55079558694743</v>
      </c>
    </row>
    <row r="21" spans="1:8">
      <c r="A21" s="4"/>
      <c r="B21" s="8" t="s">
        <v>578</v>
      </c>
      <c r="C21" s="455">
        <v>32.114871647352558</v>
      </c>
      <c r="D21" s="455">
        <v>31.063872829206417</v>
      </c>
      <c r="E21" s="455">
        <v>30.713318383701299</v>
      </c>
      <c r="F21" s="455">
        <v>32.699819208096578</v>
      </c>
      <c r="G21" s="455">
        <v>32.449204413052577</v>
      </c>
    </row>
    <row r="22" spans="1:8">
      <c r="A22" s="3" t="s">
        <v>1587</v>
      </c>
      <c r="B22" s="243"/>
      <c r="C22" s="6"/>
      <c r="D22" s="6"/>
      <c r="E22" s="6"/>
      <c r="F22" s="6"/>
      <c r="G22" s="6"/>
    </row>
    <row r="23" spans="1:8">
      <c r="A23" s="4"/>
      <c r="B23" s="8" t="s">
        <v>575</v>
      </c>
      <c r="C23" s="435">
        <v>523.47586000000001</v>
      </c>
      <c r="D23" s="435">
        <v>534.19494000000009</v>
      </c>
      <c r="E23" s="435">
        <v>595.92266000000006</v>
      </c>
      <c r="F23" s="435">
        <v>588.57002999999997</v>
      </c>
      <c r="G23" s="435">
        <v>571.49029999999993</v>
      </c>
    </row>
    <row r="24" spans="1:8">
      <c r="A24" s="4"/>
      <c r="B24" s="8" t="s">
        <v>576</v>
      </c>
      <c r="C24" s="454">
        <v>302.51936000000001</v>
      </c>
      <c r="D24" s="454">
        <v>278.58221999999995</v>
      </c>
      <c r="E24" s="454">
        <v>309.84465</v>
      </c>
      <c r="F24" s="454">
        <v>287.69506999999999</v>
      </c>
      <c r="G24" s="454">
        <v>323.16609000000005</v>
      </c>
    </row>
    <row r="25" spans="1:8" ht="14.4">
      <c r="A25" s="4"/>
      <c r="B25" s="8" t="s">
        <v>577</v>
      </c>
      <c r="C25" s="456">
        <v>63.375168200125906</v>
      </c>
      <c r="D25" s="456">
        <v>65.724649546008408</v>
      </c>
      <c r="E25" s="456">
        <v>65.792025547930194</v>
      </c>
      <c r="F25" s="456">
        <v>67.168032824769583</v>
      </c>
      <c r="G25" s="456">
        <v>63.878189032998456</v>
      </c>
      <c r="H25" s="628"/>
    </row>
    <row r="26" spans="1:8">
      <c r="A26" s="172"/>
      <c r="B26" s="172" t="s">
        <v>578</v>
      </c>
      <c r="C26" s="457">
        <v>36.624831799874094</v>
      </c>
      <c r="D26" s="457">
        <v>34.275350453991585</v>
      </c>
      <c r="E26" s="457">
        <v>34.207974452069813</v>
      </c>
      <c r="F26" s="457">
        <v>32.831967175230417</v>
      </c>
      <c r="G26" s="457">
        <v>36.121810967001537</v>
      </c>
    </row>
    <row r="27" spans="1:8">
      <c r="A27" s="4"/>
      <c r="B27" s="4"/>
      <c r="C27" s="4"/>
    </row>
    <row r="28" spans="1:8">
      <c r="A28" s="86" t="s">
        <v>561</v>
      </c>
      <c r="B28" s="86"/>
      <c r="C28" s="4"/>
    </row>
    <row r="29" spans="1:8">
      <c r="A29" s="235"/>
      <c r="B29" s="86"/>
      <c r="C29" s="4"/>
    </row>
    <row r="30" spans="1:8">
      <c r="A30" s="235"/>
      <c r="B30" s="86"/>
      <c r="C30" s="4"/>
    </row>
    <row r="31" spans="1:8">
      <c r="A31" s="235"/>
      <c r="B31" s="86"/>
      <c r="C31" s="4"/>
    </row>
    <row r="32" spans="1:8">
      <c r="A32" s="235"/>
      <c r="B32" s="86"/>
      <c r="C32" s="4"/>
    </row>
    <row r="33" spans="1:3">
      <c r="A33" s="235"/>
      <c r="B33" s="86"/>
      <c r="C33" s="4"/>
    </row>
    <row r="34" spans="1:3">
      <c r="A34" s="235"/>
      <c r="B34" s="86"/>
      <c r="C34" s="4"/>
    </row>
    <row r="35" spans="1:3">
      <c r="A35" s="235"/>
      <c r="B35" s="86"/>
      <c r="C35" s="4"/>
    </row>
    <row r="36" spans="1:3">
      <c r="A36" s="235"/>
      <c r="B36" s="86"/>
      <c r="C36" s="4"/>
    </row>
    <row r="37" spans="1:3">
      <c r="A37" s="235"/>
      <c r="B37" s="86"/>
      <c r="C37" s="4"/>
    </row>
    <row r="38" spans="1:3">
      <c r="A38" s="235"/>
      <c r="B38" s="86"/>
      <c r="C38" s="4"/>
    </row>
    <row r="39" spans="1:3">
      <c r="A39" s="235"/>
      <c r="B39" s="86"/>
      <c r="C39" s="4"/>
    </row>
    <row r="40" spans="1:3">
      <c r="A40" s="235"/>
      <c r="B40" s="86"/>
      <c r="C40" s="4"/>
    </row>
    <row r="41" spans="1:3">
      <c r="A41" s="596"/>
      <c r="B41" s="86"/>
      <c r="C41" s="4"/>
    </row>
    <row r="42" spans="1:3" ht="15" customHeight="1">
      <c r="A42" s="522"/>
      <c r="B42" s="522"/>
    </row>
    <row r="43" spans="1:3">
      <c r="A43" s="522"/>
      <c r="B43" s="522"/>
    </row>
  </sheetData>
  <mergeCells count="1">
    <mergeCell ref="A6:B6"/>
  </mergeCells>
  <hyperlinks>
    <hyperlink ref="K2" location="'Tabla de Contenido'!A1" display="Inicio"/>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K18"/>
  <sheetViews>
    <sheetView showGridLines="0" zoomScaleNormal="100" zoomScaleSheetLayoutView="90" workbookViewId="0"/>
  </sheetViews>
  <sheetFormatPr baseColWidth="10" defaultColWidth="11.44140625" defaultRowHeight="13.2"/>
  <cols>
    <col min="1" max="1" width="36.6640625" style="11" customWidth="1"/>
    <col min="2" max="5" width="8.6640625" style="11" bestFit="1" customWidth="1"/>
    <col min="6" max="6" width="9.88671875" style="11" customWidth="1"/>
    <col min="7" max="16384" width="11.44140625" style="11"/>
  </cols>
  <sheetData>
    <row r="2" spans="1:11" ht="14.4">
      <c r="A2" s="80" t="s">
        <v>1859</v>
      </c>
      <c r="K2" s="767" t="s">
        <v>1369</v>
      </c>
    </row>
    <row r="3" spans="1:11">
      <c r="A3" s="11" t="s">
        <v>1103</v>
      </c>
    </row>
    <row r="4" spans="1:11">
      <c r="A4" s="11" t="s">
        <v>1476</v>
      </c>
    </row>
    <row r="5" spans="1:11">
      <c r="A5" s="11" t="s">
        <v>1104</v>
      </c>
    </row>
    <row r="6" spans="1:11" s="298" customFormat="1">
      <c r="A6" s="885" t="s">
        <v>1860</v>
      </c>
      <c r="B6" s="886">
        <v>2019</v>
      </c>
      <c r="C6" s="886">
        <v>2020</v>
      </c>
      <c r="D6" s="886">
        <v>2021</v>
      </c>
      <c r="E6" s="886">
        <v>2022</v>
      </c>
      <c r="F6" s="886">
        <v>2023</v>
      </c>
      <c r="G6" s="886">
        <v>2024</v>
      </c>
      <c r="H6" s="886">
        <v>2025</v>
      </c>
    </row>
    <row r="7" spans="1:11" s="298" customFormat="1">
      <c r="A7" s="887" t="s">
        <v>1861</v>
      </c>
      <c r="B7" s="888">
        <v>591878</v>
      </c>
      <c r="C7" s="888">
        <v>634461</v>
      </c>
      <c r="D7" s="888">
        <v>664270</v>
      </c>
      <c r="E7" s="888">
        <v>695203</v>
      </c>
      <c r="F7" s="888">
        <v>718524</v>
      </c>
      <c r="G7" s="888">
        <v>721946</v>
      </c>
      <c r="H7" s="888">
        <v>747932</v>
      </c>
    </row>
    <row r="8" spans="1:11" s="298" customFormat="1">
      <c r="A8" s="889" t="s">
        <v>1862</v>
      </c>
      <c r="B8" s="390">
        <v>441720</v>
      </c>
      <c r="C8" s="390">
        <v>387218</v>
      </c>
      <c r="D8" s="390">
        <v>405369</v>
      </c>
      <c r="E8" s="390">
        <v>428428</v>
      </c>
      <c r="F8" s="390">
        <v>424710</v>
      </c>
      <c r="G8" s="390">
        <v>426881</v>
      </c>
      <c r="H8" s="390">
        <v>433880</v>
      </c>
    </row>
    <row r="9" spans="1:11" s="298" customFormat="1">
      <c r="A9" s="889" t="s">
        <v>1863</v>
      </c>
      <c r="B9" s="390">
        <v>67678</v>
      </c>
      <c r="C9" s="390">
        <v>120638</v>
      </c>
      <c r="D9" s="390">
        <v>79114</v>
      </c>
      <c r="E9" s="390">
        <v>74395</v>
      </c>
      <c r="F9" s="390">
        <v>88677</v>
      </c>
      <c r="G9" s="390">
        <v>82432</v>
      </c>
      <c r="H9" s="390">
        <v>83404</v>
      </c>
    </row>
    <row r="10" spans="1:11" s="298" customFormat="1">
      <c r="A10" s="889" t="s">
        <v>1864</v>
      </c>
      <c r="B10" s="390">
        <v>45663</v>
      </c>
      <c r="C10" s="390">
        <v>52122</v>
      </c>
      <c r="D10" s="390">
        <v>82840</v>
      </c>
      <c r="E10" s="390">
        <v>52581</v>
      </c>
      <c r="F10" s="390">
        <v>53961</v>
      </c>
      <c r="G10" s="390">
        <v>64289</v>
      </c>
      <c r="H10" s="390">
        <v>59245</v>
      </c>
    </row>
    <row r="11" spans="1:11" s="298" customFormat="1">
      <c r="A11" s="889" t="s">
        <v>1865</v>
      </c>
      <c r="B11" s="390">
        <v>34852</v>
      </c>
      <c r="C11" s="390">
        <v>41341</v>
      </c>
      <c r="D11" s="390">
        <v>46496</v>
      </c>
      <c r="E11" s="390">
        <v>71100</v>
      </c>
      <c r="F11" s="390">
        <v>45862</v>
      </c>
      <c r="G11" s="390">
        <v>47146</v>
      </c>
      <c r="H11" s="390">
        <v>56060</v>
      </c>
    </row>
    <row r="12" spans="1:11" s="298" customFormat="1">
      <c r="A12" s="889" t="s">
        <v>1866</v>
      </c>
      <c r="B12" s="390">
        <v>1239</v>
      </c>
      <c r="C12" s="390">
        <v>32958</v>
      </c>
      <c r="D12" s="390">
        <v>38686</v>
      </c>
      <c r="E12" s="390">
        <v>42884</v>
      </c>
      <c r="F12" s="390">
        <v>65538</v>
      </c>
      <c r="G12" s="390">
        <v>42453</v>
      </c>
      <c r="H12" s="390">
        <v>43896</v>
      </c>
    </row>
    <row r="13" spans="1:11" s="298" customFormat="1">
      <c r="A13" s="137" t="s">
        <v>1867</v>
      </c>
      <c r="B13" s="891">
        <v>726</v>
      </c>
      <c r="C13" s="891">
        <v>184</v>
      </c>
      <c r="D13" s="891">
        <v>11765</v>
      </c>
      <c r="E13" s="891">
        <v>25815</v>
      </c>
      <c r="F13" s="891">
        <v>39776</v>
      </c>
      <c r="G13" s="891">
        <v>58745</v>
      </c>
      <c r="H13" s="891">
        <v>71447</v>
      </c>
    </row>
    <row r="14" spans="1:11" s="298" customFormat="1">
      <c r="A14" s="892"/>
    </row>
    <row r="15" spans="1:11">
      <c r="A15" s="893" t="s">
        <v>1729</v>
      </c>
      <c r="B15" s="894"/>
      <c r="C15" s="894"/>
      <c r="D15" s="894"/>
      <c r="E15" s="894"/>
    </row>
    <row r="16" spans="1:11">
      <c r="A16" s="908"/>
    </row>
    <row r="17" spans="1:4" ht="15.75" customHeight="1">
      <c r="A17" s="895"/>
      <c r="B17" s="896"/>
      <c r="C17" s="896"/>
      <c r="D17" s="896"/>
    </row>
    <row r="18" spans="1:4">
      <c r="A18" s="895"/>
      <c r="B18" s="896"/>
      <c r="C18" s="896"/>
      <c r="D18" s="896"/>
    </row>
  </sheetData>
  <hyperlinks>
    <hyperlink ref="K2" location="'Tabla de Contenido'!A1" display="Inicio"/>
  </hyperlinks>
  <printOptions horizontalCentered="1"/>
  <pageMargins left="0.70866141732283472" right="0.70866141732283472" top="0.74803149606299213" bottom="0.74803149606299213" header="0.31496062992125984" footer="0.31496062992125984"/>
  <pageSetup scale="6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K17"/>
  <sheetViews>
    <sheetView showGridLines="0" zoomScaleSheetLayoutView="90" workbookViewId="0">
      <selection activeCell="K2" sqref="K2"/>
    </sheetView>
  </sheetViews>
  <sheetFormatPr baseColWidth="10" defaultColWidth="11.44140625" defaultRowHeight="13.2"/>
  <cols>
    <col min="1" max="1" width="29.44140625" style="11" customWidth="1"/>
    <col min="2" max="8" width="9.5546875" style="11" customWidth="1"/>
    <col min="9" max="16384" width="11.44140625" style="11"/>
  </cols>
  <sheetData>
    <row r="2" spans="1:11" ht="14.4">
      <c r="A2" s="80" t="s">
        <v>1722</v>
      </c>
      <c r="K2" s="767" t="s">
        <v>1369</v>
      </c>
    </row>
    <row r="3" spans="1:11">
      <c r="A3" s="11" t="s">
        <v>1105</v>
      </c>
    </row>
    <row r="4" spans="1:11">
      <c r="A4" s="11" t="s">
        <v>1476</v>
      </c>
    </row>
    <row r="5" spans="1:11">
      <c r="A5" s="11" t="s">
        <v>1104</v>
      </c>
    </row>
    <row r="6" spans="1:11" s="298" customFormat="1">
      <c r="A6" s="885" t="s">
        <v>1723</v>
      </c>
      <c r="B6" s="886">
        <v>2019</v>
      </c>
      <c r="C6" s="886">
        <v>2020</v>
      </c>
      <c r="D6" s="886">
        <v>2021</v>
      </c>
      <c r="E6" s="886">
        <v>2022</v>
      </c>
      <c r="F6" s="886">
        <v>2023</v>
      </c>
      <c r="G6" s="886">
        <v>2024</v>
      </c>
      <c r="H6" s="886">
        <v>2025</v>
      </c>
    </row>
    <row r="7" spans="1:11" s="298" customFormat="1">
      <c r="A7" s="887" t="s">
        <v>1724</v>
      </c>
      <c r="B7" s="888">
        <v>441720</v>
      </c>
      <c r="C7" s="888">
        <v>387218</v>
      </c>
      <c r="D7" s="888">
        <v>405369</v>
      </c>
      <c r="E7" s="888">
        <v>428428</v>
      </c>
      <c r="F7" s="888">
        <v>424710</v>
      </c>
      <c r="G7" s="888">
        <v>426881</v>
      </c>
      <c r="H7" s="888">
        <v>433880</v>
      </c>
    </row>
    <row r="8" spans="1:11" s="298" customFormat="1">
      <c r="A8" s="889" t="s">
        <v>1725</v>
      </c>
      <c r="B8" s="390">
        <v>415611</v>
      </c>
      <c r="C8" s="390">
        <v>360379</v>
      </c>
      <c r="D8" s="390">
        <v>381056</v>
      </c>
      <c r="E8" s="390">
        <v>399905</v>
      </c>
      <c r="F8" s="390">
        <v>392373</v>
      </c>
      <c r="G8" s="390">
        <v>394939</v>
      </c>
      <c r="H8" s="390">
        <v>402807</v>
      </c>
    </row>
    <row r="9" spans="1:11" s="298" customFormat="1">
      <c r="A9" s="889" t="s">
        <v>1726</v>
      </c>
      <c r="B9" s="390">
        <v>18546</v>
      </c>
      <c r="C9" s="390">
        <v>19029</v>
      </c>
      <c r="D9" s="390">
        <v>17389</v>
      </c>
      <c r="E9" s="390">
        <v>20269</v>
      </c>
      <c r="F9" s="390">
        <v>22690</v>
      </c>
      <c r="G9" s="390">
        <v>22543</v>
      </c>
      <c r="H9" s="390">
        <v>21988</v>
      </c>
    </row>
    <row r="10" spans="1:11" s="298" customFormat="1">
      <c r="A10" s="889" t="s">
        <v>1727</v>
      </c>
      <c r="B10" s="390">
        <v>5098</v>
      </c>
      <c r="C10" s="390">
        <v>5249</v>
      </c>
      <c r="D10" s="390">
        <v>4644</v>
      </c>
      <c r="E10" s="390">
        <v>5537</v>
      </c>
      <c r="F10" s="390">
        <v>6511</v>
      </c>
      <c r="G10" s="390">
        <v>6304</v>
      </c>
      <c r="H10" s="390">
        <v>6029</v>
      </c>
    </row>
    <row r="11" spans="1:11" s="298" customFormat="1">
      <c r="A11" s="889" t="s">
        <v>1728</v>
      </c>
      <c r="B11" s="390">
        <v>2457</v>
      </c>
      <c r="C11" s="390">
        <v>2558</v>
      </c>
      <c r="D11" s="390">
        <v>2277</v>
      </c>
      <c r="E11" s="390">
        <v>2714</v>
      </c>
      <c r="F11" s="390">
        <v>3133</v>
      </c>
      <c r="G11" s="390">
        <v>3094</v>
      </c>
      <c r="H11" s="390">
        <v>3055</v>
      </c>
    </row>
    <row r="12" spans="1:11" s="298" customFormat="1">
      <c r="A12" s="890" t="s">
        <v>305</v>
      </c>
      <c r="B12" s="891">
        <v>8</v>
      </c>
      <c r="C12" s="891">
        <v>3</v>
      </c>
      <c r="D12" s="891">
        <v>3</v>
      </c>
      <c r="E12" s="891">
        <v>3</v>
      </c>
      <c r="F12" s="891">
        <v>3</v>
      </c>
      <c r="G12" s="891">
        <v>1</v>
      </c>
      <c r="H12" s="891">
        <v>1</v>
      </c>
    </row>
    <row r="13" spans="1:11" s="298" customFormat="1">
      <c r="A13" s="892"/>
    </row>
    <row r="14" spans="1:11">
      <c r="A14" s="893" t="s">
        <v>1729</v>
      </c>
      <c r="B14" s="894"/>
      <c r="C14" s="894"/>
      <c r="D14" s="894"/>
      <c r="E14" s="894"/>
    </row>
    <row r="16" spans="1:11" ht="15.75" customHeight="1">
      <c r="A16" s="895"/>
      <c r="B16" s="896"/>
      <c r="C16" s="896"/>
      <c r="D16" s="896"/>
    </row>
    <row r="17" spans="1:4">
      <c r="A17" s="895"/>
      <c r="B17" s="896"/>
      <c r="C17" s="896"/>
      <c r="D17" s="896"/>
    </row>
  </sheetData>
  <hyperlinks>
    <hyperlink ref="K2" location="'Tabla de Contenido'!A1" display="Inicio"/>
  </hyperlinks>
  <printOptions horizontalCentered="1"/>
  <pageMargins left="0.70866141732283472" right="0.70866141732283472" top="0.74803149606299213" bottom="0.74803149606299213" header="0.31496062992125984" footer="0.31496062992125984"/>
  <pageSetup scale="68"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K18"/>
  <sheetViews>
    <sheetView showGridLines="0" zoomScaleSheetLayoutView="90" workbookViewId="0">
      <selection activeCell="K28" sqref="K28"/>
    </sheetView>
  </sheetViews>
  <sheetFormatPr baseColWidth="10" defaultColWidth="11.44140625" defaultRowHeight="13.2"/>
  <cols>
    <col min="1" max="1" width="30.109375" style="11" customWidth="1"/>
    <col min="2" max="8" width="10.6640625" style="11" customWidth="1"/>
    <col min="9" max="16384" width="11.44140625" style="11"/>
  </cols>
  <sheetData>
    <row r="2" spans="1:11" ht="14.4">
      <c r="A2" s="80" t="s">
        <v>1730</v>
      </c>
      <c r="K2" s="767" t="s">
        <v>1369</v>
      </c>
    </row>
    <row r="3" spans="1:11">
      <c r="A3" s="11" t="s">
        <v>1106</v>
      </c>
    </row>
    <row r="4" spans="1:11">
      <c r="A4" s="11" t="s">
        <v>1476</v>
      </c>
    </row>
    <row r="5" spans="1:11">
      <c r="A5" s="11" t="s">
        <v>1104</v>
      </c>
    </row>
    <row r="6" spans="1:11" s="298" customFormat="1">
      <c r="A6" s="885" t="s">
        <v>491</v>
      </c>
      <c r="B6" s="886">
        <v>2019</v>
      </c>
      <c r="C6" s="886">
        <v>2020</v>
      </c>
      <c r="D6" s="886">
        <v>2021</v>
      </c>
      <c r="E6" s="886">
        <v>2022</v>
      </c>
      <c r="F6" s="886">
        <v>2023</v>
      </c>
      <c r="G6" s="886">
        <v>2024</v>
      </c>
      <c r="H6" s="886">
        <v>2025</v>
      </c>
    </row>
    <row r="7" spans="1:11" s="298" customFormat="1">
      <c r="A7" s="887" t="s">
        <v>1724</v>
      </c>
      <c r="B7" s="897">
        <v>441720</v>
      </c>
      <c r="C7" s="897">
        <v>387218</v>
      </c>
      <c r="D7" s="897">
        <v>405369</v>
      </c>
      <c r="E7" s="897">
        <v>428428</v>
      </c>
      <c r="F7" s="897">
        <v>424710</v>
      </c>
      <c r="G7" s="897">
        <v>426881</v>
      </c>
      <c r="H7" s="897">
        <v>433880</v>
      </c>
      <c r="I7" s="898"/>
      <c r="J7" s="898"/>
    </row>
    <row r="8" spans="1:11" s="298" customFormat="1">
      <c r="A8" s="889" t="s">
        <v>1731</v>
      </c>
      <c r="B8" s="899">
        <v>6693</v>
      </c>
      <c r="C8" s="899">
        <v>6036</v>
      </c>
      <c r="D8" s="899">
        <v>6267</v>
      </c>
      <c r="E8" s="899">
        <v>6552</v>
      </c>
      <c r="F8" s="899">
        <v>6338</v>
      </c>
      <c r="G8" s="899">
        <v>6223</v>
      </c>
      <c r="H8" s="899">
        <v>6130</v>
      </c>
      <c r="I8" s="898"/>
      <c r="J8" s="898"/>
    </row>
    <row r="9" spans="1:11" s="298" customFormat="1">
      <c r="A9" s="889" t="s">
        <v>1627</v>
      </c>
      <c r="B9" s="899">
        <v>190173</v>
      </c>
      <c r="C9" s="899">
        <v>166855</v>
      </c>
      <c r="D9" s="899">
        <v>175567</v>
      </c>
      <c r="E9" s="899">
        <v>187757</v>
      </c>
      <c r="F9" s="899">
        <v>185898</v>
      </c>
      <c r="G9" s="899">
        <v>185846</v>
      </c>
      <c r="H9" s="899">
        <v>189720</v>
      </c>
      <c r="I9" s="898"/>
      <c r="J9" s="898"/>
    </row>
    <row r="10" spans="1:11" s="298" customFormat="1">
      <c r="A10" s="889" t="s">
        <v>10</v>
      </c>
      <c r="B10" s="899">
        <v>26004</v>
      </c>
      <c r="C10" s="899">
        <v>22154</v>
      </c>
      <c r="D10" s="899">
        <v>23304</v>
      </c>
      <c r="E10" s="899">
        <v>23765</v>
      </c>
      <c r="F10" s="899">
        <v>23083</v>
      </c>
      <c r="G10" s="899">
        <v>22712</v>
      </c>
      <c r="H10" s="899">
        <v>22444</v>
      </c>
      <c r="I10" s="898"/>
      <c r="J10" s="898"/>
    </row>
    <row r="11" spans="1:11" s="298" customFormat="1">
      <c r="A11" s="889" t="s">
        <v>4</v>
      </c>
      <c r="B11" s="899">
        <v>54681</v>
      </c>
      <c r="C11" s="899">
        <v>47125</v>
      </c>
      <c r="D11" s="899">
        <v>49275</v>
      </c>
      <c r="E11" s="899">
        <v>51774</v>
      </c>
      <c r="F11" s="899">
        <v>51189</v>
      </c>
      <c r="G11" s="899">
        <v>51269</v>
      </c>
      <c r="H11" s="899">
        <v>51400</v>
      </c>
      <c r="I11" s="898"/>
      <c r="J11" s="898"/>
    </row>
    <row r="12" spans="1:11" s="298" customFormat="1">
      <c r="A12" s="889" t="s">
        <v>949</v>
      </c>
      <c r="B12" s="899">
        <v>159146</v>
      </c>
      <c r="C12" s="899">
        <v>140411</v>
      </c>
      <c r="D12" s="899">
        <v>145664</v>
      </c>
      <c r="E12" s="899">
        <v>152745</v>
      </c>
      <c r="F12" s="899">
        <v>152047</v>
      </c>
      <c r="G12" s="899">
        <v>154430</v>
      </c>
      <c r="H12" s="899">
        <v>157480</v>
      </c>
      <c r="I12" s="898"/>
      <c r="J12" s="898"/>
    </row>
    <row r="13" spans="1:11" s="298" customFormat="1">
      <c r="A13" s="890" t="s">
        <v>494</v>
      </c>
      <c r="B13" s="900">
        <v>5023</v>
      </c>
      <c r="C13" s="900">
        <v>4637</v>
      </c>
      <c r="D13" s="900">
        <v>5292</v>
      </c>
      <c r="E13" s="900">
        <v>5835</v>
      </c>
      <c r="F13" s="900">
        <v>6155</v>
      </c>
      <c r="G13" s="900">
        <v>6401</v>
      </c>
      <c r="H13" s="900">
        <v>6706</v>
      </c>
      <c r="I13" s="898"/>
      <c r="J13" s="898"/>
    </row>
    <row r="14" spans="1:11" s="298" customFormat="1">
      <c r="A14" s="889"/>
      <c r="B14" s="390"/>
      <c r="C14" s="390"/>
      <c r="D14" s="390"/>
      <c r="E14" s="390"/>
      <c r="F14" s="390"/>
    </row>
    <row r="15" spans="1:11">
      <c r="A15" s="893" t="s">
        <v>1729</v>
      </c>
      <c r="B15" s="894"/>
      <c r="C15" s="894"/>
      <c r="D15" s="894"/>
      <c r="E15" s="894"/>
    </row>
    <row r="16" spans="1:11" ht="23.25" customHeight="1"/>
    <row r="17" spans="1:4" ht="15.75" customHeight="1">
      <c r="A17" s="895"/>
      <c r="B17" s="896"/>
      <c r="C17" s="896"/>
      <c r="D17" s="896"/>
    </row>
    <row r="18" spans="1:4">
      <c r="A18" s="895"/>
      <c r="B18" s="896"/>
      <c r="C18" s="896"/>
      <c r="D18" s="896"/>
    </row>
  </sheetData>
  <hyperlinks>
    <hyperlink ref="K2" location="'Tabla de Contenido'!A1" display="Inicio"/>
  </hyperlinks>
  <printOptions horizontalCentered="1"/>
  <pageMargins left="0.70866141732283472" right="0.70866141732283472" top="0.74803149606299213" bottom="0.74803149606299213" header="0.31496062992125984" footer="0.31496062992125984"/>
  <pageSetup scale="68"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K31"/>
  <sheetViews>
    <sheetView showGridLines="0" zoomScaleSheetLayoutView="90" workbookViewId="0">
      <selection activeCell="K28" sqref="K28"/>
    </sheetView>
  </sheetViews>
  <sheetFormatPr baseColWidth="10" defaultColWidth="11.44140625" defaultRowHeight="13.2"/>
  <cols>
    <col min="1" max="1" width="29.5546875" style="11" customWidth="1"/>
    <col min="2" max="5" width="8.6640625" style="11" bestFit="1" customWidth="1"/>
    <col min="6" max="6" width="9.44140625" style="11" customWidth="1"/>
    <col min="7" max="7" width="9.33203125" style="11" customWidth="1"/>
    <col min="8" max="8" width="10.21875" style="11" customWidth="1"/>
    <col min="9" max="16384" width="11.44140625" style="11"/>
  </cols>
  <sheetData>
    <row r="2" spans="1:11" ht="14.4">
      <c r="A2" s="80" t="s">
        <v>1732</v>
      </c>
      <c r="K2" s="767" t="s">
        <v>1369</v>
      </c>
    </row>
    <row r="3" spans="1:11">
      <c r="A3" s="11" t="s">
        <v>1107</v>
      </c>
    </row>
    <row r="4" spans="1:11">
      <c r="A4" s="11" t="s">
        <v>1476</v>
      </c>
    </row>
    <row r="5" spans="1:11">
      <c r="A5" s="11" t="s">
        <v>1104</v>
      </c>
    </row>
    <row r="6" spans="1:11" s="298" customFormat="1">
      <c r="A6" s="885" t="s">
        <v>1659</v>
      </c>
      <c r="B6" s="886">
        <v>2019</v>
      </c>
      <c r="C6" s="886">
        <v>2020</v>
      </c>
      <c r="D6" s="886">
        <v>2021</v>
      </c>
      <c r="E6" s="886">
        <v>2022</v>
      </c>
      <c r="F6" s="886">
        <v>2023</v>
      </c>
      <c r="G6" s="886">
        <v>2024</v>
      </c>
      <c r="H6" s="886">
        <v>2025</v>
      </c>
    </row>
    <row r="7" spans="1:11" s="298" customFormat="1">
      <c r="A7" s="889" t="s">
        <v>1660</v>
      </c>
      <c r="B7" s="390">
        <v>8837</v>
      </c>
      <c r="C7" s="390">
        <v>7190</v>
      </c>
      <c r="D7" s="390">
        <v>7879</v>
      </c>
      <c r="E7" s="390">
        <v>8317</v>
      </c>
      <c r="F7" s="390">
        <v>8367</v>
      </c>
      <c r="G7" s="390">
        <v>8310</v>
      </c>
      <c r="H7" s="390">
        <v>8403</v>
      </c>
    </row>
    <row r="8" spans="1:11" s="298" customFormat="1">
      <c r="A8" s="889" t="s">
        <v>1661</v>
      </c>
      <c r="B8" s="390">
        <v>21403</v>
      </c>
      <c r="C8" s="390">
        <v>18399</v>
      </c>
      <c r="D8" s="390">
        <v>19779</v>
      </c>
      <c r="E8" s="390">
        <v>20361</v>
      </c>
      <c r="F8" s="390">
        <v>19965</v>
      </c>
      <c r="G8" s="390">
        <v>19724</v>
      </c>
      <c r="H8" s="390">
        <v>20100</v>
      </c>
    </row>
    <row r="9" spans="1:11" s="298" customFormat="1">
      <c r="A9" s="889" t="s">
        <v>1662</v>
      </c>
      <c r="B9" s="390">
        <v>17428</v>
      </c>
      <c r="C9" s="390">
        <v>14672</v>
      </c>
      <c r="D9" s="390">
        <v>16674</v>
      </c>
      <c r="E9" s="390">
        <v>18365</v>
      </c>
      <c r="F9" s="390">
        <v>18186</v>
      </c>
      <c r="G9" s="390">
        <v>18499</v>
      </c>
      <c r="H9" s="390">
        <v>18650</v>
      </c>
    </row>
    <row r="10" spans="1:11" s="298" customFormat="1">
      <c r="A10" s="889" t="s">
        <v>1733</v>
      </c>
      <c r="B10" s="390">
        <v>4220</v>
      </c>
      <c r="C10" s="390">
        <v>3384</v>
      </c>
      <c r="D10" s="390">
        <v>3727</v>
      </c>
      <c r="E10" s="390">
        <v>4086</v>
      </c>
      <c r="F10" s="390">
        <v>4127</v>
      </c>
      <c r="G10" s="390">
        <v>4266</v>
      </c>
      <c r="H10" s="390">
        <v>4359</v>
      </c>
    </row>
    <row r="11" spans="1:11" s="298" customFormat="1">
      <c r="A11" s="889" t="s">
        <v>1663</v>
      </c>
      <c r="B11" s="390">
        <v>39787</v>
      </c>
      <c r="C11" s="390">
        <v>34457</v>
      </c>
      <c r="D11" s="390">
        <v>37695</v>
      </c>
      <c r="E11" s="390">
        <v>39662</v>
      </c>
      <c r="F11" s="390">
        <v>39850</v>
      </c>
      <c r="G11" s="390">
        <v>40590</v>
      </c>
      <c r="H11" s="390">
        <v>41200</v>
      </c>
    </row>
    <row r="12" spans="1:11" s="298" customFormat="1">
      <c r="A12" s="889" t="s">
        <v>1734</v>
      </c>
      <c r="B12" s="390">
        <v>13256</v>
      </c>
      <c r="C12" s="390">
        <v>11002</v>
      </c>
      <c r="D12" s="390">
        <v>12728</v>
      </c>
      <c r="E12" s="390">
        <v>14085</v>
      </c>
      <c r="F12" s="390">
        <v>14138</v>
      </c>
      <c r="G12" s="390">
        <v>14028</v>
      </c>
      <c r="H12" s="390">
        <v>14432</v>
      </c>
    </row>
    <row r="13" spans="1:11" s="298" customFormat="1">
      <c r="A13" s="889" t="s">
        <v>1735</v>
      </c>
      <c r="B13" s="390">
        <v>40376</v>
      </c>
      <c r="C13" s="390">
        <v>34179</v>
      </c>
      <c r="D13" s="390">
        <v>37495</v>
      </c>
      <c r="E13" s="390">
        <v>39024</v>
      </c>
      <c r="F13" s="390">
        <v>37916</v>
      </c>
      <c r="G13" s="390">
        <v>37998</v>
      </c>
      <c r="H13" s="390">
        <v>38206</v>
      </c>
    </row>
    <row r="14" spans="1:11" s="298" customFormat="1">
      <c r="A14" s="889" t="s">
        <v>1736</v>
      </c>
      <c r="B14" s="390">
        <v>21085</v>
      </c>
      <c r="C14" s="390">
        <v>18177</v>
      </c>
      <c r="D14" s="390">
        <v>19924</v>
      </c>
      <c r="E14" s="390">
        <v>20777</v>
      </c>
      <c r="F14" s="390">
        <v>20775</v>
      </c>
      <c r="G14" s="390">
        <v>21482</v>
      </c>
      <c r="H14" s="390">
        <v>22019</v>
      </c>
    </row>
    <row r="15" spans="1:11" s="298" customFormat="1">
      <c r="A15" s="889" t="s">
        <v>1667</v>
      </c>
      <c r="B15" s="390">
        <v>44321</v>
      </c>
      <c r="C15" s="390">
        <v>37975</v>
      </c>
      <c r="D15" s="390">
        <v>41714</v>
      </c>
      <c r="E15" s="390">
        <v>43437</v>
      </c>
      <c r="F15" s="390">
        <v>42425</v>
      </c>
      <c r="G15" s="390">
        <v>41744</v>
      </c>
      <c r="H15" s="390">
        <v>42578</v>
      </c>
    </row>
    <row r="16" spans="1:11" s="298" customFormat="1">
      <c r="A16" s="889" t="s">
        <v>1737</v>
      </c>
      <c r="B16" s="390">
        <v>17921</v>
      </c>
      <c r="C16" s="390">
        <v>15069</v>
      </c>
      <c r="D16" s="390">
        <v>16345</v>
      </c>
      <c r="E16" s="390">
        <v>17789</v>
      </c>
      <c r="F16" s="390">
        <v>17823</v>
      </c>
      <c r="G16" s="390">
        <v>18007</v>
      </c>
      <c r="H16" s="390">
        <v>18587</v>
      </c>
    </row>
    <row r="17" spans="1:8" s="298" customFormat="1">
      <c r="A17" s="889" t="s">
        <v>1669</v>
      </c>
      <c r="B17" s="390">
        <v>21256</v>
      </c>
      <c r="C17" s="390">
        <v>18383</v>
      </c>
      <c r="D17" s="390">
        <v>20003</v>
      </c>
      <c r="E17" s="390">
        <v>20847</v>
      </c>
      <c r="F17" s="390">
        <v>20444</v>
      </c>
      <c r="G17" s="390">
        <v>20280</v>
      </c>
      <c r="H17" s="390">
        <v>20706</v>
      </c>
    </row>
    <row r="18" spans="1:8" s="298" customFormat="1">
      <c r="A18" s="889" t="s">
        <v>1670</v>
      </c>
      <c r="B18" s="390">
        <v>12365</v>
      </c>
      <c r="C18" s="390">
        <v>10238</v>
      </c>
      <c r="D18" s="390">
        <v>11401</v>
      </c>
      <c r="E18" s="390">
        <v>12284</v>
      </c>
      <c r="F18" s="390">
        <v>12304</v>
      </c>
      <c r="G18" s="390">
        <v>12063</v>
      </c>
      <c r="H18" s="390">
        <v>12271</v>
      </c>
    </row>
    <row r="19" spans="1:8" s="298" customFormat="1">
      <c r="A19" s="889" t="s">
        <v>1738</v>
      </c>
      <c r="B19" s="390">
        <v>9670</v>
      </c>
      <c r="C19" s="390">
        <v>7943</v>
      </c>
      <c r="D19" s="390">
        <v>8799</v>
      </c>
      <c r="E19" s="390">
        <v>9234</v>
      </c>
      <c r="F19" s="390">
        <v>9235</v>
      </c>
      <c r="G19" s="390">
        <v>8970</v>
      </c>
      <c r="H19" s="390">
        <v>9178</v>
      </c>
    </row>
    <row r="20" spans="1:8" s="298" customFormat="1">
      <c r="A20" s="889" t="s">
        <v>1739</v>
      </c>
      <c r="B20" s="390">
        <v>15520</v>
      </c>
      <c r="C20" s="390">
        <v>12906</v>
      </c>
      <c r="D20" s="390">
        <v>14201</v>
      </c>
      <c r="E20" s="390">
        <v>14956</v>
      </c>
      <c r="F20" s="390">
        <v>15165</v>
      </c>
      <c r="G20" s="390">
        <v>15597</v>
      </c>
      <c r="H20" s="390">
        <v>15675</v>
      </c>
    </row>
    <row r="21" spans="1:8" s="298" customFormat="1">
      <c r="A21" s="889" t="s">
        <v>1673</v>
      </c>
      <c r="B21" s="390">
        <v>55977</v>
      </c>
      <c r="C21" s="390">
        <v>47514</v>
      </c>
      <c r="D21" s="390">
        <v>51077</v>
      </c>
      <c r="E21" s="390">
        <v>53287</v>
      </c>
      <c r="F21" s="390">
        <v>52145</v>
      </c>
      <c r="G21" s="390">
        <v>52316</v>
      </c>
      <c r="H21" s="390">
        <v>53327</v>
      </c>
    </row>
    <row r="22" spans="1:8" s="298" customFormat="1">
      <c r="A22" s="889" t="s">
        <v>1674</v>
      </c>
      <c r="B22" s="390">
        <v>16081</v>
      </c>
      <c r="C22" s="390">
        <v>13381</v>
      </c>
      <c r="D22" s="390">
        <v>14453</v>
      </c>
      <c r="E22" s="390">
        <v>15092</v>
      </c>
      <c r="F22" s="390">
        <v>14907</v>
      </c>
      <c r="G22" s="390">
        <v>14865</v>
      </c>
      <c r="H22" s="390">
        <v>14808</v>
      </c>
    </row>
    <row r="23" spans="1:8" s="298" customFormat="1">
      <c r="A23" s="889" t="s">
        <v>1675</v>
      </c>
      <c r="B23" s="390">
        <v>7619</v>
      </c>
      <c r="C23" s="390">
        <v>6418</v>
      </c>
      <c r="D23" s="390">
        <v>7031</v>
      </c>
      <c r="E23" s="390">
        <v>7503</v>
      </c>
      <c r="F23" s="390">
        <v>7422</v>
      </c>
      <c r="G23" s="390">
        <v>7346</v>
      </c>
      <c r="H23" s="390">
        <v>7705</v>
      </c>
    </row>
    <row r="24" spans="1:8" s="298" customFormat="1">
      <c r="A24" s="889" t="s">
        <v>1740</v>
      </c>
      <c r="B24" s="390">
        <v>44922</v>
      </c>
      <c r="C24" s="390">
        <v>38515</v>
      </c>
      <c r="D24" s="390">
        <v>41474</v>
      </c>
      <c r="E24" s="390">
        <v>42775</v>
      </c>
      <c r="F24" s="390">
        <v>42398</v>
      </c>
      <c r="G24" s="390">
        <v>43025</v>
      </c>
      <c r="H24" s="390">
        <v>43709</v>
      </c>
    </row>
    <row r="25" spans="1:8" s="298" customFormat="1">
      <c r="A25" s="889" t="s">
        <v>1677</v>
      </c>
      <c r="B25" s="390">
        <v>6568</v>
      </c>
      <c r="C25" s="390">
        <v>5861</v>
      </c>
      <c r="D25" s="390">
        <v>6702</v>
      </c>
      <c r="E25" s="390">
        <v>7272</v>
      </c>
      <c r="F25" s="390">
        <v>7274</v>
      </c>
      <c r="G25" s="390">
        <v>7189</v>
      </c>
      <c r="H25" s="390">
        <v>7453</v>
      </c>
    </row>
    <row r="26" spans="1:8" s="298" customFormat="1">
      <c r="A26" s="889" t="s">
        <v>1741</v>
      </c>
      <c r="B26" s="390">
        <v>23108</v>
      </c>
      <c r="C26" s="390">
        <v>31555</v>
      </c>
      <c r="D26" s="390">
        <v>16268</v>
      </c>
      <c r="E26" s="390">
        <v>19275</v>
      </c>
      <c r="F26" s="390">
        <v>19844</v>
      </c>
      <c r="G26" s="390">
        <v>20582</v>
      </c>
      <c r="H26" s="390">
        <v>20514</v>
      </c>
    </row>
    <row r="27" spans="1:8" s="298" customFormat="1">
      <c r="A27" s="901" t="s">
        <v>1724</v>
      </c>
      <c r="B27" s="902">
        <v>441720</v>
      </c>
      <c r="C27" s="902">
        <v>387218</v>
      </c>
      <c r="D27" s="902">
        <v>405369</v>
      </c>
      <c r="E27" s="902">
        <v>428428</v>
      </c>
      <c r="F27" s="902">
        <v>424710</v>
      </c>
      <c r="G27" s="902">
        <v>426881</v>
      </c>
      <c r="H27" s="902">
        <v>433880</v>
      </c>
    </row>
    <row r="28" spans="1:8" s="298" customFormat="1">
      <c r="A28" s="903"/>
      <c r="B28" s="904"/>
      <c r="C28" s="904"/>
      <c r="D28" s="904"/>
      <c r="E28" s="904"/>
      <c r="F28" s="904"/>
    </row>
    <row r="29" spans="1:8">
      <c r="A29" s="893" t="s">
        <v>1729</v>
      </c>
      <c r="B29" s="894"/>
      <c r="C29" s="894"/>
      <c r="D29" s="894"/>
      <c r="E29" s="894"/>
    </row>
    <row r="30" spans="1:8">
      <c r="A30" s="1157"/>
      <c r="B30" s="1158"/>
      <c r="C30" s="1158"/>
      <c r="D30" s="1158"/>
      <c r="E30" s="1158"/>
      <c r="F30" s="1158"/>
      <c r="G30" s="1158"/>
    </row>
    <row r="31" spans="1:8">
      <c r="A31" s="895"/>
      <c r="B31" s="896"/>
      <c r="C31" s="896"/>
      <c r="D31" s="896"/>
    </row>
  </sheetData>
  <mergeCells count="1">
    <mergeCell ref="A30:G30"/>
  </mergeCells>
  <hyperlinks>
    <hyperlink ref="K2" location="'Tabla de Contenido'!A1" display="Inicio"/>
  </hyperlinks>
  <printOptions horizontalCentered="1"/>
  <pageMargins left="0.70866141732283472" right="0.70866141732283472" top="0.74803149606299213" bottom="0.74803149606299213" header="0.31496062992125984" footer="0.31496062992125984"/>
  <pageSetup scale="68"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K125"/>
  <sheetViews>
    <sheetView showGridLines="0" zoomScaleSheetLayoutView="90" workbookViewId="0">
      <selection activeCell="K28" sqref="K28"/>
    </sheetView>
  </sheetViews>
  <sheetFormatPr baseColWidth="10" defaultColWidth="11.44140625" defaultRowHeight="13.2"/>
  <cols>
    <col min="1" max="1" width="28.33203125" style="11" customWidth="1"/>
    <col min="2" max="5" width="8.6640625" style="11" bestFit="1" customWidth="1"/>
    <col min="6" max="6" width="9.88671875" style="11" customWidth="1"/>
    <col min="7" max="7" width="9.5546875" style="11" customWidth="1"/>
    <col min="8" max="8" width="9.6640625" style="11" customWidth="1"/>
    <col min="9" max="16384" width="11.44140625" style="11"/>
  </cols>
  <sheetData>
    <row r="2" spans="1:11" ht="14.4">
      <c r="A2" s="80" t="s">
        <v>1742</v>
      </c>
      <c r="K2" s="767" t="s">
        <v>1369</v>
      </c>
    </row>
    <row r="3" spans="1:11">
      <c r="A3" s="11" t="s">
        <v>1108</v>
      </c>
    </row>
    <row r="4" spans="1:11">
      <c r="A4" s="11" t="s">
        <v>1476</v>
      </c>
    </row>
    <row r="5" spans="1:11">
      <c r="A5" s="11" t="s">
        <v>1104</v>
      </c>
    </row>
    <row r="6" spans="1:11" s="298" customFormat="1">
      <c r="A6" s="885" t="s">
        <v>1743</v>
      </c>
      <c r="B6" s="886">
        <v>2019</v>
      </c>
      <c r="C6" s="886">
        <v>2020</v>
      </c>
      <c r="D6" s="886">
        <v>2021</v>
      </c>
      <c r="E6" s="886">
        <v>2022</v>
      </c>
      <c r="F6" s="886">
        <v>2023</v>
      </c>
      <c r="G6" s="886">
        <v>2024</v>
      </c>
      <c r="H6" s="886">
        <v>2025</v>
      </c>
    </row>
    <row r="7" spans="1:11" s="298" customFormat="1">
      <c r="A7" s="889" t="s">
        <v>1744</v>
      </c>
      <c r="B7" s="390">
        <v>2996</v>
      </c>
      <c r="C7" s="390">
        <v>2477</v>
      </c>
      <c r="D7" s="390">
        <v>2705</v>
      </c>
      <c r="E7" s="390">
        <v>2862</v>
      </c>
      <c r="F7" s="390">
        <v>2831</v>
      </c>
      <c r="G7" s="390">
        <v>2770</v>
      </c>
      <c r="H7" s="390">
        <v>2815</v>
      </c>
    </row>
    <row r="8" spans="1:11" s="298" customFormat="1">
      <c r="A8" s="889" t="s">
        <v>1745</v>
      </c>
      <c r="B8" s="390">
        <v>192</v>
      </c>
      <c r="C8" s="390">
        <v>165</v>
      </c>
      <c r="D8" s="390">
        <v>204</v>
      </c>
      <c r="E8" s="390">
        <v>220</v>
      </c>
      <c r="F8" s="390">
        <v>218</v>
      </c>
      <c r="G8" s="390">
        <v>235</v>
      </c>
      <c r="H8" s="390">
        <v>251</v>
      </c>
    </row>
    <row r="9" spans="1:11" s="298" customFormat="1">
      <c r="A9" s="889" t="s">
        <v>1746</v>
      </c>
      <c r="B9" s="390">
        <v>1155</v>
      </c>
      <c r="C9" s="390">
        <v>1023</v>
      </c>
      <c r="D9" s="390">
        <v>1128</v>
      </c>
      <c r="E9" s="390">
        <v>1196</v>
      </c>
      <c r="F9" s="390">
        <v>1189</v>
      </c>
      <c r="G9" s="390">
        <v>1185</v>
      </c>
      <c r="H9" s="390">
        <v>1178</v>
      </c>
    </row>
    <row r="10" spans="1:11" s="298" customFormat="1">
      <c r="A10" s="889" t="s">
        <v>1747</v>
      </c>
      <c r="B10" s="390">
        <v>914</v>
      </c>
      <c r="C10" s="390">
        <v>823</v>
      </c>
      <c r="D10" s="390">
        <v>955</v>
      </c>
      <c r="E10" s="390">
        <v>1020</v>
      </c>
      <c r="F10" s="390">
        <v>1029</v>
      </c>
      <c r="G10" s="390">
        <v>985</v>
      </c>
      <c r="H10" s="390">
        <v>971</v>
      </c>
    </row>
    <row r="11" spans="1:11" s="298" customFormat="1">
      <c r="A11" s="889" t="s">
        <v>1748</v>
      </c>
      <c r="B11" s="390">
        <v>5693</v>
      </c>
      <c r="C11" s="390">
        <v>4822</v>
      </c>
      <c r="D11" s="390">
        <v>5276</v>
      </c>
      <c r="E11" s="390">
        <v>5491</v>
      </c>
      <c r="F11" s="390">
        <v>5248</v>
      </c>
      <c r="G11" s="390">
        <v>5213</v>
      </c>
      <c r="H11" s="390">
        <v>5249</v>
      </c>
    </row>
    <row r="12" spans="1:11" s="298" customFormat="1">
      <c r="A12" s="889" t="s">
        <v>1749</v>
      </c>
      <c r="B12" s="390">
        <v>1271</v>
      </c>
      <c r="C12" s="390">
        <v>1075</v>
      </c>
      <c r="D12" s="390">
        <v>1164</v>
      </c>
      <c r="E12" s="390">
        <v>1258</v>
      </c>
      <c r="F12" s="390">
        <v>1216</v>
      </c>
      <c r="G12" s="390">
        <v>1384</v>
      </c>
      <c r="H12" s="390">
        <v>1405</v>
      </c>
    </row>
    <row r="13" spans="1:11" s="298" customFormat="1">
      <c r="A13" s="889" t="s">
        <v>1750</v>
      </c>
      <c r="B13" s="390">
        <v>2005</v>
      </c>
      <c r="C13" s="390">
        <v>1679</v>
      </c>
      <c r="D13" s="390">
        <v>2228</v>
      </c>
      <c r="E13" s="390">
        <v>2427</v>
      </c>
      <c r="F13" s="390">
        <v>2416</v>
      </c>
      <c r="G13" s="390">
        <v>2191</v>
      </c>
      <c r="H13" s="390">
        <v>2254</v>
      </c>
    </row>
    <row r="14" spans="1:11" s="298" customFormat="1">
      <c r="A14" s="889" t="s">
        <v>1751</v>
      </c>
      <c r="B14" s="390">
        <v>2073</v>
      </c>
      <c r="C14" s="390">
        <v>1772</v>
      </c>
      <c r="D14" s="390">
        <v>1880</v>
      </c>
      <c r="E14" s="390">
        <v>1969</v>
      </c>
      <c r="F14" s="390">
        <v>1938</v>
      </c>
      <c r="G14" s="390">
        <v>1996</v>
      </c>
      <c r="H14" s="390">
        <v>2057</v>
      </c>
    </row>
    <row r="15" spans="1:11" s="298" customFormat="1">
      <c r="A15" s="889" t="s">
        <v>255</v>
      </c>
      <c r="B15" s="390">
        <v>2852</v>
      </c>
      <c r="C15" s="390">
        <v>2373</v>
      </c>
      <c r="D15" s="390">
        <v>2543</v>
      </c>
      <c r="E15" s="390">
        <v>2635</v>
      </c>
      <c r="F15" s="390">
        <v>2488</v>
      </c>
      <c r="G15" s="390">
        <v>2502</v>
      </c>
      <c r="H15" s="390">
        <v>2422</v>
      </c>
    </row>
    <row r="16" spans="1:11" s="298" customFormat="1">
      <c r="A16" s="889" t="s">
        <v>1752</v>
      </c>
      <c r="B16" s="390">
        <v>7092</v>
      </c>
      <c r="C16" s="390">
        <v>5831</v>
      </c>
      <c r="D16" s="390">
        <v>6676</v>
      </c>
      <c r="E16" s="390">
        <v>7280</v>
      </c>
      <c r="F16" s="390">
        <v>7098</v>
      </c>
      <c r="G16" s="390">
        <v>7184</v>
      </c>
      <c r="H16" s="390">
        <v>7277</v>
      </c>
    </row>
    <row r="17" spans="1:8" s="298" customFormat="1">
      <c r="A17" s="889" t="s">
        <v>1753</v>
      </c>
      <c r="B17" s="390">
        <v>5479</v>
      </c>
      <c r="C17" s="390">
        <v>4780</v>
      </c>
      <c r="D17" s="390">
        <v>5186</v>
      </c>
      <c r="E17" s="390">
        <v>5851</v>
      </c>
      <c r="F17" s="390">
        <v>5897</v>
      </c>
      <c r="G17" s="390">
        <v>5983</v>
      </c>
      <c r="H17" s="390">
        <v>5958</v>
      </c>
    </row>
    <row r="18" spans="1:8" s="298" customFormat="1">
      <c r="A18" s="889" t="s">
        <v>1754</v>
      </c>
      <c r="B18" s="390">
        <v>7162</v>
      </c>
      <c r="C18" s="390">
        <v>6011</v>
      </c>
      <c r="D18" s="390">
        <v>6666</v>
      </c>
      <c r="E18" s="390">
        <v>7017</v>
      </c>
      <c r="F18" s="390">
        <v>6804</v>
      </c>
      <c r="G18" s="390">
        <v>6839</v>
      </c>
      <c r="H18" s="390">
        <v>6917</v>
      </c>
    </row>
    <row r="19" spans="1:8" s="298" customFormat="1">
      <c r="A19" s="889" t="s">
        <v>1755</v>
      </c>
      <c r="B19" s="390">
        <v>4475</v>
      </c>
      <c r="C19" s="390">
        <v>3859</v>
      </c>
      <c r="D19" s="390">
        <v>4075</v>
      </c>
      <c r="E19" s="390">
        <v>4174</v>
      </c>
      <c r="F19" s="390">
        <v>4057</v>
      </c>
      <c r="G19" s="390">
        <v>4115</v>
      </c>
      <c r="H19" s="390">
        <v>4163</v>
      </c>
    </row>
    <row r="20" spans="1:8" s="298" customFormat="1">
      <c r="A20" s="889" t="s">
        <v>1756</v>
      </c>
      <c r="B20" s="390">
        <v>2480</v>
      </c>
      <c r="C20" s="390">
        <v>2145</v>
      </c>
      <c r="D20" s="390">
        <v>2364</v>
      </c>
      <c r="E20" s="390">
        <v>2535</v>
      </c>
      <c r="F20" s="390">
        <v>2404</v>
      </c>
      <c r="G20" s="390">
        <v>2429</v>
      </c>
      <c r="H20" s="390">
        <v>2450</v>
      </c>
    </row>
    <row r="21" spans="1:8" s="298" customFormat="1">
      <c r="A21" s="889" t="s">
        <v>1757</v>
      </c>
      <c r="B21" s="390">
        <v>1530</v>
      </c>
      <c r="C21" s="390">
        <v>1321</v>
      </c>
      <c r="D21" s="390">
        <v>1456</v>
      </c>
      <c r="E21" s="390">
        <v>1516</v>
      </c>
      <c r="F21" s="390">
        <v>1555</v>
      </c>
      <c r="G21" s="390">
        <v>1554</v>
      </c>
      <c r="H21" s="390">
        <v>1568</v>
      </c>
    </row>
    <row r="22" spans="1:8" s="298" customFormat="1">
      <c r="A22" s="889" t="s">
        <v>1758</v>
      </c>
      <c r="B22" s="390">
        <v>6293</v>
      </c>
      <c r="C22" s="390">
        <v>5400</v>
      </c>
      <c r="D22" s="390">
        <v>5896</v>
      </c>
      <c r="E22" s="390">
        <v>6055</v>
      </c>
      <c r="F22" s="390">
        <v>5864</v>
      </c>
      <c r="G22" s="390">
        <v>5867</v>
      </c>
      <c r="H22" s="390">
        <v>5927</v>
      </c>
    </row>
    <row r="23" spans="1:8" s="298" customFormat="1">
      <c r="A23" s="889" t="s">
        <v>1759</v>
      </c>
      <c r="B23" s="390">
        <v>2543</v>
      </c>
      <c r="C23" s="390">
        <v>2207</v>
      </c>
      <c r="D23" s="390">
        <v>2350</v>
      </c>
      <c r="E23" s="390">
        <v>2409</v>
      </c>
      <c r="F23" s="390">
        <v>2392</v>
      </c>
      <c r="G23" s="390">
        <v>2486</v>
      </c>
      <c r="H23" s="390">
        <v>2603</v>
      </c>
    </row>
    <row r="24" spans="1:8" s="298" customFormat="1">
      <c r="A24" s="889" t="s">
        <v>1760</v>
      </c>
      <c r="B24" s="390">
        <v>8436</v>
      </c>
      <c r="C24" s="390">
        <v>7302</v>
      </c>
      <c r="D24" s="390">
        <v>8098</v>
      </c>
      <c r="E24" s="390">
        <v>8393</v>
      </c>
      <c r="F24" s="390">
        <v>8330</v>
      </c>
      <c r="G24" s="390">
        <v>8387</v>
      </c>
      <c r="H24" s="390">
        <v>8657</v>
      </c>
    </row>
    <row r="25" spans="1:8" s="298" customFormat="1">
      <c r="A25" s="889" t="s">
        <v>1663</v>
      </c>
      <c r="B25" s="390">
        <v>5503</v>
      </c>
      <c r="C25" s="390">
        <v>4436</v>
      </c>
      <c r="D25" s="390">
        <v>4711</v>
      </c>
      <c r="E25" s="390">
        <v>4931</v>
      </c>
      <c r="F25" s="390">
        <v>4833</v>
      </c>
      <c r="G25" s="390">
        <v>4706</v>
      </c>
      <c r="H25" s="390">
        <v>4657</v>
      </c>
    </row>
    <row r="26" spans="1:8" s="298" customFormat="1">
      <c r="A26" s="889" t="s">
        <v>1761</v>
      </c>
      <c r="B26" s="390">
        <v>24192</v>
      </c>
      <c r="C26" s="390">
        <v>21189</v>
      </c>
      <c r="D26" s="390">
        <v>23285</v>
      </c>
      <c r="E26" s="390">
        <v>24453</v>
      </c>
      <c r="F26" s="390">
        <v>24599</v>
      </c>
      <c r="G26" s="390">
        <v>25023</v>
      </c>
      <c r="H26" s="390">
        <v>25460</v>
      </c>
    </row>
    <row r="27" spans="1:8" s="298" customFormat="1">
      <c r="A27" s="889" t="s">
        <v>1762</v>
      </c>
      <c r="B27" s="390">
        <v>1951</v>
      </c>
      <c r="C27" s="390">
        <v>1577</v>
      </c>
      <c r="D27" s="390">
        <v>1779</v>
      </c>
      <c r="E27" s="390">
        <v>1788</v>
      </c>
      <c r="F27" s="390">
        <v>1820</v>
      </c>
      <c r="G27" s="390">
        <v>1842</v>
      </c>
      <c r="H27" s="390">
        <v>1816</v>
      </c>
    </row>
    <row r="28" spans="1:8" s="298" customFormat="1">
      <c r="A28" s="889" t="s">
        <v>1763</v>
      </c>
      <c r="B28" s="390">
        <v>5948</v>
      </c>
      <c r="C28" s="390">
        <v>5111</v>
      </c>
      <c r="D28" s="390">
        <v>5518</v>
      </c>
      <c r="E28" s="390">
        <v>5698</v>
      </c>
      <c r="F28" s="390">
        <v>5632</v>
      </c>
      <c r="G28" s="390">
        <v>5597</v>
      </c>
      <c r="H28" s="390">
        <v>5715</v>
      </c>
    </row>
    <row r="29" spans="1:8" s="298" customFormat="1">
      <c r="A29" s="889" t="s">
        <v>1764</v>
      </c>
      <c r="B29" s="390">
        <v>2684</v>
      </c>
      <c r="C29" s="390">
        <v>2296</v>
      </c>
      <c r="D29" s="390">
        <v>2544</v>
      </c>
      <c r="E29" s="390">
        <v>2641</v>
      </c>
      <c r="F29" s="390">
        <v>2712</v>
      </c>
      <c r="G29" s="390">
        <v>2821</v>
      </c>
      <c r="H29" s="390">
        <v>2830</v>
      </c>
    </row>
    <row r="30" spans="1:8" s="298" customFormat="1">
      <c r="A30" s="889" t="s">
        <v>1765</v>
      </c>
      <c r="B30" s="390">
        <v>1269</v>
      </c>
      <c r="C30" s="390">
        <v>1090</v>
      </c>
      <c r="D30" s="390">
        <v>1156</v>
      </c>
      <c r="E30" s="390">
        <v>1213</v>
      </c>
      <c r="F30" s="390">
        <v>1206</v>
      </c>
      <c r="G30" s="390">
        <v>1254</v>
      </c>
      <c r="H30" s="390">
        <v>1246</v>
      </c>
    </row>
    <row r="31" spans="1:8" s="298" customFormat="1">
      <c r="A31" s="889" t="s">
        <v>1766</v>
      </c>
      <c r="B31" s="390">
        <v>257</v>
      </c>
      <c r="C31" s="390">
        <v>229</v>
      </c>
      <c r="D31" s="390">
        <v>284</v>
      </c>
      <c r="E31" s="390">
        <v>310</v>
      </c>
      <c r="F31" s="390">
        <v>306</v>
      </c>
      <c r="G31" s="390">
        <v>308</v>
      </c>
      <c r="H31" s="390">
        <v>321</v>
      </c>
    </row>
    <row r="32" spans="1:8" s="298" customFormat="1">
      <c r="A32" s="889" t="s">
        <v>1767</v>
      </c>
      <c r="B32" s="390">
        <v>1597</v>
      </c>
      <c r="C32" s="390">
        <v>1412</v>
      </c>
      <c r="D32" s="390">
        <v>1681</v>
      </c>
      <c r="E32" s="390">
        <v>1775</v>
      </c>
      <c r="F32" s="390">
        <v>1710</v>
      </c>
      <c r="G32" s="390">
        <v>1720</v>
      </c>
      <c r="H32" s="390">
        <v>1825</v>
      </c>
    </row>
    <row r="33" spans="1:8" s="298" customFormat="1">
      <c r="A33" s="889" t="s">
        <v>1768</v>
      </c>
      <c r="B33" s="390">
        <v>2700</v>
      </c>
      <c r="C33" s="390">
        <v>2521</v>
      </c>
      <c r="D33" s="390">
        <v>2642</v>
      </c>
      <c r="E33" s="390">
        <v>2764</v>
      </c>
      <c r="F33" s="390">
        <v>2672</v>
      </c>
      <c r="G33" s="390">
        <v>2302</v>
      </c>
      <c r="H33" s="390">
        <v>2401</v>
      </c>
    </row>
    <row r="34" spans="1:8" s="298" customFormat="1">
      <c r="A34" s="889" t="s">
        <v>1769</v>
      </c>
      <c r="B34" s="390">
        <v>2502</v>
      </c>
      <c r="C34" s="390">
        <v>2137</v>
      </c>
      <c r="D34" s="390">
        <v>2258</v>
      </c>
      <c r="E34" s="390">
        <v>2399</v>
      </c>
      <c r="F34" s="390">
        <v>2354</v>
      </c>
      <c r="G34" s="390">
        <v>2399</v>
      </c>
      <c r="H34" s="390">
        <v>2426</v>
      </c>
    </row>
    <row r="35" spans="1:8" s="298" customFormat="1">
      <c r="A35" s="889" t="s">
        <v>1770</v>
      </c>
      <c r="B35" s="390">
        <v>847</v>
      </c>
      <c r="C35" s="390">
        <v>770</v>
      </c>
      <c r="D35" s="390">
        <v>856</v>
      </c>
      <c r="E35" s="390">
        <v>948</v>
      </c>
      <c r="F35" s="390">
        <v>946</v>
      </c>
      <c r="G35" s="390">
        <v>919</v>
      </c>
      <c r="H35" s="390">
        <v>986</v>
      </c>
    </row>
    <row r="36" spans="1:8" s="298" customFormat="1">
      <c r="A36" s="889" t="s">
        <v>1771</v>
      </c>
      <c r="B36" s="390">
        <v>1437</v>
      </c>
      <c r="C36" s="390">
        <v>1182</v>
      </c>
      <c r="D36" s="390">
        <v>1335</v>
      </c>
      <c r="E36" s="390">
        <v>1417</v>
      </c>
      <c r="F36" s="390">
        <v>1459</v>
      </c>
      <c r="G36" s="390">
        <v>1341</v>
      </c>
      <c r="H36" s="390">
        <v>1382</v>
      </c>
    </row>
    <row r="37" spans="1:8" s="298" customFormat="1">
      <c r="A37" s="889" t="s">
        <v>1772</v>
      </c>
      <c r="B37" s="390">
        <v>6015</v>
      </c>
      <c r="C37" s="390">
        <v>5241</v>
      </c>
      <c r="D37" s="390">
        <v>5656</v>
      </c>
      <c r="E37" s="390">
        <v>5752</v>
      </c>
      <c r="F37" s="390">
        <v>5626</v>
      </c>
      <c r="G37" s="390">
        <v>5558</v>
      </c>
      <c r="H37" s="390">
        <v>5630</v>
      </c>
    </row>
    <row r="38" spans="1:8" s="298" customFormat="1">
      <c r="A38" s="889" t="s">
        <v>1773</v>
      </c>
      <c r="B38" s="390">
        <v>3</v>
      </c>
      <c r="C38" s="390">
        <v>3</v>
      </c>
      <c r="D38" s="390">
        <v>3</v>
      </c>
      <c r="E38" s="390">
        <v>3</v>
      </c>
      <c r="F38" s="390">
        <v>2</v>
      </c>
      <c r="G38" s="390">
        <v>7</v>
      </c>
      <c r="H38" s="390">
        <v>9</v>
      </c>
    </row>
    <row r="39" spans="1:8" s="298" customFormat="1">
      <c r="A39" s="889" t="s">
        <v>1774</v>
      </c>
      <c r="B39" s="390">
        <v>2567</v>
      </c>
      <c r="C39" s="390">
        <v>2090</v>
      </c>
      <c r="D39" s="390">
        <v>2366</v>
      </c>
      <c r="E39" s="390">
        <v>2580</v>
      </c>
      <c r="F39" s="390">
        <v>2549</v>
      </c>
      <c r="G39" s="390">
        <v>2603</v>
      </c>
      <c r="H39" s="390">
        <v>2649</v>
      </c>
    </row>
    <row r="40" spans="1:8" s="298" customFormat="1">
      <c r="A40" s="889" t="s">
        <v>1775</v>
      </c>
      <c r="B40" s="390">
        <v>8009</v>
      </c>
      <c r="C40" s="390">
        <v>6875</v>
      </c>
      <c r="D40" s="390">
        <v>7283</v>
      </c>
      <c r="E40" s="390">
        <v>7532</v>
      </c>
      <c r="F40" s="390">
        <v>7334</v>
      </c>
      <c r="G40" s="390">
        <v>7396</v>
      </c>
      <c r="H40" s="390">
        <v>7418</v>
      </c>
    </row>
    <row r="41" spans="1:8" s="298" customFormat="1">
      <c r="A41" s="889" t="s">
        <v>1776</v>
      </c>
      <c r="B41" s="390">
        <v>6668</v>
      </c>
      <c r="C41" s="390">
        <v>5941</v>
      </c>
      <c r="D41" s="390">
        <v>6533</v>
      </c>
      <c r="E41" s="390">
        <v>6981</v>
      </c>
      <c r="F41" s="390">
        <v>7105</v>
      </c>
      <c r="G41" s="390">
        <v>7457</v>
      </c>
      <c r="H41" s="390">
        <v>7595</v>
      </c>
    </row>
    <row r="42" spans="1:8" s="298" customFormat="1">
      <c r="A42" s="889" t="s">
        <v>1777</v>
      </c>
      <c r="B42" s="390">
        <v>9617</v>
      </c>
      <c r="C42" s="390">
        <v>8007</v>
      </c>
      <c r="D42" s="390">
        <v>8767</v>
      </c>
      <c r="E42" s="390">
        <v>9429</v>
      </c>
      <c r="F42" s="390">
        <v>9131</v>
      </c>
      <c r="G42" s="390">
        <v>9022</v>
      </c>
      <c r="H42" s="390">
        <v>9218</v>
      </c>
    </row>
    <row r="43" spans="1:8" s="298" customFormat="1">
      <c r="A43" s="889" t="s">
        <v>1778</v>
      </c>
      <c r="B43" s="390">
        <v>738</v>
      </c>
      <c r="C43" s="390">
        <v>606</v>
      </c>
      <c r="D43" s="390">
        <v>706</v>
      </c>
      <c r="E43" s="390">
        <v>839</v>
      </c>
      <c r="F43" s="390">
        <v>836</v>
      </c>
      <c r="G43" s="390">
        <v>852</v>
      </c>
      <c r="H43" s="390">
        <v>867</v>
      </c>
    </row>
    <row r="44" spans="1:8" s="298" customFormat="1">
      <c r="A44" s="889" t="s">
        <v>1735</v>
      </c>
      <c r="B44" s="390">
        <v>4511</v>
      </c>
      <c r="C44" s="390">
        <v>3714</v>
      </c>
      <c r="D44" s="390">
        <v>4248</v>
      </c>
      <c r="E44" s="390">
        <v>4502</v>
      </c>
      <c r="F44" s="390">
        <v>4378</v>
      </c>
      <c r="G44" s="390">
        <v>4403</v>
      </c>
      <c r="H44" s="390">
        <v>4487</v>
      </c>
    </row>
    <row r="45" spans="1:8" s="298" customFormat="1">
      <c r="A45" s="889" t="s">
        <v>1736</v>
      </c>
      <c r="B45" s="390">
        <v>7166</v>
      </c>
      <c r="C45" s="390">
        <v>6177</v>
      </c>
      <c r="D45" s="390">
        <v>6668</v>
      </c>
      <c r="E45" s="390">
        <v>6991</v>
      </c>
      <c r="F45" s="390">
        <v>7019</v>
      </c>
      <c r="G45" s="390">
        <v>6984</v>
      </c>
      <c r="H45" s="390">
        <v>7153</v>
      </c>
    </row>
    <row r="46" spans="1:8" s="298" customFormat="1">
      <c r="A46" s="889" t="s">
        <v>1779</v>
      </c>
      <c r="B46" s="390">
        <v>1406</v>
      </c>
      <c r="C46" s="390">
        <v>1207</v>
      </c>
      <c r="D46" s="390">
        <v>1361</v>
      </c>
      <c r="E46" s="390">
        <v>1442</v>
      </c>
      <c r="F46" s="390">
        <v>1433</v>
      </c>
      <c r="G46" s="390">
        <v>1530</v>
      </c>
      <c r="H46" s="390">
        <v>1599</v>
      </c>
    </row>
    <row r="47" spans="1:8" s="298" customFormat="1">
      <c r="A47" s="889" t="s">
        <v>1780</v>
      </c>
      <c r="B47" s="390">
        <v>5408</v>
      </c>
      <c r="C47" s="390">
        <v>4461</v>
      </c>
      <c r="D47" s="390">
        <v>4891</v>
      </c>
      <c r="E47" s="390">
        <v>5174</v>
      </c>
      <c r="F47" s="390">
        <v>5069</v>
      </c>
      <c r="G47" s="390">
        <v>5006</v>
      </c>
      <c r="H47" s="390">
        <v>4959</v>
      </c>
    </row>
    <row r="48" spans="1:8" s="298" customFormat="1">
      <c r="A48" s="889" t="s">
        <v>1781</v>
      </c>
      <c r="B48" s="390">
        <v>6882</v>
      </c>
      <c r="C48" s="390">
        <v>5907</v>
      </c>
      <c r="D48" s="390">
        <v>6408</v>
      </c>
      <c r="E48" s="390">
        <v>6676</v>
      </c>
      <c r="F48" s="390">
        <v>6458</v>
      </c>
      <c r="G48" s="390">
        <v>6393</v>
      </c>
      <c r="H48" s="390">
        <v>6483</v>
      </c>
    </row>
    <row r="49" spans="1:8" s="298" customFormat="1">
      <c r="A49" s="889" t="s">
        <v>1782</v>
      </c>
      <c r="B49" s="390">
        <v>2500</v>
      </c>
      <c r="C49" s="390">
        <v>2073</v>
      </c>
      <c r="D49" s="390">
        <v>2300</v>
      </c>
      <c r="E49" s="390">
        <v>2381</v>
      </c>
      <c r="F49" s="390">
        <v>2434</v>
      </c>
      <c r="G49" s="390">
        <v>2345</v>
      </c>
      <c r="H49" s="390">
        <v>2365</v>
      </c>
    </row>
    <row r="50" spans="1:8" s="298" customFormat="1">
      <c r="A50" s="889" t="s">
        <v>1783</v>
      </c>
      <c r="B50" s="390">
        <v>2656</v>
      </c>
      <c r="C50" s="390">
        <v>2397</v>
      </c>
      <c r="D50" s="390">
        <v>2677</v>
      </c>
      <c r="E50" s="390">
        <v>2969</v>
      </c>
      <c r="F50" s="390">
        <v>3026</v>
      </c>
      <c r="G50" s="390">
        <v>3001</v>
      </c>
      <c r="H50" s="390">
        <v>3089</v>
      </c>
    </row>
    <row r="51" spans="1:8" s="298" customFormat="1">
      <c r="A51" s="889" t="s">
        <v>1784</v>
      </c>
      <c r="B51" s="390">
        <v>2627</v>
      </c>
      <c r="C51" s="390">
        <v>2235</v>
      </c>
      <c r="D51" s="390">
        <v>2435</v>
      </c>
      <c r="E51" s="390">
        <v>2528</v>
      </c>
      <c r="F51" s="390">
        <v>2505</v>
      </c>
      <c r="G51" s="390">
        <v>2727</v>
      </c>
      <c r="H51" s="390">
        <v>2921</v>
      </c>
    </row>
    <row r="52" spans="1:8" s="298" customFormat="1">
      <c r="A52" s="889" t="s">
        <v>1785</v>
      </c>
      <c r="B52" s="390">
        <v>138</v>
      </c>
      <c r="C52" s="390">
        <v>119</v>
      </c>
      <c r="D52" s="390">
        <v>124</v>
      </c>
      <c r="E52" s="390">
        <v>126</v>
      </c>
      <c r="F52" s="390">
        <v>128</v>
      </c>
      <c r="G52" s="390">
        <v>132</v>
      </c>
      <c r="H52" s="390">
        <v>127</v>
      </c>
    </row>
    <row r="53" spans="1:8" s="298" customFormat="1">
      <c r="A53" s="889" t="s">
        <v>1786</v>
      </c>
      <c r="B53" s="390">
        <v>3580</v>
      </c>
      <c r="C53" s="390">
        <v>3023</v>
      </c>
      <c r="D53" s="390">
        <v>3391</v>
      </c>
      <c r="E53" s="390">
        <v>3722</v>
      </c>
      <c r="F53" s="390">
        <v>3756</v>
      </c>
      <c r="G53" s="390">
        <v>3785</v>
      </c>
      <c r="H53" s="390">
        <v>3926</v>
      </c>
    </row>
    <row r="54" spans="1:8" s="298" customFormat="1">
      <c r="A54" s="889" t="s">
        <v>1787</v>
      </c>
      <c r="B54" s="390">
        <v>267</v>
      </c>
      <c r="C54" s="390">
        <v>230</v>
      </c>
      <c r="D54" s="390">
        <v>264</v>
      </c>
      <c r="E54" s="390">
        <v>274</v>
      </c>
      <c r="F54" s="390">
        <v>245</v>
      </c>
      <c r="G54" s="390">
        <v>275</v>
      </c>
      <c r="H54" s="390">
        <v>298</v>
      </c>
    </row>
    <row r="55" spans="1:8" s="298" customFormat="1">
      <c r="A55" s="889" t="s">
        <v>1788</v>
      </c>
      <c r="B55" s="390">
        <v>1881</v>
      </c>
      <c r="C55" s="390">
        <v>1510</v>
      </c>
      <c r="D55" s="390">
        <v>1684</v>
      </c>
      <c r="E55" s="390">
        <v>1862</v>
      </c>
      <c r="F55" s="390">
        <v>1846</v>
      </c>
      <c r="G55" s="390">
        <v>1814</v>
      </c>
      <c r="H55" s="390">
        <v>1862</v>
      </c>
    </row>
    <row r="56" spans="1:8" s="298" customFormat="1">
      <c r="A56" s="889" t="s">
        <v>1789</v>
      </c>
      <c r="B56" s="390">
        <v>4152</v>
      </c>
      <c r="C56" s="390">
        <v>3515</v>
      </c>
      <c r="D56" s="390">
        <v>3878</v>
      </c>
      <c r="E56" s="390">
        <v>4025</v>
      </c>
      <c r="F56" s="390">
        <v>3913</v>
      </c>
      <c r="G56" s="390">
        <v>3752</v>
      </c>
      <c r="H56" s="390">
        <v>3867</v>
      </c>
    </row>
    <row r="57" spans="1:8" s="298" customFormat="1">
      <c r="A57" s="889" t="s">
        <v>1790</v>
      </c>
      <c r="B57" s="390">
        <v>70</v>
      </c>
      <c r="C57" s="390">
        <v>71</v>
      </c>
      <c r="D57" s="390">
        <v>66</v>
      </c>
      <c r="E57" s="390">
        <v>73</v>
      </c>
      <c r="F57" s="390">
        <v>60</v>
      </c>
      <c r="G57" s="390">
        <v>66</v>
      </c>
      <c r="H57" s="390">
        <v>84</v>
      </c>
    </row>
    <row r="58" spans="1:8" s="298" customFormat="1">
      <c r="A58" s="889" t="s">
        <v>1791</v>
      </c>
      <c r="B58" s="390">
        <v>5360</v>
      </c>
      <c r="C58" s="390">
        <v>4597</v>
      </c>
      <c r="D58" s="390">
        <v>4859</v>
      </c>
      <c r="E58" s="390">
        <v>4922</v>
      </c>
      <c r="F58" s="390">
        <v>4768</v>
      </c>
      <c r="G58" s="390">
        <v>4854</v>
      </c>
      <c r="H58" s="390">
        <v>4859</v>
      </c>
    </row>
    <row r="59" spans="1:8" s="298" customFormat="1">
      <c r="A59" s="889" t="s">
        <v>1792</v>
      </c>
      <c r="B59" s="390">
        <v>4220</v>
      </c>
      <c r="C59" s="390">
        <v>3384</v>
      </c>
      <c r="D59" s="390">
        <v>3727</v>
      </c>
      <c r="E59" s="390">
        <v>4086</v>
      </c>
      <c r="F59" s="390">
        <v>4127</v>
      </c>
      <c r="G59" s="390">
        <v>4266</v>
      </c>
      <c r="H59" s="390">
        <v>4359</v>
      </c>
    </row>
    <row r="60" spans="1:8" s="298" customFormat="1">
      <c r="A60" s="889" t="s">
        <v>1793</v>
      </c>
      <c r="B60" s="390">
        <v>2446</v>
      </c>
      <c r="C60" s="390">
        <v>2079</v>
      </c>
      <c r="D60" s="390">
        <v>2220</v>
      </c>
      <c r="E60" s="390">
        <v>2270</v>
      </c>
      <c r="F60" s="390">
        <v>2323</v>
      </c>
      <c r="G60" s="390">
        <v>2277</v>
      </c>
      <c r="H60" s="390">
        <v>2293</v>
      </c>
    </row>
    <row r="61" spans="1:8" s="298" customFormat="1">
      <c r="A61" s="889" t="s">
        <v>1794</v>
      </c>
      <c r="B61" s="390">
        <v>290</v>
      </c>
      <c r="C61" s="390">
        <v>225</v>
      </c>
      <c r="D61" s="390">
        <v>244</v>
      </c>
      <c r="E61" s="390">
        <v>244</v>
      </c>
      <c r="F61" s="390">
        <v>251</v>
      </c>
      <c r="G61" s="390">
        <v>251</v>
      </c>
      <c r="H61" s="390">
        <v>255</v>
      </c>
    </row>
    <row r="62" spans="1:8" s="298" customFormat="1">
      <c r="A62" s="889" t="s">
        <v>1795</v>
      </c>
      <c r="B62" s="390">
        <v>4041</v>
      </c>
      <c r="C62" s="390">
        <v>3433</v>
      </c>
      <c r="D62" s="390">
        <v>3675</v>
      </c>
      <c r="E62" s="390">
        <v>3719</v>
      </c>
      <c r="F62" s="390">
        <v>3685</v>
      </c>
      <c r="G62" s="390">
        <v>3605</v>
      </c>
      <c r="H62" s="390">
        <v>3764</v>
      </c>
    </row>
    <row r="63" spans="1:8" s="298" customFormat="1">
      <c r="A63" s="889" t="s">
        <v>1796</v>
      </c>
      <c r="B63" s="390">
        <v>1932</v>
      </c>
      <c r="C63" s="390">
        <v>1570</v>
      </c>
      <c r="D63" s="390">
        <v>1746</v>
      </c>
      <c r="E63" s="390">
        <v>1846</v>
      </c>
      <c r="F63" s="390">
        <v>1892</v>
      </c>
      <c r="G63" s="390">
        <v>1774</v>
      </c>
      <c r="H63" s="390">
        <v>1825</v>
      </c>
    </row>
    <row r="64" spans="1:8" s="298" customFormat="1">
      <c r="A64" s="889" t="s">
        <v>1797</v>
      </c>
      <c r="B64" s="390">
        <v>702</v>
      </c>
      <c r="C64" s="390">
        <v>527</v>
      </c>
      <c r="D64" s="390">
        <v>624</v>
      </c>
      <c r="E64" s="390">
        <v>676</v>
      </c>
      <c r="F64" s="390">
        <v>662</v>
      </c>
      <c r="G64" s="390">
        <v>715</v>
      </c>
      <c r="H64" s="390">
        <v>707</v>
      </c>
    </row>
    <row r="65" spans="1:8" s="298" customFormat="1">
      <c r="A65" s="889" t="s">
        <v>1798</v>
      </c>
      <c r="B65" s="390">
        <v>14117</v>
      </c>
      <c r="C65" s="390">
        <v>11854</v>
      </c>
      <c r="D65" s="390">
        <v>12880</v>
      </c>
      <c r="E65" s="390">
        <v>14057</v>
      </c>
      <c r="F65" s="390">
        <v>14190</v>
      </c>
      <c r="G65" s="390">
        <v>14471</v>
      </c>
      <c r="H65" s="390">
        <v>15062</v>
      </c>
    </row>
    <row r="66" spans="1:8" s="298" customFormat="1">
      <c r="A66" s="889" t="s">
        <v>1799</v>
      </c>
      <c r="B66" s="390">
        <v>1773</v>
      </c>
      <c r="C66" s="390">
        <v>1494</v>
      </c>
      <c r="D66" s="390">
        <v>1583</v>
      </c>
      <c r="E66" s="390">
        <v>1687</v>
      </c>
      <c r="F66" s="390">
        <v>1630</v>
      </c>
      <c r="G66" s="390">
        <v>1742</v>
      </c>
      <c r="H66" s="390">
        <v>1817</v>
      </c>
    </row>
    <row r="67" spans="1:8" s="298" customFormat="1">
      <c r="A67" s="889" t="s">
        <v>1800</v>
      </c>
      <c r="B67" s="390">
        <v>1028</v>
      </c>
      <c r="C67" s="390">
        <v>845</v>
      </c>
      <c r="D67" s="390">
        <v>991</v>
      </c>
      <c r="E67" s="390">
        <v>1061</v>
      </c>
      <c r="F67" s="390">
        <v>1106</v>
      </c>
      <c r="G67" s="390">
        <v>1084</v>
      </c>
      <c r="H67" s="390">
        <v>1081</v>
      </c>
    </row>
    <row r="68" spans="1:8" s="298" customFormat="1">
      <c r="A68" s="889" t="s">
        <v>1801</v>
      </c>
      <c r="B68" s="390">
        <v>7758</v>
      </c>
      <c r="C68" s="390">
        <v>6581</v>
      </c>
      <c r="D68" s="390">
        <v>7208</v>
      </c>
      <c r="E68" s="390">
        <v>7415</v>
      </c>
      <c r="F68" s="390">
        <v>7180</v>
      </c>
      <c r="G68" s="390">
        <v>7173</v>
      </c>
      <c r="H68" s="390">
        <v>7250</v>
      </c>
    </row>
    <row r="69" spans="1:8" s="298" customFormat="1">
      <c r="A69" s="889" t="s">
        <v>1802</v>
      </c>
      <c r="B69" s="390">
        <v>433</v>
      </c>
      <c r="C69" s="390">
        <v>354</v>
      </c>
      <c r="D69" s="390">
        <v>414</v>
      </c>
      <c r="E69" s="390">
        <v>431</v>
      </c>
      <c r="F69" s="390">
        <v>403</v>
      </c>
      <c r="G69" s="390">
        <v>403</v>
      </c>
      <c r="H69" s="390">
        <v>410</v>
      </c>
    </row>
    <row r="70" spans="1:8" s="298" customFormat="1">
      <c r="A70" s="889" t="s">
        <v>1803</v>
      </c>
      <c r="B70" s="390">
        <v>10330</v>
      </c>
      <c r="C70" s="390">
        <v>8675</v>
      </c>
      <c r="D70" s="390">
        <v>9379</v>
      </c>
      <c r="E70" s="390">
        <v>9950</v>
      </c>
      <c r="F70" s="390">
        <v>10061</v>
      </c>
      <c r="G70" s="390">
        <v>10376</v>
      </c>
      <c r="H70" s="390">
        <v>10459</v>
      </c>
    </row>
    <row r="71" spans="1:8" s="298" customFormat="1">
      <c r="A71" s="889" t="s">
        <v>1804</v>
      </c>
      <c r="B71" s="390">
        <v>11009</v>
      </c>
      <c r="C71" s="390">
        <v>9398</v>
      </c>
      <c r="D71" s="390">
        <v>10138</v>
      </c>
      <c r="E71" s="390">
        <v>10539</v>
      </c>
      <c r="F71" s="390">
        <v>10274</v>
      </c>
      <c r="G71" s="390">
        <v>10115</v>
      </c>
      <c r="H71" s="390">
        <v>10318</v>
      </c>
    </row>
    <row r="72" spans="1:8" s="298" customFormat="1">
      <c r="A72" s="889" t="s">
        <v>1805</v>
      </c>
      <c r="B72" s="390">
        <v>4205</v>
      </c>
      <c r="C72" s="390">
        <v>3615</v>
      </c>
      <c r="D72" s="390">
        <v>3826</v>
      </c>
      <c r="E72" s="390">
        <v>3891</v>
      </c>
      <c r="F72" s="390">
        <v>3895</v>
      </c>
      <c r="G72" s="390">
        <v>3867</v>
      </c>
      <c r="H72" s="390">
        <v>3964</v>
      </c>
    </row>
    <row r="73" spans="1:8" s="298" customFormat="1">
      <c r="A73" s="889" t="s">
        <v>1806</v>
      </c>
      <c r="B73" s="390">
        <v>10157</v>
      </c>
      <c r="C73" s="390">
        <v>8500</v>
      </c>
      <c r="D73" s="390">
        <v>9202</v>
      </c>
      <c r="E73" s="390">
        <v>9245</v>
      </c>
      <c r="F73" s="390">
        <v>9152</v>
      </c>
      <c r="G73" s="390">
        <v>9236</v>
      </c>
      <c r="H73" s="390">
        <v>9392</v>
      </c>
    </row>
    <row r="74" spans="1:8" s="298" customFormat="1">
      <c r="A74" s="889" t="s">
        <v>1807</v>
      </c>
      <c r="B74" s="390">
        <v>1118</v>
      </c>
      <c r="C74" s="390">
        <v>889</v>
      </c>
      <c r="D74" s="390">
        <v>1000</v>
      </c>
      <c r="E74" s="390">
        <v>1073</v>
      </c>
      <c r="F74" s="390">
        <v>1054</v>
      </c>
      <c r="G74" s="390">
        <v>1055</v>
      </c>
      <c r="H74" s="390">
        <v>1070</v>
      </c>
    </row>
    <row r="75" spans="1:8" s="298" customFormat="1">
      <c r="A75" s="889" t="s">
        <v>1808</v>
      </c>
      <c r="B75" s="390">
        <v>880</v>
      </c>
      <c r="C75" s="390">
        <v>667</v>
      </c>
      <c r="D75" s="390">
        <v>858</v>
      </c>
      <c r="E75" s="390">
        <v>897</v>
      </c>
      <c r="F75" s="390">
        <v>876</v>
      </c>
      <c r="G75" s="390">
        <v>900</v>
      </c>
      <c r="H75" s="390">
        <v>876</v>
      </c>
    </row>
    <row r="76" spans="1:8" s="298" customFormat="1">
      <c r="A76" s="889" t="s">
        <v>1809</v>
      </c>
      <c r="B76" s="390">
        <v>2725</v>
      </c>
      <c r="C76" s="390">
        <v>2277</v>
      </c>
      <c r="D76" s="390">
        <v>2535</v>
      </c>
      <c r="E76" s="390">
        <v>2805</v>
      </c>
      <c r="F76" s="390">
        <v>2913</v>
      </c>
      <c r="G76" s="390">
        <v>2930</v>
      </c>
      <c r="H76" s="390">
        <v>3023</v>
      </c>
    </row>
    <row r="77" spans="1:8" s="298" customFormat="1">
      <c r="A77" s="889" t="s">
        <v>1810</v>
      </c>
      <c r="B77" s="390">
        <v>1330</v>
      </c>
      <c r="C77" s="390">
        <v>1121</v>
      </c>
      <c r="D77" s="390">
        <v>1239</v>
      </c>
      <c r="E77" s="390">
        <v>1367</v>
      </c>
      <c r="F77" s="390">
        <v>1422</v>
      </c>
      <c r="G77" s="390">
        <v>1417</v>
      </c>
      <c r="H77" s="390">
        <v>1445</v>
      </c>
    </row>
    <row r="78" spans="1:8" s="298" customFormat="1">
      <c r="A78" s="889" t="s">
        <v>1109</v>
      </c>
      <c r="B78" s="390">
        <v>2171</v>
      </c>
      <c r="C78" s="390">
        <v>1799</v>
      </c>
      <c r="D78" s="390">
        <v>2064</v>
      </c>
      <c r="E78" s="390">
        <v>2148</v>
      </c>
      <c r="F78" s="390">
        <v>2168</v>
      </c>
      <c r="G78" s="390">
        <v>2084</v>
      </c>
      <c r="H78" s="390">
        <v>2154</v>
      </c>
    </row>
    <row r="79" spans="1:8" s="298" customFormat="1">
      <c r="A79" s="889" t="s">
        <v>1811</v>
      </c>
      <c r="B79" s="390">
        <v>4569</v>
      </c>
      <c r="C79" s="390">
        <v>3861</v>
      </c>
      <c r="D79" s="390">
        <v>4173</v>
      </c>
      <c r="E79" s="390">
        <v>4300</v>
      </c>
      <c r="F79" s="390">
        <v>4245</v>
      </c>
      <c r="G79" s="390">
        <v>4283</v>
      </c>
      <c r="H79" s="390">
        <v>4225</v>
      </c>
    </row>
    <row r="80" spans="1:8" s="298" customFormat="1">
      <c r="A80" s="889" t="s">
        <v>1812</v>
      </c>
      <c r="B80" s="390">
        <v>3770</v>
      </c>
      <c r="C80" s="390">
        <v>3263</v>
      </c>
      <c r="D80" s="390">
        <v>3541</v>
      </c>
      <c r="E80" s="390">
        <v>3696</v>
      </c>
      <c r="F80" s="390">
        <v>3618</v>
      </c>
      <c r="G80" s="390">
        <v>3776</v>
      </c>
      <c r="H80" s="390">
        <v>3765</v>
      </c>
    </row>
    <row r="81" spans="1:8" s="298" customFormat="1">
      <c r="A81" s="889" t="s">
        <v>1813</v>
      </c>
      <c r="B81" s="390">
        <v>49</v>
      </c>
      <c r="C81" s="390">
        <v>45</v>
      </c>
      <c r="D81" s="390">
        <v>62</v>
      </c>
      <c r="E81" s="390">
        <v>71</v>
      </c>
      <c r="F81" s="390">
        <v>67</v>
      </c>
      <c r="G81" s="390">
        <v>83</v>
      </c>
      <c r="H81" s="390">
        <v>84</v>
      </c>
    </row>
    <row r="82" spans="1:8" s="298" customFormat="1">
      <c r="A82" s="889" t="s">
        <v>1814</v>
      </c>
      <c r="B82" s="390">
        <v>3953</v>
      </c>
      <c r="C82" s="390">
        <v>3333</v>
      </c>
      <c r="D82" s="390">
        <v>3721</v>
      </c>
      <c r="E82" s="390">
        <v>3863</v>
      </c>
      <c r="F82" s="390">
        <v>3782</v>
      </c>
      <c r="G82" s="390">
        <v>3732</v>
      </c>
      <c r="H82" s="390">
        <v>3795</v>
      </c>
    </row>
    <row r="83" spans="1:8" s="298" customFormat="1">
      <c r="A83" s="889" t="s">
        <v>1815</v>
      </c>
      <c r="B83" s="390">
        <v>6109</v>
      </c>
      <c r="C83" s="390">
        <v>5171</v>
      </c>
      <c r="D83" s="390">
        <v>5544</v>
      </c>
      <c r="E83" s="390">
        <v>5641</v>
      </c>
      <c r="F83" s="390">
        <v>5562</v>
      </c>
      <c r="G83" s="390">
        <v>5711</v>
      </c>
      <c r="H83" s="390">
        <v>5741</v>
      </c>
    </row>
    <row r="84" spans="1:8" s="298" customFormat="1">
      <c r="A84" s="889" t="s">
        <v>1816</v>
      </c>
      <c r="B84" s="390">
        <v>3155</v>
      </c>
      <c r="C84" s="390">
        <v>2662</v>
      </c>
      <c r="D84" s="390">
        <v>2908</v>
      </c>
      <c r="E84" s="390">
        <v>3012</v>
      </c>
      <c r="F84" s="390">
        <v>3027</v>
      </c>
      <c r="G84" s="390">
        <v>3112</v>
      </c>
      <c r="H84" s="390">
        <v>3184</v>
      </c>
    </row>
    <row r="85" spans="1:8" s="298" customFormat="1">
      <c r="A85" s="889" t="s">
        <v>1817</v>
      </c>
      <c r="B85" s="390">
        <v>2</v>
      </c>
      <c r="C85" s="390">
        <v>2</v>
      </c>
      <c r="D85" s="390">
        <v>3</v>
      </c>
      <c r="E85" s="390">
        <v>5</v>
      </c>
      <c r="F85" s="390">
        <v>4</v>
      </c>
      <c r="G85" s="390">
        <v>4</v>
      </c>
      <c r="H85" s="390">
        <v>3</v>
      </c>
    </row>
    <row r="86" spans="1:8" s="298" customFormat="1">
      <c r="A86" s="889" t="s">
        <v>1818</v>
      </c>
      <c r="B86" s="390">
        <v>174</v>
      </c>
      <c r="C86" s="390">
        <v>145</v>
      </c>
      <c r="D86" s="390">
        <v>159</v>
      </c>
      <c r="E86" s="390">
        <v>179</v>
      </c>
      <c r="F86" s="390">
        <v>170</v>
      </c>
      <c r="G86" s="390">
        <v>184</v>
      </c>
      <c r="H86" s="390">
        <v>188</v>
      </c>
    </row>
    <row r="87" spans="1:8" s="298" customFormat="1">
      <c r="A87" s="889" t="s">
        <v>1819</v>
      </c>
      <c r="B87" s="390">
        <v>309</v>
      </c>
      <c r="C87" s="390">
        <v>275</v>
      </c>
      <c r="D87" s="390">
        <v>297</v>
      </c>
      <c r="E87" s="390">
        <v>296</v>
      </c>
      <c r="F87" s="390">
        <v>281</v>
      </c>
      <c r="G87" s="390">
        <v>294</v>
      </c>
      <c r="H87" s="390">
        <v>301</v>
      </c>
    </row>
    <row r="88" spans="1:8" s="298" customFormat="1">
      <c r="A88" s="889" t="s">
        <v>1820</v>
      </c>
      <c r="B88" s="390">
        <v>247</v>
      </c>
      <c r="C88" s="390">
        <v>216</v>
      </c>
      <c r="D88" s="390">
        <v>235</v>
      </c>
      <c r="E88" s="390">
        <v>250</v>
      </c>
      <c r="F88" s="390">
        <v>235</v>
      </c>
      <c r="G88" s="390">
        <v>245</v>
      </c>
      <c r="H88" s="390">
        <v>237</v>
      </c>
    </row>
    <row r="89" spans="1:8" s="298" customFormat="1">
      <c r="A89" s="889" t="s">
        <v>1821</v>
      </c>
      <c r="B89" s="390">
        <v>4683</v>
      </c>
      <c r="C89" s="390">
        <v>4014</v>
      </c>
      <c r="D89" s="390">
        <v>4492</v>
      </c>
      <c r="E89" s="390">
        <v>4760</v>
      </c>
      <c r="F89" s="390">
        <v>4608</v>
      </c>
      <c r="G89" s="390">
        <v>4472</v>
      </c>
      <c r="H89" s="390">
        <v>4594</v>
      </c>
    </row>
    <row r="90" spans="1:8" s="298" customFormat="1">
      <c r="A90" s="889" t="s">
        <v>1669</v>
      </c>
      <c r="B90" s="390">
        <v>2156</v>
      </c>
      <c r="C90" s="390">
        <v>1899</v>
      </c>
      <c r="D90" s="390">
        <v>2056</v>
      </c>
      <c r="E90" s="390">
        <v>2149</v>
      </c>
      <c r="F90" s="390">
        <v>2134</v>
      </c>
      <c r="G90" s="390">
        <v>2154</v>
      </c>
      <c r="H90" s="390">
        <v>2192</v>
      </c>
    </row>
    <row r="91" spans="1:8" s="298" customFormat="1">
      <c r="A91" s="889" t="s">
        <v>1822</v>
      </c>
      <c r="B91" s="390">
        <v>2562</v>
      </c>
      <c r="C91" s="390">
        <v>2166</v>
      </c>
      <c r="D91" s="390">
        <v>2265</v>
      </c>
      <c r="E91" s="390">
        <v>2333</v>
      </c>
      <c r="F91" s="390">
        <v>2327</v>
      </c>
      <c r="G91" s="390">
        <v>2279</v>
      </c>
      <c r="H91" s="390">
        <v>2338</v>
      </c>
    </row>
    <row r="92" spans="1:8" s="298" customFormat="1">
      <c r="A92" s="889" t="s">
        <v>1823</v>
      </c>
      <c r="B92" s="390">
        <v>5257</v>
      </c>
      <c r="C92" s="390">
        <v>4392</v>
      </c>
      <c r="D92" s="390">
        <v>4856</v>
      </c>
      <c r="E92" s="390">
        <v>5303</v>
      </c>
      <c r="F92" s="390">
        <v>5251</v>
      </c>
      <c r="G92" s="390">
        <v>5177</v>
      </c>
      <c r="H92" s="390">
        <v>5212</v>
      </c>
    </row>
    <row r="93" spans="1:8" s="298" customFormat="1">
      <c r="A93" s="889" t="s">
        <v>1824</v>
      </c>
      <c r="B93" s="390">
        <v>6886</v>
      </c>
      <c r="C93" s="390">
        <v>5613</v>
      </c>
      <c r="D93" s="390">
        <v>6100</v>
      </c>
      <c r="E93" s="390">
        <v>6529</v>
      </c>
      <c r="F93" s="390">
        <v>6547</v>
      </c>
      <c r="G93" s="390">
        <v>6468</v>
      </c>
      <c r="H93" s="390">
        <v>6587</v>
      </c>
    </row>
    <row r="94" spans="1:8" s="298" customFormat="1">
      <c r="A94" s="889" t="s">
        <v>1825</v>
      </c>
      <c r="B94" s="390">
        <v>2605</v>
      </c>
      <c r="C94" s="390">
        <v>2212</v>
      </c>
      <c r="D94" s="390">
        <v>2389</v>
      </c>
      <c r="E94" s="390">
        <v>2407</v>
      </c>
      <c r="F94" s="390">
        <v>2497</v>
      </c>
      <c r="G94" s="390">
        <v>2556</v>
      </c>
      <c r="H94" s="390">
        <v>2584</v>
      </c>
    </row>
    <row r="95" spans="1:8" s="298" customFormat="1">
      <c r="A95" s="889" t="s">
        <v>1826</v>
      </c>
      <c r="B95" s="390">
        <v>1710</v>
      </c>
      <c r="C95" s="390">
        <v>1431</v>
      </c>
      <c r="D95" s="390">
        <v>1566</v>
      </c>
      <c r="E95" s="390">
        <v>1629</v>
      </c>
      <c r="F95" s="390">
        <v>1611</v>
      </c>
      <c r="G95" s="390">
        <v>1549</v>
      </c>
      <c r="H95" s="390">
        <v>1599</v>
      </c>
    </row>
    <row r="96" spans="1:8" s="298" customFormat="1">
      <c r="A96" s="889" t="s">
        <v>1827</v>
      </c>
      <c r="B96" s="390">
        <v>3390</v>
      </c>
      <c r="C96" s="390">
        <v>3023</v>
      </c>
      <c r="D96" s="390">
        <v>3339</v>
      </c>
      <c r="E96" s="390">
        <v>3493</v>
      </c>
      <c r="F96" s="390">
        <v>3451</v>
      </c>
      <c r="G96" s="390">
        <v>3525</v>
      </c>
      <c r="H96" s="390">
        <v>3518</v>
      </c>
    </row>
    <row r="97" spans="1:8" s="298" customFormat="1">
      <c r="A97" s="889" t="s">
        <v>1828</v>
      </c>
      <c r="B97" s="390">
        <v>2231</v>
      </c>
      <c r="C97" s="390">
        <v>1820</v>
      </c>
      <c r="D97" s="390">
        <v>2070</v>
      </c>
      <c r="E97" s="390">
        <v>2304</v>
      </c>
      <c r="F97" s="390">
        <v>2253</v>
      </c>
      <c r="G97" s="390">
        <v>2314</v>
      </c>
      <c r="H97" s="390">
        <v>2351</v>
      </c>
    </row>
    <row r="98" spans="1:8" s="298" customFormat="1">
      <c r="A98" s="889" t="s">
        <v>1829</v>
      </c>
      <c r="B98" s="390">
        <v>215</v>
      </c>
      <c r="C98" s="390">
        <v>182</v>
      </c>
      <c r="D98" s="390">
        <v>203</v>
      </c>
      <c r="E98" s="390">
        <v>225</v>
      </c>
      <c r="F98" s="390">
        <v>235</v>
      </c>
      <c r="G98" s="390">
        <v>214</v>
      </c>
      <c r="H98" s="390">
        <v>232</v>
      </c>
    </row>
    <row r="99" spans="1:8" s="298" customFormat="1">
      <c r="A99" s="889" t="s">
        <v>1830</v>
      </c>
      <c r="B99" s="390">
        <v>2067</v>
      </c>
      <c r="C99" s="390">
        <v>1659</v>
      </c>
      <c r="D99" s="390">
        <v>1811</v>
      </c>
      <c r="E99" s="390">
        <v>1933</v>
      </c>
      <c r="F99" s="390">
        <v>1908</v>
      </c>
      <c r="G99" s="390">
        <v>1942</v>
      </c>
      <c r="H99" s="390">
        <v>1970</v>
      </c>
    </row>
    <row r="100" spans="1:8" s="298" customFormat="1">
      <c r="A100" s="889" t="s">
        <v>1831</v>
      </c>
      <c r="B100" s="390">
        <v>2896</v>
      </c>
      <c r="C100" s="390">
        <v>2481</v>
      </c>
      <c r="D100" s="390">
        <v>2579</v>
      </c>
      <c r="E100" s="390">
        <v>2566</v>
      </c>
      <c r="F100" s="390">
        <v>2563</v>
      </c>
      <c r="G100" s="390">
        <v>2575</v>
      </c>
      <c r="H100" s="390">
        <v>2655</v>
      </c>
    </row>
    <row r="101" spans="1:8" s="298" customFormat="1">
      <c r="A101" s="889" t="s">
        <v>1832</v>
      </c>
      <c r="B101" s="390">
        <v>5331</v>
      </c>
      <c r="C101" s="390">
        <v>4585</v>
      </c>
      <c r="D101" s="390">
        <v>5062</v>
      </c>
      <c r="E101" s="390">
        <v>5299</v>
      </c>
      <c r="F101" s="390">
        <v>5102</v>
      </c>
      <c r="G101" s="390">
        <v>5076</v>
      </c>
      <c r="H101" s="390">
        <v>5118</v>
      </c>
    </row>
    <row r="102" spans="1:8" s="298" customFormat="1">
      <c r="A102" s="889" t="s">
        <v>1833</v>
      </c>
      <c r="B102" s="390">
        <v>11726</v>
      </c>
      <c r="C102" s="390">
        <v>9998</v>
      </c>
      <c r="D102" s="390">
        <v>10715</v>
      </c>
      <c r="E102" s="390">
        <v>11151</v>
      </c>
      <c r="F102" s="390">
        <v>11123</v>
      </c>
      <c r="G102" s="390">
        <v>11448</v>
      </c>
      <c r="H102" s="390">
        <v>11757</v>
      </c>
    </row>
    <row r="103" spans="1:8" s="298" customFormat="1">
      <c r="A103" s="889" t="s">
        <v>1834</v>
      </c>
      <c r="B103" s="390">
        <v>5220</v>
      </c>
      <c r="C103" s="390">
        <v>4479</v>
      </c>
      <c r="D103" s="390">
        <v>4857</v>
      </c>
      <c r="E103" s="390">
        <v>5009</v>
      </c>
      <c r="F103" s="390">
        <v>4929</v>
      </c>
      <c r="G103" s="390">
        <v>4945</v>
      </c>
      <c r="H103" s="390">
        <v>4946</v>
      </c>
    </row>
    <row r="104" spans="1:8" s="298" customFormat="1">
      <c r="A104" s="889" t="s">
        <v>1835</v>
      </c>
      <c r="B104" s="390">
        <v>3804</v>
      </c>
      <c r="C104" s="390">
        <v>3215</v>
      </c>
      <c r="D104" s="390">
        <v>3465</v>
      </c>
      <c r="E104" s="390">
        <v>3732</v>
      </c>
      <c r="F104" s="390">
        <v>3633</v>
      </c>
      <c r="G104" s="390">
        <v>3536</v>
      </c>
      <c r="H104" s="390">
        <v>3525</v>
      </c>
    </row>
    <row r="105" spans="1:8" s="298" customFormat="1">
      <c r="A105" s="889" t="s">
        <v>1836</v>
      </c>
      <c r="B105" s="390">
        <v>1856</v>
      </c>
      <c r="C105" s="390">
        <v>1523</v>
      </c>
      <c r="D105" s="390">
        <v>1701</v>
      </c>
      <c r="E105" s="390">
        <v>1740</v>
      </c>
      <c r="F105" s="390">
        <v>1767</v>
      </c>
      <c r="G105" s="390">
        <v>1739</v>
      </c>
      <c r="H105" s="390">
        <v>1794</v>
      </c>
    </row>
    <row r="106" spans="1:8" s="298" customFormat="1">
      <c r="A106" s="889" t="s">
        <v>1673</v>
      </c>
      <c r="B106" s="390">
        <v>6283</v>
      </c>
      <c r="C106" s="390">
        <v>5299</v>
      </c>
      <c r="D106" s="390">
        <v>5670</v>
      </c>
      <c r="E106" s="390">
        <v>5990</v>
      </c>
      <c r="F106" s="390">
        <v>5906</v>
      </c>
      <c r="G106" s="390">
        <v>5839</v>
      </c>
      <c r="H106" s="390">
        <v>6017</v>
      </c>
    </row>
    <row r="107" spans="1:8" s="298" customFormat="1">
      <c r="A107" s="889" t="s">
        <v>1674</v>
      </c>
      <c r="B107" s="390">
        <v>4087</v>
      </c>
      <c r="C107" s="390">
        <v>3310</v>
      </c>
      <c r="D107" s="390">
        <v>3624</v>
      </c>
      <c r="E107" s="390">
        <v>3806</v>
      </c>
      <c r="F107" s="390">
        <v>3701</v>
      </c>
      <c r="G107" s="390">
        <v>3755</v>
      </c>
      <c r="H107" s="390">
        <v>3671</v>
      </c>
    </row>
    <row r="108" spans="1:8" s="298" customFormat="1">
      <c r="A108" s="889" t="s">
        <v>1837</v>
      </c>
      <c r="B108" s="390">
        <v>6399</v>
      </c>
      <c r="C108" s="390">
        <v>5363</v>
      </c>
      <c r="D108" s="390">
        <v>6047</v>
      </c>
      <c r="E108" s="390">
        <v>6662</v>
      </c>
      <c r="F108" s="390">
        <v>6519</v>
      </c>
      <c r="G108" s="390">
        <v>6464</v>
      </c>
      <c r="H108" s="390">
        <v>6621</v>
      </c>
    </row>
    <row r="109" spans="1:8" s="298" customFormat="1">
      <c r="A109" s="889" t="s">
        <v>1838</v>
      </c>
      <c r="B109" s="390">
        <v>4253</v>
      </c>
      <c r="C109" s="390">
        <v>3518</v>
      </c>
      <c r="D109" s="390">
        <v>3882</v>
      </c>
      <c r="E109" s="390">
        <v>3993</v>
      </c>
      <c r="F109" s="390">
        <v>3982</v>
      </c>
      <c r="G109" s="390">
        <v>3939</v>
      </c>
      <c r="H109" s="390">
        <v>3955</v>
      </c>
    </row>
    <row r="110" spans="1:8" s="298" customFormat="1">
      <c r="A110" s="889" t="s">
        <v>1839</v>
      </c>
      <c r="B110" s="390">
        <v>625</v>
      </c>
      <c r="C110" s="390">
        <v>539</v>
      </c>
      <c r="D110" s="390">
        <v>592</v>
      </c>
      <c r="E110" s="390">
        <v>640</v>
      </c>
      <c r="F110" s="390">
        <v>629</v>
      </c>
      <c r="G110" s="390">
        <v>639</v>
      </c>
      <c r="H110" s="390">
        <v>646</v>
      </c>
    </row>
    <row r="111" spans="1:8" s="298" customFormat="1">
      <c r="A111" s="889" t="s">
        <v>1840</v>
      </c>
      <c r="B111" s="390">
        <v>1019</v>
      </c>
      <c r="C111" s="390">
        <v>896</v>
      </c>
      <c r="D111" s="390">
        <v>1281</v>
      </c>
      <c r="E111" s="390">
        <v>1396</v>
      </c>
      <c r="F111" s="390">
        <v>1426</v>
      </c>
      <c r="G111" s="390">
        <v>1345</v>
      </c>
      <c r="H111" s="390">
        <v>1361</v>
      </c>
    </row>
    <row r="112" spans="1:8" s="298" customFormat="1">
      <c r="A112" s="889" t="s">
        <v>1841</v>
      </c>
      <c r="B112" s="390">
        <v>4328</v>
      </c>
      <c r="C112" s="390">
        <v>3710</v>
      </c>
      <c r="D112" s="390">
        <v>3941</v>
      </c>
      <c r="E112" s="390">
        <v>4024</v>
      </c>
      <c r="F112" s="390">
        <v>3951</v>
      </c>
      <c r="G112" s="390">
        <v>3904</v>
      </c>
      <c r="H112" s="390">
        <v>3928</v>
      </c>
    </row>
    <row r="113" spans="1:8" s="298" customFormat="1">
      <c r="A113" s="889" t="s">
        <v>1675</v>
      </c>
      <c r="B113" s="390">
        <v>2295</v>
      </c>
      <c r="C113" s="390">
        <v>1879</v>
      </c>
      <c r="D113" s="390">
        <v>2120</v>
      </c>
      <c r="E113" s="390">
        <v>2269</v>
      </c>
      <c r="F113" s="390">
        <v>2256</v>
      </c>
      <c r="G113" s="390">
        <v>2294</v>
      </c>
      <c r="H113" s="390">
        <v>2430</v>
      </c>
    </row>
    <row r="114" spans="1:8" s="298" customFormat="1">
      <c r="A114" s="889" t="s">
        <v>1842</v>
      </c>
      <c r="B114" s="390">
        <v>45</v>
      </c>
      <c r="C114" s="390">
        <v>40</v>
      </c>
      <c r="D114" s="390">
        <v>50</v>
      </c>
      <c r="E114" s="905">
        <v>0</v>
      </c>
      <c r="F114" s="905">
        <v>0</v>
      </c>
      <c r="G114" s="905">
        <v>0</v>
      </c>
      <c r="H114" s="905">
        <v>0</v>
      </c>
    </row>
    <row r="115" spans="1:8" s="298" customFormat="1">
      <c r="A115" s="889" t="s">
        <v>1843</v>
      </c>
      <c r="B115" s="390">
        <v>5</v>
      </c>
      <c r="C115" s="390">
        <v>5</v>
      </c>
      <c r="D115" s="390">
        <v>5</v>
      </c>
      <c r="E115" s="905">
        <v>0</v>
      </c>
      <c r="F115" s="905">
        <v>0</v>
      </c>
      <c r="G115" s="905">
        <v>0</v>
      </c>
      <c r="H115" s="905">
        <v>0</v>
      </c>
    </row>
    <row r="116" spans="1:8" s="298" customFormat="1">
      <c r="A116" s="889" t="s">
        <v>1740</v>
      </c>
      <c r="B116" s="390">
        <v>6517</v>
      </c>
      <c r="C116" s="390">
        <v>5683</v>
      </c>
      <c r="D116" s="390">
        <v>6159</v>
      </c>
      <c r="E116" s="390">
        <v>6298</v>
      </c>
      <c r="F116" s="390">
        <v>6340</v>
      </c>
      <c r="G116" s="390">
        <v>6368</v>
      </c>
      <c r="H116" s="390">
        <v>6404</v>
      </c>
    </row>
    <row r="117" spans="1:8" s="298" customFormat="1">
      <c r="A117" s="889" t="s">
        <v>1844</v>
      </c>
      <c r="B117" s="390">
        <v>5324</v>
      </c>
      <c r="C117" s="390">
        <v>4539</v>
      </c>
      <c r="D117" s="390">
        <v>4911</v>
      </c>
      <c r="E117" s="390">
        <v>5234</v>
      </c>
      <c r="F117" s="390">
        <v>5166</v>
      </c>
      <c r="G117" s="390">
        <v>5052</v>
      </c>
      <c r="H117" s="390">
        <v>5275</v>
      </c>
    </row>
    <row r="118" spans="1:8" s="298" customFormat="1">
      <c r="A118" s="889" t="s">
        <v>1845</v>
      </c>
      <c r="B118" s="390">
        <v>4193</v>
      </c>
      <c r="C118" s="390">
        <v>3678</v>
      </c>
      <c r="D118" s="390">
        <v>3972</v>
      </c>
      <c r="E118" s="390">
        <v>4157</v>
      </c>
      <c r="F118" s="390">
        <v>4086</v>
      </c>
      <c r="G118" s="390">
        <v>4086</v>
      </c>
      <c r="H118" s="390">
        <v>4154</v>
      </c>
    </row>
    <row r="119" spans="1:8" s="298" customFormat="1">
      <c r="A119" s="889" t="s">
        <v>1846</v>
      </c>
      <c r="B119" s="390">
        <v>1710</v>
      </c>
      <c r="C119" s="390">
        <v>1513</v>
      </c>
      <c r="D119" s="390">
        <v>1715</v>
      </c>
      <c r="E119" s="390">
        <v>1743</v>
      </c>
      <c r="F119" s="390">
        <v>1715</v>
      </c>
      <c r="G119" s="390">
        <v>1855</v>
      </c>
      <c r="H119" s="390">
        <v>1932</v>
      </c>
    </row>
    <row r="120" spans="1:8" s="298" customFormat="1">
      <c r="A120" s="889" t="s">
        <v>1847</v>
      </c>
      <c r="B120" s="390">
        <v>3868</v>
      </c>
      <c r="C120" s="390">
        <v>3455</v>
      </c>
      <c r="D120" s="390">
        <v>3646</v>
      </c>
      <c r="E120" s="390">
        <v>3838</v>
      </c>
      <c r="F120" s="390">
        <v>3794</v>
      </c>
      <c r="G120" s="390">
        <v>3721</v>
      </c>
      <c r="H120" s="390">
        <v>3886</v>
      </c>
    </row>
    <row r="121" spans="1:8" s="298" customFormat="1">
      <c r="A121" s="890" t="s">
        <v>1848</v>
      </c>
      <c r="B121" s="891">
        <v>23423</v>
      </c>
      <c r="C121" s="891">
        <v>31825</v>
      </c>
      <c r="D121" s="891">
        <v>16565</v>
      </c>
      <c r="E121" s="891">
        <v>19668</v>
      </c>
      <c r="F121" s="891">
        <v>20201</v>
      </c>
      <c r="G121" s="891">
        <v>20987</v>
      </c>
      <c r="H121" s="891">
        <v>20929</v>
      </c>
    </row>
    <row r="122" spans="1:8" s="298" customFormat="1">
      <c r="A122" s="903"/>
      <c r="B122" s="904"/>
      <c r="C122" s="904"/>
      <c r="D122" s="904"/>
      <c r="E122" s="904"/>
      <c r="F122" s="904"/>
    </row>
    <row r="123" spans="1:8">
      <c r="A123" s="893" t="s">
        <v>1729</v>
      </c>
      <c r="B123" s="894"/>
      <c r="C123" s="894"/>
      <c r="D123" s="894"/>
      <c r="E123" s="894"/>
    </row>
    <row r="124" spans="1:8">
      <c r="A124" s="1157"/>
      <c r="B124" s="1158"/>
      <c r="C124" s="1158"/>
      <c r="D124" s="1158"/>
      <c r="E124" s="1158"/>
      <c r="F124" s="1158"/>
      <c r="G124" s="1158"/>
    </row>
    <row r="125" spans="1:8">
      <c r="A125" s="895"/>
      <c r="B125" s="896"/>
      <c r="C125" s="896"/>
      <c r="D125" s="896"/>
    </row>
  </sheetData>
  <mergeCells count="1">
    <mergeCell ref="A124:G124"/>
  </mergeCells>
  <hyperlinks>
    <hyperlink ref="K2" location="'Tabla de Contenido'!A1" display="Inicio"/>
  </hyperlinks>
  <printOptions horizontalCentered="1"/>
  <pageMargins left="0.70866141732283472" right="0.70866141732283472" top="0.74803149606299213" bottom="0.74803149606299213" header="0.31496062992125984" footer="0.31496062992125984"/>
  <pageSetup scale="6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K14"/>
  <sheetViews>
    <sheetView showGridLines="0" zoomScaleSheetLayoutView="90" workbookViewId="0">
      <selection activeCell="K28" sqref="K28"/>
    </sheetView>
  </sheetViews>
  <sheetFormatPr baseColWidth="10" defaultColWidth="11.44140625" defaultRowHeight="13.2"/>
  <cols>
    <col min="1" max="1" width="21.109375" style="11" customWidth="1"/>
    <col min="2" max="8" width="8.77734375" style="11" customWidth="1"/>
    <col min="9" max="16384" width="11.44140625" style="11"/>
  </cols>
  <sheetData>
    <row r="2" spans="1:11" ht="14.4">
      <c r="A2" s="80" t="s">
        <v>1849</v>
      </c>
      <c r="K2" s="767" t="s">
        <v>1369</v>
      </c>
    </row>
    <row r="3" spans="1:11">
      <c r="A3" s="11" t="s">
        <v>1110</v>
      </c>
    </row>
    <row r="4" spans="1:11">
      <c r="A4" s="11" t="s">
        <v>1476</v>
      </c>
    </row>
    <row r="5" spans="1:11">
      <c r="A5" s="11" t="s">
        <v>1104</v>
      </c>
    </row>
    <row r="6" spans="1:11" s="298" customFormat="1">
      <c r="A6" s="885" t="s">
        <v>1850</v>
      </c>
      <c r="B6" s="886">
        <v>2019</v>
      </c>
      <c r="C6" s="886">
        <v>2020</v>
      </c>
      <c r="D6" s="886">
        <v>2021</v>
      </c>
      <c r="E6" s="886">
        <v>2022</v>
      </c>
      <c r="F6" s="886">
        <v>2023</v>
      </c>
      <c r="G6" s="886">
        <v>2024</v>
      </c>
      <c r="H6" s="886">
        <v>2025</v>
      </c>
    </row>
    <row r="7" spans="1:11" s="298" customFormat="1">
      <c r="A7" s="889" t="s">
        <v>1851</v>
      </c>
      <c r="B7" s="390">
        <v>78904</v>
      </c>
      <c r="C7" s="390">
        <v>62217</v>
      </c>
      <c r="D7" s="390">
        <v>70454</v>
      </c>
      <c r="E7" s="390">
        <v>74299</v>
      </c>
      <c r="F7" s="390">
        <v>69504</v>
      </c>
      <c r="G7" s="390">
        <v>66961</v>
      </c>
      <c r="H7" s="390">
        <v>70905</v>
      </c>
    </row>
    <row r="8" spans="1:11" s="298" customFormat="1">
      <c r="A8" s="889" t="s">
        <v>1852</v>
      </c>
      <c r="B8" s="390">
        <v>37526</v>
      </c>
      <c r="C8" s="390">
        <v>41528</v>
      </c>
      <c r="D8" s="390">
        <v>42313</v>
      </c>
      <c r="E8" s="390">
        <v>45184</v>
      </c>
      <c r="F8" s="390">
        <v>48477</v>
      </c>
      <c r="G8" s="390">
        <v>65167</v>
      </c>
      <c r="H8" s="390">
        <v>46436</v>
      </c>
    </row>
    <row r="9" spans="1:11" s="298" customFormat="1">
      <c r="A9" s="906" t="s">
        <v>1853</v>
      </c>
      <c r="B9" s="902">
        <v>41378</v>
      </c>
      <c r="C9" s="902">
        <v>20689</v>
      </c>
      <c r="D9" s="902">
        <v>28141</v>
      </c>
      <c r="E9" s="902">
        <v>29115</v>
      </c>
      <c r="F9" s="902">
        <v>21027</v>
      </c>
      <c r="G9" s="902">
        <v>1794</v>
      </c>
      <c r="H9" s="902">
        <v>24469</v>
      </c>
    </row>
    <row r="10" spans="1:11" s="298" customFormat="1">
      <c r="A10" s="892"/>
    </row>
    <row r="11" spans="1:11">
      <c r="A11" s="893" t="s">
        <v>1729</v>
      </c>
      <c r="B11" s="894"/>
      <c r="C11" s="894"/>
      <c r="D11" s="894"/>
      <c r="E11" s="894"/>
    </row>
    <row r="12" spans="1:11" ht="50.25" customHeight="1"/>
    <row r="13" spans="1:11" ht="15.75" customHeight="1"/>
    <row r="14" spans="1:11">
      <c r="A14" s="895"/>
      <c r="B14" s="896"/>
      <c r="C14" s="896"/>
      <c r="D14" s="896"/>
    </row>
  </sheetData>
  <hyperlinks>
    <hyperlink ref="K2" location="'Tabla de Contenido'!A1" display="Inicio"/>
  </hyperlinks>
  <printOptions horizontalCentered="1"/>
  <pageMargins left="0.70866141732283472" right="0.70866141732283472" top="0.74803149606299213" bottom="0.74803149606299213" header="0.31496062992125984" footer="0.31496062992125984"/>
  <pageSetup scale="68"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K30"/>
  <sheetViews>
    <sheetView showGridLines="0" zoomScaleSheetLayoutView="90" workbookViewId="0">
      <selection activeCell="K28" sqref="K28"/>
    </sheetView>
  </sheetViews>
  <sheetFormatPr baseColWidth="10" defaultColWidth="11.44140625" defaultRowHeight="13.2"/>
  <cols>
    <col min="1" max="1" width="27.33203125" style="11" customWidth="1"/>
    <col min="2" max="5" width="8.6640625" style="11" bestFit="1" customWidth="1"/>
    <col min="6" max="6" width="9.5546875" style="11" customWidth="1"/>
    <col min="7" max="7" width="8.44140625" style="11" customWidth="1"/>
    <col min="8" max="8" width="8.5546875" style="11" customWidth="1"/>
    <col min="9" max="16384" width="11.44140625" style="11"/>
  </cols>
  <sheetData>
    <row r="2" spans="1:11" ht="14.4">
      <c r="A2" s="80" t="s">
        <v>1854</v>
      </c>
      <c r="K2" s="767" t="s">
        <v>1369</v>
      </c>
    </row>
    <row r="3" spans="1:11">
      <c r="A3" s="11" t="s">
        <v>1111</v>
      </c>
    </row>
    <row r="4" spans="1:11">
      <c r="A4" s="11" t="s">
        <v>1476</v>
      </c>
    </row>
    <row r="5" spans="1:11">
      <c r="A5" s="11" t="s">
        <v>1104</v>
      </c>
    </row>
    <row r="6" spans="1:11" s="298" customFormat="1">
      <c r="A6" s="885" t="s">
        <v>1659</v>
      </c>
      <c r="B6" s="886">
        <v>2019</v>
      </c>
      <c r="C6" s="886">
        <v>2020</v>
      </c>
      <c r="D6" s="886">
        <v>2021</v>
      </c>
      <c r="E6" s="886">
        <v>2022</v>
      </c>
      <c r="F6" s="886">
        <v>2023</v>
      </c>
      <c r="G6" s="886">
        <v>2024</v>
      </c>
      <c r="H6" s="886">
        <v>2025</v>
      </c>
    </row>
    <row r="7" spans="1:11" s="298" customFormat="1">
      <c r="A7" s="889" t="s">
        <v>1660</v>
      </c>
      <c r="B7" s="390">
        <v>1576</v>
      </c>
      <c r="C7" s="390">
        <v>1137</v>
      </c>
      <c r="D7" s="390">
        <v>1282</v>
      </c>
      <c r="E7" s="390">
        <v>1344</v>
      </c>
      <c r="F7" s="390">
        <v>1247</v>
      </c>
      <c r="G7" s="390">
        <v>1340</v>
      </c>
      <c r="H7" s="390">
        <v>1323</v>
      </c>
    </row>
    <row r="8" spans="1:11" s="298" customFormat="1">
      <c r="A8" s="889" t="s">
        <v>1661</v>
      </c>
      <c r="B8" s="390">
        <v>3031</v>
      </c>
      <c r="C8" s="390">
        <v>2335</v>
      </c>
      <c r="D8" s="390">
        <v>2616</v>
      </c>
      <c r="E8" s="390">
        <v>2593</v>
      </c>
      <c r="F8" s="390">
        <v>2457</v>
      </c>
      <c r="G8" s="390">
        <v>2331</v>
      </c>
      <c r="H8" s="390">
        <v>2513</v>
      </c>
    </row>
    <row r="9" spans="1:11" s="298" customFormat="1">
      <c r="A9" s="889" t="s">
        <v>1662</v>
      </c>
      <c r="B9" s="390">
        <v>3855</v>
      </c>
      <c r="C9" s="390">
        <v>2797</v>
      </c>
      <c r="D9" s="390">
        <v>3864</v>
      </c>
      <c r="E9" s="390">
        <v>4314</v>
      </c>
      <c r="F9" s="390">
        <v>3854</v>
      </c>
      <c r="G9" s="390">
        <v>3780</v>
      </c>
      <c r="H9" s="390">
        <v>3843</v>
      </c>
    </row>
    <row r="10" spans="1:11" s="298" customFormat="1">
      <c r="A10" s="889" t="s">
        <v>1733</v>
      </c>
      <c r="B10" s="390">
        <v>684</v>
      </c>
      <c r="C10" s="390">
        <v>472</v>
      </c>
      <c r="D10" s="390">
        <v>522</v>
      </c>
      <c r="E10" s="390">
        <v>691</v>
      </c>
      <c r="F10" s="390">
        <v>638</v>
      </c>
      <c r="G10" s="390">
        <v>646</v>
      </c>
      <c r="H10" s="390">
        <v>702</v>
      </c>
    </row>
    <row r="11" spans="1:11" s="298" customFormat="1">
      <c r="A11" s="889" t="s">
        <v>1663</v>
      </c>
      <c r="B11" s="390">
        <v>5339</v>
      </c>
      <c r="C11" s="390">
        <v>3801</v>
      </c>
      <c r="D11" s="390">
        <v>4405</v>
      </c>
      <c r="E11" s="390">
        <v>5018</v>
      </c>
      <c r="F11" s="390">
        <v>4556</v>
      </c>
      <c r="G11" s="390">
        <v>4476</v>
      </c>
      <c r="H11" s="390">
        <v>4827</v>
      </c>
    </row>
    <row r="12" spans="1:11" s="298" customFormat="1">
      <c r="A12" s="889" t="s">
        <v>1734</v>
      </c>
      <c r="B12" s="390">
        <v>3185</v>
      </c>
      <c r="C12" s="390">
        <v>2260</v>
      </c>
      <c r="D12" s="390">
        <v>3112</v>
      </c>
      <c r="E12" s="390">
        <v>3346</v>
      </c>
      <c r="F12" s="390">
        <v>3169</v>
      </c>
      <c r="G12" s="390">
        <v>3093</v>
      </c>
      <c r="H12" s="390">
        <v>3152</v>
      </c>
    </row>
    <row r="13" spans="1:11" s="298" customFormat="1">
      <c r="A13" s="889" t="s">
        <v>1735</v>
      </c>
      <c r="B13" s="390">
        <v>7282</v>
      </c>
      <c r="C13" s="390">
        <v>5675</v>
      </c>
      <c r="D13" s="390">
        <v>6998</v>
      </c>
      <c r="E13" s="390">
        <v>7019</v>
      </c>
      <c r="F13" s="390">
        <v>6530</v>
      </c>
      <c r="G13" s="390">
        <v>6216</v>
      </c>
      <c r="H13" s="390">
        <v>6556</v>
      </c>
    </row>
    <row r="14" spans="1:11" s="298" customFormat="1">
      <c r="A14" s="889" t="s">
        <v>1736</v>
      </c>
      <c r="B14" s="390">
        <v>3469</v>
      </c>
      <c r="C14" s="390">
        <v>2667</v>
      </c>
      <c r="D14" s="390">
        <v>3287</v>
      </c>
      <c r="E14" s="390">
        <v>3374</v>
      </c>
      <c r="F14" s="390">
        <v>3157</v>
      </c>
      <c r="G14" s="390">
        <v>3170</v>
      </c>
      <c r="H14" s="390">
        <v>3558</v>
      </c>
    </row>
    <row r="15" spans="1:11" s="298" customFormat="1">
      <c r="A15" s="889" t="s">
        <v>1667</v>
      </c>
      <c r="B15" s="390">
        <v>8974</v>
      </c>
      <c r="C15" s="390">
        <v>7060</v>
      </c>
      <c r="D15" s="390">
        <v>8240</v>
      </c>
      <c r="E15" s="390">
        <v>8297</v>
      </c>
      <c r="F15" s="390">
        <v>7588</v>
      </c>
      <c r="G15" s="390">
        <v>7365</v>
      </c>
      <c r="H15" s="390">
        <v>7723</v>
      </c>
    </row>
    <row r="16" spans="1:11" s="298" customFormat="1">
      <c r="A16" s="889" t="s">
        <v>1737</v>
      </c>
      <c r="B16" s="390">
        <v>2739</v>
      </c>
      <c r="C16" s="390">
        <v>2011</v>
      </c>
      <c r="D16" s="390">
        <v>2306</v>
      </c>
      <c r="E16" s="390">
        <v>2664</v>
      </c>
      <c r="F16" s="390">
        <v>2529</v>
      </c>
      <c r="G16" s="390">
        <v>2435</v>
      </c>
      <c r="H16" s="390">
        <v>2657</v>
      </c>
    </row>
    <row r="17" spans="1:8" s="298" customFormat="1">
      <c r="A17" s="889" t="s">
        <v>1669</v>
      </c>
      <c r="B17" s="390">
        <v>3482</v>
      </c>
      <c r="C17" s="390">
        <v>2824</v>
      </c>
      <c r="D17" s="390">
        <v>3260</v>
      </c>
      <c r="E17" s="390">
        <v>3150</v>
      </c>
      <c r="F17" s="390">
        <v>3081</v>
      </c>
      <c r="G17" s="390">
        <v>2762</v>
      </c>
      <c r="H17" s="390">
        <v>2949</v>
      </c>
    </row>
    <row r="18" spans="1:8" s="298" customFormat="1">
      <c r="A18" s="889" t="s">
        <v>1670</v>
      </c>
      <c r="B18" s="390">
        <v>2746</v>
      </c>
      <c r="C18" s="390">
        <v>1912</v>
      </c>
      <c r="D18" s="390">
        <v>2445</v>
      </c>
      <c r="E18" s="390">
        <v>2632</v>
      </c>
      <c r="F18" s="390">
        <v>2481</v>
      </c>
      <c r="G18" s="390">
        <v>2235</v>
      </c>
      <c r="H18" s="390">
        <v>2349</v>
      </c>
    </row>
    <row r="19" spans="1:8" s="298" customFormat="1">
      <c r="A19" s="889" t="s">
        <v>1738</v>
      </c>
      <c r="B19" s="390">
        <v>2261</v>
      </c>
      <c r="C19" s="390">
        <v>1549</v>
      </c>
      <c r="D19" s="390">
        <v>1882</v>
      </c>
      <c r="E19" s="390">
        <v>1952</v>
      </c>
      <c r="F19" s="390">
        <v>1930</v>
      </c>
      <c r="G19" s="390">
        <v>1790</v>
      </c>
      <c r="H19" s="390">
        <v>1906</v>
      </c>
    </row>
    <row r="20" spans="1:8" s="298" customFormat="1">
      <c r="A20" s="889" t="s">
        <v>1739</v>
      </c>
      <c r="B20" s="390">
        <v>2515</v>
      </c>
      <c r="C20" s="390">
        <v>1827</v>
      </c>
      <c r="D20" s="390">
        <v>2167</v>
      </c>
      <c r="E20" s="390">
        <v>2399</v>
      </c>
      <c r="F20" s="390">
        <v>2408</v>
      </c>
      <c r="G20" s="390">
        <v>2391</v>
      </c>
      <c r="H20" s="390">
        <v>2334</v>
      </c>
    </row>
    <row r="21" spans="1:8" s="298" customFormat="1">
      <c r="A21" s="889" t="s">
        <v>1673</v>
      </c>
      <c r="B21" s="390">
        <v>10571</v>
      </c>
      <c r="C21" s="390">
        <v>7839</v>
      </c>
      <c r="D21" s="390">
        <v>9038</v>
      </c>
      <c r="E21" s="390">
        <v>9384</v>
      </c>
      <c r="F21" s="390">
        <v>8481</v>
      </c>
      <c r="G21" s="390">
        <v>8425</v>
      </c>
      <c r="H21" s="390">
        <v>8970</v>
      </c>
    </row>
    <row r="22" spans="1:8" s="298" customFormat="1">
      <c r="A22" s="889" t="s">
        <v>1674</v>
      </c>
      <c r="B22" s="390">
        <v>2398</v>
      </c>
      <c r="C22" s="390">
        <v>1782</v>
      </c>
      <c r="D22" s="390">
        <v>2237</v>
      </c>
      <c r="E22" s="390">
        <v>2259</v>
      </c>
      <c r="F22" s="390">
        <v>2218</v>
      </c>
      <c r="G22" s="390">
        <v>2051</v>
      </c>
      <c r="H22" s="390">
        <v>2197</v>
      </c>
    </row>
    <row r="23" spans="1:8" s="298" customFormat="1">
      <c r="A23" s="889" t="s">
        <v>1675</v>
      </c>
      <c r="B23" s="390">
        <v>1608</v>
      </c>
      <c r="C23" s="390">
        <v>1182</v>
      </c>
      <c r="D23" s="390">
        <v>1388</v>
      </c>
      <c r="E23" s="390">
        <v>1544</v>
      </c>
      <c r="F23" s="390">
        <v>1349</v>
      </c>
      <c r="G23" s="390">
        <v>1309</v>
      </c>
      <c r="H23" s="390">
        <v>1454</v>
      </c>
    </row>
    <row r="24" spans="1:8" s="298" customFormat="1">
      <c r="A24" s="889" t="s">
        <v>1740</v>
      </c>
      <c r="B24" s="390">
        <v>6879</v>
      </c>
      <c r="C24" s="390">
        <v>5381</v>
      </c>
      <c r="D24" s="390">
        <v>5828</v>
      </c>
      <c r="E24" s="390">
        <v>5901</v>
      </c>
      <c r="F24" s="390">
        <v>5632</v>
      </c>
      <c r="G24" s="390">
        <v>5701</v>
      </c>
      <c r="H24" s="390">
        <v>6133</v>
      </c>
    </row>
    <row r="25" spans="1:8" s="298" customFormat="1">
      <c r="A25" s="889" t="s">
        <v>1677</v>
      </c>
      <c r="B25" s="390">
        <v>1677</v>
      </c>
      <c r="C25" s="390">
        <v>1403</v>
      </c>
      <c r="D25" s="390">
        <v>1761</v>
      </c>
      <c r="E25" s="390">
        <v>1744</v>
      </c>
      <c r="F25" s="390">
        <v>1629</v>
      </c>
      <c r="G25" s="390">
        <v>1525</v>
      </c>
      <c r="H25" s="390">
        <v>1631</v>
      </c>
    </row>
    <row r="26" spans="1:8" s="298" customFormat="1">
      <c r="A26" s="889" t="s">
        <v>1741</v>
      </c>
      <c r="B26" s="390">
        <v>4633</v>
      </c>
      <c r="C26" s="390">
        <v>6303</v>
      </c>
      <c r="D26" s="390">
        <v>3816</v>
      </c>
      <c r="E26" s="390">
        <v>4674</v>
      </c>
      <c r="F26" s="390">
        <v>4570</v>
      </c>
      <c r="G26" s="390">
        <v>3920</v>
      </c>
      <c r="H26" s="390">
        <v>4128</v>
      </c>
    </row>
    <row r="27" spans="1:8" s="298" customFormat="1">
      <c r="A27" s="901" t="s">
        <v>1855</v>
      </c>
      <c r="B27" s="902">
        <v>78904</v>
      </c>
      <c r="C27" s="902">
        <v>62217</v>
      </c>
      <c r="D27" s="902">
        <v>70454</v>
      </c>
      <c r="E27" s="902">
        <v>74299</v>
      </c>
      <c r="F27" s="902">
        <v>69504</v>
      </c>
      <c r="G27" s="902">
        <v>66961</v>
      </c>
      <c r="H27" s="902">
        <v>70905</v>
      </c>
    </row>
    <row r="28" spans="1:8" s="298" customFormat="1">
      <c r="A28" s="903"/>
      <c r="B28" s="904"/>
      <c r="C28" s="904"/>
      <c r="D28" s="904"/>
      <c r="E28" s="904"/>
      <c r="F28" s="904"/>
    </row>
    <row r="29" spans="1:8">
      <c r="A29" s="893" t="s">
        <v>1729</v>
      </c>
      <c r="B29" s="894"/>
      <c r="C29" s="894"/>
      <c r="D29" s="894"/>
      <c r="E29" s="894"/>
    </row>
    <row r="30" spans="1:8">
      <c r="A30" s="895"/>
      <c r="B30" s="896"/>
      <c r="C30" s="896"/>
      <c r="D30" s="896"/>
    </row>
  </sheetData>
  <hyperlinks>
    <hyperlink ref="K2" location="'Tabla de Contenido'!A1" display="Inicio"/>
  </hyperlinks>
  <printOptions horizontalCentered="1"/>
  <pageMargins left="0.70866141732283472" right="0.70866141732283472" top="0.74803149606299213" bottom="0.74803149606299213" header="0.31496062992125984" footer="0.31496062992125984"/>
  <pageSetup scale="68"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K17"/>
  <sheetViews>
    <sheetView showGridLines="0" zoomScaleSheetLayoutView="90" workbookViewId="0">
      <selection activeCell="K28" sqref="K28"/>
    </sheetView>
  </sheetViews>
  <sheetFormatPr baseColWidth="10" defaultColWidth="11.44140625" defaultRowHeight="13.2"/>
  <cols>
    <col min="1" max="1" width="30.33203125" style="11" customWidth="1"/>
    <col min="2" max="8" width="10" style="11" customWidth="1"/>
    <col min="9" max="16384" width="11.44140625" style="11"/>
  </cols>
  <sheetData>
    <row r="2" spans="1:11" ht="14.4">
      <c r="A2" s="80" t="s">
        <v>1856</v>
      </c>
      <c r="K2" s="767" t="s">
        <v>1369</v>
      </c>
    </row>
    <row r="3" spans="1:11">
      <c r="A3" s="11" t="s">
        <v>1112</v>
      </c>
    </row>
    <row r="4" spans="1:11">
      <c r="A4" s="11" t="s">
        <v>1476</v>
      </c>
    </row>
    <row r="5" spans="1:11">
      <c r="A5" s="11" t="s">
        <v>314</v>
      </c>
    </row>
    <row r="6" spans="1:11" s="298" customFormat="1">
      <c r="A6" s="885" t="s">
        <v>491</v>
      </c>
      <c r="B6" s="886">
        <v>2019</v>
      </c>
      <c r="C6" s="886">
        <v>2020</v>
      </c>
      <c r="D6" s="886">
        <v>2021</v>
      </c>
      <c r="E6" s="886">
        <v>2022</v>
      </c>
      <c r="F6" s="886">
        <v>2023</v>
      </c>
      <c r="G6" s="886">
        <v>2024</v>
      </c>
      <c r="H6" s="886">
        <v>2025</v>
      </c>
    </row>
    <row r="7" spans="1:11" s="298" customFormat="1">
      <c r="A7" s="887" t="s">
        <v>1724</v>
      </c>
      <c r="B7" s="888">
        <v>249075</v>
      </c>
      <c r="C7" s="888">
        <v>215080</v>
      </c>
      <c r="D7" s="888">
        <v>227704</v>
      </c>
      <c r="E7" s="888">
        <v>245634</v>
      </c>
      <c r="F7" s="888">
        <v>245767</v>
      </c>
      <c r="G7" s="888">
        <v>245777</v>
      </c>
      <c r="H7" s="888">
        <v>253758</v>
      </c>
    </row>
    <row r="8" spans="1:11" s="298" customFormat="1">
      <c r="A8" s="889" t="s">
        <v>1731</v>
      </c>
      <c r="B8" s="390">
        <v>739</v>
      </c>
      <c r="C8" s="390">
        <v>664</v>
      </c>
      <c r="D8" s="390">
        <v>672</v>
      </c>
      <c r="E8" s="390">
        <v>715</v>
      </c>
      <c r="F8" s="390">
        <v>678</v>
      </c>
      <c r="G8" s="390">
        <v>667</v>
      </c>
      <c r="H8" s="390">
        <v>681</v>
      </c>
    </row>
    <row r="9" spans="1:11" s="298" customFormat="1">
      <c r="A9" s="889" t="s">
        <v>1627</v>
      </c>
      <c r="B9" s="390">
        <v>157269</v>
      </c>
      <c r="C9" s="390">
        <v>137689</v>
      </c>
      <c r="D9" s="390">
        <v>146290</v>
      </c>
      <c r="E9" s="390">
        <v>158762</v>
      </c>
      <c r="F9" s="390">
        <v>159244</v>
      </c>
      <c r="G9" s="390">
        <v>159405</v>
      </c>
      <c r="H9" s="390">
        <v>162978</v>
      </c>
    </row>
    <row r="10" spans="1:11" s="298" customFormat="1">
      <c r="A10" s="889" t="s">
        <v>10</v>
      </c>
      <c r="B10" s="390">
        <v>2748</v>
      </c>
      <c r="C10" s="390">
        <v>2161</v>
      </c>
      <c r="D10" s="390">
        <v>2267</v>
      </c>
      <c r="E10" s="390">
        <v>2441</v>
      </c>
      <c r="F10" s="390">
        <v>2333</v>
      </c>
      <c r="G10" s="390">
        <v>2295</v>
      </c>
      <c r="H10" s="390">
        <v>2970</v>
      </c>
    </row>
    <row r="11" spans="1:11" s="298" customFormat="1">
      <c r="A11" s="889" t="s">
        <v>4</v>
      </c>
      <c r="B11" s="390">
        <v>31450</v>
      </c>
      <c r="C11" s="390">
        <v>26764</v>
      </c>
      <c r="D11" s="390">
        <v>27767</v>
      </c>
      <c r="E11" s="390">
        <v>29462</v>
      </c>
      <c r="F11" s="390">
        <v>29398</v>
      </c>
      <c r="G11" s="390">
        <v>29295</v>
      </c>
      <c r="H11" s="390">
        <v>32097</v>
      </c>
    </row>
    <row r="12" spans="1:11" s="298" customFormat="1">
      <c r="A12" s="889" t="s">
        <v>949</v>
      </c>
      <c r="B12" s="390">
        <v>56505</v>
      </c>
      <c r="C12" s="390">
        <v>47497</v>
      </c>
      <c r="D12" s="390">
        <v>50128</v>
      </c>
      <c r="E12" s="390">
        <v>53570</v>
      </c>
      <c r="F12" s="390">
        <v>53319</v>
      </c>
      <c r="G12" s="390">
        <v>53074</v>
      </c>
      <c r="H12" s="390">
        <v>53358</v>
      </c>
    </row>
    <row r="13" spans="1:11" s="298" customFormat="1">
      <c r="A13" s="890" t="s">
        <v>494</v>
      </c>
      <c r="B13" s="891">
        <v>364</v>
      </c>
      <c r="C13" s="891">
        <v>305</v>
      </c>
      <c r="D13" s="891">
        <v>580</v>
      </c>
      <c r="E13" s="891">
        <v>684</v>
      </c>
      <c r="F13" s="891">
        <v>795</v>
      </c>
      <c r="G13" s="891">
        <v>1041</v>
      </c>
      <c r="H13" s="891">
        <v>1644</v>
      </c>
    </row>
    <row r="14" spans="1:11" s="298" customFormat="1">
      <c r="A14" s="889"/>
      <c r="B14" s="390"/>
      <c r="C14" s="390"/>
      <c r="D14" s="390"/>
      <c r="E14" s="390"/>
      <c r="F14" s="390"/>
    </row>
    <row r="15" spans="1:11">
      <c r="A15" s="893" t="s">
        <v>1729</v>
      </c>
      <c r="B15" s="894"/>
      <c r="C15" s="894"/>
      <c r="D15" s="894"/>
      <c r="E15" s="894"/>
    </row>
    <row r="16" spans="1:11" ht="15.75" customHeight="1">
      <c r="A16" s="895"/>
      <c r="B16" s="896"/>
      <c r="C16" s="896"/>
      <c r="D16" s="896"/>
    </row>
    <row r="17" spans="1:4">
      <c r="A17" s="895"/>
      <c r="B17" s="896"/>
      <c r="C17" s="896"/>
      <c r="D17" s="896"/>
    </row>
  </sheetData>
  <hyperlinks>
    <hyperlink ref="K2" location="'Tabla de Contenido'!A1" display="Inicio"/>
  </hyperlinks>
  <printOptions horizontalCentered="1"/>
  <pageMargins left="0.70866141732283472" right="0.70866141732283472" top="0.74803149606299213" bottom="0.74803149606299213" header="0.31496062992125984" footer="0.31496062992125984"/>
  <pageSetup scale="68"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K30"/>
  <sheetViews>
    <sheetView showGridLines="0" zoomScaleSheetLayoutView="90" workbookViewId="0">
      <selection activeCell="K28" sqref="K28"/>
    </sheetView>
  </sheetViews>
  <sheetFormatPr baseColWidth="10" defaultColWidth="11.44140625" defaultRowHeight="13.2"/>
  <cols>
    <col min="1" max="1" width="30.77734375" style="11" customWidth="1"/>
    <col min="2" max="8" width="10" style="11" customWidth="1"/>
    <col min="9" max="16384" width="11.44140625" style="11"/>
  </cols>
  <sheetData>
    <row r="2" spans="1:11" ht="14.4">
      <c r="A2" s="80" t="s">
        <v>1857</v>
      </c>
      <c r="K2" s="767" t="s">
        <v>1369</v>
      </c>
    </row>
    <row r="3" spans="1:11">
      <c r="A3" s="11" t="s">
        <v>1113</v>
      </c>
    </row>
    <row r="4" spans="1:11">
      <c r="A4" s="11" t="s">
        <v>1476</v>
      </c>
    </row>
    <row r="5" spans="1:11">
      <c r="A5" s="11" t="s">
        <v>314</v>
      </c>
    </row>
    <row r="6" spans="1:11" s="298" customFormat="1">
      <c r="A6" s="885" t="s">
        <v>1659</v>
      </c>
      <c r="B6" s="886">
        <v>2019</v>
      </c>
      <c r="C6" s="886">
        <v>2020</v>
      </c>
      <c r="D6" s="886">
        <v>2021</v>
      </c>
      <c r="E6" s="886">
        <v>2022</v>
      </c>
      <c r="F6" s="886">
        <v>2023</v>
      </c>
      <c r="G6" s="886">
        <v>2024</v>
      </c>
      <c r="H6" s="886">
        <v>2025</v>
      </c>
    </row>
    <row r="7" spans="1:11" s="298" customFormat="1">
      <c r="A7" s="889" t="s">
        <v>1660</v>
      </c>
      <c r="B7" s="390">
        <v>6892</v>
      </c>
      <c r="C7" s="390">
        <v>5814</v>
      </c>
      <c r="D7" s="390">
        <v>6202</v>
      </c>
      <c r="E7" s="390">
        <v>6564</v>
      </c>
      <c r="F7" s="390">
        <v>6702</v>
      </c>
      <c r="G7" s="390">
        <v>6584</v>
      </c>
      <c r="H7" s="390">
        <v>6718</v>
      </c>
    </row>
    <row r="8" spans="1:11" s="298" customFormat="1">
      <c r="A8" s="889" t="s">
        <v>1661</v>
      </c>
      <c r="B8" s="390">
        <v>11703</v>
      </c>
      <c r="C8" s="390">
        <v>10280</v>
      </c>
      <c r="D8" s="390">
        <v>10654</v>
      </c>
      <c r="E8" s="390">
        <v>11105</v>
      </c>
      <c r="F8" s="390">
        <v>10834</v>
      </c>
      <c r="G8" s="390">
        <v>10685</v>
      </c>
      <c r="H8" s="390">
        <v>10983</v>
      </c>
    </row>
    <row r="9" spans="1:11" s="298" customFormat="1">
      <c r="A9" s="889" t="s">
        <v>1662</v>
      </c>
      <c r="B9" s="390">
        <v>13081</v>
      </c>
      <c r="C9" s="390">
        <v>11066</v>
      </c>
      <c r="D9" s="390">
        <v>12363</v>
      </c>
      <c r="E9" s="390">
        <v>14004</v>
      </c>
      <c r="F9" s="390">
        <v>13966</v>
      </c>
      <c r="G9" s="390">
        <v>14122</v>
      </c>
      <c r="H9" s="390">
        <v>14335</v>
      </c>
    </row>
    <row r="10" spans="1:11" s="298" customFormat="1">
      <c r="A10" s="889" t="s">
        <v>1733</v>
      </c>
      <c r="B10" s="390">
        <v>3488</v>
      </c>
      <c r="C10" s="390">
        <v>2855</v>
      </c>
      <c r="D10" s="390">
        <v>2806</v>
      </c>
      <c r="E10" s="390">
        <v>3075</v>
      </c>
      <c r="F10" s="390">
        <v>3121</v>
      </c>
      <c r="G10" s="390">
        <v>3211</v>
      </c>
      <c r="H10" s="390">
        <v>3260</v>
      </c>
    </row>
    <row r="11" spans="1:11" s="298" customFormat="1">
      <c r="A11" s="889" t="s">
        <v>1663</v>
      </c>
      <c r="B11" s="390">
        <v>13696</v>
      </c>
      <c r="C11" s="390">
        <v>11567</v>
      </c>
      <c r="D11" s="390">
        <v>11713</v>
      </c>
      <c r="E11" s="390">
        <v>12435</v>
      </c>
      <c r="F11" s="390">
        <v>12355</v>
      </c>
      <c r="G11" s="390">
        <v>12301</v>
      </c>
      <c r="H11" s="390">
        <v>12421</v>
      </c>
    </row>
    <row r="12" spans="1:11" s="298" customFormat="1">
      <c r="A12" s="889" t="s">
        <v>1734</v>
      </c>
      <c r="B12" s="390">
        <v>9365</v>
      </c>
      <c r="C12" s="390">
        <v>7981</v>
      </c>
      <c r="D12" s="390">
        <v>9202</v>
      </c>
      <c r="E12" s="390">
        <v>10351</v>
      </c>
      <c r="F12" s="390">
        <v>10608</v>
      </c>
      <c r="G12" s="390">
        <v>10621</v>
      </c>
      <c r="H12" s="390">
        <v>10991</v>
      </c>
    </row>
    <row r="13" spans="1:11" s="298" customFormat="1">
      <c r="A13" s="889" t="s">
        <v>1735</v>
      </c>
      <c r="B13" s="390">
        <v>22186</v>
      </c>
      <c r="C13" s="390">
        <v>19050</v>
      </c>
      <c r="D13" s="390">
        <v>20750</v>
      </c>
      <c r="E13" s="390">
        <v>21901</v>
      </c>
      <c r="F13" s="390">
        <v>21582</v>
      </c>
      <c r="G13" s="390">
        <v>21713</v>
      </c>
      <c r="H13" s="390">
        <v>21906</v>
      </c>
    </row>
    <row r="14" spans="1:11" s="298" customFormat="1">
      <c r="A14" s="889" t="s">
        <v>1736</v>
      </c>
      <c r="B14" s="390">
        <v>10727</v>
      </c>
      <c r="C14" s="390">
        <v>9464</v>
      </c>
      <c r="D14" s="390">
        <v>10147</v>
      </c>
      <c r="E14" s="390">
        <v>10838</v>
      </c>
      <c r="F14" s="390">
        <v>10936</v>
      </c>
      <c r="G14" s="390">
        <v>11314</v>
      </c>
      <c r="H14" s="390">
        <v>11575</v>
      </c>
    </row>
    <row r="15" spans="1:11" s="298" customFormat="1">
      <c r="A15" s="889" t="s">
        <v>1667</v>
      </c>
      <c r="B15" s="390">
        <v>25986</v>
      </c>
      <c r="C15" s="390">
        <v>22684</v>
      </c>
      <c r="D15" s="390">
        <v>24632</v>
      </c>
      <c r="E15" s="390">
        <v>26200</v>
      </c>
      <c r="F15" s="390">
        <v>25841</v>
      </c>
      <c r="G15" s="390">
        <v>25684</v>
      </c>
      <c r="H15" s="390">
        <v>26387</v>
      </c>
    </row>
    <row r="16" spans="1:11" s="298" customFormat="1">
      <c r="A16" s="889" t="s">
        <v>1737</v>
      </c>
      <c r="B16" s="390">
        <v>14565</v>
      </c>
      <c r="C16" s="390">
        <v>12450</v>
      </c>
      <c r="D16" s="390">
        <v>13118</v>
      </c>
      <c r="E16" s="390">
        <v>14220</v>
      </c>
      <c r="F16" s="390">
        <v>14140</v>
      </c>
      <c r="G16" s="390">
        <v>14150</v>
      </c>
      <c r="H16" s="390">
        <v>14510</v>
      </c>
    </row>
    <row r="17" spans="1:8" s="298" customFormat="1">
      <c r="A17" s="889" t="s">
        <v>1669</v>
      </c>
      <c r="B17" s="390">
        <v>13413</v>
      </c>
      <c r="C17" s="390">
        <v>11933</v>
      </c>
      <c r="D17" s="390">
        <v>12582</v>
      </c>
      <c r="E17" s="390">
        <v>13223</v>
      </c>
      <c r="F17" s="390">
        <v>13119</v>
      </c>
      <c r="G17" s="390">
        <v>12783</v>
      </c>
      <c r="H17" s="390">
        <v>13063</v>
      </c>
    </row>
    <row r="18" spans="1:8" s="298" customFormat="1">
      <c r="A18" s="889" t="s">
        <v>1670</v>
      </c>
      <c r="B18" s="390">
        <v>8548</v>
      </c>
      <c r="C18" s="390">
        <v>7288</v>
      </c>
      <c r="D18" s="390">
        <v>7893</v>
      </c>
      <c r="E18" s="390">
        <v>8886</v>
      </c>
      <c r="F18" s="390">
        <v>9019</v>
      </c>
      <c r="G18" s="390">
        <v>8882</v>
      </c>
      <c r="H18" s="390">
        <v>9123</v>
      </c>
    </row>
    <row r="19" spans="1:8" s="298" customFormat="1">
      <c r="A19" s="889" t="s">
        <v>1738</v>
      </c>
      <c r="B19" s="390">
        <v>6574</v>
      </c>
      <c r="C19" s="390">
        <v>5595</v>
      </c>
      <c r="D19" s="390">
        <v>5992</v>
      </c>
      <c r="E19" s="390">
        <v>6475</v>
      </c>
      <c r="F19" s="390">
        <v>6637</v>
      </c>
      <c r="G19" s="390">
        <v>6392</v>
      </c>
      <c r="H19" s="390">
        <v>6650</v>
      </c>
    </row>
    <row r="20" spans="1:8" s="298" customFormat="1">
      <c r="A20" s="889" t="s">
        <v>1739</v>
      </c>
      <c r="B20" s="390">
        <v>12282</v>
      </c>
      <c r="C20" s="390">
        <v>10411</v>
      </c>
      <c r="D20" s="390">
        <v>10693</v>
      </c>
      <c r="E20" s="390">
        <v>11175</v>
      </c>
      <c r="F20" s="390">
        <v>11367</v>
      </c>
      <c r="G20" s="390">
        <v>11657</v>
      </c>
      <c r="H20" s="390">
        <v>11740</v>
      </c>
    </row>
    <row r="21" spans="1:8" s="298" customFormat="1">
      <c r="A21" s="889" t="s">
        <v>1673</v>
      </c>
      <c r="B21" s="390">
        <v>25816</v>
      </c>
      <c r="C21" s="390">
        <v>22437</v>
      </c>
      <c r="D21" s="390">
        <v>24094</v>
      </c>
      <c r="E21" s="390">
        <v>25881</v>
      </c>
      <c r="F21" s="390">
        <v>25633</v>
      </c>
      <c r="G21" s="390">
        <v>25482</v>
      </c>
      <c r="H21" s="390">
        <v>26181</v>
      </c>
    </row>
    <row r="22" spans="1:8" s="298" customFormat="1">
      <c r="A22" s="889" t="s">
        <v>1674</v>
      </c>
      <c r="B22" s="390">
        <v>8466</v>
      </c>
      <c r="C22" s="390">
        <v>7064</v>
      </c>
      <c r="D22" s="390">
        <v>7411</v>
      </c>
      <c r="E22" s="390">
        <v>7832</v>
      </c>
      <c r="F22" s="390">
        <v>7875</v>
      </c>
      <c r="G22" s="390">
        <v>7870</v>
      </c>
      <c r="H22" s="390">
        <v>7830</v>
      </c>
    </row>
    <row r="23" spans="1:8" s="298" customFormat="1">
      <c r="A23" s="889" t="s">
        <v>1675</v>
      </c>
      <c r="B23" s="390">
        <v>5396</v>
      </c>
      <c r="C23" s="390">
        <v>4512</v>
      </c>
      <c r="D23" s="390">
        <v>4934</v>
      </c>
      <c r="E23" s="390">
        <v>5526</v>
      </c>
      <c r="F23" s="390">
        <v>5463</v>
      </c>
      <c r="G23" s="390">
        <v>5368</v>
      </c>
      <c r="H23" s="390">
        <v>5707</v>
      </c>
    </row>
    <row r="24" spans="1:8" s="298" customFormat="1">
      <c r="A24" s="889" t="s">
        <v>1740</v>
      </c>
      <c r="B24" s="390">
        <v>15760</v>
      </c>
      <c r="C24" s="390">
        <v>13928</v>
      </c>
      <c r="D24" s="390">
        <v>14534</v>
      </c>
      <c r="E24" s="390">
        <v>15164</v>
      </c>
      <c r="F24" s="390">
        <v>15291</v>
      </c>
      <c r="G24" s="390">
        <v>15271</v>
      </c>
      <c r="H24" s="390">
        <v>15563</v>
      </c>
    </row>
    <row r="25" spans="1:8" s="298" customFormat="1">
      <c r="A25" s="889" t="s">
        <v>1677</v>
      </c>
      <c r="B25" s="390">
        <v>4911</v>
      </c>
      <c r="C25" s="390">
        <v>4513</v>
      </c>
      <c r="D25" s="390">
        <v>5130</v>
      </c>
      <c r="E25" s="390">
        <v>5728</v>
      </c>
      <c r="F25" s="390">
        <v>5816</v>
      </c>
      <c r="G25" s="390">
        <v>5814</v>
      </c>
      <c r="H25" s="390">
        <v>6067</v>
      </c>
    </row>
    <row r="26" spans="1:8" s="298" customFormat="1">
      <c r="A26" s="889" t="s">
        <v>1741</v>
      </c>
      <c r="B26" s="390">
        <v>16219</v>
      </c>
      <c r="C26" s="390">
        <v>14188</v>
      </c>
      <c r="D26" s="390">
        <v>12854</v>
      </c>
      <c r="E26" s="390">
        <v>15051</v>
      </c>
      <c r="F26" s="390">
        <v>15462</v>
      </c>
      <c r="G26" s="390">
        <v>15873</v>
      </c>
      <c r="H26" s="390">
        <v>15748</v>
      </c>
    </row>
    <row r="27" spans="1:8" s="298" customFormat="1">
      <c r="A27" s="901" t="s">
        <v>1724</v>
      </c>
      <c r="B27" s="902">
        <v>249074</v>
      </c>
      <c r="C27" s="902">
        <v>215080</v>
      </c>
      <c r="D27" s="902">
        <v>227704</v>
      </c>
      <c r="E27" s="902">
        <v>245634</v>
      </c>
      <c r="F27" s="902">
        <v>245767</v>
      </c>
      <c r="G27" s="902">
        <v>245777</v>
      </c>
      <c r="H27" s="902">
        <v>250758</v>
      </c>
    </row>
    <row r="28" spans="1:8" s="298" customFormat="1">
      <c r="A28" s="903"/>
      <c r="B28" s="904"/>
      <c r="C28" s="904"/>
      <c r="D28" s="904"/>
      <c r="E28" s="904"/>
      <c r="F28" s="904"/>
    </row>
    <row r="29" spans="1:8">
      <c r="A29" s="893" t="s">
        <v>1729</v>
      </c>
      <c r="B29" s="894"/>
      <c r="C29" s="894"/>
      <c r="D29" s="894"/>
      <c r="E29" s="894"/>
    </row>
    <row r="30" spans="1:8">
      <c r="A30" s="895"/>
      <c r="B30" s="896"/>
      <c r="C30" s="896"/>
      <c r="D30" s="896"/>
    </row>
  </sheetData>
  <hyperlinks>
    <hyperlink ref="K2" location="'Tabla de Contenido'!A1" display="Inicio"/>
  </hyperlinks>
  <printOptions horizontalCentered="1"/>
  <pageMargins left="0.70866141732283472" right="0.70866141732283472" top="0.74803149606299213" bottom="0.74803149606299213" header="0.31496062992125984" footer="0.31496062992125984"/>
  <pageSetup scale="6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2:J299"/>
  <sheetViews>
    <sheetView showGridLines="0" zoomScaleNormal="100" workbookViewId="0"/>
  </sheetViews>
  <sheetFormatPr baseColWidth="10" defaultColWidth="11.44140625" defaultRowHeight="13.2"/>
  <cols>
    <col min="1" max="1" width="14" style="4" customWidth="1"/>
    <col min="2" max="2" width="135.6640625" style="4" customWidth="1"/>
    <col min="3" max="16384" width="11.44140625" style="4"/>
  </cols>
  <sheetData>
    <row r="2" spans="1:10">
      <c r="A2" s="3" t="s">
        <v>1483</v>
      </c>
    </row>
    <row r="3" spans="1:10">
      <c r="F3" s="11"/>
      <c r="G3" s="11"/>
    </row>
    <row r="4" spans="1:10">
      <c r="A4" s="3" t="s">
        <v>927</v>
      </c>
      <c r="C4" s="1143"/>
      <c r="D4" s="1143"/>
      <c r="E4" s="1143"/>
      <c r="F4" s="1143"/>
      <c r="G4" s="1143"/>
      <c r="H4" s="1143"/>
      <c r="I4" s="1143"/>
      <c r="J4" s="1143"/>
    </row>
    <row r="7" spans="1:10">
      <c r="A7" s="1091" t="s">
        <v>928</v>
      </c>
      <c r="B7" s="3" t="s">
        <v>929</v>
      </c>
    </row>
    <row r="8" spans="1:10" s="7" customFormat="1" ht="14.4">
      <c r="A8" s="592" t="s">
        <v>930</v>
      </c>
      <c r="B8" s="770" t="s">
        <v>1402</v>
      </c>
    </row>
    <row r="9" spans="1:10" s="7" customFormat="1">
      <c r="A9" s="592"/>
      <c r="B9" s="4" t="s">
        <v>1403</v>
      </c>
    </row>
    <row r="10" spans="1:10" s="7" customFormat="1" ht="14.4">
      <c r="A10" s="592" t="s">
        <v>931</v>
      </c>
      <c r="B10" s="771" t="s">
        <v>1404</v>
      </c>
    </row>
    <row r="11" spans="1:10" s="7" customFormat="1">
      <c r="A11" s="592"/>
      <c r="B11" s="4" t="s">
        <v>1</v>
      </c>
    </row>
    <row r="12" spans="1:10" s="7" customFormat="1" ht="14.4">
      <c r="A12" s="592" t="s">
        <v>932</v>
      </c>
      <c r="B12" s="771" t="s">
        <v>1405</v>
      </c>
    </row>
    <row r="13" spans="1:10" s="7" customFormat="1">
      <c r="A13" s="592"/>
      <c r="B13" s="4" t="s">
        <v>1406</v>
      </c>
    </row>
    <row r="14" spans="1:10" s="7" customFormat="1" ht="14.4">
      <c r="A14" s="592" t="s">
        <v>933</v>
      </c>
      <c r="B14" s="770" t="s">
        <v>2119</v>
      </c>
    </row>
    <row r="15" spans="1:10" s="7" customFormat="1">
      <c r="A15" s="592"/>
      <c r="B15" s="4" t="s">
        <v>1458</v>
      </c>
    </row>
    <row r="16" spans="1:10" s="7" customFormat="1" ht="14.4">
      <c r="A16" s="592" t="s">
        <v>934</v>
      </c>
      <c r="B16" s="771" t="s">
        <v>2120</v>
      </c>
    </row>
    <row r="17" spans="1:2" s="7" customFormat="1">
      <c r="A17" s="592"/>
      <c r="B17" s="4" t="s">
        <v>1458</v>
      </c>
    </row>
    <row r="18" spans="1:2" s="7" customFormat="1">
      <c r="A18" s="788"/>
      <c r="B18" s="4"/>
    </row>
    <row r="19" spans="1:2" ht="14.25" customHeight="1">
      <c r="A19" s="772" t="s">
        <v>935</v>
      </c>
      <c r="B19" s="3" t="s">
        <v>936</v>
      </c>
    </row>
    <row r="20" spans="1:2" ht="14.25" customHeight="1">
      <c r="A20" s="773" t="s">
        <v>937</v>
      </c>
      <c r="B20" s="764" t="s">
        <v>529</v>
      </c>
    </row>
    <row r="21" spans="1:2" ht="14.25" customHeight="1">
      <c r="A21" s="773"/>
      <c r="B21" s="4" t="s">
        <v>0</v>
      </c>
    </row>
    <row r="22" spans="1:2" ht="14.25" customHeight="1">
      <c r="A22" s="773" t="s">
        <v>938</v>
      </c>
      <c r="B22" s="764" t="s">
        <v>1407</v>
      </c>
    </row>
    <row r="23" spans="1:2" ht="14.25" customHeight="1">
      <c r="A23" s="773"/>
      <c r="B23" s="4" t="s">
        <v>1</v>
      </c>
    </row>
    <row r="24" spans="1:2" ht="14.25" customHeight="1">
      <c r="A24" s="773" t="s">
        <v>939</v>
      </c>
      <c r="B24" s="764" t="s">
        <v>909</v>
      </c>
    </row>
    <row r="25" spans="1:2" ht="14.25" customHeight="1">
      <c r="A25" s="773"/>
      <c r="B25" s="4" t="s">
        <v>0</v>
      </c>
    </row>
    <row r="26" spans="1:2" ht="14.25" customHeight="1">
      <c r="A26" s="773" t="s">
        <v>940</v>
      </c>
      <c r="B26" s="764" t="s">
        <v>909</v>
      </c>
    </row>
    <row r="27" spans="1:2" ht="14.25" customHeight="1">
      <c r="A27" s="774"/>
      <c r="B27" s="4" t="s">
        <v>1</v>
      </c>
    </row>
    <row r="28" spans="1:2" ht="14.25" customHeight="1">
      <c r="A28" s="773" t="s">
        <v>941</v>
      </c>
      <c r="B28" s="764" t="s">
        <v>562</v>
      </c>
    </row>
    <row r="29" spans="1:2" ht="14.25" customHeight="1">
      <c r="A29" s="773"/>
      <c r="B29" s="4" t="s">
        <v>0</v>
      </c>
    </row>
    <row r="30" spans="1:2" ht="14.25" customHeight="1">
      <c r="A30" s="773" t="s">
        <v>942</v>
      </c>
      <c r="B30" s="764" t="s">
        <v>567</v>
      </c>
    </row>
    <row r="31" spans="1:2">
      <c r="A31" s="773"/>
      <c r="B31" s="4" t="s">
        <v>0</v>
      </c>
    </row>
    <row r="32" spans="1:2" ht="14.4">
      <c r="A32" s="773" t="s">
        <v>943</v>
      </c>
      <c r="B32" s="764" t="s">
        <v>570</v>
      </c>
    </row>
    <row r="33" spans="1:2">
      <c r="A33" s="773"/>
      <c r="B33" s="4" t="s">
        <v>1</v>
      </c>
    </row>
    <row r="34" spans="1:2" ht="14.4">
      <c r="A34" s="773" t="s">
        <v>944</v>
      </c>
      <c r="B34" s="764" t="s">
        <v>571</v>
      </c>
    </row>
    <row r="35" spans="1:2">
      <c r="A35" s="773"/>
      <c r="B35" s="4" t="s">
        <v>0</v>
      </c>
    </row>
    <row r="36" spans="1:2" ht="14.4">
      <c r="A36" s="773" t="s">
        <v>945</v>
      </c>
      <c r="B36" s="764" t="s">
        <v>571</v>
      </c>
    </row>
    <row r="37" spans="1:2">
      <c r="A37" s="773"/>
      <c r="B37" s="4" t="s">
        <v>1</v>
      </c>
    </row>
    <row r="38" spans="1:2" ht="14.4">
      <c r="A38" s="773" t="s">
        <v>946</v>
      </c>
      <c r="B38" s="764" t="s">
        <v>1186</v>
      </c>
    </row>
    <row r="39" spans="1:2">
      <c r="A39" s="773"/>
      <c r="B39" s="4" t="s">
        <v>947</v>
      </c>
    </row>
    <row r="40" spans="1:2">
      <c r="A40" s="788"/>
    </row>
    <row r="41" spans="1:2">
      <c r="A41" s="533" t="s">
        <v>948</v>
      </c>
      <c r="B41" s="3" t="s">
        <v>1076</v>
      </c>
    </row>
    <row r="42" spans="1:2" ht="14.4">
      <c r="A42" s="534" t="s">
        <v>950</v>
      </c>
      <c r="B42" s="764" t="s">
        <v>1103</v>
      </c>
    </row>
    <row r="43" spans="1:2">
      <c r="A43" s="534"/>
      <c r="B43" s="4" t="s">
        <v>1104</v>
      </c>
    </row>
    <row r="44" spans="1:2" ht="14.4">
      <c r="A44" s="534" t="s">
        <v>951</v>
      </c>
      <c r="B44" s="764" t="s">
        <v>1105</v>
      </c>
    </row>
    <row r="45" spans="1:2">
      <c r="A45" s="534"/>
      <c r="B45" s="11" t="s">
        <v>1104</v>
      </c>
    </row>
    <row r="46" spans="1:2" ht="14.4">
      <c r="A46" s="534" t="s">
        <v>1095</v>
      </c>
      <c r="B46" s="764" t="s">
        <v>1106</v>
      </c>
    </row>
    <row r="47" spans="1:2">
      <c r="A47" s="534"/>
      <c r="B47" s="4" t="s">
        <v>1104</v>
      </c>
    </row>
    <row r="48" spans="1:2" ht="14.4">
      <c r="A48" s="534" t="s">
        <v>1096</v>
      </c>
      <c r="B48" s="764" t="s">
        <v>1107</v>
      </c>
    </row>
    <row r="49" spans="1:2">
      <c r="A49" s="534"/>
      <c r="B49" s="4" t="s">
        <v>1104</v>
      </c>
    </row>
    <row r="50" spans="1:2" ht="14.4">
      <c r="A50" s="534" t="s">
        <v>1097</v>
      </c>
      <c r="B50" s="764" t="s">
        <v>1108</v>
      </c>
    </row>
    <row r="51" spans="1:2">
      <c r="A51" s="534"/>
      <c r="B51" s="4" t="s">
        <v>1104</v>
      </c>
    </row>
    <row r="52" spans="1:2" ht="14.4">
      <c r="A52" s="534" t="s">
        <v>1098</v>
      </c>
      <c r="B52" s="764" t="s">
        <v>1110</v>
      </c>
    </row>
    <row r="53" spans="1:2">
      <c r="A53" s="534"/>
      <c r="B53" s="4" t="s">
        <v>1104</v>
      </c>
    </row>
    <row r="54" spans="1:2" ht="14.4">
      <c r="A54" s="534" t="s">
        <v>1099</v>
      </c>
      <c r="B54" s="764" t="s">
        <v>1111</v>
      </c>
    </row>
    <row r="55" spans="1:2">
      <c r="A55" s="534"/>
      <c r="B55" s="4" t="s">
        <v>1104</v>
      </c>
    </row>
    <row r="56" spans="1:2" ht="14.4">
      <c r="A56" s="534" t="s">
        <v>1100</v>
      </c>
      <c r="B56" s="764" t="s">
        <v>1112</v>
      </c>
    </row>
    <row r="57" spans="1:2">
      <c r="A57" s="534"/>
      <c r="B57" s="4" t="s">
        <v>314</v>
      </c>
    </row>
    <row r="58" spans="1:2" ht="14.4">
      <c r="A58" s="534" t="s">
        <v>1101</v>
      </c>
      <c r="B58" s="764" t="s">
        <v>1113</v>
      </c>
    </row>
    <row r="59" spans="1:2">
      <c r="A59" s="534"/>
      <c r="B59" s="4" t="s">
        <v>314</v>
      </c>
    </row>
    <row r="60" spans="1:2" ht="14.4">
      <c r="A60" s="534" t="s">
        <v>1102</v>
      </c>
      <c r="B60" s="764" t="s">
        <v>1114</v>
      </c>
    </row>
    <row r="61" spans="1:2">
      <c r="A61" s="534"/>
      <c r="B61" s="4" t="s">
        <v>314</v>
      </c>
    </row>
    <row r="62" spans="1:2">
      <c r="A62" s="5"/>
    </row>
    <row r="63" spans="1:2">
      <c r="A63" s="787" t="s">
        <v>952</v>
      </c>
      <c r="B63" s="3" t="s">
        <v>949</v>
      </c>
    </row>
    <row r="64" spans="1:2" ht="14.4">
      <c r="A64" s="1103" t="s">
        <v>954</v>
      </c>
      <c r="B64" s="764" t="s">
        <v>1382</v>
      </c>
    </row>
    <row r="65" spans="1:2">
      <c r="A65" s="1103"/>
      <c r="B65" s="4" t="s">
        <v>9</v>
      </c>
    </row>
    <row r="66" spans="1:2" ht="14.4">
      <c r="A66" s="1103" t="s">
        <v>955</v>
      </c>
      <c r="B66" s="764" t="s">
        <v>1383</v>
      </c>
    </row>
    <row r="67" spans="1:2">
      <c r="A67" s="1103"/>
      <c r="B67" s="4" t="s">
        <v>9</v>
      </c>
    </row>
    <row r="68" spans="1:2" ht="14.4">
      <c r="A68" s="1103" t="s">
        <v>1384</v>
      </c>
      <c r="B68" s="764" t="s">
        <v>1385</v>
      </c>
    </row>
    <row r="69" spans="1:2">
      <c r="A69" s="1103"/>
      <c r="B69" s="4" t="s">
        <v>1408</v>
      </c>
    </row>
    <row r="70" spans="1:2" ht="14.4">
      <c r="A70" s="1103" t="s">
        <v>1386</v>
      </c>
      <c r="B70" s="764" t="s">
        <v>1387</v>
      </c>
    </row>
    <row r="71" spans="1:2">
      <c r="A71" s="1103"/>
      <c r="B71" s="4" t="s">
        <v>9</v>
      </c>
    </row>
    <row r="72" spans="1:2" ht="14.4">
      <c r="A72" s="1103" t="s">
        <v>1388</v>
      </c>
      <c r="B72" s="764" t="s">
        <v>1389</v>
      </c>
    </row>
    <row r="73" spans="1:2">
      <c r="A73" s="1103"/>
      <c r="B73" s="4" t="s">
        <v>1408</v>
      </c>
    </row>
    <row r="74" spans="1:2" ht="14.4">
      <c r="A74" s="1103" t="s">
        <v>1390</v>
      </c>
      <c r="B74" s="764" t="s">
        <v>1391</v>
      </c>
    </row>
    <row r="75" spans="1:2">
      <c r="A75" s="1103"/>
      <c r="B75" s="4" t="s">
        <v>1408</v>
      </c>
    </row>
    <row r="76" spans="1:2" ht="14.4">
      <c r="A76" s="1103" t="s">
        <v>1392</v>
      </c>
      <c r="B76" s="764" t="s">
        <v>1393</v>
      </c>
    </row>
    <row r="77" spans="1:2">
      <c r="A77" s="1103"/>
      <c r="B77" s="4" t="s">
        <v>9</v>
      </c>
    </row>
    <row r="78" spans="1:2">
      <c r="A78" s="788"/>
    </row>
    <row r="79" spans="1:2">
      <c r="A79" s="530" t="s">
        <v>956</v>
      </c>
      <c r="B79" s="3" t="s">
        <v>953</v>
      </c>
    </row>
    <row r="80" spans="1:2" ht="14.4">
      <c r="A80" s="531" t="s">
        <v>957</v>
      </c>
      <c r="B80" s="764" t="s">
        <v>501</v>
      </c>
    </row>
    <row r="81" spans="1:2">
      <c r="A81" s="531"/>
      <c r="B81" s="4" t="s">
        <v>1</v>
      </c>
    </row>
    <row r="82" spans="1:2" ht="14.4">
      <c r="A82" s="531" t="s">
        <v>958</v>
      </c>
      <c r="B82" s="764" t="s">
        <v>1409</v>
      </c>
    </row>
    <row r="83" spans="1:2">
      <c r="A83" s="531"/>
      <c r="B83" s="4" t="s">
        <v>1</v>
      </c>
    </row>
    <row r="84" spans="1:2" ht="14.4">
      <c r="A84" s="531" t="s">
        <v>959</v>
      </c>
      <c r="B84" s="764" t="s">
        <v>608</v>
      </c>
    </row>
    <row r="85" spans="1:2">
      <c r="A85" s="531"/>
      <c r="B85" s="4" t="s">
        <v>1</v>
      </c>
    </row>
    <row r="86" spans="1:2">
      <c r="A86" s="5"/>
    </row>
    <row r="87" spans="1:2">
      <c r="A87" s="597" t="s">
        <v>960</v>
      </c>
      <c r="B87" s="9" t="s">
        <v>4</v>
      </c>
    </row>
    <row r="88" spans="1:2" ht="14.4">
      <c r="A88" s="598" t="s">
        <v>961</v>
      </c>
      <c r="B88" s="764" t="s">
        <v>1410</v>
      </c>
    </row>
    <row r="89" spans="1:2">
      <c r="A89" s="598"/>
      <c r="B89" s="4" t="s">
        <v>313</v>
      </c>
    </row>
    <row r="90" spans="1:2" ht="14.4">
      <c r="A90" s="598" t="s">
        <v>962</v>
      </c>
      <c r="B90" s="764" t="s">
        <v>1411</v>
      </c>
    </row>
    <row r="91" spans="1:2">
      <c r="A91" s="598"/>
      <c r="B91" s="4" t="s">
        <v>5</v>
      </c>
    </row>
    <row r="92" spans="1:2" ht="14.4">
      <c r="A92" s="598" t="s">
        <v>963</v>
      </c>
      <c r="B92" s="765" t="s">
        <v>1455</v>
      </c>
    </row>
    <row r="93" spans="1:2">
      <c r="A93" s="600"/>
      <c r="B93" s="4" t="s">
        <v>314</v>
      </c>
    </row>
    <row r="94" spans="1:2" ht="14.4">
      <c r="A94" s="598" t="s">
        <v>964</v>
      </c>
      <c r="B94" s="764" t="s">
        <v>1454</v>
      </c>
    </row>
    <row r="95" spans="1:2">
      <c r="A95" s="600"/>
      <c r="B95" s="4" t="s">
        <v>7</v>
      </c>
    </row>
    <row r="96" spans="1:2" ht="14.4">
      <c r="A96" s="598" t="s">
        <v>965</v>
      </c>
      <c r="B96" s="764" t="s">
        <v>1453</v>
      </c>
    </row>
    <row r="97" spans="1:2">
      <c r="A97" s="600"/>
      <c r="B97" s="4" t="s">
        <v>8</v>
      </c>
    </row>
    <row r="98" spans="1:2" ht="14.4">
      <c r="A98" s="598" t="s">
        <v>966</v>
      </c>
      <c r="B98" s="764" t="s">
        <v>1412</v>
      </c>
    </row>
    <row r="99" spans="1:2">
      <c r="A99" s="600"/>
      <c r="B99" s="4" t="s">
        <v>8</v>
      </c>
    </row>
    <row r="100" spans="1:2" ht="14.4">
      <c r="A100" s="598" t="s">
        <v>967</v>
      </c>
      <c r="B100" s="764" t="s">
        <v>1452</v>
      </c>
    </row>
    <row r="101" spans="1:2">
      <c r="A101" s="600"/>
      <c r="B101" s="4" t="s">
        <v>8</v>
      </c>
    </row>
    <row r="102" spans="1:2" ht="14.4">
      <c r="A102" s="598" t="s">
        <v>968</v>
      </c>
      <c r="B102" s="764" t="s">
        <v>1413</v>
      </c>
    </row>
    <row r="103" spans="1:2">
      <c r="A103" s="600"/>
      <c r="B103" s="4" t="s">
        <v>7</v>
      </c>
    </row>
    <row r="104" spans="1:2" ht="14.4">
      <c r="A104" s="598" t="s">
        <v>969</v>
      </c>
      <c r="B104" s="764" t="s">
        <v>1414</v>
      </c>
    </row>
    <row r="105" spans="1:2">
      <c r="A105" s="600"/>
      <c r="B105" s="4" t="s">
        <v>8</v>
      </c>
    </row>
    <row r="106" spans="1:2" ht="14.4">
      <c r="A106" s="1010" t="s">
        <v>970</v>
      </c>
      <c r="B106" s="764" t="s">
        <v>1415</v>
      </c>
    </row>
    <row r="107" spans="1:2">
      <c r="A107" s="600"/>
      <c r="B107" s="4" t="s">
        <v>8</v>
      </c>
    </row>
    <row r="108" spans="1:2" ht="14.4">
      <c r="A108" s="598" t="s">
        <v>971</v>
      </c>
      <c r="B108" s="764" t="s">
        <v>1416</v>
      </c>
    </row>
    <row r="109" spans="1:2">
      <c r="A109" s="600"/>
      <c r="B109" s="4" t="s">
        <v>1417</v>
      </c>
    </row>
    <row r="110" spans="1:2" ht="14.4">
      <c r="A110" s="598" t="s">
        <v>972</v>
      </c>
      <c r="B110" s="764" t="s">
        <v>1371</v>
      </c>
    </row>
    <row r="111" spans="1:2">
      <c r="A111" s="600"/>
      <c r="B111" s="4" t="s">
        <v>1417</v>
      </c>
    </row>
    <row r="112" spans="1:2" ht="14.4">
      <c r="A112" s="598" t="s">
        <v>973</v>
      </c>
      <c r="B112" s="764" t="s">
        <v>1418</v>
      </c>
    </row>
    <row r="113" spans="1:2">
      <c r="A113" s="600"/>
      <c r="B113" s="4" t="s">
        <v>3</v>
      </c>
    </row>
    <row r="114" spans="1:2" ht="14.4">
      <c r="A114" s="598" t="s">
        <v>974</v>
      </c>
      <c r="B114" s="764" t="s">
        <v>1419</v>
      </c>
    </row>
    <row r="115" spans="1:2">
      <c r="A115" s="600"/>
      <c r="B115" s="4" t="s">
        <v>9</v>
      </c>
    </row>
    <row r="117" spans="1:2">
      <c r="A117" s="775" t="s">
        <v>975</v>
      </c>
      <c r="B117" s="3" t="s">
        <v>10</v>
      </c>
    </row>
    <row r="118" spans="1:2" ht="14.4">
      <c r="A118" s="776" t="s">
        <v>976</v>
      </c>
      <c r="B118" s="764" t="s">
        <v>1449</v>
      </c>
    </row>
    <row r="119" spans="1:2">
      <c r="A119" s="776"/>
      <c r="B119" s="4" t="s">
        <v>910</v>
      </c>
    </row>
    <row r="120" spans="1:2" ht="14.4">
      <c r="A120" s="776" t="s">
        <v>977</v>
      </c>
      <c r="B120" s="764" t="s">
        <v>1450</v>
      </c>
    </row>
    <row r="121" spans="1:2">
      <c r="A121" s="777"/>
      <c r="B121" s="4" t="s">
        <v>910</v>
      </c>
    </row>
    <row r="122" spans="1:2" ht="14.4">
      <c r="A122" s="776" t="s">
        <v>978</v>
      </c>
      <c r="B122" s="764" t="s">
        <v>1451</v>
      </c>
    </row>
    <row r="123" spans="1:2">
      <c r="A123" s="777"/>
      <c r="B123" s="4" t="s">
        <v>911</v>
      </c>
    </row>
    <row r="124" spans="1:2" ht="14.4">
      <c r="A124" s="776" t="s">
        <v>979</v>
      </c>
      <c r="B124" s="764" t="s">
        <v>1265</v>
      </c>
    </row>
    <row r="125" spans="1:2">
      <c r="A125" s="777"/>
      <c r="B125" s="4" t="s">
        <v>6</v>
      </c>
    </row>
    <row r="126" spans="1:2" ht="14.4">
      <c r="A126" s="776" t="s">
        <v>1079</v>
      </c>
      <c r="B126" s="769" t="s">
        <v>1193</v>
      </c>
    </row>
    <row r="127" spans="1:2">
      <c r="A127" s="777"/>
      <c r="B127" s="4" t="s">
        <v>11</v>
      </c>
    </row>
    <row r="128" spans="1:2" ht="14.4">
      <c r="A128" s="776" t="s">
        <v>1092</v>
      </c>
      <c r="B128" s="764" t="s">
        <v>516</v>
      </c>
    </row>
    <row r="129" spans="1:2">
      <c r="A129" s="777"/>
      <c r="B129" s="4" t="s">
        <v>12</v>
      </c>
    </row>
    <row r="130" spans="1:2" ht="14.4">
      <c r="A130" s="776" t="s">
        <v>1080</v>
      </c>
      <c r="B130" s="764" t="s">
        <v>517</v>
      </c>
    </row>
    <row r="131" spans="1:2">
      <c r="A131" s="777"/>
      <c r="B131" s="4" t="s">
        <v>12</v>
      </c>
    </row>
    <row r="132" spans="1:2" ht="14.4">
      <c r="A132" s="776" t="s">
        <v>1081</v>
      </c>
      <c r="B132" s="764" t="s">
        <v>518</v>
      </c>
    </row>
    <row r="133" spans="1:2">
      <c r="A133" s="777"/>
      <c r="B133" s="4" t="s">
        <v>12</v>
      </c>
    </row>
    <row r="134" spans="1:2" ht="14.4">
      <c r="A134" s="776" t="s">
        <v>1082</v>
      </c>
      <c r="B134" s="764" t="s">
        <v>1266</v>
      </c>
    </row>
    <row r="135" spans="1:2">
      <c r="A135" s="777"/>
      <c r="B135" s="4" t="s">
        <v>12</v>
      </c>
    </row>
    <row r="136" spans="1:2" ht="14.4">
      <c r="A136" s="776" t="s">
        <v>1083</v>
      </c>
      <c r="B136" s="764" t="s">
        <v>519</v>
      </c>
    </row>
    <row r="137" spans="1:2">
      <c r="A137" s="777"/>
      <c r="B137" s="4" t="s">
        <v>520</v>
      </c>
    </row>
    <row r="138" spans="1:2" ht="14.4">
      <c r="A138" s="776" t="s">
        <v>1084</v>
      </c>
      <c r="B138" s="764" t="s">
        <v>1267</v>
      </c>
    </row>
    <row r="139" spans="1:2">
      <c r="A139" s="777"/>
      <c r="B139" s="4" t="s">
        <v>520</v>
      </c>
    </row>
    <row r="140" spans="1:2" ht="14.4">
      <c r="A140" s="776" t="s">
        <v>1085</v>
      </c>
      <c r="B140" s="764" t="s">
        <v>1268</v>
      </c>
    </row>
    <row r="141" spans="1:2">
      <c r="A141" s="777"/>
      <c r="B141" s="4" t="s">
        <v>520</v>
      </c>
    </row>
    <row r="142" spans="1:2" ht="14.4">
      <c r="A142" s="776" t="s">
        <v>1086</v>
      </c>
      <c r="B142" s="768" t="s">
        <v>1269</v>
      </c>
    </row>
    <row r="143" spans="1:2">
      <c r="A143" s="777"/>
      <c r="B143" s="4" t="s">
        <v>520</v>
      </c>
    </row>
    <row r="144" spans="1:2" ht="14.4">
      <c r="A144" s="776" t="s">
        <v>1087</v>
      </c>
      <c r="B144" s="764" t="s">
        <v>521</v>
      </c>
    </row>
    <row r="145" spans="1:2">
      <c r="A145" s="777"/>
      <c r="B145" s="4" t="s">
        <v>522</v>
      </c>
    </row>
    <row r="146" spans="1:2" ht="14.4">
      <c r="A146" s="776" t="s">
        <v>1088</v>
      </c>
      <c r="B146" s="764" t="s">
        <v>523</v>
      </c>
    </row>
    <row r="147" spans="1:2">
      <c r="A147" s="777"/>
      <c r="B147" s="4" t="s">
        <v>12</v>
      </c>
    </row>
    <row r="148" spans="1:2" ht="14.4">
      <c r="A148" s="776" t="s">
        <v>1093</v>
      </c>
      <c r="B148" s="764" t="s">
        <v>524</v>
      </c>
    </row>
    <row r="149" spans="1:2">
      <c r="A149" s="777"/>
      <c r="B149" s="4" t="s">
        <v>12</v>
      </c>
    </row>
    <row r="150" spans="1:2" ht="14.4">
      <c r="A150" s="776" t="s">
        <v>1089</v>
      </c>
      <c r="B150" s="764" t="s">
        <v>1272</v>
      </c>
    </row>
    <row r="151" spans="1:2">
      <c r="A151" s="777"/>
      <c r="B151" s="4" t="s">
        <v>12</v>
      </c>
    </row>
    <row r="152" spans="1:2" ht="14.4">
      <c r="A152" s="776" t="s">
        <v>1090</v>
      </c>
      <c r="B152" s="764" t="s">
        <v>1376</v>
      </c>
    </row>
    <row r="153" spans="1:2">
      <c r="A153" s="777"/>
      <c r="B153" s="4" t="s">
        <v>1271</v>
      </c>
    </row>
    <row r="154" spans="1:2" ht="14.4">
      <c r="A154" s="776" t="s">
        <v>1091</v>
      </c>
      <c r="B154" s="764" t="s">
        <v>1377</v>
      </c>
    </row>
    <row r="155" spans="1:2">
      <c r="A155" s="777"/>
      <c r="B155" s="4" t="s">
        <v>520</v>
      </c>
    </row>
    <row r="156" spans="1:2" ht="14.4">
      <c r="A156" s="776" t="s">
        <v>1400</v>
      </c>
      <c r="B156" s="764" t="s">
        <v>525</v>
      </c>
    </row>
    <row r="157" spans="1:2">
      <c r="A157" s="777"/>
      <c r="B157" s="4" t="s">
        <v>526</v>
      </c>
    </row>
    <row r="159" spans="1:2">
      <c r="A159" s="778" t="s">
        <v>980</v>
      </c>
      <c r="B159" s="3" t="s">
        <v>981</v>
      </c>
    </row>
    <row r="160" spans="1:2" ht="14.4">
      <c r="A160" s="779" t="s">
        <v>982</v>
      </c>
      <c r="B160" s="765" t="s">
        <v>323</v>
      </c>
    </row>
    <row r="161" spans="1:2">
      <c r="A161" s="779"/>
      <c r="B161" s="4" t="s">
        <v>1</v>
      </c>
    </row>
    <row r="162" spans="1:2" ht="14.4">
      <c r="A162" s="779" t="s">
        <v>983</v>
      </c>
      <c r="B162" s="764" t="s">
        <v>984</v>
      </c>
    </row>
    <row r="163" spans="1:2">
      <c r="A163" s="809"/>
      <c r="B163" s="4" t="s">
        <v>1</v>
      </c>
    </row>
    <row r="164" spans="1:2" ht="14.4">
      <c r="A164" s="779" t="s">
        <v>985</v>
      </c>
      <c r="B164" s="764" t="s">
        <v>986</v>
      </c>
    </row>
    <row r="165" spans="1:2">
      <c r="A165" s="809"/>
      <c r="B165" s="4" t="s">
        <v>1</v>
      </c>
    </row>
    <row r="166" spans="1:2" ht="14.4">
      <c r="A166" s="779" t="s">
        <v>987</v>
      </c>
      <c r="B166" s="764" t="s">
        <v>988</v>
      </c>
    </row>
    <row r="167" spans="1:2">
      <c r="A167" s="809"/>
      <c r="B167" s="4" t="s">
        <v>1</v>
      </c>
    </row>
    <row r="168" spans="1:2" ht="14.4">
      <c r="A168" s="779" t="s">
        <v>989</v>
      </c>
      <c r="B168" s="764" t="s">
        <v>990</v>
      </c>
    </row>
    <row r="169" spans="1:2">
      <c r="A169" s="809"/>
      <c r="B169" s="4" t="s">
        <v>1</v>
      </c>
    </row>
    <row r="170" spans="1:2" ht="14.4">
      <c r="A170" s="779" t="s">
        <v>991</v>
      </c>
      <c r="B170" s="764" t="s">
        <v>992</v>
      </c>
    </row>
    <row r="171" spans="1:2">
      <c r="A171" s="809"/>
      <c r="B171" s="4" t="s">
        <v>1</v>
      </c>
    </row>
    <row r="172" spans="1:2" ht="14.4">
      <c r="A172" s="779" t="s">
        <v>993</v>
      </c>
      <c r="B172" s="764" t="s">
        <v>994</v>
      </c>
    </row>
    <row r="173" spans="1:2">
      <c r="A173" s="809"/>
      <c r="B173" s="4" t="s">
        <v>1</v>
      </c>
    </row>
    <row r="174" spans="1:2" ht="14.4">
      <c r="A174" s="779" t="s">
        <v>995</v>
      </c>
      <c r="B174" s="764" t="s">
        <v>996</v>
      </c>
    </row>
    <row r="175" spans="1:2">
      <c r="A175" s="809"/>
      <c r="B175" s="4" t="s">
        <v>1</v>
      </c>
    </row>
    <row r="176" spans="1:2" ht="14.4">
      <c r="A176" s="779" t="s">
        <v>997</v>
      </c>
      <c r="B176" s="764" t="s">
        <v>998</v>
      </c>
    </row>
    <row r="177" spans="1:2">
      <c r="A177" s="809"/>
      <c r="B177" s="4" t="s">
        <v>1</v>
      </c>
    </row>
    <row r="178" spans="1:2" ht="14.4">
      <c r="A178" s="779" t="s">
        <v>999</v>
      </c>
      <c r="B178" s="764" t="s">
        <v>1000</v>
      </c>
    </row>
    <row r="179" spans="1:2">
      <c r="A179" s="809"/>
      <c r="B179" s="4" t="s">
        <v>1</v>
      </c>
    </row>
    <row r="180" spans="1:2" ht="14.4">
      <c r="A180" s="779" t="s">
        <v>1001</v>
      </c>
      <c r="B180" s="764" t="s">
        <v>1002</v>
      </c>
    </row>
    <row r="181" spans="1:2">
      <c r="A181" s="809"/>
      <c r="B181" s="4" t="s">
        <v>1</v>
      </c>
    </row>
    <row r="182" spans="1:2" ht="14.4">
      <c r="A182" s="779" t="s">
        <v>1003</v>
      </c>
      <c r="B182" s="764" t="s">
        <v>1004</v>
      </c>
    </row>
    <row r="183" spans="1:2">
      <c r="A183" s="809"/>
      <c r="B183" s="4" t="s">
        <v>1</v>
      </c>
    </row>
    <row r="184" spans="1:2" ht="14.4">
      <c r="A184" s="779" t="s">
        <v>1005</v>
      </c>
      <c r="B184" s="764" t="s">
        <v>1006</v>
      </c>
    </row>
    <row r="185" spans="1:2">
      <c r="A185" s="809"/>
      <c r="B185" s="4" t="s">
        <v>1</v>
      </c>
    </row>
    <row r="186" spans="1:2">
      <c r="A186" s="5"/>
    </row>
    <row r="187" spans="1:2">
      <c r="A187" s="559" t="s">
        <v>1007</v>
      </c>
      <c r="B187" s="3" t="s">
        <v>1077</v>
      </c>
    </row>
    <row r="188" spans="1:2" ht="14.4">
      <c r="A188" s="560" t="s">
        <v>1009</v>
      </c>
      <c r="B188" s="764" t="s">
        <v>1117</v>
      </c>
    </row>
    <row r="189" spans="1:2">
      <c r="A189" s="560"/>
      <c r="B189" s="4" t="s">
        <v>1118</v>
      </c>
    </row>
    <row r="190" spans="1:2" ht="14.4">
      <c r="A190" s="560" t="s">
        <v>1010</v>
      </c>
      <c r="B190" s="764" t="s">
        <v>1126</v>
      </c>
    </row>
    <row r="191" spans="1:2">
      <c r="A191" s="560"/>
      <c r="B191" s="4" t="s">
        <v>1127</v>
      </c>
    </row>
    <row r="192" spans="1:2" ht="14.4">
      <c r="A192" s="560" t="s">
        <v>1011</v>
      </c>
      <c r="B192" s="764" t="s">
        <v>1133</v>
      </c>
    </row>
    <row r="193" spans="1:2">
      <c r="A193" s="560"/>
      <c r="B193" s="4" t="s">
        <v>1142</v>
      </c>
    </row>
    <row r="194" spans="1:2" ht="14.4">
      <c r="A194" s="560" t="s">
        <v>1012</v>
      </c>
      <c r="B194" s="764" t="s">
        <v>1140</v>
      </c>
    </row>
    <row r="195" spans="1:2">
      <c r="A195" s="560"/>
      <c r="B195" s="4" t="s">
        <v>1118</v>
      </c>
    </row>
    <row r="196" spans="1:2">
      <c r="A196" s="5"/>
    </row>
    <row r="197" spans="1:2">
      <c r="A197" s="805" t="s">
        <v>1013</v>
      </c>
      <c r="B197" s="3" t="s">
        <v>1008</v>
      </c>
    </row>
    <row r="198" spans="1:2" ht="14.4">
      <c r="A198" s="806" t="s">
        <v>1015</v>
      </c>
      <c r="B198" s="764" t="s">
        <v>446</v>
      </c>
    </row>
    <row r="199" spans="1:2">
      <c r="A199" s="807"/>
      <c r="B199" s="4" t="s">
        <v>1457</v>
      </c>
    </row>
    <row r="200" spans="1:2" ht="14.4">
      <c r="A200" s="806" t="s">
        <v>1016</v>
      </c>
      <c r="B200" s="764" t="s">
        <v>1420</v>
      </c>
    </row>
    <row r="201" spans="1:2">
      <c r="A201" s="806"/>
      <c r="B201" s="13" t="s">
        <v>1421</v>
      </c>
    </row>
    <row r="202" spans="1:2" ht="14.4">
      <c r="A202" s="806" t="s">
        <v>1017</v>
      </c>
      <c r="B202" s="764" t="s">
        <v>1422</v>
      </c>
    </row>
    <row r="203" spans="1:2">
      <c r="A203" s="807"/>
      <c r="B203" s="13" t="s">
        <v>1</v>
      </c>
    </row>
    <row r="204" spans="1:2" ht="14.4">
      <c r="A204" s="806" t="s">
        <v>1018</v>
      </c>
      <c r="B204" s="764" t="s">
        <v>453</v>
      </c>
    </row>
    <row r="205" spans="1:2">
      <c r="A205" s="807"/>
      <c r="B205" s="4" t="s">
        <v>16</v>
      </c>
    </row>
    <row r="206" spans="1:2" ht="14.4">
      <c r="A206" s="806" t="s">
        <v>1019</v>
      </c>
      <c r="B206" s="764" t="s">
        <v>1423</v>
      </c>
    </row>
    <row r="207" spans="1:2">
      <c r="A207" s="807"/>
      <c r="B207" s="4" t="s">
        <v>1421</v>
      </c>
    </row>
    <row r="208" spans="1:2" ht="14.4">
      <c r="A208" s="806" t="s">
        <v>1020</v>
      </c>
      <c r="B208" s="764" t="s">
        <v>1424</v>
      </c>
    </row>
    <row r="209" spans="1:2">
      <c r="A209" s="807"/>
      <c r="B209" s="13" t="s">
        <v>1</v>
      </c>
    </row>
    <row r="210" spans="1:2" ht="14.4">
      <c r="A210" s="806" t="s">
        <v>1021</v>
      </c>
      <c r="B210" s="764" t="s">
        <v>1423</v>
      </c>
    </row>
    <row r="211" spans="1:2">
      <c r="A211" s="807"/>
      <c r="B211" s="4" t="s">
        <v>16</v>
      </c>
    </row>
    <row r="212" spans="1:2" ht="14.4">
      <c r="A212" s="806" t="s">
        <v>1022</v>
      </c>
      <c r="B212" s="764" t="s">
        <v>1425</v>
      </c>
    </row>
    <row r="213" spans="1:2">
      <c r="A213" s="807"/>
      <c r="B213" s="4" t="s">
        <v>1421</v>
      </c>
    </row>
    <row r="214" spans="1:2" ht="14.4">
      <c r="A214" s="806" t="s">
        <v>1023</v>
      </c>
      <c r="B214" s="764" t="s">
        <v>1448</v>
      </c>
    </row>
    <row r="215" spans="1:2">
      <c r="A215" s="807"/>
      <c r="B215" s="4" t="s">
        <v>1421</v>
      </c>
    </row>
    <row r="216" spans="1:2" ht="14.4">
      <c r="A216" s="806" t="s">
        <v>1024</v>
      </c>
      <c r="B216" s="764" t="s">
        <v>1448</v>
      </c>
    </row>
    <row r="217" spans="1:2">
      <c r="A217" s="807"/>
      <c r="B217" s="4" t="s">
        <v>16</v>
      </c>
    </row>
    <row r="218" spans="1:2" ht="14.4">
      <c r="A218" s="806" t="s">
        <v>1025</v>
      </c>
      <c r="B218" s="764" t="s">
        <v>1426</v>
      </c>
    </row>
    <row r="219" spans="1:2">
      <c r="A219" s="807"/>
      <c r="B219" s="4" t="s">
        <v>1421</v>
      </c>
    </row>
    <row r="220" spans="1:2" ht="14.4">
      <c r="A220" s="806" t="s">
        <v>1026</v>
      </c>
      <c r="B220" s="764" t="s">
        <v>1426</v>
      </c>
    </row>
    <row r="221" spans="1:2">
      <c r="A221" s="807"/>
      <c r="B221" s="4" t="s">
        <v>16</v>
      </c>
    </row>
    <row r="222" spans="1:2" ht="14.4">
      <c r="A222" s="806" t="s">
        <v>1028</v>
      </c>
      <c r="B222" s="764" t="s">
        <v>1427</v>
      </c>
    </row>
    <row r="223" spans="1:2" ht="14.4">
      <c r="A223" s="807"/>
      <c r="B223" t="s">
        <v>1421</v>
      </c>
    </row>
    <row r="224" spans="1:2" ht="14.4">
      <c r="A224" s="806" t="s">
        <v>1094</v>
      </c>
      <c r="B224" s="764" t="s">
        <v>1427</v>
      </c>
    </row>
    <row r="225" spans="1:2">
      <c r="A225" s="807"/>
      <c r="B225" s="4" t="s">
        <v>16</v>
      </c>
    </row>
    <row r="226" spans="1:2">
      <c r="A226" s="5"/>
    </row>
    <row r="227" spans="1:2">
      <c r="A227" s="813" t="s">
        <v>1030</v>
      </c>
      <c r="B227" s="3" t="s">
        <v>1014</v>
      </c>
    </row>
    <row r="228" spans="1:2" ht="14.4">
      <c r="A228" s="814" t="s">
        <v>1032</v>
      </c>
      <c r="B228" s="764" t="s">
        <v>165</v>
      </c>
    </row>
    <row r="229" spans="1:2">
      <c r="A229" s="815"/>
      <c r="B229" s="4" t="s">
        <v>1456</v>
      </c>
    </row>
    <row r="230" spans="1:2" ht="14.4">
      <c r="A230" s="814" t="s">
        <v>1034</v>
      </c>
      <c r="B230" s="764" t="s">
        <v>1428</v>
      </c>
    </row>
    <row r="231" spans="1:2">
      <c r="A231" s="815"/>
      <c r="B231" s="4" t="s">
        <v>1429</v>
      </c>
    </row>
    <row r="232" spans="1:2" ht="14.4">
      <c r="A232" s="814" t="s">
        <v>1143</v>
      </c>
      <c r="B232" s="764" t="s">
        <v>1430</v>
      </c>
    </row>
    <row r="233" spans="1:2">
      <c r="A233" s="815"/>
      <c r="B233" s="4" t="s">
        <v>1</v>
      </c>
    </row>
    <row r="234" spans="1:2" ht="14.4">
      <c r="A234" s="814" t="s">
        <v>1144</v>
      </c>
      <c r="B234" s="764" t="s">
        <v>1428</v>
      </c>
    </row>
    <row r="235" spans="1:2">
      <c r="A235" s="815"/>
      <c r="B235" s="4" t="s">
        <v>16</v>
      </c>
    </row>
    <row r="236" spans="1:2" ht="14.4">
      <c r="A236" s="814" t="s">
        <v>1145</v>
      </c>
      <c r="B236" s="764" t="s">
        <v>1431</v>
      </c>
    </row>
    <row r="237" spans="1:2">
      <c r="A237" s="815"/>
      <c r="B237" s="4" t="s">
        <v>1429</v>
      </c>
    </row>
    <row r="238" spans="1:2" ht="14.4">
      <c r="A238" s="814" t="s">
        <v>1146</v>
      </c>
      <c r="B238" s="764" t="s">
        <v>1432</v>
      </c>
    </row>
    <row r="239" spans="1:2">
      <c r="A239" s="815"/>
      <c r="B239" s="4" t="s">
        <v>1</v>
      </c>
    </row>
    <row r="240" spans="1:2" ht="14.4">
      <c r="A240" s="814" t="s">
        <v>1147</v>
      </c>
      <c r="B240" s="764" t="s">
        <v>226</v>
      </c>
    </row>
    <row r="241" spans="1:2">
      <c r="A241" s="815"/>
      <c r="B241" s="4" t="s">
        <v>16</v>
      </c>
    </row>
    <row r="242" spans="1:2" ht="14.4">
      <c r="A242" s="814" t="s">
        <v>1148</v>
      </c>
      <c r="B242" s="764" t="s">
        <v>1447</v>
      </c>
    </row>
    <row r="243" spans="1:2">
      <c r="A243" s="815"/>
      <c r="B243" s="4" t="s">
        <v>1429</v>
      </c>
    </row>
    <row r="244" spans="1:2" ht="14.4">
      <c r="A244" s="814" t="s">
        <v>1149</v>
      </c>
      <c r="B244" s="764" t="s">
        <v>1447</v>
      </c>
    </row>
    <row r="245" spans="1:2">
      <c r="A245" s="815"/>
      <c r="B245" s="4" t="s">
        <v>16</v>
      </c>
    </row>
    <row r="246" spans="1:2" ht="14.4">
      <c r="A246" s="814" t="s">
        <v>1150</v>
      </c>
      <c r="B246" s="764" t="s">
        <v>1433</v>
      </c>
    </row>
    <row r="247" spans="1:2">
      <c r="A247" s="815"/>
      <c r="B247" s="4" t="s">
        <v>1429</v>
      </c>
    </row>
    <row r="248" spans="1:2" ht="14.4">
      <c r="A248" s="814" t="s">
        <v>1151</v>
      </c>
      <c r="B248" s="764" t="s">
        <v>1433</v>
      </c>
    </row>
    <row r="249" spans="1:2">
      <c r="A249" s="815"/>
      <c r="B249" s="4" t="s">
        <v>16</v>
      </c>
    </row>
    <row r="250" spans="1:2" ht="14.4">
      <c r="A250" s="814" t="s">
        <v>1152</v>
      </c>
      <c r="B250" s="766" t="s">
        <v>1027</v>
      </c>
    </row>
    <row r="251" spans="1:2">
      <c r="A251" s="815"/>
      <c r="B251" s="4" t="s">
        <v>1429</v>
      </c>
    </row>
    <row r="252" spans="1:2" ht="14.4">
      <c r="A252" s="814" t="s">
        <v>1153</v>
      </c>
      <c r="B252" s="766" t="s">
        <v>1029</v>
      </c>
    </row>
    <row r="253" spans="1:2">
      <c r="A253" s="815"/>
      <c r="B253" s="4" t="s">
        <v>16</v>
      </c>
    </row>
    <row r="254" spans="1:2">
      <c r="A254" s="5"/>
    </row>
    <row r="255" spans="1:2">
      <c r="A255" s="589" t="s">
        <v>1036</v>
      </c>
      <c r="B255" s="3" t="s">
        <v>1031</v>
      </c>
    </row>
    <row r="256" spans="1:2" ht="14.4">
      <c r="A256" s="811" t="s">
        <v>1037</v>
      </c>
      <c r="B256" s="765" t="s">
        <v>1033</v>
      </c>
    </row>
    <row r="257" spans="1:2">
      <c r="A257" s="811"/>
      <c r="B257" s="4" t="s">
        <v>19</v>
      </c>
    </row>
    <row r="258" spans="1:2" ht="14.4">
      <c r="A258" s="811" t="s">
        <v>1038</v>
      </c>
      <c r="B258" s="764" t="s">
        <v>1035</v>
      </c>
    </row>
    <row r="259" spans="1:2">
      <c r="A259" s="812"/>
      <c r="B259" s="4" t="s">
        <v>6</v>
      </c>
    </row>
    <row r="260" spans="1:2">
      <c r="A260" s="5"/>
    </row>
    <row r="261" spans="1:2">
      <c r="A261" s="561" t="s">
        <v>1039</v>
      </c>
      <c r="B261" s="3" t="s">
        <v>13</v>
      </c>
    </row>
    <row r="262" spans="1:2" ht="14.4">
      <c r="A262" s="562" t="s">
        <v>1041</v>
      </c>
      <c r="B262" s="764" t="s">
        <v>1484</v>
      </c>
    </row>
    <row r="263" spans="1:2">
      <c r="A263" s="562"/>
      <c r="B263" s="4" t="s">
        <v>1</v>
      </c>
    </row>
    <row r="264" spans="1:2" ht="14.4">
      <c r="A264" s="562" t="s">
        <v>1043</v>
      </c>
      <c r="B264" s="764" t="s">
        <v>1434</v>
      </c>
    </row>
    <row r="265" spans="1:2">
      <c r="A265" s="562"/>
      <c r="B265" s="4" t="s">
        <v>7</v>
      </c>
    </row>
    <row r="266" spans="1:2" ht="14.4">
      <c r="A266" s="562" t="s">
        <v>1044</v>
      </c>
      <c r="B266" s="764" t="s">
        <v>1435</v>
      </c>
    </row>
    <row r="267" spans="1:2">
      <c r="A267" s="562"/>
      <c r="B267" s="4" t="s">
        <v>7</v>
      </c>
    </row>
    <row r="268" spans="1:2" ht="14.4">
      <c r="A268" s="562" t="s">
        <v>1045</v>
      </c>
      <c r="B268" s="764" t="s">
        <v>1304</v>
      </c>
    </row>
    <row r="269" spans="1:2">
      <c r="A269" s="562"/>
      <c r="B269" s="4" t="s">
        <v>1</v>
      </c>
    </row>
    <row r="270" spans="1:2">
      <c r="A270" s="5"/>
    </row>
    <row r="271" spans="1:2" ht="14.25" customHeight="1">
      <c r="A271" s="604" t="s">
        <v>1047</v>
      </c>
      <c r="B271" s="3" t="s">
        <v>1040</v>
      </c>
    </row>
    <row r="272" spans="1:2" ht="14.25" customHeight="1">
      <c r="A272" s="605" t="s">
        <v>1049</v>
      </c>
      <c r="B272" s="764" t="s">
        <v>1436</v>
      </c>
    </row>
    <row r="273" spans="1:2" ht="14.25" customHeight="1">
      <c r="A273" s="605"/>
      <c r="B273" s="4" t="s">
        <v>1042</v>
      </c>
    </row>
    <row r="274" spans="1:2" ht="14.25" customHeight="1">
      <c r="A274" s="605" t="s">
        <v>1050</v>
      </c>
      <c r="B274" s="764" t="s">
        <v>1437</v>
      </c>
    </row>
    <row r="275" spans="1:2" ht="14.25" customHeight="1">
      <c r="A275" s="605"/>
      <c r="B275" s="4" t="s">
        <v>444</v>
      </c>
    </row>
    <row r="276" spans="1:2" ht="14.25" customHeight="1">
      <c r="A276" s="605" t="s">
        <v>1051</v>
      </c>
      <c r="B276" s="764" t="s">
        <v>1438</v>
      </c>
    </row>
    <row r="277" spans="1:2" ht="14.25" customHeight="1">
      <c r="A277" s="605"/>
      <c r="B277" s="4" t="s">
        <v>1</v>
      </c>
    </row>
    <row r="278" spans="1:2" ht="14.25" customHeight="1">
      <c r="A278" s="605" t="s">
        <v>1052</v>
      </c>
      <c r="B278" s="764" t="s">
        <v>1046</v>
      </c>
    </row>
    <row r="279" spans="1:2" ht="14.25" customHeight="1">
      <c r="A279" s="605"/>
      <c r="B279" s="4" t="s">
        <v>444</v>
      </c>
    </row>
    <row r="280" spans="1:2" ht="14.25" customHeight="1">
      <c r="A280" s="5"/>
    </row>
    <row r="281" spans="1:2">
      <c r="A281" s="780" t="s">
        <v>1078</v>
      </c>
      <c r="B281" s="3" t="s">
        <v>1048</v>
      </c>
    </row>
    <row r="282" spans="1:2" ht="14.4">
      <c r="A282" s="781" t="s">
        <v>1154</v>
      </c>
      <c r="B282" s="764" t="s">
        <v>68</v>
      </c>
    </row>
    <row r="283" spans="1:2">
      <c r="A283" s="781"/>
      <c r="B283" s="4" t="s">
        <v>69</v>
      </c>
    </row>
    <row r="284" spans="1:2" ht="14.4">
      <c r="A284" s="781" t="s">
        <v>1155</v>
      </c>
      <c r="B284" s="764" t="s">
        <v>1439</v>
      </c>
    </row>
    <row r="285" spans="1:2">
      <c r="A285" s="781"/>
      <c r="B285" s="4" t="s">
        <v>69</v>
      </c>
    </row>
    <row r="286" spans="1:2" ht="14.4">
      <c r="A286" s="781" t="s">
        <v>1156</v>
      </c>
      <c r="B286" s="764" t="s">
        <v>1440</v>
      </c>
    </row>
    <row r="287" spans="1:2">
      <c r="A287" s="781"/>
      <c r="B287" s="4" t="s">
        <v>69</v>
      </c>
    </row>
    <row r="288" spans="1:2" ht="14.4">
      <c r="A288" s="781" t="s">
        <v>1157</v>
      </c>
      <c r="B288" s="764" t="s">
        <v>1441</v>
      </c>
    </row>
    <row r="289" spans="1:2">
      <c r="A289" s="781"/>
      <c r="B289" s="4" t="s">
        <v>69</v>
      </c>
    </row>
    <row r="290" spans="1:2" ht="14.4">
      <c r="A290" s="781" t="s">
        <v>1158</v>
      </c>
      <c r="B290" s="764" t="s">
        <v>1442</v>
      </c>
    </row>
    <row r="291" spans="1:2">
      <c r="A291" s="781"/>
      <c r="B291" s="4" t="s">
        <v>69</v>
      </c>
    </row>
    <row r="292" spans="1:2" ht="14.4">
      <c r="A292" s="781" t="s">
        <v>1159</v>
      </c>
      <c r="B292" s="764" t="s">
        <v>1443</v>
      </c>
    </row>
    <row r="293" spans="1:2">
      <c r="A293" s="781"/>
      <c r="B293" s="4" t="s">
        <v>69</v>
      </c>
    </row>
    <row r="294" spans="1:2" ht="14.4">
      <c r="A294" s="781" t="s">
        <v>1160</v>
      </c>
      <c r="B294" s="764" t="s">
        <v>1444</v>
      </c>
    </row>
    <row r="295" spans="1:2">
      <c r="A295" s="781"/>
      <c r="B295" s="4" t="s">
        <v>69</v>
      </c>
    </row>
    <row r="296" spans="1:2" ht="14.4">
      <c r="A296" s="781" t="s">
        <v>1161</v>
      </c>
      <c r="B296" s="764" t="s">
        <v>1445</v>
      </c>
    </row>
    <row r="297" spans="1:2">
      <c r="A297" s="781"/>
      <c r="B297" s="4" t="s">
        <v>69</v>
      </c>
    </row>
    <row r="298" spans="1:2" ht="14.4">
      <c r="A298" s="781" t="s">
        <v>1162</v>
      </c>
      <c r="B298" s="764" t="s">
        <v>1446</v>
      </c>
    </row>
    <row r="299" spans="1:2">
      <c r="A299" s="781"/>
      <c r="B299" s="4" t="s">
        <v>1</v>
      </c>
    </row>
  </sheetData>
  <sheetProtection password="DF46" sheet="1" objects="1" scenarios="1"/>
  <mergeCells count="1">
    <mergeCell ref="C4:J4"/>
  </mergeCells>
  <hyperlinks>
    <hyperlink ref="B20" location="'ML 2.1'!A1" display="Indicadores de mercado laboral para Bogotá."/>
    <hyperlink ref="B22" location="'ML 2.2'!A1" display="Principales Indicadores de mercado laboral para Bogotá. "/>
    <hyperlink ref="B24" location="'ML 2.3'!A1" display="Población ocupada en Bogotá, según ramas de actividad. "/>
    <hyperlink ref="B26" location="'ML 2.4'!A1" display="Población ocupada en Bogotá, según ramas de actividad "/>
    <hyperlink ref="B28" location="'ML 2.5'!A1" display="Población ocupada en Bogotá, según posición ocupacional"/>
    <hyperlink ref="B30" location="'ML 2.6'!A1" display="Indicadores de mercado laboral para Bogotá, por sexo"/>
    <hyperlink ref="B32" location="'ML 2.7'!A1" display="Principales Indicadores de mercado laboral para Bogotá, por sexo"/>
    <hyperlink ref="B34" location="'ML 2.8'!A1" display="Principales Indicadores de mercado laboral para jóvenes (personas entre 15 y 28 años) en Bogotá "/>
    <hyperlink ref="B36" location="'ML 2.9'!A1" display="Principales Indicadores de mercado laboral para jóvenes (personas entre 15 y 28 años) en Bogotá "/>
    <hyperlink ref="B38" location="'ML 2.10'!A1" display="Población ocupada de manera formal e informal en Bogotá, según sexo y jóvenes"/>
    <hyperlink ref="B42" location="'Dinamica Empresarial 3.1'!A1" display="Empresas con matrícula activa en Bogotá según vigencia"/>
    <hyperlink ref="B44" location="'Dinamica Empresarial 3.2'!A1" display="Empresas con matrícula activa y vigente en Bogotá según tamaño de ingresos"/>
    <hyperlink ref="B46" location="'Dinamica Empresarial 3.3'!A1" display="Empresas con matrícula activa y vigente en Bogotá según actividad económica"/>
    <hyperlink ref="B48" location="'Dinamica Empresarial 3.4'!A1" display="Empresas con matrícula activa y vigente en Bogotá por localidad"/>
    <hyperlink ref="B50" location="'Dinamica Empresarial 3.5'!A1" display="Empresas con matrícula activa y vigente en Bogotá por UPZ"/>
    <hyperlink ref="B52" location="'Dinamica Empresarial 3.6'!A1" display="Creación neta de empresas con matrícula mercantil en Bogotá"/>
    <hyperlink ref="B54" location="'Dinamica Empresarial 3.7'!A1" display="Empresas creadas en Bogotá por localidad"/>
    <hyperlink ref="B56" location="'Dinamica Empresarial 3.8'!A1" display="Establecimientos con matrícula activa y vigente en Bogotá según actividad económica"/>
    <hyperlink ref="B58" location="'Dinamica Empresarial 3.9'!A1" display="Establecimientos con matrícula activa y vigente en Bogotá por localidad"/>
    <hyperlink ref="B60" location="'Dinamica Empresarial 3.10'!A1" display="Establecimientos con matrícula activa y vigente en Bogotá por UPZ"/>
    <hyperlink ref="B80" location="'Comercio 5.1'!A1" display="Indicadores de comercio minorista para Bogotá."/>
    <hyperlink ref="B82" location="'Comercio 5.2'!A1" display="Variación año corrido de las ventas minoristas reales por departamentos. "/>
    <hyperlink ref="B84" location="'Comercio 5.3'!A1" display="Índices de las ventas minoristas reales para Bogotá según actividad CIIU"/>
    <hyperlink ref="B160" location="'Inflación 8.1'!A1" display="Variación año corrido del Índice de Precios al Consumidor (IPC) en Bogotá y Colombia, según división de gasto"/>
    <hyperlink ref="B162" location="'Inflación 8.2'!A1" display="Variación año corrido del Índice de Precios al Consumidor (IPC) de Alimentos y bebidas no alcohólicas en Bogotá, según clase básica "/>
    <hyperlink ref="B164" location="'Inflación 8.3'!A1" display="Variación año corrido del Índice de Precios al Consumidor (IPC) de Bebidas alcohólicas y tabaco en Bogotá, según clase básica "/>
    <hyperlink ref="B166" location="'Inflación 8.4'!A1" display="Variación año corrido del Índice de Precios al Consumidor (IPC) de Prendas de vestir y calzado en Bogotá, según clase básica "/>
    <hyperlink ref="B168" location="'Inflación 8.5'!A1" display="Variación año corrido del Índice de Precios al Consumidor (IPC) de Alojamiento, agua, electricidad, gas y otros combustibles en Bogotá, según clase básica "/>
    <hyperlink ref="B170" location="'Inflación 8.6'!A1" display="Variación año corrido del Índice de Precios al Consumidor (IPC) de Muebles, artículos para el hogar y para la conservación ordinaria del hogar en Bogotá, según clase básica "/>
    <hyperlink ref="B172" location="'Inflación 8.7'!A1" display="Variación año corrido del Índice de Precios al Consumidor (IPC) de Salud en Bogotá, según clase básica "/>
    <hyperlink ref="B174" location="'Inflación 8.8'!A1" display="Variación año corrido del Índice de Precios al Consumidor (IPC) de Transporte en Bogotá, según clase básica"/>
    <hyperlink ref="B176" location="'Inflación 8.9'!A1" display="Variación año corrido del Índice de Precios al Consumidor (IPC) de Información y comunicación en Bogotá, según clase básica"/>
    <hyperlink ref="B178" location="'Inflación 8.10'!A1" display="Variación año corrido del Índice de Precios al Consumidor (IPC) de Recreación y cultura en Bogotá, según clase básica"/>
    <hyperlink ref="B180" location="'Inflación 8.11'!A1" display="Variación año corrido del Índice de Precios al Consumidor (IPC) de Educación en Bogotá, según clase básica "/>
    <hyperlink ref="B182" location="'Inflación 8.12'!A1" display="Variación año corrido del Índice de Precios al Consumidor (IPC) de Restaurantes y hoteles en Bogotá, según clase básica "/>
    <hyperlink ref="B184" location="'Inflación 8.13'!A1" display="Variación año corrido del Índice de Precios al Consumidor (IPC) de Bienes y servicios diversos y hoteles en Bogotá, según clase básica "/>
    <hyperlink ref="B188" location="'Abastecimiento 9.1'!A1" display="Abastecimiento según grupos de alimentos en Bogotá"/>
    <hyperlink ref="B190" location="'Abastecimiento 9.2'!A1" display="Índice de precios de alimentos agrícolas comercializados en Corabastos  (IPAAC)"/>
    <hyperlink ref="B192" location="'Abastecimiento 9.3'!A1" display="Sacrificio de ganado porcino y vacuno en Bogotá"/>
    <hyperlink ref="B194" location="'Abastecimiento 9.4'!A1" display="Sacrificio de ganado porcino y vacuno peso en canal en Bogotá"/>
    <hyperlink ref="B198" location="'Exportaciones 10.1'!A1" display="Exportaciones de Bogotá y Colombia. "/>
    <hyperlink ref="B200" location="'Exportaciones 10.2'!A1" display="Exportaciones de Bogotá según capítulos arancelarios. "/>
    <hyperlink ref="B202" location="'Exportaciones 10.3'!A1" display="Distribución porcentual de las exportaciones de Bogotá según capítulos arancelarios. "/>
    <hyperlink ref="B204" location="'Exportaciones 10.4'!A1" display="Exportaciones de Bogotá según capítulos arancelarios."/>
    <hyperlink ref="B206" location="'Exportaciones 10.5'!A1" display="Exportaciones de Bogotá según país de destino. "/>
    <hyperlink ref="B208" location="'Exportaciones 10.6'!A1" display="Distribución porcentual de las exportaciones de Bogotá según país de destino. "/>
    <hyperlink ref="B210" location="'Exportaciones 10.7'!A1" display="Exportaciones de Bogotá según país de destino. "/>
    <hyperlink ref="B212" location="'Exportaciones 10.8'!A1" display="Exportaciones tradicionales y no tradicionales de Bogotá. "/>
    <hyperlink ref="B214" location="'Exportaciones 10.9'!A1" display="Exportaciones de Bogotá según actividad económica (CIIU Rev 4 a.c). "/>
    <hyperlink ref="B216" location="'Exportaciones 10.10'!A1" display="Exportaciones de Bogotá según actividad económica (CIIU Rev 4 a.c). "/>
    <hyperlink ref="B218" location="'Exportaciones 10.11'!A1" display="Principales productos exportados por Bogotá según subpartida arancelaria. "/>
    <hyperlink ref="B220" location="'Exportaciones 10.12'!A1" display="Principales productos exportados por Bogotá según subpartida arancelaria. "/>
    <hyperlink ref="B224" location="'Exportaciones 10.14'!A1" display="Exportaciones de Bogotá según nivel tecnológico incorporado en su producción. "/>
    <hyperlink ref="B222" location="'Exportaciones 10.13'!A1" display="Exportaciones de Bogotá según nivel tecnológico incorporado en su producción. "/>
    <hyperlink ref="B228" location="'Importaciones 11.1'!A1" display="Importaciones de Bogotá y Colombia. "/>
    <hyperlink ref="B230" location="'Importaciones 11.2'!A1" display="Importaciones de Bogotá según capítulos arancelarios. "/>
    <hyperlink ref="B232" location="'Importaciones 11.3'!A1" display="Distribución porcentual de las importaciones de Bogotá según capítulos arancelarios. "/>
    <hyperlink ref="B234" location="'Importaciones 11.4'!A1" display="Importaciones de Bogotá según capítulos arancelarios. "/>
    <hyperlink ref="B236" location="'Importaciones 11.5'!A1" display="Importaciones de Bogotá según país de origen. "/>
    <hyperlink ref="B238" location="'Importaciones 11.6'!A1" display="Distribución porcentual de las importaciones de Bogotá según país de origen. "/>
    <hyperlink ref="B240" location="'Importaciones 11.7'!A1" display="Importaciones de Bogotá según país de origen."/>
    <hyperlink ref="B242" location="'Importaciones 11.8'!A1" display="Importaciones de Bogotá según actividad económica (CIIU Rev 4 a.c). "/>
    <hyperlink ref="B244" location="'Importaciones 11.9'!A1" display="Importaciones de Bogotá según actividad económica (CIIU Rev 4 a.c). "/>
    <hyperlink ref="B246" location="'Importaciones 11.10'!A1" display="Principales productos importados por Bogotá según subpartida arancelaria. "/>
    <hyperlink ref="B248" location="'Importaciones 11.11 '!A1" display="Principales productos importados por Bogotá según subpartida arancelaria. "/>
    <hyperlink ref="B250" location="'Importaciones 11.12'!A1" display="Importaciones efectuadas por Bogotá según nivel tecnológico incorporado en su producción  "/>
    <hyperlink ref="B252" location="'Importaciones 11.13'!A1" display="Importaciones efectuadas por Bogotá según nivel tecnológico incorporado en su producción"/>
    <hyperlink ref="B256" location="'InversiónExtranjeraDirecta 12.1'!A1" display="Inversión extranjera directa en proyectos nuevos y de expansión en Bogotá-Región "/>
    <hyperlink ref="B258" location="'InversiónExtranjeraDirecta 12.2'!A1" display="Empleos generados y número de proyectos de IED nueva y de expansión en Bogotá-Región"/>
    <hyperlink ref="B262" location="'Turismo 13.1'!A1" display="Porcentaje de ocupación hotelera, tarifa promedio por habitación para Bogotá y Colombia. "/>
    <hyperlink ref="B264" location="'Turismo 13.2'!A1" display="Viajeros extranjeros que visitan Bogotá y otras ciudades capitales del país. "/>
    <hyperlink ref="B266" location="'Turismo 13.3'!A1" display="Viajeros extranjeros que visitaron Bogotá, según país de procedencia. "/>
    <hyperlink ref="B268" location="'Turismo 13.4'!A1" display="'Turismo 13.4'!A1"/>
    <hyperlink ref="B282" location="'Presupuesto 15.1'!A1" display="Ingresos Administración Central Distrital. "/>
    <hyperlink ref="B284" location="'Presupuesto 15.2'!A1" display="Ingresos Empresas Distritales. "/>
    <hyperlink ref="B286" location="'Presupuesto 15.3'!A1" display="Ingresos Establecimientos Públicos Distritales. "/>
    <hyperlink ref="B288" location="'Presupuesto 15.4'!A1" display="Gastos Administración Central Distrital."/>
    <hyperlink ref="B290" location="'Presupuesto 15.5'!A1" display="Gastos Empresas Distritales."/>
    <hyperlink ref="B292" location="'Presupuesto 15.6'!A1" display="Gastos Establecimientos Públicos Distritales."/>
    <hyperlink ref="B294" location="'Presupuesto 15.7'!A1" display="Recaudo ICA por Sectores Económicos. "/>
    <hyperlink ref="B296" location="'Presupuesto 15.8'!A1" display="Recaudo Predial por Destino Hacendario. "/>
    <hyperlink ref="B298" location="'Presupuesto 15.9'!A1" display="Indicadores Deuda Pública - Administración Central Distrital. "/>
    <hyperlink ref="B90" location="'Industria 6.2'!A1" display="Principales variables del sector manufacturero para Bogotá y Colombia. "/>
    <hyperlink ref="B88" location="'Industria 6.1'!A1" display="Principales variables del sector manufacturero para Bogotá. "/>
    <hyperlink ref="B92" location="'Industria 6.3'!A1" display="Establecimientos productivos del sector manufacturero para Bogotá, según agrupación industrial CIIU Rev. 4  A.C. "/>
    <hyperlink ref="B94" location="'Industria 6.4'!A1" display="Personal ocupado por el sector manufacturero de Bogotá, según agrupación industrial CIIU Rev. 4 A.C."/>
    <hyperlink ref="B96" location="'Industria 6.5'!A1" display="Valor agregado generado por el sector manufacturero de Bogotá, según agrupación industrial CIIU Rev. 4 A.C. "/>
    <hyperlink ref="B98" location="'Industria 6.6'!A1" display="Valor de los componentes del consumo intermedio del sector fabril en Bogotá. "/>
    <hyperlink ref="B100" location="'Industria 6.7'!A1" display="Gastos por subcontratación de trabajos industriales efectuados por el sector manufacturero de Bogotá, según agrupación industrial CIIU Rev. 4 A.C. "/>
    <hyperlink ref="B102" location="'Industria 6.8'!A1" display="Personal ocupado por el sector manufacturero de Bogotá, según escala de personal. "/>
    <hyperlink ref="B104" location="'Industria 6.9'!A1" display="Valor de las ventas netas del sector fabril en Bogotá. "/>
    <hyperlink ref="B106" location="'Industria 6.10'!A1" display="Valor de las compras de materias primas, materiales y empaques en Bogotá. "/>
    <hyperlink ref="B108" location="'Industria 6.11'!A1" display="Producción real manufacturera de Bogotá según agrupaciones."/>
    <hyperlink ref="B110" location="'Industria 6.12'!A1" display="Ventas reales manufactureras de Bogotá según agrupaciones. "/>
    <hyperlink ref="B112" location="'Industria 6.13'!A1" display="Personal ocupado por la industria manufacturera de Bogotá según agrupaciones. "/>
    <hyperlink ref="B114" location="'Industria 6.14'!A1" display="Producción real manufacturera de Bogotá y otros departamentos. "/>
    <hyperlink ref="B118" location="'Construcción 7.1 '!A1" display="Total área licenciada para edificaciones en Bogotá y 1000+ municipios"/>
    <hyperlink ref="B120" location="'Construcción 7.2'!A1" display="Total área licenciada en Bogotá y 1000+ municipios, según destino"/>
    <hyperlink ref="B122" location="'Construcción 7.3'!A1" display="Unidades de vivienda licenciadas en Bogotá y 1000+ municipios, según VIS y No VIS"/>
    <hyperlink ref="B124" location="'Construcción 7.4'!A1" display="Unidades de vivienda licenciadas para construcción por principales capitales, según VIS y No VIS"/>
    <hyperlink ref="B128" location="'Construcción 7.6'!A1" display="Área destinada a vivienda nueva en proceso de construcción en Bogotá, según localidad"/>
    <hyperlink ref="B130" location="'Construcción 7.7 '!A1" display="Área destinada a vivienda de interés prioritario (VIP) nueva en proceso de construcción en Bogotá, según localidad"/>
    <hyperlink ref="B132" location="'Construcción 7.8'!A1" display="Área destinada a vivienda de interés social (VIS) nueva en proceso de construcción en Bogotá, según localidad"/>
    <hyperlink ref="B134" location="'Construcción 7.9'!A1" display="Área destinada a vivienda diferente a interés social (No Vis) nueva en proceso de construcción en Bogotá, según localidad"/>
    <hyperlink ref="B136" location="'Construcción 7.10 '!A1" display="Unidades de vivienda nueva en proceso de construcción en Bogotá, según localidad"/>
    <hyperlink ref="B138" location="'Construcción 7.11 '!A1" display="Unidades de vivienda de interés prioritario (VIP) nueva en proceso de construcción en Bogotá, según localidad"/>
    <hyperlink ref="B140" location="'Construcción 7.12'!A1" display="Unidades de vivienda de interés social (VIS) nueva en proceso de construcción en Bogotá, según localidad"/>
    <hyperlink ref="B142" location="'Construcción 7.13'!A1" display="Unidades de vivienda diferente a interés social (No VIS) nueva en proceso de construcción en Bogotá, según localidad"/>
    <hyperlink ref="B144" location="'Construcción 7.14'!A1" display="Área destinada a oficinas nueva en proceso de construcción en Bogotá, según localidad"/>
    <hyperlink ref="B146" location="'Construcción 7.15'!A1" display="Área destinada a comercio nueva en proceso de construcción en Bogotá, según localidad"/>
    <hyperlink ref="B148" location="'Construcción 7.16'!A1" display="Área destinada a bodegas nueva en proceso de construcción en Bogotá, según localidad"/>
    <hyperlink ref="B150" location="'Construcción 7.17'!A1" display="Área destinada a no comercializables nueva en proceso de construcción en Bogotá, según localidad"/>
    <hyperlink ref="B152" location="'Construcción 7.18'!A1" display="Área destinada a vivienda nueva en proceso de construcción en 12 municipios aledaños a Bogotá y número de viviendas"/>
    <hyperlink ref="B156" location="'Construcción 7.20'!A1" display="Despachos nacionales de cemento gris según Bogotá y principales departamentos"/>
    <hyperlink ref="B64" location="'Servicios 4.1'!A1" display="Ingresos nominales por servicios prestados, según actividad de servicios en Bogotá"/>
    <hyperlink ref="B66" location="'Servicios 4.2'!A1" display="Ingresos nominales por venta de mercancías, según actividad de servicios en Bogotá"/>
    <hyperlink ref="B272" location="'TIC 14.1'!A1" display="Penetración de TIC en los hogares. Bogotá y Colombia."/>
    <hyperlink ref="B274" location="'TIC 14.2'!A1" display="Número de accesos fijos a internet por entidades territoriales. "/>
    <hyperlink ref="B276" location="'TIC 14.3'!A1" display="Índice de penetración internet por entidades territoriales. "/>
    <hyperlink ref="B278" location="'TIC 14.4'!A1" display="Número de líneas de telefonía publica básica conmutada por entidades territoriales "/>
    <hyperlink ref="B126" location="'Construcción 7.5'!A1" display="Área causada en Bogotá, según destino"/>
    <hyperlink ref="B68" location="'Servicios 4.3'!A1" display="Otros ingresos operacionales, según actividad de servicios en Bogotá"/>
    <hyperlink ref="B70" location="'Servicios 4.4'!A1" display="Ingresos totales nominales, según actividad de servicios en Bogotá"/>
    <hyperlink ref="B72" location="'Servicios 4.5'!A1" display="Salarios personal ocupado sin agencias, según actividad de servicios en Bogotá"/>
    <hyperlink ref="B74" location="'Servicios 4.6'!A1" display="Salarios personal permanente, según actividad de servicios en Bogotá"/>
    <hyperlink ref="B76" location="'Servicios 4.7'!A1" display="Salarios personal temporal directo, según actividad de servicios en Bogotá"/>
    <hyperlink ref="B8" location="'PIB 1.1.'!A1" display="Valor agregado según actividad económica, a precios corrientes."/>
    <hyperlink ref="B10" location="'PIB 1.2.'!A1" display="Participación porcentual por rama de actividad dentro del PIB Bogotá, a precios corrientes."/>
    <hyperlink ref="B12" location="'PIB 1.3.'!A1" display="Valor agregado según actividad económica. "/>
    <hyperlink ref="B14" location="'PIB 1.4.'!A1" display="Variación porcentual anual, según actividad económica."/>
    <hyperlink ref="B16" location="'PIB 1.5'!A1" display="Producto interno bruto por departamento y total nacional, a precios corrientes."/>
    <hyperlink ref="B154" location="'Construcción 7.19'!A1" display="Número de viviendas nuevas en proceso de construcción en 12 municipios aledaños a Bogotá "/>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K124"/>
  <sheetViews>
    <sheetView showGridLines="0" zoomScaleSheetLayoutView="90" workbookViewId="0"/>
  </sheetViews>
  <sheetFormatPr baseColWidth="10" defaultColWidth="11.44140625" defaultRowHeight="13.2"/>
  <cols>
    <col min="1" max="1" width="36.6640625" style="11" customWidth="1"/>
    <col min="2" max="8" width="9.5546875" style="11" customWidth="1"/>
    <col min="9" max="16384" width="11.44140625" style="11"/>
  </cols>
  <sheetData>
    <row r="2" spans="1:11" ht="14.4">
      <c r="A2" s="80" t="s">
        <v>1858</v>
      </c>
      <c r="K2" s="767" t="s">
        <v>1369</v>
      </c>
    </row>
    <row r="3" spans="1:11">
      <c r="A3" s="11" t="s">
        <v>1114</v>
      </c>
    </row>
    <row r="4" spans="1:11">
      <c r="A4" s="11" t="s">
        <v>1476</v>
      </c>
    </row>
    <row r="5" spans="1:11">
      <c r="A5" s="11" t="s">
        <v>314</v>
      </c>
    </row>
    <row r="6" spans="1:11" s="298" customFormat="1">
      <c r="A6" s="885" t="s">
        <v>1743</v>
      </c>
      <c r="B6" s="886">
        <v>2019</v>
      </c>
      <c r="C6" s="886">
        <v>2020</v>
      </c>
      <c r="D6" s="886">
        <v>2021</v>
      </c>
      <c r="E6" s="886">
        <v>2022</v>
      </c>
      <c r="F6" s="886">
        <v>2023</v>
      </c>
      <c r="G6" s="886">
        <v>2024</v>
      </c>
      <c r="H6" s="886">
        <v>2025</v>
      </c>
    </row>
    <row r="7" spans="1:11" s="298" customFormat="1">
      <c r="A7" s="889" t="s">
        <v>1744</v>
      </c>
      <c r="B7" s="390">
        <v>2226</v>
      </c>
      <c r="C7" s="390">
        <v>1910</v>
      </c>
      <c r="D7" s="390">
        <v>1993</v>
      </c>
      <c r="E7" s="390">
        <v>2219</v>
      </c>
      <c r="F7" s="390">
        <v>2199</v>
      </c>
      <c r="G7" s="390">
        <v>2111</v>
      </c>
      <c r="H7" s="390">
        <v>3360</v>
      </c>
    </row>
    <row r="8" spans="1:11" s="298" customFormat="1">
      <c r="A8" s="889" t="s">
        <v>1745</v>
      </c>
      <c r="B8" s="390">
        <v>97</v>
      </c>
      <c r="C8" s="390">
        <v>96</v>
      </c>
      <c r="D8" s="390">
        <v>103</v>
      </c>
      <c r="E8" s="390">
        <v>112</v>
      </c>
      <c r="F8" s="390">
        <v>109</v>
      </c>
      <c r="G8" s="390">
        <v>105</v>
      </c>
      <c r="H8" s="390">
        <v>144</v>
      </c>
    </row>
    <row r="9" spans="1:11" s="298" customFormat="1">
      <c r="A9" s="889" t="s">
        <v>1746</v>
      </c>
      <c r="B9" s="390">
        <v>573</v>
      </c>
      <c r="C9" s="390">
        <v>532</v>
      </c>
      <c r="D9" s="390">
        <v>712</v>
      </c>
      <c r="E9" s="390">
        <v>746</v>
      </c>
      <c r="F9" s="390">
        <v>741</v>
      </c>
      <c r="G9" s="390">
        <v>790</v>
      </c>
      <c r="H9" s="390">
        <v>1040</v>
      </c>
    </row>
    <row r="10" spans="1:11" s="298" customFormat="1">
      <c r="A10" s="889" t="s">
        <v>1747</v>
      </c>
      <c r="B10" s="390">
        <v>683</v>
      </c>
      <c r="C10" s="390">
        <v>650</v>
      </c>
      <c r="D10" s="390">
        <v>748</v>
      </c>
      <c r="E10" s="390">
        <v>846</v>
      </c>
      <c r="F10" s="390">
        <v>830</v>
      </c>
      <c r="G10" s="390">
        <v>800</v>
      </c>
      <c r="H10" s="390">
        <v>1241</v>
      </c>
    </row>
    <row r="11" spans="1:11" s="298" customFormat="1">
      <c r="A11" s="889" t="s">
        <v>1748</v>
      </c>
      <c r="B11" s="390">
        <v>3025</v>
      </c>
      <c r="C11" s="390">
        <v>2618</v>
      </c>
      <c r="D11" s="390">
        <v>2854</v>
      </c>
      <c r="E11" s="390">
        <v>3016</v>
      </c>
      <c r="F11" s="390">
        <v>2947</v>
      </c>
      <c r="G11" s="390">
        <v>2960</v>
      </c>
      <c r="H11" s="390">
        <v>4646</v>
      </c>
    </row>
    <row r="12" spans="1:11" s="298" customFormat="1">
      <c r="A12" s="889" t="s">
        <v>1749</v>
      </c>
      <c r="B12" s="390">
        <v>846</v>
      </c>
      <c r="C12" s="390">
        <v>692</v>
      </c>
      <c r="D12" s="390">
        <v>754</v>
      </c>
      <c r="E12" s="390">
        <v>853</v>
      </c>
      <c r="F12" s="390">
        <v>823</v>
      </c>
      <c r="G12" s="390">
        <v>916</v>
      </c>
      <c r="H12" s="390">
        <v>1483</v>
      </c>
    </row>
    <row r="13" spans="1:11" s="298" customFormat="1">
      <c r="A13" s="889" t="s">
        <v>1750</v>
      </c>
      <c r="B13" s="390">
        <v>1230</v>
      </c>
      <c r="C13" s="390">
        <v>1148</v>
      </c>
      <c r="D13" s="390">
        <v>1498</v>
      </c>
      <c r="E13" s="390">
        <v>1663</v>
      </c>
      <c r="F13" s="390">
        <v>1715</v>
      </c>
      <c r="G13" s="390">
        <v>1601</v>
      </c>
      <c r="H13" s="390">
        <v>2484</v>
      </c>
    </row>
    <row r="14" spans="1:11" s="298" customFormat="1">
      <c r="A14" s="889" t="s">
        <v>1751</v>
      </c>
      <c r="B14" s="390">
        <v>863</v>
      </c>
      <c r="C14" s="390">
        <v>748</v>
      </c>
      <c r="D14" s="390">
        <v>789</v>
      </c>
      <c r="E14" s="390">
        <v>862</v>
      </c>
      <c r="F14" s="390">
        <v>859</v>
      </c>
      <c r="G14" s="390">
        <v>925</v>
      </c>
      <c r="H14" s="390">
        <v>1392</v>
      </c>
    </row>
    <row r="15" spans="1:11" s="298" customFormat="1">
      <c r="A15" s="889" t="s">
        <v>255</v>
      </c>
      <c r="B15" s="390">
        <v>1163</v>
      </c>
      <c r="C15" s="390">
        <v>1011</v>
      </c>
      <c r="D15" s="390">
        <v>1095</v>
      </c>
      <c r="E15" s="390">
        <v>1154</v>
      </c>
      <c r="F15" s="390">
        <v>1143</v>
      </c>
      <c r="G15" s="390">
        <v>1153</v>
      </c>
      <c r="H15" s="390">
        <v>1702</v>
      </c>
    </row>
    <row r="16" spans="1:11" s="298" customFormat="1">
      <c r="A16" s="889" t="s">
        <v>1752</v>
      </c>
      <c r="B16" s="390">
        <v>5613</v>
      </c>
      <c r="C16" s="390">
        <v>4636</v>
      </c>
      <c r="D16" s="390">
        <v>5236</v>
      </c>
      <c r="E16" s="390">
        <v>5809</v>
      </c>
      <c r="F16" s="390">
        <v>5702</v>
      </c>
      <c r="G16" s="390">
        <v>5753</v>
      </c>
      <c r="H16" s="390">
        <v>9144</v>
      </c>
    </row>
    <row r="17" spans="1:8" s="298" customFormat="1">
      <c r="A17" s="889" t="s">
        <v>1753</v>
      </c>
      <c r="B17" s="390">
        <v>4174</v>
      </c>
      <c r="C17" s="390">
        <v>3653</v>
      </c>
      <c r="D17" s="390">
        <v>3943</v>
      </c>
      <c r="E17" s="390">
        <v>4601</v>
      </c>
      <c r="F17" s="390">
        <v>4662</v>
      </c>
      <c r="G17" s="390">
        <v>4656</v>
      </c>
      <c r="H17" s="390">
        <v>7333</v>
      </c>
    </row>
    <row r="18" spans="1:8" s="298" customFormat="1">
      <c r="A18" s="889" t="s">
        <v>1754</v>
      </c>
      <c r="B18" s="390">
        <v>4147</v>
      </c>
      <c r="C18" s="390">
        <v>3563</v>
      </c>
      <c r="D18" s="390">
        <v>3897</v>
      </c>
      <c r="E18" s="390">
        <v>4163</v>
      </c>
      <c r="F18" s="390">
        <v>3970</v>
      </c>
      <c r="G18" s="390">
        <v>4024</v>
      </c>
      <c r="H18" s="390">
        <v>6306</v>
      </c>
    </row>
    <row r="19" spans="1:8" s="298" customFormat="1">
      <c r="A19" s="889" t="s">
        <v>1755</v>
      </c>
      <c r="B19" s="390">
        <v>1665</v>
      </c>
      <c r="C19" s="390">
        <v>1485</v>
      </c>
      <c r="D19" s="390">
        <v>1562</v>
      </c>
      <c r="E19" s="390">
        <v>1624</v>
      </c>
      <c r="F19" s="390">
        <v>1578</v>
      </c>
      <c r="G19" s="390">
        <v>1536</v>
      </c>
      <c r="H19" s="390">
        <v>2554</v>
      </c>
    </row>
    <row r="20" spans="1:8" s="298" customFormat="1">
      <c r="A20" s="889" t="s">
        <v>1756</v>
      </c>
      <c r="B20" s="390">
        <v>1157</v>
      </c>
      <c r="C20" s="390">
        <v>976</v>
      </c>
      <c r="D20" s="390">
        <v>1073</v>
      </c>
      <c r="E20" s="390">
        <v>1190</v>
      </c>
      <c r="F20" s="390">
        <v>1138</v>
      </c>
      <c r="G20" s="390">
        <v>1171</v>
      </c>
      <c r="H20" s="390">
        <v>1939</v>
      </c>
    </row>
    <row r="21" spans="1:8" s="298" customFormat="1">
      <c r="A21" s="889" t="s">
        <v>1757</v>
      </c>
      <c r="B21" s="390">
        <v>570</v>
      </c>
      <c r="C21" s="390">
        <v>473</v>
      </c>
      <c r="D21" s="390">
        <v>526</v>
      </c>
      <c r="E21" s="390">
        <v>536</v>
      </c>
      <c r="F21" s="390">
        <v>543</v>
      </c>
      <c r="G21" s="390">
        <v>552</v>
      </c>
      <c r="H21" s="390">
        <v>769</v>
      </c>
    </row>
    <row r="22" spans="1:8" s="298" customFormat="1">
      <c r="A22" s="889" t="s">
        <v>1758</v>
      </c>
      <c r="B22" s="390">
        <v>3587</v>
      </c>
      <c r="C22" s="390">
        <v>3137</v>
      </c>
      <c r="D22" s="390">
        <v>3444</v>
      </c>
      <c r="E22" s="390">
        <v>3593</v>
      </c>
      <c r="F22" s="390">
        <v>3523</v>
      </c>
      <c r="G22" s="390">
        <v>3515</v>
      </c>
      <c r="H22" s="390">
        <v>5365</v>
      </c>
    </row>
    <row r="23" spans="1:8" s="298" customFormat="1">
      <c r="A23" s="889" t="s">
        <v>1759</v>
      </c>
      <c r="B23" s="390">
        <v>665</v>
      </c>
      <c r="C23" s="390">
        <v>612</v>
      </c>
      <c r="D23" s="390">
        <v>666</v>
      </c>
      <c r="E23" s="390">
        <v>709</v>
      </c>
      <c r="F23" s="390">
        <v>718</v>
      </c>
      <c r="G23" s="390">
        <v>733</v>
      </c>
      <c r="H23" s="390">
        <v>1103</v>
      </c>
    </row>
    <row r="24" spans="1:8" s="298" customFormat="1">
      <c r="A24" s="889" t="s">
        <v>1760</v>
      </c>
      <c r="B24" s="390">
        <v>4106</v>
      </c>
      <c r="C24" s="390">
        <v>3693</v>
      </c>
      <c r="D24" s="390">
        <v>4001</v>
      </c>
      <c r="E24" s="390">
        <v>4223</v>
      </c>
      <c r="F24" s="390">
        <v>4137</v>
      </c>
      <c r="G24" s="390">
        <v>4264</v>
      </c>
      <c r="H24" s="390">
        <v>6757</v>
      </c>
    </row>
    <row r="25" spans="1:8" s="298" customFormat="1">
      <c r="A25" s="889" t="s">
        <v>1663</v>
      </c>
      <c r="B25" s="390">
        <v>3487</v>
      </c>
      <c r="C25" s="390">
        <v>2889</v>
      </c>
      <c r="D25" s="390">
        <v>2915</v>
      </c>
      <c r="E25" s="390">
        <v>3159</v>
      </c>
      <c r="F25" s="390">
        <v>3111</v>
      </c>
      <c r="G25" s="390">
        <v>3032</v>
      </c>
      <c r="H25" s="390">
        <v>4450</v>
      </c>
    </row>
    <row r="26" spans="1:8" s="298" customFormat="1">
      <c r="A26" s="889" t="s">
        <v>1761</v>
      </c>
      <c r="B26" s="390">
        <v>8047</v>
      </c>
      <c r="C26" s="390">
        <v>6836</v>
      </c>
      <c r="D26" s="390">
        <v>6890</v>
      </c>
      <c r="E26" s="390">
        <v>7154</v>
      </c>
      <c r="F26" s="390">
        <v>7114</v>
      </c>
      <c r="G26" s="390">
        <v>7078</v>
      </c>
      <c r="H26" s="390">
        <v>9589</v>
      </c>
    </row>
    <row r="27" spans="1:8" s="298" customFormat="1">
      <c r="A27" s="889" t="s">
        <v>1762</v>
      </c>
      <c r="B27" s="390">
        <v>1349</v>
      </c>
      <c r="C27" s="390">
        <v>1132</v>
      </c>
      <c r="D27" s="390">
        <v>1249</v>
      </c>
      <c r="E27" s="390">
        <v>1297</v>
      </c>
      <c r="F27" s="390">
        <v>1303</v>
      </c>
      <c r="G27" s="390">
        <v>1279</v>
      </c>
      <c r="H27" s="390">
        <v>1952</v>
      </c>
    </row>
    <row r="28" spans="1:8" s="298" customFormat="1">
      <c r="A28" s="889" t="s">
        <v>1763</v>
      </c>
      <c r="B28" s="390">
        <v>3075</v>
      </c>
      <c r="C28" s="390">
        <v>2740</v>
      </c>
      <c r="D28" s="390">
        <v>2942</v>
      </c>
      <c r="E28" s="390">
        <v>3084</v>
      </c>
      <c r="F28" s="390">
        <v>3181</v>
      </c>
      <c r="G28" s="390">
        <v>3067</v>
      </c>
      <c r="H28" s="390">
        <v>4792</v>
      </c>
    </row>
    <row r="29" spans="1:8" s="298" customFormat="1">
      <c r="A29" s="889" t="s">
        <v>1764</v>
      </c>
      <c r="B29" s="390">
        <v>1198</v>
      </c>
      <c r="C29" s="390">
        <v>1073</v>
      </c>
      <c r="D29" s="390">
        <v>1126</v>
      </c>
      <c r="E29" s="390">
        <v>1193</v>
      </c>
      <c r="F29" s="390">
        <v>1203</v>
      </c>
      <c r="G29" s="390">
        <v>1243</v>
      </c>
      <c r="H29" s="390">
        <v>1682</v>
      </c>
    </row>
    <row r="30" spans="1:8" s="298" customFormat="1">
      <c r="A30" s="889" t="s">
        <v>1765</v>
      </c>
      <c r="B30" s="390">
        <v>457</v>
      </c>
      <c r="C30" s="390">
        <v>389</v>
      </c>
      <c r="D30" s="390">
        <v>421</v>
      </c>
      <c r="E30" s="390">
        <v>431</v>
      </c>
      <c r="F30" s="390">
        <v>438</v>
      </c>
      <c r="G30" s="390">
        <v>466</v>
      </c>
      <c r="H30" s="390">
        <v>595</v>
      </c>
    </row>
    <row r="31" spans="1:8" s="298" customFormat="1">
      <c r="A31" s="889" t="s">
        <v>1766</v>
      </c>
      <c r="B31" s="390">
        <v>202</v>
      </c>
      <c r="C31" s="390">
        <v>183</v>
      </c>
      <c r="D31" s="390">
        <v>241</v>
      </c>
      <c r="E31" s="390">
        <v>245</v>
      </c>
      <c r="F31" s="390">
        <v>248</v>
      </c>
      <c r="G31" s="390">
        <v>244</v>
      </c>
      <c r="H31" s="390">
        <v>424</v>
      </c>
    </row>
    <row r="32" spans="1:8" s="298" customFormat="1">
      <c r="A32" s="889" t="s">
        <v>1767</v>
      </c>
      <c r="B32" s="390">
        <v>1152</v>
      </c>
      <c r="C32" s="390">
        <v>1029</v>
      </c>
      <c r="D32" s="390">
        <v>1202</v>
      </c>
      <c r="E32" s="390">
        <v>1334</v>
      </c>
      <c r="F32" s="390">
        <v>1290</v>
      </c>
      <c r="G32" s="390">
        <v>1325</v>
      </c>
      <c r="H32" s="390">
        <v>2187</v>
      </c>
    </row>
    <row r="33" spans="1:8" s="298" customFormat="1">
      <c r="A33" s="889" t="s">
        <v>1768</v>
      </c>
      <c r="B33" s="390">
        <v>2027</v>
      </c>
      <c r="C33" s="390">
        <v>1844</v>
      </c>
      <c r="D33" s="390">
        <v>1947</v>
      </c>
      <c r="E33" s="390">
        <v>2113</v>
      </c>
      <c r="F33" s="390">
        <v>2017</v>
      </c>
      <c r="G33" s="390">
        <v>1791</v>
      </c>
      <c r="H33" s="390">
        <v>2912</v>
      </c>
    </row>
    <row r="34" spans="1:8" s="298" customFormat="1">
      <c r="A34" s="889" t="s">
        <v>1769</v>
      </c>
      <c r="B34" s="390">
        <v>433</v>
      </c>
      <c r="C34" s="390">
        <v>378</v>
      </c>
      <c r="D34" s="390">
        <v>409</v>
      </c>
      <c r="E34" s="390">
        <v>425</v>
      </c>
      <c r="F34" s="390">
        <v>441</v>
      </c>
      <c r="G34" s="390">
        <v>429</v>
      </c>
      <c r="H34" s="390">
        <v>579</v>
      </c>
    </row>
    <row r="35" spans="1:8" s="298" customFormat="1">
      <c r="A35" s="889" t="s">
        <v>1770</v>
      </c>
      <c r="B35" s="390">
        <v>614</v>
      </c>
      <c r="C35" s="390">
        <v>589</v>
      </c>
      <c r="D35" s="390">
        <v>633</v>
      </c>
      <c r="E35" s="390">
        <v>714</v>
      </c>
      <c r="F35" s="390">
        <v>744</v>
      </c>
      <c r="G35" s="390">
        <v>736</v>
      </c>
      <c r="H35" s="390">
        <v>1192</v>
      </c>
    </row>
    <row r="36" spans="1:8" s="298" customFormat="1">
      <c r="A36" s="889" t="s">
        <v>1771</v>
      </c>
      <c r="B36" s="390">
        <v>996</v>
      </c>
      <c r="C36" s="390">
        <v>818</v>
      </c>
      <c r="D36" s="390">
        <v>920</v>
      </c>
      <c r="E36" s="390">
        <v>1043</v>
      </c>
      <c r="F36" s="390">
        <v>1088</v>
      </c>
      <c r="G36" s="390">
        <v>998</v>
      </c>
      <c r="H36" s="390">
        <v>1663</v>
      </c>
    </row>
    <row r="37" spans="1:8" s="298" customFormat="1">
      <c r="A37" s="889" t="s">
        <v>1772</v>
      </c>
      <c r="B37" s="390">
        <v>3190</v>
      </c>
      <c r="C37" s="390">
        <v>2815</v>
      </c>
      <c r="D37" s="390">
        <v>2947</v>
      </c>
      <c r="E37" s="390">
        <v>3069</v>
      </c>
      <c r="F37" s="390">
        <v>2988</v>
      </c>
      <c r="G37" s="390">
        <v>2995</v>
      </c>
      <c r="H37" s="390">
        <v>4552</v>
      </c>
    </row>
    <row r="38" spans="1:8" s="298" customFormat="1">
      <c r="A38" s="889" t="s">
        <v>1773</v>
      </c>
      <c r="B38" s="390">
        <v>4</v>
      </c>
      <c r="C38" s="390">
        <v>3</v>
      </c>
      <c r="D38" s="390">
        <v>3</v>
      </c>
      <c r="E38" s="390">
        <v>3</v>
      </c>
      <c r="F38" s="390">
        <v>3</v>
      </c>
      <c r="G38" s="390">
        <v>12</v>
      </c>
      <c r="H38" s="390">
        <v>13</v>
      </c>
    </row>
    <row r="39" spans="1:8" s="298" customFormat="1">
      <c r="A39" s="889" t="s">
        <v>1774</v>
      </c>
      <c r="B39" s="390">
        <v>1829</v>
      </c>
      <c r="C39" s="390">
        <v>1541</v>
      </c>
      <c r="D39" s="390">
        <v>1657</v>
      </c>
      <c r="E39" s="390">
        <v>1866</v>
      </c>
      <c r="F39" s="390">
        <v>1881</v>
      </c>
      <c r="G39" s="390">
        <v>1930</v>
      </c>
      <c r="H39" s="390">
        <v>3105</v>
      </c>
    </row>
    <row r="40" spans="1:8" s="298" customFormat="1">
      <c r="A40" s="889" t="s">
        <v>1775</v>
      </c>
      <c r="B40" s="390">
        <v>3479</v>
      </c>
      <c r="C40" s="390">
        <v>3061</v>
      </c>
      <c r="D40" s="390">
        <v>3176</v>
      </c>
      <c r="E40" s="390">
        <v>3241</v>
      </c>
      <c r="F40" s="390">
        <v>3154</v>
      </c>
      <c r="G40" s="390">
        <v>3109</v>
      </c>
      <c r="H40" s="390">
        <v>4811</v>
      </c>
    </row>
    <row r="41" spans="1:8" s="298" customFormat="1">
      <c r="A41" s="889" t="s">
        <v>1776</v>
      </c>
      <c r="B41" s="390">
        <v>1114</v>
      </c>
      <c r="C41" s="390">
        <v>951</v>
      </c>
      <c r="D41" s="390">
        <v>958</v>
      </c>
      <c r="E41" s="390">
        <v>1042</v>
      </c>
      <c r="F41" s="390">
        <v>1038</v>
      </c>
      <c r="G41" s="390">
        <v>1072</v>
      </c>
      <c r="H41" s="390">
        <v>1432</v>
      </c>
    </row>
    <row r="42" spans="1:8" s="298" customFormat="1">
      <c r="A42" s="889" t="s">
        <v>1777</v>
      </c>
      <c r="B42" s="390">
        <v>6213</v>
      </c>
      <c r="C42" s="390">
        <v>5365</v>
      </c>
      <c r="D42" s="390">
        <v>5837</v>
      </c>
      <c r="E42" s="390">
        <v>6478</v>
      </c>
      <c r="F42" s="390">
        <v>6380</v>
      </c>
      <c r="G42" s="390">
        <v>6282</v>
      </c>
      <c r="H42" s="390">
        <v>10005</v>
      </c>
    </row>
    <row r="43" spans="1:8" s="298" customFormat="1">
      <c r="A43" s="889" t="s">
        <v>1778</v>
      </c>
      <c r="B43" s="390">
        <v>456</v>
      </c>
      <c r="C43" s="390">
        <v>375</v>
      </c>
      <c r="D43" s="390">
        <v>440</v>
      </c>
      <c r="E43" s="390">
        <v>552</v>
      </c>
      <c r="F43" s="390">
        <v>573</v>
      </c>
      <c r="G43" s="390">
        <v>600</v>
      </c>
      <c r="H43" s="390">
        <v>965</v>
      </c>
    </row>
    <row r="44" spans="1:8" s="298" customFormat="1">
      <c r="A44" s="889" t="s">
        <v>1735</v>
      </c>
      <c r="B44" s="390">
        <v>2746</v>
      </c>
      <c r="C44" s="390">
        <v>2257</v>
      </c>
      <c r="D44" s="390">
        <v>2559</v>
      </c>
      <c r="E44" s="390">
        <v>2785</v>
      </c>
      <c r="F44" s="390">
        <v>2734</v>
      </c>
      <c r="G44" s="390">
        <v>2735</v>
      </c>
      <c r="H44" s="390">
        <v>4434</v>
      </c>
    </row>
    <row r="45" spans="1:8" s="298" customFormat="1">
      <c r="A45" s="889" t="s">
        <v>1736</v>
      </c>
      <c r="B45" s="390">
        <v>4638</v>
      </c>
      <c r="C45" s="390">
        <v>4126</v>
      </c>
      <c r="D45" s="390">
        <v>4308</v>
      </c>
      <c r="E45" s="390">
        <v>4631</v>
      </c>
      <c r="F45" s="390">
        <v>4656</v>
      </c>
      <c r="G45" s="390">
        <v>4624</v>
      </c>
      <c r="H45" s="390">
        <v>7122</v>
      </c>
    </row>
    <row r="46" spans="1:8" s="298" customFormat="1">
      <c r="A46" s="889" t="s">
        <v>1779</v>
      </c>
      <c r="B46" s="390">
        <v>835</v>
      </c>
      <c r="C46" s="390">
        <v>746</v>
      </c>
      <c r="D46" s="390">
        <v>812</v>
      </c>
      <c r="E46" s="390">
        <v>866</v>
      </c>
      <c r="F46" s="390">
        <v>855</v>
      </c>
      <c r="G46" s="390">
        <v>848</v>
      </c>
      <c r="H46" s="390">
        <v>1332</v>
      </c>
    </row>
    <row r="47" spans="1:8" s="298" customFormat="1">
      <c r="A47" s="889" t="s">
        <v>1780</v>
      </c>
      <c r="B47" s="390">
        <v>3679</v>
      </c>
      <c r="C47" s="390">
        <v>3122</v>
      </c>
      <c r="D47" s="390">
        <v>3297</v>
      </c>
      <c r="E47" s="390">
        <v>3430</v>
      </c>
      <c r="F47" s="390">
        <v>3371</v>
      </c>
      <c r="G47" s="390">
        <v>3288</v>
      </c>
      <c r="H47" s="390">
        <v>4878</v>
      </c>
    </row>
    <row r="48" spans="1:8" s="298" customFormat="1">
      <c r="A48" s="889" t="s">
        <v>1781</v>
      </c>
      <c r="B48" s="390">
        <v>3816</v>
      </c>
      <c r="C48" s="390">
        <v>3347</v>
      </c>
      <c r="D48" s="390">
        <v>3561</v>
      </c>
      <c r="E48" s="390">
        <v>3784</v>
      </c>
      <c r="F48" s="390">
        <v>3736</v>
      </c>
      <c r="G48" s="390">
        <v>3731</v>
      </c>
      <c r="H48" s="390">
        <v>6051</v>
      </c>
    </row>
    <row r="49" spans="1:8" s="298" customFormat="1">
      <c r="A49" s="889" t="s">
        <v>1782</v>
      </c>
      <c r="B49" s="390">
        <v>1770</v>
      </c>
      <c r="C49" s="390">
        <v>1500</v>
      </c>
      <c r="D49" s="390">
        <v>1632</v>
      </c>
      <c r="E49" s="390">
        <v>1773</v>
      </c>
      <c r="F49" s="390">
        <v>1782</v>
      </c>
      <c r="G49" s="390">
        <v>1800</v>
      </c>
      <c r="H49" s="390">
        <v>2763</v>
      </c>
    </row>
    <row r="50" spans="1:8" s="298" customFormat="1">
      <c r="A50" s="889" t="s">
        <v>1783</v>
      </c>
      <c r="B50" s="390">
        <v>2055</v>
      </c>
      <c r="C50" s="390">
        <v>1904</v>
      </c>
      <c r="D50" s="390">
        <v>2126</v>
      </c>
      <c r="E50" s="390">
        <v>2403</v>
      </c>
      <c r="F50" s="390">
        <v>2510</v>
      </c>
      <c r="G50" s="390">
        <v>2517</v>
      </c>
      <c r="H50" s="390">
        <v>4053</v>
      </c>
    </row>
    <row r="51" spans="1:8" s="298" customFormat="1">
      <c r="A51" s="889" t="s">
        <v>1784</v>
      </c>
      <c r="B51" s="390">
        <v>1062</v>
      </c>
      <c r="C51" s="390">
        <v>941</v>
      </c>
      <c r="D51" s="390">
        <v>1041</v>
      </c>
      <c r="E51" s="390">
        <v>1063</v>
      </c>
      <c r="F51" s="390">
        <v>1097</v>
      </c>
      <c r="G51" s="390">
        <v>1220</v>
      </c>
      <c r="H51" s="390">
        <v>1730</v>
      </c>
    </row>
    <row r="52" spans="1:8" s="298" customFormat="1">
      <c r="A52" s="889" t="s">
        <v>1785</v>
      </c>
      <c r="B52" s="390">
        <v>27</v>
      </c>
      <c r="C52" s="390">
        <v>24</v>
      </c>
      <c r="D52" s="390">
        <v>21</v>
      </c>
      <c r="E52" s="390">
        <v>24</v>
      </c>
      <c r="F52" s="390">
        <v>28</v>
      </c>
      <c r="G52" s="390">
        <v>23</v>
      </c>
      <c r="H52" s="390">
        <v>33</v>
      </c>
    </row>
    <row r="53" spans="1:8" s="298" customFormat="1">
      <c r="A53" s="889" t="s">
        <v>1786</v>
      </c>
      <c r="B53" s="390">
        <v>2423</v>
      </c>
      <c r="C53" s="390">
        <v>2048</v>
      </c>
      <c r="D53" s="390">
        <v>2308</v>
      </c>
      <c r="E53" s="390">
        <v>2594</v>
      </c>
      <c r="F53" s="390">
        <v>2661</v>
      </c>
      <c r="G53" s="390">
        <v>2614</v>
      </c>
      <c r="H53" s="390">
        <v>4197</v>
      </c>
    </row>
    <row r="54" spans="1:8" s="298" customFormat="1">
      <c r="A54" s="889" t="s">
        <v>1787</v>
      </c>
      <c r="B54" s="390">
        <v>115</v>
      </c>
      <c r="C54" s="390">
        <v>91</v>
      </c>
      <c r="D54" s="390">
        <v>103</v>
      </c>
      <c r="E54" s="390">
        <v>113</v>
      </c>
      <c r="F54" s="390">
        <v>119</v>
      </c>
      <c r="G54" s="390">
        <v>124</v>
      </c>
      <c r="H54" s="390">
        <v>171</v>
      </c>
    </row>
    <row r="55" spans="1:8" s="298" customFormat="1">
      <c r="A55" s="889" t="s">
        <v>1788</v>
      </c>
      <c r="B55" s="390">
        <v>1311</v>
      </c>
      <c r="C55" s="390">
        <v>1084</v>
      </c>
      <c r="D55" s="390">
        <v>1190</v>
      </c>
      <c r="E55" s="390">
        <v>1355</v>
      </c>
      <c r="F55" s="390">
        <v>1374</v>
      </c>
      <c r="G55" s="390">
        <v>1343</v>
      </c>
      <c r="H55" s="390">
        <v>2198</v>
      </c>
    </row>
    <row r="56" spans="1:8" s="298" customFormat="1">
      <c r="A56" s="889" t="s">
        <v>1789</v>
      </c>
      <c r="B56" s="390">
        <v>3004</v>
      </c>
      <c r="C56" s="390">
        <v>2612</v>
      </c>
      <c r="D56" s="390">
        <v>2806</v>
      </c>
      <c r="E56" s="390">
        <v>2901</v>
      </c>
      <c r="F56" s="390">
        <v>2902</v>
      </c>
      <c r="G56" s="390">
        <v>2804</v>
      </c>
      <c r="H56" s="390">
        <v>4426</v>
      </c>
    </row>
    <row r="57" spans="1:8" s="298" customFormat="1">
      <c r="A57" s="889" t="s">
        <v>1790</v>
      </c>
      <c r="B57" s="390">
        <v>55</v>
      </c>
      <c r="C57" s="390">
        <v>47</v>
      </c>
      <c r="D57" s="390">
        <v>47</v>
      </c>
      <c r="E57" s="390">
        <v>43</v>
      </c>
      <c r="F57" s="390">
        <v>47</v>
      </c>
      <c r="G57" s="390">
        <v>48</v>
      </c>
      <c r="H57" s="390">
        <v>70</v>
      </c>
    </row>
    <row r="58" spans="1:8" s="298" customFormat="1">
      <c r="A58" s="889" t="s">
        <v>1791</v>
      </c>
      <c r="B58" s="390">
        <v>1280</v>
      </c>
      <c r="C58" s="390">
        <v>1084</v>
      </c>
      <c r="D58" s="390">
        <v>1109</v>
      </c>
      <c r="E58" s="390">
        <v>1166</v>
      </c>
      <c r="F58" s="390">
        <v>1129</v>
      </c>
      <c r="G58" s="390">
        <v>1172</v>
      </c>
      <c r="H58" s="390">
        <v>1689</v>
      </c>
    </row>
    <row r="59" spans="1:8" s="298" customFormat="1">
      <c r="A59" s="889" t="s">
        <v>1792</v>
      </c>
      <c r="B59" s="390">
        <v>3488</v>
      </c>
      <c r="C59" s="390">
        <v>2855</v>
      </c>
      <c r="D59" s="390">
        <v>2806</v>
      </c>
      <c r="E59" s="390">
        <v>3075</v>
      </c>
      <c r="F59" s="390">
        <v>3121</v>
      </c>
      <c r="G59" s="390">
        <v>3211</v>
      </c>
      <c r="H59" s="390">
        <v>4535</v>
      </c>
    </row>
    <row r="60" spans="1:8" s="298" customFormat="1">
      <c r="A60" s="889" t="s">
        <v>1793</v>
      </c>
      <c r="B60" s="390">
        <v>870</v>
      </c>
      <c r="C60" s="390">
        <v>754</v>
      </c>
      <c r="D60" s="390">
        <v>781</v>
      </c>
      <c r="E60" s="390">
        <v>832</v>
      </c>
      <c r="F60" s="390">
        <v>864</v>
      </c>
      <c r="G60" s="390">
        <v>835</v>
      </c>
      <c r="H60" s="390">
        <v>1194</v>
      </c>
    </row>
    <row r="61" spans="1:8" s="298" customFormat="1">
      <c r="A61" s="889" t="s">
        <v>1794</v>
      </c>
      <c r="B61" s="390">
        <v>200</v>
      </c>
      <c r="C61" s="390">
        <v>155</v>
      </c>
      <c r="D61" s="390">
        <v>176</v>
      </c>
      <c r="E61" s="390">
        <v>181</v>
      </c>
      <c r="F61" s="390">
        <v>186</v>
      </c>
      <c r="G61" s="390">
        <v>188</v>
      </c>
      <c r="H61" s="390">
        <v>324</v>
      </c>
    </row>
    <row r="62" spans="1:8" s="298" customFormat="1">
      <c r="A62" s="889" t="s">
        <v>1795</v>
      </c>
      <c r="B62" s="390">
        <v>1405</v>
      </c>
      <c r="C62" s="390">
        <v>1151</v>
      </c>
      <c r="D62" s="390">
        <v>1218</v>
      </c>
      <c r="E62" s="390">
        <v>1251</v>
      </c>
      <c r="F62" s="390">
        <v>1207</v>
      </c>
      <c r="G62" s="390">
        <v>1200</v>
      </c>
      <c r="H62" s="390">
        <v>1807</v>
      </c>
    </row>
    <row r="63" spans="1:8" s="298" customFormat="1">
      <c r="A63" s="889" t="s">
        <v>1796</v>
      </c>
      <c r="B63" s="390">
        <v>1376</v>
      </c>
      <c r="C63" s="390">
        <v>1187</v>
      </c>
      <c r="D63" s="390">
        <v>1249</v>
      </c>
      <c r="E63" s="390">
        <v>1366</v>
      </c>
      <c r="F63" s="390">
        <v>1422</v>
      </c>
      <c r="G63" s="390">
        <v>1380</v>
      </c>
      <c r="H63" s="390">
        <v>2245</v>
      </c>
    </row>
    <row r="64" spans="1:8" s="298" customFormat="1">
      <c r="A64" s="889" t="s">
        <v>1797</v>
      </c>
      <c r="B64" s="390">
        <v>442</v>
      </c>
      <c r="C64" s="390">
        <v>355</v>
      </c>
      <c r="D64" s="390">
        <v>369</v>
      </c>
      <c r="E64" s="390">
        <v>398</v>
      </c>
      <c r="F64" s="390">
        <v>403</v>
      </c>
      <c r="G64" s="390">
        <v>436</v>
      </c>
      <c r="H64" s="390">
        <v>646</v>
      </c>
    </row>
    <row r="65" spans="1:8" s="298" customFormat="1">
      <c r="A65" s="889" t="s">
        <v>1798</v>
      </c>
      <c r="B65" s="390">
        <v>12123</v>
      </c>
      <c r="C65" s="390">
        <v>10325</v>
      </c>
      <c r="D65" s="390">
        <v>10914</v>
      </c>
      <c r="E65" s="390">
        <v>11860</v>
      </c>
      <c r="F65" s="390">
        <v>11799</v>
      </c>
      <c r="G65" s="390">
        <v>11936</v>
      </c>
      <c r="H65" s="390">
        <v>17449</v>
      </c>
    </row>
    <row r="66" spans="1:8" s="298" customFormat="1">
      <c r="A66" s="889" t="s">
        <v>1799</v>
      </c>
      <c r="B66" s="390">
        <v>539</v>
      </c>
      <c r="C66" s="390">
        <v>468</v>
      </c>
      <c r="D66" s="390">
        <v>475</v>
      </c>
      <c r="E66" s="390">
        <v>527</v>
      </c>
      <c r="F66" s="390">
        <v>524</v>
      </c>
      <c r="G66" s="390">
        <v>555</v>
      </c>
      <c r="H66" s="390">
        <v>915</v>
      </c>
    </row>
    <row r="67" spans="1:8" s="298" customFormat="1">
      <c r="A67" s="889" t="s">
        <v>1800</v>
      </c>
      <c r="B67" s="390">
        <v>1082</v>
      </c>
      <c r="C67" s="390">
        <v>924</v>
      </c>
      <c r="D67" s="390">
        <v>952</v>
      </c>
      <c r="E67" s="390">
        <v>982</v>
      </c>
      <c r="F67" s="390">
        <v>977</v>
      </c>
      <c r="G67" s="390">
        <v>937</v>
      </c>
      <c r="H67" s="390">
        <v>1387</v>
      </c>
    </row>
    <row r="68" spans="1:8" s="298" customFormat="1">
      <c r="A68" s="889" t="s">
        <v>1801</v>
      </c>
      <c r="B68" s="390">
        <v>4465</v>
      </c>
      <c r="C68" s="390">
        <v>3865</v>
      </c>
      <c r="D68" s="390">
        <v>4119</v>
      </c>
      <c r="E68" s="390">
        <v>4209</v>
      </c>
      <c r="F68" s="390">
        <v>4211</v>
      </c>
      <c r="G68" s="390">
        <v>4122</v>
      </c>
      <c r="H68" s="390">
        <v>6172</v>
      </c>
    </row>
    <row r="69" spans="1:8" s="298" customFormat="1">
      <c r="A69" s="889" t="s">
        <v>1802</v>
      </c>
      <c r="B69" s="390">
        <v>141</v>
      </c>
      <c r="C69" s="390">
        <v>118</v>
      </c>
      <c r="D69" s="390">
        <v>134</v>
      </c>
      <c r="E69" s="390">
        <v>152</v>
      </c>
      <c r="F69" s="390">
        <v>169</v>
      </c>
      <c r="G69" s="390">
        <v>156</v>
      </c>
      <c r="H69" s="390">
        <v>281</v>
      </c>
    </row>
    <row r="70" spans="1:8" s="298" customFormat="1">
      <c r="A70" s="889" t="s">
        <v>1803</v>
      </c>
      <c r="B70" s="390">
        <v>8781</v>
      </c>
      <c r="C70" s="390">
        <v>7485</v>
      </c>
      <c r="D70" s="390">
        <v>7651</v>
      </c>
      <c r="E70" s="390">
        <v>8043</v>
      </c>
      <c r="F70" s="390">
        <v>8218</v>
      </c>
      <c r="G70" s="390">
        <v>8539</v>
      </c>
      <c r="H70" s="390">
        <v>12137</v>
      </c>
    </row>
    <row r="71" spans="1:8" s="298" customFormat="1">
      <c r="A71" s="889" t="s">
        <v>1804</v>
      </c>
      <c r="B71" s="390">
        <v>6421</v>
      </c>
      <c r="C71" s="390">
        <v>5630</v>
      </c>
      <c r="D71" s="390">
        <v>5821</v>
      </c>
      <c r="E71" s="390">
        <v>6119</v>
      </c>
      <c r="F71" s="390">
        <v>5955</v>
      </c>
      <c r="G71" s="390">
        <v>5821</v>
      </c>
      <c r="H71" s="390">
        <v>8609</v>
      </c>
    </row>
    <row r="72" spans="1:8" s="298" customFormat="1">
      <c r="A72" s="889" t="s">
        <v>1805</v>
      </c>
      <c r="B72" s="390">
        <v>1990</v>
      </c>
      <c r="C72" s="390">
        <v>1743</v>
      </c>
      <c r="D72" s="390">
        <v>1790</v>
      </c>
      <c r="E72" s="390">
        <v>1805</v>
      </c>
      <c r="F72" s="390">
        <v>1796</v>
      </c>
      <c r="G72" s="390">
        <v>1769</v>
      </c>
      <c r="H72" s="390">
        <v>2491</v>
      </c>
    </row>
    <row r="73" spans="1:8" s="298" customFormat="1">
      <c r="A73" s="889" t="s">
        <v>1806</v>
      </c>
      <c r="B73" s="390">
        <v>3341</v>
      </c>
      <c r="C73" s="390">
        <v>2885</v>
      </c>
      <c r="D73" s="390">
        <v>3042</v>
      </c>
      <c r="E73" s="390">
        <v>3133</v>
      </c>
      <c r="F73" s="390">
        <v>3199</v>
      </c>
      <c r="G73" s="390">
        <v>3205</v>
      </c>
      <c r="H73" s="390">
        <v>4847</v>
      </c>
    </row>
    <row r="74" spans="1:8" s="298" customFormat="1">
      <c r="A74" s="889" t="s">
        <v>1807</v>
      </c>
      <c r="B74" s="390">
        <v>696</v>
      </c>
      <c r="C74" s="390">
        <v>580</v>
      </c>
      <c r="D74" s="390">
        <v>688</v>
      </c>
      <c r="E74" s="390">
        <v>748</v>
      </c>
      <c r="F74" s="390">
        <v>796</v>
      </c>
      <c r="G74" s="390">
        <v>778</v>
      </c>
      <c r="H74" s="390">
        <v>1292</v>
      </c>
    </row>
    <row r="75" spans="1:8" s="298" customFormat="1">
      <c r="A75" s="889" t="s">
        <v>1808</v>
      </c>
      <c r="B75" s="390">
        <v>802</v>
      </c>
      <c r="C75" s="390">
        <v>658</v>
      </c>
      <c r="D75" s="390">
        <v>765</v>
      </c>
      <c r="E75" s="390">
        <v>727</v>
      </c>
      <c r="F75" s="390">
        <v>726</v>
      </c>
      <c r="G75" s="390">
        <v>710</v>
      </c>
      <c r="H75" s="390">
        <v>1067</v>
      </c>
    </row>
    <row r="76" spans="1:8" s="298" customFormat="1">
      <c r="A76" s="889" t="s">
        <v>1809</v>
      </c>
      <c r="B76" s="390">
        <v>2080</v>
      </c>
      <c r="C76" s="390">
        <v>1783</v>
      </c>
      <c r="D76" s="390">
        <v>1965</v>
      </c>
      <c r="E76" s="390">
        <v>2200</v>
      </c>
      <c r="F76" s="390">
        <v>2325</v>
      </c>
      <c r="G76" s="390">
        <v>2415</v>
      </c>
      <c r="H76" s="390">
        <v>3910</v>
      </c>
    </row>
    <row r="77" spans="1:8" s="298" customFormat="1">
      <c r="A77" s="889" t="s">
        <v>1810</v>
      </c>
      <c r="B77" s="390">
        <v>958</v>
      </c>
      <c r="C77" s="390">
        <v>837</v>
      </c>
      <c r="D77" s="390">
        <v>921</v>
      </c>
      <c r="E77" s="390">
        <v>1032</v>
      </c>
      <c r="F77" s="390">
        <v>1073</v>
      </c>
      <c r="G77" s="390">
        <v>1119</v>
      </c>
      <c r="H77" s="390">
        <v>1816</v>
      </c>
    </row>
    <row r="78" spans="1:8" s="298" customFormat="1">
      <c r="A78" s="889" t="s">
        <v>1109</v>
      </c>
      <c r="B78" s="390">
        <v>1400</v>
      </c>
      <c r="C78" s="390">
        <v>1232</v>
      </c>
      <c r="D78" s="390">
        <v>1384</v>
      </c>
      <c r="E78" s="390">
        <v>1532</v>
      </c>
      <c r="F78" s="390">
        <v>1574</v>
      </c>
      <c r="G78" s="390">
        <v>1516</v>
      </c>
      <c r="H78" s="390">
        <v>2533</v>
      </c>
    </row>
    <row r="79" spans="1:8" s="298" customFormat="1">
      <c r="A79" s="889" t="s">
        <v>1811</v>
      </c>
      <c r="B79" s="390">
        <v>2803</v>
      </c>
      <c r="C79" s="390">
        <v>2414</v>
      </c>
      <c r="D79" s="390">
        <v>2572</v>
      </c>
      <c r="E79" s="390">
        <v>2697</v>
      </c>
      <c r="F79" s="390">
        <v>2690</v>
      </c>
      <c r="G79" s="390">
        <v>2739</v>
      </c>
      <c r="H79" s="390">
        <v>4347</v>
      </c>
    </row>
    <row r="80" spans="1:8" s="298" customFormat="1">
      <c r="A80" s="889" t="s">
        <v>1812</v>
      </c>
      <c r="B80" s="390">
        <v>1580</v>
      </c>
      <c r="C80" s="390">
        <v>1353</v>
      </c>
      <c r="D80" s="390">
        <v>1472</v>
      </c>
      <c r="E80" s="390">
        <v>1669</v>
      </c>
      <c r="F80" s="390">
        <v>1691</v>
      </c>
      <c r="G80" s="390">
        <v>1892</v>
      </c>
      <c r="H80" s="390">
        <v>2800</v>
      </c>
    </row>
    <row r="81" spans="1:8" s="298" customFormat="1">
      <c r="A81" s="889" t="s">
        <v>1813</v>
      </c>
      <c r="B81" s="390">
        <v>43</v>
      </c>
      <c r="C81" s="390">
        <v>32</v>
      </c>
      <c r="D81" s="390">
        <v>48</v>
      </c>
      <c r="E81" s="390">
        <v>49</v>
      </c>
      <c r="F81" s="390">
        <v>56</v>
      </c>
      <c r="G81" s="390">
        <v>66</v>
      </c>
      <c r="H81" s="390">
        <v>112</v>
      </c>
    </row>
    <row r="82" spans="1:8" s="298" customFormat="1">
      <c r="A82" s="889" t="s">
        <v>1814</v>
      </c>
      <c r="B82" s="390">
        <v>2548</v>
      </c>
      <c r="C82" s="390">
        <v>2182</v>
      </c>
      <c r="D82" s="390">
        <v>2342</v>
      </c>
      <c r="E82" s="390">
        <v>2440</v>
      </c>
      <c r="F82" s="390">
        <v>2413</v>
      </c>
      <c r="G82" s="390">
        <v>2318</v>
      </c>
      <c r="H82" s="390">
        <v>3610</v>
      </c>
    </row>
    <row r="83" spans="1:8" s="298" customFormat="1">
      <c r="A83" s="889" t="s">
        <v>1815</v>
      </c>
      <c r="B83" s="390">
        <v>2312</v>
      </c>
      <c r="C83" s="390">
        <v>1996</v>
      </c>
      <c r="D83" s="390">
        <v>2151</v>
      </c>
      <c r="E83" s="390">
        <v>2191</v>
      </c>
      <c r="F83" s="390">
        <v>2241</v>
      </c>
      <c r="G83" s="390">
        <v>2248</v>
      </c>
      <c r="H83" s="390">
        <v>3303</v>
      </c>
    </row>
    <row r="84" spans="1:8" s="298" customFormat="1">
      <c r="A84" s="889" t="s">
        <v>1816</v>
      </c>
      <c r="B84" s="390">
        <v>915</v>
      </c>
      <c r="C84" s="390">
        <v>771</v>
      </c>
      <c r="D84" s="390">
        <v>813</v>
      </c>
      <c r="E84" s="390">
        <v>933</v>
      </c>
      <c r="F84" s="390">
        <v>943</v>
      </c>
      <c r="G84" s="390">
        <v>950</v>
      </c>
      <c r="H84" s="390">
        <v>1450</v>
      </c>
    </row>
    <row r="85" spans="1:8" s="298" customFormat="1">
      <c r="A85" s="889" t="s">
        <v>1817</v>
      </c>
      <c r="B85" s="390">
        <v>2</v>
      </c>
      <c r="C85" s="390">
        <v>1</v>
      </c>
      <c r="D85" s="390">
        <v>2</v>
      </c>
      <c r="E85" s="390">
        <v>5</v>
      </c>
      <c r="F85" s="390">
        <v>6</v>
      </c>
      <c r="G85" s="390">
        <v>4</v>
      </c>
      <c r="H85" s="390">
        <v>6</v>
      </c>
    </row>
    <row r="86" spans="1:8" s="298" customFormat="1">
      <c r="A86" s="889" t="s">
        <v>1818</v>
      </c>
      <c r="B86" s="390">
        <v>102</v>
      </c>
      <c r="C86" s="390">
        <v>92</v>
      </c>
      <c r="D86" s="390">
        <v>96</v>
      </c>
      <c r="E86" s="390">
        <v>112</v>
      </c>
      <c r="F86" s="390">
        <v>95</v>
      </c>
      <c r="G86" s="390">
        <v>100</v>
      </c>
      <c r="H86" s="390">
        <v>148</v>
      </c>
    </row>
    <row r="87" spans="1:8" s="298" customFormat="1">
      <c r="A87" s="889" t="s">
        <v>1819</v>
      </c>
      <c r="B87" s="390">
        <v>154</v>
      </c>
      <c r="C87" s="390">
        <v>126</v>
      </c>
      <c r="D87" s="390">
        <v>124</v>
      </c>
      <c r="E87" s="390">
        <v>133</v>
      </c>
      <c r="F87" s="390">
        <v>144</v>
      </c>
      <c r="G87" s="390">
        <v>163</v>
      </c>
      <c r="H87" s="390">
        <v>245</v>
      </c>
    </row>
    <row r="88" spans="1:8" s="298" customFormat="1">
      <c r="A88" s="889" t="s">
        <v>1820</v>
      </c>
      <c r="B88" s="390">
        <v>177</v>
      </c>
      <c r="C88" s="390">
        <v>139</v>
      </c>
      <c r="D88" s="390">
        <v>162</v>
      </c>
      <c r="E88" s="390">
        <v>179</v>
      </c>
      <c r="F88" s="390">
        <v>164</v>
      </c>
      <c r="G88" s="390">
        <v>168</v>
      </c>
      <c r="H88" s="390">
        <v>257</v>
      </c>
    </row>
    <row r="89" spans="1:8" s="298" customFormat="1">
      <c r="A89" s="889" t="s">
        <v>1821</v>
      </c>
      <c r="B89" s="390">
        <v>3514</v>
      </c>
      <c r="C89" s="390">
        <v>3026</v>
      </c>
      <c r="D89" s="390">
        <v>3332</v>
      </c>
      <c r="E89" s="390">
        <v>3660</v>
      </c>
      <c r="F89" s="390">
        <v>3581</v>
      </c>
      <c r="G89" s="390">
        <v>3520</v>
      </c>
      <c r="H89" s="390">
        <v>5611</v>
      </c>
    </row>
    <row r="90" spans="1:8" s="298" customFormat="1">
      <c r="A90" s="889" t="s">
        <v>1669</v>
      </c>
      <c r="B90" s="390">
        <v>1807</v>
      </c>
      <c r="C90" s="390">
        <v>1663</v>
      </c>
      <c r="D90" s="390">
        <v>1747</v>
      </c>
      <c r="E90" s="390">
        <v>1812</v>
      </c>
      <c r="F90" s="390">
        <v>1796</v>
      </c>
      <c r="G90" s="390">
        <v>1833</v>
      </c>
      <c r="H90" s="390">
        <v>2388</v>
      </c>
    </row>
    <row r="91" spans="1:8" s="298" customFormat="1">
      <c r="A91" s="889" t="s">
        <v>1822</v>
      </c>
      <c r="B91" s="390">
        <v>1279</v>
      </c>
      <c r="C91" s="390">
        <v>1052</v>
      </c>
      <c r="D91" s="390">
        <v>1056</v>
      </c>
      <c r="E91" s="390">
        <v>1105</v>
      </c>
      <c r="F91" s="390">
        <v>1126</v>
      </c>
      <c r="G91" s="390">
        <v>1127</v>
      </c>
      <c r="H91" s="390">
        <v>1645</v>
      </c>
    </row>
    <row r="92" spans="1:8" s="298" customFormat="1">
      <c r="A92" s="889" t="s">
        <v>1823</v>
      </c>
      <c r="B92" s="390">
        <v>3782</v>
      </c>
      <c r="C92" s="390">
        <v>3253</v>
      </c>
      <c r="D92" s="390">
        <v>3446</v>
      </c>
      <c r="E92" s="390">
        <v>3926</v>
      </c>
      <c r="F92" s="390">
        <v>3911</v>
      </c>
      <c r="G92" s="390">
        <v>3859</v>
      </c>
      <c r="H92" s="390">
        <v>5829</v>
      </c>
    </row>
    <row r="93" spans="1:8" s="298" customFormat="1">
      <c r="A93" s="889" t="s">
        <v>1824</v>
      </c>
      <c r="B93" s="390">
        <v>5543</v>
      </c>
      <c r="C93" s="390">
        <v>4682</v>
      </c>
      <c r="D93" s="390">
        <v>4953</v>
      </c>
      <c r="E93" s="390">
        <v>5267</v>
      </c>
      <c r="F93" s="390">
        <v>5399</v>
      </c>
      <c r="G93" s="390">
        <v>5305</v>
      </c>
      <c r="H93" s="390">
        <v>7998</v>
      </c>
    </row>
    <row r="94" spans="1:8" s="298" customFormat="1">
      <c r="A94" s="889" t="s">
        <v>1825</v>
      </c>
      <c r="B94" s="390">
        <v>1200</v>
      </c>
      <c r="C94" s="390">
        <v>1009</v>
      </c>
      <c r="D94" s="390">
        <v>986</v>
      </c>
      <c r="E94" s="390">
        <v>1057</v>
      </c>
      <c r="F94" s="390">
        <v>1075</v>
      </c>
      <c r="G94" s="390">
        <v>1064</v>
      </c>
      <c r="H94" s="390">
        <v>1478</v>
      </c>
    </row>
    <row r="95" spans="1:8" s="298" customFormat="1">
      <c r="A95" s="889" t="s">
        <v>1826</v>
      </c>
      <c r="B95" s="390">
        <v>1073</v>
      </c>
      <c r="C95" s="390">
        <v>903</v>
      </c>
      <c r="D95" s="390">
        <v>988</v>
      </c>
      <c r="E95" s="390">
        <v>1010</v>
      </c>
      <c r="F95" s="390">
        <v>1054</v>
      </c>
      <c r="G95" s="390">
        <v>1008</v>
      </c>
      <c r="H95" s="390">
        <v>1744</v>
      </c>
    </row>
    <row r="96" spans="1:8" s="298" customFormat="1">
      <c r="A96" s="889" t="s">
        <v>1827</v>
      </c>
      <c r="B96" s="390">
        <v>1748</v>
      </c>
      <c r="C96" s="390">
        <v>1611</v>
      </c>
      <c r="D96" s="390">
        <v>1750</v>
      </c>
      <c r="E96" s="390">
        <v>1871</v>
      </c>
      <c r="F96" s="390">
        <v>1884</v>
      </c>
      <c r="G96" s="390">
        <v>1937</v>
      </c>
      <c r="H96" s="390">
        <v>2916</v>
      </c>
    </row>
    <row r="97" spans="1:8" s="298" customFormat="1">
      <c r="A97" s="889" t="s">
        <v>1828</v>
      </c>
      <c r="B97" s="390">
        <v>1754</v>
      </c>
      <c r="C97" s="390">
        <v>1450</v>
      </c>
      <c r="D97" s="390">
        <v>1697</v>
      </c>
      <c r="E97" s="390">
        <v>1881</v>
      </c>
      <c r="F97" s="390">
        <v>1842</v>
      </c>
      <c r="G97" s="390">
        <v>1915</v>
      </c>
      <c r="H97" s="390">
        <v>3083</v>
      </c>
    </row>
    <row r="98" spans="1:8" s="298" customFormat="1">
      <c r="A98" s="889" t="s">
        <v>1829</v>
      </c>
      <c r="B98" s="390">
        <v>113</v>
      </c>
      <c r="C98" s="390">
        <v>102</v>
      </c>
      <c r="D98" s="390">
        <v>111</v>
      </c>
      <c r="E98" s="390">
        <v>127</v>
      </c>
      <c r="F98" s="390">
        <v>121</v>
      </c>
      <c r="G98" s="390">
        <v>124</v>
      </c>
      <c r="H98" s="390">
        <v>232</v>
      </c>
    </row>
    <row r="99" spans="1:8" s="298" customFormat="1">
      <c r="A99" s="889" t="s">
        <v>1830</v>
      </c>
      <c r="B99" s="390">
        <v>1325</v>
      </c>
      <c r="C99" s="390">
        <v>1073</v>
      </c>
      <c r="D99" s="390">
        <v>1136</v>
      </c>
      <c r="E99" s="390">
        <v>1244</v>
      </c>
      <c r="F99" s="390">
        <v>1265</v>
      </c>
      <c r="G99" s="390">
        <v>1283</v>
      </c>
      <c r="H99" s="390">
        <v>2106</v>
      </c>
    </row>
    <row r="100" spans="1:8" s="298" customFormat="1">
      <c r="A100" s="889" t="s">
        <v>1831</v>
      </c>
      <c r="B100" s="390">
        <v>1406</v>
      </c>
      <c r="C100" s="390">
        <v>1262</v>
      </c>
      <c r="D100" s="390">
        <v>1296</v>
      </c>
      <c r="E100" s="390">
        <v>1363</v>
      </c>
      <c r="F100" s="390">
        <v>1364</v>
      </c>
      <c r="G100" s="390">
        <v>1360</v>
      </c>
      <c r="H100" s="390">
        <v>2049</v>
      </c>
    </row>
    <row r="101" spans="1:8" s="298" customFormat="1">
      <c r="A101" s="889" t="s">
        <v>1832</v>
      </c>
      <c r="B101" s="390">
        <v>3132</v>
      </c>
      <c r="C101" s="390">
        <v>2770</v>
      </c>
      <c r="D101" s="390">
        <v>2984</v>
      </c>
      <c r="E101" s="390">
        <v>3173</v>
      </c>
      <c r="F101" s="390">
        <v>3095</v>
      </c>
      <c r="G101" s="390">
        <v>3057</v>
      </c>
      <c r="H101" s="390">
        <v>4689</v>
      </c>
    </row>
    <row r="102" spans="1:8" s="298" customFormat="1">
      <c r="A102" s="889" t="s">
        <v>1833</v>
      </c>
      <c r="B102" s="390">
        <v>3677</v>
      </c>
      <c r="C102" s="390">
        <v>3136</v>
      </c>
      <c r="D102" s="390">
        <v>3191</v>
      </c>
      <c r="E102" s="390">
        <v>3319</v>
      </c>
      <c r="F102" s="390">
        <v>3329</v>
      </c>
      <c r="G102" s="390">
        <v>3296</v>
      </c>
      <c r="H102" s="390">
        <v>4423</v>
      </c>
    </row>
    <row r="103" spans="1:8" s="298" customFormat="1">
      <c r="A103" s="889" t="s">
        <v>1834</v>
      </c>
      <c r="B103" s="390">
        <v>2358</v>
      </c>
      <c r="C103" s="390">
        <v>1970</v>
      </c>
      <c r="D103" s="390">
        <v>2132</v>
      </c>
      <c r="E103" s="390">
        <v>2250</v>
      </c>
      <c r="F103" s="390">
        <v>2238</v>
      </c>
      <c r="G103" s="390">
        <v>2295</v>
      </c>
      <c r="H103" s="390">
        <v>3590</v>
      </c>
    </row>
    <row r="104" spans="1:8" s="298" customFormat="1">
      <c r="A104" s="889" t="s">
        <v>1835</v>
      </c>
      <c r="B104" s="390">
        <v>2442</v>
      </c>
      <c r="C104" s="390">
        <v>2125</v>
      </c>
      <c r="D104" s="390">
        <v>2204</v>
      </c>
      <c r="E104" s="390">
        <v>2360</v>
      </c>
      <c r="F104" s="390">
        <v>2341</v>
      </c>
      <c r="G104" s="390">
        <v>2214</v>
      </c>
      <c r="H104" s="390">
        <v>3408</v>
      </c>
    </row>
    <row r="105" spans="1:8" s="298" customFormat="1">
      <c r="A105" s="889" t="s">
        <v>1848</v>
      </c>
      <c r="B105" s="390">
        <v>16407</v>
      </c>
      <c r="C105" s="390">
        <v>14354</v>
      </c>
      <c r="D105" s="390">
        <v>13048</v>
      </c>
      <c r="E105" s="390">
        <v>15330</v>
      </c>
      <c r="F105" s="390">
        <v>15735</v>
      </c>
      <c r="G105" s="390">
        <v>16160</v>
      </c>
      <c r="H105" s="390"/>
    </row>
    <row r="106" spans="1:8" s="298" customFormat="1">
      <c r="A106" s="889" t="s">
        <v>1836</v>
      </c>
      <c r="B106" s="390">
        <v>1155</v>
      </c>
      <c r="C106" s="390">
        <v>974</v>
      </c>
      <c r="D106" s="390">
        <v>1012</v>
      </c>
      <c r="E106" s="390">
        <v>1065</v>
      </c>
      <c r="F106" s="390">
        <v>1103</v>
      </c>
      <c r="G106" s="390">
        <v>1054</v>
      </c>
      <c r="H106" s="390">
        <v>1749</v>
      </c>
    </row>
    <row r="107" spans="1:8" s="298" customFormat="1">
      <c r="A107" s="889" t="s">
        <v>1673</v>
      </c>
      <c r="B107" s="390">
        <v>3280</v>
      </c>
      <c r="C107" s="390">
        <v>2826</v>
      </c>
      <c r="D107" s="390">
        <v>3077</v>
      </c>
      <c r="E107" s="390">
        <v>3279</v>
      </c>
      <c r="F107" s="390">
        <v>3292</v>
      </c>
      <c r="G107" s="390">
        <v>3257</v>
      </c>
      <c r="H107" s="390">
        <v>5080</v>
      </c>
    </row>
    <row r="108" spans="1:8" s="298" customFormat="1">
      <c r="A108" s="889" t="s">
        <v>1674</v>
      </c>
      <c r="B108" s="390">
        <v>2027</v>
      </c>
      <c r="C108" s="390">
        <v>1621</v>
      </c>
      <c r="D108" s="390">
        <v>1732</v>
      </c>
      <c r="E108" s="390">
        <v>1901</v>
      </c>
      <c r="F108" s="390">
        <v>1932</v>
      </c>
      <c r="G108" s="390">
        <v>1991</v>
      </c>
      <c r="H108" s="390">
        <v>2907</v>
      </c>
    </row>
    <row r="109" spans="1:8" s="298" customFormat="1">
      <c r="A109" s="889" t="s">
        <v>1837</v>
      </c>
      <c r="B109" s="390">
        <v>4022</v>
      </c>
      <c r="C109" s="390">
        <v>3518</v>
      </c>
      <c r="D109" s="390">
        <v>3929</v>
      </c>
      <c r="E109" s="390">
        <v>4504</v>
      </c>
      <c r="F109" s="390">
        <v>4489</v>
      </c>
      <c r="G109" s="390">
        <v>4502</v>
      </c>
      <c r="H109" s="390">
        <v>7141</v>
      </c>
    </row>
    <row r="110" spans="1:8" s="298" customFormat="1">
      <c r="A110" s="889" t="s">
        <v>1838</v>
      </c>
      <c r="B110" s="390">
        <v>2576</v>
      </c>
      <c r="C110" s="390">
        <v>2211</v>
      </c>
      <c r="D110" s="390">
        <v>2411</v>
      </c>
      <c r="E110" s="390">
        <v>2479</v>
      </c>
      <c r="F110" s="390">
        <v>2534</v>
      </c>
      <c r="G110" s="390">
        <v>2536</v>
      </c>
      <c r="H110" s="390">
        <v>4086</v>
      </c>
    </row>
    <row r="111" spans="1:8" s="298" customFormat="1">
      <c r="A111" s="889" t="s">
        <v>1839</v>
      </c>
      <c r="B111" s="390">
        <v>216</v>
      </c>
      <c r="C111" s="390">
        <v>201</v>
      </c>
      <c r="D111" s="390">
        <v>209</v>
      </c>
      <c r="E111" s="390">
        <v>238</v>
      </c>
      <c r="F111" s="390">
        <v>252</v>
      </c>
      <c r="G111" s="390">
        <v>242</v>
      </c>
      <c r="H111" s="390">
        <v>421</v>
      </c>
    </row>
    <row r="112" spans="1:8" s="298" customFormat="1">
      <c r="A112" s="889" t="s">
        <v>1840</v>
      </c>
      <c r="B112" s="390">
        <v>619</v>
      </c>
      <c r="C112" s="390">
        <v>544</v>
      </c>
      <c r="D112" s="390">
        <v>772</v>
      </c>
      <c r="E112" s="390">
        <v>875</v>
      </c>
      <c r="F112" s="390">
        <v>898</v>
      </c>
      <c r="G112" s="390">
        <v>867</v>
      </c>
      <c r="H112" s="390">
        <v>1398</v>
      </c>
    </row>
    <row r="113" spans="1:8" s="298" customFormat="1">
      <c r="A113" s="889" t="s">
        <v>1841</v>
      </c>
      <c r="B113" s="390">
        <v>1858</v>
      </c>
      <c r="C113" s="390">
        <v>1641</v>
      </c>
      <c r="D113" s="390">
        <v>1696</v>
      </c>
      <c r="E113" s="390">
        <v>1781</v>
      </c>
      <c r="F113" s="390">
        <v>1753</v>
      </c>
      <c r="G113" s="390">
        <v>1731</v>
      </c>
      <c r="H113" s="390">
        <v>2589</v>
      </c>
    </row>
    <row r="114" spans="1:8" s="298" customFormat="1">
      <c r="A114" s="889" t="s">
        <v>1675</v>
      </c>
      <c r="B114" s="390">
        <v>1646</v>
      </c>
      <c r="C114" s="390">
        <v>1293</v>
      </c>
      <c r="D114" s="390">
        <v>1509</v>
      </c>
      <c r="E114" s="390">
        <v>1744</v>
      </c>
      <c r="F114" s="390">
        <v>1646</v>
      </c>
      <c r="G114" s="390">
        <v>1648</v>
      </c>
      <c r="H114" s="390">
        <v>2795</v>
      </c>
    </row>
    <row r="115" spans="1:8" s="298" customFormat="1">
      <c r="A115" s="889" t="s">
        <v>1842</v>
      </c>
      <c r="B115" s="390">
        <v>65</v>
      </c>
      <c r="C115" s="390">
        <v>59</v>
      </c>
      <c r="D115" s="390">
        <v>54</v>
      </c>
      <c r="E115" s="907">
        <v>0</v>
      </c>
      <c r="F115" s="907">
        <v>0</v>
      </c>
      <c r="G115" s="390">
        <v>0</v>
      </c>
      <c r="H115" s="390">
        <v>0</v>
      </c>
    </row>
    <row r="116" spans="1:8" s="298" customFormat="1">
      <c r="A116" s="889" t="s">
        <v>1843</v>
      </c>
      <c r="B116" s="390">
        <v>1</v>
      </c>
      <c r="C116" s="390">
        <v>1</v>
      </c>
      <c r="D116" s="390">
        <v>1</v>
      </c>
      <c r="E116" s="907">
        <v>0</v>
      </c>
      <c r="F116" s="907">
        <v>0</v>
      </c>
      <c r="G116" s="907">
        <v>0</v>
      </c>
      <c r="H116" s="907">
        <v>0</v>
      </c>
    </row>
    <row r="117" spans="1:8" s="298" customFormat="1">
      <c r="A117" s="889" t="s">
        <v>1740</v>
      </c>
      <c r="B117" s="390">
        <v>1871</v>
      </c>
      <c r="C117" s="390">
        <v>1653</v>
      </c>
      <c r="D117" s="390">
        <v>1721</v>
      </c>
      <c r="E117" s="390">
        <v>1694</v>
      </c>
      <c r="F117" s="390">
        <v>1739</v>
      </c>
      <c r="G117" s="390">
        <v>1722</v>
      </c>
      <c r="H117" s="390">
        <v>2457</v>
      </c>
    </row>
    <row r="118" spans="1:8" s="298" customFormat="1">
      <c r="A118" s="889" t="s">
        <v>1844</v>
      </c>
      <c r="B118" s="390">
        <v>3750</v>
      </c>
      <c r="C118" s="390">
        <v>3219</v>
      </c>
      <c r="D118" s="390">
        <v>3425</v>
      </c>
      <c r="E118" s="390">
        <v>3782</v>
      </c>
      <c r="F118" s="390">
        <v>3817</v>
      </c>
      <c r="G118" s="390">
        <v>3720</v>
      </c>
      <c r="H118" s="390">
        <v>5915</v>
      </c>
    </row>
    <row r="119" spans="1:8" s="298" customFormat="1">
      <c r="A119" s="889" t="s">
        <v>1845</v>
      </c>
      <c r="B119" s="390">
        <v>2067</v>
      </c>
      <c r="C119" s="390">
        <v>1971</v>
      </c>
      <c r="D119" s="390">
        <v>2044</v>
      </c>
      <c r="E119" s="390">
        <v>2182</v>
      </c>
      <c r="F119" s="390">
        <v>2219</v>
      </c>
      <c r="G119" s="390">
        <v>2192</v>
      </c>
      <c r="H119" s="390">
        <v>3488</v>
      </c>
    </row>
    <row r="120" spans="1:8" s="298" customFormat="1">
      <c r="A120" s="889" t="s">
        <v>1846</v>
      </c>
      <c r="B120" s="390">
        <v>747</v>
      </c>
      <c r="C120" s="390">
        <v>656</v>
      </c>
      <c r="D120" s="390">
        <v>759</v>
      </c>
      <c r="E120" s="390">
        <v>768</v>
      </c>
      <c r="F120" s="390">
        <v>782</v>
      </c>
      <c r="G120" s="390">
        <v>830</v>
      </c>
      <c r="H120" s="390">
        <v>1252</v>
      </c>
    </row>
    <row r="121" spans="1:8" s="298" customFormat="1">
      <c r="A121" s="890" t="s">
        <v>1847</v>
      </c>
      <c r="B121" s="891">
        <v>2851</v>
      </c>
      <c r="C121" s="891">
        <v>2578</v>
      </c>
      <c r="D121" s="891">
        <v>2567</v>
      </c>
      <c r="E121" s="891">
        <v>2714</v>
      </c>
      <c r="F121" s="891">
        <v>2634</v>
      </c>
      <c r="G121" s="891">
        <v>2508</v>
      </c>
      <c r="H121" s="891">
        <v>3737</v>
      </c>
    </row>
    <row r="122" spans="1:8" s="298" customFormat="1">
      <c r="A122" s="903"/>
      <c r="B122" s="904"/>
      <c r="C122" s="904"/>
      <c r="D122" s="904"/>
      <c r="E122" s="904"/>
      <c r="F122" s="904"/>
    </row>
    <row r="123" spans="1:8">
      <c r="A123" s="893" t="s">
        <v>1729</v>
      </c>
      <c r="B123" s="894"/>
      <c r="C123" s="894"/>
      <c r="D123" s="894"/>
      <c r="E123" s="894"/>
    </row>
    <row r="124" spans="1:8">
      <c r="A124" s="895"/>
      <c r="B124" s="896"/>
      <c r="C124" s="896"/>
      <c r="D124" s="896"/>
    </row>
  </sheetData>
  <hyperlinks>
    <hyperlink ref="K2" location="'Tabla de Contenido'!A1" display="Inicio"/>
  </hyperlinks>
  <printOptions horizontalCentered="1"/>
  <pageMargins left="0.70866141732283472" right="0.70866141732283472" top="0.74803149606299213" bottom="0.74803149606299213" header="0.31496062992125984" footer="0.31496062992125984"/>
  <pageSetup scale="68"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U89"/>
  <sheetViews>
    <sheetView zoomScaleNormal="100" workbookViewId="0">
      <selection activeCell="G13" sqref="G13"/>
    </sheetView>
  </sheetViews>
  <sheetFormatPr baseColWidth="10" defaultColWidth="11.44140625" defaultRowHeight="14.4"/>
  <cols>
    <col min="1" max="1" width="63.109375" style="245" customWidth="1"/>
    <col min="2" max="6" width="8.5546875" style="245" customWidth="1"/>
    <col min="7" max="15" width="11.44140625" style="245"/>
    <col min="16" max="16" width="18.88671875" style="245" bestFit="1" customWidth="1"/>
    <col min="17" max="18" width="17.88671875" style="245" bestFit="1" customWidth="1"/>
    <col min="19" max="20" width="18.88671875" style="245" bestFit="1" customWidth="1"/>
    <col min="21" max="21" width="17.88671875" style="245" bestFit="1" customWidth="1"/>
    <col min="22" max="16384" width="11.44140625" style="245"/>
  </cols>
  <sheetData>
    <row r="1" spans="1:21" s="246" customFormat="1"/>
    <row r="2" spans="1:21" s="246" customFormat="1">
      <c r="A2" s="3" t="s">
        <v>2124</v>
      </c>
      <c r="B2" s="8"/>
      <c r="C2" s="8"/>
      <c r="D2" s="8"/>
      <c r="E2" s="8"/>
      <c r="F2" s="8"/>
      <c r="K2" s="767" t="s">
        <v>1369</v>
      </c>
    </row>
    <row r="3" spans="1:21">
      <c r="A3" s="4" t="s">
        <v>1382</v>
      </c>
    </row>
    <row r="4" spans="1:21" ht="16.2">
      <c r="A4" s="4" t="s">
        <v>2125</v>
      </c>
    </row>
    <row r="5" spans="1:21">
      <c r="A5" s="4" t="s">
        <v>2126</v>
      </c>
    </row>
    <row r="6" spans="1:21" ht="14.85" customHeight="1">
      <c r="A6" s="793" t="s">
        <v>2127</v>
      </c>
      <c r="B6" s="150">
        <v>2020</v>
      </c>
      <c r="C6" s="150">
        <v>2021</v>
      </c>
      <c r="D6" s="150">
        <v>2022</v>
      </c>
      <c r="E6" s="150">
        <v>2023</v>
      </c>
      <c r="F6" s="150">
        <v>2024</v>
      </c>
      <c r="G6" s="150" t="s">
        <v>2128</v>
      </c>
      <c r="I6" s="1093"/>
      <c r="J6" s="1093"/>
      <c r="K6" s="1093"/>
      <c r="L6" s="1093"/>
      <c r="M6" s="1093"/>
      <c r="N6" s="1093"/>
      <c r="O6" s="246"/>
      <c r="P6" s="1093"/>
      <c r="Q6" s="1093"/>
      <c r="R6" s="1093"/>
      <c r="S6" s="1093"/>
      <c r="T6" s="1093"/>
      <c r="U6" s="1093"/>
    </row>
    <row r="7" spans="1:21">
      <c r="A7" s="4" t="s">
        <v>2129</v>
      </c>
      <c r="B7" s="1094">
        <v>-17.813939976217824</v>
      </c>
      <c r="C7" s="1094">
        <v>47.625522075261955</v>
      </c>
      <c r="D7" s="1094">
        <v>41.178212999661071</v>
      </c>
      <c r="E7" s="1094">
        <v>0.22056968327677851</v>
      </c>
      <c r="F7" s="1094">
        <v>8.0334413080991141</v>
      </c>
      <c r="G7" s="1094">
        <v>16.271103207782289</v>
      </c>
      <c r="I7" s="1095"/>
      <c r="J7" s="1095"/>
      <c r="K7" s="1095"/>
      <c r="L7" s="1095"/>
      <c r="M7" s="1095"/>
      <c r="N7" s="1095"/>
      <c r="O7" s="246"/>
      <c r="P7" s="1096"/>
      <c r="Q7" s="1096"/>
      <c r="R7" s="1096"/>
      <c r="S7" s="1096"/>
      <c r="T7" s="1096"/>
      <c r="U7" s="1096"/>
    </row>
    <row r="8" spans="1:21">
      <c r="A8" s="4" t="s">
        <v>2130</v>
      </c>
      <c r="B8" s="1095">
        <v>1.8889464692193059</v>
      </c>
      <c r="C8" s="1095">
        <v>14.011046169389843</v>
      </c>
      <c r="D8" s="1095">
        <v>10.61889207417525</v>
      </c>
      <c r="E8" s="1095">
        <v>-1.7866640819599269</v>
      </c>
      <c r="F8" s="1095">
        <v>18.836303890044917</v>
      </c>
      <c r="G8" s="1095">
        <v>11.232810345047728</v>
      </c>
      <c r="I8" s="1095"/>
      <c r="J8" s="1095"/>
      <c r="K8" s="1095"/>
      <c r="L8" s="1095"/>
      <c r="M8" s="1095"/>
      <c r="N8" s="1095"/>
      <c r="O8" s="246"/>
      <c r="P8" s="1096"/>
      <c r="Q8" s="1096"/>
      <c r="R8" s="1096"/>
      <c r="S8" s="1096"/>
      <c r="T8" s="1096"/>
      <c r="U8" s="1096"/>
    </row>
    <row r="9" spans="1:21">
      <c r="A9" s="4" t="s">
        <v>2131</v>
      </c>
      <c r="B9" s="1095">
        <v>-40.398304768131965</v>
      </c>
      <c r="C9" s="1095">
        <v>38.14321124939687</v>
      </c>
      <c r="D9" s="1095">
        <v>33.127160032398308</v>
      </c>
      <c r="E9" s="1095">
        <v>13.438944328295534</v>
      </c>
      <c r="F9" s="1095">
        <v>7.4622030280280427</v>
      </c>
      <c r="G9" s="1095">
        <v>6.3427253656843874</v>
      </c>
      <c r="I9" s="1095"/>
      <c r="J9" s="1095"/>
      <c r="K9" s="1095"/>
      <c r="L9" s="1095"/>
      <c r="M9" s="1095"/>
      <c r="N9" s="1095"/>
      <c r="O9" s="246"/>
      <c r="P9" s="1096"/>
      <c r="Q9" s="1096"/>
      <c r="R9" s="1096"/>
      <c r="S9" s="1096"/>
      <c r="T9" s="1096"/>
      <c r="U9" s="1096"/>
    </row>
    <row r="10" spans="1:21">
      <c r="A10" s="4" t="s">
        <v>2132</v>
      </c>
      <c r="B10" s="1095">
        <v>-18.424721174681537</v>
      </c>
      <c r="C10" s="1095">
        <v>1.9960057719810465</v>
      </c>
      <c r="D10" s="1095">
        <v>14.038195066649294</v>
      </c>
      <c r="E10" s="1095">
        <v>4.3206727115979788</v>
      </c>
      <c r="F10" s="1095">
        <v>-0.29434322853769856</v>
      </c>
      <c r="G10" s="1095">
        <v>4.1288078362053726</v>
      </c>
      <c r="I10" s="1095"/>
      <c r="J10" s="1095"/>
      <c r="K10" s="1095"/>
      <c r="L10" s="1095"/>
      <c r="M10" s="1095"/>
      <c r="N10" s="1095"/>
      <c r="O10" s="246"/>
      <c r="P10" s="1096"/>
      <c r="Q10" s="1096"/>
      <c r="R10" s="1096"/>
      <c r="S10" s="1096"/>
      <c r="T10" s="1096"/>
      <c r="U10" s="1096"/>
    </row>
    <row r="11" spans="1:21">
      <c r="A11" s="4" t="s">
        <v>2133</v>
      </c>
      <c r="B11" s="1095">
        <v>-58.62676202753768</v>
      </c>
      <c r="C11" s="1095">
        <v>228.66126595556756</v>
      </c>
      <c r="D11" s="1095">
        <v>29.803155120719879</v>
      </c>
      <c r="E11" s="1095">
        <v>16.136174018106161</v>
      </c>
      <c r="F11" s="1095">
        <v>-1.0553637414222408</v>
      </c>
      <c r="G11" s="1095">
        <v>-13.876890751158255</v>
      </c>
      <c r="I11" s="1095"/>
      <c r="J11" s="1095"/>
      <c r="K11" s="1095"/>
      <c r="L11" s="1095"/>
      <c r="M11" s="1095"/>
      <c r="N11" s="1095"/>
      <c r="O11" s="246"/>
      <c r="P11" s="1096"/>
      <c r="Q11" s="1096"/>
      <c r="R11" s="1096"/>
      <c r="S11" s="1096"/>
      <c r="T11" s="1096"/>
      <c r="U11" s="1096"/>
    </row>
    <row r="12" spans="1:21">
      <c r="A12" s="4" t="s">
        <v>2134</v>
      </c>
      <c r="B12" s="1095">
        <v>-14.723485060766421</v>
      </c>
      <c r="C12" s="1095">
        <v>31.061000629856636</v>
      </c>
      <c r="D12" s="1095">
        <v>12.437364955021636</v>
      </c>
      <c r="E12" s="1095">
        <v>1.2028149306218836</v>
      </c>
      <c r="F12" s="1095">
        <v>-0.66673216016620529</v>
      </c>
      <c r="G12" s="1095">
        <v>4.3466103671835121</v>
      </c>
      <c r="I12" s="1095"/>
      <c r="J12" s="1095"/>
      <c r="K12" s="1095"/>
      <c r="L12" s="1095"/>
      <c r="M12" s="1095"/>
      <c r="N12" s="1095"/>
      <c r="O12" s="246"/>
      <c r="P12" s="1096"/>
      <c r="Q12" s="1096"/>
      <c r="R12" s="1096"/>
      <c r="S12" s="1096"/>
      <c r="T12" s="1096"/>
      <c r="U12" s="1096"/>
    </row>
    <row r="13" spans="1:21">
      <c r="A13" s="4" t="s">
        <v>2135</v>
      </c>
      <c r="B13" s="1095">
        <v>-1.2167806028157315</v>
      </c>
      <c r="C13" s="1095">
        <v>13.845293853822454</v>
      </c>
      <c r="D13" s="1095">
        <v>12.311130622955275</v>
      </c>
      <c r="E13" s="1095">
        <v>0.73275751273847334</v>
      </c>
      <c r="F13" s="1095">
        <v>2.9587070907722364</v>
      </c>
      <c r="G13" s="1095">
        <v>2.0572432866905466</v>
      </c>
      <c r="I13" s="1095"/>
      <c r="J13" s="1095"/>
      <c r="K13" s="1095"/>
      <c r="L13" s="1095"/>
      <c r="M13" s="1095"/>
      <c r="N13" s="1095"/>
      <c r="O13" s="246"/>
      <c r="P13" s="1096"/>
      <c r="Q13" s="1096"/>
      <c r="R13" s="1096"/>
      <c r="S13" s="1096"/>
      <c r="T13" s="1096"/>
      <c r="U13" s="1096"/>
    </row>
    <row r="14" spans="1:21">
      <c r="A14" s="4" t="s">
        <v>2136</v>
      </c>
      <c r="B14" s="1095">
        <v>8.1511899751277213</v>
      </c>
      <c r="C14" s="1095">
        <v>12.296459264525069</v>
      </c>
      <c r="D14" s="1095">
        <v>22.608734662067647</v>
      </c>
      <c r="E14" s="1095">
        <v>15.687143498766559</v>
      </c>
      <c r="F14" s="1095">
        <v>7.4323360657011506</v>
      </c>
      <c r="G14" s="1095">
        <v>10.376287907302917</v>
      </c>
      <c r="I14" s="1095"/>
      <c r="J14" s="1095"/>
      <c r="K14" s="1095"/>
      <c r="L14" s="1095"/>
      <c r="M14" s="1095"/>
      <c r="N14" s="1095"/>
      <c r="O14" s="246"/>
      <c r="P14" s="1096"/>
      <c r="Q14" s="1096"/>
      <c r="R14" s="1096"/>
      <c r="S14" s="1096"/>
      <c r="T14" s="1096"/>
      <c r="U14" s="1096"/>
    </row>
    <row r="15" spans="1:21">
      <c r="A15" s="4" t="s">
        <v>2137</v>
      </c>
      <c r="B15" s="1095">
        <v>-11.235666991280141</v>
      </c>
      <c r="C15" s="1095">
        <v>10.764947799268</v>
      </c>
      <c r="D15" s="1095">
        <v>14.052326406766596</v>
      </c>
      <c r="E15" s="1095">
        <v>18.419081774651943</v>
      </c>
      <c r="F15" s="1095">
        <v>7.9931595745525783</v>
      </c>
      <c r="G15" s="1095">
        <v>7.7332141036609237</v>
      </c>
      <c r="I15" s="1095"/>
      <c r="J15" s="1095"/>
      <c r="K15" s="1095"/>
      <c r="L15" s="1095"/>
      <c r="M15" s="1095"/>
      <c r="N15" s="1095"/>
      <c r="O15" s="246"/>
      <c r="P15" s="1096"/>
      <c r="Q15" s="1096"/>
      <c r="R15" s="1096"/>
      <c r="S15" s="1096"/>
      <c r="T15" s="1096"/>
      <c r="U15" s="1096"/>
    </row>
    <row r="16" spans="1:21">
      <c r="A16" s="4" t="s">
        <v>2138</v>
      </c>
      <c r="B16" s="1095">
        <v>-12.47708680436817</v>
      </c>
      <c r="C16" s="1095">
        <v>17.29848401849317</v>
      </c>
      <c r="D16" s="1095">
        <v>32.498447710920601</v>
      </c>
      <c r="E16" s="1095">
        <v>11.459241801912427</v>
      </c>
      <c r="F16" s="1095">
        <v>-4.5620131842830745</v>
      </c>
      <c r="G16" s="1095">
        <v>3.3064258145584446</v>
      </c>
      <c r="I16" s="1095"/>
      <c r="J16" s="1095"/>
      <c r="K16" s="1095"/>
      <c r="L16" s="1095"/>
      <c r="M16" s="1095"/>
      <c r="N16" s="1095" t="s">
        <v>2029</v>
      </c>
      <c r="O16" s="246"/>
      <c r="P16" s="1096"/>
      <c r="Q16" s="1096"/>
      <c r="R16" s="1096"/>
      <c r="S16" s="1096"/>
      <c r="T16" s="1096"/>
      <c r="U16" s="1096"/>
    </row>
    <row r="17" spans="1:21">
      <c r="A17" s="4" t="s">
        <v>2139</v>
      </c>
      <c r="B17" s="1095">
        <v>-21.13364991492864</v>
      </c>
      <c r="C17" s="1095">
        <v>25.311874063034139</v>
      </c>
      <c r="D17" s="1095">
        <v>29.658478381850358</v>
      </c>
      <c r="E17" s="1095">
        <v>9.4018209559083061</v>
      </c>
      <c r="F17" s="1095">
        <v>4.8093317425783653</v>
      </c>
      <c r="G17" s="1095">
        <v>2.7594396627056428</v>
      </c>
      <c r="I17" s="1095"/>
      <c r="J17" s="1095"/>
      <c r="K17" s="1095"/>
      <c r="L17" s="1095"/>
      <c r="M17" s="1095"/>
      <c r="N17" s="1095"/>
      <c r="O17" s="246"/>
      <c r="P17" s="1096"/>
      <c r="Q17" s="1096"/>
      <c r="R17" s="1096"/>
      <c r="S17" s="1096"/>
      <c r="T17" s="1096"/>
      <c r="U17" s="1096"/>
    </row>
    <row r="18" spans="1:21">
      <c r="A18" s="4" t="s">
        <v>2140</v>
      </c>
      <c r="B18" s="1095">
        <v>-11.161662817858911</v>
      </c>
      <c r="C18" s="1095">
        <v>13.481761387020057</v>
      </c>
      <c r="D18" s="1095">
        <v>19.772579216145729</v>
      </c>
      <c r="E18" s="1095">
        <v>8.6219247704395201</v>
      </c>
      <c r="F18" s="1095">
        <v>6.3978183515458511</v>
      </c>
      <c r="G18" s="1095">
        <v>12.504614187533324</v>
      </c>
      <c r="I18" s="1095"/>
      <c r="J18" s="1095"/>
      <c r="K18" s="1095"/>
      <c r="L18" s="1095"/>
      <c r="M18" s="1095"/>
      <c r="N18" s="1095"/>
      <c r="O18" s="246"/>
      <c r="P18" s="1096"/>
      <c r="Q18" s="1096"/>
      <c r="R18" s="1096"/>
      <c r="S18" s="1096"/>
      <c r="T18" s="1096"/>
      <c r="U18" s="1096"/>
    </row>
    <row r="19" spans="1:21">
      <c r="A19" s="4" t="s">
        <v>2141</v>
      </c>
      <c r="B19" s="1095">
        <v>25.780035536523101</v>
      </c>
      <c r="C19" s="1095">
        <v>10.676591931063768</v>
      </c>
      <c r="D19" s="1095">
        <v>14.441846407790294</v>
      </c>
      <c r="E19" s="1095">
        <v>4.2477048074373727</v>
      </c>
      <c r="F19" s="1095">
        <v>5.8707253634350423</v>
      </c>
      <c r="G19" s="1095">
        <v>8.3284466921860414</v>
      </c>
      <c r="I19" s="1095"/>
      <c r="J19" s="1095"/>
      <c r="K19" s="1095"/>
      <c r="L19" s="1095"/>
      <c r="M19" s="1095"/>
      <c r="N19" s="1095"/>
      <c r="O19" s="246"/>
      <c r="P19" s="1096"/>
      <c r="Q19" s="1096"/>
      <c r="R19" s="1096"/>
      <c r="S19" s="1096"/>
      <c r="T19" s="1096"/>
      <c r="U19" s="1096"/>
    </row>
    <row r="20" spans="1:21">
      <c r="A20" s="4" t="s">
        <v>2142</v>
      </c>
      <c r="B20" s="1095">
        <v>-24.081412000366257</v>
      </c>
      <c r="C20" s="1095">
        <v>20.22389773629007</v>
      </c>
      <c r="D20" s="1095">
        <v>27.296863717615309</v>
      </c>
      <c r="E20" s="1095">
        <v>7.1656359142387771</v>
      </c>
      <c r="F20" s="1095">
        <v>9.1934242029536648</v>
      </c>
      <c r="G20" s="1095">
        <v>0.46962180178740098</v>
      </c>
      <c r="I20" s="1095"/>
      <c r="J20" s="1095"/>
      <c r="K20" s="1095"/>
      <c r="L20" s="1095"/>
      <c r="M20" s="1095"/>
      <c r="N20" s="1095"/>
      <c r="O20" s="246"/>
      <c r="P20" s="1096"/>
      <c r="Q20" s="1096"/>
      <c r="R20" s="1096"/>
      <c r="S20" s="1096"/>
      <c r="T20" s="1096"/>
      <c r="U20" s="1096"/>
    </row>
    <row r="21" spans="1:21">
      <c r="A21" s="4" t="s">
        <v>2143</v>
      </c>
      <c r="B21" s="1095">
        <v>-6.9483528401514576</v>
      </c>
      <c r="C21" s="1095">
        <v>3.4193247904042323</v>
      </c>
      <c r="D21" s="1095">
        <v>7.4997481500738843</v>
      </c>
      <c r="E21" s="1095">
        <v>9.9682957908470087</v>
      </c>
      <c r="F21" s="1095">
        <v>11.075044615349938</v>
      </c>
      <c r="G21" s="1095">
        <v>12.268478406832806</v>
      </c>
      <c r="I21" s="1095"/>
      <c r="J21" s="1095"/>
      <c r="K21" s="1095"/>
      <c r="L21" s="1095"/>
      <c r="M21" s="1095"/>
      <c r="N21" s="1095"/>
      <c r="O21" s="246"/>
      <c r="P21" s="1096"/>
      <c r="Q21" s="1096"/>
      <c r="R21" s="1096"/>
      <c r="S21" s="1096"/>
      <c r="T21" s="1096"/>
      <c r="U21" s="1096"/>
    </row>
    <row r="22" spans="1:21">
      <c r="A22" s="4" t="s">
        <v>2144</v>
      </c>
      <c r="B22" s="1095">
        <v>-5.5932977799233186</v>
      </c>
      <c r="C22" s="1095">
        <v>27.393178101354067</v>
      </c>
      <c r="D22" s="1095">
        <v>11.412643918445539</v>
      </c>
      <c r="E22" s="1095">
        <v>16.417981025908972</v>
      </c>
      <c r="F22" s="1095">
        <v>11.756987020470476</v>
      </c>
      <c r="G22" s="1095">
        <v>5.763258997157239</v>
      </c>
      <c r="I22" s="1095"/>
      <c r="J22" s="1095"/>
      <c r="K22" s="1095"/>
      <c r="L22" s="1095"/>
      <c r="M22" s="1095"/>
      <c r="N22" s="1095"/>
      <c r="O22" s="246"/>
      <c r="P22" s="1096"/>
      <c r="Q22" s="1096"/>
      <c r="R22" s="1096"/>
      <c r="S22" s="1096"/>
      <c r="T22" s="1096"/>
      <c r="U22" s="1096"/>
    </row>
    <row r="23" spans="1:21">
      <c r="A23" s="4" t="s">
        <v>2145</v>
      </c>
      <c r="B23" s="1095">
        <v>-6.7904573922683085</v>
      </c>
      <c r="C23" s="1095">
        <v>21.837376910815152</v>
      </c>
      <c r="D23" s="1095">
        <v>8.2972086901730506</v>
      </c>
      <c r="E23" s="1095">
        <v>10.490370017975351</v>
      </c>
      <c r="F23" s="1095">
        <v>7.7231007625018009</v>
      </c>
      <c r="G23" s="1095">
        <v>3.4399808152572264</v>
      </c>
      <c r="I23" s="1095"/>
      <c r="J23" s="1095"/>
      <c r="K23" s="1095"/>
      <c r="L23" s="1095"/>
      <c r="M23" s="1095"/>
      <c r="N23" s="1095"/>
      <c r="O23" s="246"/>
      <c r="P23" s="1096"/>
      <c r="Q23" s="1096"/>
      <c r="R23" s="1096"/>
      <c r="S23" s="1096"/>
      <c r="T23" s="1096"/>
      <c r="U23" s="1096"/>
    </row>
    <row r="24" spans="1:21">
      <c r="A24" s="172" t="s">
        <v>2146</v>
      </c>
      <c r="B24" s="1097">
        <v>-19.24085497974508</v>
      </c>
      <c r="C24" s="1097">
        <v>29.600608936879894</v>
      </c>
      <c r="D24" s="1097">
        <v>31.924179312998433</v>
      </c>
      <c r="E24" s="1097">
        <v>19.461613330309248</v>
      </c>
      <c r="F24" s="1097">
        <v>7.4451066758922053</v>
      </c>
      <c r="G24" s="1097">
        <v>5.8787714924514178</v>
      </c>
      <c r="I24" s="1095"/>
      <c r="J24" s="1095"/>
      <c r="K24" s="1095"/>
      <c r="L24" s="1095"/>
      <c r="M24" s="1095"/>
      <c r="N24" s="1095"/>
      <c r="O24" s="246"/>
      <c r="P24" s="1096"/>
      <c r="Q24" s="1096"/>
      <c r="R24" s="1096"/>
      <c r="S24" s="1096"/>
      <c r="T24" s="1096"/>
      <c r="U24" s="1096"/>
    </row>
    <row r="25" spans="1:21">
      <c r="A25" s="1098" t="s">
        <v>2093</v>
      </c>
      <c r="B25" s="1099"/>
      <c r="C25" s="1099"/>
      <c r="D25" s="1099"/>
      <c r="E25" s="1099"/>
      <c r="I25" s="246"/>
      <c r="J25" s="246"/>
      <c r="K25" s="246"/>
      <c r="L25" s="246"/>
      <c r="M25" s="246"/>
      <c r="N25" s="246"/>
      <c r="O25" s="246"/>
      <c r="P25" s="246"/>
      <c r="Q25" s="246"/>
      <c r="R25" s="246"/>
      <c r="S25" s="246"/>
      <c r="T25" s="246"/>
      <c r="U25" s="246"/>
    </row>
    <row r="26" spans="1:21">
      <c r="A26" s="1100" t="s">
        <v>2147</v>
      </c>
      <c r="I26" s="246"/>
      <c r="J26" s="246"/>
      <c r="K26" s="246"/>
      <c r="L26" s="246"/>
      <c r="M26" s="246"/>
      <c r="N26" s="246"/>
      <c r="O26" s="246"/>
      <c r="P26" s="246"/>
      <c r="Q26" s="246"/>
      <c r="R26" s="246"/>
      <c r="S26" s="246"/>
      <c r="T26" s="246"/>
      <c r="U26" s="246"/>
    </row>
    <row r="27" spans="1:21">
      <c r="A27" s="86" t="s">
        <v>2148</v>
      </c>
      <c r="I27" s="246"/>
      <c r="J27" s="246"/>
      <c r="K27" s="246"/>
      <c r="L27" s="246"/>
      <c r="M27" s="246"/>
      <c r="N27" s="246"/>
      <c r="O27" s="246"/>
      <c r="P27" s="246"/>
      <c r="Q27" s="246"/>
      <c r="R27" s="246"/>
      <c r="S27" s="246"/>
      <c r="T27" s="246"/>
      <c r="U27" s="246"/>
    </row>
    <row r="28" spans="1:21">
      <c r="I28" s="246"/>
      <c r="J28" s="246"/>
      <c r="K28" s="246"/>
      <c r="L28" s="246"/>
      <c r="M28" s="246"/>
      <c r="N28" s="246"/>
      <c r="O28" s="246"/>
      <c r="P28" s="246"/>
      <c r="Q28" s="246"/>
      <c r="R28" s="246"/>
      <c r="S28" s="246"/>
      <c r="T28" s="246"/>
      <c r="U28" s="246"/>
    </row>
    <row r="29" spans="1:21">
      <c r="A29" s="86"/>
    </row>
    <row r="76" spans="2:2">
      <c r="B76" s="245" t="s">
        <v>2149</v>
      </c>
    </row>
    <row r="77" spans="2:2">
      <c r="B77" s="245" t="s">
        <v>2126</v>
      </c>
    </row>
    <row r="78" spans="2:2">
      <c r="B78" s="245" t="s">
        <v>1383</v>
      </c>
    </row>
    <row r="79" spans="2:2">
      <c r="B79" s="245" t="s">
        <v>2126</v>
      </c>
    </row>
    <row r="80" spans="2:2">
      <c r="B80" s="245" t="s">
        <v>1385</v>
      </c>
    </row>
    <row r="81" spans="2:2">
      <c r="B81" s="245" t="s">
        <v>2150</v>
      </c>
    </row>
    <row r="82" spans="2:2">
      <c r="B82" s="245" t="s">
        <v>2149</v>
      </c>
    </row>
    <row r="83" spans="2:2">
      <c r="B83" s="245" t="s">
        <v>2126</v>
      </c>
    </row>
    <row r="84" spans="2:2">
      <c r="B84" s="245" t="s">
        <v>1389</v>
      </c>
    </row>
    <row r="85" spans="2:2">
      <c r="B85" s="245" t="s">
        <v>2150</v>
      </c>
    </row>
    <row r="86" spans="2:2">
      <c r="B86" s="245" t="s">
        <v>1391</v>
      </c>
    </row>
    <row r="87" spans="2:2">
      <c r="B87" s="245" t="s">
        <v>2150</v>
      </c>
    </row>
    <row r="88" spans="2:2">
      <c r="B88" s="245" t="s">
        <v>1393</v>
      </c>
    </row>
    <row r="89" spans="2:2">
      <c r="B89" s="245" t="s">
        <v>9</v>
      </c>
    </row>
  </sheetData>
  <conditionalFormatting sqref="P7:U24">
    <cfRule type="cellIs" dxfId="28" priority="1" operator="lessThanOrEqual">
      <formula>-1</formula>
    </cfRule>
    <cfRule type="cellIs" dxfId="27" priority="2" operator="greaterThanOrEqual">
      <formula>1</formula>
    </cfRule>
  </conditionalFormatting>
  <hyperlinks>
    <hyperlink ref="K2" location="'Tabla de Contenido'!A1" display="Inicio"/>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N89"/>
  <sheetViews>
    <sheetView zoomScaleNormal="100" workbookViewId="0">
      <selection activeCell="K2" sqref="K2"/>
    </sheetView>
  </sheetViews>
  <sheetFormatPr baseColWidth="10" defaultColWidth="11.44140625" defaultRowHeight="14.4"/>
  <cols>
    <col min="1" max="1" width="63.109375" style="245" customWidth="1"/>
    <col min="2" max="6" width="8.5546875" style="245" customWidth="1"/>
    <col min="7" max="16384" width="11.44140625" style="245"/>
  </cols>
  <sheetData>
    <row r="1" spans="1:14" s="246" customFormat="1"/>
    <row r="2" spans="1:14" s="246" customFormat="1">
      <c r="A2" s="3" t="s">
        <v>2151</v>
      </c>
      <c r="B2" s="8"/>
      <c r="C2" s="8"/>
      <c r="D2" s="8"/>
      <c r="E2" s="8"/>
      <c r="F2" s="8"/>
      <c r="K2" s="767" t="s">
        <v>1369</v>
      </c>
    </row>
    <row r="3" spans="1:14">
      <c r="A3" s="4" t="s">
        <v>1383</v>
      </c>
    </row>
    <row r="4" spans="1:14" ht="16.2">
      <c r="A4" s="4" t="s">
        <v>2125</v>
      </c>
    </row>
    <row r="5" spans="1:14">
      <c r="A5" s="4" t="s">
        <v>2126</v>
      </c>
    </row>
    <row r="6" spans="1:14" ht="14.85" customHeight="1">
      <c r="A6" s="793" t="s">
        <v>2127</v>
      </c>
      <c r="B6" s="150">
        <v>2020</v>
      </c>
      <c r="C6" s="150">
        <v>2021</v>
      </c>
      <c r="D6" s="150">
        <v>2022</v>
      </c>
      <c r="E6" s="150">
        <v>2023</v>
      </c>
      <c r="F6" s="150">
        <v>2024</v>
      </c>
      <c r="G6" s="1014" t="s">
        <v>2152</v>
      </c>
      <c r="I6" s="1093"/>
      <c r="J6" s="1093"/>
      <c r="K6" s="1093"/>
      <c r="L6" s="1093"/>
      <c r="M6" s="1093"/>
      <c r="N6" s="1093"/>
    </row>
    <row r="7" spans="1:14">
      <c r="A7" s="4" t="s">
        <v>2129</v>
      </c>
      <c r="B7" s="1094">
        <v>-7.6249875344982403</v>
      </c>
      <c r="C7" s="1094">
        <v>-24.3027586357099</v>
      </c>
      <c r="D7" s="1094">
        <v>-19.757537743972222</v>
      </c>
      <c r="E7" s="1094">
        <v>-14.759653493260306</v>
      </c>
      <c r="F7" s="1094">
        <v>-44.098186336156267</v>
      </c>
      <c r="G7" s="1094">
        <v>28.775794831342559</v>
      </c>
      <c r="I7" s="1095"/>
      <c r="J7" s="1095"/>
      <c r="K7" s="1095"/>
      <c r="L7" s="1095"/>
      <c r="M7" s="1095"/>
      <c r="N7" s="1095"/>
    </row>
    <row r="8" spans="1:14">
      <c r="A8" s="4" t="s">
        <v>2130</v>
      </c>
      <c r="B8" s="1095">
        <v>-39.098525766028949</v>
      </c>
      <c r="C8" s="1095">
        <v>340.70465956577749</v>
      </c>
      <c r="D8" s="1095">
        <v>-43.929987027043978</v>
      </c>
      <c r="E8" s="1095">
        <v>-67.350970367594726</v>
      </c>
      <c r="F8" s="1095">
        <v>-6.5150186288637109</v>
      </c>
      <c r="G8" s="1095">
        <v>-8.6680838900123902</v>
      </c>
      <c r="I8" s="1095"/>
      <c r="J8" s="1095"/>
      <c r="K8" s="1095"/>
      <c r="L8" s="1095"/>
      <c r="M8" s="1095"/>
      <c r="N8" s="1095"/>
    </row>
    <row r="9" spans="1:14">
      <c r="A9" s="4" t="s">
        <v>2131</v>
      </c>
      <c r="B9" s="1095">
        <v>-24.546280996163073</v>
      </c>
      <c r="C9" s="1095">
        <v>33.583763799302858</v>
      </c>
      <c r="D9" s="1095">
        <v>36.085514722225767</v>
      </c>
      <c r="E9" s="1095">
        <v>28.553305221716819</v>
      </c>
      <c r="F9" s="1095">
        <v>10.07204621052038</v>
      </c>
      <c r="G9" s="1095">
        <v>28.321971637288822</v>
      </c>
      <c r="I9" s="1095"/>
      <c r="J9" s="1095"/>
      <c r="K9" s="1095"/>
      <c r="L9" s="1095"/>
      <c r="M9" s="1095"/>
      <c r="N9" s="1095"/>
    </row>
    <row r="10" spans="1:14">
      <c r="A10" s="4" t="s">
        <v>2132</v>
      </c>
      <c r="B10" s="1095">
        <v>-15.920153255916091</v>
      </c>
      <c r="C10" s="1095">
        <v>12.718664373045762</v>
      </c>
      <c r="D10" s="1095">
        <v>5.3186213505405533</v>
      </c>
      <c r="E10" s="1095">
        <v>-16.052223832635192</v>
      </c>
      <c r="F10" s="1095">
        <v>12.121559895707513</v>
      </c>
      <c r="G10" s="1095">
        <v>-11.067894119648326</v>
      </c>
      <c r="I10" s="1095"/>
      <c r="J10" s="1095"/>
      <c r="K10" s="1095"/>
      <c r="L10" s="1095"/>
      <c r="M10" s="1095"/>
      <c r="N10" s="1095"/>
    </row>
    <row r="11" spans="1:14">
      <c r="A11" s="4" t="s">
        <v>2133</v>
      </c>
      <c r="B11" s="1095">
        <v>-80.040329090816797</v>
      </c>
      <c r="C11" s="1095">
        <v>140.60150395668251</v>
      </c>
      <c r="D11" s="1095">
        <v>72.394571185929763</v>
      </c>
      <c r="E11" s="1095">
        <v>38.368823048061216</v>
      </c>
      <c r="F11" s="1095">
        <v>-6.0203914113822643</v>
      </c>
      <c r="G11" s="1095">
        <v>13.029411493856502</v>
      </c>
      <c r="I11" s="1095"/>
      <c r="J11" s="1095"/>
      <c r="K11" s="1095"/>
      <c r="L11" s="1095"/>
      <c r="M11" s="1095"/>
      <c r="N11" s="1095"/>
    </row>
    <row r="12" spans="1:14">
      <c r="A12" s="4" t="s">
        <v>2134</v>
      </c>
      <c r="B12" s="1095" t="s">
        <v>2153</v>
      </c>
      <c r="C12" s="1095" t="s">
        <v>2153</v>
      </c>
      <c r="D12" s="1095" t="s">
        <v>2153</v>
      </c>
      <c r="E12" s="1095" t="s">
        <v>2153</v>
      </c>
      <c r="F12" s="1095" t="s">
        <v>2153</v>
      </c>
      <c r="G12" s="1095" t="s">
        <v>2153</v>
      </c>
      <c r="I12" s="1095"/>
      <c r="J12" s="1095"/>
      <c r="K12" s="1095"/>
      <c r="L12" s="1095"/>
      <c r="M12" s="1095"/>
      <c r="N12" s="1095"/>
    </row>
    <row r="13" spans="1:14">
      <c r="A13" s="4" t="s">
        <v>2135</v>
      </c>
      <c r="B13" s="1095">
        <v>-4.909227990015208</v>
      </c>
      <c r="C13" s="1095">
        <v>32.863450096096791</v>
      </c>
      <c r="D13" s="1095">
        <v>20.149392809655708</v>
      </c>
      <c r="E13" s="1095">
        <v>-11.001036007983899</v>
      </c>
      <c r="F13" s="1095">
        <v>-17.851456601450653</v>
      </c>
      <c r="G13" s="1095">
        <v>19.158677842820815</v>
      </c>
      <c r="I13" s="1095"/>
      <c r="J13" s="1095"/>
      <c r="K13" s="1095"/>
      <c r="L13" s="1095"/>
      <c r="M13" s="1095"/>
      <c r="N13" s="1095"/>
    </row>
    <row r="14" spans="1:14">
      <c r="A14" s="4" t="s">
        <v>2136</v>
      </c>
      <c r="B14" s="1095">
        <v>27.15135084784275</v>
      </c>
      <c r="C14" s="1095">
        <v>-19.1335204423013</v>
      </c>
      <c r="D14" s="1095">
        <v>24.985528342216412</v>
      </c>
      <c r="E14" s="1095">
        <v>23.469890651331362</v>
      </c>
      <c r="F14" s="1095">
        <v>13.603179045105552</v>
      </c>
      <c r="G14" s="1095">
        <v>15.395781015893672</v>
      </c>
      <c r="I14" s="1095"/>
      <c r="J14" s="1095"/>
      <c r="K14" s="1095"/>
      <c r="L14" s="1095"/>
      <c r="M14" s="1095"/>
      <c r="N14" s="1095"/>
    </row>
    <row r="15" spans="1:14">
      <c r="A15" s="4" t="s">
        <v>2137</v>
      </c>
      <c r="B15" s="1095">
        <v>-40.813096508770606</v>
      </c>
      <c r="C15" s="1095">
        <v>23.413944902807259</v>
      </c>
      <c r="D15" s="1095">
        <v>3.2497884696169876E-3</v>
      </c>
      <c r="E15" s="1095">
        <v>14.043476881827255</v>
      </c>
      <c r="F15" s="1095">
        <v>11.002847483173706</v>
      </c>
      <c r="G15" s="1095">
        <v>-15.981622493107162</v>
      </c>
      <c r="I15" s="1095"/>
      <c r="J15" s="1095"/>
      <c r="K15" s="1095"/>
      <c r="L15" s="1095"/>
      <c r="M15" s="1095"/>
      <c r="N15" s="1095"/>
    </row>
    <row r="16" spans="1:14">
      <c r="A16" s="4" t="s">
        <v>2138</v>
      </c>
      <c r="B16" s="1095">
        <v>-40.084290709449654</v>
      </c>
      <c r="C16" s="1095">
        <v>24.050232970043584</v>
      </c>
      <c r="D16" s="1095">
        <v>-0.65416948043950374</v>
      </c>
      <c r="E16" s="1095">
        <v>268.88658086675423</v>
      </c>
      <c r="F16" s="1095">
        <v>-7.0522059009710318</v>
      </c>
      <c r="G16" s="1095">
        <v>-44.779409469926257</v>
      </c>
      <c r="I16" s="1095"/>
      <c r="J16" s="1095"/>
      <c r="K16" s="1095"/>
      <c r="L16" s="1095"/>
      <c r="M16" s="1095"/>
      <c r="N16" s="1095"/>
    </row>
    <row r="17" spans="1:14">
      <c r="A17" s="4" t="s">
        <v>2139</v>
      </c>
      <c r="B17" s="1095">
        <v>25.3181361469202</v>
      </c>
      <c r="C17" s="1095">
        <v>14.712656051904371</v>
      </c>
      <c r="D17" s="1095">
        <v>-14.244020194801044</v>
      </c>
      <c r="E17" s="1095">
        <v>-17.27943763543507</v>
      </c>
      <c r="F17" s="1095">
        <v>-1.572480253223496</v>
      </c>
      <c r="G17" s="1095">
        <v>30.676561897128174</v>
      </c>
      <c r="I17" s="1095"/>
      <c r="J17" s="1095"/>
      <c r="K17" s="1095"/>
      <c r="L17" s="1095"/>
      <c r="M17" s="1095"/>
      <c r="N17" s="1095"/>
    </row>
    <row r="18" spans="1:14">
      <c r="A18" s="4" t="s">
        <v>2140</v>
      </c>
      <c r="B18" s="1095">
        <v>-33.879336992273444</v>
      </c>
      <c r="C18" s="1095">
        <v>18.675683496780593</v>
      </c>
      <c r="D18" s="1095">
        <v>17.913281621065067</v>
      </c>
      <c r="E18" s="1095">
        <v>23.250274217195877</v>
      </c>
      <c r="F18" s="1095">
        <v>17.393879844513926</v>
      </c>
      <c r="G18" s="1095">
        <v>13.493958262099515</v>
      </c>
      <c r="I18" s="1095"/>
      <c r="J18" s="1095"/>
      <c r="K18" s="1095"/>
      <c r="L18" s="1095"/>
      <c r="M18" s="1095"/>
      <c r="N18" s="1095"/>
    </row>
    <row r="19" spans="1:14">
      <c r="A19" s="4" t="s">
        <v>2141</v>
      </c>
      <c r="B19" s="1095" t="s">
        <v>2153</v>
      </c>
      <c r="C19" s="1095" t="s">
        <v>2153</v>
      </c>
      <c r="D19" s="1095" t="s">
        <v>2153</v>
      </c>
      <c r="E19" s="1095" t="s">
        <v>2153</v>
      </c>
      <c r="F19" s="1095" t="s">
        <v>2153</v>
      </c>
      <c r="G19" s="1095" t="s">
        <v>2153</v>
      </c>
      <c r="I19" s="1095"/>
      <c r="J19" s="1095"/>
      <c r="K19" s="1095"/>
      <c r="L19" s="1095"/>
      <c r="M19" s="1095"/>
      <c r="N19" s="1095"/>
    </row>
    <row r="20" spans="1:14">
      <c r="A20" s="4" t="s">
        <v>2142</v>
      </c>
      <c r="B20" s="1095" t="s">
        <v>2153</v>
      </c>
      <c r="C20" s="1095" t="s">
        <v>2153</v>
      </c>
      <c r="D20" s="1095" t="s">
        <v>2153</v>
      </c>
      <c r="E20" s="1095" t="s">
        <v>2153</v>
      </c>
      <c r="F20" s="1095" t="s">
        <v>2153</v>
      </c>
      <c r="G20" s="1095" t="s">
        <v>2153</v>
      </c>
      <c r="I20" s="1095"/>
      <c r="J20" s="1095"/>
      <c r="K20" s="1095"/>
      <c r="L20" s="1095"/>
      <c r="M20" s="1095"/>
      <c r="N20" s="1095"/>
    </row>
    <row r="21" spans="1:14">
      <c r="A21" s="4" t="s">
        <v>2143</v>
      </c>
      <c r="B21" s="1095">
        <v>-52.59419486405006</v>
      </c>
      <c r="C21" s="1095">
        <v>2.8442881565955647</v>
      </c>
      <c r="D21" s="1095">
        <v>58.239384635457057</v>
      </c>
      <c r="E21" s="1095">
        <v>27.593999445168116</v>
      </c>
      <c r="F21" s="1095">
        <v>13.471536463843204</v>
      </c>
      <c r="G21" s="1095">
        <v>-6.0136222455100974</v>
      </c>
      <c r="I21" s="1095"/>
      <c r="J21" s="1095"/>
      <c r="K21" s="1095"/>
      <c r="L21" s="1095"/>
      <c r="M21" s="1095"/>
      <c r="N21" s="1095"/>
    </row>
    <row r="22" spans="1:14">
      <c r="A22" s="4" t="s">
        <v>2144</v>
      </c>
      <c r="B22" s="1095">
        <v>-2.6435414507112842</v>
      </c>
      <c r="C22" s="1095">
        <v>2.7006253894304111</v>
      </c>
      <c r="D22" s="1095">
        <v>-4.251912205584385</v>
      </c>
      <c r="E22" s="1095">
        <v>-29.206276881394324</v>
      </c>
      <c r="F22" s="1095">
        <v>-25.189053101828719</v>
      </c>
      <c r="G22" s="1095">
        <v>-10.657853900143888</v>
      </c>
      <c r="I22" s="1095"/>
      <c r="J22" s="1095"/>
      <c r="K22" s="1095"/>
      <c r="L22" s="1095"/>
      <c r="M22" s="1095"/>
      <c r="N22" s="1095"/>
    </row>
    <row r="23" spans="1:14">
      <c r="A23" s="4" t="s">
        <v>2145</v>
      </c>
      <c r="B23" s="1095">
        <v>-4.2943407822823465</v>
      </c>
      <c r="C23" s="1095">
        <v>22.4831358792418</v>
      </c>
      <c r="D23" s="1095">
        <v>37.539486207343685</v>
      </c>
      <c r="E23" s="1095">
        <v>14.963200278469291</v>
      </c>
      <c r="F23" s="1095">
        <v>10.686070986630124</v>
      </c>
      <c r="G23" s="1095">
        <v>8.0957854110592642</v>
      </c>
      <c r="I23" s="1095"/>
      <c r="J23" s="1095"/>
      <c r="K23" s="1095"/>
      <c r="L23" s="1095"/>
      <c r="M23" s="1095"/>
      <c r="N23" s="1095"/>
    </row>
    <row r="24" spans="1:14">
      <c r="A24" s="172" t="s">
        <v>2146</v>
      </c>
      <c r="B24" s="1097">
        <v>-34.836126074058086</v>
      </c>
      <c r="C24" s="1097">
        <v>29.4354886757902</v>
      </c>
      <c r="D24" s="1097">
        <v>47.968387284702054</v>
      </c>
      <c r="E24" s="1097">
        <v>45.482960740824474</v>
      </c>
      <c r="F24" s="1097">
        <v>-2.5358450028973079</v>
      </c>
      <c r="G24" s="1097">
        <v>-5.7366610878881392</v>
      </c>
      <c r="I24" s="1095"/>
      <c r="J24" s="1095"/>
      <c r="K24" s="1095"/>
      <c r="L24" s="1095"/>
      <c r="M24" s="1095"/>
      <c r="N24" s="1095"/>
    </row>
    <row r="25" spans="1:14">
      <c r="A25" s="1098" t="s">
        <v>2093</v>
      </c>
      <c r="B25" s="1099"/>
      <c r="C25" s="1099"/>
      <c r="D25" s="1099"/>
      <c r="E25" s="1099"/>
      <c r="I25" s="246"/>
      <c r="J25" s="246"/>
      <c r="K25" s="246"/>
      <c r="L25" s="246"/>
      <c r="M25" s="246"/>
      <c r="N25" s="246"/>
    </row>
    <row r="26" spans="1:14">
      <c r="A26" s="1100" t="s">
        <v>2147</v>
      </c>
      <c r="I26" s="246"/>
      <c r="J26" s="246"/>
      <c r="K26" s="246"/>
      <c r="L26" s="246"/>
      <c r="M26" s="246"/>
      <c r="N26" s="246"/>
    </row>
    <row r="27" spans="1:14">
      <c r="A27" s="86" t="s">
        <v>2148</v>
      </c>
      <c r="I27" s="246"/>
      <c r="J27" s="246"/>
      <c r="K27" s="246"/>
      <c r="L27" s="246"/>
      <c r="M27" s="246"/>
      <c r="N27" s="246"/>
    </row>
    <row r="28" spans="1:14" ht="26.4" customHeight="1">
      <c r="A28" s="1159" t="s">
        <v>2161</v>
      </c>
      <c r="B28" s="1159"/>
      <c r="C28" s="1159"/>
      <c r="D28" s="1159"/>
      <c r="E28" s="1159"/>
      <c r="F28" s="1159"/>
      <c r="G28" s="1159"/>
      <c r="H28" s="1159"/>
      <c r="I28" s="1159"/>
      <c r="J28" s="1159"/>
      <c r="K28" s="1159"/>
      <c r="L28" s="246"/>
      <c r="M28" s="246"/>
      <c r="N28" s="246"/>
    </row>
    <row r="29" spans="1:14">
      <c r="A29" s="86"/>
      <c r="I29" s="246"/>
      <c r="J29" s="246"/>
      <c r="K29" s="246"/>
      <c r="L29" s="246"/>
      <c r="M29" s="246"/>
      <c r="N29" s="246"/>
    </row>
    <row r="30" spans="1:14">
      <c r="A30" s="86"/>
    </row>
    <row r="76" spans="2:2">
      <c r="B76" s="245" t="s">
        <v>1389</v>
      </c>
    </row>
    <row r="77" spans="2:2">
      <c r="B77" s="245" t="s">
        <v>2150</v>
      </c>
    </row>
    <row r="78" spans="2:2">
      <c r="B78" s="245" t="s">
        <v>1383</v>
      </c>
    </row>
    <row r="79" spans="2:2">
      <c r="B79" s="245" t="s">
        <v>2126</v>
      </c>
    </row>
    <row r="80" spans="2:2">
      <c r="B80" s="245" t="s">
        <v>1385</v>
      </c>
    </row>
    <row r="81" spans="2:2">
      <c r="B81" s="245" t="s">
        <v>2150</v>
      </c>
    </row>
    <row r="82" spans="2:2">
      <c r="B82" s="245" t="s">
        <v>2149</v>
      </c>
    </row>
    <row r="83" spans="2:2">
      <c r="B83" s="245" t="s">
        <v>2126</v>
      </c>
    </row>
    <row r="84" spans="2:2">
      <c r="B84" s="245" t="s">
        <v>1389</v>
      </c>
    </row>
    <row r="85" spans="2:2">
      <c r="B85" s="245" t="s">
        <v>2150</v>
      </c>
    </row>
    <row r="86" spans="2:2">
      <c r="B86" s="245" t="s">
        <v>1391</v>
      </c>
    </row>
    <row r="87" spans="2:2">
      <c r="B87" s="245" t="s">
        <v>2150</v>
      </c>
    </row>
    <row r="88" spans="2:2">
      <c r="B88" s="245" t="s">
        <v>1393</v>
      </c>
    </row>
    <row r="89" spans="2:2">
      <c r="B89" s="245" t="s">
        <v>9</v>
      </c>
    </row>
  </sheetData>
  <mergeCells count="1">
    <mergeCell ref="A28:K28"/>
  </mergeCells>
  <hyperlinks>
    <hyperlink ref="K2" location="'Tabla de Contenido'!A1" display="Inicio"/>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V89"/>
  <sheetViews>
    <sheetView zoomScaleNormal="100" workbookViewId="0">
      <selection activeCell="N17" sqref="N17"/>
    </sheetView>
  </sheetViews>
  <sheetFormatPr baseColWidth="10" defaultColWidth="11.44140625" defaultRowHeight="14.4"/>
  <cols>
    <col min="1" max="1" width="4.5546875" style="245" customWidth="1"/>
    <col min="2" max="2" width="55" style="245" customWidth="1"/>
    <col min="3" max="7" width="9.88671875" style="245" customWidth="1"/>
    <col min="8" max="9" width="11.44140625" style="245" customWidth="1"/>
    <col min="10" max="16" width="11.44140625" style="245"/>
    <col min="17" max="17" width="19.88671875" style="245" bestFit="1" customWidth="1"/>
    <col min="18" max="18" width="22.5546875" style="245" bestFit="1" customWidth="1"/>
    <col min="19" max="20" width="20.88671875" style="245" bestFit="1" customWidth="1"/>
    <col min="21" max="22" width="19.88671875" style="245" bestFit="1" customWidth="1"/>
    <col min="23" max="16384" width="11.44140625" style="245"/>
  </cols>
  <sheetData>
    <row r="1" spans="1:22" s="246" customFormat="1"/>
    <row r="2" spans="1:22" s="246" customFormat="1">
      <c r="A2" s="3" t="s">
        <v>2154</v>
      </c>
      <c r="B2" s="8"/>
      <c r="C2" s="8"/>
      <c r="D2" s="8"/>
      <c r="E2" s="8"/>
      <c r="F2" s="8"/>
      <c r="G2" s="8"/>
      <c r="H2" s="8"/>
      <c r="I2" s="8"/>
      <c r="K2" s="767" t="s">
        <v>1369</v>
      </c>
    </row>
    <row r="3" spans="1:22">
      <c r="A3" s="4" t="s">
        <v>1385</v>
      </c>
      <c r="B3" s="8"/>
    </row>
    <row r="4" spans="1:22" ht="16.2">
      <c r="A4" s="4" t="s">
        <v>2125</v>
      </c>
      <c r="B4" s="8"/>
    </row>
    <row r="5" spans="1:22">
      <c r="A5" s="4" t="s">
        <v>2150</v>
      </c>
      <c r="B5" s="8"/>
    </row>
    <row r="6" spans="1:22" ht="15.6">
      <c r="A6" s="1160" t="s">
        <v>2127</v>
      </c>
      <c r="B6" s="1160"/>
      <c r="C6" s="150">
        <v>2020</v>
      </c>
      <c r="D6" s="150">
        <v>2021</v>
      </c>
      <c r="E6" s="150">
        <v>2022</v>
      </c>
      <c r="F6" s="150">
        <v>2023</v>
      </c>
      <c r="G6" s="150">
        <v>2024</v>
      </c>
      <c r="H6" s="150" t="s">
        <v>2128</v>
      </c>
      <c r="J6" s="1093"/>
      <c r="K6" s="1093"/>
      <c r="L6" s="1093"/>
      <c r="M6" s="1093"/>
      <c r="N6" s="1093"/>
      <c r="O6" s="1093"/>
      <c r="P6" s="246"/>
      <c r="Q6" s="1093"/>
      <c r="R6" s="1093"/>
      <c r="S6" s="1093"/>
      <c r="T6" s="1093"/>
      <c r="U6" s="1093"/>
      <c r="V6" s="1093"/>
    </row>
    <row r="7" spans="1:22">
      <c r="A7" s="4" t="s">
        <v>2129</v>
      </c>
      <c r="B7" s="4"/>
      <c r="C7" s="607">
        <v>-46.400959488317802</v>
      </c>
      <c r="D7" s="607">
        <v>32.172534185422364</v>
      </c>
      <c r="E7" s="607">
        <v>49.620220429458243</v>
      </c>
      <c r="F7" s="607">
        <v>24.647863835586193</v>
      </c>
      <c r="G7" s="607">
        <v>7.5614728718815361</v>
      </c>
      <c r="H7" s="607">
        <v>14.460914347195608</v>
      </c>
      <c r="J7" s="1095"/>
      <c r="K7" s="1095"/>
      <c r="L7" s="1095"/>
      <c r="M7" s="1095"/>
      <c r="N7" s="1095"/>
      <c r="O7" s="1095"/>
      <c r="P7" s="246"/>
      <c r="Q7" s="1096"/>
      <c r="R7" s="1096"/>
      <c r="S7" s="1096"/>
      <c r="T7" s="1096"/>
      <c r="U7" s="1096"/>
      <c r="V7" s="1096"/>
    </row>
    <row r="8" spans="1:22">
      <c r="A8" s="4" t="s">
        <v>2130</v>
      </c>
      <c r="B8" s="4"/>
      <c r="C8" s="607">
        <v>-4.8982330658184807</v>
      </c>
      <c r="D8" s="607">
        <v>48.600215217515697</v>
      </c>
      <c r="E8" s="607">
        <v>-0.11833508931887726</v>
      </c>
      <c r="F8" s="607">
        <v>-29.370311031693465</v>
      </c>
      <c r="G8" s="607">
        <v>-5.832562086865134</v>
      </c>
      <c r="H8" s="607">
        <v>-7.8030469177728374</v>
      </c>
      <c r="J8" s="1095"/>
      <c r="K8" s="1095"/>
      <c r="L8" s="1095"/>
      <c r="M8" s="1095"/>
      <c r="N8" s="1095"/>
      <c r="O8" s="1095"/>
      <c r="P8" s="246"/>
      <c r="Q8" s="1096"/>
      <c r="R8" s="1096"/>
      <c r="S8" s="1096"/>
      <c r="T8" s="1096"/>
      <c r="U8" s="1096"/>
      <c r="V8" s="1096"/>
    </row>
    <row r="9" spans="1:22">
      <c r="A9" s="4" t="s">
        <v>2131</v>
      </c>
      <c r="B9" s="4"/>
      <c r="C9" s="607">
        <v>-33.219814165019216</v>
      </c>
      <c r="D9" s="607">
        <v>-47.905614006567241</v>
      </c>
      <c r="E9" s="607">
        <v>37.451731387916418</v>
      </c>
      <c r="F9" s="607">
        <v>29.29474764371307</v>
      </c>
      <c r="G9" s="607">
        <v>17.426862593425184</v>
      </c>
      <c r="H9" s="607">
        <v>4.1700891578940746</v>
      </c>
      <c r="J9" s="1095"/>
      <c r="K9" s="1095"/>
      <c r="L9" s="1095"/>
      <c r="M9" s="1095"/>
      <c r="N9" s="1095"/>
      <c r="O9" s="1095"/>
      <c r="P9" s="246"/>
      <c r="Q9" s="1096"/>
      <c r="R9" s="1096"/>
      <c r="S9" s="1096"/>
      <c r="T9" s="1096"/>
      <c r="U9" s="1096"/>
      <c r="V9" s="1096"/>
    </row>
    <row r="10" spans="1:22">
      <c r="A10" s="4" t="s">
        <v>2132</v>
      </c>
      <c r="B10" s="4"/>
      <c r="C10" s="607">
        <v>-55.951187813560374</v>
      </c>
      <c r="D10" s="607">
        <v>12.991387878642868</v>
      </c>
      <c r="E10" s="607">
        <v>49.566575417965012</v>
      </c>
      <c r="F10" s="607">
        <v>31.372973160347861</v>
      </c>
      <c r="G10" s="607">
        <v>-22.512960108469947</v>
      </c>
      <c r="H10" s="607">
        <v>19.330554420393931</v>
      </c>
      <c r="J10" s="1095"/>
      <c r="K10" s="1095"/>
      <c r="L10" s="1095"/>
      <c r="M10" s="1095"/>
      <c r="N10" s="1095"/>
      <c r="O10" s="1095"/>
      <c r="P10" s="246"/>
      <c r="Q10" s="1096"/>
      <c r="R10" s="1096"/>
      <c r="S10" s="1096"/>
      <c r="T10" s="1096"/>
      <c r="U10" s="1096"/>
      <c r="V10" s="1096"/>
    </row>
    <row r="11" spans="1:22">
      <c r="A11" s="4" t="s">
        <v>2133</v>
      </c>
      <c r="B11" s="4"/>
      <c r="C11" s="607">
        <v>-60.293170804122909</v>
      </c>
      <c r="D11" s="607">
        <v>1550.5553978827461</v>
      </c>
      <c r="E11" s="607">
        <v>99.748938955199833</v>
      </c>
      <c r="F11" s="607">
        <v>0.31379184285678097</v>
      </c>
      <c r="G11" s="607">
        <v>-9.9466302926053736</v>
      </c>
      <c r="H11" s="607">
        <v>30.024024193202514</v>
      </c>
      <c r="J11" s="1095"/>
      <c r="K11" s="1095"/>
      <c r="L11" s="1095"/>
      <c r="M11" s="1095"/>
      <c r="N11" s="1095"/>
      <c r="O11" s="1095"/>
      <c r="P11" s="246"/>
      <c r="Q11" s="1096"/>
      <c r="R11" s="1096"/>
      <c r="S11" s="1096"/>
      <c r="T11" s="1096"/>
      <c r="U11" s="1096"/>
      <c r="V11" s="1096"/>
    </row>
    <row r="12" spans="1:22">
      <c r="A12" s="4" t="s">
        <v>2134</v>
      </c>
      <c r="B12" s="4"/>
      <c r="C12" s="607">
        <v>3.4364731535330595</v>
      </c>
      <c r="D12" s="607">
        <v>-7.0960160558830365</v>
      </c>
      <c r="E12" s="607">
        <v>9.8440223596499834</v>
      </c>
      <c r="F12" s="607">
        <v>10.971783627847188</v>
      </c>
      <c r="G12" s="607">
        <v>-3.0423649332145697</v>
      </c>
      <c r="H12" s="607">
        <v>8.6209125476620407</v>
      </c>
      <c r="J12" s="1095"/>
      <c r="K12" s="1095"/>
      <c r="L12" s="1095"/>
      <c r="M12" s="1095"/>
      <c r="N12" s="1095"/>
      <c r="O12" s="1095"/>
      <c r="P12" s="246"/>
      <c r="Q12" s="1096"/>
      <c r="R12" s="1096"/>
      <c r="S12" s="1096"/>
      <c r="T12" s="1096"/>
      <c r="U12" s="1096"/>
      <c r="V12" s="1096"/>
    </row>
    <row r="13" spans="1:22">
      <c r="A13" s="4" t="s">
        <v>2135</v>
      </c>
      <c r="B13" s="4"/>
      <c r="C13" s="607">
        <v>12.403690511951893</v>
      </c>
      <c r="D13" s="607">
        <v>31.156789277257445</v>
      </c>
      <c r="E13" s="607">
        <v>226.62948784701621</v>
      </c>
      <c r="F13" s="607">
        <v>-51.281342778041704</v>
      </c>
      <c r="G13" s="607">
        <v>35.256709541602824</v>
      </c>
      <c r="H13" s="607">
        <v>83.998485206967572</v>
      </c>
      <c r="J13" s="1095"/>
      <c r="K13" s="1095"/>
      <c r="L13" s="1095"/>
      <c r="M13" s="1095"/>
      <c r="N13" s="1095"/>
      <c r="O13" s="1095"/>
      <c r="P13" s="246"/>
      <c r="Q13" s="1096"/>
      <c r="R13" s="1096"/>
      <c r="S13" s="1096"/>
      <c r="T13" s="1096"/>
      <c r="U13" s="1096"/>
      <c r="V13" s="1096"/>
    </row>
    <row r="14" spans="1:22">
      <c r="A14" s="4" t="s">
        <v>2136</v>
      </c>
      <c r="B14" s="4"/>
      <c r="C14" s="607">
        <v>-28.899233837942319</v>
      </c>
      <c r="D14" s="607">
        <v>36.747533015048631</v>
      </c>
      <c r="E14" s="607">
        <v>-22.021089295209649</v>
      </c>
      <c r="F14" s="607">
        <v>-1.2760525614673668</v>
      </c>
      <c r="G14" s="607">
        <v>43.220232056245592</v>
      </c>
      <c r="H14" s="607">
        <v>1.3918025956293212</v>
      </c>
      <c r="J14" s="1095"/>
      <c r="K14" s="1095"/>
      <c r="L14" s="1095"/>
      <c r="M14" s="1095"/>
      <c r="N14" s="1095"/>
      <c r="O14" s="1095"/>
      <c r="P14" s="246"/>
      <c r="Q14" s="1096"/>
      <c r="R14" s="1096"/>
      <c r="S14" s="1096"/>
      <c r="T14" s="1096"/>
      <c r="U14" s="1096"/>
      <c r="V14" s="1096"/>
    </row>
    <row r="15" spans="1:22">
      <c r="A15" s="4" t="s">
        <v>2137</v>
      </c>
      <c r="B15" s="4"/>
      <c r="C15" s="607">
        <v>-32.955141149665344</v>
      </c>
      <c r="D15" s="607">
        <v>3.7223194200622922</v>
      </c>
      <c r="E15" s="607">
        <v>57.510583359298728</v>
      </c>
      <c r="F15" s="607">
        <v>-4.638772225337795</v>
      </c>
      <c r="G15" s="607">
        <v>19.375360750989891</v>
      </c>
      <c r="H15" s="607">
        <v>-17.698984533596651</v>
      </c>
      <c r="J15" s="1095"/>
      <c r="K15" s="1095"/>
      <c r="L15" s="1095"/>
      <c r="M15" s="1095"/>
      <c r="N15" s="1095"/>
      <c r="O15" s="1095"/>
      <c r="P15" s="246"/>
      <c r="Q15" s="1096"/>
      <c r="R15" s="1096"/>
      <c r="S15" s="1096"/>
      <c r="T15" s="1096"/>
      <c r="U15" s="1096"/>
      <c r="V15" s="1096"/>
    </row>
    <row r="16" spans="1:22">
      <c r="A16" s="4" t="s">
        <v>2138</v>
      </c>
      <c r="B16" s="4"/>
      <c r="C16" s="607">
        <v>-8.6552468782148058</v>
      </c>
      <c r="D16" s="607">
        <v>-11.318919871938871</v>
      </c>
      <c r="E16" s="607">
        <v>9.4987684341626188</v>
      </c>
      <c r="F16" s="607">
        <v>21.666844349067048</v>
      </c>
      <c r="G16" s="607">
        <v>-0.68106505934555361</v>
      </c>
      <c r="H16" s="607">
        <v>12.657865292684534</v>
      </c>
      <c r="J16" s="1095"/>
      <c r="K16" s="1095"/>
      <c r="L16" s="1095"/>
      <c r="M16" s="1095"/>
      <c r="N16" s="1095"/>
      <c r="O16" s="1095"/>
      <c r="P16" s="246"/>
      <c r="Q16" s="1096"/>
      <c r="R16" s="1096"/>
      <c r="S16" s="1096"/>
      <c r="T16" s="1096"/>
      <c r="U16" s="1096"/>
      <c r="V16" s="1096"/>
    </row>
    <row r="17" spans="1:22">
      <c r="A17" s="4" t="s">
        <v>2139</v>
      </c>
      <c r="B17" s="4"/>
      <c r="C17" s="607">
        <v>-42.84797124430937</v>
      </c>
      <c r="D17" s="607">
        <v>-32.655553433405892</v>
      </c>
      <c r="E17" s="607">
        <v>166.4903797460918</v>
      </c>
      <c r="F17" s="607">
        <v>-51.643673387943736</v>
      </c>
      <c r="G17" s="607">
        <v>47.714926219526177</v>
      </c>
      <c r="H17" s="607">
        <v>-34.509628879488993</v>
      </c>
      <c r="J17" s="1095"/>
      <c r="K17" s="1095"/>
      <c r="L17" s="1095"/>
      <c r="M17" s="1095"/>
      <c r="N17" s="1095"/>
      <c r="O17" s="1095"/>
      <c r="P17" s="246"/>
      <c r="Q17" s="1096"/>
      <c r="R17" s="1096"/>
      <c r="S17" s="1096"/>
      <c r="T17" s="1096"/>
      <c r="U17" s="1096"/>
      <c r="V17" s="1096"/>
    </row>
    <row r="18" spans="1:22">
      <c r="A18" s="4" t="s">
        <v>2140</v>
      </c>
      <c r="B18" s="4"/>
      <c r="C18" s="607">
        <v>248.29600754153441</v>
      </c>
      <c r="D18" s="607">
        <v>-45.118558647624276</v>
      </c>
      <c r="E18" s="607">
        <v>135.21573460857113</v>
      </c>
      <c r="F18" s="607">
        <v>61.758747213487531</v>
      </c>
      <c r="G18" s="607">
        <v>97.737221672064379</v>
      </c>
      <c r="H18" s="607">
        <v>18.409757726442024</v>
      </c>
      <c r="J18" s="1095"/>
      <c r="K18" s="1095"/>
      <c r="L18" s="1095"/>
      <c r="M18" s="1095"/>
      <c r="N18" s="1095"/>
      <c r="O18" s="1095"/>
      <c r="P18" s="246"/>
      <c r="Q18" s="1096"/>
      <c r="R18" s="1096"/>
      <c r="S18" s="1096"/>
      <c r="T18" s="1096"/>
      <c r="U18" s="1096"/>
      <c r="V18" s="1096"/>
    </row>
    <row r="19" spans="1:22">
      <c r="A19" s="4" t="s">
        <v>2141</v>
      </c>
      <c r="B19" s="4"/>
      <c r="C19" s="607">
        <v>25.806924773350115</v>
      </c>
      <c r="D19" s="607">
        <v>-6.73530905125107</v>
      </c>
      <c r="E19" s="607">
        <v>19.900544798540576</v>
      </c>
      <c r="F19" s="607">
        <v>15.793659113984869</v>
      </c>
      <c r="G19" s="607">
        <v>8.3254764351813559</v>
      </c>
      <c r="H19" s="607">
        <v>-9.482318760158714</v>
      </c>
      <c r="J19" s="1095"/>
      <c r="K19" s="1095"/>
      <c r="L19" s="1095"/>
      <c r="M19" s="1095"/>
      <c r="N19" s="1095"/>
      <c r="O19" s="1095"/>
      <c r="P19" s="246"/>
      <c r="Q19" s="1096"/>
      <c r="R19" s="1096"/>
      <c r="S19" s="1096"/>
      <c r="T19" s="1096"/>
      <c r="U19" s="1096"/>
      <c r="V19" s="1096"/>
    </row>
    <row r="20" spans="1:22">
      <c r="A20" s="4" t="s">
        <v>2142</v>
      </c>
      <c r="B20" s="4"/>
      <c r="C20" s="607">
        <v>-46.547765903327644</v>
      </c>
      <c r="D20" s="607">
        <v>50.350648927690301</v>
      </c>
      <c r="E20" s="607">
        <v>89.032229967111647</v>
      </c>
      <c r="F20" s="607">
        <v>10.943192080044239</v>
      </c>
      <c r="G20" s="607">
        <v>-1.6161281623795265</v>
      </c>
      <c r="H20" s="607">
        <v>6.8014672403830634</v>
      </c>
      <c r="J20" s="1095"/>
      <c r="K20" s="1095"/>
      <c r="L20" s="1095"/>
      <c r="M20" s="1095"/>
      <c r="N20" s="1095"/>
      <c r="O20" s="1095"/>
      <c r="P20" s="246"/>
      <c r="Q20" s="1096"/>
      <c r="R20" s="1096"/>
      <c r="S20" s="1096"/>
      <c r="T20" s="1096"/>
      <c r="U20" s="1096"/>
      <c r="V20" s="1096"/>
    </row>
    <row r="21" spans="1:22">
      <c r="A21" s="4" t="s">
        <v>2143</v>
      </c>
      <c r="B21" s="4"/>
      <c r="C21" s="607">
        <v>-11.569117017203856</v>
      </c>
      <c r="D21" s="607">
        <v>30.541267681311112</v>
      </c>
      <c r="E21" s="607">
        <v>25.301054640920139</v>
      </c>
      <c r="F21" s="607">
        <v>16.30870678637535</v>
      </c>
      <c r="G21" s="607">
        <v>-1.9223384329355331</v>
      </c>
      <c r="H21" s="607">
        <v>-0.34048351337805371</v>
      </c>
      <c r="J21" s="1095"/>
      <c r="K21" s="1095"/>
      <c r="L21" s="1095"/>
      <c r="M21" s="1095"/>
      <c r="N21" s="1095"/>
      <c r="O21" s="1095"/>
      <c r="P21" s="246"/>
      <c r="Q21" s="1096"/>
      <c r="R21" s="1096"/>
      <c r="S21" s="1096"/>
      <c r="T21" s="1096"/>
      <c r="U21" s="1096"/>
      <c r="V21" s="1096"/>
    </row>
    <row r="22" spans="1:22">
      <c r="A22" s="4" t="s">
        <v>2155</v>
      </c>
      <c r="B22" s="13"/>
      <c r="C22" s="607">
        <v>-7.034632093178617</v>
      </c>
      <c r="D22" s="607">
        <v>-11.940487771453068</v>
      </c>
      <c r="E22" s="607">
        <v>17.02083037596578</v>
      </c>
      <c r="F22" s="607">
        <v>12.090041523422258</v>
      </c>
      <c r="G22" s="607">
        <v>24.715615634216004</v>
      </c>
      <c r="H22" s="607">
        <v>19.42637943274552</v>
      </c>
      <c r="J22" s="1095"/>
      <c r="K22" s="1095"/>
      <c r="L22" s="1095"/>
      <c r="M22" s="1095"/>
      <c r="N22" s="1095"/>
      <c r="O22" s="1095"/>
      <c r="P22" s="246"/>
      <c r="Q22" s="1096"/>
      <c r="R22" s="1096"/>
      <c r="S22" s="1096"/>
      <c r="T22" s="1096"/>
      <c r="U22" s="1096"/>
      <c r="V22" s="1096"/>
    </row>
    <row r="23" spans="1:22">
      <c r="A23" s="4" t="s">
        <v>2156</v>
      </c>
      <c r="B23" s="4"/>
      <c r="C23" s="607">
        <v>-11.749214846574462</v>
      </c>
      <c r="D23" s="607">
        <v>-26.520017728262001</v>
      </c>
      <c r="E23" s="607">
        <v>53.42362776703726</v>
      </c>
      <c r="F23" s="607">
        <v>5.0004424841054051</v>
      </c>
      <c r="G23" s="607">
        <v>15.843156134307868</v>
      </c>
      <c r="H23" s="607">
        <v>-4.5271264420451267</v>
      </c>
      <c r="J23" s="1095"/>
      <c r="K23" s="1095"/>
      <c r="L23" s="1095"/>
      <c r="M23" s="1095"/>
      <c r="N23" s="1095"/>
      <c r="O23" s="1095"/>
      <c r="P23" s="246"/>
      <c r="Q23" s="1096"/>
      <c r="R23" s="1096"/>
      <c r="S23" s="1096"/>
      <c r="T23" s="1096"/>
      <c r="U23" s="1096"/>
      <c r="V23" s="1096"/>
    </row>
    <row r="24" spans="1:22">
      <c r="A24" s="172" t="s">
        <v>2146</v>
      </c>
      <c r="B24" s="172"/>
      <c r="C24" s="1101">
        <v>-22.369514124898359</v>
      </c>
      <c r="D24" s="1101">
        <v>19.555787438532725</v>
      </c>
      <c r="E24" s="1101">
        <v>33.004906814171456</v>
      </c>
      <c r="F24" s="1101">
        <v>22.106876294580459</v>
      </c>
      <c r="G24" s="1101">
        <v>15.053431212201973</v>
      </c>
      <c r="H24" s="1101">
        <v>2.0752679108461791</v>
      </c>
      <c r="J24" s="1095"/>
      <c r="K24" s="1095"/>
      <c r="L24" s="1095"/>
      <c r="M24" s="1095"/>
      <c r="N24" s="1095"/>
      <c r="O24" s="1095"/>
      <c r="P24" s="246"/>
      <c r="Q24" s="1096"/>
      <c r="R24" s="1096"/>
      <c r="S24" s="1096"/>
      <c r="T24" s="1096"/>
      <c r="U24" s="1096"/>
      <c r="V24" s="1096"/>
    </row>
    <row r="25" spans="1:22">
      <c r="A25" s="1098" t="s">
        <v>2093</v>
      </c>
      <c r="B25" s="8"/>
      <c r="C25" s="1099"/>
      <c r="D25" s="1099"/>
      <c r="E25" s="1099"/>
      <c r="F25" s="1099"/>
      <c r="J25" s="246"/>
      <c r="K25" s="246"/>
      <c r="L25" s="246"/>
      <c r="M25" s="246"/>
      <c r="N25" s="246"/>
      <c r="O25" s="246"/>
      <c r="P25" s="246"/>
      <c r="Q25" s="246"/>
      <c r="R25" s="246"/>
      <c r="S25" s="246"/>
      <c r="T25" s="246"/>
      <c r="U25" s="246"/>
      <c r="V25" s="246"/>
    </row>
    <row r="26" spans="1:22">
      <c r="A26" s="1100" t="s">
        <v>2147</v>
      </c>
      <c r="J26" s="246"/>
      <c r="K26" s="246"/>
      <c r="L26" s="246"/>
      <c r="M26" s="246"/>
      <c r="N26" s="246"/>
      <c r="O26" s="246"/>
      <c r="P26" s="246"/>
      <c r="Q26" s="246"/>
      <c r="R26" s="246"/>
      <c r="S26" s="246"/>
      <c r="T26" s="246"/>
      <c r="U26" s="246"/>
      <c r="V26" s="246"/>
    </row>
    <row r="27" spans="1:22">
      <c r="A27" s="86" t="s">
        <v>2148</v>
      </c>
      <c r="J27" s="246"/>
      <c r="K27" s="246"/>
      <c r="L27" s="246"/>
      <c r="M27" s="246"/>
      <c r="N27" s="246"/>
      <c r="O27" s="246"/>
      <c r="P27" s="246"/>
      <c r="Q27" s="246"/>
      <c r="R27" s="246"/>
      <c r="S27" s="246"/>
      <c r="T27" s="246"/>
      <c r="U27" s="246"/>
      <c r="V27" s="246"/>
    </row>
    <row r="76" spans="2:2">
      <c r="B76" s="245" t="s">
        <v>1391</v>
      </c>
    </row>
    <row r="77" spans="2:2">
      <c r="B77" s="245" t="s">
        <v>2150</v>
      </c>
    </row>
    <row r="78" spans="2:2">
      <c r="B78" s="245" t="s">
        <v>1383</v>
      </c>
    </row>
    <row r="79" spans="2:2">
      <c r="B79" s="245" t="s">
        <v>2126</v>
      </c>
    </row>
    <row r="80" spans="2:2">
      <c r="B80" s="245" t="s">
        <v>1385</v>
      </c>
    </row>
    <row r="81" spans="2:2">
      <c r="B81" s="245" t="s">
        <v>2150</v>
      </c>
    </row>
    <row r="82" spans="2:2">
      <c r="B82" s="245" t="s">
        <v>2149</v>
      </c>
    </row>
    <row r="83" spans="2:2">
      <c r="B83" s="245" t="s">
        <v>2126</v>
      </c>
    </row>
    <row r="84" spans="2:2">
      <c r="B84" s="245" t="s">
        <v>1389</v>
      </c>
    </row>
    <row r="85" spans="2:2">
      <c r="B85" s="245" t="s">
        <v>2150</v>
      </c>
    </row>
    <row r="86" spans="2:2">
      <c r="B86" s="245" t="s">
        <v>1391</v>
      </c>
    </row>
    <row r="87" spans="2:2">
      <c r="B87" s="245" t="s">
        <v>2150</v>
      </c>
    </row>
    <row r="88" spans="2:2">
      <c r="B88" s="245" t="s">
        <v>1393</v>
      </c>
    </row>
    <row r="89" spans="2:2">
      <c r="B89" s="245" t="s">
        <v>9</v>
      </c>
    </row>
  </sheetData>
  <mergeCells count="1">
    <mergeCell ref="A6:B6"/>
  </mergeCells>
  <conditionalFormatting sqref="Q7:V24">
    <cfRule type="cellIs" dxfId="26" priority="1" operator="lessThanOrEqual">
      <formula>-1</formula>
    </cfRule>
    <cfRule type="cellIs" dxfId="25" priority="2" operator="greaterThanOrEqual">
      <formula>1</formula>
    </cfRule>
  </conditionalFormatting>
  <hyperlinks>
    <hyperlink ref="K2" location="'Tabla de Contenido'!A1" display="Inicio"/>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2:W89"/>
  <sheetViews>
    <sheetView zoomScaleNormal="100" workbookViewId="0">
      <selection activeCell="N17" sqref="N17"/>
    </sheetView>
  </sheetViews>
  <sheetFormatPr baseColWidth="10" defaultColWidth="11.44140625" defaultRowHeight="14.4"/>
  <cols>
    <col min="1" max="1" width="63.109375" style="2" customWidth="1"/>
    <col min="2" max="6" width="8.5546875" style="2" customWidth="1"/>
    <col min="7" max="15" width="11.44140625" style="2"/>
    <col min="16" max="21" width="17.88671875" style="2" bestFit="1" customWidth="1"/>
    <col min="22" max="16384" width="11.44140625" style="2"/>
  </cols>
  <sheetData>
    <row r="2" spans="1:23">
      <c r="A2" s="3" t="s">
        <v>2157</v>
      </c>
      <c r="B2" s="4"/>
      <c r="C2" s="4"/>
      <c r="D2" s="4"/>
      <c r="E2" s="4"/>
      <c r="F2" s="4"/>
      <c r="K2" s="767" t="s">
        <v>1369</v>
      </c>
    </row>
    <row r="3" spans="1:23">
      <c r="A3" s="4" t="s">
        <v>1387</v>
      </c>
    </row>
    <row r="4" spans="1:23" ht="16.2">
      <c r="A4" s="4" t="s">
        <v>2125</v>
      </c>
    </row>
    <row r="5" spans="1:23">
      <c r="A5" s="4" t="s">
        <v>2126</v>
      </c>
    </row>
    <row r="6" spans="1:23" ht="14.85" customHeight="1">
      <c r="A6" s="793" t="s">
        <v>2127</v>
      </c>
      <c r="B6" s="150">
        <v>2020</v>
      </c>
      <c r="C6" s="150">
        <v>2021</v>
      </c>
      <c r="D6" s="150">
        <v>2022</v>
      </c>
      <c r="E6" s="150">
        <v>2023</v>
      </c>
      <c r="F6" s="150">
        <v>2024</v>
      </c>
      <c r="G6" s="150" t="s">
        <v>2128</v>
      </c>
      <c r="I6" s="1093"/>
      <c r="J6" s="1093"/>
      <c r="K6" s="1093"/>
      <c r="L6" s="1093"/>
      <c r="M6" s="1093"/>
      <c r="N6" s="1093"/>
      <c r="O6" s="246"/>
      <c r="P6" s="1093"/>
      <c r="Q6" s="1093"/>
      <c r="R6" s="1093"/>
      <c r="S6" s="1093"/>
      <c r="T6" s="1093"/>
      <c r="U6" s="1093"/>
      <c r="V6" s="246"/>
      <c r="W6" s="915"/>
    </row>
    <row r="7" spans="1:23">
      <c r="A7" s="4" t="s">
        <v>2129</v>
      </c>
      <c r="B7" s="1094">
        <v>-20.589525260264253</v>
      </c>
      <c r="C7" s="1094">
        <v>46.449100251239962</v>
      </c>
      <c r="D7" s="1094">
        <v>41.606002179202207</v>
      </c>
      <c r="E7" s="1094">
        <v>1.7277537448594282</v>
      </c>
      <c r="F7" s="1094">
        <v>7.9697888390964255</v>
      </c>
      <c r="G7" s="1094">
        <v>16.130300076241788</v>
      </c>
      <c r="I7" s="1095"/>
      <c r="J7" s="1095"/>
      <c r="K7" s="1095"/>
      <c r="L7" s="1095"/>
      <c r="M7" s="1095"/>
      <c r="N7" s="1095"/>
      <c r="O7" s="246"/>
      <c r="P7" s="1096"/>
      <c r="Q7" s="1096"/>
      <c r="R7" s="1096"/>
      <c r="S7" s="1096"/>
      <c r="T7" s="1096"/>
      <c r="U7" s="1096"/>
      <c r="V7" s="246"/>
      <c r="W7" s="915"/>
    </row>
    <row r="8" spans="1:23">
      <c r="A8" s="4" t="s">
        <v>2130</v>
      </c>
      <c r="B8" s="1102">
        <v>1.6253875601969225</v>
      </c>
      <c r="C8" s="1102">
        <v>15.268696446460739</v>
      </c>
      <c r="D8" s="1102">
        <v>9.9943565802207868</v>
      </c>
      <c r="E8" s="1102">
        <v>-2.7336422662404214</v>
      </c>
      <c r="F8" s="1102">
        <v>18.315704406993682</v>
      </c>
      <c r="G8" s="1102">
        <v>12.2151684595178</v>
      </c>
      <c r="I8" s="1095"/>
      <c r="J8" s="1095"/>
      <c r="K8" s="1095"/>
      <c r="L8" s="1095"/>
      <c r="M8" s="1095"/>
      <c r="N8" s="1095"/>
      <c r="O8" s="246"/>
      <c r="P8" s="1096"/>
      <c r="Q8" s="1096"/>
      <c r="R8" s="1096"/>
      <c r="S8" s="1096"/>
      <c r="T8" s="1096"/>
      <c r="U8" s="1096"/>
      <c r="V8" s="246"/>
      <c r="W8" s="915"/>
    </row>
    <row r="9" spans="1:23">
      <c r="A9" s="4" t="s">
        <v>2131</v>
      </c>
      <c r="B9" s="1102">
        <v>-39.673582886080773</v>
      </c>
      <c r="C9" s="1102">
        <v>36.183949558401181</v>
      </c>
      <c r="D9" s="1102">
        <v>33.296257785048788</v>
      </c>
      <c r="E9" s="1102">
        <v>14.272856938692048</v>
      </c>
      <c r="F9" s="1102">
        <v>7.6896679737924467</v>
      </c>
      <c r="G9" s="1102">
        <v>7.4712838321203678</v>
      </c>
      <c r="I9" s="1095"/>
      <c r="J9" s="1095"/>
      <c r="K9" s="1095"/>
      <c r="L9" s="1095"/>
      <c r="M9" s="1095"/>
      <c r="N9" s="1095"/>
      <c r="O9" s="246"/>
      <c r="P9" s="1096"/>
      <c r="Q9" s="1096"/>
      <c r="R9" s="1096"/>
      <c r="S9" s="1096"/>
      <c r="T9" s="1096"/>
      <c r="U9" s="1096"/>
      <c r="V9" s="246"/>
      <c r="W9" s="915"/>
    </row>
    <row r="10" spans="1:23">
      <c r="A10" s="4" t="s">
        <v>2132</v>
      </c>
      <c r="B10" s="1102">
        <v>-21.375875495381379</v>
      </c>
      <c r="C10" s="1102">
        <v>3.0350209571144759</v>
      </c>
      <c r="D10" s="1102">
        <v>15.342348912893478</v>
      </c>
      <c r="E10" s="1102">
        <v>5.0665768884745832</v>
      </c>
      <c r="F10" s="1102">
        <v>-1.6049801322077228</v>
      </c>
      <c r="G10" s="1102">
        <v>4.4156005913347229</v>
      </c>
      <c r="I10" s="1095"/>
      <c r="J10" s="1095"/>
      <c r="K10" s="1095"/>
      <c r="L10" s="1095"/>
      <c r="M10" s="1095"/>
      <c r="N10" s="1095"/>
      <c r="O10" s="246"/>
      <c r="P10" s="1096"/>
      <c r="Q10" s="1096"/>
      <c r="R10" s="1096"/>
      <c r="S10" s="1096"/>
      <c r="T10" s="1096"/>
      <c r="U10" s="1096"/>
      <c r="V10" s="246"/>
      <c r="W10" s="915"/>
    </row>
    <row r="11" spans="1:23">
      <c r="A11" s="4" t="s">
        <v>2133</v>
      </c>
      <c r="B11" s="1102">
        <v>-63.630267841582487</v>
      </c>
      <c r="C11" s="1102">
        <v>250.89621576197968</v>
      </c>
      <c r="D11" s="1102">
        <v>41.817180909756011</v>
      </c>
      <c r="E11" s="1102">
        <v>15.842919827753899</v>
      </c>
      <c r="F11" s="1102">
        <v>-2.9707778602220292</v>
      </c>
      <c r="G11" s="1102">
        <v>-5.2798552085446264</v>
      </c>
      <c r="I11" s="1095"/>
      <c r="J11" s="1095"/>
      <c r="K11" s="1095"/>
      <c r="L11" s="1095"/>
      <c r="M11" s="1095"/>
      <c r="N11" s="1095"/>
      <c r="O11" s="246"/>
      <c r="P11" s="1096"/>
      <c r="Q11" s="1096"/>
      <c r="R11" s="1096"/>
      <c r="S11" s="1096"/>
      <c r="T11" s="1096"/>
      <c r="U11" s="1096"/>
      <c r="V11" s="246"/>
      <c r="W11" s="915"/>
    </row>
    <row r="12" spans="1:23">
      <c r="A12" s="4" t="s">
        <v>2134</v>
      </c>
      <c r="B12" s="1102">
        <v>-14.218762455561729</v>
      </c>
      <c r="C12" s="1102">
        <v>29.768289214215283</v>
      </c>
      <c r="D12" s="1102">
        <v>12.37790753210799</v>
      </c>
      <c r="E12" s="1102">
        <v>1.4326010426486402</v>
      </c>
      <c r="F12" s="1102">
        <v>-0.72137157581150246</v>
      </c>
      <c r="G12" s="1102">
        <v>4.4560280816889231</v>
      </c>
      <c r="I12" s="1095"/>
      <c r="J12" s="1095"/>
      <c r="K12" s="1095"/>
      <c r="L12" s="1095"/>
      <c r="M12" s="1095"/>
      <c r="N12" s="1095"/>
      <c r="O12" s="246"/>
      <c r="P12" s="1096"/>
      <c r="Q12" s="1096"/>
      <c r="R12" s="1096"/>
      <c r="S12" s="1096"/>
      <c r="T12" s="1096"/>
      <c r="U12" s="1096"/>
      <c r="V12" s="246"/>
      <c r="W12" s="915"/>
    </row>
    <row r="13" spans="1:23">
      <c r="A13" s="4" t="s">
        <v>2135</v>
      </c>
      <c r="B13" s="1102">
        <v>-1.7414367165349609</v>
      </c>
      <c r="C13" s="1102">
        <v>16.70399517448482</v>
      </c>
      <c r="D13" s="1102">
        <v>14.388404127462429</v>
      </c>
      <c r="E13" s="1102">
        <v>-1.8610185726601225</v>
      </c>
      <c r="F13" s="1102">
        <v>-0.19726116009635142</v>
      </c>
      <c r="G13" s="1102">
        <v>4.7893724024806072</v>
      </c>
      <c r="I13" s="1095"/>
      <c r="J13" s="1095"/>
      <c r="K13" s="1095"/>
      <c r="L13" s="1095"/>
      <c r="M13" s="1095"/>
      <c r="N13" s="1095"/>
      <c r="O13" s="246"/>
      <c r="P13" s="1096"/>
      <c r="Q13" s="1096"/>
      <c r="R13" s="1096"/>
      <c r="S13" s="1096"/>
      <c r="T13" s="1096"/>
      <c r="U13" s="1096"/>
      <c r="V13" s="246"/>
      <c r="W13" s="915"/>
    </row>
    <row r="14" spans="1:23">
      <c r="A14" s="4" t="s">
        <v>2136</v>
      </c>
      <c r="B14" s="1102">
        <v>9.3773268913390098</v>
      </c>
      <c r="C14" s="1102">
        <v>9.4015944154206785</v>
      </c>
      <c r="D14" s="1102">
        <v>22.375583852245938</v>
      </c>
      <c r="E14" s="1102">
        <v>16.042514475962545</v>
      </c>
      <c r="F14" s="1102">
        <v>7.9659698596038497</v>
      </c>
      <c r="G14" s="1102">
        <v>10.630654989315968</v>
      </c>
      <c r="I14" s="1095"/>
      <c r="J14" s="1095"/>
      <c r="K14" s="1095"/>
      <c r="L14" s="1095"/>
      <c r="M14" s="1095"/>
      <c r="N14" s="1095"/>
      <c r="O14" s="246"/>
      <c r="P14" s="1096"/>
      <c r="Q14" s="1096"/>
      <c r="R14" s="1096"/>
      <c r="S14" s="1096"/>
      <c r="T14" s="1096"/>
      <c r="U14" s="1096"/>
      <c r="V14" s="246"/>
      <c r="W14" s="915"/>
    </row>
    <row r="15" spans="1:23">
      <c r="A15" s="4" t="s">
        <v>2137</v>
      </c>
      <c r="B15" s="1102">
        <v>-12.626710640881456</v>
      </c>
      <c r="C15" s="1102">
        <v>10.848592109078403</v>
      </c>
      <c r="D15" s="1102">
        <v>14.615544766083421</v>
      </c>
      <c r="E15" s="1102">
        <v>17.722486183168652</v>
      </c>
      <c r="F15" s="1102">
        <v>8.292393870218028</v>
      </c>
      <c r="G15" s="1102">
        <v>6.7355008791524451</v>
      </c>
      <c r="I15" s="1095"/>
      <c r="J15" s="1095"/>
      <c r="K15" s="1095"/>
      <c r="L15" s="1095"/>
      <c r="M15" s="1095"/>
      <c r="N15" s="1095"/>
      <c r="O15" s="246"/>
      <c r="P15" s="1096"/>
      <c r="Q15" s="1096"/>
      <c r="R15" s="1096"/>
      <c r="S15" s="1096"/>
      <c r="T15" s="1096"/>
      <c r="U15" s="1096"/>
      <c r="V15" s="246"/>
      <c r="W15" s="915"/>
    </row>
    <row r="16" spans="1:23">
      <c r="A16" s="4" t="s">
        <v>2138</v>
      </c>
      <c r="B16" s="1102">
        <v>-12.702153340719812</v>
      </c>
      <c r="C16" s="1102">
        <v>17.234742817611082</v>
      </c>
      <c r="D16" s="1102">
        <v>32.259732125917992</v>
      </c>
      <c r="E16" s="1102">
        <v>12.506507898155061</v>
      </c>
      <c r="F16" s="1102">
        <v>-4.5849550768212293</v>
      </c>
      <c r="G16" s="1102">
        <v>2.7195816854421739</v>
      </c>
      <c r="I16" s="1095"/>
      <c r="J16" s="1095"/>
      <c r="K16" s="1095"/>
      <c r="L16" s="1095"/>
      <c r="M16" s="1095"/>
      <c r="N16" s="1095"/>
      <c r="O16" s="246"/>
      <c r="P16" s="1096"/>
      <c r="Q16" s="1096"/>
      <c r="R16" s="1096"/>
      <c r="S16" s="1096"/>
      <c r="T16" s="1096"/>
      <c r="U16" s="1096"/>
      <c r="V16" s="246"/>
      <c r="W16" s="915"/>
    </row>
    <row r="17" spans="1:23">
      <c r="A17" s="4" t="s">
        <v>2139</v>
      </c>
      <c r="B17" s="1102">
        <v>-21.201524184729227</v>
      </c>
      <c r="C17" s="1102">
        <v>24.970855047646179</v>
      </c>
      <c r="D17" s="1102">
        <v>29.931197328099145</v>
      </c>
      <c r="E17" s="1102">
        <v>8.9819859034796288</v>
      </c>
      <c r="F17" s="1102">
        <v>4.9146541363673801</v>
      </c>
      <c r="G17" s="1102">
        <v>2.6469695140859173</v>
      </c>
      <c r="I17" s="1095"/>
      <c r="J17" s="1095"/>
      <c r="K17" s="1095"/>
      <c r="L17" s="1095"/>
      <c r="M17" s="1095"/>
      <c r="N17" s="1095"/>
      <c r="O17" s="246"/>
      <c r="P17" s="1096"/>
      <c r="Q17" s="1096"/>
      <c r="R17" s="1096"/>
      <c r="S17" s="1096"/>
      <c r="T17" s="1096"/>
      <c r="U17" s="1096"/>
      <c r="V17" s="246"/>
      <c r="W17" s="915"/>
    </row>
    <row r="18" spans="1:23">
      <c r="A18" s="4" t="s">
        <v>2140</v>
      </c>
      <c r="B18" s="1102">
        <v>-11.238677458719437</v>
      </c>
      <c r="C18" s="1102">
        <v>13.445368968661642</v>
      </c>
      <c r="D18" s="1102">
        <v>19.821122959731841</v>
      </c>
      <c r="E18" s="1102">
        <v>8.7487316308070042</v>
      </c>
      <c r="F18" s="1102">
        <v>6.5954102758743804</v>
      </c>
      <c r="G18" s="1102">
        <v>12.5261742024372</v>
      </c>
      <c r="I18" s="1095"/>
      <c r="J18" s="1095"/>
      <c r="K18" s="1095"/>
      <c r="L18" s="1095"/>
      <c r="M18" s="1095"/>
      <c r="N18" s="1095"/>
      <c r="O18" s="246"/>
      <c r="P18" s="1096"/>
      <c r="Q18" s="1096"/>
      <c r="R18" s="1096"/>
      <c r="S18" s="1096"/>
      <c r="T18" s="1096"/>
      <c r="U18" s="1096"/>
      <c r="V18" s="246"/>
      <c r="W18" s="915"/>
    </row>
    <row r="19" spans="1:23">
      <c r="A19" s="4" t="s">
        <v>2141</v>
      </c>
      <c r="B19" s="1102">
        <v>25.780962671647913</v>
      </c>
      <c r="C19" s="1102">
        <v>10.429346217944246</v>
      </c>
      <c r="D19" s="1102">
        <v>14.50533828695697</v>
      </c>
      <c r="E19" s="1102">
        <v>4.3918660050940028</v>
      </c>
      <c r="F19" s="1102">
        <v>5.9032743915644392</v>
      </c>
      <c r="G19" s="1102">
        <v>8.0797273081066443</v>
      </c>
      <c r="I19" s="1095"/>
      <c r="J19" s="1095"/>
      <c r="K19" s="1095"/>
      <c r="L19" s="1095"/>
      <c r="M19" s="1095"/>
      <c r="N19" s="1095"/>
      <c r="O19" s="246"/>
      <c r="P19" s="1096"/>
      <c r="Q19" s="1096"/>
      <c r="R19" s="1096"/>
      <c r="S19" s="1096"/>
      <c r="T19" s="1096"/>
      <c r="U19" s="1096"/>
      <c r="V19" s="246"/>
      <c r="W19" s="915"/>
    </row>
    <row r="20" spans="1:23">
      <c r="A20" s="4" t="s">
        <v>2142</v>
      </c>
      <c r="B20" s="1102">
        <v>-24.361641642160102</v>
      </c>
      <c r="C20" s="1102">
        <v>20.500756648905096</v>
      </c>
      <c r="D20" s="1102">
        <v>28.007354040692213</v>
      </c>
      <c r="E20" s="1102">
        <v>7.1564917479552737</v>
      </c>
      <c r="F20" s="1102">
        <v>8.9907860187292243</v>
      </c>
      <c r="G20" s="1102">
        <v>0.62838371231113133</v>
      </c>
      <c r="I20" s="1095"/>
      <c r="J20" s="1095"/>
      <c r="K20" s="1095"/>
      <c r="L20" s="1095"/>
      <c r="M20" s="1095"/>
      <c r="N20" s="1095"/>
      <c r="O20" s="246"/>
      <c r="P20" s="1096"/>
      <c r="Q20" s="1096"/>
      <c r="R20" s="1096"/>
      <c r="S20" s="1096"/>
      <c r="T20" s="1096"/>
      <c r="U20" s="1096"/>
      <c r="V20" s="246"/>
      <c r="W20" s="915"/>
    </row>
    <row r="21" spans="1:23">
      <c r="A21" s="4" t="s">
        <v>2143</v>
      </c>
      <c r="B21" s="1102">
        <v>-7.260433111230169</v>
      </c>
      <c r="C21" s="1102">
        <v>4.7445326006382071</v>
      </c>
      <c r="D21" s="1102">
        <v>8.629177707108294</v>
      </c>
      <c r="E21" s="1102">
        <v>10.435548468581635</v>
      </c>
      <c r="F21" s="1102">
        <v>10.115246670231691</v>
      </c>
      <c r="G21" s="1102">
        <v>11.431814712866629</v>
      </c>
      <c r="I21" s="1095"/>
      <c r="J21" s="1095"/>
      <c r="K21" s="1095"/>
      <c r="L21" s="1095"/>
      <c r="M21" s="1095"/>
      <c r="N21" s="1095"/>
      <c r="O21" s="246"/>
      <c r="P21" s="1096"/>
      <c r="Q21" s="1096"/>
      <c r="R21" s="1096"/>
      <c r="S21" s="1096"/>
      <c r="T21" s="1096"/>
      <c r="U21" s="1096"/>
      <c r="V21" s="246"/>
      <c r="W21" s="915"/>
    </row>
    <row r="22" spans="1:23">
      <c r="A22" s="4" t="s">
        <v>2144</v>
      </c>
      <c r="B22" s="1102">
        <v>-5.5976664044154916</v>
      </c>
      <c r="C22" s="1102">
        <v>27.023053882813141</v>
      </c>
      <c r="D22" s="1102">
        <v>11.411639514854532</v>
      </c>
      <c r="E22" s="1102">
        <v>16.314362869430312</v>
      </c>
      <c r="F22" s="1102">
        <v>11.789467356221328</v>
      </c>
      <c r="G22" s="1102">
        <v>5.8303541335766207</v>
      </c>
      <c r="I22" s="1095"/>
      <c r="J22" s="1095"/>
      <c r="K22" s="1095"/>
      <c r="L22" s="1095"/>
      <c r="M22" s="1095"/>
      <c r="N22" s="1095"/>
      <c r="O22" s="246"/>
      <c r="P22" s="1096"/>
      <c r="Q22" s="1096"/>
      <c r="R22" s="1096"/>
      <c r="S22" s="1096"/>
      <c r="T22" s="1096"/>
      <c r="U22" s="1096"/>
      <c r="V22" s="246"/>
      <c r="W22" s="915"/>
    </row>
    <row r="23" spans="1:23">
      <c r="A23" s="4" t="s">
        <v>2145</v>
      </c>
      <c r="B23" s="1102">
        <v>-6.6902768589389261</v>
      </c>
      <c r="C23" s="1102">
        <v>21.51830121855458</v>
      </c>
      <c r="D23" s="1102">
        <v>10.179515498718006</v>
      </c>
      <c r="E23" s="1102">
        <v>10.777435972466476</v>
      </c>
      <c r="F23" s="1102">
        <v>7.9915094792805119</v>
      </c>
      <c r="G23" s="1102">
        <v>3.7484068480379218</v>
      </c>
      <c r="I23" s="1095"/>
      <c r="J23" s="1095"/>
      <c r="K23" s="1095"/>
      <c r="L23" s="1095"/>
      <c r="M23" s="1095"/>
      <c r="N23" s="1095"/>
      <c r="O23" s="246"/>
      <c r="P23" s="1096"/>
      <c r="Q23" s="1096"/>
      <c r="R23" s="1096"/>
      <c r="S23" s="1096"/>
      <c r="T23" s="1096"/>
      <c r="U23" s="1096"/>
      <c r="V23" s="246"/>
      <c r="W23" s="915"/>
    </row>
    <row r="24" spans="1:23">
      <c r="A24" s="172" t="s">
        <v>2146</v>
      </c>
      <c r="B24" s="1097">
        <v>-20.119089485575202</v>
      </c>
      <c r="C24" s="1097">
        <v>28.931615965816839</v>
      </c>
      <c r="D24" s="1097">
        <v>32.5511892714391</v>
      </c>
      <c r="E24" s="1097">
        <v>20.639526396882601</v>
      </c>
      <c r="F24" s="1097">
        <v>7.4485417579815305</v>
      </c>
      <c r="G24" s="1097">
        <v>5.1722668699170748</v>
      </c>
      <c r="I24" s="1095"/>
      <c r="J24" s="1095"/>
      <c r="K24" s="1095"/>
      <c r="L24" s="1095"/>
      <c r="M24" s="1095"/>
      <c r="N24" s="1095"/>
      <c r="O24" s="246"/>
      <c r="P24" s="1096"/>
      <c r="Q24" s="1096"/>
      <c r="R24" s="1096"/>
      <c r="S24" s="1096"/>
      <c r="T24" s="1096"/>
      <c r="U24" s="1096"/>
      <c r="V24" s="246"/>
      <c r="W24" s="915"/>
    </row>
    <row r="25" spans="1:23">
      <c r="A25" s="1098" t="s">
        <v>2093</v>
      </c>
      <c r="B25" s="1099"/>
      <c r="C25" s="1099"/>
      <c r="D25" s="1099"/>
      <c r="E25" s="1099"/>
      <c r="I25" s="246"/>
      <c r="J25" s="246"/>
      <c r="K25" s="246"/>
      <c r="L25" s="246"/>
      <c r="M25" s="246"/>
      <c r="N25" s="246"/>
      <c r="O25" s="246"/>
      <c r="P25" s="246"/>
      <c r="Q25" s="246"/>
      <c r="R25" s="246"/>
      <c r="S25" s="246"/>
      <c r="T25" s="246"/>
      <c r="U25" s="246"/>
      <c r="V25" s="246"/>
      <c r="W25" s="915"/>
    </row>
    <row r="26" spans="1:23">
      <c r="A26" s="1100" t="s">
        <v>2147</v>
      </c>
      <c r="I26" s="246"/>
      <c r="J26" s="246"/>
      <c r="K26" s="246"/>
      <c r="L26" s="246"/>
      <c r="M26" s="246"/>
      <c r="N26" s="246"/>
      <c r="O26" s="246"/>
      <c r="P26" s="246"/>
      <c r="Q26" s="246"/>
      <c r="R26" s="246"/>
      <c r="S26" s="246"/>
      <c r="T26" s="246"/>
      <c r="U26" s="246"/>
      <c r="V26" s="246"/>
      <c r="W26" s="915"/>
    </row>
    <row r="27" spans="1:23">
      <c r="A27" s="86" t="s">
        <v>2148</v>
      </c>
      <c r="I27" s="246"/>
      <c r="J27" s="246"/>
      <c r="K27" s="246"/>
      <c r="L27" s="246"/>
      <c r="M27" s="246"/>
      <c r="N27" s="246"/>
      <c r="O27" s="246"/>
      <c r="P27" s="246"/>
      <c r="Q27" s="246"/>
      <c r="R27" s="246"/>
      <c r="S27" s="246"/>
      <c r="T27" s="246"/>
      <c r="U27" s="246"/>
      <c r="V27" s="246"/>
      <c r="W27" s="915"/>
    </row>
    <row r="28" spans="1:23">
      <c r="I28" s="245"/>
      <c r="J28" s="245"/>
      <c r="K28" s="245"/>
      <c r="L28" s="245"/>
      <c r="M28" s="245"/>
      <c r="N28" s="245"/>
      <c r="O28" s="245"/>
      <c r="P28" s="245"/>
      <c r="Q28" s="245"/>
      <c r="R28" s="245"/>
      <c r="S28" s="245"/>
      <c r="T28" s="245"/>
      <c r="U28" s="245"/>
      <c r="V28" s="245"/>
    </row>
    <row r="29" spans="1:23">
      <c r="A29" s="86"/>
      <c r="I29" s="245"/>
      <c r="J29" s="245"/>
      <c r="K29" s="245"/>
      <c r="L29" s="245"/>
      <c r="M29" s="245"/>
      <c r="N29" s="245"/>
      <c r="O29" s="245"/>
      <c r="P29" s="245"/>
      <c r="Q29" s="245"/>
      <c r="R29" s="245"/>
      <c r="S29" s="245"/>
      <c r="T29" s="245"/>
      <c r="U29" s="245"/>
      <c r="V29" s="245"/>
    </row>
    <row r="76" spans="2:2">
      <c r="B76" s="2" t="s">
        <v>1393</v>
      </c>
    </row>
    <row r="77" spans="2:2">
      <c r="B77" s="2" t="s">
        <v>2150</v>
      </c>
    </row>
    <row r="78" spans="2:2">
      <c r="B78" s="2" t="s">
        <v>1383</v>
      </c>
    </row>
    <row r="79" spans="2:2">
      <c r="B79" s="2" t="s">
        <v>2126</v>
      </c>
    </row>
    <row r="80" spans="2:2">
      <c r="B80" s="2" t="s">
        <v>1385</v>
      </c>
    </row>
    <row r="81" spans="2:2">
      <c r="B81" s="2" t="s">
        <v>2150</v>
      </c>
    </row>
    <row r="82" spans="2:2">
      <c r="B82" s="2" t="s">
        <v>2149</v>
      </c>
    </row>
    <row r="83" spans="2:2">
      <c r="B83" s="2" t="s">
        <v>2126</v>
      </c>
    </row>
    <row r="84" spans="2:2">
      <c r="B84" s="2" t="s">
        <v>1389</v>
      </c>
    </row>
    <row r="85" spans="2:2">
      <c r="B85" s="2" t="s">
        <v>2150</v>
      </c>
    </row>
    <row r="86" spans="2:2">
      <c r="B86" s="2" t="s">
        <v>1391</v>
      </c>
    </row>
    <row r="87" spans="2:2">
      <c r="B87" s="2" t="s">
        <v>2150</v>
      </c>
    </row>
    <row r="88" spans="2:2">
      <c r="B88" s="2" t="s">
        <v>1393</v>
      </c>
    </row>
    <row r="89" spans="2:2">
      <c r="B89" s="2" t="s">
        <v>9</v>
      </c>
    </row>
  </sheetData>
  <conditionalFormatting sqref="P7:U24">
    <cfRule type="cellIs" dxfId="24" priority="1" operator="lessThanOrEqual">
      <formula>-1</formula>
    </cfRule>
    <cfRule type="cellIs" dxfId="23" priority="2" operator="greaterThanOrEqual">
      <formula>1</formula>
    </cfRule>
  </conditionalFormatting>
  <hyperlinks>
    <hyperlink ref="K2" location="'Tabla de Contenido'!A1" display="Inicio"/>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X28"/>
  <sheetViews>
    <sheetView zoomScaleNormal="100" workbookViewId="0">
      <selection activeCell="N17" sqref="N17"/>
    </sheetView>
  </sheetViews>
  <sheetFormatPr baseColWidth="10" defaultColWidth="11.44140625" defaultRowHeight="14.4"/>
  <cols>
    <col min="1" max="1" width="4.5546875" style="245" customWidth="1"/>
    <col min="2" max="2" width="55" style="245" customWidth="1"/>
    <col min="3" max="7" width="9.88671875" style="245" customWidth="1"/>
    <col min="8" max="9" width="11.44140625" style="245" customWidth="1"/>
    <col min="10" max="16" width="11.44140625" style="245"/>
    <col min="17" max="18" width="18.88671875" style="245" bestFit="1" customWidth="1"/>
    <col min="19" max="21" width="17.88671875" style="245" bestFit="1" customWidth="1"/>
    <col min="22" max="22" width="18.88671875" style="245" bestFit="1" customWidth="1"/>
    <col min="23" max="16384" width="11.44140625" style="245"/>
  </cols>
  <sheetData>
    <row r="1" spans="1:24" s="246" customFormat="1"/>
    <row r="2" spans="1:24" s="246" customFormat="1">
      <c r="A2" s="3" t="s">
        <v>2158</v>
      </c>
      <c r="B2" s="8"/>
      <c r="C2" s="8"/>
      <c r="D2" s="8"/>
      <c r="E2" s="8"/>
      <c r="F2" s="8"/>
      <c r="G2" s="8"/>
      <c r="H2" s="8"/>
      <c r="I2" s="8"/>
      <c r="K2" s="767" t="s">
        <v>1369</v>
      </c>
    </row>
    <row r="3" spans="1:24">
      <c r="A3" s="4" t="s">
        <v>1389</v>
      </c>
      <c r="B3" s="8"/>
    </row>
    <row r="4" spans="1:24" ht="16.2">
      <c r="A4" s="4" t="s">
        <v>2125</v>
      </c>
      <c r="B4" s="8"/>
    </row>
    <row r="5" spans="1:24">
      <c r="A5" s="4" t="s">
        <v>2150</v>
      </c>
      <c r="B5" s="8"/>
    </row>
    <row r="6" spans="1:24" ht="15.6">
      <c r="A6" s="1160" t="s">
        <v>2127</v>
      </c>
      <c r="B6" s="1160"/>
      <c r="C6" s="150">
        <v>2020</v>
      </c>
      <c r="D6" s="150">
        <v>2021</v>
      </c>
      <c r="E6" s="150">
        <v>2022</v>
      </c>
      <c r="F6" s="150">
        <v>2023</v>
      </c>
      <c r="G6" s="150">
        <v>2024</v>
      </c>
      <c r="H6" s="150" t="s">
        <v>2128</v>
      </c>
      <c r="J6" s="1093"/>
      <c r="K6" s="1093"/>
      <c r="L6" s="1093"/>
      <c r="M6" s="1093"/>
      <c r="N6" s="1093"/>
      <c r="O6" s="1093"/>
      <c r="P6" s="246"/>
      <c r="Q6" s="1093"/>
      <c r="R6" s="1093"/>
      <c r="S6" s="1093"/>
      <c r="T6" s="1093"/>
      <c r="U6" s="1093"/>
      <c r="V6" s="1093"/>
      <c r="W6" s="246"/>
      <c r="X6" s="246"/>
    </row>
    <row r="7" spans="1:24">
      <c r="A7" s="4" t="s">
        <v>2129</v>
      </c>
      <c r="B7" s="4"/>
      <c r="C7" s="607">
        <v>4.1388607529319943</v>
      </c>
      <c r="D7" s="607">
        <v>14.508964782217149</v>
      </c>
      <c r="E7" s="607">
        <v>9.6559115747257387</v>
      </c>
      <c r="F7" s="607">
        <v>15.076449500838063</v>
      </c>
      <c r="G7" s="607">
        <v>8.5260737935670239</v>
      </c>
      <c r="H7" s="607">
        <v>7.4499646969454547</v>
      </c>
      <c r="J7" s="1095"/>
      <c r="K7" s="1095"/>
      <c r="L7" s="1095"/>
      <c r="M7" s="1095"/>
      <c r="N7" s="1095"/>
      <c r="O7" s="1095"/>
      <c r="P7" s="246"/>
      <c r="Q7" s="1096"/>
      <c r="R7" s="1096"/>
      <c r="S7" s="1096"/>
      <c r="T7" s="1096"/>
      <c r="U7" s="1096"/>
      <c r="V7" s="1096"/>
      <c r="W7" s="246"/>
      <c r="X7" s="246"/>
    </row>
    <row r="8" spans="1:24">
      <c r="A8" s="4" t="s">
        <v>2130</v>
      </c>
      <c r="B8" s="4"/>
      <c r="C8" s="607">
        <v>4.7053683249535849</v>
      </c>
      <c r="D8" s="607">
        <v>3.0480119667821715</v>
      </c>
      <c r="E8" s="607">
        <v>7.0897536740697431</v>
      </c>
      <c r="F8" s="607">
        <v>14.135622532263259</v>
      </c>
      <c r="G8" s="607">
        <v>11.136495666944324</v>
      </c>
      <c r="H8" s="607">
        <v>13.184045127618905</v>
      </c>
      <c r="J8" s="1095"/>
      <c r="K8" s="1095"/>
      <c r="L8" s="1095"/>
      <c r="M8" s="1095"/>
      <c r="N8" s="1095"/>
      <c r="O8" s="1095"/>
      <c r="P8" s="246"/>
      <c r="Q8" s="1096"/>
      <c r="R8" s="1096"/>
      <c r="S8" s="1096"/>
      <c r="T8" s="1096"/>
      <c r="U8" s="1096"/>
      <c r="V8" s="1096"/>
      <c r="W8" s="246"/>
      <c r="X8" s="246"/>
    </row>
    <row r="9" spans="1:24">
      <c r="A9" s="4" t="s">
        <v>2131</v>
      </c>
      <c r="B9" s="4"/>
      <c r="C9" s="607">
        <v>-9.9872279531859842</v>
      </c>
      <c r="D9" s="607">
        <v>20.893636368928181</v>
      </c>
      <c r="E9" s="607">
        <v>10.624332396263991</v>
      </c>
      <c r="F9" s="607">
        <v>12.737672004641265</v>
      </c>
      <c r="G9" s="607">
        <v>10.484591827742285</v>
      </c>
      <c r="H9" s="607">
        <v>9.5074166178237931</v>
      </c>
      <c r="J9" s="1095"/>
      <c r="K9" s="1095"/>
      <c r="L9" s="1095"/>
      <c r="M9" s="1095"/>
      <c r="N9" s="1095"/>
      <c r="O9" s="1095"/>
      <c r="P9" s="246"/>
      <c r="Q9" s="1096"/>
      <c r="R9" s="1096"/>
      <c r="S9" s="1096"/>
      <c r="T9" s="1096"/>
      <c r="U9" s="1096"/>
      <c r="V9" s="1096"/>
      <c r="W9" s="246"/>
      <c r="X9" s="246"/>
    </row>
    <row r="10" spans="1:24">
      <c r="A10" s="4" t="s">
        <v>2132</v>
      </c>
      <c r="B10" s="4"/>
      <c r="C10" s="607">
        <v>4.8596207750825515</v>
      </c>
      <c r="D10" s="607">
        <v>5.0849331258492114</v>
      </c>
      <c r="E10" s="607">
        <v>5.3518023261417191</v>
      </c>
      <c r="F10" s="607">
        <v>5.7753865332916376</v>
      </c>
      <c r="G10" s="607">
        <v>7.3977219465446442</v>
      </c>
      <c r="H10" s="607">
        <v>6.0994178564916179</v>
      </c>
      <c r="J10" s="1095"/>
      <c r="K10" s="1095"/>
      <c r="L10" s="1095"/>
      <c r="M10" s="1095"/>
      <c r="N10" s="1095"/>
      <c r="O10" s="1095"/>
      <c r="P10" s="246"/>
      <c r="Q10" s="1096"/>
      <c r="R10" s="1096"/>
      <c r="S10" s="1096"/>
      <c r="T10" s="1096"/>
      <c r="U10" s="1096"/>
      <c r="V10" s="1096"/>
      <c r="W10" s="246"/>
      <c r="X10" s="246"/>
    </row>
    <row r="11" spans="1:24">
      <c r="A11" s="4" t="s">
        <v>2133</v>
      </c>
      <c r="B11" s="4"/>
      <c r="C11" s="607">
        <v>-17.081289837366388</v>
      </c>
      <c r="D11" s="607">
        <v>53.999189244365638</v>
      </c>
      <c r="E11" s="607">
        <v>15.684967405645377</v>
      </c>
      <c r="F11" s="607">
        <v>2.0018622064797542</v>
      </c>
      <c r="G11" s="607">
        <v>7.2672593476083014</v>
      </c>
      <c r="H11" s="607">
        <v>5.1233164454035141</v>
      </c>
      <c r="J11" s="1095"/>
      <c r="K11" s="1095"/>
      <c r="L11" s="1095"/>
      <c r="M11" s="1095"/>
      <c r="N11" s="1095"/>
      <c r="O11" s="1095"/>
      <c r="P11" s="246"/>
      <c r="Q11" s="1096"/>
      <c r="R11" s="1096"/>
      <c r="S11" s="1096"/>
      <c r="T11" s="1096"/>
      <c r="U11" s="1096"/>
      <c r="V11" s="1096"/>
      <c r="W11" s="246"/>
      <c r="X11" s="246"/>
    </row>
    <row r="12" spans="1:24">
      <c r="A12" s="4" t="s">
        <v>2134</v>
      </c>
      <c r="B12" s="4"/>
      <c r="C12" s="607">
        <v>-8.3251442122855845E-2</v>
      </c>
      <c r="D12" s="607">
        <v>10.234674285289969</v>
      </c>
      <c r="E12" s="607">
        <v>6.0454815267526829</v>
      </c>
      <c r="F12" s="607">
        <v>9.0539208274216687</v>
      </c>
      <c r="G12" s="607">
        <v>7.8585450318250816</v>
      </c>
      <c r="H12" s="607">
        <v>4.2737597993947718</v>
      </c>
      <c r="J12" s="1095"/>
      <c r="K12" s="1095"/>
      <c r="L12" s="1095"/>
      <c r="M12" s="1095"/>
      <c r="N12" s="1095"/>
      <c r="O12" s="1095"/>
      <c r="P12" s="246"/>
      <c r="Q12" s="1096"/>
      <c r="R12" s="1096"/>
      <c r="S12" s="1096"/>
      <c r="T12" s="1096"/>
      <c r="U12" s="1096"/>
      <c r="V12" s="1096"/>
      <c r="W12" s="246"/>
      <c r="X12" s="246"/>
    </row>
    <row r="13" spans="1:24">
      <c r="A13" s="4" t="s">
        <v>2135</v>
      </c>
      <c r="B13" s="4"/>
      <c r="C13" s="607">
        <v>7.5652563479831514</v>
      </c>
      <c r="D13" s="607">
        <v>1.1899506812917737</v>
      </c>
      <c r="E13" s="607">
        <v>10.86305149723492</v>
      </c>
      <c r="F13" s="607">
        <v>17.440637417938731</v>
      </c>
      <c r="G13" s="607">
        <v>8.7586321958637914</v>
      </c>
      <c r="H13" s="607">
        <v>10.080793032085422</v>
      </c>
      <c r="J13" s="1095"/>
      <c r="K13" s="1095"/>
      <c r="L13" s="1095"/>
      <c r="M13" s="1095"/>
      <c r="N13" s="1095"/>
      <c r="O13" s="1095"/>
      <c r="P13" s="246"/>
      <c r="Q13" s="1096"/>
      <c r="R13" s="1096"/>
      <c r="S13" s="1096"/>
      <c r="T13" s="1096"/>
      <c r="U13" s="1096"/>
      <c r="V13" s="1096"/>
      <c r="W13" s="246"/>
      <c r="X13" s="246"/>
    </row>
    <row r="14" spans="1:24">
      <c r="A14" s="4" t="s">
        <v>2136</v>
      </c>
      <c r="B14" s="4"/>
      <c r="C14" s="607">
        <v>6.4830848044751921</v>
      </c>
      <c r="D14" s="607">
        <v>11.026684845985679</v>
      </c>
      <c r="E14" s="607">
        <v>13.344838761631749</v>
      </c>
      <c r="F14" s="607">
        <v>10.436456044486619</v>
      </c>
      <c r="G14" s="607">
        <v>9.8419460328353701</v>
      </c>
      <c r="H14" s="607">
        <v>7.8411030401456472</v>
      </c>
      <c r="J14" s="1095"/>
      <c r="K14" s="1095"/>
      <c r="L14" s="1095"/>
      <c r="M14" s="1095"/>
      <c r="N14" s="1095"/>
      <c r="O14" s="1095"/>
      <c r="P14" s="246"/>
      <c r="Q14" s="1096"/>
      <c r="R14" s="1096"/>
      <c r="S14" s="1096"/>
      <c r="T14" s="1096"/>
      <c r="U14" s="1096"/>
      <c r="V14" s="1096"/>
      <c r="W14" s="246"/>
      <c r="X14" s="246"/>
    </row>
    <row r="15" spans="1:24">
      <c r="A15" s="4" t="s">
        <v>2137</v>
      </c>
      <c r="B15" s="4"/>
      <c r="C15" s="607">
        <v>0.59785242702055097</v>
      </c>
      <c r="D15" s="607">
        <v>7.4137728416268978</v>
      </c>
      <c r="E15" s="607">
        <v>8.160007791467061</v>
      </c>
      <c r="F15" s="607">
        <v>11.9864977800062</v>
      </c>
      <c r="G15" s="607">
        <v>7.6634796785201242</v>
      </c>
      <c r="H15" s="607">
        <v>5.0965853838927488</v>
      </c>
      <c r="J15" s="1095"/>
      <c r="K15" s="1095"/>
      <c r="L15" s="1095"/>
      <c r="M15" s="1095"/>
      <c r="N15" s="1095"/>
      <c r="O15" s="1095"/>
      <c r="P15" s="246"/>
      <c r="Q15" s="1096"/>
      <c r="R15" s="1096"/>
      <c r="S15" s="1096"/>
      <c r="T15" s="1096"/>
      <c r="U15" s="1096"/>
      <c r="V15" s="1096"/>
      <c r="W15" s="246"/>
      <c r="X15" s="246"/>
    </row>
    <row r="16" spans="1:24">
      <c r="A16" s="4" t="s">
        <v>2138</v>
      </c>
      <c r="B16" s="4"/>
      <c r="C16" s="607">
        <v>5.67565090380584</v>
      </c>
      <c r="D16" s="607">
        <v>7.1885768824573093</v>
      </c>
      <c r="E16" s="607">
        <v>9.9508958146885327</v>
      </c>
      <c r="F16" s="607">
        <v>13.737161490484805</v>
      </c>
      <c r="G16" s="607">
        <v>7.2399930860794548</v>
      </c>
      <c r="H16" s="607">
        <v>6.7104473196843983</v>
      </c>
      <c r="J16" s="1095"/>
      <c r="K16" s="1095"/>
      <c r="L16" s="1095"/>
      <c r="M16" s="1095"/>
      <c r="N16" s="1095"/>
      <c r="O16" s="1095"/>
      <c r="P16" s="246"/>
      <c r="Q16" s="1096"/>
      <c r="R16" s="1096"/>
      <c r="S16" s="1096"/>
      <c r="T16" s="1096"/>
      <c r="U16" s="1096"/>
      <c r="V16" s="1096"/>
      <c r="W16" s="246"/>
      <c r="X16" s="246"/>
    </row>
    <row r="17" spans="1:24">
      <c r="A17" s="4" t="s">
        <v>2139</v>
      </c>
      <c r="B17" s="4"/>
      <c r="C17" s="607">
        <v>2.1678955604583994</v>
      </c>
      <c r="D17" s="607">
        <v>6.491832026136013</v>
      </c>
      <c r="E17" s="607">
        <v>9.4924801405398931</v>
      </c>
      <c r="F17" s="607">
        <v>9.7328693109785434</v>
      </c>
      <c r="G17" s="607">
        <v>16.193764392936181</v>
      </c>
      <c r="H17" s="607">
        <v>8.9585863779434014</v>
      </c>
      <c r="J17" s="1095"/>
      <c r="K17" s="1095"/>
      <c r="L17" s="1095"/>
      <c r="M17" s="1095"/>
      <c r="N17" s="1095"/>
      <c r="O17" s="1095"/>
      <c r="P17" s="246"/>
      <c r="Q17" s="1096"/>
      <c r="R17" s="1096"/>
      <c r="S17" s="1096"/>
      <c r="T17" s="1096"/>
      <c r="U17" s="1096"/>
      <c r="V17" s="1096"/>
      <c r="W17" s="246"/>
      <c r="X17" s="246"/>
    </row>
    <row r="18" spans="1:24">
      <c r="A18" s="4" t="s">
        <v>2140</v>
      </c>
      <c r="B18" s="4"/>
      <c r="C18" s="607">
        <v>3.6880434737684764</v>
      </c>
      <c r="D18" s="607">
        <v>6.2299560928808173</v>
      </c>
      <c r="E18" s="607">
        <v>9.4509906383201994</v>
      </c>
      <c r="F18" s="607">
        <v>14.350304112178547</v>
      </c>
      <c r="G18" s="607">
        <v>13.688576643987682</v>
      </c>
      <c r="H18" s="607">
        <v>12.85932010265709</v>
      </c>
      <c r="J18" s="1095"/>
      <c r="K18" s="1095"/>
      <c r="L18" s="1095"/>
      <c r="M18" s="1095"/>
      <c r="N18" s="1095"/>
      <c r="O18" s="1095"/>
      <c r="P18" s="246"/>
      <c r="Q18" s="1096"/>
      <c r="R18" s="1096"/>
      <c r="S18" s="1096"/>
      <c r="T18" s="1096"/>
      <c r="U18" s="1096"/>
      <c r="V18" s="1096"/>
      <c r="W18" s="246"/>
      <c r="X18" s="246"/>
    </row>
    <row r="19" spans="1:24">
      <c r="A19" s="4" t="s">
        <v>2141</v>
      </c>
      <c r="B19" s="4"/>
      <c r="C19" s="607">
        <v>9.6874168967742147</v>
      </c>
      <c r="D19" s="607">
        <v>7.2950885716805303</v>
      </c>
      <c r="E19" s="607">
        <v>11.240329984521935</v>
      </c>
      <c r="F19" s="607">
        <v>11.180185100729734</v>
      </c>
      <c r="G19" s="607">
        <v>10.343906538234048</v>
      </c>
      <c r="H19" s="607">
        <v>6.1687778977035812</v>
      </c>
      <c r="J19" s="1095"/>
      <c r="K19" s="1095"/>
      <c r="L19" s="1095"/>
      <c r="M19" s="1095"/>
      <c r="N19" s="1095"/>
      <c r="O19" s="1095"/>
      <c r="P19" s="246"/>
      <c r="Q19" s="1096"/>
      <c r="R19" s="1096"/>
      <c r="S19" s="1096"/>
      <c r="T19" s="1096"/>
      <c r="U19" s="1096"/>
      <c r="V19" s="1096"/>
      <c r="W19" s="246"/>
      <c r="X19" s="246"/>
    </row>
    <row r="20" spans="1:24">
      <c r="A20" s="4" t="s">
        <v>2142</v>
      </c>
      <c r="B20" s="4"/>
      <c r="C20" s="607">
        <v>-2.1307935182637405</v>
      </c>
      <c r="D20" s="607">
        <v>6.0178361473332886</v>
      </c>
      <c r="E20" s="607">
        <v>7.533943094999751</v>
      </c>
      <c r="F20" s="607">
        <v>9.027431037362831</v>
      </c>
      <c r="G20" s="607">
        <v>7.5032237193809248</v>
      </c>
      <c r="H20" s="607">
        <v>13.068059333138571</v>
      </c>
      <c r="J20" s="1095"/>
      <c r="K20" s="1095"/>
      <c r="L20" s="1095"/>
      <c r="M20" s="1095"/>
      <c r="N20" s="1095"/>
      <c r="O20" s="1095"/>
      <c r="P20" s="246"/>
      <c r="Q20" s="1096"/>
      <c r="R20" s="1096"/>
      <c r="S20" s="1096"/>
      <c r="T20" s="1096"/>
      <c r="U20" s="1096"/>
      <c r="V20" s="1096"/>
      <c r="W20" s="246"/>
      <c r="X20" s="246"/>
    </row>
    <row r="21" spans="1:24">
      <c r="A21" s="4" t="s">
        <v>2143</v>
      </c>
      <c r="B21" s="4"/>
      <c r="C21" s="607">
        <v>3.2357873352862443</v>
      </c>
      <c r="D21" s="607">
        <v>2.2719901122139508</v>
      </c>
      <c r="E21" s="607">
        <v>4.4889123044761892</v>
      </c>
      <c r="F21" s="607">
        <v>8.3200938474031538</v>
      </c>
      <c r="G21" s="607">
        <v>7.9482148851820478</v>
      </c>
      <c r="H21" s="607">
        <v>5.9685224765360756</v>
      </c>
      <c r="J21" s="1095"/>
      <c r="K21" s="1095"/>
      <c r="L21" s="1095"/>
      <c r="M21" s="1095"/>
      <c r="N21" s="1095"/>
      <c r="O21" s="1095"/>
      <c r="P21" s="246"/>
      <c r="Q21" s="1096"/>
      <c r="R21" s="1096"/>
      <c r="S21" s="1096"/>
      <c r="T21" s="1096"/>
      <c r="U21" s="1096"/>
      <c r="V21" s="1096"/>
      <c r="W21" s="246"/>
      <c r="X21" s="246"/>
    </row>
    <row r="22" spans="1:24">
      <c r="A22" s="4" t="s">
        <v>2155</v>
      </c>
      <c r="B22" s="13"/>
      <c r="C22" s="607">
        <v>2.7457627635022686</v>
      </c>
      <c r="D22" s="607">
        <v>4.4396389834348904</v>
      </c>
      <c r="E22" s="607">
        <v>8.710327621553926</v>
      </c>
      <c r="F22" s="607">
        <v>14.323640058417864</v>
      </c>
      <c r="G22" s="607">
        <v>9.5693047222786163</v>
      </c>
      <c r="H22" s="607">
        <v>5.8755329647999899</v>
      </c>
      <c r="J22" s="1095"/>
      <c r="K22" s="1095"/>
      <c r="L22" s="1095"/>
      <c r="M22" s="1095"/>
      <c r="N22" s="1095"/>
      <c r="O22" s="1095"/>
      <c r="P22" s="246"/>
      <c r="Q22" s="1096"/>
      <c r="R22" s="1096"/>
      <c r="S22" s="1096"/>
      <c r="T22" s="1096"/>
      <c r="U22" s="1096"/>
      <c r="V22" s="1096"/>
      <c r="W22" s="246"/>
      <c r="X22" s="246"/>
    </row>
    <row r="23" spans="1:24">
      <c r="A23" s="4" t="s">
        <v>2156</v>
      </c>
      <c r="B23" s="4"/>
      <c r="C23" s="607">
        <v>-0.20681003668570064</v>
      </c>
      <c r="D23" s="607">
        <v>6.1965509604258839</v>
      </c>
      <c r="E23" s="607">
        <v>8.3550104076176801</v>
      </c>
      <c r="F23" s="607">
        <v>10.363005455260875</v>
      </c>
      <c r="G23" s="607">
        <v>9.4115423353083862</v>
      </c>
      <c r="H23" s="607">
        <v>5.7833891998847253</v>
      </c>
      <c r="J23" s="1095"/>
      <c r="K23" s="1095"/>
      <c r="L23" s="1095"/>
      <c r="M23" s="1095"/>
      <c r="N23" s="1095"/>
      <c r="O23" s="1095"/>
      <c r="P23" s="246"/>
      <c r="Q23" s="1096"/>
      <c r="R23" s="1096"/>
      <c r="S23" s="1096"/>
      <c r="T23" s="1096"/>
      <c r="U23" s="1096"/>
      <c r="V23" s="1096"/>
      <c r="W23" s="246"/>
      <c r="X23" s="246"/>
    </row>
    <row r="24" spans="1:24">
      <c r="A24" s="172" t="s">
        <v>2146</v>
      </c>
      <c r="B24" s="172"/>
      <c r="C24" s="1101">
        <v>-6.7714375316787585</v>
      </c>
      <c r="D24" s="1101">
        <v>15.603184404010761</v>
      </c>
      <c r="E24" s="1101">
        <v>13.281194224021453</v>
      </c>
      <c r="F24" s="1101">
        <v>14.262579736314951</v>
      </c>
      <c r="G24" s="1101">
        <v>9.8416940553878831</v>
      </c>
      <c r="H24" s="1101">
        <v>7.9529213856758263</v>
      </c>
      <c r="J24" s="1095"/>
      <c r="K24" s="1095"/>
      <c r="L24" s="1095"/>
      <c r="M24" s="1095"/>
      <c r="N24" s="1095"/>
      <c r="O24" s="1095"/>
      <c r="P24" s="246"/>
      <c r="Q24" s="1096"/>
      <c r="R24" s="1096"/>
      <c r="S24" s="1096"/>
      <c r="T24" s="1096"/>
      <c r="U24" s="1096"/>
      <c r="V24" s="1096"/>
      <c r="W24" s="246"/>
      <c r="X24" s="246"/>
    </row>
    <row r="25" spans="1:24">
      <c r="A25" s="1098" t="s">
        <v>2093</v>
      </c>
      <c r="B25" s="8"/>
      <c r="C25" s="1099"/>
      <c r="D25" s="1099"/>
      <c r="E25" s="1099"/>
      <c r="F25" s="1099"/>
      <c r="J25" s="246"/>
      <c r="K25" s="246"/>
      <c r="L25" s="246"/>
      <c r="M25" s="246"/>
      <c r="N25" s="246"/>
      <c r="O25" s="246"/>
      <c r="P25" s="246"/>
      <c r="Q25" s="246"/>
      <c r="R25" s="246"/>
      <c r="S25" s="246"/>
      <c r="T25" s="246"/>
      <c r="U25" s="246"/>
      <c r="V25" s="246"/>
      <c r="W25" s="246"/>
      <c r="X25" s="246"/>
    </row>
    <row r="26" spans="1:24">
      <c r="A26" s="1100" t="s">
        <v>2147</v>
      </c>
      <c r="J26" s="246"/>
      <c r="K26" s="246"/>
      <c r="L26" s="246"/>
      <c r="M26" s="246"/>
      <c r="N26" s="246"/>
      <c r="O26" s="246"/>
      <c r="P26" s="246"/>
      <c r="Q26" s="246"/>
      <c r="R26" s="246"/>
      <c r="S26" s="246"/>
      <c r="T26" s="246"/>
      <c r="U26" s="246"/>
      <c r="V26" s="246"/>
      <c r="W26" s="246"/>
      <c r="X26" s="246"/>
    </row>
    <row r="27" spans="1:24">
      <c r="A27" s="86" t="s">
        <v>2148</v>
      </c>
      <c r="J27" s="246"/>
      <c r="K27" s="246"/>
      <c r="L27" s="246"/>
      <c r="M27" s="246"/>
      <c r="N27" s="246"/>
      <c r="O27" s="246"/>
      <c r="P27" s="246"/>
      <c r="Q27" s="246"/>
      <c r="R27" s="246"/>
      <c r="S27" s="246"/>
      <c r="T27" s="246"/>
      <c r="U27" s="246"/>
      <c r="V27" s="246"/>
      <c r="W27" s="246"/>
      <c r="X27" s="246"/>
    </row>
    <row r="28" spans="1:24">
      <c r="J28" s="246"/>
      <c r="K28" s="246"/>
      <c r="L28" s="246"/>
      <c r="M28" s="246"/>
      <c r="N28" s="246"/>
      <c r="O28" s="246"/>
      <c r="P28" s="246"/>
      <c r="Q28" s="246"/>
      <c r="R28" s="246"/>
      <c r="S28" s="246"/>
      <c r="T28" s="246"/>
      <c r="U28" s="246"/>
      <c r="V28" s="246"/>
      <c r="W28" s="246"/>
      <c r="X28" s="246"/>
    </row>
  </sheetData>
  <mergeCells count="1">
    <mergeCell ref="A6:B6"/>
  </mergeCells>
  <conditionalFormatting sqref="Q7:V24">
    <cfRule type="cellIs" dxfId="22" priority="1" operator="lessThanOrEqual">
      <formula>-1</formula>
    </cfRule>
    <cfRule type="cellIs" dxfId="21" priority="2" operator="greaterThanOrEqual">
      <formula>1</formula>
    </cfRule>
  </conditionalFormatting>
  <hyperlinks>
    <hyperlink ref="K2" location="'Tabla de Contenido'!A1" display="Inicio"/>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W30"/>
  <sheetViews>
    <sheetView zoomScaleNormal="100" workbookViewId="0">
      <selection activeCell="K2" sqref="K2"/>
    </sheetView>
  </sheetViews>
  <sheetFormatPr baseColWidth="10" defaultColWidth="11.44140625" defaultRowHeight="14.4"/>
  <cols>
    <col min="1" max="1" width="4.5546875" style="245" customWidth="1"/>
    <col min="2" max="2" width="55" style="245" customWidth="1"/>
    <col min="3" max="7" width="9.88671875" style="245" customWidth="1"/>
    <col min="8" max="9" width="11.44140625" style="245" customWidth="1"/>
    <col min="10" max="16" width="11.44140625" style="245"/>
    <col min="17" max="18" width="19.88671875" style="245" bestFit="1" customWidth="1"/>
    <col min="19" max="22" width="18.88671875" style="245" bestFit="1" customWidth="1"/>
    <col min="23" max="16384" width="11.44140625" style="245"/>
  </cols>
  <sheetData>
    <row r="1" spans="1:23" s="246" customFormat="1"/>
    <row r="2" spans="1:23" s="246" customFormat="1">
      <c r="A2" s="3" t="s">
        <v>2158</v>
      </c>
      <c r="B2" s="8"/>
      <c r="C2" s="8"/>
      <c r="D2" s="8"/>
      <c r="E2" s="8"/>
      <c r="F2" s="8"/>
      <c r="G2" s="8"/>
      <c r="H2" s="8"/>
      <c r="I2" s="8"/>
      <c r="K2" s="767" t="s">
        <v>1369</v>
      </c>
    </row>
    <row r="3" spans="1:23">
      <c r="A3" s="4" t="s">
        <v>1391</v>
      </c>
      <c r="B3" s="8"/>
    </row>
    <row r="4" spans="1:23" ht="16.2">
      <c r="A4" s="4" t="s">
        <v>2125</v>
      </c>
      <c r="B4" s="8"/>
    </row>
    <row r="5" spans="1:23">
      <c r="A5" s="4" t="s">
        <v>2150</v>
      </c>
      <c r="B5" s="8"/>
    </row>
    <row r="6" spans="1:23" ht="15.6">
      <c r="A6" s="1160" t="s">
        <v>2127</v>
      </c>
      <c r="B6" s="1160"/>
      <c r="C6" s="150">
        <v>2020</v>
      </c>
      <c r="D6" s="150">
        <v>2021</v>
      </c>
      <c r="E6" s="150">
        <v>2022</v>
      </c>
      <c r="F6" s="150">
        <v>2023</v>
      </c>
      <c r="G6" s="150">
        <v>2024</v>
      </c>
      <c r="H6" s="150" t="s">
        <v>2128</v>
      </c>
      <c r="J6" s="1093"/>
      <c r="K6" s="1093"/>
      <c r="L6" s="1093"/>
      <c r="M6" s="1093"/>
      <c r="N6" s="1093"/>
      <c r="O6" s="1093"/>
      <c r="P6" s="246"/>
      <c r="Q6" s="1093"/>
      <c r="R6" s="1093"/>
      <c r="S6" s="1093"/>
      <c r="T6" s="1093"/>
      <c r="U6" s="1093"/>
      <c r="V6" s="1093"/>
      <c r="W6" s="246"/>
    </row>
    <row r="7" spans="1:23">
      <c r="A7" s="4" t="s">
        <v>2129</v>
      </c>
      <c r="B7" s="4"/>
      <c r="C7" s="607">
        <v>1.4588720710883907</v>
      </c>
      <c r="D7" s="607">
        <v>12.070975332276369</v>
      </c>
      <c r="E7" s="607">
        <v>12.112347678149638</v>
      </c>
      <c r="F7" s="607">
        <v>11.780996334779692</v>
      </c>
      <c r="G7" s="607">
        <v>7.721053632423458</v>
      </c>
      <c r="H7" s="607">
        <v>4.7146115647640707</v>
      </c>
      <c r="J7" s="1095"/>
      <c r="K7" s="1095"/>
      <c r="L7" s="1095"/>
      <c r="M7" s="1095"/>
      <c r="N7" s="1095"/>
      <c r="O7" s="1095"/>
      <c r="P7" s="246"/>
      <c r="Q7" s="1096"/>
      <c r="R7" s="1096"/>
      <c r="S7" s="1096"/>
      <c r="T7" s="1096"/>
      <c r="U7" s="1096"/>
      <c r="V7" s="1096"/>
      <c r="W7" s="246"/>
    </row>
    <row r="8" spans="1:23">
      <c r="A8" s="4" t="s">
        <v>2130</v>
      </c>
      <c r="B8" s="4"/>
      <c r="C8" s="607">
        <v>10.643711651666599</v>
      </c>
      <c r="D8" s="607">
        <v>10.016804083273279</v>
      </c>
      <c r="E8" s="607">
        <v>6.8620754777076298</v>
      </c>
      <c r="F8" s="607">
        <v>14.045942689428404</v>
      </c>
      <c r="G8" s="607">
        <v>14.928682361216916</v>
      </c>
      <c r="H8" s="607">
        <v>15.337189148453945</v>
      </c>
      <c r="J8" s="1095"/>
      <c r="K8" s="1095"/>
      <c r="L8" s="1095"/>
      <c r="M8" s="1095"/>
      <c r="N8" s="1095"/>
      <c r="O8" s="1095"/>
      <c r="P8" s="246"/>
      <c r="Q8" s="1096"/>
      <c r="R8" s="1096"/>
      <c r="S8" s="1096"/>
      <c r="T8" s="1096"/>
      <c r="U8" s="1096"/>
      <c r="V8" s="1096"/>
      <c r="W8" s="246"/>
    </row>
    <row r="9" spans="1:23">
      <c r="A9" s="4" t="s">
        <v>2131</v>
      </c>
      <c r="B9" s="4"/>
      <c r="C9" s="607">
        <v>-9.0146267264435984</v>
      </c>
      <c r="D9" s="607">
        <v>22.25725194296939</v>
      </c>
      <c r="E9" s="607">
        <v>9.9821660808321546</v>
      </c>
      <c r="F9" s="607">
        <v>13.381529235648525</v>
      </c>
      <c r="G9" s="607">
        <v>9.2977840337572282</v>
      </c>
      <c r="H9" s="607">
        <v>9.2331632904919516</v>
      </c>
      <c r="J9" s="1095"/>
      <c r="K9" s="1095"/>
      <c r="L9" s="1095"/>
      <c r="M9" s="1095"/>
      <c r="N9" s="1095"/>
      <c r="O9" s="1095"/>
      <c r="P9" s="246"/>
      <c r="Q9" s="1096"/>
      <c r="R9" s="1096"/>
      <c r="S9" s="1096"/>
      <c r="T9" s="1096"/>
      <c r="U9" s="1096"/>
      <c r="V9" s="1096"/>
      <c r="W9" s="246"/>
    </row>
    <row r="10" spans="1:23">
      <c r="A10" s="4" t="s">
        <v>2132</v>
      </c>
      <c r="B10" s="4"/>
      <c r="C10" s="607">
        <v>3.6086812850928851</v>
      </c>
      <c r="D10" s="607">
        <v>3.7542154366061231</v>
      </c>
      <c r="E10" s="607">
        <v>5.5649515007470063</v>
      </c>
      <c r="F10" s="607">
        <v>5.2444214349466778</v>
      </c>
      <c r="G10" s="607">
        <v>8.5973128983398048</v>
      </c>
      <c r="H10" s="607">
        <v>4.5841801568407892</v>
      </c>
      <c r="J10" s="1095"/>
      <c r="K10" s="1095"/>
      <c r="L10" s="1095"/>
      <c r="M10" s="1095"/>
      <c r="N10" s="1095"/>
      <c r="O10" s="1095"/>
      <c r="P10" s="246"/>
      <c r="Q10" s="1096"/>
      <c r="R10" s="1096"/>
      <c r="S10" s="1096"/>
      <c r="T10" s="1096"/>
      <c r="U10" s="1096"/>
      <c r="V10" s="1096"/>
      <c r="W10" s="246"/>
    </row>
    <row r="11" spans="1:23">
      <c r="A11" s="4" t="s">
        <v>2133</v>
      </c>
      <c r="B11" s="4"/>
      <c r="C11" s="607">
        <v>-15.901154434482246</v>
      </c>
      <c r="D11" s="607">
        <v>47.048396009163064</v>
      </c>
      <c r="E11" s="607">
        <v>14.465240727401918</v>
      </c>
      <c r="F11" s="607">
        <v>0.30874975113532876</v>
      </c>
      <c r="G11" s="607">
        <v>7.7929776969456466</v>
      </c>
      <c r="H11" s="607">
        <v>3.9208543600013801</v>
      </c>
      <c r="J11" s="1095"/>
      <c r="K11" s="1095"/>
      <c r="L11" s="1095"/>
      <c r="M11" s="1095"/>
      <c r="N11" s="1095"/>
      <c r="O11" s="1095"/>
      <c r="P11" s="246"/>
      <c r="Q11" s="1096"/>
      <c r="R11" s="1096"/>
      <c r="S11" s="1096"/>
      <c r="T11" s="1096"/>
      <c r="U11" s="1096"/>
      <c r="V11" s="1096"/>
      <c r="W11" s="246"/>
    </row>
    <row r="12" spans="1:23">
      <c r="A12" s="4" t="s">
        <v>2134</v>
      </c>
      <c r="B12" s="4"/>
      <c r="C12" s="607">
        <v>-2.2969003300383428</v>
      </c>
      <c r="D12" s="607">
        <v>10.2976674278773</v>
      </c>
      <c r="E12" s="607">
        <v>7.5222303840826177</v>
      </c>
      <c r="F12" s="607">
        <v>9.5590062548040819</v>
      </c>
      <c r="G12" s="607">
        <v>7.8934502274109031</v>
      </c>
      <c r="H12" s="607">
        <v>4.7009711191462467</v>
      </c>
      <c r="J12" s="1095"/>
      <c r="K12" s="1095"/>
      <c r="L12" s="1095"/>
      <c r="M12" s="1095"/>
      <c r="N12" s="1095"/>
      <c r="O12" s="1095"/>
      <c r="P12" s="246"/>
      <c r="Q12" s="1096"/>
      <c r="R12" s="1096"/>
      <c r="S12" s="1096"/>
      <c r="T12" s="1096"/>
      <c r="U12" s="1096"/>
      <c r="V12" s="1096"/>
      <c r="W12" s="246"/>
    </row>
    <row r="13" spans="1:23">
      <c r="A13" s="4" t="s">
        <v>2135</v>
      </c>
      <c r="B13" s="4"/>
      <c r="C13" s="607">
        <v>6.5814471982143408</v>
      </c>
      <c r="D13" s="607">
        <v>1.1168986656719282</v>
      </c>
      <c r="E13" s="607">
        <v>11.14768857581041</v>
      </c>
      <c r="F13" s="607">
        <v>16.138781108799538</v>
      </c>
      <c r="G13" s="607">
        <v>5.7308190304681927</v>
      </c>
      <c r="H13" s="607">
        <v>9.6638617623629806</v>
      </c>
      <c r="J13" s="1095"/>
      <c r="K13" s="1095"/>
      <c r="L13" s="1095"/>
      <c r="M13" s="1095"/>
      <c r="N13" s="1095"/>
      <c r="O13" s="1095"/>
      <c r="P13" s="246"/>
      <c r="Q13" s="1096"/>
      <c r="R13" s="1096"/>
      <c r="S13" s="1096"/>
      <c r="T13" s="1096"/>
      <c r="U13" s="1096"/>
      <c r="V13" s="1096"/>
      <c r="W13" s="246"/>
    </row>
    <row r="14" spans="1:23">
      <c r="A14" s="4" t="s">
        <v>2136</v>
      </c>
      <c r="B14" s="4"/>
      <c r="C14" s="607">
        <v>4.8437045616515295</v>
      </c>
      <c r="D14" s="607">
        <v>11.431754912300063</v>
      </c>
      <c r="E14" s="607">
        <v>12.412966880983234</v>
      </c>
      <c r="F14" s="607">
        <v>9.2108830185078538</v>
      </c>
      <c r="G14" s="607">
        <v>8.8811428447428842</v>
      </c>
      <c r="H14" s="607">
        <v>6.7828499895681515</v>
      </c>
      <c r="J14" s="1095"/>
      <c r="K14" s="1095"/>
      <c r="L14" s="1095"/>
      <c r="M14" s="1095"/>
      <c r="N14" s="1095"/>
      <c r="O14" s="1095"/>
      <c r="P14" s="246"/>
      <c r="Q14" s="1096"/>
      <c r="R14" s="1096"/>
      <c r="S14" s="1096"/>
      <c r="T14" s="1096"/>
      <c r="U14" s="1096"/>
      <c r="V14" s="1096"/>
      <c r="W14" s="246"/>
    </row>
    <row r="15" spans="1:23">
      <c r="A15" s="4" t="s">
        <v>2137</v>
      </c>
      <c r="B15" s="4"/>
      <c r="C15" s="607">
        <v>-1.3394004101950685</v>
      </c>
      <c r="D15" s="607">
        <v>8.36516287891933</v>
      </c>
      <c r="E15" s="607">
        <v>7.0925823848142278</v>
      </c>
      <c r="F15" s="607">
        <v>10.927891879975427</v>
      </c>
      <c r="G15" s="607">
        <v>7.4685452635595118</v>
      </c>
      <c r="H15" s="607">
        <v>3.7313096509093313</v>
      </c>
      <c r="J15" s="1095"/>
      <c r="K15" s="1095"/>
      <c r="L15" s="1095"/>
      <c r="M15" s="1095"/>
      <c r="N15" s="1095"/>
      <c r="O15" s="1095"/>
      <c r="P15" s="246"/>
      <c r="Q15" s="1096"/>
      <c r="R15" s="1096"/>
      <c r="S15" s="1096"/>
      <c r="T15" s="1096"/>
      <c r="U15" s="1096"/>
      <c r="V15" s="1096"/>
      <c r="W15" s="246"/>
    </row>
    <row r="16" spans="1:23">
      <c r="A16" s="4" t="s">
        <v>2138</v>
      </c>
      <c r="B16" s="4"/>
      <c r="C16" s="607">
        <v>5.6151446275714889</v>
      </c>
      <c r="D16" s="607">
        <v>8.1322821532880507</v>
      </c>
      <c r="E16" s="607">
        <v>9.4407836463102246</v>
      </c>
      <c r="F16" s="607">
        <v>11.848655386682406</v>
      </c>
      <c r="G16" s="607">
        <v>5.4838863216314149</v>
      </c>
      <c r="H16" s="607">
        <v>5.6289533989463347</v>
      </c>
      <c r="J16" s="1095"/>
      <c r="K16" s="1095"/>
      <c r="L16" s="1095"/>
      <c r="M16" s="1095"/>
      <c r="N16" s="1095"/>
      <c r="O16" s="1095"/>
      <c r="P16" s="246"/>
      <c r="Q16" s="1096"/>
      <c r="R16" s="1096"/>
      <c r="S16" s="1096"/>
      <c r="T16" s="1096"/>
      <c r="U16" s="1096"/>
      <c r="V16" s="1096"/>
      <c r="W16" s="246"/>
    </row>
    <row r="17" spans="1:23">
      <c r="A17" s="4" t="s">
        <v>2139</v>
      </c>
      <c r="B17" s="4"/>
      <c r="C17" s="607">
        <v>4.8518360072526523</v>
      </c>
      <c r="D17" s="607">
        <v>8.8451464184123409</v>
      </c>
      <c r="E17" s="607">
        <v>9.1011919954177891</v>
      </c>
      <c r="F17" s="607">
        <v>7.4807835492192609</v>
      </c>
      <c r="G17" s="607">
        <v>10.594399411846723</v>
      </c>
      <c r="H17" s="607">
        <v>5.1021875943977335</v>
      </c>
      <c r="J17" s="1095"/>
      <c r="K17" s="1095"/>
      <c r="L17" s="1095"/>
      <c r="M17" s="1095"/>
      <c r="N17" s="1095"/>
      <c r="O17" s="1095"/>
      <c r="P17" s="246"/>
      <c r="Q17" s="1096"/>
      <c r="R17" s="1096"/>
      <c r="S17" s="1096"/>
      <c r="T17" s="1096"/>
      <c r="U17" s="1096"/>
      <c r="V17" s="1096"/>
      <c r="W17" s="246"/>
    </row>
    <row r="18" spans="1:23">
      <c r="A18" s="4" t="s">
        <v>2140</v>
      </c>
      <c r="B18" s="4"/>
      <c r="C18" s="607">
        <v>2.3591767332035829</v>
      </c>
      <c r="D18" s="607">
        <v>6.8522724767812182</v>
      </c>
      <c r="E18" s="607">
        <v>8.146351170664623</v>
      </c>
      <c r="F18" s="607">
        <v>16.929659778160257</v>
      </c>
      <c r="G18" s="607">
        <v>11.704657326376889</v>
      </c>
      <c r="H18" s="607">
        <v>13.127809159061666</v>
      </c>
      <c r="J18" s="1095"/>
      <c r="K18" s="1095"/>
      <c r="L18" s="1095"/>
      <c r="M18" s="1095"/>
      <c r="N18" s="1095"/>
      <c r="O18" s="1095"/>
      <c r="P18" s="246"/>
      <c r="Q18" s="1096"/>
      <c r="R18" s="1096"/>
      <c r="S18" s="1096"/>
      <c r="T18" s="1096"/>
      <c r="U18" s="1096"/>
      <c r="V18" s="1096"/>
      <c r="W18" s="246"/>
    </row>
    <row r="19" spans="1:23">
      <c r="A19" s="4" t="s">
        <v>2141</v>
      </c>
      <c r="B19" s="4"/>
      <c r="C19" s="607">
        <v>11.449150545189511</v>
      </c>
      <c r="D19" s="607">
        <v>7.7609987464103369</v>
      </c>
      <c r="E19" s="607">
        <v>12.142449483102013</v>
      </c>
      <c r="F19" s="607">
        <v>3.5019118970339917</v>
      </c>
      <c r="G19" s="607">
        <v>7.8650739063288171</v>
      </c>
      <c r="H19" s="607">
        <v>5.4971470818315566</v>
      </c>
      <c r="J19" s="1095"/>
      <c r="K19" s="1095"/>
      <c r="L19" s="1095"/>
      <c r="M19" s="1095"/>
      <c r="N19" s="1095"/>
      <c r="O19" s="1095"/>
      <c r="P19" s="246"/>
      <c r="Q19" s="1096"/>
      <c r="R19" s="1096"/>
      <c r="S19" s="1096"/>
      <c r="T19" s="1096"/>
      <c r="U19" s="1096"/>
      <c r="V19" s="1096"/>
      <c r="W19" s="246"/>
    </row>
    <row r="20" spans="1:23">
      <c r="A20" s="4" t="s">
        <v>2142</v>
      </c>
      <c r="B20" s="4"/>
      <c r="C20" s="607">
        <v>-2.7796586492689124</v>
      </c>
      <c r="D20" s="607">
        <v>13.150500096091665</v>
      </c>
      <c r="E20" s="607">
        <v>12.074327010123497</v>
      </c>
      <c r="F20" s="607">
        <v>6.6220138314164734</v>
      </c>
      <c r="G20" s="607">
        <v>4.8463455164629021</v>
      </c>
      <c r="H20" s="607">
        <v>7.2671024761764347</v>
      </c>
      <c r="J20" s="1095"/>
      <c r="K20" s="1095"/>
      <c r="L20" s="1095"/>
      <c r="M20" s="1095"/>
      <c r="N20" s="1095"/>
      <c r="O20" s="1095"/>
      <c r="P20" s="246"/>
      <c r="Q20" s="1096"/>
      <c r="R20" s="1096"/>
      <c r="S20" s="1096"/>
      <c r="T20" s="1096"/>
      <c r="U20" s="1096"/>
      <c r="V20" s="1096"/>
      <c r="W20" s="246"/>
    </row>
    <row r="21" spans="1:23">
      <c r="A21" s="4" t="s">
        <v>2143</v>
      </c>
      <c r="B21" s="4"/>
      <c r="C21" s="607">
        <v>2.0163707638512385</v>
      </c>
      <c r="D21" s="607">
        <v>2.6894694947952491</v>
      </c>
      <c r="E21" s="607">
        <v>4.7064849733680525</v>
      </c>
      <c r="F21" s="607">
        <v>8.8092325103251046</v>
      </c>
      <c r="G21" s="607">
        <v>6.6889421674544147</v>
      </c>
      <c r="H21" s="607">
        <v>3.5146189292409424</v>
      </c>
      <c r="J21" s="1095"/>
      <c r="K21" s="1095"/>
      <c r="L21" s="1095"/>
      <c r="M21" s="1095"/>
      <c r="N21" s="1095"/>
      <c r="O21" s="1095"/>
      <c r="P21" s="246"/>
      <c r="Q21" s="1096"/>
      <c r="R21" s="1096"/>
      <c r="S21" s="1096"/>
      <c r="T21" s="1096"/>
      <c r="U21" s="1096"/>
      <c r="V21" s="1096"/>
      <c r="W21" s="246"/>
    </row>
    <row r="22" spans="1:23">
      <c r="A22" s="4" t="s">
        <v>2155</v>
      </c>
      <c r="B22" s="13"/>
      <c r="C22" s="607">
        <v>1.986028060357242</v>
      </c>
      <c r="D22" s="607">
        <v>4.4008396593339398</v>
      </c>
      <c r="E22" s="607">
        <v>8.7354977956933766</v>
      </c>
      <c r="F22" s="607">
        <v>14.484909888645831</v>
      </c>
      <c r="G22" s="607">
        <v>9.672053629822102</v>
      </c>
      <c r="H22" s="607">
        <v>5.3733540159747832</v>
      </c>
      <c r="J22" s="1095"/>
      <c r="K22" s="1095"/>
      <c r="L22" s="1095"/>
      <c r="M22" s="1095"/>
      <c r="N22" s="1095"/>
      <c r="O22" s="1095"/>
      <c r="P22" s="246"/>
      <c r="Q22" s="1096"/>
      <c r="R22" s="1096"/>
      <c r="S22" s="1096"/>
      <c r="T22" s="1096"/>
      <c r="U22" s="1096"/>
      <c r="V22" s="1096"/>
      <c r="W22" s="246"/>
    </row>
    <row r="23" spans="1:23">
      <c r="A23" s="4" t="s">
        <v>2156</v>
      </c>
      <c r="B23" s="4"/>
      <c r="C23" s="607">
        <v>-0.19902277925349932</v>
      </c>
      <c r="D23" s="607">
        <v>6.6985272653405259</v>
      </c>
      <c r="E23" s="607">
        <v>7.90342308616927</v>
      </c>
      <c r="F23" s="607">
        <v>9.8808281532812625</v>
      </c>
      <c r="G23" s="607">
        <v>9.1249576949084421</v>
      </c>
      <c r="H23" s="607">
        <v>5.7219989918458225</v>
      </c>
      <c r="J23" s="1095"/>
      <c r="K23" s="1095"/>
      <c r="L23" s="1095"/>
      <c r="M23" s="1095"/>
      <c r="N23" s="1095"/>
      <c r="O23" s="1095"/>
      <c r="P23" s="246"/>
      <c r="Q23" s="1096"/>
      <c r="R23" s="1096"/>
      <c r="S23" s="1096"/>
      <c r="T23" s="1096"/>
      <c r="U23" s="1096"/>
      <c r="V23" s="1096"/>
      <c r="W23" s="246"/>
    </row>
    <row r="24" spans="1:23">
      <c r="A24" s="172" t="s">
        <v>2146</v>
      </c>
      <c r="B24" s="172"/>
      <c r="C24" s="1101">
        <v>-7.1183642359597616</v>
      </c>
      <c r="D24" s="1101">
        <v>20.72064375613698</v>
      </c>
      <c r="E24" s="1101">
        <v>13.94034904580408</v>
      </c>
      <c r="F24" s="1101">
        <v>15.185066312477137</v>
      </c>
      <c r="G24" s="1101">
        <v>9.874263609146162</v>
      </c>
      <c r="H24" s="1101">
        <v>10.449047328519811</v>
      </c>
      <c r="J24" s="1095"/>
      <c r="K24" s="1095"/>
      <c r="L24" s="1095"/>
      <c r="M24" s="1095"/>
      <c r="N24" s="1095"/>
      <c r="O24" s="1095"/>
      <c r="P24" s="246"/>
      <c r="Q24" s="1096"/>
      <c r="R24" s="1096"/>
      <c r="S24" s="1096"/>
      <c r="T24" s="1096"/>
      <c r="U24" s="1096"/>
      <c r="V24" s="1096"/>
      <c r="W24" s="246"/>
    </row>
    <row r="25" spans="1:23">
      <c r="A25" s="1098" t="s">
        <v>2093</v>
      </c>
      <c r="B25" s="8"/>
      <c r="C25" s="1099"/>
      <c r="D25" s="1099"/>
      <c r="E25" s="1099"/>
      <c r="F25" s="1099"/>
      <c r="J25" s="246"/>
      <c r="K25" s="246"/>
      <c r="L25" s="246"/>
      <c r="M25" s="246"/>
      <c r="N25" s="246"/>
      <c r="O25" s="246"/>
      <c r="P25" s="246"/>
      <c r="Q25" s="246"/>
      <c r="R25" s="246"/>
      <c r="S25" s="246"/>
      <c r="T25" s="246"/>
      <c r="U25" s="246"/>
      <c r="V25" s="246"/>
      <c r="W25" s="246"/>
    </row>
    <row r="26" spans="1:23">
      <c r="A26" s="1100" t="s">
        <v>2147</v>
      </c>
      <c r="J26" s="246"/>
      <c r="K26" s="246"/>
      <c r="L26" s="246"/>
      <c r="M26" s="246"/>
      <c r="N26" s="246"/>
      <c r="O26" s="246"/>
      <c r="P26" s="246"/>
      <c r="Q26" s="246"/>
      <c r="R26" s="246"/>
      <c r="S26" s="246"/>
      <c r="T26" s="246"/>
      <c r="U26" s="246"/>
      <c r="V26" s="246"/>
      <c r="W26" s="246"/>
    </row>
    <row r="27" spans="1:23">
      <c r="A27" s="86" t="s">
        <v>2148</v>
      </c>
      <c r="J27" s="246"/>
      <c r="K27" s="246"/>
      <c r="L27" s="246"/>
      <c r="M27" s="246"/>
      <c r="N27" s="246"/>
      <c r="O27" s="246"/>
      <c r="P27" s="246"/>
      <c r="Q27" s="246"/>
      <c r="R27" s="246"/>
      <c r="S27" s="246"/>
      <c r="T27" s="246"/>
      <c r="U27" s="246"/>
      <c r="V27" s="246"/>
      <c r="W27" s="246"/>
    </row>
    <row r="28" spans="1:23">
      <c r="J28" s="246"/>
      <c r="K28" s="246"/>
      <c r="L28" s="246"/>
      <c r="M28" s="246"/>
      <c r="N28" s="246"/>
      <c r="O28" s="246"/>
      <c r="P28" s="246"/>
      <c r="Q28" s="246"/>
      <c r="R28" s="246"/>
      <c r="S28" s="246"/>
      <c r="T28" s="246"/>
      <c r="U28" s="246"/>
      <c r="V28" s="246"/>
      <c r="W28" s="246"/>
    </row>
    <row r="29" spans="1:23">
      <c r="J29" s="246"/>
      <c r="K29" s="246"/>
      <c r="L29" s="246"/>
      <c r="M29" s="246"/>
      <c r="N29" s="246"/>
      <c r="O29" s="246"/>
      <c r="P29" s="246"/>
      <c r="Q29" s="246"/>
      <c r="R29" s="246"/>
      <c r="S29" s="246"/>
      <c r="T29" s="246"/>
      <c r="U29" s="246"/>
      <c r="V29" s="246"/>
      <c r="W29" s="246"/>
    </row>
    <row r="30" spans="1:23">
      <c r="J30" s="246"/>
      <c r="K30" s="246"/>
      <c r="L30" s="246"/>
      <c r="M30" s="246"/>
      <c r="N30" s="246"/>
      <c r="O30" s="246"/>
      <c r="P30" s="246"/>
      <c r="Q30" s="246"/>
      <c r="R30" s="246"/>
      <c r="S30" s="246"/>
      <c r="T30" s="246"/>
      <c r="U30" s="246"/>
      <c r="V30" s="246"/>
      <c r="W30" s="246"/>
    </row>
  </sheetData>
  <mergeCells count="1">
    <mergeCell ref="A6:B6"/>
  </mergeCells>
  <conditionalFormatting sqref="Q7:V24">
    <cfRule type="cellIs" dxfId="20" priority="1" operator="lessThanOrEqual">
      <formula>-1</formula>
    </cfRule>
    <cfRule type="cellIs" dxfId="19" priority="2" operator="greaterThanOrEqual">
      <formula>1</formula>
    </cfRule>
  </conditionalFormatting>
  <hyperlinks>
    <hyperlink ref="K2" location="'Tabla de Contenido'!A1" display="Inicio"/>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V28"/>
  <sheetViews>
    <sheetView zoomScaleNormal="100" workbookViewId="0">
      <selection activeCell="K2" sqref="K2"/>
    </sheetView>
  </sheetViews>
  <sheetFormatPr baseColWidth="10" defaultColWidth="11.44140625" defaultRowHeight="14.4"/>
  <cols>
    <col min="1" max="1" width="4.5546875" style="245" customWidth="1"/>
    <col min="2" max="2" width="55" style="245" customWidth="1"/>
    <col min="3" max="7" width="9.88671875" style="245" customWidth="1"/>
    <col min="8" max="9" width="11.44140625" style="245" customWidth="1"/>
    <col min="10" max="16" width="11.44140625" style="245"/>
    <col min="17" max="22" width="18.88671875" style="245" bestFit="1" customWidth="1"/>
    <col min="23" max="16384" width="11.44140625" style="245"/>
  </cols>
  <sheetData>
    <row r="1" spans="1:22" s="246" customFormat="1"/>
    <row r="2" spans="1:22" s="246" customFormat="1">
      <c r="A2" s="3" t="s">
        <v>2159</v>
      </c>
      <c r="B2" s="8"/>
      <c r="C2" s="8"/>
      <c r="D2" s="8"/>
      <c r="E2" s="8"/>
      <c r="F2" s="8"/>
      <c r="G2" s="8"/>
      <c r="H2" s="8"/>
      <c r="I2" s="8"/>
      <c r="K2" s="767" t="s">
        <v>1369</v>
      </c>
    </row>
    <row r="3" spans="1:22">
      <c r="A3" s="4" t="s">
        <v>1393</v>
      </c>
      <c r="B3" s="8"/>
    </row>
    <row r="4" spans="1:22" ht="16.2">
      <c r="A4" s="4" t="s">
        <v>2125</v>
      </c>
      <c r="B4" s="8"/>
    </row>
    <row r="5" spans="1:22">
      <c r="A5" s="4" t="s">
        <v>2150</v>
      </c>
      <c r="B5" s="8"/>
    </row>
    <row r="6" spans="1:22" ht="15.6">
      <c r="A6" s="1160" t="s">
        <v>2127</v>
      </c>
      <c r="B6" s="1160"/>
      <c r="C6" s="150">
        <v>2020</v>
      </c>
      <c r="D6" s="150">
        <v>2021</v>
      </c>
      <c r="E6" s="150">
        <v>2022</v>
      </c>
      <c r="F6" s="150">
        <v>2023</v>
      </c>
      <c r="G6" s="150">
        <v>2024</v>
      </c>
      <c r="H6" s="150" t="s">
        <v>2128</v>
      </c>
      <c r="J6" s="1093"/>
      <c r="K6" s="1093"/>
      <c r="L6" s="1093"/>
      <c r="M6" s="1093"/>
      <c r="N6" s="1093"/>
      <c r="O6" s="1093"/>
      <c r="P6" s="246"/>
      <c r="Q6" s="1093"/>
      <c r="R6" s="1093"/>
      <c r="S6" s="1093"/>
      <c r="T6" s="1093"/>
      <c r="U6" s="1093"/>
      <c r="V6" s="1093"/>
    </row>
    <row r="7" spans="1:22">
      <c r="A7" s="4" t="s">
        <v>2129</v>
      </c>
      <c r="B7" s="4"/>
      <c r="C7" s="607">
        <v>-13.828174545570427</v>
      </c>
      <c r="D7" s="607">
        <v>23.424887012198937</v>
      </c>
      <c r="E7" s="607">
        <v>8.1289031100249431</v>
      </c>
      <c r="F7" s="607">
        <v>19.887064062416137</v>
      </c>
      <c r="G7" s="607">
        <v>14.166647134758414</v>
      </c>
      <c r="H7" s="607">
        <v>14.901304516354186</v>
      </c>
      <c r="J7" s="1095"/>
      <c r="K7" s="1095"/>
      <c r="L7" s="1095"/>
      <c r="M7" s="1095"/>
      <c r="N7" s="1095"/>
      <c r="O7" s="1095"/>
      <c r="P7" s="246"/>
      <c r="Q7" s="1096"/>
      <c r="R7" s="1096"/>
      <c r="S7" s="1096"/>
      <c r="T7" s="1096"/>
      <c r="U7" s="1096"/>
      <c r="V7" s="1096"/>
    </row>
    <row r="8" spans="1:22">
      <c r="A8" s="4" t="s">
        <v>2130</v>
      </c>
      <c r="B8" s="4"/>
      <c r="C8" s="607">
        <v>3.1476186626831382</v>
      </c>
      <c r="D8" s="607">
        <v>-0.88780231521297104</v>
      </c>
      <c r="E8" s="607">
        <v>7.0745985749447682</v>
      </c>
      <c r="F8" s="607">
        <v>14.541077637312361</v>
      </c>
      <c r="G8" s="607">
        <v>7.4296002010894702</v>
      </c>
      <c r="H8" s="607">
        <v>11.783579005306111</v>
      </c>
      <c r="J8" s="1095"/>
      <c r="K8" s="1095"/>
      <c r="L8" s="1095"/>
      <c r="M8" s="1095"/>
      <c r="N8" s="1095"/>
      <c r="O8" s="1095"/>
      <c r="P8" s="246"/>
      <c r="Q8" s="1096"/>
      <c r="R8" s="1096"/>
      <c r="S8" s="1096"/>
      <c r="T8" s="1096"/>
      <c r="U8" s="1096"/>
      <c r="V8" s="1096"/>
    </row>
    <row r="9" spans="1:22">
      <c r="A9" s="4" t="s">
        <v>2131</v>
      </c>
      <c r="B9" s="4"/>
      <c r="C9" s="607">
        <v>-15.142444758444229</v>
      </c>
      <c r="D9" s="607">
        <v>17.716135636471275</v>
      </c>
      <c r="E9" s="607">
        <v>13.136823588914748</v>
      </c>
      <c r="F9" s="607">
        <v>12.618745442926894</v>
      </c>
      <c r="G9" s="607">
        <v>13.145743439075307</v>
      </c>
      <c r="H9" s="607">
        <v>9.1793823930400578</v>
      </c>
      <c r="J9" s="1095"/>
      <c r="K9" s="1095"/>
      <c r="L9" s="1095"/>
      <c r="M9" s="1095"/>
      <c r="N9" s="1095"/>
      <c r="O9" s="1095"/>
      <c r="P9" s="246"/>
      <c r="Q9" s="1096"/>
      <c r="R9" s="1096"/>
      <c r="S9" s="1096"/>
      <c r="T9" s="1096"/>
      <c r="U9" s="1096"/>
      <c r="V9" s="1096"/>
    </row>
    <row r="10" spans="1:22">
      <c r="A10" s="4" t="s">
        <v>2132</v>
      </c>
      <c r="B10" s="4"/>
      <c r="C10" s="607">
        <v>8.4207404781572635</v>
      </c>
      <c r="D10" s="607">
        <v>9.9613398758825245</v>
      </c>
      <c r="E10" s="607">
        <v>-6.9366105301242982</v>
      </c>
      <c r="F10" s="607">
        <v>6.2865629310399296</v>
      </c>
      <c r="G10" s="607">
        <v>13.187007687540753</v>
      </c>
      <c r="H10" s="607">
        <v>1.3355279044931834</v>
      </c>
      <c r="J10" s="1095"/>
      <c r="K10" s="1095"/>
      <c r="L10" s="1095"/>
      <c r="M10" s="1095"/>
      <c r="N10" s="1095"/>
      <c r="O10" s="1095"/>
      <c r="P10" s="246"/>
      <c r="Q10" s="1096"/>
      <c r="R10" s="1096"/>
      <c r="S10" s="1096"/>
      <c r="T10" s="1096"/>
      <c r="U10" s="1096"/>
      <c r="V10" s="1096"/>
    </row>
    <row r="11" spans="1:22">
      <c r="A11" s="4" t="s">
        <v>2133</v>
      </c>
      <c r="B11" s="4"/>
      <c r="C11" s="607">
        <v>-25.846340174097048</v>
      </c>
      <c r="D11" s="607">
        <v>100.61036099089775</v>
      </c>
      <c r="E11" s="607">
        <v>11.268882178776352</v>
      </c>
      <c r="F11" s="607">
        <v>12.137734807745471</v>
      </c>
      <c r="G11" s="607">
        <v>10.261534497164405</v>
      </c>
      <c r="H11" s="607">
        <v>7.5014125993338787</v>
      </c>
      <c r="J11" s="1095"/>
      <c r="K11" s="1095"/>
      <c r="L11" s="1095"/>
      <c r="M11" s="1095"/>
      <c r="N11" s="1095"/>
      <c r="O11" s="1095"/>
      <c r="P11" s="246"/>
      <c r="Q11" s="1096"/>
      <c r="R11" s="1096"/>
      <c r="S11" s="1096"/>
      <c r="T11" s="1096"/>
      <c r="U11" s="1096"/>
      <c r="V11" s="1096"/>
    </row>
    <row r="12" spans="1:22">
      <c r="A12" s="4" t="s">
        <v>2134</v>
      </c>
      <c r="B12" s="4"/>
      <c r="C12" s="607">
        <v>7.5923627921416603</v>
      </c>
      <c r="D12" s="607">
        <v>9.7156160533231617</v>
      </c>
      <c r="E12" s="607">
        <v>3.5173659920890721</v>
      </c>
      <c r="F12" s="607">
        <v>10.475988792998381</v>
      </c>
      <c r="G12" s="607">
        <v>7.4454168627438033</v>
      </c>
      <c r="H12" s="607">
        <v>3.7191402116196759</v>
      </c>
      <c r="J12" s="1095"/>
      <c r="K12" s="1095"/>
      <c r="L12" s="1095"/>
      <c r="M12" s="1095"/>
      <c r="N12" s="1095"/>
      <c r="O12" s="1095"/>
      <c r="P12" s="246"/>
      <c r="Q12" s="1096"/>
      <c r="R12" s="1096"/>
      <c r="S12" s="1096"/>
      <c r="T12" s="1096"/>
      <c r="U12" s="1096"/>
      <c r="V12" s="1096"/>
    </row>
    <row r="13" spans="1:22">
      <c r="A13" s="4" t="s">
        <v>2135</v>
      </c>
      <c r="B13" s="4"/>
      <c r="C13" s="607">
        <v>5.1086267082115722</v>
      </c>
      <c r="D13" s="607">
        <v>2.7361260066792736</v>
      </c>
      <c r="E13" s="607">
        <v>9.8296103385201228</v>
      </c>
      <c r="F13" s="607">
        <v>18.101874376065631</v>
      </c>
      <c r="G13" s="607">
        <v>3.6626362211104491</v>
      </c>
      <c r="H13" s="607">
        <v>3.3929983420738941</v>
      </c>
      <c r="J13" s="1095"/>
      <c r="K13" s="1095"/>
      <c r="L13" s="1095"/>
      <c r="M13" s="1095"/>
      <c r="N13" s="1095"/>
      <c r="O13" s="1095"/>
      <c r="P13" s="246"/>
      <c r="Q13" s="1096"/>
      <c r="R13" s="1096"/>
      <c r="S13" s="1096"/>
      <c r="T13" s="1096"/>
      <c r="U13" s="1096"/>
      <c r="V13" s="1096"/>
    </row>
    <row r="14" spans="1:22">
      <c r="A14" s="4" t="s">
        <v>2136</v>
      </c>
      <c r="B14" s="4"/>
      <c r="C14" s="607">
        <v>3.8470190006728355</v>
      </c>
      <c r="D14" s="607">
        <v>2.4870201370841727</v>
      </c>
      <c r="E14" s="607">
        <v>10.505123267717398</v>
      </c>
      <c r="F14" s="607">
        <v>13.928069492251982</v>
      </c>
      <c r="G14" s="607">
        <v>12.763056927971528</v>
      </c>
      <c r="H14" s="607">
        <v>8.9528625097806458</v>
      </c>
      <c r="J14" s="1095"/>
      <c r="K14" s="1095"/>
      <c r="L14" s="1095"/>
      <c r="M14" s="1095"/>
      <c r="N14" s="1095"/>
      <c r="O14" s="1095"/>
      <c r="P14" s="246"/>
      <c r="Q14" s="1096"/>
      <c r="R14" s="1096"/>
      <c r="S14" s="1096"/>
      <c r="T14" s="1096"/>
      <c r="U14" s="1096"/>
      <c r="V14" s="1096"/>
    </row>
    <row r="15" spans="1:22">
      <c r="A15" s="4" t="s">
        <v>2137</v>
      </c>
      <c r="B15" s="4"/>
      <c r="C15" s="607">
        <v>-0.23276729128476337</v>
      </c>
      <c r="D15" s="607">
        <v>7.3781697496117848</v>
      </c>
      <c r="E15" s="607">
        <v>12.760984488481908</v>
      </c>
      <c r="F15" s="607">
        <v>12.552475771192228</v>
      </c>
      <c r="G15" s="607">
        <v>9.1691921582537148</v>
      </c>
      <c r="H15" s="607">
        <v>13.778416894840785</v>
      </c>
      <c r="J15" s="1095"/>
      <c r="K15" s="1095"/>
      <c r="L15" s="1095"/>
      <c r="M15" s="1095"/>
      <c r="N15" s="1095"/>
      <c r="O15" s="1095"/>
      <c r="P15" s="246"/>
      <c r="Q15" s="1096"/>
      <c r="R15" s="1096"/>
      <c r="S15" s="1096"/>
      <c r="T15" s="1096"/>
      <c r="U15" s="1096"/>
      <c r="V15" s="1096"/>
    </row>
    <row r="16" spans="1:22">
      <c r="A16" s="4" t="s">
        <v>2138</v>
      </c>
      <c r="B16" s="4"/>
      <c r="C16" s="607">
        <v>2.0024389763109607</v>
      </c>
      <c r="D16" s="607">
        <v>8.263105190645792</v>
      </c>
      <c r="E16" s="607">
        <v>14.561358018332848</v>
      </c>
      <c r="F16" s="607">
        <v>16.387412162856375</v>
      </c>
      <c r="G16" s="607">
        <v>10.301495162029294</v>
      </c>
      <c r="H16" s="607">
        <v>8.121237542302584</v>
      </c>
      <c r="J16" s="1095"/>
      <c r="K16" s="1095"/>
      <c r="L16" s="1095"/>
      <c r="M16" s="1095"/>
      <c r="N16" s="1095"/>
      <c r="O16" s="1095"/>
      <c r="P16" s="246"/>
      <c r="Q16" s="1096"/>
      <c r="R16" s="1096"/>
      <c r="S16" s="1096"/>
      <c r="T16" s="1096"/>
      <c r="U16" s="1096"/>
      <c r="V16" s="1096"/>
    </row>
    <row r="17" spans="1:22">
      <c r="A17" s="4" t="s">
        <v>2139</v>
      </c>
      <c r="B17" s="4"/>
      <c r="C17" s="607">
        <v>1.3401772796824085</v>
      </c>
      <c r="D17" s="607">
        <v>15.11581770552719</v>
      </c>
      <c r="E17" s="607">
        <v>4.4850230830515425</v>
      </c>
      <c r="F17" s="607">
        <v>11.921275308633806</v>
      </c>
      <c r="G17" s="607">
        <v>17.25182133062868</v>
      </c>
      <c r="H17" s="607">
        <v>9.5134335593472397</v>
      </c>
      <c r="J17" s="1095"/>
      <c r="K17" s="1095"/>
      <c r="L17" s="1095"/>
      <c r="M17" s="1095"/>
      <c r="N17" s="1095"/>
      <c r="O17" s="1095"/>
      <c r="P17" s="246"/>
      <c r="Q17" s="1096"/>
      <c r="R17" s="1096"/>
      <c r="S17" s="1096"/>
      <c r="T17" s="1096"/>
      <c r="U17" s="1096"/>
      <c r="V17" s="1096"/>
    </row>
    <row r="18" spans="1:22">
      <c r="A18" s="4" t="s">
        <v>2140</v>
      </c>
      <c r="B18" s="4"/>
      <c r="C18" s="607">
        <v>4.3942036197834877</v>
      </c>
      <c r="D18" s="607">
        <v>5.9353632725547056</v>
      </c>
      <c r="E18" s="607">
        <v>10.177066769051724</v>
      </c>
      <c r="F18" s="607">
        <v>13.767197266943931</v>
      </c>
      <c r="G18" s="607">
        <v>13.53893497243277</v>
      </c>
      <c r="H18" s="607">
        <v>12.851402462436411</v>
      </c>
      <c r="J18" s="1095"/>
      <c r="K18" s="1095"/>
      <c r="L18" s="1095"/>
      <c r="M18" s="1095"/>
      <c r="N18" s="1095"/>
      <c r="O18" s="1095"/>
      <c r="P18" s="246"/>
      <c r="Q18" s="1096"/>
      <c r="R18" s="1096"/>
      <c r="S18" s="1096"/>
      <c r="T18" s="1096"/>
      <c r="U18" s="1096"/>
      <c r="V18" s="1096"/>
    </row>
    <row r="19" spans="1:22">
      <c r="A19" s="4" t="s">
        <v>2141</v>
      </c>
      <c r="B19" s="4"/>
      <c r="C19" s="607">
        <v>3.0287016392768891</v>
      </c>
      <c r="D19" s="607">
        <v>1.7821252069485212</v>
      </c>
      <c r="E19" s="607">
        <v>3.1431168717209914</v>
      </c>
      <c r="F19" s="607">
        <v>14.408635885543305</v>
      </c>
      <c r="G19" s="607">
        <v>13.167426814445406</v>
      </c>
      <c r="H19" s="607">
        <v>3.2403405880466778</v>
      </c>
      <c r="J19" s="1095"/>
      <c r="K19" s="1095"/>
      <c r="L19" s="1095"/>
      <c r="M19" s="1095"/>
      <c r="N19" s="1095"/>
      <c r="O19" s="1095"/>
      <c r="P19" s="246"/>
      <c r="Q19" s="1096"/>
      <c r="R19" s="1096"/>
      <c r="S19" s="1096"/>
      <c r="T19" s="1096"/>
      <c r="U19" s="1096"/>
      <c r="V19" s="1096"/>
    </row>
    <row r="20" spans="1:22">
      <c r="A20" s="4" t="s">
        <v>2142</v>
      </c>
      <c r="B20" s="4"/>
      <c r="C20" s="607">
        <v>-2.4675983017039327</v>
      </c>
      <c r="D20" s="607">
        <v>5.1660837234062562</v>
      </c>
      <c r="E20" s="607">
        <v>5.1967214319475818</v>
      </c>
      <c r="F20" s="607">
        <v>13.617591620959345</v>
      </c>
      <c r="G20" s="607">
        <v>14.097873928233117</v>
      </c>
      <c r="H20" s="607">
        <v>14.177170469182499</v>
      </c>
      <c r="J20" s="1095"/>
      <c r="K20" s="1095"/>
      <c r="L20" s="1095"/>
      <c r="M20" s="1095"/>
      <c r="N20" s="1095"/>
      <c r="O20" s="1095"/>
      <c r="P20" s="246"/>
      <c r="Q20" s="1096"/>
      <c r="R20" s="1096"/>
      <c r="S20" s="1096"/>
      <c r="T20" s="1096"/>
      <c r="U20" s="1096"/>
      <c r="V20" s="1096"/>
    </row>
    <row r="21" spans="1:22">
      <c r="A21" s="4" t="s">
        <v>2143</v>
      </c>
      <c r="B21" s="4"/>
      <c r="C21" s="607">
        <v>6.0840292050472922</v>
      </c>
      <c r="D21" s="607">
        <v>2.1737772052515147</v>
      </c>
      <c r="E21" s="607">
        <v>2.8274204400887237</v>
      </c>
      <c r="F21" s="607">
        <v>8.4664553445736637</v>
      </c>
      <c r="G21" s="607">
        <v>10.200240776001079</v>
      </c>
      <c r="H21" s="607">
        <v>8.9651345830312312</v>
      </c>
      <c r="J21" s="1095"/>
      <c r="K21" s="1095"/>
      <c r="L21" s="1095"/>
      <c r="M21" s="1095"/>
      <c r="N21" s="1095"/>
      <c r="O21" s="1095"/>
      <c r="P21" s="246"/>
      <c r="Q21" s="1096"/>
      <c r="R21" s="1096"/>
      <c r="S21" s="1096"/>
      <c r="T21" s="1096"/>
      <c r="U21" s="1096"/>
      <c r="V21" s="1096"/>
    </row>
    <row r="22" spans="1:22">
      <c r="A22" s="4" t="s">
        <v>2155</v>
      </c>
      <c r="B22" s="13"/>
      <c r="C22" s="607">
        <v>7.553927939811178</v>
      </c>
      <c r="D22" s="607">
        <v>7.4360605427995718</v>
      </c>
      <c r="E22" s="607">
        <v>6.0219756200752039</v>
      </c>
      <c r="F22" s="607">
        <v>8.9160474486770003</v>
      </c>
      <c r="G22" s="607">
        <v>7.6750547894645527</v>
      </c>
      <c r="H22" s="607">
        <v>22.95614846047236</v>
      </c>
      <c r="J22" s="1095"/>
      <c r="K22" s="1095"/>
      <c r="L22" s="1095"/>
      <c r="M22" s="1095"/>
      <c r="N22" s="1095"/>
      <c r="O22" s="1095"/>
      <c r="P22" s="246"/>
      <c r="Q22" s="1096"/>
      <c r="R22" s="1096"/>
      <c r="S22" s="1096"/>
      <c r="T22" s="1096"/>
      <c r="U22" s="1096"/>
      <c r="V22" s="1096"/>
    </row>
    <row r="23" spans="1:22">
      <c r="A23" s="4" t="s">
        <v>2156</v>
      </c>
      <c r="B23" s="4"/>
      <c r="C23" s="607">
        <v>-7.7395581834061034E-3</v>
      </c>
      <c r="D23" s="607">
        <v>5.2278573400600603</v>
      </c>
      <c r="E23" s="607">
        <v>7.2865871998416099</v>
      </c>
      <c r="F23" s="607">
        <v>12.324417577283331</v>
      </c>
      <c r="G23" s="607">
        <v>13.278764460092907</v>
      </c>
      <c r="H23" s="607">
        <v>9.2130136200299759</v>
      </c>
      <c r="J23" s="1095"/>
      <c r="K23" s="1095"/>
      <c r="L23" s="1095"/>
      <c r="M23" s="1095"/>
      <c r="N23" s="1095"/>
      <c r="O23" s="1095"/>
      <c r="P23" s="246"/>
      <c r="Q23" s="1096"/>
      <c r="R23" s="1096"/>
      <c r="S23" s="1096"/>
      <c r="T23" s="1096"/>
      <c r="U23" s="1096"/>
      <c r="V23" s="1096"/>
    </row>
    <row r="24" spans="1:22">
      <c r="A24" s="172" t="s">
        <v>2146</v>
      </c>
      <c r="B24" s="172"/>
      <c r="C24" s="1101">
        <v>-5.8318729443753377</v>
      </c>
      <c r="D24" s="1101">
        <v>2.5353063658687391</v>
      </c>
      <c r="E24" s="1101">
        <v>10.943592811472524</v>
      </c>
      <c r="F24" s="1101">
        <v>12.445521953666461</v>
      </c>
      <c r="G24" s="1101">
        <v>9.7997753626555273</v>
      </c>
      <c r="H24" s="1101">
        <v>0.59708479477225129</v>
      </c>
      <c r="J24" s="1095"/>
      <c r="K24" s="1095"/>
      <c r="L24" s="1095"/>
      <c r="M24" s="1095"/>
      <c r="N24" s="1095"/>
      <c r="O24" s="1095"/>
      <c r="P24" s="246"/>
      <c r="Q24" s="1096"/>
      <c r="R24" s="1096"/>
      <c r="S24" s="1096"/>
      <c r="T24" s="1096"/>
      <c r="U24" s="1096"/>
      <c r="V24" s="1096"/>
    </row>
    <row r="25" spans="1:22">
      <c r="A25" s="1098" t="s">
        <v>2093</v>
      </c>
      <c r="B25" s="8"/>
      <c r="C25" s="1099"/>
      <c r="D25" s="1099"/>
      <c r="E25" s="1099"/>
      <c r="F25" s="1099"/>
      <c r="J25" s="246"/>
      <c r="K25" s="246"/>
      <c r="L25" s="246"/>
      <c r="M25" s="246"/>
      <c r="N25" s="246"/>
      <c r="O25" s="246"/>
      <c r="P25" s="246"/>
      <c r="Q25" s="246"/>
      <c r="R25" s="246"/>
      <c r="S25" s="246"/>
      <c r="T25" s="246"/>
      <c r="U25" s="246"/>
      <c r="V25" s="246"/>
    </row>
    <row r="26" spans="1:22">
      <c r="A26" s="1100" t="s">
        <v>2147</v>
      </c>
      <c r="J26" s="246"/>
      <c r="K26" s="246"/>
      <c r="L26" s="246"/>
      <c r="M26" s="246"/>
      <c r="N26" s="246"/>
      <c r="O26" s="246"/>
      <c r="P26" s="246"/>
      <c r="Q26" s="246"/>
      <c r="R26" s="246"/>
      <c r="S26" s="246"/>
      <c r="T26" s="246"/>
      <c r="U26" s="246"/>
      <c r="V26" s="246"/>
    </row>
    <row r="27" spans="1:22">
      <c r="A27" s="86" t="s">
        <v>2148</v>
      </c>
      <c r="J27" s="246"/>
      <c r="K27" s="246"/>
      <c r="L27" s="246"/>
      <c r="M27" s="246"/>
      <c r="N27" s="246"/>
      <c r="O27" s="246"/>
      <c r="P27" s="246"/>
      <c r="Q27" s="246"/>
      <c r="R27" s="246"/>
      <c r="S27" s="246"/>
      <c r="T27" s="246"/>
      <c r="U27" s="246"/>
      <c r="V27" s="246"/>
    </row>
    <row r="28" spans="1:22">
      <c r="J28" s="246"/>
      <c r="K28" s="246"/>
      <c r="L28" s="246"/>
      <c r="M28" s="246"/>
      <c r="N28" s="246"/>
      <c r="O28" s="246"/>
      <c r="P28" s="246"/>
      <c r="Q28" s="246"/>
      <c r="R28" s="246"/>
      <c r="S28" s="246"/>
      <c r="T28" s="246"/>
      <c r="U28" s="246"/>
      <c r="V28" s="246"/>
    </row>
  </sheetData>
  <mergeCells count="1">
    <mergeCell ref="A6:B6"/>
  </mergeCells>
  <conditionalFormatting sqref="Q7:V24">
    <cfRule type="cellIs" dxfId="18" priority="1" operator="lessThanOrEqual">
      <formula>-1</formula>
    </cfRule>
    <cfRule type="cellIs" dxfId="17" priority="2" operator="greaterThanOrEqual">
      <formula>1</formula>
    </cfRule>
  </conditionalFormatting>
  <hyperlinks>
    <hyperlink ref="K2" location="'Tabla de Contenido'!A1" display="Inicio"/>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K19"/>
  <sheetViews>
    <sheetView workbookViewId="0">
      <selection activeCell="J14" sqref="J14"/>
    </sheetView>
  </sheetViews>
  <sheetFormatPr baseColWidth="10" defaultColWidth="11.44140625" defaultRowHeight="14.4"/>
  <cols>
    <col min="1" max="1" width="20.88671875" style="2" customWidth="1"/>
    <col min="2" max="6" width="8.109375" style="2" customWidth="1"/>
    <col min="7" max="7" width="8.44140625" style="2" customWidth="1"/>
    <col min="8" max="8" width="9" style="2" customWidth="1"/>
    <col min="9" max="16384" width="11.44140625" style="2"/>
  </cols>
  <sheetData>
    <row r="2" spans="1:11">
      <c r="A2" s="3" t="s">
        <v>312</v>
      </c>
      <c r="K2" s="767" t="s">
        <v>1369</v>
      </c>
    </row>
    <row r="3" spans="1:11">
      <c r="A3" s="4" t="s">
        <v>501</v>
      </c>
    </row>
    <row r="4" spans="1:11">
      <c r="A4" s="4" t="s">
        <v>1588</v>
      </c>
    </row>
    <row r="5" spans="1:11">
      <c r="A5" s="4" t="s">
        <v>1589</v>
      </c>
    </row>
    <row r="6" spans="1:11">
      <c r="A6" s="793" t="s">
        <v>1115</v>
      </c>
      <c r="B6" s="535">
        <v>2019</v>
      </c>
      <c r="C6" s="536">
        <v>2020</v>
      </c>
      <c r="D6" s="536">
        <v>2021</v>
      </c>
      <c r="E6" s="536">
        <v>2022</v>
      </c>
      <c r="F6" s="535" t="s">
        <v>1054</v>
      </c>
      <c r="G6" s="535" t="s">
        <v>1274</v>
      </c>
      <c r="H6" s="535" t="s">
        <v>1477</v>
      </c>
    </row>
    <row r="7" spans="1:11">
      <c r="A7" s="631" t="s">
        <v>502</v>
      </c>
      <c r="B7" s="376"/>
      <c r="C7" s="376"/>
      <c r="D7" s="376"/>
      <c r="E7" s="374"/>
      <c r="F7" s="375"/>
      <c r="G7" s="375"/>
      <c r="H7" s="375"/>
    </row>
    <row r="8" spans="1:11">
      <c r="A8" s="632" t="s">
        <v>503</v>
      </c>
      <c r="B8" s="540">
        <v>99.999999999999986</v>
      </c>
      <c r="C8" s="541">
        <v>95.531359869097699</v>
      </c>
      <c r="D8" s="541">
        <v>92.16640741560893</v>
      </c>
      <c r="E8" s="633">
        <v>94.596329722688949</v>
      </c>
      <c r="F8" s="540">
        <v>96.113220584104923</v>
      </c>
      <c r="G8" s="540">
        <v>94.192080398706096</v>
      </c>
      <c r="H8" s="540">
        <v>93.614314746600101</v>
      </c>
    </row>
    <row r="9" spans="1:11">
      <c r="A9" s="632" t="s">
        <v>504</v>
      </c>
      <c r="B9" s="540">
        <v>100.00000000000001</v>
      </c>
      <c r="C9" s="541">
        <v>91.627073849974082</v>
      </c>
      <c r="D9" s="541">
        <v>108.25522944409293</v>
      </c>
      <c r="E9" s="633">
        <v>121.74516440128768</v>
      </c>
      <c r="F9" s="540">
        <v>111.40451115153401</v>
      </c>
      <c r="G9" s="540">
        <v>114.94161140635801</v>
      </c>
      <c r="H9" s="540">
        <v>134.60423374294965</v>
      </c>
    </row>
    <row r="10" spans="1:11">
      <c r="A10" s="632" t="s">
        <v>505</v>
      </c>
      <c r="B10" s="540">
        <v>100</v>
      </c>
      <c r="C10" s="541">
        <v>93.743990424688434</v>
      </c>
      <c r="D10" s="541">
        <v>115.67597665169177</v>
      </c>
      <c r="E10" s="633">
        <v>145.3549770837374</v>
      </c>
      <c r="F10" s="540">
        <v>147.85935762713117</v>
      </c>
      <c r="G10" s="540">
        <v>151.62979430809136</v>
      </c>
      <c r="H10" s="540">
        <v>175.05795118004684</v>
      </c>
    </row>
    <row r="11" spans="1:11">
      <c r="A11" s="631" t="s">
        <v>1281</v>
      </c>
      <c r="B11" s="540"/>
      <c r="C11" s="541"/>
      <c r="D11" s="541"/>
      <c r="E11" s="634"/>
      <c r="F11" s="540"/>
      <c r="G11" s="540"/>
      <c r="H11" s="540"/>
    </row>
    <row r="12" spans="1:11">
      <c r="A12" s="632" t="s">
        <v>503</v>
      </c>
      <c r="B12" s="538" t="s">
        <v>293</v>
      </c>
      <c r="C12" s="540">
        <f t="shared" ref="C12:H14" si="0">+(C8-B8)/B8*100</f>
        <v>-4.4686401309022878</v>
      </c>
      <c r="D12" s="540">
        <f t="shared" si="0"/>
        <v>-3.5223537674954182</v>
      </c>
      <c r="E12" s="540">
        <f t="shared" si="0"/>
        <v>2.6364511487604081</v>
      </c>
      <c r="F12" s="540">
        <f t="shared" si="0"/>
        <v>1.6035409258084004</v>
      </c>
      <c r="G12" s="540">
        <f>+(G8-F8)/F8*100</f>
        <v>-1.9988303104646377</v>
      </c>
      <c r="H12" s="540">
        <f>+(H8-G8)/G8*100</f>
        <v>-0.61339090256884476</v>
      </c>
    </row>
    <row r="13" spans="1:11">
      <c r="A13" s="632" t="s">
        <v>504</v>
      </c>
      <c r="B13" s="538" t="s">
        <v>293</v>
      </c>
      <c r="C13" s="540">
        <f t="shared" si="0"/>
        <v>-8.3729261500259327</v>
      </c>
      <c r="D13" s="540">
        <f t="shared" si="0"/>
        <v>18.147644462972835</v>
      </c>
      <c r="E13" s="540">
        <f t="shared" si="0"/>
        <v>12.461231689653808</v>
      </c>
      <c r="F13" s="540">
        <f t="shared" si="0"/>
        <v>-8.4936870393221948</v>
      </c>
      <c r="G13" s="540">
        <f t="shared" si="0"/>
        <v>3.1750063065334788</v>
      </c>
      <c r="H13" s="540">
        <f t="shared" si="0"/>
        <v>17.106617956727199</v>
      </c>
    </row>
    <row r="14" spans="1:11">
      <c r="A14" s="537" t="s">
        <v>505</v>
      </c>
      <c r="B14" s="539" t="s">
        <v>293</v>
      </c>
      <c r="C14" s="542">
        <f t="shared" si="0"/>
        <v>-6.2560095753115661</v>
      </c>
      <c r="D14" s="542">
        <f t="shared" si="0"/>
        <v>23.395618351261614</v>
      </c>
      <c r="E14" s="542">
        <f t="shared" si="0"/>
        <v>25.657013055883777</v>
      </c>
      <c r="F14" s="542">
        <f t="shared" si="0"/>
        <v>1.7229410328007091</v>
      </c>
      <c r="G14" s="542">
        <f t="shared" si="0"/>
        <v>2.55001559689472</v>
      </c>
      <c r="H14" s="542">
        <f t="shared" si="0"/>
        <v>15.450892734413802</v>
      </c>
    </row>
    <row r="16" spans="1:11">
      <c r="A16" s="86" t="s">
        <v>609</v>
      </c>
      <c r="B16" s="86"/>
      <c r="C16" s="86"/>
      <c r="D16" s="635"/>
      <c r="E16" s="86"/>
      <c r="F16" s="86"/>
      <c r="G16" s="86"/>
      <c r="H16" s="86"/>
    </row>
    <row r="17" spans="1:8">
      <c r="A17" s="86" t="s">
        <v>506</v>
      </c>
      <c r="B17" s="86"/>
      <c r="C17" s="86"/>
      <c r="D17" s="86"/>
      <c r="E17" s="86"/>
      <c r="F17" s="86"/>
      <c r="G17" s="86"/>
      <c r="H17" s="86"/>
    </row>
    <row r="18" spans="1:8" ht="14.4" customHeight="1">
      <c r="A18" s="1161"/>
      <c r="B18" s="1161"/>
      <c r="C18" s="1161"/>
      <c r="D18" s="1161"/>
      <c r="E18" s="1161"/>
      <c r="F18" s="1161"/>
      <c r="G18" s="1161"/>
      <c r="H18" s="636"/>
    </row>
    <row r="19" spans="1:8" ht="14.4" customHeight="1">
      <c r="A19" s="1161"/>
      <c r="B19" s="1161"/>
      <c r="C19" s="1161"/>
      <c r="D19" s="1161"/>
      <c r="E19" s="1161"/>
      <c r="F19" s="1161"/>
      <c r="G19" s="1161"/>
      <c r="H19" s="636"/>
    </row>
  </sheetData>
  <mergeCells count="2">
    <mergeCell ref="A18:G18"/>
    <mergeCell ref="A19:G19"/>
  </mergeCells>
  <hyperlinks>
    <hyperlink ref="K2" location="'Tabla de Contenido'!A1" display="Inicio"/>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K19"/>
  <sheetViews>
    <sheetView zoomScaleNormal="100" workbookViewId="0">
      <selection activeCell="L17" sqref="L17"/>
    </sheetView>
  </sheetViews>
  <sheetFormatPr baseColWidth="10" defaultColWidth="11.44140625" defaultRowHeight="14.4"/>
  <cols>
    <col min="1" max="1" width="18.88671875" style="2" customWidth="1"/>
    <col min="2" max="7" width="8.88671875" style="2" customWidth="1"/>
    <col min="8" max="16384" width="11.44140625" style="2"/>
  </cols>
  <sheetData>
    <row r="2" spans="1:11">
      <c r="A2" s="3" t="s">
        <v>316</v>
      </c>
      <c r="K2" s="767" t="s">
        <v>1369</v>
      </c>
    </row>
    <row r="3" spans="1:11">
      <c r="A3" s="13" t="s">
        <v>507</v>
      </c>
    </row>
    <row r="4" spans="1:11">
      <c r="A4" s="4" t="s">
        <v>1479</v>
      </c>
    </row>
    <row r="5" spans="1:11">
      <c r="A5" s="4" t="s">
        <v>1590</v>
      </c>
    </row>
    <row r="6" spans="1:11" ht="33" customHeight="1">
      <c r="A6" s="793" t="s">
        <v>95</v>
      </c>
      <c r="B6" s="793">
        <v>2020</v>
      </c>
      <c r="C6" s="793">
        <v>2021</v>
      </c>
      <c r="D6" s="793">
        <v>2022</v>
      </c>
      <c r="E6" s="793" t="s">
        <v>1054</v>
      </c>
      <c r="F6" s="793" t="s">
        <v>1274</v>
      </c>
      <c r="G6" s="793" t="s">
        <v>1477</v>
      </c>
    </row>
    <row r="7" spans="1:11" ht="14.85" customHeight="1">
      <c r="A7" s="545" t="s">
        <v>511</v>
      </c>
      <c r="B7" s="546">
        <v>-7.4695385805334187</v>
      </c>
      <c r="C7" s="546">
        <v>17.994592222930073</v>
      </c>
      <c r="D7" s="546">
        <v>10.767691405628721</v>
      </c>
      <c r="E7" s="546">
        <v>-6.2641603159093844</v>
      </c>
      <c r="F7" s="546">
        <v>2.2063135743685569</v>
      </c>
      <c r="G7" s="546">
        <v>11.595410255172457</v>
      </c>
    </row>
    <row r="8" spans="1:11" ht="14.85" customHeight="1">
      <c r="A8" s="543" t="s">
        <v>318</v>
      </c>
      <c r="B8" s="465">
        <v>-3.7165044998326957</v>
      </c>
      <c r="C8" s="465">
        <v>18.092980761161016</v>
      </c>
      <c r="D8" s="465">
        <v>8.0143073427546341</v>
      </c>
      <c r="E8" s="465">
        <v>-6.9193252640798892</v>
      </c>
      <c r="F8" s="465">
        <v>4.8231429909107337</v>
      </c>
      <c r="G8" s="465">
        <v>14.197157617424217</v>
      </c>
    </row>
    <row r="9" spans="1:11" ht="14.85" customHeight="1">
      <c r="A9" s="543" t="s">
        <v>508</v>
      </c>
      <c r="B9" s="465">
        <v>-5.8605580807572499</v>
      </c>
      <c r="C9" s="465">
        <v>18.046476021102652</v>
      </c>
      <c r="D9" s="465">
        <v>11.306186809349562</v>
      </c>
      <c r="E9" s="465">
        <v>-4.5411370525307966</v>
      </c>
      <c r="F9" s="465">
        <v>3.6890207087414417E-2</v>
      </c>
      <c r="G9" s="465">
        <v>11.940586907056105</v>
      </c>
    </row>
    <row r="10" spans="1:11" ht="14.85" customHeight="1">
      <c r="A10" s="543" t="s">
        <v>509</v>
      </c>
      <c r="B10" s="465">
        <v>-8.3729261500259167</v>
      </c>
      <c r="C10" s="465">
        <v>18.147644462972835</v>
      </c>
      <c r="D10" s="465">
        <v>12.461231689653808</v>
      </c>
      <c r="E10" s="465">
        <v>-8.4936870393221842</v>
      </c>
      <c r="F10" s="465">
        <v>3.1750063065334677</v>
      </c>
      <c r="G10" s="465">
        <v>17.106617956727188</v>
      </c>
    </row>
    <row r="11" spans="1:11" ht="14.85" customHeight="1">
      <c r="A11" s="543" t="s">
        <v>320</v>
      </c>
      <c r="B11" s="465">
        <v>11.787262907782559</v>
      </c>
      <c r="C11" s="465">
        <v>17.289310497507394</v>
      </c>
      <c r="D11" s="465">
        <v>13.706821044254735</v>
      </c>
      <c r="E11" s="465">
        <v>-11.244708950471638</v>
      </c>
      <c r="F11" s="465">
        <v>-1.797811815189243</v>
      </c>
      <c r="G11" s="465">
        <v>8.424283302575919</v>
      </c>
    </row>
    <row r="12" spans="1:11" ht="14.85" customHeight="1">
      <c r="A12" s="543" t="s">
        <v>321</v>
      </c>
      <c r="B12" s="465">
        <v>-4.792676042138055</v>
      </c>
      <c r="C12" s="465">
        <v>17.940582643493496</v>
      </c>
      <c r="D12" s="465">
        <v>11.962053293628783</v>
      </c>
      <c r="E12" s="465">
        <v>-5.152046505130869</v>
      </c>
      <c r="F12" s="465">
        <v>3.9843963564438978</v>
      </c>
      <c r="G12" s="465">
        <v>16.476821162250353</v>
      </c>
    </row>
    <row r="13" spans="1:11" ht="14.85" customHeight="1">
      <c r="A13" s="543" t="s">
        <v>319</v>
      </c>
      <c r="B13" s="465">
        <v>-6.9849895277461105</v>
      </c>
      <c r="C13" s="465">
        <v>10.949577347513074</v>
      </c>
      <c r="D13" s="465">
        <v>9.1230072993839109</v>
      </c>
      <c r="E13" s="465">
        <v>-6.9872925002963937</v>
      </c>
      <c r="F13" s="465">
        <v>3.6687450826565993</v>
      </c>
      <c r="G13" s="465">
        <v>11.377635868435366</v>
      </c>
    </row>
    <row r="14" spans="1:11" ht="14.85" customHeight="1">
      <c r="A14" s="544" t="s">
        <v>510</v>
      </c>
      <c r="B14" s="466">
        <v>-7.2551910155822412</v>
      </c>
      <c r="C14" s="466">
        <v>19.166726729654361</v>
      </c>
      <c r="D14" s="466">
        <v>8.8537121331788029</v>
      </c>
      <c r="E14" s="466">
        <v>-6.1512848979682566</v>
      </c>
      <c r="F14" s="466">
        <v>2.6683621443853722</v>
      </c>
      <c r="G14" s="466">
        <v>13.428421327544694</v>
      </c>
    </row>
    <row r="15" spans="1:11" ht="14.85" customHeight="1">
      <c r="A15" s="543"/>
      <c r="B15" s="465"/>
      <c r="C15" s="465"/>
      <c r="D15" s="465"/>
      <c r="E15" s="465"/>
      <c r="F15" s="465"/>
    </row>
    <row r="16" spans="1:11">
      <c r="A16" s="86" t="s">
        <v>609</v>
      </c>
      <c r="B16" s="86"/>
      <c r="C16" s="377"/>
      <c r="D16" s="377"/>
      <c r="E16" s="377"/>
      <c r="F16" s="377"/>
      <c r="G16" s="377"/>
      <c r="H16" s="377"/>
      <c r="I16" s="377"/>
    </row>
    <row r="17" spans="1:9">
      <c r="A17" s="86" t="s">
        <v>512</v>
      </c>
      <c r="B17" s="86"/>
      <c r="C17" s="86"/>
      <c r="D17" s="86"/>
      <c r="E17" s="86"/>
      <c r="F17" s="86"/>
      <c r="G17" s="86"/>
      <c r="H17" s="86"/>
      <c r="I17" s="86"/>
    </row>
    <row r="18" spans="1:9">
      <c r="A18" s="1161"/>
      <c r="B18" s="1161"/>
      <c r="C18" s="1161"/>
      <c r="D18" s="1161"/>
      <c r="E18" s="1161"/>
      <c r="F18" s="1161"/>
      <c r="G18" s="1161"/>
      <c r="H18" s="1161"/>
    </row>
    <row r="19" spans="1:9">
      <c r="A19" s="1161"/>
      <c r="B19" s="1161"/>
      <c r="C19" s="1161"/>
      <c r="D19" s="1161"/>
      <c r="E19" s="1161"/>
      <c r="F19" s="1161"/>
      <c r="G19" s="1161"/>
      <c r="H19" s="1161"/>
    </row>
  </sheetData>
  <mergeCells count="2">
    <mergeCell ref="A18:H18"/>
    <mergeCell ref="A19:H19"/>
  </mergeCells>
  <hyperlinks>
    <hyperlink ref="K2" location="'Tabla de Contenido'!A1" display="Inicio"/>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2:Z146"/>
  <sheetViews>
    <sheetView showGridLines="0" zoomScaleNormal="100" workbookViewId="0"/>
  </sheetViews>
  <sheetFormatPr baseColWidth="10" defaultColWidth="11.44140625" defaultRowHeight="13.2"/>
  <cols>
    <col min="1" max="1" width="14" style="4" customWidth="1"/>
    <col min="2" max="16384" width="11.44140625" style="4"/>
  </cols>
  <sheetData>
    <row r="2" spans="1:11">
      <c r="A2" s="3" t="s">
        <v>1483</v>
      </c>
    </row>
    <row r="3" spans="1:11">
      <c r="F3" s="11"/>
      <c r="G3" s="11"/>
    </row>
    <row r="4" spans="1:11">
      <c r="A4" s="3" t="s">
        <v>1183</v>
      </c>
      <c r="C4" s="1143"/>
      <c r="D4" s="1143"/>
      <c r="E4" s="1143"/>
      <c r="F4" s="1143"/>
      <c r="G4" s="1143"/>
      <c r="H4" s="1143"/>
      <c r="I4" s="1143"/>
      <c r="J4" s="1143"/>
    </row>
    <row r="7" spans="1:11">
      <c r="A7" s="529" t="s">
        <v>928</v>
      </c>
      <c r="B7" s="3" t="s">
        <v>929</v>
      </c>
    </row>
    <row r="8" spans="1:11" s="7" customFormat="1">
      <c r="A8" s="592" t="s">
        <v>930</v>
      </c>
      <c r="B8" s="4" t="s">
        <v>2122</v>
      </c>
    </row>
    <row r="9" spans="1:11" s="7" customFormat="1" ht="9.6" customHeight="1">
      <c r="A9" s="592"/>
      <c r="B9" s="4"/>
    </row>
    <row r="10" spans="1:11" s="7" customFormat="1" ht="39" customHeight="1">
      <c r="A10" s="1092" t="s">
        <v>931</v>
      </c>
      <c r="B10" s="1147" t="s">
        <v>2123</v>
      </c>
      <c r="C10" s="1147"/>
      <c r="D10" s="1147"/>
      <c r="E10" s="1147"/>
      <c r="F10" s="1147"/>
      <c r="G10" s="1147"/>
      <c r="H10" s="1147"/>
      <c r="I10" s="1147"/>
      <c r="J10" s="1147"/>
      <c r="K10" s="1147"/>
    </row>
    <row r="11" spans="1:11" s="7" customFormat="1">
      <c r="A11" s="6"/>
      <c r="B11" s="4"/>
    </row>
    <row r="12" spans="1:11" ht="14.25" customHeight="1">
      <c r="A12" s="772" t="s">
        <v>935</v>
      </c>
      <c r="B12" s="3" t="s">
        <v>936</v>
      </c>
    </row>
    <row r="13" spans="1:11" ht="14.25" customHeight="1">
      <c r="A13" s="773" t="s">
        <v>937</v>
      </c>
      <c r="B13" s="565" t="s">
        <v>1184</v>
      </c>
    </row>
    <row r="14" spans="1:11" ht="14.25" customHeight="1">
      <c r="A14" s="773"/>
    </row>
    <row r="15" spans="1:11" ht="14.25" customHeight="1">
      <c r="A15" s="773" t="s">
        <v>938</v>
      </c>
      <c r="B15" s="4" t="s">
        <v>1185</v>
      </c>
    </row>
    <row r="16" spans="1:11" ht="14.25" customHeight="1">
      <c r="A16" s="773"/>
    </row>
    <row r="17" spans="1:17" ht="14.25" customHeight="1">
      <c r="A17" s="773" t="s">
        <v>939</v>
      </c>
      <c r="B17" s="4" t="s">
        <v>1459</v>
      </c>
    </row>
    <row r="18" spans="1:17" ht="14.25" customHeight="1">
      <c r="A18" s="773"/>
    </row>
    <row r="19" spans="1:17" ht="14.25" customHeight="1">
      <c r="A19" s="773" t="s">
        <v>940</v>
      </c>
      <c r="B19" s="4" t="s">
        <v>1394</v>
      </c>
    </row>
    <row r="20" spans="1:17" ht="14.25" customHeight="1">
      <c r="A20" s="773"/>
    </row>
    <row r="21" spans="1:17" ht="67.2" customHeight="1">
      <c r="A21" s="782" t="s">
        <v>941</v>
      </c>
      <c r="B21" s="1144" t="s">
        <v>1586</v>
      </c>
      <c r="C21" s="1144"/>
      <c r="D21" s="1144"/>
      <c r="E21" s="1144"/>
      <c r="F21" s="1144"/>
      <c r="G21" s="1144"/>
      <c r="H21" s="1144"/>
      <c r="I21" s="1144"/>
      <c r="J21" s="1144"/>
      <c r="K21" s="1144"/>
      <c r="L21" s="1144"/>
      <c r="M21" s="86"/>
      <c r="O21" s="11"/>
      <c r="P21" s="11"/>
      <c r="Q21" s="11"/>
    </row>
    <row r="22" spans="1:17" ht="3.6" customHeight="1">
      <c r="A22" s="774"/>
      <c r="L22" s="235"/>
      <c r="M22" s="86"/>
      <c r="O22" s="11"/>
      <c r="P22" s="11"/>
      <c r="Q22" s="11"/>
    </row>
    <row r="23" spans="1:17" ht="12" customHeight="1">
      <c r="A23" s="773" t="s">
        <v>942</v>
      </c>
      <c r="B23" s="4" t="s">
        <v>1187</v>
      </c>
      <c r="L23" s="235"/>
      <c r="M23" s="86"/>
      <c r="O23" s="11"/>
      <c r="P23" s="11"/>
      <c r="Q23" s="11"/>
    </row>
    <row r="24" spans="1:17" ht="13.8" customHeight="1">
      <c r="A24" s="6"/>
      <c r="L24" s="235"/>
      <c r="M24" s="86"/>
    </row>
    <row r="25" spans="1:17">
      <c r="A25" s="533" t="s">
        <v>948</v>
      </c>
      <c r="B25" s="3" t="s">
        <v>1076</v>
      </c>
    </row>
    <row r="26" spans="1:17" ht="12.45" customHeight="1">
      <c r="A26" s="534" t="s">
        <v>950</v>
      </c>
      <c r="B26" s="566" t="s">
        <v>1188</v>
      </c>
      <c r="C26" s="566"/>
      <c r="D26" s="566"/>
      <c r="E26" s="566"/>
      <c r="F26" s="566"/>
      <c r="G26" s="566"/>
      <c r="H26" s="566"/>
      <c r="I26" s="566"/>
    </row>
    <row r="27" spans="1:17">
      <c r="A27" s="534"/>
    </row>
    <row r="28" spans="1:17" ht="12.45" customHeight="1">
      <c r="A28" s="534" t="s">
        <v>951</v>
      </c>
      <c r="B28" s="566" t="s">
        <v>1460</v>
      </c>
      <c r="C28" s="566"/>
      <c r="D28" s="566"/>
      <c r="E28" s="566"/>
      <c r="F28" s="566"/>
      <c r="G28" s="566"/>
      <c r="H28" s="566"/>
      <c r="I28" s="566"/>
    </row>
    <row r="29" spans="1:17">
      <c r="A29" s="534"/>
      <c r="B29" s="11"/>
    </row>
    <row r="30" spans="1:17">
      <c r="A30" s="534" t="s">
        <v>1095</v>
      </c>
      <c r="B30" s="4" t="s">
        <v>1209</v>
      </c>
    </row>
    <row r="31" spans="1:17">
      <c r="A31" s="534"/>
    </row>
    <row r="32" spans="1:17">
      <c r="A32" s="534" t="s">
        <v>1096</v>
      </c>
      <c r="B32" s="4" t="s">
        <v>1210</v>
      </c>
    </row>
    <row r="33" spans="1:12">
      <c r="A33" s="534"/>
    </row>
    <row r="34" spans="1:12" ht="36.6" customHeight="1">
      <c r="A34" s="567" t="s">
        <v>1097</v>
      </c>
      <c r="B34" s="1145" t="s">
        <v>1190</v>
      </c>
      <c r="C34" s="1145"/>
      <c r="D34" s="1145"/>
      <c r="E34" s="1145"/>
      <c r="F34" s="1145"/>
      <c r="G34" s="1145"/>
      <c r="H34" s="1145"/>
      <c r="I34" s="1145"/>
      <c r="J34" s="1145"/>
      <c r="K34" s="1145"/>
    </row>
    <row r="35" spans="1:12" ht="7.65" customHeight="1">
      <c r="A35" s="534"/>
      <c r="B35" s="1146"/>
      <c r="C35" s="1146"/>
      <c r="D35" s="1146"/>
      <c r="E35" s="1146"/>
      <c r="F35" s="1146"/>
      <c r="G35" s="1146"/>
      <c r="H35" s="1146"/>
      <c r="I35" s="1146"/>
    </row>
    <row r="36" spans="1:12">
      <c r="A36" s="534" t="s">
        <v>1098</v>
      </c>
      <c r="B36" s="4" t="s">
        <v>1189</v>
      </c>
    </row>
    <row r="37" spans="1:12">
      <c r="A37" s="6"/>
    </row>
    <row r="38" spans="1:12">
      <c r="A38" s="593" t="s">
        <v>952</v>
      </c>
      <c r="B38" s="3" t="s">
        <v>949</v>
      </c>
    </row>
    <row r="39" spans="1:12" ht="24.9" customHeight="1">
      <c r="A39" s="594" t="s">
        <v>954</v>
      </c>
      <c r="B39" s="1144" t="s">
        <v>1211</v>
      </c>
      <c r="C39" s="1144"/>
      <c r="D39" s="1144"/>
      <c r="E39" s="1144"/>
      <c r="F39" s="1144"/>
      <c r="G39" s="1144"/>
      <c r="H39" s="1144"/>
      <c r="I39" s="1144"/>
      <c r="J39" s="1144"/>
      <c r="K39" s="1144"/>
      <c r="L39" s="1144"/>
    </row>
    <row r="40" spans="1:12" ht="9" customHeight="1">
      <c r="A40" s="594"/>
      <c r="B40" s="1012"/>
      <c r="C40" s="1012"/>
      <c r="D40" s="1012"/>
      <c r="E40" s="1012"/>
      <c r="F40" s="1012"/>
      <c r="G40" s="1012"/>
      <c r="H40" s="1012"/>
      <c r="I40" s="1012"/>
      <c r="J40" s="1012"/>
      <c r="K40" s="1012"/>
      <c r="L40" s="1012"/>
    </row>
    <row r="41" spans="1:12" ht="13.8" customHeight="1">
      <c r="A41" s="594" t="s">
        <v>955</v>
      </c>
      <c r="B41" s="4" t="s">
        <v>2160</v>
      </c>
      <c r="C41" s="1012"/>
      <c r="D41" s="1012"/>
      <c r="E41" s="1012"/>
      <c r="F41" s="1012"/>
      <c r="G41" s="1012"/>
      <c r="H41" s="1012"/>
      <c r="I41" s="1012"/>
      <c r="J41" s="1012"/>
      <c r="K41" s="1012"/>
      <c r="L41" s="1012"/>
    </row>
    <row r="42" spans="1:12" ht="9.6" customHeight="1">
      <c r="A42" s="594"/>
      <c r="B42" s="1012"/>
      <c r="C42" s="1012"/>
      <c r="D42" s="1012"/>
      <c r="E42" s="1012"/>
      <c r="F42" s="1012"/>
      <c r="G42" s="1012"/>
      <c r="H42" s="1012"/>
      <c r="I42" s="1012"/>
      <c r="J42" s="1012"/>
      <c r="K42" s="1012"/>
      <c r="L42" s="1012"/>
    </row>
    <row r="43" spans="1:12" ht="45" customHeight="1">
      <c r="A43" s="594" t="s">
        <v>1384</v>
      </c>
      <c r="B43" s="1144" t="s">
        <v>2162</v>
      </c>
      <c r="C43" s="1144"/>
      <c r="D43" s="1144"/>
      <c r="E43" s="1144"/>
      <c r="F43" s="1144"/>
      <c r="G43" s="1144"/>
      <c r="H43" s="1144"/>
      <c r="I43" s="1144"/>
      <c r="J43" s="1144"/>
      <c r="K43" s="1144"/>
      <c r="L43" s="1144"/>
    </row>
    <row r="44" spans="1:12">
      <c r="A44" s="6"/>
    </row>
    <row r="45" spans="1:12">
      <c r="A45" s="530" t="s">
        <v>956</v>
      </c>
      <c r="B45" s="3" t="s">
        <v>953</v>
      </c>
    </row>
    <row r="46" spans="1:12">
      <c r="A46" s="531" t="s">
        <v>957</v>
      </c>
      <c r="B46" s="4" t="s">
        <v>1212</v>
      </c>
    </row>
    <row r="47" spans="1:12">
      <c r="A47" s="531"/>
    </row>
    <row r="48" spans="1:12">
      <c r="A48" s="531" t="s">
        <v>958</v>
      </c>
      <c r="B48" s="242" t="s">
        <v>1213</v>
      </c>
    </row>
    <row r="49" spans="1:13">
      <c r="A49" s="6"/>
    </row>
    <row r="50" spans="1:13">
      <c r="A50" s="597" t="s">
        <v>960</v>
      </c>
      <c r="B50" s="9" t="s">
        <v>4</v>
      </c>
    </row>
    <row r="51" spans="1:13">
      <c r="A51" s="598" t="s">
        <v>961</v>
      </c>
      <c r="B51" s="4" t="s">
        <v>2204</v>
      </c>
    </row>
    <row r="52" spans="1:13" ht="6" customHeight="1">
      <c r="A52" s="598"/>
    </row>
    <row r="53" spans="1:13" ht="68.400000000000006" customHeight="1">
      <c r="A53" s="599" t="s">
        <v>962</v>
      </c>
      <c r="B53" s="1150" t="s">
        <v>1191</v>
      </c>
      <c r="C53" s="1150"/>
      <c r="D53" s="1150"/>
      <c r="E53" s="1150"/>
      <c r="F53" s="1150"/>
      <c r="G53" s="1150"/>
      <c r="H53" s="1150"/>
      <c r="I53" s="1150"/>
      <c r="J53" s="1150"/>
      <c r="K53" s="1150"/>
      <c r="L53" s="1150"/>
    </row>
    <row r="54" spans="1:13" ht="6" customHeight="1">
      <c r="A54" s="598"/>
    </row>
    <row r="55" spans="1:13" ht="12" customHeight="1">
      <c r="A55" s="598" t="s">
        <v>963</v>
      </c>
      <c r="B55" s="195" t="s">
        <v>2205</v>
      </c>
      <c r="C55" s="569"/>
      <c r="D55" s="569"/>
      <c r="E55" s="569"/>
      <c r="F55" s="569"/>
    </row>
    <row r="56" spans="1:13" ht="7.2" customHeight="1">
      <c r="A56" s="600"/>
      <c r="M56" s="584"/>
    </row>
    <row r="57" spans="1:13" ht="26.25" customHeight="1">
      <c r="A57" s="599" t="s">
        <v>964</v>
      </c>
      <c r="B57" s="1144" t="s">
        <v>1192</v>
      </c>
      <c r="C57" s="1144"/>
      <c r="D57" s="1144"/>
      <c r="E57" s="1144"/>
      <c r="F57" s="1144"/>
      <c r="G57" s="1144"/>
      <c r="H57" s="1144"/>
      <c r="I57" s="1144"/>
      <c r="J57" s="1144"/>
      <c r="K57" s="1144"/>
      <c r="L57" s="1144"/>
      <c r="M57" s="584"/>
    </row>
    <row r="58" spans="1:13" ht="4.8" customHeight="1">
      <c r="A58" s="599"/>
      <c r="B58" s="595"/>
      <c r="C58" s="595"/>
      <c r="D58" s="595"/>
      <c r="E58" s="595"/>
      <c r="F58" s="595"/>
      <c r="G58" s="595"/>
      <c r="H58" s="595"/>
      <c r="I58" s="595"/>
      <c r="J58" s="595"/>
      <c r="K58" s="595"/>
      <c r="L58" s="595"/>
      <c r="M58" s="596"/>
    </row>
    <row r="59" spans="1:13" ht="26.25" customHeight="1">
      <c r="A59" s="599" t="s">
        <v>965</v>
      </c>
      <c r="B59" s="1144" t="s">
        <v>1263</v>
      </c>
      <c r="C59" s="1144"/>
      <c r="D59" s="1144"/>
      <c r="E59" s="1144"/>
      <c r="F59" s="1144"/>
      <c r="G59" s="1144"/>
      <c r="H59" s="1144"/>
      <c r="I59" s="1144"/>
      <c r="J59" s="1144"/>
      <c r="K59" s="1144"/>
      <c r="L59" s="1144"/>
      <c r="M59" s="596"/>
    </row>
    <row r="60" spans="1:13">
      <c r="B60" s="568"/>
      <c r="C60" s="568"/>
      <c r="D60" s="568"/>
      <c r="E60" s="568"/>
      <c r="F60" s="568"/>
      <c r="M60" s="248"/>
    </row>
    <row r="61" spans="1:13">
      <c r="A61" s="775" t="s">
        <v>975</v>
      </c>
      <c r="B61" s="3" t="s">
        <v>10</v>
      </c>
    </row>
    <row r="62" spans="1:13">
      <c r="A62" s="783" t="s">
        <v>976</v>
      </c>
      <c r="B62" s="1144" t="s">
        <v>1461</v>
      </c>
      <c r="C62" s="1144"/>
      <c r="D62" s="1144"/>
      <c r="E62" s="1144"/>
      <c r="F62" s="1144"/>
      <c r="G62" s="1144"/>
      <c r="H62" s="1144"/>
      <c r="I62" s="1144"/>
      <c r="J62" s="1144"/>
      <c r="K62" s="1144"/>
      <c r="L62" s="1144"/>
    </row>
    <row r="63" spans="1:13" ht="5.4" customHeight="1">
      <c r="A63" s="776"/>
    </row>
    <row r="64" spans="1:13">
      <c r="A64" s="776" t="s">
        <v>977</v>
      </c>
      <c r="B64" s="4" t="s">
        <v>1264</v>
      </c>
    </row>
    <row r="65" spans="1:12" ht="3.6" customHeight="1">
      <c r="A65" s="777"/>
    </row>
    <row r="66" spans="1:12" ht="363" customHeight="1">
      <c r="A66" s="783" t="s">
        <v>978</v>
      </c>
      <c r="B66" s="1144" t="s">
        <v>1462</v>
      </c>
      <c r="C66" s="1144"/>
      <c r="D66" s="1144"/>
      <c r="E66" s="1144"/>
      <c r="F66" s="1144"/>
      <c r="G66" s="1144"/>
      <c r="H66" s="1144"/>
      <c r="I66" s="1144"/>
      <c r="J66" s="1144"/>
      <c r="K66" s="1144"/>
      <c r="L66" s="1144"/>
    </row>
    <row r="67" spans="1:12">
      <c r="A67" s="776" t="s">
        <v>979</v>
      </c>
      <c r="B67" s="4" t="s">
        <v>1194</v>
      </c>
    </row>
    <row r="68" spans="1:12" ht="5.4" customHeight="1">
      <c r="A68" s="777"/>
    </row>
    <row r="69" spans="1:12" ht="13.8" customHeight="1">
      <c r="A69" s="776" t="s">
        <v>1079</v>
      </c>
      <c r="B69" s="4" t="s">
        <v>1270</v>
      </c>
    </row>
    <row r="70" spans="1:12" ht="5.4" customHeight="1">
      <c r="A70" s="777"/>
    </row>
    <row r="71" spans="1:12">
      <c r="A71" s="776" t="s">
        <v>1092</v>
      </c>
      <c r="B71" s="173" t="s">
        <v>1195</v>
      </c>
    </row>
    <row r="72" spans="1:12" ht="4.8" customHeight="1">
      <c r="A72" s="776"/>
      <c r="B72" s="173"/>
    </row>
    <row r="73" spans="1:12" ht="26.4" customHeight="1">
      <c r="A73" s="783" t="s">
        <v>1080</v>
      </c>
      <c r="B73" s="1147" t="s">
        <v>1463</v>
      </c>
      <c r="C73" s="1147"/>
      <c r="D73" s="1147"/>
      <c r="E73" s="1147"/>
      <c r="F73" s="1147"/>
      <c r="G73" s="1147"/>
      <c r="H73" s="1147"/>
      <c r="I73" s="1147"/>
      <c r="J73" s="1147"/>
      <c r="K73" s="1147"/>
      <c r="L73" s="1147"/>
    </row>
    <row r="74" spans="1:12">
      <c r="A74" s="6"/>
    </row>
    <row r="75" spans="1:12">
      <c r="A75" s="778" t="s">
        <v>980</v>
      </c>
      <c r="B75" s="3" t="s">
        <v>981</v>
      </c>
    </row>
    <row r="76" spans="1:12">
      <c r="A76" s="779" t="s">
        <v>982</v>
      </c>
      <c r="B76" s="4" t="s">
        <v>1214</v>
      </c>
    </row>
    <row r="77" spans="1:12">
      <c r="A77" s="6"/>
    </row>
    <row r="78" spans="1:12">
      <c r="A78" s="559" t="s">
        <v>1007</v>
      </c>
      <c r="B78" s="3" t="s">
        <v>1077</v>
      </c>
    </row>
    <row r="79" spans="1:12">
      <c r="A79" s="560" t="s">
        <v>1009</v>
      </c>
      <c r="B79" s="4" t="s">
        <v>1197</v>
      </c>
    </row>
    <row r="80" spans="1:12">
      <c r="A80" s="6"/>
    </row>
    <row r="81" spans="1:26">
      <c r="A81" s="589" t="s">
        <v>1036</v>
      </c>
      <c r="B81" s="3" t="s">
        <v>1031</v>
      </c>
    </row>
    <row r="82" spans="1:26" ht="24.6" customHeight="1">
      <c r="A82" s="590" t="s">
        <v>1037</v>
      </c>
      <c r="B82" s="1151" t="s">
        <v>1464</v>
      </c>
      <c r="C82" s="1151"/>
      <c r="D82" s="1151"/>
      <c r="E82" s="1151"/>
      <c r="F82" s="1151"/>
      <c r="G82" s="1151"/>
      <c r="H82" s="1151"/>
      <c r="I82" s="1151"/>
      <c r="J82" s="1151"/>
      <c r="K82" s="1151"/>
      <c r="L82" s="1151"/>
    </row>
    <row r="83" spans="1:26" ht="9" customHeight="1">
      <c r="A83" s="590"/>
      <c r="B83" s="583"/>
      <c r="C83" s="583"/>
      <c r="D83" s="583"/>
      <c r="E83" s="583"/>
      <c r="F83" s="583"/>
      <c r="G83" s="583"/>
      <c r="H83" s="583"/>
      <c r="I83" s="583"/>
      <c r="J83" s="583"/>
      <c r="K83" s="583"/>
      <c r="L83" s="583"/>
    </row>
    <row r="84" spans="1:26" ht="16.2" customHeight="1">
      <c r="A84" s="590" t="s">
        <v>1038</v>
      </c>
      <c r="B84" s="591" t="s">
        <v>1465</v>
      </c>
      <c r="C84" s="570"/>
      <c r="D84" s="570"/>
      <c r="E84" s="570"/>
      <c r="F84" s="570"/>
      <c r="G84" s="570"/>
      <c r="H84" s="570"/>
      <c r="I84" s="570"/>
      <c r="J84" s="570"/>
      <c r="K84" s="570"/>
      <c r="L84" s="570"/>
    </row>
    <row r="85" spans="1:26">
      <c r="A85" s="6"/>
      <c r="B85" s="591"/>
      <c r="C85" s="570"/>
      <c r="D85" s="570"/>
      <c r="E85" s="570"/>
      <c r="F85" s="570"/>
      <c r="G85" s="570"/>
      <c r="H85" s="570"/>
      <c r="I85" s="570"/>
      <c r="J85" s="570"/>
      <c r="K85" s="570"/>
      <c r="L85" s="570"/>
    </row>
    <row r="86" spans="1:26">
      <c r="A86" s="561" t="s">
        <v>1039</v>
      </c>
      <c r="B86" s="3" t="s">
        <v>13</v>
      </c>
    </row>
    <row r="87" spans="1:26">
      <c r="A87" s="562" t="s">
        <v>1041</v>
      </c>
      <c r="B87" s="4" t="s">
        <v>1466</v>
      </c>
    </row>
    <row r="88" spans="1:26">
      <c r="A88" s="6"/>
    </row>
    <row r="89" spans="1:26" ht="14.25" customHeight="1">
      <c r="A89" s="604" t="s">
        <v>1047</v>
      </c>
      <c r="B89" s="3" t="s">
        <v>1040</v>
      </c>
    </row>
    <row r="90" spans="1:26" ht="14.25" customHeight="1">
      <c r="A90" s="605" t="s">
        <v>1049</v>
      </c>
      <c r="B90" s="4" t="s">
        <v>1198</v>
      </c>
    </row>
    <row r="91" spans="1:26" ht="6" customHeight="1">
      <c r="A91" s="605"/>
    </row>
    <row r="92" spans="1:26" ht="14.25" customHeight="1">
      <c r="A92" s="605" t="s">
        <v>1050</v>
      </c>
      <c r="B92" s="4" t="s">
        <v>1273</v>
      </c>
    </row>
    <row r="93" spans="1:26" customFormat="1" ht="5.4" customHeight="1">
      <c r="A93" s="605"/>
      <c r="B93" s="602"/>
      <c r="C93" s="602"/>
      <c r="D93" s="603"/>
      <c r="E93" s="603"/>
      <c r="F93" s="603"/>
      <c r="G93" s="603"/>
      <c r="H93" s="603"/>
      <c r="I93" s="603"/>
      <c r="J93" s="603"/>
      <c r="K93" s="603"/>
      <c r="L93" s="603"/>
      <c r="M93" s="603"/>
      <c r="N93" s="603"/>
      <c r="O93" s="603"/>
      <c r="P93" s="603"/>
      <c r="Q93" s="603"/>
      <c r="R93" s="603"/>
      <c r="S93" s="603"/>
      <c r="T93" s="603"/>
      <c r="U93" s="603"/>
      <c r="V93" s="603"/>
      <c r="W93" s="603"/>
      <c r="X93" s="603"/>
      <c r="Y93" s="603"/>
      <c r="Z93" s="603"/>
    </row>
    <row r="94" spans="1:26" customFormat="1" ht="26.4" customHeight="1">
      <c r="A94" s="606" t="s">
        <v>1051</v>
      </c>
      <c r="B94" s="1147" t="s">
        <v>2206</v>
      </c>
      <c r="C94" s="1147"/>
      <c r="D94" s="1147"/>
      <c r="E94" s="1147"/>
      <c r="F94" s="1147"/>
      <c r="G94" s="1147"/>
      <c r="H94" s="1147"/>
      <c r="I94" s="1147"/>
      <c r="J94" s="1147"/>
      <c r="K94" s="1147"/>
      <c r="L94" s="1147"/>
      <c r="M94" s="603"/>
      <c r="N94" s="603"/>
      <c r="O94" s="603"/>
      <c r="P94" s="603"/>
      <c r="Q94" s="603"/>
      <c r="R94" s="603"/>
      <c r="S94" s="603"/>
      <c r="T94" s="603"/>
      <c r="U94" s="603"/>
      <c r="V94" s="603"/>
      <c r="W94" s="603"/>
      <c r="X94" s="603"/>
      <c r="Y94" s="603"/>
      <c r="Z94" s="603"/>
    </row>
    <row r="95" spans="1:26" ht="14.25" customHeight="1">
      <c r="A95" s="6"/>
    </row>
    <row r="96" spans="1:26">
      <c r="A96" s="780" t="s">
        <v>1078</v>
      </c>
      <c r="B96" s="3" t="s">
        <v>1048</v>
      </c>
    </row>
    <row r="97" spans="1:23" ht="15.6" customHeight="1">
      <c r="A97" s="784" t="s">
        <v>1154</v>
      </c>
      <c r="B97" s="1148" t="s">
        <v>1495</v>
      </c>
      <c r="C97" s="1148"/>
      <c r="D97" s="1148"/>
      <c r="E97" s="1148"/>
      <c r="F97" s="1148"/>
      <c r="G97" s="1148"/>
      <c r="H97" s="1148"/>
      <c r="I97" s="1148"/>
      <c r="J97" s="1148"/>
      <c r="K97" s="1148"/>
      <c r="L97" s="1148"/>
    </row>
    <row r="98" spans="1:23" ht="6.75" customHeight="1">
      <c r="A98" s="781"/>
    </row>
    <row r="99" spans="1:23" ht="15.6" customHeight="1">
      <c r="A99" s="784" t="s">
        <v>1155</v>
      </c>
      <c r="B99" s="1144" t="s">
        <v>1496</v>
      </c>
      <c r="C99" s="1144"/>
      <c r="D99" s="1144"/>
      <c r="E99" s="1144"/>
      <c r="F99" s="1144"/>
      <c r="G99" s="1144"/>
      <c r="H99" s="1144"/>
      <c r="I99" s="1144"/>
      <c r="J99" s="1144"/>
      <c r="K99" s="1144"/>
      <c r="L99" s="1144"/>
    </row>
    <row r="100" spans="1:23" ht="7.2" customHeight="1">
      <c r="A100" s="781"/>
    </row>
    <row r="101" spans="1:23" ht="39.6" customHeight="1">
      <c r="A101" s="784" t="s">
        <v>1156</v>
      </c>
      <c r="B101" s="1149" t="s">
        <v>1498</v>
      </c>
      <c r="C101" s="1149"/>
      <c r="D101" s="1149"/>
      <c r="E101" s="1149"/>
      <c r="F101" s="1149"/>
      <c r="G101" s="1149"/>
      <c r="H101" s="1149"/>
      <c r="I101" s="1149"/>
      <c r="J101" s="1149"/>
      <c r="K101" s="1149"/>
      <c r="L101" s="1149"/>
      <c r="O101" s="1152"/>
      <c r="P101" s="1152"/>
      <c r="Q101" s="1152"/>
      <c r="R101" s="1152"/>
      <c r="S101" s="1152"/>
      <c r="T101" s="1152"/>
      <c r="U101" s="1152"/>
      <c r="V101" s="1152"/>
      <c r="W101" s="1152"/>
    </row>
    <row r="102" spans="1:23" ht="5.25" customHeight="1">
      <c r="A102" s="781"/>
      <c r="E102" s="66"/>
      <c r="F102" s="85"/>
      <c r="G102" s="92"/>
      <c r="H102" s="484"/>
      <c r="I102" s="485"/>
      <c r="J102" s="482"/>
      <c r="K102" s="92"/>
      <c r="L102" s="92"/>
      <c r="M102" s="483"/>
      <c r="P102" s="575"/>
      <c r="Q102" s="576"/>
      <c r="R102" s="576"/>
      <c r="S102" s="576"/>
      <c r="T102" s="577"/>
      <c r="U102" s="576"/>
      <c r="V102" s="578"/>
      <c r="W102" s="579"/>
    </row>
    <row r="103" spans="1:23" ht="24.9" customHeight="1">
      <c r="A103" s="784" t="s">
        <v>1157</v>
      </c>
      <c r="B103" s="1144" t="s">
        <v>1497</v>
      </c>
      <c r="C103" s="1144"/>
      <c r="D103" s="1144"/>
      <c r="E103" s="1144"/>
      <c r="F103" s="1144"/>
      <c r="G103" s="1144"/>
      <c r="H103" s="1144"/>
      <c r="I103" s="1144"/>
      <c r="J103" s="1144"/>
      <c r="K103" s="1144"/>
      <c r="L103" s="1144"/>
      <c r="M103" s="483"/>
      <c r="O103" s="75"/>
      <c r="P103" s="575"/>
      <c r="Q103" s="576"/>
      <c r="R103" s="580"/>
      <c r="S103" s="581"/>
      <c r="T103" s="577"/>
      <c r="U103" s="576"/>
      <c r="V103" s="576"/>
      <c r="W103" s="579"/>
    </row>
    <row r="104" spans="1:23" ht="5.85" customHeight="1">
      <c r="A104" s="781"/>
      <c r="P104" s="575"/>
      <c r="Q104" s="576"/>
      <c r="R104" s="580"/>
      <c r="S104" s="581"/>
      <c r="T104" s="577"/>
      <c r="U104" s="576"/>
      <c r="V104" s="576"/>
      <c r="W104" s="579"/>
    </row>
    <row r="105" spans="1:23">
      <c r="A105" s="781" t="s">
        <v>1158</v>
      </c>
      <c r="B105" s="4" t="s">
        <v>1499</v>
      </c>
      <c r="P105" s="575"/>
      <c r="Q105" s="576"/>
      <c r="R105" s="580"/>
      <c r="S105" s="581"/>
      <c r="T105" s="577"/>
      <c r="U105" s="576"/>
      <c r="V105" s="576"/>
      <c r="W105" s="579"/>
    </row>
    <row r="106" spans="1:23" ht="6.6" customHeight="1">
      <c r="A106" s="781"/>
      <c r="P106" s="575"/>
      <c r="Q106" s="576"/>
      <c r="R106" s="580"/>
      <c r="S106" s="581"/>
      <c r="T106" s="577"/>
      <c r="U106" s="576"/>
      <c r="V106" s="576"/>
      <c r="W106" s="579"/>
    </row>
    <row r="107" spans="1:23" ht="24.6" customHeight="1">
      <c r="A107" s="784" t="s">
        <v>1159</v>
      </c>
      <c r="B107" s="1144" t="s">
        <v>1500</v>
      </c>
      <c r="C107" s="1144"/>
      <c r="D107" s="1144"/>
      <c r="E107" s="1144"/>
      <c r="F107" s="1144"/>
      <c r="G107" s="1144"/>
      <c r="H107" s="1144"/>
      <c r="I107" s="1144"/>
      <c r="J107" s="1144"/>
      <c r="K107" s="1144"/>
      <c r="L107" s="1144"/>
      <c r="M107" s="572"/>
      <c r="N107" s="572"/>
      <c r="P107" s="575"/>
      <c r="Q107" s="576"/>
      <c r="R107" s="580"/>
      <c r="S107" s="581"/>
      <c r="T107" s="577"/>
      <c r="U107" s="576"/>
      <c r="V107" s="576"/>
      <c r="W107" s="579"/>
    </row>
    <row r="108" spans="1:23" ht="4.6500000000000004" customHeight="1">
      <c r="A108" s="781"/>
      <c r="C108" s="492"/>
      <c r="D108" s="493"/>
      <c r="E108" s="493"/>
      <c r="F108" s="493"/>
      <c r="G108" s="493"/>
      <c r="H108" s="493"/>
      <c r="I108" s="493"/>
      <c r="J108" s="494"/>
      <c r="K108" s="494"/>
      <c r="L108" s="494"/>
      <c r="M108" s="494"/>
      <c r="N108" s="493"/>
    </row>
    <row r="109" spans="1:23">
      <c r="A109" s="781" t="s">
        <v>1160</v>
      </c>
      <c r="B109" s="573" t="s">
        <v>1501</v>
      </c>
      <c r="C109" s="493"/>
      <c r="D109" s="493"/>
      <c r="E109" s="493"/>
      <c r="F109" s="493"/>
      <c r="G109" s="493"/>
      <c r="H109" s="493"/>
      <c r="I109" s="493"/>
      <c r="J109" s="494"/>
      <c r="K109" s="494"/>
      <c r="L109" s="494"/>
      <c r="M109" s="494"/>
      <c r="N109" s="493"/>
    </row>
    <row r="110" spans="1:23" ht="6.75" customHeight="1">
      <c r="A110" s="781"/>
      <c r="C110" s="92"/>
      <c r="D110" s="92"/>
      <c r="E110" s="92"/>
      <c r="F110" s="92"/>
      <c r="G110" s="92"/>
      <c r="H110" s="92"/>
      <c r="I110" s="92"/>
      <c r="J110" s="494"/>
      <c r="K110" s="494"/>
      <c r="L110" s="494"/>
      <c r="M110" s="494"/>
      <c r="N110" s="92"/>
    </row>
    <row r="111" spans="1:23" ht="16.2" customHeight="1">
      <c r="A111" s="784" t="s">
        <v>1161</v>
      </c>
      <c r="B111" s="1148" t="s">
        <v>1505</v>
      </c>
      <c r="C111" s="1148"/>
      <c r="D111" s="1148"/>
      <c r="E111" s="1148"/>
      <c r="F111" s="1148"/>
      <c r="G111" s="1148"/>
      <c r="H111" s="1148"/>
      <c r="I111" s="1148"/>
      <c r="J111" s="1148"/>
      <c r="K111" s="1148"/>
      <c r="L111" s="1148"/>
    </row>
    <row r="112" spans="1:23" ht="4.6500000000000004" customHeight="1">
      <c r="A112" s="781"/>
    </row>
    <row r="113" spans="1:15">
      <c r="A113" s="781" t="s">
        <v>1162</v>
      </c>
      <c r="B113" s="574" t="s">
        <v>1504</v>
      </c>
    </row>
    <row r="114" spans="1:15" ht="6" customHeight="1">
      <c r="A114" s="781"/>
    </row>
    <row r="115" spans="1:15">
      <c r="A115" s="781" t="s">
        <v>1199</v>
      </c>
      <c r="B115" s="574" t="s">
        <v>1502</v>
      </c>
    </row>
    <row r="116" spans="1:15" ht="8.4" customHeight="1">
      <c r="A116" s="781"/>
    </row>
    <row r="117" spans="1:15">
      <c r="A117" s="781" t="s">
        <v>1399</v>
      </c>
      <c r="B117" s="574" t="s">
        <v>1503</v>
      </c>
    </row>
    <row r="118" spans="1:15" ht="4.8" customHeight="1">
      <c r="A118" s="781"/>
    </row>
    <row r="119" spans="1:15">
      <c r="A119" s="781" t="s">
        <v>1200</v>
      </c>
      <c r="B119" s="574" t="s">
        <v>1506</v>
      </c>
    </row>
    <row r="120" spans="1:15" ht="5.4" customHeight="1">
      <c r="A120" s="781"/>
      <c r="B120" s="574"/>
    </row>
    <row r="121" spans="1:15">
      <c r="A121" s="781" t="s">
        <v>1201</v>
      </c>
      <c r="B121" s="574" t="s">
        <v>1507</v>
      </c>
    </row>
    <row r="122" spans="1:15" ht="4.2" customHeight="1">
      <c r="A122" s="781"/>
      <c r="B122" s="574"/>
    </row>
    <row r="123" spans="1:15">
      <c r="A123" s="781" t="s">
        <v>1202</v>
      </c>
      <c r="B123" s="574" t="s">
        <v>1508</v>
      </c>
    </row>
    <row r="124" spans="1:15" ht="4.8" customHeight="1">
      <c r="A124" s="781"/>
    </row>
    <row r="125" spans="1:15" ht="25.5" customHeight="1">
      <c r="A125" s="784" t="s">
        <v>1203</v>
      </c>
      <c r="B125" s="1148" t="s">
        <v>1509</v>
      </c>
      <c r="C125" s="1148"/>
      <c r="D125" s="1148"/>
      <c r="E125" s="1148"/>
      <c r="F125" s="1148"/>
      <c r="G125" s="1148"/>
      <c r="H125" s="1148"/>
      <c r="I125" s="1148"/>
      <c r="J125" s="1148"/>
      <c r="K125" s="1148"/>
      <c r="L125" s="1148"/>
    </row>
    <row r="126" spans="1:15" ht="3.9" customHeight="1">
      <c r="A126" s="781"/>
      <c r="D126" s="800"/>
      <c r="E126" s="801"/>
      <c r="F126" s="801"/>
      <c r="G126" s="801"/>
      <c r="H126" s="801"/>
      <c r="I126" s="801"/>
      <c r="J126" s="801"/>
      <c r="K126" s="802"/>
      <c r="L126" s="802"/>
      <c r="M126" s="582"/>
      <c r="N126" s="582"/>
      <c r="O126" s="578"/>
    </row>
    <row r="127" spans="1:15">
      <c r="A127" s="781" t="s">
        <v>1204</v>
      </c>
      <c r="B127" s="798" t="s">
        <v>1510</v>
      </c>
      <c r="D127" s="801"/>
      <c r="E127" s="801"/>
      <c r="F127" s="801"/>
      <c r="G127" s="801"/>
      <c r="H127" s="801"/>
      <c r="I127" s="801"/>
      <c r="J127" s="801"/>
      <c r="K127" s="802"/>
      <c r="L127" s="802"/>
      <c r="M127" s="582"/>
      <c r="N127" s="582"/>
      <c r="O127" s="578"/>
    </row>
    <row r="128" spans="1:15" ht="8.4" customHeight="1">
      <c r="A128" s="781"/>
      <c r="E128" s="801"/>
      <c r="F128" s="801"/>
      <c r="G128" s="801"/>
      <c r="H128" s="801"/>
      <c r="I128" s="801"/>
      <c r="J128" s="801"/>
      <c r="K128" s="802"/>
      <c r="L128" s="802"/>
      <c r="M128" s="582"/>
      <c r="N128" s="582"/>
      <c r="O128" s="578"/>
    </row>
    <row r="129" spans="1:15">
      <c r="A129" s="781" t="s">
        <v>1205</v>
      </c>
      <c r="B129" s="798" t="s">
        <v>1511</v>
      </c>
      <c r="D129" s="801"/>
      <c r="E129" s="801"/>
      <c r="F129" s="801"/>
      <c r="G129" s="801"/>
      <c r="H129" s="801"/>
      <c r="I129" s="801"/>
      <c r="J129" s="801"/>
      <c r="K129" s="802"/>
      <c r="L129" s="802"/>
      <c r="M129" s="582"/>
      <c r="N129" s="582"/>
      <c r="O129" s="578"/>
    </row>
    <row r="130" spans="1:15" ht="8.4" customHeight="1">
      <c r="A130" s="781"/>
      <c r="D130" s="801"/>
      <c r="E130" s="803"/>
      <c r="F130" s="803"/>
      <c r="G130" s="803"/>
      <c r="H130" s="803"/>
      <c r="I130" s="803"/>
      <c r="J130" s="803"/>
      <c r="K130" s="802"/>
      <c r="L130" s="802"/>
      <c r="M130" s="582"/>
      <c r="N130" s="582"/>
      <c r="O130" s="576"/>
    </row>
    <row r="131" spans="1:15">
      <c r="A131" s="781" t="s">
        <v>1206</v>
      </c>
      <c r="B131" s="798" t="s">
        <v>1512</v>
      </c>
      <c r="D131" s="803"/>
    </row>
    <row r="132" spans="1:15" ht="7.8" customHeight="1">
      <c r="A132" s="781"/>
    </row>
    <row r="133" spans="1:15">
      <c r="A133" s="781" t="s">
        <v>1207</v>
      </c>
      <c r="B133" s="798" t="s">
        <v>1513</v>
      </c>
    </row>
    <row r="134" spans="1:15" ht="8.5500000000000007" customHeight="1">
      <c r="A134" s="781"/>
    </row>
    <row r="135" spans="1:15">
      <c r="A135" s="781" t="s">
        <v>1208</v>
      </c>
      <c r="B135" s="799" t="s">
        <v>1514</v>
      </c>
    </row>
    <row r="136" spans="1:15" ht="7.2" customHeight="1">
      <c r="A136" s="781"/>
    </row>
    <row r="137" spans="1:15">
      <c r="A137" s="781" t="s">
        <v>1519</v>
      </c>
      <c r="B137" s="4" t="s">
        <v>1515</v>
      </c>
    </row>
    <row r="138" spans="1:15" ht="6" customHeight="1">
      <c r="A138" s="781"/>
    </row>
    <row r="139" spans="1:15">
      <c r="A139" s="781" t="s">
        <v>1520</v>
      </c>
      <c r="B139" s="804" t="s">
        <v>1516</v>
      </c>
    </row>
    <row r="140" spans="1:15" ht="6.6" customHeight="1">
      <c r="A140" s="781"/>
    </row>
    <row r="141" spans="1:15">
      <c r="A141" s="781" t="s">
        <v>1521</v>
      </c>
      <c r="B141" s="804" t="s">
        <v>1517</v>
      </c>
    </row>
    <row r="142" spans="1:15" ht="5.4" customHeight="1">
      <c r="A142" s="781"/>
    </row>
    <row r="143" spans="1:15">
      <c r="A143" s="781" t="s">
        <v>1522</v>
      </c>
      <c r="B143" s="804" t="s">
        <v>898</v>
      </c>
    </row>
    <row r="144" spans="1:15" ht="6" customHeight="1">
      <c r="A144" s="781"/>
    </row>
    <row r="145" spans="1:2">
      <c r="A145" s="781" t="s">
        <v>1523</v>
      </c>
      <c r="B145" s="804" t="s">
        <v>1518</v>
      </c>
    </row>
    <row r="146" spans="1:2">
      <c r="A146" s="781"/>
    </row>
  </sheetData>
  <sheetProtection password="DF46" sheet="1" objects="1" scenarios="1"/>
  <mergeCells count="23">
    <mergeCell ref="B43:L43"/>
    <mergeCell ref="O101:W101"/>
    <mergeCell ref="B103:L103"/>
    <mergeCell ref="B107:L107"/>
    <mergeCell ref="B111:L111"/>
    <mergeCell ref="B125:L125"/>
    <mergeCell ref="B99:L99"/>
    <mergeCell ref="B101:L101"/>
    <mergeCell ref="B53:L53"/>
    <mergeCell ref="B59:L59"/>
    <mergeCell ref="B57:L57"/>
    <mergeCell ref="B62:L62"/>
    <mergeCell ref="B66:L66"/>
    <mergeCell ref="B82:L82"/>
    <mergeCell ref="B97:L97"/>
    <mergeCell ref="B94:L94"/>
    <mergeCell ref="B73:L73"/>
    <mergeCell ref="C4:J4"/>
    <mergeCell ref="B21:L21"/>
    <mergeCell ref="B34:K34"/>
    <mergeCell ref="B35:I35"/>
    <mergeCell ref="B39:L39"/>
    <mergeCell ref="B10:K10"/>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K25"/>
  <sheetViews>
    <sheetView zoomScaleNormal="100" workbookViewId="0">
      <selection activeCell="J11" sqref="J11"/>
    </sheetView>
  </sheetViews>
  <sheetFormatPr baseColWidth="10" defaultColWidth="11.44140625" defaultRowHeight="14.4"/>
  <cols>
    <col min="1" max="1" width="55.109375" style="2" customWidth="1"/>
    <col min="2" max="8" width="9" style="2" customWidth="1"/>
    <col min="9" max="16384" width="11.44140625" style="2"/>
  </cols>
  <sheetData>
    <row r="2" spans="1:11">
      <c r="A2" s="3" t="s">
        <v>317</v>
      </c>
      <c r="K2" s="767" t="s">
        <v>1369</v>
      </c>
    </row>
    <row r="3" spans="1:11">
      <c r="A3" s="13" t="s">
        <v>608</v>
      </c>
    </row>
    <row r="4" spans="1:11">
      <c r="A4" s="4" t="s">
        <v>1478</v>
      </c>
    </row>
    <row r="5" spans="1:11">
      <c r="A5" s="4" t="s">
        <v>1</v>
      </c>
    </row>
    <row r="6" spans="1:11" ht="41.25" customHeight="1">
      <c r="A6" s="793" t="s">
        <v>1116</v>
      </c>
      <c r="B6" s="793">
        <v>2019</v>
      </c>
      <c r="C6" s="793">
        <v>2020</v>
      </c>
      <c r="D6" s="793">
        <v>2021</v>
      </c>
      <c r="E6" s="793">
        <v>2022</v>
      </c>
      <c r="F6" s="793" t="s">
        <v>1054</v>
      </c>
      <c r="G6" s="793" t="s">
        <v>1274</v>
      </c>
      <c r="H6" s="793" t="s">
        <v>1477</v>
      </c>
    </row>
    <row r="7" spans="1:11">
      <c r="A7" s="543" t="s">
        <v>602</v>
      </c>
      <c r="B7" s="637">
        <v>100</v>
      </c>
      <c r="C7" s="637">
        <v>78.240850876118387</v>
      </c>
      <c r="D7" s="607">
        <v>109.12227403503516</v>
      </c>
      <c r="E7" s="637">
        <v>127.50399277942408</v>
      </c>
      <c r="F7" s="638">
        <v>111.34129772698817</v>
      </c>
      <c r="G7" s="638">
        <v>116.94328707403419</v>
      </c>
      <c r="H7" s="638">
        <v>144.56520187988122</v>
      </c>
    </row>
    <row r="8" spans="1:11">
      <c r="A8" s="543" t="s">
        <v>603</v>
      </c>
      <c r="B8" s="637">
        <v>100</v>
      </c>
      <c r="C8" s="637">
        <v>79.163241186362157</v>
      </c>
      <c r="D8" s="607">
        <v>99.519483376719847</v>
      </c>
      <c r="E8" s="637">
        <v>122.62583596834679</v>
      </c>
      <c r="F8" s="638">
        <v>103.03783378836827</v>
      </c>
      <c r="G8" s="638">
        <v>99.684023598261589</v>
      </c>
      <c r="H8" s="638">
        <v>106.2463373485329</v>
      </c>
    </row>
    <row r="9" spans="1:11">
      <c r="A9" s="543" t="s">
        <v>1282</v>
      </c>
      <c r="B9" s="637">
        <v>99.999999999999986</v>
      </c>
      <c r="C9" s="637">
        <v>109.40211802947219</v>
      </c>
      <c r="D9" s="607">
        <v>109.67332428381445</v>
      </c>
      <c r="E9" s="637">
        <v>115.94140423819935</v>
      </c>
      <c r="F9" s="638">
        <v>111.20070897449637</v>
      </c>
      <c r="G9" s="638">
        <v>116.92700880524508</v>
      </c>
      <c r="H9" s="638">
        <v>132.88053742206907</v>
      </c>
    </row>
    <row r="10" spans="1:11">
      <c r="A10" s="543" t="s">
        <v>604</v>
      </c>
      <c r="B10" s="637">
        <v>99.999999999999986</v>
      </c>
      <c r="C10" s="637">
        <v>103.40814717132457</v>
      </c>
      <c r="D10" s="607">
        <v>127.85988047761602</v>
      </c>
      <c r="E10" s="637">
        <v>136.40944665015704</v>
      </c>
      <c r="F10" s="638">
        <v>124.53935983816029</v>
      </c>
      <c r="G10" s="638">
        <v>128.40122445215482</v>
      </c>
      <c r="H10" s="638">
        <v>157.41616240102431</v>
      </c>
    </row>
    <row r="11" spans="1:11">
      <c r="A11" s="543" t="s">
        <v>605</v>
      </c>
      <c r="B11" s="468">
        <v>100</v>
      </c>
      <c r="C11" s="469">
        <v>75.590059866978152</v>
      </c>
      <c r="D11" s="470">
        <v>93.411284344706189</v>
      </c>
      <c r="E11" s="469">
        <v>110.62655619208255</v>
      </c>
      <c r="F11" s="469">
        <v>106.43894676993352</v>
      </c>
      <c r="G11" s="469">
        <v>103.52663670840366</v>
      </c>
      <c r="H11" s="469">
        <v>110.83526783171068</v>
      </c>
    </row>
    <row r="12" spans="1:11">
      <c r="A12" s="543" t="s">
        <v>606</v>
      </c>
      <c r="B12" s="468">
        <v>100.00000000000001</v>
      </c>
      <c r="C12" s="469">
        <v>64.581294861145224</v>
      </c>
      <c r="D12" s="470">
        <v>89.546268648732948</v>
      </c>
      <c r="E12" s="469">
        <v>115.48254593876106</v>
      </c>
      <c r="F12" s="469">
        <v>108.69550653334819</v>
      </c>
      <c r="G12" s="469">
        <v>95.78054755158621</v>
      </c>
      <c r="H12" s="469">
        <v>101.79798104642522</v>
      </c>
    </row>
    <row r="13" spans="1:11">
      <c r="A13" s="547" t="s">
        <v>607</v>
      </c>
      <c r="B13" s="471">
        <v>100</v>
      </c>
      <c r="C13" s="472">
        <v>93.31387928563673</v>
      </c>
      <c r="D13" s="473">
        <v>102.07928853439944</v>
      </c>
      <c r="E13" s="472">
        <v>111.49967919139321</v>
      </c>
      <c r="F13" s="472">
        <v>108.97665572879949</v>
      </c>
      <c r="G13" s="472">
        <v>113.16278820674752</v>
      </c>
      <c r="H13" s="472">
        <v>124.532148162532</v>
      </c>
    </row>
    <row r="14" spans="1:11">
      <c r="A14" s="608"/>
      <c r="B14" s="468"/>
      <c r="C14" s="469"/>
      <c r="D14" s="470"/>
      <c r="E14" s="469"/>
      <c r="F14" s="469"/>
      <c r="G14" s="469"/>
    </row>
    <row r="15" spans="1:11">
      <c r="A15" s="86" t="s">
        <v>609</v>
      </c>
      <c r="B15" s="86"/>
      <c r="C15" s="377"/>
      <c r="D15" s="377"/>
      <c r="E15" s="377"/>
      <c r="F15" s="377"/>
    </row>
    <row r="16" spans="1:11">
      <c r="A16" s="86" t="s">
        <v>512</v>
      </c>
      <c r="B16" s="86"/>
      <c r="C16" s="637"/>
      <c r="D16" s="637"/>
      <c r="E16" s="607"/>
      <c r="F16" s="637"/>
      <c r="G16" s="638"/>
      <c r="H16" s="638"/>
    </row>
    <row r="17" spans="1:8" ht="14.4" customHeight="1">
      <c r="A17" s="636"/>
      <c r="B17" s="636"/>
      <c r="C17" s="468"/>
      <c r="D17" s="469"/>
      <c r="E17" s="470"/>
      <c r="F17" s="469"/>
      <c r="G17" s="469"/>
      <c r="H17" s="469"/>
    </row>
    <row r="18" spans="1:8" ht="14.4" customHeight="1">
      <c r="A18" s="636"/>
      <c r="B18" s="636"/>
      <c r="C18" s="637"/>
      <c r="D18" s="637"/>
      <c r="E18" s="607"/>
      <c r="F18" s="637"/>
      <c r="G18" s="638"/>
      <c r="H18" s="638"/>
    </row>
    <row r="19" spans="1:8">
      <c r="C19" s="468"/>
      <c r="D19" s="469"/>
      <c r="E19" s="470"/>
      <c r="F19" s="469"/>
      <c r="G19" s="469"/>
      <c r="H19" s="469"/>
    </row>
    <row r="20" spans="1:8">
      <c r="C20" s="637"/>
      <c r="D20" s="637"/>
      <c r="E20" s="607"/>
      <c r="F20" s="637"/>
      <c r="G20" s="638"/>
      <c r="H20" s="638"/>
    </row>
    <row r="21" spans="1:8">
      <c r="C21" s="468"/>
      <c r="D21" s="469"/>
      <c r="E21" s="470"/>
      <c r="F21" s="469"/>
      <c r="G21" s="469"/>
      <c r="H21" s="469"/>
    </row>
    <row r="22" spans="1:8">
      <c r="C22" s="637"/>
      <c r="D22" s="637"/>
      <c r="E22" s="607"/>
      <c r="F22" s="637"/>
      <c r="G22" s="638"/>
      <c r="H22" s="638"/>
    </row>
    <row r="23" spans="1:8">
      <c r="C23" s="639"/>
      <c r="D23" s="639"/>
      <c r="E23" s="639"/>
      <c r="F23" s="639"/>
      <c r="G23" s="639"/>
      <c r="H23" s="639"/>
    </row>
    <row r="24" spans="1:8">
      <c r="C24" s="639"/>
      <c r="D24" s="639"/>
      <c r="E24" s="639"/>
      <c r="F24" s="639"/>
      <c r="G24" s="639"/>
      <c r="H24" s="639"/>
    </row>
    <row r="25" spans="1:8">
      <c r="C25" s="639"/>
      <c r="D25" s="639"/>
      <c r="E25" s="639"/>
      <c r="F25" s="639"/>
      <c r="G25" s="639"/>
      <c r="H25" s="639"/>
    </row>
  </sheetData>
  <conditionalFormatting sqref="C19:H25">
    <cfRule type="colorScale" priority="1">
      <colorScale>
        <cfvo type="min"/>
        <cfvo type="percentile" val="50"/>
        <cfvo type="max"/>
        <color rgb="FF63BE7B"/>
        <color rgb="FFFFEB84"/>
        <color rgb="FFF8696B"/>
      </colorScale>
    </cfRule>
  </conditionalFormatting>
  <hyperlinks>
    <hyperlink ref="K2" location="'Tabla de Contenido'!A1" display="Inicio"/>
  </hyperlink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W1001"/>
  <sheetViews>
    <sheetView zoomScaleNormal="100" workbookViewId="0"/>
  </sheetViews>
  <sheetFormatPr baseColWidth="10" defaultColWidth="14.44140625" defaultRowHeight="15" customHeight="1"/>
  <cols>
    <col min="1" max="1" width="30.109375" customWidth="1"/>
    <col min="2" max="10" width="14" bestFit="1" customWidth="1"/>
    <col min="11" max="11" width="14.77734375" customWidth="1"/>
    <col min="12" max="12" width="12.5546875" bestFit="1" customWidth="1"/>
    <col min="13" max="22" width="11.44140625" customWidth="1"/>
  </cols>
  <sheetData>
    <row r="1" spans="1:23" ht="14.4">
      <c r="A1" s="920"/>
      <c r="B1" s="920"/>
      <c r="C1" s="920"/>
      <c r="D1" s="920"/>
      <c r="E1" s="920"/>
      <c r="F1" s="920"/>
      <c r="G1" s="920"/>
      <c r="H1" s="920"/>
      <c r="I1" s="921"/>
      <c r="J1" s="921"/>
      <c r="K1" s="921"/>
      <c r="L1" s="921"/>
      <c r="M1" s="921"/>
      <c r="N1" s="921"/>
      <c r="O1" s="921"/>
      <c r="P1" s="921"/>
      <c r="Q1" s="921"/>
      <c r="R1" s="921"/>
      <c r="S1" s="921"/>
      <c r="T1" s="921"/>
      <c r="U1" s="921"/>
      <c r="V1" s="921"/>
    </row>
    <row r="2" spans="1:23" ht="14.4">
      <c r="A2" s="922" t="s">
        <v>1880</v>
      </c>
      <c r="B2" s="920"/>
      <c r="C2" s="920"/>
      <c r="D2" s="920"/>
      <c r="E2" s="920"/>
      <c r="F2" s="920"/>
      <c r="G2" s="920"/>
      <c r="H2" s="920"/>
      <c r="I2" s="921"/>
      <c r="J2" s="921"/>
      <c r="K2" s="767" t="s">
        <v>1369</v>
      </c>
      <c r="L2" s="921"/>
      <c r="M2" s="921"/>
      <c r="N2" s="921"/>
      <c r="O2" s="921"/>
      <c r="P2" s="921"/>
      <c r="Q2" s="921"/>
      <c r="R2" s="921"/>
      <c r="S2" s="921"/>
      <c r="T2" s="921"/>
      <c r="U2" s="921"/>
      <c r="V2" s="921"/>
    </row>
    <row r="3" spans="1:23" ht="14.4">
      <c r="A3" s="920" t="s">
        <v>1881</v>
      </c>
      <c r="B3" s="920"/>
      <c r="C3" s="920"/>
      <c r="D3" s="920"/>
      <c r="E3" s="920"/>
      <c r="F3" s="920"/>
      <c r="G3" s="920"/>
      <c r="H3" s="920"/>
      <c r="I3" s="921"/>
      <c r="J3" s="921"/>
      <c r="K3" s="921"/>
      <c r="L3" s="921"/>
      <c r="M3" s="921"/>
      <c r="N3" s="921"/>
      <c r="O3" s="921"/>
      <c r="P3" s="921"/>
      <c r="Q3" s="921"/>
      <c r="R3" s="921"/>
      <c r="S3" s="921"/>
      <c r="T3" s="921"/>
      <c r="U3" s="921"/>
      <c r="V3" s="921"/>
    </row>
    <row r="4" spans="1:23" ht="14.4">
      <c r="A4" s="920" t="s">
        <v>1882</v>
      </c>
      <c r="B4" s="920"/>
      <c r="C4" s="920"/>
      <c r="D4" s="920"/>
      <c r="E4" s="920"/>
      <c r="F4" s="920"/>
      <c r="G4" s="920"/>
      <c r="H4" s="920"/>
      <c r="I4" s="921"/>
      <c r="J4" s="921"/>
      <c r="K4" s="921"/>
      <c r="L4" s="921"/>
      <c r="M4" s="921"/>
      <c r="N4" s="921"/>
      <c r="O4" s="921"/>
      <c r="P4" s="921"/>
      <c r="Q4" s="921"/>
      <c r="R4" s="921"/>
      <c r="S4" s="921"/>
      <c r="T4" s="921"/>
      <c r="U4" s="921"/>
      <c r="V4" s="921"/>
    </row>
    <row r="5" spans="1:23" ht="14.4">
      <c r="A5" s="920" t="s">
        <v>313</v>
      </c>
      <c r="B5" s="920"/>
      <c r="C5" s="920"/>
      <c r="D5" s="920"/>
      <c r="E5" s="920"/>
      <c r="F5" s="920"/>
      <c r="G5" s="920"/>
      <c r="I5" s="921"/>
      <c r="J5" s="921"/>
      <c r="K5" s="921"/>
      <c r="L5" s="921"/>
      <c r="M5" s="921"/>
      <c r="N5" s="921"/>
      <c r="O5" s="921"/>
      <c r="P5" s="921"/>
      <c r="Q5" s="921"/>
      <c r="R5" s="921"/>
      <c r="S5" s="921"/>
      <c r="T5" s="921"/>
      <c r="U5" s="921"/>
      <c r="V5" s="921"/>
    </row>
    <row r="6" spans="1:23" ht="15.6">
      <c r="A6" s="923" t="s">
        <v>1883</v>
      </c>
      <c r="B6" s="923">
        <v>2015</v>
      </c>
      <c r="C6" s="923">
        <v>2016</v>
      </c>
      <c r="D6" s="923">
        <v>2017</v>
      </c>
      <c r="E6" s="923">
        <v>2018</v>
      </c>
      <c r="F6" s="923" t="s">
        <v>1884</v>
      </c>
      <c r="G6" s="923" t="s">
        <v>1885</v>
      </c>
      <c r="H6" s="923" t="s">
        <v>1886</v>
      </c>
      <c r="I6" s="923" t="s">
        <v>1887</v>
      </c>
      <c r="J6" s="923" t="s">
        <v>1888</v>
      </c>
      <c r="K6" s="923" t="s">
        <v>1889</v>
      </c>
      <c r="L6" s="924"/>
      <c r="M6" s="924"/>
      <c r="N6" s="924"/>
      <c r="O6" s="924"/>
      <c r="P6" s="924"/>
      <c r="Q6" s="924"/>
      <c r="R6" s="924"/>
      <c r="S6" s="924"/>
      <c r="T6" s="924"/>
      <c r="U6" s="924"/>
      <c r="V6" s="924"/>
    </row>
    <row r="7" spans="1:23" ht="14.4">
      <c r="A7" s="925" t="s">
        <v>314</v>
      </c>
      <c r="B7" s="926">
        <v>3214</v>
      </c>
      <c r="C7" s="926">
        <v>2928</v>
      </c>
      <c r="D7" s="926">
        <v>2777</v>
      </c>
      <c r="E7" s="926">
        <v>2652</v>
      </c>
      <c r="F7" s="926">
        <v>2524</v>
      </c>
      <c r="G7" s="926">
        <v>2411</v>
      </c>
      <c r="H7" s="926">
        <v>2317</v>
      </c>
      <c r="I7" s="926">
        <v>2135</v>
      </c>
      <c r="J7" s="926">
        <v>2100</v>
      </c>
      <c r="K7" s="926">
        <v>1998</v>
      </c>
      <c r="L7" s="927"/>
      <c r="M7" s="928"/>
      <c r="N7" s="921"/>
      <c r="O7" s="921"/>
      <c r="P7" s="921"/>
      <c r="Q7" s="921"/>
      <c r="R7" s="921"/>
      <c r="S7" s="929"/>
      <c r="T7" s="921"/>
      <c r="U7" s="921"/>
      <c r="V7" s="921"/>
    </row>
    <row r="8" spans="1:23" ht="14.4">
      <c r="A8" s="925" t="s">
        <v>1890</v>
      </c>
      <c r="B8" s="926">
        <v>203390</v>
      </c>
      <c r="C8" s="926">
        <v>200820</v>
      </c>
      <c r="D8" s="926">
        <v>193389</v>
      </c>
      <c r="E8" s="926">
        <v>189257</v>
      </c>
      <c r="F8" s="926">
        <v>182356</v>
      </c>
      <c r="G8" s="926">
        <v>164191</v>
      </c>
      <c r="H8" s="926">
        <v>165403</v>
      </c>
      <c r="I8" s="926">
        <v>170927</v>
      </c>
      <c r="J8" s="926">
        <v>169964</v>
      </c>
      <c r="K8" s="926">
        <v>169740</v>
      </c>
      <c r="L8" s="927"/>
      <c r="M8" s="928"/>
      <c r="N8" s="921"/>
      <c r="O8" s="921"/>
      <c r="P8" s="921"/>
      <c r="Q8" s="921"/>
      <c r="R8" s="921"/>
      <c r="S8" s="929"/>
      <c r="T8" s="921"/>
      <c r="U8" s="921"/>
      <c r="V8" s="921"/>
    </row>
    <row r="9" spans="1:23" ht="14.4">
      <c r="A9" s="925" t="s">
        <v>1891</v>
      </c>
      <c r="B9" s="926">
        <v>120720</v>
      </c>
      <c r="C9" s="926">
        <v>119264</v>
      </c>
      <c r="D9" s="926">
        <v>117045</v>
      </c>
      <c r="E9" s="926">
        <v>114806</v>
      </c>
      <c r="F9" s="926">
        <v>110937</v>
      </c>
      <c r="G9" s="926">
        <v>102564</v>
      </c>
      <c r="H9" s="926">
        <v>102053</v>
      </c>
      <c r="I9" s="926">
        <v>102038</v>
      </c>
      <c r="J9" s="926">
        <v>102689</v>
      </c>
      <c r="K9" s="926">
        <v>103608</v>
      </c>
      <c r="L9" s="927"/>
      <c r="M9" s="928"/>
      <c r="N9" s="921"/>
      <c r="O9" s="921"/>
      <c r="P9" s="921"/>
      <c r="Q9" s="921"/>
      <c r="R9" s="921"/>
      <c r="S9" s="929"/>
      <c r="T9" s="921"/>
      <c r="U9" s="921"/>
      <c r="V9" s="921"/>
    </row>
    <row r="10" spans="1:23" ht="14.4">
      <c r="A10" s="925" t="s">
        <v>1892</v>
      </c>
      <c r="B10" s="926">
        <v>43946</v>
      </c>
      <c r="C10" s="926">
        <v>43817</v>
      </c>
      <c r="D10" s="926">
        <v>42335</v>
      </c>
      <c r="E10" s="926">
        <v>42048</v>
      </c>
      <c r="F10" s="926">
        <v>40450</v>
      </c>
      <c r="G10" s="926">
        <v>37414</v>
      </c>
      <c r="H10" s="926">
        <v>38027</v>
      </c>
      <c r="I10" s="926">
        <v>39884</v>
      </c>
      <c r="J10" s="926">
        <v>39248</v>
      </c>
      <c r="K10" s="926">
        <v>38927</v>
      </c>
      <c r="L10" s="927"/>
      <c r="M10" s="928"/>
      <c r="N10" s="921"/>
      <c r="O10" s="921"/>
      <c r="P10" s="921"/>
      <c r="Q10" s="921"/>
      <c r="R10" s="921"/>
      <c r="S10" s="929"/>
      <c r="T10" s="921"/>
      <c r="U10" s="921"/>
      <c r="V10" s="921"/>
    </row>
    <row r="11" spans="1:23" ht="14.4">
      <c r="A11" s="925" t="s">
        <v>1893</v>
      </c>
      <c r="B11" s="926">
        <v>2949223.446</v>
      </c>
      <c r="C11" s="926">
        <v>3068614.3769999999</v>
      </c>
      <c r="D11" s="926">
        <v>3181404.0359999998</v>
      </c>
      <c r="E11" s="926">
        <v>3298713.4890000001</v>
      </c>
      <c r="F11" s="926">
        <v>3350245.051</v>
      </c>
      <c r="G11" s="926">
        <v>3223397.037</v>
      </c>
      <c r="H11" s="926">
        <v>3724833.1430000002</v>
      </c>
      <c r="I11" s="926">
        <v>3777052.79</v>
      </c>
      <c r="J11" s="926">
        <v>4170883.9209999996</v>
      </c>
      <c r="K11" s="926">
        <v>4616953.0690000001</v>
      </c>
      <c r="L11" s="927"/>
      <c r="M11" s="927"/>
      <c r="N11" s="927"/>
      <c r="O11" s="927"/>
      <c r="P11" s="927"/>
      <c r="Q11" s="927"/>
      <c r="R11" s="927"/>
      <c r="S11" s="927"/>
      <c r="T11" s="927"/>
      <c r="U11" s="927"/>
      <c r="V11" s="921"/>
      <c r="W11" s="927"/>
    </row>
    <row r="12" spans="1:23" ht="14.4">
      <c r="A12" s="925" t="s">
        <v>1894</v>
      </c>
      <c r="B12" s="926">
        <v>1675551.4920000001</v>
      </c>
      <c r="C12" s="926">
        <v>1710103.6470000001</v>
      </c>
      <c r="D12" s="926">
        <v>1783133.7590000001</v>
      </c>
      <c r="E12" s="926">
        <v>1836751.8149999999</v>
      </c>
      <c r="F12" s="926">
        <v>1900188.8470000001</v>
      </c>
      <c r="G12" s="926">
        <v>1667688.2860000001</v>
      </c>
      <c r="H12" s="926">
        <v>2007538.7150000001</v>
      </c>
      <c r="I12" s="926">
        <v>1978799.517</v>
      </c>
      <c r="J12" s="926">
        <v>2170849.4169999999</v>
      </c>
      <c r="K12" s="926">
        <v>2422403.5249999999</v>
      </c>
      <c r="L12" s="927"/>
      <c r="M12" s="927"/>
      <c r="N12" s="927"/>
      <c r="O12" s="927"/>
      <c r="P12" s="927"/>
      <c r="Q12" s="927"/>
      <c r="R12" s="927"/>
      <c r="S12" s="927"/>
      <c r="T12" s="927"/>
      <c r="U12" s="927"/>
      <c r="V12" s="921"/>
    </row>
    <row r="13" spans="1:23" ht="14.4">
      <c r="A13" s="925" t="s">
        <v>1895</v>
      </c>
      <c r="B13" s="926">
        <v>37990363.438000001</v>
      </c>
      <c r="C13" s="926">
        <v>39023247.210000001</v>
      </c>
      <c r="D13" s="926">
        <v>36809299.325000003</v>
      </c>
      <c r="E13" s="926">
        <v>38060030.406000003</v>
      </c>
      <c r="F13" s="926">
        <v>38624756.924999997</v>
      </c>
      <c r="G13" s="926">
        <v>33903776.621999994</v>
      </c>
      <c r="H13" s="926">
        <v>43329971.115000002</v>
      </c>
      <c r="I13" s="926">
        <v>56114506.817000002</v>
      </c>
      <c r="J13" s="926">
        <v>55419808.321000002</v>
      </c>
      <c r="K13" s="926">
        <v>56830354.436999999</v>
      </c>
      <c r="L13" s="927"/>
      <c r="M13" s="927"/>
      <c r="N13" s="927"/>
      <c r="O13" s="927"/>
      <c r="P13" s="927"/>
      <c r="Q13" s="927"/>
      <c r="R13" s="927"/>
      <c r="S13" s="927"/>
      <c r="T13" s="927"/>
      <c r="U13" s="927"/>
      <c r="V13" s="921"/>
    </row>
    <row r="14" spans="1:23" ht="14.4">
      <c r="A14" s="925" t="s">
        <v>1896</v>
      </c>
      <c r="B14" s="926">
        <v>22977000.214000002</v>
      </c>
      <c r="C14" s="926">
        <v>23557294.491</v>
      </c>
      <c r="D14" s="926">
        <v>21793469.895</v>
      </c>
      <c r="E14" s="926">
        <v>22390904.416999999</v>
      </c>
      <c r="F14" s="926">
        <v>22730922.890000001</v>
      </c>
      <c r="G14" s="926">
        <v>19844794.949999999</v>
      </c>
      <c r="H14" s="926">
        <v>25885046.504000001</v>
      </c>
      <c r="I14" s="926">
        <v>34222823.294</v>
      </c>
      <c r="J14" s="926">
        <v>33447936.372999996</v>
      </c>
      <c r="K14" s="926">
        <v>34108273.225999996</v>
      </c>
      <c r="L14" s="927"/>
      <c r="M14" s="927"/>
      <c r="N14" s="927"/>
      <c r="O14" s="927"/>
      <c r="P14" s="927"/>
      <c r="Q14" s="927"/>
      <c r="R14" s="927"/>
      <c r="S14" s="927"/>
      <c r="T14" s="927"/>
      <c r="U14" s="927"/>
      <c r="V14" s="921"/>
    </row>
    <row r="15" spans="1:23" ht="14.4">
      <c r="A15" s="925" t="s">
        <v>1897</v>
      </c>
      <c r="B15" s="926">
        <v>15013363.223999999</v>
      </c>
      <c r="C15" s="926">
        <v>15465952.719000001</v>
      </c>
      <c r="D15" s="926">
        <v>15015829.43</v>
      </c>
      <c r="E15" s="926">
        <v>15669125.989</v>
      </c>
      <c r="F15" s="926">
        <v>15893834.035</v>
      </c>
      <c r="G15" s="926">
        <v>14058981.672</v>
      </c>
      <c r="H15" s="926">
        <v>17444924.611000001</v>
      </c>
      <c r="I15" s="926">
        <v>21891683.522999998</v>
      </c>
      <c r="J15" s="926">
        <v>21971871.947999999</v>
      </c>
      <c r="K15" s="926">
        <v>22722081.210999999</v>
      </c>
      <c r="L15" s="927"/>
      <c r="M15" s="927"/>
      <c r="N15" s="927"/>
      <c r="O15" s="927"/>
      <c r="P15" s="927"/>
      <c r="Q15" s="927"/>
      <c r="R15" s="927"/>
      <c r="S15" s="927"/>
      <c r="T15" s="927"/>
      <c r="U15" s="927"/>
      <c r="V15" s="921"/>
    </row>
    <row r="16" spans="1:23" ht="14.4">
      <c r="A16" s="925" t="s">
        <v>1898</v>
      </c>
      <c r="B16" s="930">
        <v>28871773.528999999</v>
      </c>
      <c r="C16" s="930">
        <v>31588156.487</v>
      </c>
      <c r="D16" s="930">
        <v>33616728.517000005</v>
      </c>
      <c r="E16" s="930">
        <v>34092857.788999997</v>
      </c>
      <c r="F16" s="930">
        <v>34017915.990999997</v>
      </c>
      <c r="G16" s="930">
        <v>35539818.199000001</v>
      </c>
      <c r="H16" s="930">
        <v>39038723.692000002</v>
      </c>
      <c r="I16" s="930">
        <v>27858115.454</v>
      </c>
      <c r="J16" s="930">
        <v>25960114.745000001</v>
      </c>
      <c r="K16" s="930">
        <v>25904644.094999999</v>
      </c>
      <c r="L16" s="927"/>
      <c r="M16" s="927"/>
      <c r="N16" s="927"/>
      <c r="O16" s="927"/>
      <c r="P16" s="927"/>
      <c r="Q16" s="927"/>
      <c r="R16" s="927"/>
      <c r="S16" s="927"/>
      <c r="T16" s="927"/>
      <c r="U16" s="927"/>
      <c r="V16" s="921"/>
    </row>
    <row r="17" spans="1:22" ht="14.4">
      <c r="A17" s="931" t="s">
        <v>1899</v>
      </c>
      <c r="B17" s="932">
        <v>1662294662</v>
      </c>
      <c r="C17" s="932">
        <v>1612459749</v>
      </c>
      <c r="D17" s="932">
        <v>1542522469</v>
      </c>
      <c r="E17" s="932">
        <v>1524692028</v>
      </c>
      <c r="F17" s="932">
        <v>1483905152</v>
      </c>
      <c r="G17" s="932">
        <v>1307713157</v>
      </c>
      <c r="H17" s="932">
        <v>1478823028</v>
      </c>
      <c r="I17" s="932">
        <v>1550821575</v>
      </c>
      <c r="J17" s="932">
        <v>1434896342</v>
      </c>
      <c r="K17" s="932">
        <v>1380614796</v>
      </c>
      <c r="L17" s="927"/>
      <c r="M17" s="928"/>
      <c r="N17" s="927"/>
      <c r="O17" s="929"/>
      <c r="P17" s="921"/>
      <c r="Q17" s="921"/>
      <c r="R17" s="921"/>
      <c r="S17" s="929"/>
      <c r="T17" s="933"/>
      <c r="U17" s="921"/>
      <c r="V17" s="921"/>
    </row>
    <row r="18" spans="1:22" ht="14.4">
      <c r="A18" s="934"/>
      <c r="B18" s="926"/>
      <c r="C18" s="926"/>
      <c r="D18" s="926"/>
      <c r="E18" s="926"/>
      <c r="F18" s="926"/>
      <c r="G18" s="926"/>
      <c r="H18" s="926"/>
      <c r="I18" s="926"/>
      <c r="J18" s="924"/>
      <c r="K18" s="921"/>
      <c r="L18" s="921"/>
      <c r="M18" s="921"/>
      <c r="N18" s="921"/>
      <c r="O18" s="921"/>
      <c r="P18" s="921"/>
      <c r="Q18" s="921"/>
      <c r="S18" s="921"/>
      <c r="T18" s="921"/>
      <c r="U18" s="921"/>
      <c r="V18" s="921"/>
    </row>
    <row r="19" spans="1:22" ht="14.4">
      <c r="A19" s="935" t="s">
        <v>1900</v>
      </c>
      <c r="B19" s="926"/>
      <c r="C19" s="920"/>
      <c r="D19" s="920"/>
      <c r="E19" s="920"/>
      <c r="F19" s="920"/>
      <c r="G19" s="920"/>
      <c r="H19" s="926"/>
      <c r="I19" s="921"/>
      <c r="J19" s="921"/>
      <c r="K19" s="921"/>
      <c r="L19" s="921"/>
      <c r="M19" s="921"/>
      <c r="N19" s="921"/>
      <c r="O19" s="921"/>
      <c r="P19" s="921"/>
      <c r="Q19" s="921"/>
      <c r="S19" s="921"/>
      <c r="T19" s="921"/>
      <c r="U19" s="921"/>
      <c r="V19" s="921"/>
    </row>
    <row r="20" spans="1:22" ht="15" customHeight="1">
      <c r="A20" s="935" t="s">
        <v>1901</v>
      </c>
      <c r="B20" s="920"/>
      <c r="C20" s="920"/>
      <c r="D20" s="920"/>
      <c r="E20" s="920"/>
      <c r="F20" s="920"/>
      <c r="G20" s="920"/>
      <c r="H20" s="920"/>
      <c r="I20" s="921"/>
      <c r="J20" s="921"/>
      <c r="K20" s="921"/>
      <c r="L20" s="921"/>
      <c r="M20" s="921"/>
      <c r="N20" s="921"/>
      <c r="O20" s="921"/>
      <c r="P20" s="921"/>
      <c r="Q20" s="921"/>
      <c r="S20" s="921"/>
      <c r="T20" s="921"/>
      <c r="U20" s="921"/>
      <c r="V20" s="921"/>
    </row>
    <row r="21" spans="1:22" ht="14.4">
      <c r="A21" s="921"/>
      <c r="B21" s="920"/>
      <c r="C21" s="920"/>
      <c r="D21" s="920"/>
      <c r="E21" s="920"/>
      <c r="F21" s="920"/>
      <c r="G21" s="920"/>
      <c r="H21" s="920"/>
      <c r="I21" s="921"/>
      <c r="J21" s="921"/>
      <c r="K21" s="921"/>
      <c r="L21" s="921"/>
      <c r="M21" s="921"/>
      <c r="N21" s="921"/>
      <c r="O21" s="921"/>
      <c r="P21" s="921"/>
      <c r="Q21" s="921"/>
      <c r="S21" s="921"/>
      <c r="T21" s="921"/>
      <c r="U21" s="921"/>
      <c r="V21" s="921"/>
    </row>
    <row r="22" spans="1:22" ht="15.75" customHeight="1">
      <c r="A22" s="921"/>
      <c r="B22" s="920"/>
      <c r="C22" s="920"/>
      <c r="D22" s="920"/>
      <c r="E22" s="920"/>
      <c r="F22" s="920"/>
      <c r="G22" s="920"/>
      <c r="H22" s="926"/>
      <c r="I22" s="921"/>
      <c r="J22" s="921"/>
      <c r="K22" s="921"/>
      <c r="L22" s="921"/>
      <c r="M22" s="921"/>
      <c r="N22" s="921"/>
      <c r="O22" s="921"/>
      <c r="P22" s="921"/>
      <c r="Q22" s="921"/>
      <c r="R22" s="921"/>
      <c r="S22" s="921"/>
      <c r="T22" s="921"/>
      <c r="U22" s="921"/>
      <c r="V22" s="921"/>
    </row>
    <row r="23" spans="1:22" ht="15.75" customHeight="1">
      <c r="A23" s="921"/>
      <c r="B23" s="920"/>
      <c r="C23" s="920"/>
      <c r="D23" s="920"/>
      <c r="E23" s="920"/>
      <c r="F23" s="920"/>
      <c r="G23" s="920"/>
      <c r="H23" s="920"/>
      <c r="I23" s="921"/>
      <c r="J23" s="921"/>
      <c r="K23" s="921"/>
      <c r="L23" s="921"/>
      <c r="M23" s="921"/>
      <c r="N23" s="921"/>
      <c r="O23" s="921"/>
      <c r="P23" s="921"/>
      <c r="Q23" s="921"/>
      <c r="R23" s="921"/>
      <c r="S23" s="921"/>
      <c r="T23" s="921"/>
      <c r="U23" s="921"/>
      <c r="V23" s="921"/>
    </row>
    <row r="24" spans="1:22" ht="15.75" customHeight="1">
      <c r="A24" s="921"/>
      <c r="B24" s="920"/>
      <c r="C24" s="920"/>
      <c r="D24" s="920"/>
      <c r="E24" s="920"/>
      <c r="F24" s="920"/>
      <c r="G24" s="920"/>
      <c r="H24" s="926"/>
      <c r="I24" s="921"/>
      <c r="J24" s="921"/>
      <c r="K24" s="921"/>
      <c r="L24" s="921"/>
      <c r="M24" s="921"/>
      <c r="N24" s="921"/>
      <c r="O24" s="921"/>
      <c r="P24" s="921"/>
      <c r="Q24" s="921"/>
      <c r="R24" s="921"/>
      <c r="S24" s="921"/>
      <c r="T24" s="921"/>
      <c r="U24" s="921"/>
      <c r="V24" s="921"/>
    </row>
    <row r="25" spans="1:22" ht="15.75" customHeight="1">
      <c r="A25" s="921"/>
      <c r="B25" s="920"/>
      <c r="C25" s="920"/>
      <c r="D25" s="920"/>
      <c r="E25" s="920"/>
      <c r="F25" s="920"/>
      <c r="G25" s="920"/>
      <c r="H25" s="920"/>
      <c r="I25" s="921"/>
      <c r="J25" s="921"/>
      <c r="K25" s="921"/>
      <c r="L25" s="921"/>
      <c r="M25" s="921"/>
      <c r="N25" s="921"/>
      <c r="O25" s="921"/>
      <c r="P25" s="921"/>
      <c r="Q25" s="921"/>
      <c r="R25" s="921"/>
      <c r="S25" s="921"/>
      <c r="T25" s="921"/>
      <c r="U25" s="921"/>
      <c r="V25" s="921"/>
    </row>
    <row r="26" spans="1:22" ht="15.75" customHeight="1">
      <c r="A26" s="921"/>
      <c r="B26" s="920"/>
      <c r="C26" s="920"/>
      <c r="D26" s="920"/>
      <c r="E26" s="920"/>
      <c r="F26" s="920"/>
      <c r="G26" s="920"/>
      <c r="H26" s="926"/>
      <c r="I26" s="921"/>
      <c r="J26" s="921"/>
      <c r="K26" s="921"/>
      <c r="L26" s="921"/>
      <c r="M26" s="921"/>
      <c r="N26" s="921"/>
      <c r="O26" s="921"/>
      <c r="P26" s="921"/>
      <c r="Q26" s="921"/>
      <c r="R26" s="921"/>
      <c r="S26" s="921"/>
      <c r="T26" s="921"/>
      <c r="U26" s="921"/>
      <c r="V26" s="921"/>
    </row>
    <row r="27" spans="1:22" ht="15.75" customHeight="1">
      <c r="A27" s="921"/>
      <c r="B27" s="920"/>
      <c r="C27" s="920"/>
      <c r="D27" s="920"/>
      <c r="E27" s="920"/>
      <c r="F27" s="920"/>
      <c r="G27" s="920"/>
      <c r="H27" s="920"/>
      <c r="I27" s="921"/>
      <c r="J27" s="921"/>
      <c r="K27" s="921"/>
      <c r="L27" s="921"/>
      <c r="M27" s="921"/>
      <c r="N27" s="921"/>
      <c r="O27" s="921"/>
      <c r="P27" s="921"/>
      <c r="Q27" s="921"/>
      <c r="R27" s="921"/>
      <c r="S27" s="921"/>
      <c r="T27" s="921"/>
      <c r="U27" s="921"/>
      <c r="V27" s="921"/>
    </row>
    <row r="28" spans="1:22" ht="15.75" customHeight="1">
      <c r="A28" s="921"/>
      <c r="B28" s="920"/>
      <c r="C28" s="920"/>
      <c r="D28" s="920"/>
      <c r="E28" s="920"/>
      <c r="F28" s="920"/>
      <c r="G28" s="920"/>
      <c r="H28" s="926"/>
      <c r="I28" s="921"/>
      <c r="J28" s="921"/>
      <c r="K28" s="921"/>
      <c r="L28" s="921"/>
      <c r="M28" s="921"/>
      <c r="N28" s="921"/>
      <c r="O28" s="921"/>
      <c r="P28" s="921"/>
      <c r="Q28" s="921"/>
      <c r="R28" s="921"/>
      <c r="S28" s="921"/>
      <c r="T28" s="921"/>
      <c r="U28" s="921"/>
      <c r="V28" s="921"/>
    </row>
    <row r="29" spans="1:22" ht="15.75" customHeight="1">
      <c r="A29" s="921"/>
      <c r="B29" s="920"/>
      <c r="C29" s="920"/>
      <c r="D29" s="920"/>
      <c r="E29" s="920"/>
      <c r="F29" s="920"/>
      <c r="G29" s="920"/>
      <c r="H29" s="920"/>
      <c r="I29" s="921"/>
      <c r="J29" s="921"/>
      <c r="K29" s="921"/>
      <c r="L29" s="921"/>
      <c r="M29" s="921"/>
      <c r="N29" s="921"/>
      <c r="O29" s="921"/>
      <c r="P29" s="921"/>
      <c r="Q29" s="921"/>
      <c r="R29" s="921"/>
      <c r="S29" s="921"/>
      <c r="T29" s="921"/>
      <c r="U29" s="921"/>
      <c r="V29" s="921"/>
    </row>
    <row r="30" spans="1:22" ht="15.75" customHeight="1">
      <c r="A30" s="921"/>
      <c r="B30" s="920"/>
      <c r="C30" s="920"/>
      <c r="D30" s="920"/>
      <c r="E30" s="920"/>
      <c r="F30" s="920"/>
      <c r="G30" s="920"/>
      <c r="H30" s="926"/>
      <c r="I30" s="921"/>
      <c r="J30" s="921"/>
      <c r="K30" s="921"/>
      <c r="L30" s="921"/>
      <c r="M30" s="921"/>
      <c r="N30" s="921"/>
      <c r="O30" s="921"/>
      <c r="P30" s="921"/>
      <c r="Q30" s="921"/>
      <c r="R30" s="921"/>
      <c r="S30" s="921"/>
      <c r="T30" s="921"/>
      <c r="U30" s="921"/>
      <c r="V30" s="921"/>
    </row>
    <row r="31" spans="1:22" ht="15.75" customHeight="1">
      <c r="A31" s="921"/>
      <c r="B31" s="920"/>
      <c r="C31" s="920"/>
      <c r="D31" s="920"/>
      <c r="E31" s="920"/>
      <c r="F31" s="920"/>
      <c r="G31" s="920"/>
      <c r="H31" s="920"/>
      <c r="I31" s="921"/>
      <c r="J31" s="921"/>
      <c r="K31" s="921"/>
      <c r="L31" s="921"/>
      <c r="M31" s="921"/>
      <c r="N31" s="921"/>
      <c r="O31" s="921"/>
      <c r="P31" s="921"/>
      <c r="Q31" s="921"/>
      <c r="R31" s="921"/>
      <c r="S31" s="921"/>
      <c r="T31" s="921"/>
      <c r="U31" s="921"/>
      <c r="V31" s="921"/>
    </row>
    <row r="32" spans="1:22" ht="15.75" customHeight="1">
      <c r="A32" s="921"/>
      <c r="B32" s="920"/>
      <c r="C32" s="920"/>
      <c r="D32" s="920"/>
      <c r="E32" s="920"/>
      <c r="F32" s="920"/>
      <c r="G32" s="920"/>
      <c r="H32" s="926"/>
      <c r="I32" s="921"/>
      <c r="J32" s="921"/>
      <c r="K32" s="921"/>
      <c r="L32" s="921"/>
      <c r="M32" s="921"/>
      <c r="N32" s="921"/>
      <c r="O32" s="921"/>
      <c r="P32" s="921"/>
      <c r="Q32" s="921"/>
      <c r="R32" s="921"/>
      <c r="S32" s="921"/>
      <c r="T32" s="921"/>
      <c r="U32" s="921"/>
      <c r="V32" s="921"/>
    </row>
    <row r="33" spans="1:22" ht="15.75" customHeight="1">
      <c r="A33" s="921"/>
      <c r="B33" s="920"/>
      <c r="C33" s="920"/>
      <c r="D33" s="920"/>
      <c r="E33" s="920"/>
      <c r="F33" s="920"/>
      <c r="G33" s="920"/>
      <c r="H33" s="920"/>
      <c r="I33" s="921"/>
      <c r="J33" s="921"/>
      <c r="K33" s="921"/>
      <c r="L33" s="921"/>
      <c r="M33" s="921"/>
      <c r="N33" s="921"/>
      <c r="O33" s="921"/>
      <c r="P33" s="921"/>
      <c r="Q33" s="921"/>
      <c r="R33" s="921"/>
      <c r="S33" s="921"/>
      <c r="T33" s="921"/>
      <c r="U33" s="921"/>
      <c r="V33" s="921"/>
    </row>
    <row r="34" spans="1:22" ht="15.75" customHeight="1">
      <c r="A34" s="921"/>
      <c r="B34" s="920"/>
      <c r="C34" s="920"/>
      <c r="D34" s="920"/>
      <c r="E34" s="920"/>
      <c r="F34" s="920"/>
      <c r="G34" s="920"/>
      <c r="H34" s="926"/>
      <c r="I34" s="921"/>
      <c r="J34" s="921"/>
      <c r="K34" s="921"/>
      <c r="L34" s="921"/>
      <c r="M34" s="921"/>
      <c r="N34" s="921"/>
      <c r="O34" s="921"/>
      <c r="P34" s="921"/>
      <c r="Q34" s="921"/>
      <c r="R34" s="921"/>
      <c r="S34" s="921"/>
      <c r="T34" s="921"/>
      <c r="U34" s="921"/>
      <c r="V34" s="921"/>
    </row>
    <row r="35" spans="1:22" ht="15.75" customHeight="1">
      <c r="A35" s="921"/>
      <c r="B35" s="920"/>
      <c r="C35" s="920"/>
      <c r="D35" s="920"/>
      <c r="E35" s="920"/>
      <c r="F35" s="920"/>
      <c r="G35" s="920"/>
      <c r="H35" s="920"/>
      <c r="I35" s="921"/>
      <c r="J35" s="921"/>
      <c r="K35" s="921"/>
      <c r="L35" s="921"/>
      <c r="M35" s="921"/>
      <c r="N35" s="921"/>
      <c r="O35" s="921"/>
      <c r="P35" s="921"/>
      <c r="Q35" s="921"/>
      <c r="R35" s="921"/>
      <c r="S35" s="921"/>
      <c r="T35" s="921"/>
      <c r="U35" s="921"/>
      <c r="V35" s="921"/>
    </row>
    <row r="36" spans="1:22" ht="15.75" customHeight="1">
      <c r="A36" s="921"/>
      <c r="B36" s="920"/>
      <c r="C36" s="920"/>
      <c r="D36" s="920"/>
      <c r="E36" s="920"/>
      <c r="F36" s="920"/>
      <c r="G36" s="920"/>
      <c r="H36" s="926"/>
      <c r="I36" s="921"/>
      <c r="J36" s="921"/>
      <c r="K36" s="921"/>
      <c r="L36" s="921"/>
      <c r="M36" s="921"/>
      <c r="N36" s="921"/>
      <c r="O36" s="921"/>
      <c r="P36" s="921"/>
      <c r="Q36" s="921"/>
      <c r="R36" s="921"/>
      <c r="S36" s="921"/>
      <c r="T36" s="921"/>
      <c r="U36" s="921"/>
      <c r="V36" s="921"/>
    </row>
    <row r="37" spans="1:22" ht="15.75" customHeight="1">
      <c r="A37" s="921"/>
      <c r="B37" s="920"/>
      <c r="C37" s="920"/>
      <c r="D37" s="920"/>
      <c r="E37" s="920"/>
      <c r="F37" s="920"/>
      <c r="G37" s="920"/>
      <c r="H37" s="920"/>
      <c r="I37" s="921"/>
      <c r="J37" s="921"/>
      <c r="K37" s="921"/>
      <c r="L37" s="921"/>
      <c r="M37" s="921"/>
      <c r="N37" s="921"/>
      <c r="O37" s="921"/>
      <c r="P37" s="921"/>
      <c r="Q37" s="921"/>
      <c r="R37" s="921"/>
      <c r="S37" s="921"/>
      <c r="T37" s="921"/>
      <c r="U37" s="921"/>
      <c r="V37" s="921"/>
    </row>
    <row r="38" spans="1:22" ht="15.75" customHeight="1">
      <c r="A38" s="921"/>
      <c r="B38" s="920"/>
      <c r="C38" s="920"/>
      <c r="D38" s="920"/>
      <c r="E38" s="920"/>
      <c r="F38" s="920"/>
      <c r="G38" s="920"/>
      <c r="H38" s="926"/>
      <c r="I38" s="921"/>
      <c r="J38" s="921"/>
      <c r="K38" s="921"/>
      <c r="L38" s="921"/>
      <c r="M38" s="921"/>
      <c r="N38" s="921"/>
      <c r="O38" s="921"/>
      <c r="P38" s="921"/>
      <c r="Q38" s="921"/>
      <c r="R38" s="921"/>
      <c r="S38" s="921"/>
      <c r="T38" s="921"/>
      <c r="U38" s="921"/>
      <c r="V38" s="921"/>
    </row>
    <row r="39" spans="1:22" ht="15.75" customHeight="1">
      <c r="A39" s="921"/>
      <c r="B39" s="920"/>
      <c r="C39" s="920"/>
      <c r="D39" s="920"/>
      <c r="E39" s="920"/>
      <c r="F39" s="920"/>
      <c r="G39" s="920"/>
      <c r="H39" s="920"/>
      <c r="I39" s="921"/>
      <c r="J39" s="921"/>
      <c r="K39" s="921"/>
      <c r="L39" s="921"/>
      <c r="M39" s="921"/>
      <c r="N39" s="921"/>
      <c r="O39" s="921"/>
      <c r="P39" s="921"/>
      <c r="Q39" s="921"/>
      <c r="R39" s="921"/>
      <c r="S39" s="921"/>
      <c r="T39" s="921"/>
      <c r="U39" s="921"/>
      <c r="V39" s="921"/>
    </row>
    <row r="40" spans="1:22" ht="15.75" customHeight="1">
      <c r="A40" s="921"/>
      <c r="B40" s="920"/>
      <c r="C40" s="920"/>
      <c r="D40" s="920"/>
      <c r="E40" s="920"/>
      <c r="F40" s="920"/>
      <c r="G40" s="920"/>
      <c r="H40" s="926"/>
      <c r="I40" s="921"/>
      <c r="J40" s="921"/>
      <c r="K40" s="921"/>
      <c r="L40" s="921"/>
      <c r="M40" s="921"/>
      <c r="N40" s="921"/>
      <c r="O40" s="921"/>
      <c r="P40" s="921"/>
      <c r="Q40" s="921"/>
      <c r="R40" s="921"/>
      <c r="S40" s="921"/>
      <c r="T40" s="921"/>
      <c r="U40" s="921"/>
      <c r="V40" s="921"/>
    </row>
    <row r="41" spans="1:22" ht="15.75" customHeight="1">
      <c r="A41" s="921"/>
      <c r="B41" s="920"/>
      <c r="C41" s="920"/>
      <c r="D41" s="920"/>
      <c r="E41" s="920"/>
      <c r="F41" s="920"/>
      <c r="G41" s="920"/>
      <c r="H41" s="920"/>
      <c r="I41" s="921"/>
      <c r="J41" s="921"/>
      <c r="K41" s="921"/>
      <c r="L41" s="921"/>
      <c r="M41" s="921"/>
      <c r="N41" s="921"/>
      <c r="O41" s="921"/>
      <c r="P41" s="921"/>
      <c r="Q41" s="921"/>
      <c r="R41" s="921"/>
      <c r="S41" s="921"/>
      <c r="T41" s="921"/>
      <c r="U41" s="921"/>
      <c r="V41" s="921"/>
    </row>
    <row r="42" spans="1:22" ht="15.75" customHeight="1">
      <c r="A42" s="921"/>
      <c r="B42" s="920"/>
      <c r="C42" s="920"/>
      <c r="D42" s="920"/>
      <c r="E42" s="920"/>
      <c r="F42" s="920"/>
      <c r="G42" s="920"/>
      <c r="H42" s="926"/>
      <c r="I42" s="921"/>
      <c r="J42" s="921"/>
      <c r="K42" s="921"/>
      <c r="L42" s="921"/>
      <c r="M42" s="921"/>
      <c r="N42" s="921"/>
      <c r="O42" s="921"/>
      <c r="P42" s="921"/>
      <c r="Q42" s="921"/>
      <c r="R42" s="921"/>
      <c r="S42" s="921"/>
      <c r="T42" s="921"/>
      <c r="U42" s="921"/>
      <c r="V42" s="921"/>
    </row>
    <row r="43" spans="1:22" ht="15.75" customHeight="1">
      <c r="A43" s="921"/>
      <c r="B43" s="920"/>
      <c r="C43" s="920"/>
      <c r="D43" s="920"/>
      <c r="E43" s="920"/>
      <c r="F43" s="920"/>
      <c r="G43" s="920"/>
      <c r="H43" s="920"/>
      <c r="I43" s="921"/>
      <c r="J43" s="921"/>
      <c r="K43" s="921"/>
      <c r="L43" s="921"/>
      <c r="M43" s="921"/>
      <c r="N43" s="921"/>
      <c r="O43" s="921"/>
      <c r="P43" s="921"/>
      <c r="Q43" s="921"/>
      <c r="R43" s="921"/>
      <c r="S43" s="921"/>
      <c r="T43" s="921"/>
      <c r="U43" s="921"/>
      <c r="V43" s="921"/>
    </row>
    <row r="44" spans="1:22" ht="15.75" customHeight="1">
      <c r="A44" s="921"/>
      <c r="B44" s="920"/>
      <c r="C44" s="920"/>
      <c r="D44" s="920"/>
      <c r="E44" s="920"/>
      <c r="F44" s="920"/>
      <c r="G44" s="920"/>
      <c r="H44" s="926"/>
      <c r="I44" s="921"/>
      <c r="J44" s="921"/>
      <c r="K44" s="921"/>
      <c r="L44" s="921"/>
      <c r="M44" s="921"/>
      <c r="N44" s="921"/>
      <c r="O44" s="921"/>
      <c r="P44" s="921"/>
      <c r="Q44" s="921"/>
      <c r="R44" s="921"/>
      <c r="S44" s="921"/>
      <c r="T44" s="921"/>
      <c r="U44" s="921"/>
      <c r="V44" s="921"/>
    </row>
    <row r="45" spans="1:22" ht="15.75" customHeight="1">
      <c r="A45" s="921"/>
      <c r="B45" s="920"/>
      <c r="C45" s="920"/>
      <c r="D45" s="920"/>
      <c r="E45" s="920"/>
      <c r="F45" s="920"/>
      <c r="G45" s="920"/>
      <c r="H45" s="920"/>
      <c r="I45" s="921"/>
      <c r="J45" s="921"/>
      <c r="K45" s="921"/>
      <c r="L45" s="921"/>
      <c r="M45" s="921"/>
      <c r="N45" s="921"/>
      <c r="O45" s="921"/>
      <c r="P45" s="921"/>
      <c r="Q45" s="921"/>
      <c r="R45" s="921"/>
      <c r="S45" s="921"/>
      <c r="T45" s="921"/>
      <c r="U45" s="921"/>
      <c r="V45" s="921"/>
    </row>
    <row r="46" spans="1:22" ht="15.75" customHeight="1">
      <c r="A46" s="921"/>
      <c r="B46" s="920"/>
      <c r="C46" s="920"/>
      <c r="D46" s="920"/>
      <c r="E46" s="920"/>
      <c r="F46" s="920"/>
      <c r="G46" s="920"/>
      <c r="H46" s="926"/>
      <c r="I46" s="921"/>
      <c r="J46" s="921"/>
      <c r="K46" s="921"/>
      <c r="L46" s="921"/>
      <c r="M46" s="921"/>
      <c r="N46" s="921"/>
      <c r="O46" s="921"/>
      <c r="P46" s="921"/>
      <c r="Q46" s="921"/>
      <c r="R46" s="921"/>
      <c r="S46" s="921"/>
      <c r="T46" s="921"/>
      <c r="U46" s="921"/>
      <c r="V46" s="921"/>
    </row>
    <row r="47" spans="1:22" ht="15.75" customHeight="1">
      <c r="A47" s="921"/>
      <c r="B47" s="920"/>
      <c r="C47" s="920"/>
      <c r="D47" s="920"/>
      <c r="E47" s="920"/>
      <c r="F47" s="920"/>
      <c r="G47" s="920"/>
      <c r="H47" s="920"/>
      <c r="I47" s="921"/>
      <c r="J47" s="921"/>
      <c r="K47" s="921"/>
      <c r="L47" s="921"/>
      <c r="M47" s="921"/>
      <c r="N47" s="921"/>
      <c r="O47" s="921"/>
      <c r="P47" s="921"/>
      <c r="Q47" s="921"/>
      <c r="R47" s="921"/>
      <c r="S47" s="921"/>
      <c r="T47" s="921"/>
      <c r="U47" s="921"/>
      <c r="V47" s="921"/>
    </row>
    <row r="48" spans="1:22" ht="15.75" customHeight="1">
      <c r="A48" s="921"/>
      <c r="B48" s="920"/>
      <c r="C48" s="920"/>
      <c r="D48" s="920"/>
      <c r="E48" s="920"/>
      <c r="F48" s="920"/>
      <c r="G48" s="920"/>
      <c r="H48" s="926"/>
      <c r="I48" s="921"/>
      <c r="J48" s="921"/>
      <c r="K48" s="921"/>
      <c r="L48" s="921"/>
      <c r="M48" s="921"/>
      <c r="N48" s="921"/>
      <c r="O48" s="921"/>
      <c r="P48" s="921"/>
      <c r="Q48" s="921"/>
      <c r="R48" s="921"/>
      <c r="S48" s="921"/>
      <c r="T48" s="921"/>
      <c r="U48" s="921"/>
      <c r="V48" s="921"/>
    </row>
    <row r="49" spans="1:22" ht="15.75" customHeight="1">
      <c r="A49" s="921"/>
      <c r="B49" s="920"/>
      <c r="C49" s="920"/>
      <c r="D49" s="920"/>
      <c r="E49" s="920"/>
      <c r="F49" s="920"/>
      <c r="G49" s="920"/>
      <c r="H49" s="920"/>
      <c r="I49" s="921"/>
      <c r="J49" s="921"/>
      <c r="K49" s="921"/>
      <c r="L49" s="921"/>
      <c r="M49" s="921"/>
      <c r="N49" s="921"/>
      <c r="O49" s="921"/>
      <c r="P49" s="921"/>
      <c r="Q49" s="921"/>
      <c r="R49" s="921"/>
      <c r="S49" s="921"/>
      <c r="T49" s="921"/>
      <c r="U49" s="921"/>
      <c r="V49" s="921"/>
    </row>
    <row r="50" spans="1:22" ht="15.75" customHeight="1">
      <c r="A50" s="921"/>
      <c r="B50" s="920"/>
      <c r="C50" s="920"/>
      <c r="D50" s="920"/>
      <c r="E50" s="920"/>
      <c r="F50" s="920"/>
      <c r="G50" s="920"/>
      <c r="H50" s="926"/>
      <c r="I50" s="921"/>
      <c r="J50" s="921"/>
      <c r="K50" s="921"/>
      <c r="L50" s="921"/>
      <c r="M50" s="921"/>
      <c r="N50" s="921"/>
      <c r="O50" s="921"/>
      <c r="P50" s="921"/>
      <c r="Q50" s="921"/>
      <c r="R50" s="921"/>
      <c r="S50" s="921"/>
      <c r="T50" s="921"/>
      <c r="U50" s="921"/>
      <c r="V50" s="921"/>
    </row>
    <row r="51" spans="1:22" ht="15.75" customHeight="1">
      <c r="A51" s="921"/>
      <c r="B51" s="920"/>
      <c r="C51" s="920"/>
      <c r="D51" s="920"/>
      <c r="E51" s="920"/>
      <c r="F51" s="920"/>
      <c r="G51" s="920"/>
      <c r="H51" s="920"/>
      <c r="I51" s="921"/>
      <c r="J51" s="921"/>
      <c r="K51" s="921"/>
      <c r="L51" s="921"/>
      <c r="M51" s="921"/>
      <c r="N51" s="921"/>
      <c r="O51" s="921"/>
      <c r="P51" s="921"/>
      <c r="Q51" s="921"/>
      <c r="R51" s="921"/>
      <c r="S51" s="921"/>
      <c r="T51" s="921"/>
      <c r="U51" s="921"/>
      <c r="V51" s="921"/>
    </row>
    <row r="52" spans="1:22" ht="15.75" customHeight="1">
      <c r="A52" s="921"/>
      <c r="B52" s="920"/>
      <c r="C52" s="920"/>
      <c r="D52" s="920"/>
      <c r="E52" s="920"/>
      <c r="F52" s="920"/>
      <c r="G52" s="920"/>
      <c r="H52" s="926"/>
      <c r="I52" s="921"/>
      <c r="J52" s="921"/>
      <c r="K52" s="921"/>
      <c r="L52" s="921"/>
      <c r="M52" s="921"/>
      <c r="N52" s="921"/>
      <c r="O52" s="921"/>
      <c r="P52" s="921"/>
      <c r="Q52" s="921"/>
      <c r="R52" s="921"/>
      <c r="S52" s="921"/>
      <c r="T52" s="921"/>
      <c r="U52" s="921"/>
      <c r="V52" s="921"/>
    </row>
    <row r="53" spans="1:22" ht="15.75" customHeight="1">
      <c r="A53" s="921"/>
      <c r="B53" s="920"/>
      <c r="C53" s="920"/>
      <c r="D53" s="920"/>
      <c r="E53" s="920"/>
      <c r="F53" s="920"/>
      <c r="G53" s="920"/>
      <c r="H53" s="920"/>
      <c r="I53" s="921"/>
      <c r="J53" s="921"/>
      <c r="K53" s="921"/>
      <c r="L53" s="921"/>
      <c r="M53" s="921"/>
      <c r="N53" s="921"/>
      <c r="O53" s="921"/>
      <c r="P53" s="921"/>
      <c r="Q53" s="921"/>
      <c r="R53" s="921"/>
      <c r="S53" s="921"/>
      <c r="T53" s="921"/>
      <c r="U53" s="921"/>
      <c r="V53" s="921"/>
    </row>
    <row r="54" spans="1:22" ht="15.75" customHeight="1">
      <c r="A54" s="921"/>
      <c r="B54" s="920"/>
      <c r="C54" s="920"/>
      <c r="D54" s="920"/>
      <c r="E54" s="920"/>
      <c r="F54" s="920"/>
      <c r="G54" s="920"/>
      <c r="H54" s="926"/>
      <c r="I54" s="921"/>
      <c r="J54" s="921"/>
      <c r="K54" s="921"/>
      <c r="L54" s="921"/>
      <c r="M54" s="921"/>
      <c r="N54" s="921"/>
      <c r="O54" s="921"/>
      <c r="P54" s="921"/>
      <c r="Q54" s="921"/>
      <c r="R54" s="921"/>
      <c r="S54" s="921"/>
      <c r="T54" s="921"/>
      <c r="U54" s="921"/>
      <c r="V54" s="921"/>
    </row>
    <row r="55" spans="1:22" ht="15.75" customHeight="1">
      <c r="A55" s="921"/>
      <c r="B55" s="920"/>
      <c r="C55" s="920"/>
      <c r="D55" s="920"/>
      <c r="E55" s="920"/>
      <c r="F55" s="920"/>
      <c r="G55" s="920"/>
      <c r="H55" s="920"/>
      <c r="I55" s="921"/>
      <c r="J55" s="921"/>
      <c r="K55" s="921"/>
      <c r="L55" s="921"/>
      <c r="M55" s="921"/>
      <c r="N55" s="921"/>
      <c r="O55" s="921"/>
      <c r="P55" s="921"/>
      <c r="Q55" s="921"/>
      <c r="R55" s="921"/>
      <c r="S55" s="921"/>
      <c r="T55" s="921"/>
      <c r="U55" s="921"/>
      <c r="V55" s="921"/>
    </row>
    <row r="56" spans="1:22" ht="15.75" customHeight="1">
      <c r="A56" s="921"/>
      <c r="B56" s="920"/>
      <c r="C56" s="920"/>
      <c r="D56" s="920"/>
      <c r="E56" s="920"/>
      <c r="F56" s="920"/>
      <c r="G56" s="920"/>
      <c r="H56" s="926"/>
      <c r="I56" s="921"/>
      <c r="J56" s="921"/>
      <c r="K56" s="921"/>
      <c r="L56" s="921"/>
      <c r="M56" s="921"/>
      <c r="N56" s="921"/>
      <c r="O56" s="921"/>
      <c r="P56" s="921"/>
      <c r="Q56" s="921"/>
      <c r="R56" s="921"/>
      <c r="S56" s="921"/>
      <c r="T56" s="921"/>
      <c r="U56" s="921"/>
      <c r="V56" s="921"/>
    </row>
    <row r="57" spans="1:22" ht="15.75" customHeight="1">
      <c r="A57" s="921"/>
      <c r="B57" s="920"/>
      <c r="C57" s="920"/>
      <c r="D57" s="920"/>
      <c r="E57" s="920"/>
      <c r="F57" s="920"/>
      <c r="G57" s="920"/>
      <c r="H57" s="920"/>
      <c r="I57" s="921"/>
      <c r="J57" s="921"/>
      <c r="K57" s="921"/>
      <c r="L57" s="921"/>
      <c r="M57" s="921"/>
      <c r="N57" s="921"/>
      <c r="O57" s="921"/>
      <c r="P57" s="921"/>
      <c r="Q57" s="921"/>
      <c r="R57" s="921"/>
      <c r="S57" s="921"/>
      <c r="T57" s="921"/>
      <c r="U57" s="921"/>
      <c r="V57" s="921"/>
    </row>
    <row r="58" spans="1:22" ht="15.75" customHeight="1">
      <c r="A58" s="921"/>
      <c r="B58" s="920"/>
      <c r="C58" s="920"/>
      <c r="D58" s="920"/>
      <c r="E58" s="920"/>
      <c r="F58" s="920"/>
      <c r="G58" s="920"/>
      <c r="H58" s="926"/>
      <c r="I58" s="921"/>
      <c r="J58" s="921"/>
      <c r="K58" s="921"/>
      <c r="L58" s="921"/>
      <c r="M58" s="921"/>
      <c r="N58" s="921"/>
      <c r="O58" s="921"/>
      <c r="P58" s="921"/>
      <c r="Q58" s="921"/>
      <c r="R58" s="921"/>
      <c r="S58" s="921"/>
      <c r="T58" s="921"/>
      <c r="U58" s="921"/>
      <c r="V58" s="921"/>
    </row>
    <row r="59" spans="1:22" ht="15.75" customHeight="1">
      <c r="A59" s="921"/>
      <c r="B59" s="920"/>
      <c r="C59" s="920"/>
      <c r="D59" s="920"/>
      <c r="E59" s="920"/>
      <c r="F59" s="920"/>
      <c r="G59" s="920"/>
      <c r="H59" s="920"/>
      <c r="I59" s="921"/>
      <c r="J59" s="921"/>
      <c r="K59" s="921"/>
      <c r="L59" s="921"/>
      <c r="M59" s="921"/>
      <c r="N59" s="921"/>
      <c r="O59" s="921"/>
      <c r="P59" s="921"/>
      <c r="Q59" s="921"/>
      <c r="R59" s="921"/>
      <c r="S59" s="921"/>
      <c r="T59" s="921"/>
      <c r="U59" s="921"/>
      <c r="V59" s="921"/>
    </row>
    <row r="60" spans="1:22" ht="15.75" customHeight="1">
      <c r="A60" s="921"/>
      <c r="B60" s="921"/>
      <c r="C60" s="921"/>
      <c r="D60" s="921"/>
      <c r="E60" s="921"/>
      <c r="F60" s="921"/>
      <c r="G60" s="921"/>
      <c r="H60" s="921"/>
      <c r="I60" s="921"/>
      <c r="J60" s="921"/>
      <c r="K60" s="921"/>
      <c r="L60" s="921"/>
      <c r="M60" s="921"/>
      <c r="N60" s="921"/>
      <c r="O60" s="921"/>
      <c r="P60" s="921"/>
      <c r="Q60" s="921"/>
      <c r="R60" s="921"/>
      <c r="S60" s="921"/>
      <c r="T60" s="921"/>
      <c r="U60" s="921"/>
      <c r="V60" s="921"/>
    </row>
    <row r="61" spans="1:22" ht="15.75" customHeight="1">
      <c r="A61" s="921"/>
      <c r="B61" s="921"/>
      <c r="C61" s="921"/>
      <c r="D61" s="921"/>
      <c r="E61" s="921"/>
      <c r="F61" s="921"/>
      <c r="G61" s="921"/>
      <c r="H61" s="921"/>
      <c r="I61" s="921"/>
      <c r="J61" s="921"/>
      <c r="K61" s="921"/>
      <c r="L61" s="921"/>
      <c r="M61" s="921"/>
      <c r="N61" s="921"/>
      <c r="O61" s="921"/>
      <c r="P61" s="921"/>
      <c r="Q61" s="921"/>
      <c r="R61" s="921"/>
      <c r="S61" s="921"/>
      <c r="T61" s="921"/>
      <c r="U61" s="921"/>
      <c r="V61" s="921"/>
    </row>
    <row r="62" spans="1:22" ht="15.75" customHeight="1">
      <c r="A62" s="921"/>
      <c r="B62" s="921"/>
      <c r="C62" s="921"/>
      <c r="D62" s="921"/>
      <c r="E62" s="921"/>
      <c r="F62" s="921"/>
      <c r="G62" s="921"/>
      <c r="H62" s="921"/>
      <c r="I62" s="921"/>
      <c r="J62" s="921"/>
      <c r="K62" s="921"/>
      <c r="L62" s="921"/>
      <c r="M62" s="921"/>
      <c r="N62" s="921"/>
      <c r="O62" s="921"/>
      <c r="P62" s="921"/>
      <c r="Q62" s="921"/>
      <c r="R62" s="921"/>
      <c r="S62" s="921"/>
      <c r="T62" s="921"/>
      <c r="U62" s="921"/>
      <c r="V62" s="921"/>
    </row>
    <row r="63" spans="1:22" ht="15.75" customHeight="1">
      <c r="A63" s="921"/>
      <c r="B63" s="921"/>
      <c r="C63" s="921"/>
      <c r="D63" s="921"/>
      <c r="E63" s="921"/>
      <c r="F63" s="921"/>
      <c r="G63" s="921"/>
      <c r="H63" s="921"/>
      <c r="I63" s="921"/>
      <c r="J63" s="921"/>
      <c r="K63" s="921"/>
      <c r="L63" s="921"/>
      <c r="M63" s="921"/>
      <c r="N63" s="921"/>
      <c r="O63" s="921"/>
      <c r="P63" s="921"/>
      <c r="Q63" s="921"/>
      <c r="R63" s="921"/>
      <c r="S63" s="921"/>
      <c r="T63" s="921"/>
      <c r="U63" s="921"/>
      <c r="V63" s="921"/>
    </row>
    <row r="64" spans="1:22" ht="15.75" customHeight="1">
      <c r="A64" s="921"/>
      <c r="B64" s="921"/>
      <c r="C64" s="921"/>
      <c r="D64" s="921"/>
      <c r="E64" s="921"/>
      <c r="F64" s="921"/>
      <c r="G64" s="921"/>
      <c r="H64" s="921"/>
      <c r="I64" s="921"/>
      <c r="J64" s="921"/>
      <c r="K64" s="921"/>
      <c r="L64" s="921"/>
      <c r="M64" s="921"/>
      <c r="N64" s="921"/>
      <c r="O64" s="921"/>
      <c r="P64" s="921"/>
      <c r="Q64" s="921"/>
      <c r="R64" s="921"/>
      <c r="S64" s="921"/>
      <c r="T64" s="921"/>
      <c r="U64" s="921"/>
      <c r="V64" s="921"/>
    </row>
    <row r="65" spans="1:22" ht="15.75" customHeight="1">
      <c r="A65" s="921"/>
      <c r="B65" s="921"/>
      <c r="C65" s="921"/>
      <c r="D65" s="921"/>
      <c r="E65" s="921"/>
      <c r="F65" s="921"/>
      <c r="G65" s="921"/>
      <c r="H65" s="921"/>
      <c r="I65" s="921"/>
      <c r="J65" s="921"/>
      <c r="K65" s="921"/>
      <c r="L65" s="921"/>
      <c r="M65" s="921"/>
      <c r="N65" s="921"/>
      <c r="O65" s="921"/>
      <c r="P65" s="921"/>
      <c r="Q65" s="921"/>
      <c r="R65" s="921"/>
      <c r="S65" s="921"/>
      <c r="T65" s="921"/>
      <c r="U65" s="921"/>
      <c r="V65" s="921"/>
    </row>
    <row r="66" spans="1:22" ht="15.75" customHeight="1">
      <c r="A66" s="921"/>
      <c r="B66" s="921"/>
      <c r="C66" s="921"/>
      <c r="D66" s="921"/>
      <c r="E66" s="921"/>
      <c r="F66" s="921"/>
      <c r="G66" s="921"/>
      <c r="H66" s="921"/>
      <c r="I66" s="921"/>
      <c r="J66" s="921"/>
      <c r="K66" s="921"/>
      <c r="L66" s="921"/>
      <c r="M66" s="921"/>
      <c r="N66" s="921"/>
      <c r="O66" s="921"/>
      <c r="P66" s="921"/>
      <c r="Q66" s="921"/>
      <c r="R66" s="921"/>
      <c r="S66" s="921"/>
      <c r="T66" s="921"/>
      <c r="U66" s="921"/>
      <c r="V66" s="921"/>
    </row>
    <row r="67" spans="1:22" ht="15.75" customHeight="1">
      <c r="A67" s="921"/>
      <c r="B67" s="921"/>
      <c r="C67" s="921"/>
      <c r="D67" s="921"/>
      <c r="E67" s="921"/>
      <c r="F67" s="921"/>
      <c r="G67" s="921"/>
      <c r="H67" s="921"/>
      <c r="I67" s="921"/>
      <c r="J67" s="921"/>
      <c r="K67" s="921"/>
      <c r="L67" s="921"/>
      <c r="M67" s="921"/>
      <c r="N67" s="921"/>
      <c r="O67" s="921"/>
      <c r="P67" s="921"/>
      <c r="Q67" s="921"/>
      <c r="R67" s="921"/>
      <c r="S67" s="921"/>
      <c r="T67" s="921"/>
      <c r="U67" s="921"/>
      <c r="V67" s="921"/>
    </row>
    <row r="68" spans="1:22" ht="15.75" customHeight="1">
      <c r="A68" s="921"/>
      <c r="B68" s="921"/>
      <c r="C68" s="921"/>
      <c r="D68" s="921"/>
      <c r="E68" s="921"/>
      <c r="F68" s="921"/>
      <c r="G68" s="921"/>
      <c r="H68" s="921"/>
      <c r="I68" s="921"/>
      <c r="J68" s="921"/>
      <c r="K68" s="921"/>
      <c r="L68" s="921"/>
      <c r="M68" s="921"/>
      <c r="N68" s="921"/>
      <c r="O68" s="921"/>
      <c r="P68" s="921"/>
      <c r="Q68" s="921"/>
      <c r="R68" s="921"/>
      <c r="S68" s="921"/>
      <c r="T68" s="921"/>
      <c r="U68" s="921"/>
      <c r="V68" s="921"/>
    </row>
    <row r="69" spans="1:22" ht="15.75" customHeight="1">
      <c r="A69" s="921"/>
      <c r="B69" s="921"/>
      <c r="C69" s="921"/>
      <c r="D69" s="921"/>
      <c r="E69" s="921"/>
      <c r="F69" s="921"/>
      <c r="G69" s="921"/>
      <c r="H69" s="921"/>
      <c r="I69" s="921"/>
      <c r="J69" s="921"/>
      <c r="K69" s="921"/>
      <c r="L69" s="921"/>
      <c r="M69" s="921"/>
      <c r="N69" s="921"/>
      <c r="O69" s="921"/>
      <c r="P69" s="921"/>
      <c r="Q69" s="921"/>
      <c r="R69" s="921"/>
      <c r="S69" s="921"/>
      <c r="T69" s="921"/>
      <c r="U69" s="921"/>
      <c r="V69" s="921"/>
    </row>
    <row r="70" spans="1:22" ht="15.75" customHeight="1">
      <c r="A70" s="921"/>
      <c r="B70" s="921"/>
      <c r="C70" s="921"/>
      <c r="D70" s="921"/>
      <c r="E70" s="921"/>
      <c r="F70" s="921"/>
      <c r="G70" s="921"/>
      <c r="H70" s="921"/>
      <c r="I70" s="921"/>
      <c r="J70" s="921"/>
      <c r="K70" s="921"/>
      <c r="L70" s="921"/>
      <c r="M70" s="921"/>
      <c r="N70" s="921"/>
      <c r="O70" s="921"/>
      <c r="P70" s="921"/>
      <c r="Q70" s="921"/>
      <c r="R70" s="921"/>
      <c r="S70" s="921"/>
      <c r="T70" s="921"/>
      <c r="U70" s="921"/>
      <c r="V70" s="921"/>
    </row>
    <row r="71" spans="1:22" ht="15.75" customHeight="1">
      <c r="A71" s="921"/>
      <c r="B71" s="921"/>
      <c r="C71" s="921"/>
      <c r="D71" s="921"/>
      <c r="E71" s="921"/>
      <c r="F71" s="921"/>
      <c r="G71" s="921"/>
      <c r="H71" s="921"/>
      <c r="I71" s="921"/>
      <c r="J71" s="921"/>
      <c r="K71" s="921"/>
      <c r="L71" s="921"/>
      <c r="M71" s="921"/>
      <c r="N71" s="921"/>
      <c r="O71" s="921"/>
      <c r="P71" s="921"/>
      <c r="Q71" s="921"/>
      <c r="R71" s="921"/>
      <c r="S71" s="921"/>
      <c r="T71" s="921"/>
      <c r="U71" s="921"/>
      <c r="V71" s="921"/>
    </row>
    <row r="72" spans="1:22" ht="15.75" customHeight="1">
      <c r="A72" s="921"/>
      <c r="B72" s="921"/>
      <c r="C72" s="921"/>
      <c r="D72" s="921"/>
      <c r="E72" s="921"/>
      <c r="F72" s="921"/>
      <c r="G72" s="921"/>
      <c r="H72" s="921"/>
      <c r="I72" s="921"/>
      <c r="J72" s="921"/>
      <c r="K72" s="921"/>
      <c r="L72" s="921"/>
      <c r="M72" s="921"/>
      <c r="N72" s="921"/>
      <c r="O72" s="921"/>
      <c r="P72" s="921"/>
      <c r="Q72" s="921"/>
      <c r="R72" s="921"/>
      <c r="S72" s="921"/>
      <c r="T72" s="921"/>
      <c r="U72" s="921"/>
      <c r="V72" s="921"/>
    </row>
    <row r="73" spans="1:22" ht="15.75" customHeight="1">
      <c r="A73" s="921"/>
      <c r="B73" s="921"/>
      <c r="C73" s="921"/>
      <c r="D73" s="921"/>
      <c r="E73" s="921"/>
      <c r="F73" s="921"/>
      <c r="G73" s="921"/>
      <c r="H73" s="921"/>
      <c r="I73" s="921"/>
      <c r="J73" s="921"/>
      <c r="K73" s="921"/>
      <c r="L73" s="921"/>
      <c r="M73" s="921"/>
      <c r="N73" s="921"/>
      <c r="O73" s="921"/>
      <c r="P73" s="921"/>
      <c r="Q73" s="921"/>
      <c r="R73" s="921"/>
      <c r="S73" s="921"/>
      <c r="T73" s="921"/>
      <c r="U73" s="921"/>
      <c r="V73" s="921"/>
    </row>
    <row r="74" spans="1:22" ht="15.75" customHeight="1">
      <c r="A74" s="921"/>
      <c r="B74" s="921"/>
      <c r="C74" s="921"/>
      <c r="D74" s="921"/>
      <c r="E74" s="921"/>
      <c r="F74" s="921"/>
      <c r="G74" s="921"/>
      <c r="H74" s="921"/>
      <c r="I74" s="921"/>
      <c r="J74" s="921"/>
      <c r="K74" s="921"/>
      <c r="L74" s="921"/>
      <c r="M74" s="921"/>
      <c r="N74" s="921"/>
      <c r="O74" s="921"/>
      <c r="P74" s="921"/>
      <c r="Q74" s="921"/>
      <c r="R74" s="921"/>
      <c r="S74" s="921"/>
      <c r="T74" s="921"/>
      <c r="U74" s="921"/>
      <c r="V74" s="921"/>
    </row>
    <row r="75" spans="1:22" ht="15.75" customHeight="1">
      <c r="A75" s="921"/>
      <c r="B75" s="921"/>
      <c r="C75" s="921"/>
      <c r="D75" s="921"/>
      <c r="E75" s="921"/>
      <c r="F75" s="921"/>
      <c r="G75" s="921"/>
      <c r="H75" s="921"/>
      <c r="I75" s="921"/>
      <c r="J75" s="921"/>
      <c r="K75" s="921"/>
      <c r="L75" s="921"/>
      <c r="M75" s="921"/>
      <c r="N75" s="921"/>
      <c r="O75" s="921"/>
      <c r="P75" s="921"/>
      <c r="Q75" s="921"/>
      <c r="R75" s="921"/>
      <c r="S75" s="921"/>
      <c r="T75" s="921"/>
      <c r="U75" s="921"/>
      <c r="V75" s="921"/>
    </row>
    <row r="76" spans="1:22" ht="15.75" customHeight="1">
      <c r="A76" s="921"/>
      <c r="B76" s="921"/>
      <c r="C76" s="921"/>
      <c r="D76" s="921"/>
      <c r="E76" s="921"/>
      <c r="F76" s="921"/>
      <c r="G76" s="921"/>
      <c r="H76" s="921"/>
      <c r="I76" s="921"/>
      <c r="J76" s="921"/>
      <c r="K76" s="921"/>
      <c r="L76" s="921"/>
      <c r="M76" s="921"/>
      <c r="N76" s="921"/>
      <c r="O76" s="921"/>
      <c r="P76" s="921"/>
      <c r="Q76" s="921"/>
      <c r="R76" s="921"/>
      <c r="S76" s="921"/>
      <c r="T76" s="921"/>
      <c r="U76" s="921"/>
      <c r="V76" s="921"/>
    </row>
    <row r="77" spans="1:22" ht="15.75" customHeight="1">
      <c r="A77" s="921"/>
      <c r="B77" s="921"/>
      <c r="C77" s="921"/>
      <c r="D77" s="921"/>
      <c r="E77" s="921"/>
      <c r="F77" s="921"/>
      <c r="G77" s="921"/>
      <c r="H77" s="921"/>
      <c r="I77" s="921"/>
      <c r="J77" s="921"/>
      <c r="K77" s="921"/>
      <c r="L77" s="921"/>
      <c r="M77" s="921"/>
      <c r="N77" s="921"/>
      <c r="O77" s="921"/>
      <c r="P77" s="921"/>
      <c r="Q77" s="921"/>
      <c r="R77" s="921"/>
      <c r="S77" s="921"/>
      <c r="T77" s="921"/>
      <c r="U77" s="921"/>
      <c r="V77" s="921"/>
    </row>
    <row r="78" spans="1:22" ht="15.75" customHeight="1">
      <c r="A78" s="921"/>
      <c r="B78" s="921"/>
      <c r="C78" s="921"/>
      <c r="D78" s="921"/>
      <c r="E78" s="921"/>
      <c r="F78" s="921"/>
      <c r="G78" s="921"/>
      <c r="H78" s="921"/>
      <c r="I78" s="921"/>
      <c r="J78" s="921"/>
      <c r="K78" s="921"/>
      <c r="L78" s="921"/>
      <c r="M78" s="921"/>
      <c r="N78" s="921"/>
      <c r="O78" s="921"/>
      <c r="P78" s="921"/>
      <c r="Q78" s="921"/>
      <c r="R78" s="921"/>
      <c r="S78" s="921"/>
      <c r="T78" s="921"/>
      <c r="U78" s="921"/>
      <c r="V78" s="921"/>
    </row>
    <row r="79" spans="1:22" ht="15.75" customHeight="1">
      <c r="A79" s="921"/>
      <c r="B79" s="921"/>
      <c r="C79" s="921"/>
      <c r="D79" s="921"/>
      <c r="E79" s="921"/>
      <c r="F79" s="921"/>
      <c r="G79" s="921"/>
      <c r="H79" s="921"/>
      <c r="I79" s="921"/>
      <c r="J79" s="921"/>
      <c r="K79" s="921"/>
      <c r="L79" s="921"/>
      <c r="M79" s="921"/>
      <c r="N79" s="921"/>
      <c r="O79" s="921"/>
      <c r="P79" s="921"/>
      <c r="Q79" s="921"/>
      <c r="R79" s="921"/>
      <c r="S79" s="921"/>
      <c r="T79" s="921"/>
      <c r="U79" s="921"/>
      <c r="V79" s="921"/>
    </row>
    <row r="80" spans="1:22" ht="15.75" customHeight="1">
      <c r="A80" s="921"/>
      <c r="B80" s="921"/>
      <c r="C80" s="921"/>
      <c r="D80" s="921"/>
      <c r="E80" s="921"/>
      <c r="F80" s="921"/>
      <c r="G80" s="921"/>
      <c r="H80" s="921"/>
      <c r="I80" s="921"/>
      <c r="J80" s="921"/>
      <c r="K80" s="921"/>
      <c r="L80" s="921"/>
      <c r="M80" s="921"/>
      <c r="N80" s="921"/>
      <c r="O80" s="921"/>
      <c r="P80" s="921"/>
      <c r="Q80" s="921"/>
      <c r="R80" s="921"/>
      <c r="S80" s="921"/>
      <c r="T80" s="921"/>
      <c r="U80" s="921"/>
      <c r="V80" s="921"/>
    </row>
    <row r="81" spans="1:22" ht="15.75" customHeight="1">
      <c r="A81" s="921"/>
      <c r="B81" s="921"/>
      <c r="C81" s="921"/>
      <c r="D81" s="921"/>
      <c r="E81" s="921"/>
      <c r="F81" s="921"/>
      <c r="G81" s="921"/>
      <c r="H81" s="921"/>
      <c r="I81" s="921"/>
      <c r="J81" s="921"/>
      <c r="K81" s="921"/>
      <c r="L81" s="921"/>
      <c r="M81" s="921"/>
      <c r="N81" s="921"/>
      <c r="O81" s="921"/>
      <c r="P81" s="921"/>
      <c r="Q81" s="921"/>
      <c r="R81" s="921"/>
      <c r="S81" s="921"/>
      <c r="T81" s="921"/>
      <c r="U81" s="921"/>
      <c r="V81" s="921"/>
    </row>
    <row r="82" spans="1:22" ht="15.75" customHeight="1">
      <c r="A82" s="921"/>
      <c r="B82" s="921"/>
      <c r="C82" s="921"/>
      <c r="D82" s="921"/>
      <c r="E82" s="921"/>
      <c r="F82" s="921"/>
      <c r="G82" s="921"/>
      <c r="H82" s="921"/>
      <c r="I82" s="921"/>
      <c r="J82" s="921"/>
      <c r="K82" s="921"/>
      <c r="L82" s="921"/>
      <c r="M82" s="921"/>
      <c r="N82" s="921"/>
      <c r="O82" s="921"/>
      <c r="P82" s="921"/>
      <c r="Q82" s="921"/>
      <c r="R82" s="921"/>
      <c r="S82" s="921"/>
      <c r="T82" s="921"/>
      <c r="U82" s="921"/>
      <c r="V82" s="921"/>
    </row>
    <row r="83" spans="1:22" ht="15.75" customHeight="1">
      <c r="A83" s="921"/>
      <c r="B83" s="921"/>
      <c r="C83" s="921"/>
      <c r="D83" s="921"/>
      <c r="E83" s="921"/>
      <c r="F83" s="921"/>
      <c r="G83" s="921"/>
      <c r="H83" s="921"/>
      <c r="I83" s="921"/>
      <c r="J83" s="921"/>
      <c r="K83" s="921"/>
      <c r="L83" s="921"/>
      <c r="M83" s="921"/>
      <c r="N83" s="921"/>
      <c r="O83" s="921"/>
      <c r="P83" s="921"/>
      <c r="Q83" s="921"/>
      <c r="R83" s="921"/>
      <c r="S83" s="921"/>
      <c r="T83" s="921"/>
      <c r="U83" s="921"/>
      <c r="V83" s="921"/>
    </row>
    <row r="84" spans="1:22" ht="15.75" customHeight="1">
      <c r="A84" s="921"/>
      <c r="B84" s="921"/>
      <c r="C84" s="921"/>
      <c r="D84" s="921"/>
      <c r="E84" s="921"/>
      <c r="F84" s="921"/>
      <c r="G84" s="921"/>
      <c r="H84" s="921"/>
      <c r="I84" s="921"/>
      <c r="J84" s="921"/>
      <c r="K84" s="921"/>
      <c r="L84" s="921"/>
      <c r="M84" s="921"/>
      <c r="N84" s="921"/>
      <c r="O84" s="921"/>
      <c r="P84" s="921"/>
      <c r="Q84" s="921"/>
      <c r="R84" s="921"/>
      <c r="S84" s="921"/>
      <c r="T84" s="921"/>
      <c r="U84" s="921"/>
      <c r="V84" s="921"/>
    </row>
    <row r="85" spans="1:22" ht="15.75" customHeight="1">
      <c r="A85" s="921"/>
      <c r="B85" s="921"/>
      <c r="C85" s="921"/>
      <c r="D85" s="921"/>
      <c r="E85" s="921"/>
      <c r="F85" s="921"/>
      <c r="G85" s="921"/>
      <c r="H85" s="921"/>
      <c r="I85" s="921"/>
      <c r="J85" s="921"/>
      <c r="K85" s="921"/>
      <c r="L85" s="921"/>
      <c r="M85" s="921"/>
      <c r="N85" s="921"/>
      <c r="O85" s="921"/>
      <c r="P85" s="921"/>
      <c r="Q85" s="921"/>
      <c r="R85" s="921"/>
      <c r="S85" s="921"/>
      <c r="T85" s="921"/>
      <c r="U85" s="921"/>
      <c r="V85" s="921"/>
    </row>
    <row r="86" spans="1:22" ht="15.75" customHeight="1">
      <c r="A86" s="921"/>
      <c r="B86" s="921"/>
      <c r="C86" s="921"/>
      <c r="D86" s="921"/>
      <c r="E86" s="921"/>
      <c r="F86" s="921"/>
      <c r="G86" s="921"/>
      <c r="H86" s="921"/>
      <c r="I86" s="921"/>
      <c r="J86" s="921"/>
      <c r="K86" s="921"/>
      <c r="L86" s="921"/>
      <c r="M86" s="921"/>
      <c r="N86" s="921"/>
      <c r="O86" s="921"/>
      <c r="P86" s="921"/>
      <c r="Q86" s="921"/>
      <c r="R86" s="921"/>
      <c r="S86" s="921"/>
      <c r="T86" s="921"/>
      <c r="U86" s="921"/>
      <c r="V86" s="921"/>
    </row>
    <row r="87" spans="1:22" ht="15.75" customHeight="1">
      <c r="A87" s="921"/>
      <c r="B87" s="921"/>
      <c r="C87" s="921"/>
      <c r="D87" s="921"/>
      <c r="E87" s="921"/>
      <c r="F87" s="921"/>
      <c r="G87" s="921"/>
      <c r="H87" s="921"/>
      <c r="I87" s="921"/>
      <c r="J87" s="921"/>
      <c r="K87" s="921"/>
      <c r="L87" s="921"/>
      <c r="M87" s="921"/>
      <c r="N87" s="921"/>
      <c r="O87" s="921"/>
      <c r="P87" s="921"/>
      <c r="Q87" s="921"/>
      <c r="R87" s="921"/>
      <c r="S87" s="921"/>
      <c r="T87" s="921"/>
      <c r="U87" s="921"/>
      <c r="V87" s="921"/>
    </row>
    <row r="88" spans="1:22" ht="15.75" customHeight="1">
      <c r="A88" s="921"/>
      <c r="B88" s="921"/>
      <c r="C88" s="921"/>
      <c r="D88" s="921"/>
      <c r="E88" s="921"/>
      <c r="F88" s="921"/>
      <c r="G88" s="921"/>
      <c r="H88" s="921"/>
      <c r="I88" s="921"/>
      <c r="J88" s="921"/>
      <c r="K88" s="921"/>
      <c r="L88" s="921"/>
      <c r="M88" s="921"/>
      <c r="N88" s="921"/>
      <c r="O88" s="921"/>
      <c r="P88" s="921"/>
      <c r="Q88" s="921"/>
      <c r="R88" s="921"/>
      <c r="S88" s="921"/>
      <c r="T88" s="921"/>
      <c r="U88" s="921"/>
      <c r="V88" s="921"/>
    </row>
    <row r="89" spans="1:22" ht="15.75" customHeight="1">
      <c r="A89" s="921"/>
      <c r="B89" s="921"/>
      <c r="C89" s="921"/>
      <c r="D89" s="921"/>
      <c r="E89" s="921"/>
      <c r="F89" s="921"/>
      <c r="G89" s="921"/>
      <c r="H89" s="921"/>
      <c r="I89" s="921"/>
      <c r="J89" s="921"/>
      <c r="K89" s="921"/>
      <c r="L89" s="921"/>
      <c r="M89" s="921"/>
      <c r="N89" s="921"/>
      <c r="O89" s="921"/>
      <c r="P89" s="921"/>
      <c r="Q89" s="921"/>
      <c r="R89" s="921"/>
      <c r="S89" s="921"/>
      <c r="T89" s="921"/>
      <c r="U89" s="921"/>
      <c r="V89" s="921"/>
    </row>
    <row r="90" spans="1:22" ht="15.75" customHeight="1">
      <c r="A90" s="921"/>
      <c r="B90" s="921"/>
      <c r="C90" s="921"/>
      <c r="D90" s="921"/>
      <c r="E90" s="921"/>
      <c r="F90" s="921"/>
      <c r="G90" s="921"/>
      <c r="H90" s="921"/>
      <c r="I90" s="921"/>
      <c r="J90" s="921"/>
      <c r="K90" s="921"/>
      <c r="L90" s="921"/>
      <c r="M90" s="921"/>
      <c r="N90" s="921"/>
      <c r="O90" s="921"/>
      <c r="P90" s="921"/>
      <c r="Q90" s="921"/>
      <c r="R90" s="921"/>
      <c r="S90" s="921"/>
      <c r="T90" s="921"/>
      <c r="U90" s="921"/>
      <c r="V90" s="921"/>
    </row>
    <row r="91" spans="1:22" ht="15.75" customHeight="1">
      <c r="A91" s="921"/>
      <c r="B91" s="921"/>
      <c r="C91" s="921"/>
      <c r="D91" s="921"/>
      <c r="E91" s="921"/>
      <c r="F91" s="921"/>
      <c r="G91" s="921"/>
      <c r="H91" s="921"/>
      <c r="I91" s="921"/>
      <c r="J91" s="921"/>
      <c r="K91" s="921"/>
      <c r="L91" s="921"/>
      <c r="M91" s="921"/>
      <c r="N91" s="921"/>
      <c r="O91" s="921"/>
      <c r="P91" s="921"/>
      <c r="Q91" s="921"/>
      <c r="R91" s="921"/>
      <c r="S91" s="921"/>
      <c r="T91" s="921"/>
      <c r="U91" s="921"/>
      <c r="V91" s="921"/>
    </row>
    <row r="92" spans="1:22" ht="15.75" customHeight="1">
      <c r="A92" s="921"/>
      <c r="B92" s="921"/>
      <c r="C92" s="921"/>
      <c r="D92" s="921"/>
      <c r="E92" s="921"/>
      <c r="F92" s="921"/>
      <c r="G92" s="921"/>
      <c r="H92" s="921"/>
      <c r="I92" s="921"/>
      <c r="J92" s="921"/>
      <c r="K92" s="921"/>
      <c r="L92" s="921"/>
      <c r="M92" s="921"/>
      <c r="N92" s="921"/>
      <c r="O92" s="921"/>
      <c r="P92" s="921"/>
      <c r="Q92" s="921"/>
      <c r="R92" s="921"/>
      <c r="S92" s="921"/>
      <c r="T92" s="921"/>
      <c r="U92" s="921"/>
      <c r="V92" s="921"/>
    </row>
    <row r="93" spans="1:22" ht="15.75" customHeight="1">
      <c r="A93" s="921"/>
      <c r="B93" s="921"/>
      <c r="C93" s="921"/>
      <c r="D93" s="921"/>
      <c r="E93" s="921"/>
      <c r="F93" s="921"/>
      <c r="G93" s="921"/>
      <c r="H93" s="921"/>
      <c r="I93" s="921"/>
      <c r="J93" s="921"/>
      <c r="K93" s="921"/>
      <c r="L93" s="921"/>
      <c r="M93" s="921"/>
      <c r="N93" s="921"/>
      <c r="O93" s="921"/>
      <c r="P93" s="921"/>
      <c r="Q93" s="921"/>
      <c r="R93" s="921"/>
      <c r="S93" s="921"/>
      <c r="T93" s="921"/>
      <c r="U93" s="921"/>
      <c r="V93" s="921"/>
    </row>
    <row r="94" spans="1:22" ht="15.75" customHeight="1">
      <c r="A94" s="921"/>
      <c r="B94" s="921"/>
      <c r="C94" s="921"/>
      <c r="D94" s="921"/>
      <c r="E94" s="921"/>
      <c r="F94" s="921"/>
      <c r="G94" s="921"/>
      <c r="H94" s="921"/>
      <c r="I94" s="921"/>
      <c r="J94" s="921"/>
      <c r="K94" s="921"/>
      <c r="L94" s="921"/>
      <c r="M94" s="921"/>
      <c r="N94" s="921"/>
      <c r="O94" s="921"/>
      <c r="P94" s="921"/>
      <c r="Q94" s="921"/>
      <c r="R94" s="921"/>
      <c r="S94" s="921"/>
      <c r="T94" s="921"/>
      <c r="U94" s="921"/>
      <c r="V94" s="921"/>
    </row>
    <row r="95" spans="1:22" ht="15.75" customHeight="1">
      <c r="A95" s="921"/>
      <c r="B95" s="921"/>
      <c r="C95" s="921"/>
      <c r="D95" s="921"/>
      <c r="E95" s="921"/>
      <c r="F95" s="921"/>
      <c r="G95" s="921"/>
      <c r="H95" s="921"/>
      <c r="I95" s="921"/>
      <c r="J95" s="921"/>
      <c r="K95" s="921"/>
      <c r="L95" s="921"/>
      <c r="M95" s="921"/>
      <c r="N95" s="921"/>
      <c r="O95" s="921"/>
      <c r="P95" s="921"/>
      <c r="Q95" s="921"/>
      <c r="R95" s="921"/>
      <c r="S95" s="921"/>
      <c r="T95" s="921"/>
      <c r="U95" s="921"/>
      <c r="V95" s="921"/>
    </row>
    <row r="96" spans="1:22" ht="15.75" customHeight="1">
      <c r="A96" s="921"/>
      <c r="B96" s="921"/>
      <c r="C96" s="921"/>
      <c r="D96" s="921"/>
      <c r="E96" s="921"/>
      <c r="F96" s="921"/>
      <c r="G96" s="921"/>
      <c r="H96" s="921"/>
      <c r="I96" s="921"/>
      <c r="J96" s="921"/>
      <c r="K96" s="921"/>
      <c r="L96" s="921"/>
      <c r="M96" s="921"/>
      <c r="N96" s="921"/>
      <c r="O96" s="921"/>
      <c r="P96" s="921"/>
      <c r="Q96" s="921"/>
      <c r="R96" s="921"/>
      <c r="S96" s="921"/>
      <c r="T96" s="921"/>
      <c r="U96" s="921"/>
      <c r="V96" s="921"/>
    </row>
    <row r="97" spans="1:22" ht="15.75" customHeight="1">
      <c r="A97" s="921"/>
      <c r="B97" s="921"/>
      <c r="C97" s="921"/>
      <c r="D97" s="921"/>
      <c r="E97" s="921"/>
      <c r="F97" s="921"/>
      <c r="G97" s="921"/>
      <c r="H97" s="921"/>
      <c r="I97" s="921"/>
      <c r="J97" s="921"/>
      <c r="K97" s="921"/>
      <c r="L97" s="921"/>
      <c r="M97" s="921"/>
      <c r="N97" s="921"/>
      <c r="O97" s="921"/>
      <c r="P97" s="921"/>
      <c r="Q97" s="921"/>
      <c r="R97" s="921"/>
      <c r="S97" s="921"/>
      <c r="T97" s="921"/>
      <c r="U97" s="921"/>
      <c r="V97" s="921"/>
    </row>
    <row r="98" spans="1:22" ht="15.75" customHeight="1">
      <c r="A98" s="921"/>
      <c r="B98" s="921"/>
      <c r="C98" s="921"/>
      <c r="D98" s="921"/>
      <c r="E98" s="921"/>
      <c r="F98" s="921"/>
      <c r="G98" s="921"/>
      <c r="H98" s="921"/>
      <c r="I98" s="921"/>
      <c r="J98" s="921"/>
      <c r="K98" s="921"/>
      <c r="L98" s="921"/>
      <c r="M98" s="921"/>
      <c r="N98" s="921"/>
      <c r="O98" s="921"/>
      <c r="P98" s="921"/>
      <c r="Q98" s="921"/>
      <c r="R98" s="921"/>
      <c r="S98" s="921"/>
      <c r="T98" s="921"/>
      <c r="U98" s="921"/>
      <c r="V98" s="921"/>
    </row>
    <row r="99" spans="1:22" ht="15.75" customHeight="1">
      <c r="A99" s="921"/>
      <c r="B99" s="921"/>
      <c r="C99" s="921"/>
      <c r="D99" s="921"/>
      <c r="E99" s="921"/>
      <c r="F99" s="921"/>
      <c r="G99" s="921"/>
      <c r="H99" s="921"/>
      <c r="I99" s="921"/>
      <c r="J99" s="921"/>
      <c r="K99" s="921"/>
      <c r="L99" s="921"/>
      <c r="M99" s="921"/>
      <c r="N99" s="921"/>
      <c r="O99" s="921"/>
      <c r="P99" s="921"/>
      <c r="Q99" s="921"/>
      <c r="R99" s="921"/>
      <c r="S99" s="921"/>
      <c r="T99" s="921"/>
      <c r="U99" s="921"/>
      <c r="V99" s="921"/>
    </row>
    <row r="100" spans="1:22" ht="15.75" customHeight="1">
      <c r="A100" s="921"/>
      <c r="B100" s="921"/>
      <c r="C100" s="921"/>
      <c r="D100" s="921"/>
      <c r="E100" s="921"/>
      <c r="F100" s="921"/>
      <c r="G100" s="921"/>
      <c r="H100" s="921"/>
      <c r="I100" s="921"/>
      <c r="J100" s="921"/>
      <c r="K100" s="921"/>
      <c r="L100" s="921"/>
      <c r="M100" s="921"/>
      <c r="N100" s="921"/>
      <c r="O100" s="921"/>
      <c r="P100" s="921"/>
      <c r="Q100" s="921"/>
      <c r="R100" s="921"/>
      <c r="S100" s="921"/>
      <c r="T100" s="921"/>
      <c r="U100" s="921"/>
      <c r="V100" s="921"/>
    </row>
    <row r="101" spans="1:22" ht="15.75" customHeight="1">
      <c r="A101" s="921"/>
      <c r="B101" s="921"/>
      <c r="C101" s="921"/>
      <c r="D101" s="921"/>
      <c r="E101" s="921"/>
      <c r="F101" s="921"/>
      <c r="G101" s="921"/>
      <c r="H101" s="921"/>
      <c r="I101" s="921"/>
      <c r="J101" s="921"/>
      <c r="K101" s="921"/>
      <c r="L101" s="921"/>
      <c r="M101" s="921"/>
      <c r="N101" s="921"/>
      <c r="O101" s="921"/>
      <c r="P101" s="921"/>
      <c r="Q101" s="921"/>
      <c r="R101" s="921"/>
      <c r="S101" s="921"/>
      <c r="T101" s="921"/>
      <c r="U101" s="921"/>
      <c r="V101" s="921"/>
    </row>
    <row r="102" spans="1:22" ht="15.75" customHeight="1">
      <c r="A102" s="921"/>
      <c r="B102" s="921"/>
      <c r="C102" s="921"/>
      <c r="D102" s="921"/>
      <c r="E102" s="921"/>
      <c r="F102" s="921"/>
      <c r="G102" s="921"/>
      <c r="H102" s="921"/>
      <c r="I102" s="921"/>
      <c r="J102" s="921"/>
      <c r="K102" s="921"/>
      <c r="L102" s="921"/>
      <c r="M102" s="921"/>
      <c r="N102" s="921"/>
      <c r="O102" s="921"/>
      <c r="P102" s="921"/>
      <c r="Q102" s="921"/>
      <c r="R102" s="921"/>
      <c r="S102" s="921"/>
      <c r="T102" s="921"/>
      <c r="U102" s="921"/>
      <c r="V102" s="921"/>
    </row>
    <row r="103" spans="1:22" ht="15.75" customHeight="1">
      <c r="A103" s="921"/>
      <c r="B103" s="921"/>
      <c r="C103" s="921"/>
      <c r="D103" s="921"/>
      <c r="E103" s="921"/>
      <c r="F103" s="921"/>
      <c r="G103" s="921"/>
      <c r="H103" s="921"/>
      <c r="I103" s="921"/>
      <c r="J103" s="921"/>
      <c r="K103" s="921"/>
      <c r="L103" s="921"/>
      <c r="M103" s="921"/>
      <c r="N103" s="921"/>
      <c r="O103" s="921"/>
      <c r="P103" s="921"/>
      <c r="Q103" s="921"/>
      <c r="R103" s="921"/>
      <c r="S103" s="921"/>
      <c r="T103" s="921"/>
      <c r="U103" s="921"/>
      <c r="V103" s="921"/>
    </row>
    <row r="104" spans="1:22" ht="15.75" customHeight="1">
      <c r="A104" s="921"/>
      <c r="B104" s="921"/>
      <c r="C104" s="921"/>
      <c r="D104" s="921"/>
      <c r="E104" s="921"/>
      <c r="F104" s="921"/>
      <c r="G104" s="921"/>
      <c r="H104" s="921"/>
      <c r="I104" s="921"/>
      <c r="J104" s="921"/>
      <c r="K104" s="921"/>
      <c r="L104" s="921"/>
      <c r="M104" s="921"/>
      <c r="N104" s="921"/>
      <c r="O104" s="921"/>
      <c r="P104" s="921"/>
      <c r="Q104" s="921"/>
      <c r="R104" s="921"/>
      <c r="S104" s="921"/>
      <c r="T104" s="921"/>
      <c r="U104" s="921"/>
      <c r="V104" s="921"/>
    </row>
    <row r="105" spans="1:22" ht="15.75" customHeight="1">
      <c r="A105" s="921"/>
      <c r="B105" s="921"/>
      <c r="C105" s="921"/>
      <c r="D105" s="921"/>
      <c r="E105" s="921"/>
      <c r="F105" s="921"/>
      <c r="G105" s="921"/>
      <c r="H105" s="921"/>
      <c r="I105" s="921"/>
      <c r="J105" s="921"/>
      <c r="K105" s="921"/>
      <c r="L105" s="921"/>
      <c r="M105" s="921"/>
      <c r="N105" s="921"/>
      <c r="O105" s="921"/>
      <c r="P105" s="921"/>
      <c r="Q105" s="921"/>
      <c r="R105" s="921"/>
      <c r="S105" s="921"/>
      <c r="T105" s="921"/>
      <c r="U105" s="921"/>
      <c r="V105" s="921"/>
    </row>
    <row r="106" spans="1:22" ht="15.75" customHeight="1">
      <c r="A106" s="921"/>
      <c r="B106" s="921"/>
      <c r="C106" s="921"/>
      <c r="D106" s="921"/>
      <c r="E106" s="921"/>
      <c r="F106" s="921"/>
      <c r="G106" s="921"/>
      <c r="H106" s="921"/>
      <c r="I106" s="921"/>
      <c r="J106" s="921"/>
      <c r="K106" s="921"/>
      <c r="L106" s="921"/>
      <c r="M106" s="921"/>
      <c r="N106" s="921"/>
      <c r="O106" s="921"/>
      <c r="P106" s="921"/>
      <c r="Q106" s="921"/>
      <c r="R106" s="921"/>
      <c r="S106" s="921"/>
      <c r="T106" s="921"/>
      <c r="U106" s="921"/>
      <c r="V106" s="921"/>
    </row>
    <row r="107" spans="1:22" ht="15.75" customHeight="1">
      <c r="A107" s="921"/>
      <c r="B107" s="921"/>
      <c r="C107" s="921"/>
      <c r="D107" s="921"/>
      <c r="E107" s="921"/>
      <c r="F107" s="921"/>
      <c r="G107" s="921"/>
      <c r="H107" s="921"/>
      <c r="I107" s="921"/>
      <c r="J107" s="921"/>
      <c r="K107" s="921"/>
      <c r="L107" s="921"/>
      <c r="M107" s="921"/>
      <c r="N107" s="921"/>
      <c r="O107" s="921"/>
      <c r="P107" s="921"/>
      <c r="Q107" s="921"/>
      <c r="R107" s="921"/>
      <c r="S107" s="921"/>
      <c r="T107" s="921"/>
      <c r="U107" s="921"/>
      <c r="V107" s="921"/>
    </row>
    <row r="108" spans="1:22" ht="15.75" customHeight="1">
      <c r="A108" s="921"/>
      <c r="B108" s="921"/>
      <c r="C108" s="921"/>
      <c r="D108" s="921"/>
      <c r="E108" s="921"/>
      <c r="F108" s="921"/>
      <c r="G108" s="921"/>
      <c r="H108" s="921"/>
      <c r="I108" s="921"/>
      <c r="J108" s="921"/>
      <c r="K108" s="921"/>
      <c r="L108" s="921"/>
      <c r="M108" s="921"/>
      <c r="N108" s="921"/>
      <c r="O108" s="921"/>
      <c r="P108" s="921"/>
      <c r="Q108" s="921"/>
      <c r="R108" s="921"/>
      <c r="S108" s="921"/>
      <c r="T108" s="921"/>
      <c r="U108" s="921"/>
      <c r="V108" s="921"/>
    </row>
    <row r="109" spans="1:22" ht="15.75" customHeight="1">
      <c r="A109" s="921"/>
      <c r="B109" s="921"/>
      <c r="C109" s="921"/>
      <c r="D109" s="921"/>
      <c r="E109" s="921"/>
      <c r="F109" s="921"/>
      <c r="G109" s="921"/>
      <c r="H109" s="921"/>
      <c r="I109" s="921"/>
      <c r="J109" s="921"/>
      <c r="K109" s="921"/>
      <c r="L109" s="921"/>
      <c r="M109" s="921"/>
      <c r="N109" s="921"/>
      <c r="O109" s="921"/>
      <c r="P109" s="921"/>
      <c r="Q109" s="921"/>
      <c r="R109" s="921"/>
      <c r="S109" s="921"/>
      <c r="T109" s="921"/>
      <c r="U109" s="921"/>
      <c r="V109" s="921"/>
    </row>
    <row r="110" spans="1:22" ht="15.75" customHeight="1">
      <c r="A110" s="921"/>
      <c r="B110" s="921"/>
      <c r="C110" s="921"/>
      <c r="D110" s="921"/>
      <c r="E110" s="921"/>
      <c r="F110" s="921"/>
      <c r="G110" s="921"/>
      <c r="H110" s="921"/>
      <c r="I110" s="921"/>
      <c r="J110" s="921"/>
      <c r="K110" s="921"/>
      <c r="L110" s="921"/>
      <c r="M110" s="921"/>
      <c r="N110" s="921"/>
      <c r="O110" s="921"/>
      <c r="P110" s="921"/>
      <c r="Q110" s="921"/>
      <c r="R110" s="921"/>
      <c r="S110" s="921"/>
      <c r="T110" s="921"/>
      <c r="U110" s="921"/>
      <c r="V110" s="921"/>
    </row>
    <row r="111" spans="1:22" ht="15.75" customHeight="1">
      <c r="A111" s="921"/>
      <c r="B111" s="921"/>
      <c r="C111" s="921"/>
      <c r="D111" s="921"/>
      <c r="E111" s="921"/>
      <c r="F111" s="921"/>
      <c r="G111" s="921"/>
      <c r="H111" s="921"/>
      <c r="I111" s="921"/>
      <c r="J111" s="921"/>
      <c r="K111" s="921"/>
      <c r="L111" s="921"/>
      <c r="M111" s="921"/>
      <c r="N111" s="921"/>
      <c r="O111" s="921"/>
      <c r="P111" s="921"/>
      <c r="Q111" s="921"/>
      <c r="R111" s="921"/>
      <c r="S111" s="921"/>
      <c r="T111" s="921"/>
      <c r="U111" s="921"/>
      <c r="V111" s="921"/>
    </row>
    <row r="112" spans="1:22" ht="15.75" customHeight="1">
      <c r="A112" s="921"/>
      <c r="B112" s="921"/>
      <c r="C112" s="921"/>
      <c r="D112" s="921"/>
      <c r="E112" s="921"/>
      <c r="F112" s="921"/>
      <c r="G112" s="921"/>
      <c r="H112" s="921"/>
      <c r="I112" s="921"/>
      <c r="J112" s="921"/>
      <c r="K112" s="921"/>
      <c r="L112" s="921"/>
      <c r="M112" s="921"/>
      <c r="N112" s="921"/>
      <c r="O112" s="921"/>
      <c r="P112" s="921"/>
      <c r="Q112" s="921"/>
      <c r="R112" s="921"/>
      <c r="S112" s="921"/>
      <c r="T112" s="921"/>
      <c r="U112" s="921"/>
      <c r="V112" s="921"/>
    </row>
    <row r="113" spans="1:22" ht="15.75" customHeight="1">
      <c r="A113" s="921"/>
      <c r="B113" s="921"/>
      <c r="C113" s="921"/>
      <c r="D113" s="921"/>
      <c r="E113" s="921"/>
      <c r="F113" s="921"/>
      <c r="G113" s="921"/>
      <c r="H113" s="921"/>
      <c r="I113" s="921"/>
      <c r="J113" s="921"/>
      <c r="K113" s="921"/>
      <c r="L113" s="921"/>
      <c r="M113" s="921"/>
      <c r="N113" s="921"/>
      <c r="O113" s="921"/>
      <c r="P113" s="921"/>
      <c r="Q113" s="921"/>
      <c r="R113" s="921"/>
      <c r="S113" s="921"/>
      <c r="T113" s="921"/>
      <c r="U113" s="921"/>
      <c r="V113" s="921"/>
    </row>
    <row r="114" spans="1:22" ht="15.75" customHeight="1">
      <c r="A114" s="921"/>
      <c r="B114" s="921"/>
      <c r="C114" s="921"/>
      <c r="D114" s="921"/>
      <c r="E114" s="921"/>
      <c r="F114" s="921"/>
      <c r="G114" s="921"/>
      <c r="H114" s="921"/>
      <c r="I114" s="921"/>
      <c r="J114" s="921"/>
      <c r="K114" s="921"/>
      <c r="L114" s="921"/>
      <c r="M114" s="921"/>
      <c r="N114" s="921"/>
      <c r="O114" s="921"/>
      <c r="P114" s="921"/>
      <c r="Q114" s="921"/>
      <c r="R114" s="921"/>
      <c r="S114" s="921"/>
      <c r="T114" s="921"/>
      <c r="U114" s="921"/>
      <c r="V114" s="921"/>
    </row>
    <row r="115" spans="1:22" ht="15.75" customHeight="1">
      <c r="A115" s="921"/>
      <c r="B115" s="921"/>
      <c r="C115" s="921"/>
      <c r="D115" s="921"/>
      <c r="E115" s="921"/>
      <c r="F115" s="921"/>
      <c r="G115" s="921"/>
      <c r="H115" s="921"/>
      <c r="I115" s="921"/>
      <c r="J115" s="921"/>
      <c r="K115" s="921"/>
      <c r="L115" s="921"/>
      <c r="M115" s="921"/>
      <c r="N115" s="921"/>
      <c r="O115" s="921"/>
      <c r="P115" s="921"/>
      <c r="Q115" s="921"/>
      <c r="R115" s="921"/>
      <c r="S115" s="921"/>
      <c r="T115" s="921"/>
      <c r="U115" s="921"/>
      <c r="V115" s="921"/>
    </row>
    <row r="116" spans="1:22" ht="15.75" customHeight="1">
      <c r="A116" s="921"/>
      <c r="B116" s="921"/>
      <c r="C116" s="921"/>
      <c r="D116" s="921"/>
      <c r="E116" s="921"/>
      <c r="F116" s="921"/>
      <c r="G116" s="921"/>
      <c r="H116" s="921"/>
      <c r="I116" s="921"/>
      <c r="J116" s="921"/>
      <c r="K116" s="921"/>
      <c r="L116" s="921"/>
      <c r="M116" s="921"/>
      <c r="N116" s="921"/>
      <c r="O116" s="921"/>
      <c r="P116" s="921"/>
      <c r="Q116" s="921"/>
      <c r="R116" s="921"/>
      <c r="S116" s="921"/>
      <c r="T116" s="921"/>
      <c r="U116" s="921"/>
      <c r="V116" s="921"/>
    </row>
    <row r="117" spans="1:22" ht="15.75" customHeight="1">
      <c r="A117" s="921"/>
      <c r="B117" s="921"/>
      <c r="C117" s="921"/>
      <c r="D117" s="921"/>
      <c r="E117" s="921"/>
      <c r="F117" s="921"/>
      <c r="G117" s="921"/>
      <c r="H117" s="921"/>
      <c r="I117" s="921"/>
      <c r="J117" s="921"/>
      <c r="K117" s="921"/>
      <c r="L117" s="921"/>
      <c r="M117" s="921"/>
      <c r="N117" s="921"/>
      <c r="O117" s="921"/>
      <c r="P117" s="921"/>
      <c r="Q117" s="921"/>
      <c r="R117" s="921"/>
      <c r="S117" s="921"/>
      <c r="T117" s="921"/>
      <c r="U117" s="921"/>
      <c r="V117" s="921"/>
    </row>
    <row r="118" spans="1:22" ht="15.75" customHeight="1">
      <c r="A118" s="921"/>
      <c r="B118" s="921"/>
      <c r="C118" s="921"/>
      <c r="D118" s="921"/>
      <c r="E118" s="921"/>
      <c r="F118" s="921"/>
      <c r="G118" s="921"/>
      <c r="H118" s="921"/>
      <c r="I118" s="921"/>
      <c r="J118" s="921"/>
      <c r="K118" s="921"/>
      <c r="L118" s="921"/>
      <c r="M118" s="921"/>
      <c r="N118" s="921"/>
      <c r="O118" s="921"/>
      <c r="P118" s="921"/>
      <c r="Q118" s="921"/>
      <c r="R118" s="921"/>
      <c r="S118" s="921"/>
      <c r="T118" s="921"/>
      <c r="U118" s="921"/>
      <c r="V118" s="921"/>
    </row>
    <row r="119" spans="1:22" ht="15.75" customHeight="1">
      <c r="A119" s="921"/>
      <c r="B119" s="921"/>
      <c r="C119" s="921"/>
      <c r="D119" s="921"/>
      <c r="E119" s="921"/>
      <c r="F119" s="921"/>
      <c r="G119" s="921"/>
      <c r="H119" s="921"/>
      <c r="I119" s="921"/>
      <c r="J119" s="921"/>
      <c r="K119" s="921"/>
      <c r="L119" s="921"/>
      <c r="M119" s="921"/>
      <c r="N119" s="921"/>
      <c r="O119" s="921"/>
      <c r="P119" s="921"/>
      <c r="Q119" s="921"/>
      <c r="R119" s="921"/>
      <c r="S119" s="921"/>
      <c r="T119" s="921"/>
      <c r="U119" s="921"/>
      <c r="V119" s="921"/>
    </row>
    <row r="120" spans="1:22" ht="15.75" customHeight="1">
      <c r="A120" s="921"/>
      <c r="B120" s="921"/>
      <c r="C120" s="921"/>
      <c r="D120" s="921"/>
      <c r="E120" s="921"/>
      <c r="F120" s="921"/>
      <c r="G120" s="921"/>
      <c r="H120" s="921"/>
      <c r="I120" s="921"/>
      <c r="J120" s="921"/>
      <c r="K120" s="921"/>
      <c r="L120" s="921"/>
      <c r="M120" s="921"/>
      <c r="N120" s="921"/>
      <c r="O120" s="921"/>
      <c r="P120" s="921"/>
      <c r="Q120" s="921"/>
      <c r="R120" s="921"/>
      <c r="S120" s="921"/>
      <c r="T120" s="921"/>
      <c r="U120" s="921"/>
      <c r="V120" s="921"/>
    </row>
    <row r="121" spans="1:22" ht="15.75" customHeight="1">
      <c r="A121" s="921"/>
      <c r="B121" s="921"/>
      <c r="C121" s="921"/>
      <c r="D121" s="921"/>
      <c r="E121" s="921"/>
      <c r="F121" s="921"/>
      <c r="G121" s="921"/>
      <c r="H121" s="921"/>
      <c r="I121" s="921"/>
      <c r="J121" s="921"/>
      <c r="K121" s="921"/>
      <c r="L121" s="921"/>
      <c r="M121" s="921"/>
      <c r="N121" s="921"/>
      <c r="O121" s="921"/>
      <c r="P121" s="921"/>
      <c r="Q121" s="921"/>
      <c r="R121" s="921"/>
      <c r="S121" s="921"/>
      <c r="T121" s="921"/>
      <c r="U121" s="921"/>
      <c r="V121" s="921"/>
    </row>
    <row r="122" spans="1:22" ht="15.75" customHeight="1">
      <c r="A122" s="921"/>
      <c r="B122" s="921"/>
      <c r="C122" s="921"/>
      <c r="D122" s="921"/>
      <c r="E122" s="921"/>
      <c r="F122" s="921"/>
      <c r="G122" s="921"/>
      <c r="H122" s="921"/>
      <c r="I122" s="921"/>
      <c r="J122" s="921"/>
      <c r="K122" s="921"/>
      <c r="L122" s="921"/>
      <c r="M122" s="921"/>
      <c r="N122" s="921"/>
      <c r="O122" s="921"/>
      <c r="P122" s="921"/>
      <c r="Q122" s="921"/>
      <c r="R122" s="921"/>
      <c r="S122" s="921"/>
      <c r="T122" s="921"/>
      <c r="U122" s="921"/>
      <c r="V122" s="921"/>
    </row>
    <row r="123" spans="1:22" ht="15.75" customHeight="1">
      <c r="A123" s="921"/>
      <c r="B123" s="921"/>
      <c r="C123" s="921"/>
      <c r="D123" s="921"/>
      <c r="E123" s="921"/>
      <c r="F123" s="921"/>
      <c r="G123" s="921"/>
      <c r="H123" s="921"/>
      <c r="I123" s="921"/>
      <c r="J123" s="921"/>
      <c r="K123" s="921"/>
      <c r="L123" s="921"/>
      <c r="M123" s="921"/>
      <c r="N123" s="921"/>
      <c r="O123" s="921"/>
      <c r="P123" s="921"/>
      <c r="Q123" s="921"/>
      <c r="R123" s="921"/>
      <c r="S123" s="921"/>
      <c r="T123" s="921"/>
      <c r="U123" s="921"/>
      <c r="V123" s="921"/>
    </row>
    <row r="124" spans="1:22" ht="15.75" customHeight="1">
      <c r="A124" s="921"/>
      <c r="B124" s="921"/>
      <c r="C124" s="921"/>
      <c r="D124" s="921"/>
      <c r="E124" s="921"/>
      <c r="F124" s="921"/>
      <c r="G124" s="921"/>
      <c r="H124" s="921"/>
      <c r="I124" s="921"/>
      <c r="J124" s="921"/>
      <c r="K124" s="921"/>
      <c r="L124" s="921"/>
      <c r="M124" s="921"/>
      <c r="N124" s="921"/>
      <c r="O124" s="921"/>
      <c r="P124" s="921"/>
      <c r="Q124" s="921"/>
      <c r="R124" s="921"/>
      <c r="S124" s="921"/>
      <c r="T124" s="921"/>
      <c r="U124" s="921"/>
      <c r="V124" s="921"/>
    </row>
    <row r="125" spans="1:22" ht="15.75" customHeight="1">
      <c r="A125" s="921"/>
      <c r="B125" s="921"/>
      <c r="C125" s="921"/>
      <c r="D125" s="921"/>
      <c r="E125" s="921"/>
      <c r="F125" s="921"/>
      <c r="G125" s="921"/>
      <c r="H125" s="921"/>
      <c r="I125" s="921"/>
      <c r="J125" s="921"/>
      <c r="K125" s="921"/>
      <c r="L125" s="921"/>
      <c r="M125" s="921"/>
      <c r="N125" s="921"/>
      <c r="O125" s="921"/>
      <c r="P125" s="921"/>
      <c r="Q125" s="921"/>
      <c r="R125" s="921"/>
      <c r="S125" s="921"/>
      <c r="T125" s="921"/>
      <c r="U125" s="921"/>
      <c r="V125" s="921"/>
    </row>
    <row r="126" spans="1:22" ht="15.75" customHeight="1">
      <c r="A126" s="921"/>
      <c r="B126" s="921"/>
      <c r="C126" s="921"/>
      <c r="D126" s="921"/>
      <c r="E126" s="921"/>
      <c r="F126" s="921"/>
      <c r="G126" s="921"/>
      <c r="H126" s="921"/>
      <c r="I126" s="921"/>
      <c r="J126" s="921"/>
      <c r="K126" s="921"/>
      <c r="L126" s="921"/>
      <c r="M126" s="921"/>
      <c r="N126" s="921"/>
      <c r="O126" s="921"/>
      <c r="P126" s="921"/>
      <c r="Q126" s="921"/>
      <c r="R126" s="921"/>
      <c r="S126" s="921"/>
      <c r="T126" s="921"/>
      <c r="U126" s="921"/>
      <c r="V126" s="921"/>
    </row>
    <row r="127" spans="1:22" ht="15.75" customHeight="1">
      <c r="A127" s="921"/>
      <c r="B127" s="921"/>
      <c r="C127" s="921"/>
      <c r="D127" s="921"/>
      <c r="E127" s="921"/>
      <c r="F127" s="921"/>
      <c r="G127" s="921"/>
      <c r="H127" s="921"/>
      <c r="I127" s="921"/>
      <c r="J127" s="921"/>
      <c r="K127" s="921"/>
      <c r="L127" s="921"/>
      <c r="M127" s="921"/>
      <c r="N127" s="921"/>
      <c r="O127" s="921"/>
      <c r="P127" s="921"/>
      <c r="Q127" s="921"/>
      <c r="R127" s="921"/>
      <c r="S127" s="921"/>
      <c r="T127" s="921"/>
      <c r="U127" s="921"/>
      <c r="V127" s="921"/>
    </row>
    <row r="128" spans="1:22" ht="15.75" customHeight="1">
      <c r="A128" s="921"/>
      <c r="B128" s="921"/>
      <c r="C128" s="921"/>
      <c r="D128" s="921"/>
      <c r="E128" s="921"/>
      <c r="F128" s="921"/>
      <c r="G128" s="921"/>
      <c r="H128" s="921"/>
      <c r="I128" s="921"/>
      <c r="J128" s="921"/>
      <c r="K128" s="921"/>
      <c r="L128" s="921"/>
      <c r="M128" s="921"/>
      <c r="N128" s="921"/>
      <c r="O128" s="921"/>
      <c r="P128" s="921"/>
      <c r="Q128" s="921"/>
      <c r="R128" s="921"/>
      <c r="S128" s="921"/>
      <c r="T128" s="921"/>
      <c r="U128" s="921"/>
      <c r="V128" s="921"/>
    </row>
    <row r="129" spans="1:22" ht="15.75" customHeight="1">
      <c r="A129" s="921"/>
      <c r="B129" s="921"/>
      <c r="C129" s="921"/>
      <c r="D129" s="921"/>
      <c r="E129" s="921"/>
      <c r="F129" s="921"/>
      <c r="G129" s="921"/>
      <c r="H129" s="921"/>
      <c r="I129" s="921"/>
      <c r="J129" s="921"/>
      <c r="K129" s="921"/>
      <c r="L129" s="921"/>
      <c r="M129" s="921"/>
      <c r="N129" s="921"/>
      <c r="O129" s="921"/>
      <c r="P129" s="921"/>
      <c r="Q129" s="921"/>
      <c r="R129" s="921"/>
      <c r="S129" s="921"/>
      <c r="T129" s="921"/>
      <c r="U129" s="921"/>
      <c r="V129" s="921"/>
    </row>
    <row r="130" spans="1:22" ht="15.75" customHeight="1">
      <c r="A130" s="921"/>
      <c r="B130" s="921"/>
      <c r="C130" s="921"/>
      <c r="D130" s="921"/>
      <c r="E130" s="921"/>
      <c r="F130" s="921"/>
      <c r="G130" s="921"/>
      <c r="H130" s="921"/>
      <c r="I130" s="921"/>
      <c r="J130" s="921"/>
      <c r="K130" s="921"/>
      <c r="L130" s="921"/>
      <c r="M130" s="921"/>
      <c r="N130" s="921"/>
      <c r="O130" s="921"/>
      <c r="P130" s="921"/>
      <c r="Q130" s="921"/>
      <c r="R130" s="921"/>
      <c r="S130" s="921"/>
      <c r="T130" s="921"/>
      <c r="U130" s="921"/>
      <c r="V130" s="921"/>
    </row>
    <row r="131" spans="1:22" ht="15.75" customHeight="1">
      <c r="A131" s="921"/>
      <c r="B131" s="921"/>
      <c r="C131" s="921"/>
      <c r="D131" s="921"/>
      <c r="E131" s="921"/>
      <c r="F131" s="921"/>
      <c r="G131" s="921"/>
      <c r="H131" s="921"/>
      <c r="I131" s="921"/>
      <c r="J131" s="921"/>
      <c r="K131" s="921"/>
      <c r="L131" s="921"/>
      <c r="M131" s="921"/>
      <c r="N131" s="921"/>
      <c r="O131" s="921"/>
      <c r="P131" s="921"/>
      <c r="Q131" s="921"/>
      <c r="R131" s="921"/>
      <c r="S131" s="921"/>
      <c r="T131" s="921"/>
      <c r="U131" s="921"/>
      <c r="V131" s="921"/>
    </row>
    <row r="132" spans="1:22" ht="15.75" customHeight="1">
      <c r="A132" s="921"/>
      <c r="B132" s="921"/>
      <c r="C132" s="921"/>
      <c r="D132" s="921"/>
      <c r="E132" s="921"/>
      <c r="F132" s="921"/>
      <c r="G132" s="921"/>
      <c r="H132" s="921"/>
      <c r="I132" s="921"/>
      <c r="J132" s="921"/>
      <c r="K132" s="921"/>
      <c r="L132" s="921"/>
      <c r="M132" s="921"/>
      <c r="N132" s="921"/>
      <c r="O132" s="921"/>
      <c r="P132" s="921"/>
      <c r="Q132" s="921"/>
      <c r="R132" s="921"/>
      <c r="S132" s="921"/>
      <c r="T132" s="921"/>
      <c r="U132" s="921"/>
      <c r="V132" s="921"/>
    </row>
    <row r="133" spans="1:22" ht="15.75" customHeight="1">
      <c r="A133" s="921"/>
      <c r="B133" s="921"/>
      <c r="C133" s="921"/>
      <c r="D133" s="921"/>
      <c r="E133" s="921"/>
      <c r="F133" s="921"/>
      <c r="G133" s="921"/>
      <c r="H133" s="921"/>
      <c r="I133" s="921"/>
      <c r="J133" s="921"/>
      <c r="K133" s="921"/>
      <c r="L133" s="921"/>
      <c r="M133" s="921"/>
      <c r="N133" s="921"/>
      <c r="O133" s="921"/>
      <c r="P133" s="921"/>
      <c r="Q133" s="921"/>
      <c r="R133" s="921"/>
      <c r="S133" s="921"/>
      <c r="T133" s="921"/>
      <c r="U133" s="921"/>
      <c r="V133" s="921"/>
    </row>
    <row r="134" spans="1:22" ht="15.75" customHeight="1">
      <c r="A134" s="921"/>
      <c r="B134" s="921"/>
      <c r="C134" s="921"/>
      <c r="D134" s="921"/>
      <c r="E134" s="921"/>
      <c r="F134" s="921"/>
      <c r="G134" s="921"/>
      <c r="H134" s="921"/>
      <c r="I134" s="921"/>
      <c r="J134" s="921"/>
      <c r="K134" s="921"/>
      <c r="L134" s="921"/>
      <c r="M134" s="921"/>
      <c r="N134" s="921"/>
      <c r="O134" s="921"/>
      <c r="P134" s="921"/>
      <c r="Q134" s="921"/>
      <c r="R134" s="921"/>
      <c r="S134" s="921"/>
      <c r="T134" s="921"/>
      <c r="U134" s="921"/>
      <c r="V134" s="921"/>
    </row>
    <row r="135" spans="1:22" ht="15.75" customHeight="1">
      <c r="A135" s="921"/>
      <c r="B135" s="921"/>
      <c r="C135" s="921"/>
      <c r="D135" s="921"/>
      <c r="E135" s="921"/>
      <c r="F135" s="921"/>
      <c r="G135" s="921"/>
      <c r="H135" s="921"/>
      <c r="I135" s="921"/>
      <c r="J135" s="921"/>
      <c r="K135" s="921"/>
      <c r="L135" s="921"/>
      <c r="M135" s="921"/>
      <c r="N135" s="921"/>
      <c r="O135" s="921"/>
      <c r="P135" s="921"/>
      <c r="Q135" s="921"/>
      <c r="R135" s="921"/>
      <c r="S135" s="921"/>
      <c r="T135" s="921"/>
      <c r="U135" s="921"/>
      <c r="V135" s="921"/>
    </row>
    <row r="136" spans="1:22" ht="15.75" customHeight="1">
      <c r="A136" s="921"/>
      <c r="B136" s="921"/>
      <c r="C136" s="921"/>
      <c r="D136" s="921"/>
      <c r="E136" s="921"/>
      <c r="F136" s="921"/>
      <c r="G136" s="921"/>
      <c r="H136" s="921"/>
      <c r="I136" s="921"/>
      <c r="J136" s="921"/>
      <c r="K136" s="921"/>
      <c r="L136" s="921"/>
      <c r="M136" s="921"/>
      <c r="N136" s="921"/>
      <c r="O136" s="921"/>
      <c r="P136" s="921"/>
      <c r="Q136" s="921"/>
      <c r="R136" s="921"/>
      <c r="S136" s="921"/>
      <c r="T136" s="921"/>
      <c r="U136" s="921"/>
      <c r="V136" s="921"/>
    </row>
    <row r="137" spans="1:22" ht="15.75" customHeight="1">
      <c r="A137" s="921"/>
      <c r="B137" s="921"/>
      <c r="C137" s="921"/>
      <c r="D137" s="921"/>
      <c r="E137" s="921"/>
      <c r="F137" s="921"/>
      <c r="G137" s="921"/>
      <c r="H137" s="921"/>
      <c r="I137" s="921"/>
      <c r="J137" s="921"/>
      <c r="K137" s="921"/>
      <c r="L137" s="921"/>
      <c r="M137" s="921"/>
      <c r="N137" s="921"/>
      <c r="O137" s="921"/>
      <c r="P137" s="921"/>
      <c r="Q137" s="921"/>
      <c r="R137" s="921"/>
      <c r="S137" s="921"/>
      <c r="T137" s="921"/>
      <c r="U137" s="921"/>
      <c r="V137" s="921"/>
    </row>
    <row r="138" spans="1:22" ht="15.75" customHeight="1">
      <c r="A138" s="921"/>
      <c r="B138" s="921"/>
      <c r="C138" s="921"/>
      <c r="D138" s="921"/>
      <c r="E138" s="921"/>
      <c r="F138" s="921"/>
      <c r="G138" s="921"/>
      <c r="H138" s="921"/>
      <c r="I138" s="921"/>
      <c r="J138" s="921"/>
      <c r="K138" s="921"/>
      <c r="L138" s="921"/>
      <c r="M138" s="921"/>
      <c r="N138" s="921"/>
      <c r="O138" s="921"/>
      <c r="P138" s="921"/>
      <c r="Q138" s="921"/>
      <c r="R138" s="921"/>
      <c r="S138" s="921"/>
      <c r="T138" s="921"/>
      <c r="U138" s="921"/>
      <c r="V138" s="921"/>
    </row>
    <row r="139" spans="1:22" ht="15.75" customHeight="1">
      <c r="A139" s="921"/>
      <c r="B139" s="921"/>
      <c r="C139" s="921"/>
      <c r="D139" s="921"/>
      <c r="E139" s="921"/>
      <c r="F139" s="921"/>
      <c r="G139" s="921"/>
      <c r="H139" s="921"/>
      <c r="I139" s="921"/>
      <c r="J139" s="921"/>
      <c r="K139" s="921"/>
      <c r="L139" s="921"/>
      <c r="M139" s="921"/>
      <c r="N139" s="921"/>
      <c r="O139" s="921"/>
      <c r="P139" s="921"/>
      <c r="Q139" s="921"/>
      <c r="R139" s="921"/>
      <c r="S139" s="921"/>
      <c r="T139" s="921"/>
      <c r="U139" s="921"/>
      <c r="V139" s="921"/>
    </row>
    <row r="140" spans="1:22" ht="15.75" customHeight="1">
      <c r="A140" s="921"/>
      <c r="B140" s="921"/>
      <c r="C140" s="921"/>
      <c r="D140" s="921"/>
      <c r="E140" s="921"/>
      <c r="F140" s="921"/>
      <c r="G140" s="921"/>
      <c r="H140" s="921"/>
      <c r="I140" s="921"/>
      <c r="J140" s="921"/>
      <c r="K140" s="921"/>
      <c r="L140" s="921"/>
      <c r="M140" s="921"/>
      <c r="N140" s="921"/>
      <c r="O140" s="921"/>
      <c r="P140" s="921"/>
      <c r="Q140" s="921"/>
      <c r="R140" s="921"/>
      <c r="S140" s="921"/>
      <c r="T140" s="921"/>
      <c r="U140" s="921"/>
      <c r="V140" s="921"/>
    </row>
    <row r="141" spans="1:22" ht="15.75" customHeight="1">
      <c r="A141" s="921"/>
      <c r="B141" s="921"/>
      <c r="C141" s="921"/>
      <c r="D141" s="921"/>
      <c r="E141" s="921"/>
      <c r="F141" s="921"/>
      <c r="G141" s="921"/>
      <c r="H141" s="921"/>
      <c r="I141" s="921"/>
      <c r="J141" s="921"/>
      <c r="K141" s="921"/>
      <c r="L141" s="921"/>
      <c r="M141" s="921"/>
      <c r="N141" s="921"/>
      <c r="O141" s="921"/>
      <c r="P141" s="921"/>
      <c r="Q141" s="921"/>
      <c r="R141" s="921"/>
      <c r="S141" s="921"/>
      <c r="T141" s="921"/>
      <c r="U141" s="921"/>
      <c r="V141" s="921"/>
    </row>
    <row r="142" spans="1:22" ht="15.75" customHeight="1">
      <c r="A142" s="921"/>
      <c r="B142" s="921"/>
      <c r="C142" s="921"/>
      <c r="D142" s="921"/>
      <c r="E142" s="921"/>
      <c r="F142" s="921"/>
      <c r="G142" s="921"/>
      <c r="H142" s="921"/>
      <c r="I142" s="921"/>
      <c r="J142" s="921"/>
      <c r="K142" s="921"/>
      <c r="L142" s="921"/>
      <c r="M142" s="921"/>
      <c r="N142" s="921"/>
      <c r="O142" s="921"/>
      <c r="P142" s="921"/>
      <c r="Q142" s="921"/>
      <c r="R142" s="921"/>
      <c r="S142" s="921"/>
      <c r="T142" s="921"/>
      <c r="U142" s="921"/>
      <c r="V142" s="921"/>
    </row>
    <row r="143" spans="1:22" ht="15.75" customHeight="1">
      <c r="A143" s="921"/>
      <c r="B143" s="921"/>
      <c r="C143" s="921"/>
      <c r="D143" s="921"/>
      <c r="E143" s="921"/>
      <c r="F143" s="921"/>
      <c r="G143" s="921"/>
      <c r="H143" s="921"/>
      <c r="I143" s="921"/>
      <c r="J143" s="921"/>
      <c r="K143" s="921"/>
      <c r="L143" s="921"/>
      <c r="M143" s="921"/>
      <c r="N143" s="921"/>
      <c r="O143" s="921"/>
      <c r="P143" s="921"/>
      <c r="Q143" s="921"/>
      <c r="R143" s="921"/>
      <c r="S143" s="921"/>
      <c r="T143" s="921"/>
      <c r="U143" s="921"/>
      <c r="V143" s="921"/>
    </row>
    <row r="144" spans="1:22" ht="15.75" customHeight="1">
      <c r="A144" s="921"/>
      <c r="B144" s="921"/>
      <c r="C144" s="921"/>
      <c r="D144" s="921"/>
      <c r="E144" s="921"/>
      <c r="F144" s="921"/>
      <c r="G144" s="921"/>
      <c r="H144" s="921"/>
      <c r="I144" s="921"/>
      <c r="J144" s="921"/>
      <c r="K144" s="921"/>
      <c r="L144" s="921"/>
      <c r="M144" s="921"/>
      <c r="N144" s="921"/>
      <c r="O144" s="921"/>
      <c r="P144" s="921"/>
      <c r="Q144" s="921"/>
      <c r="R144" s="921"/>
      <c r="S144" s="921"/>
      <c r="T144" s="921"/>
      <c r="U144" s="921"/>
      <c r="V144" s="921"/>
    </row>
    <row r="145" spans="1:22" ht="15.75" customHeight="1">
      <c r="A145" s="921"/>
      <c r="B145" s="921"/>
      <c r="C145" s="921"/>
      <c r="D145" s="921"/>
      <c r="E145" s="921"/>
      <c r="F145" s="921"/>
      <c r="G145" s="921"/>
      <c r="H145" s="921"/>
      <c r="I145" s="921"/>
      <c r="J145" s="921"/>
      <c r="K145" s="921"/>
      <c r="L145" s="921"/>
      <c r="M145" s="921"/>
      <c r="N145" s="921"/>
      <c r="O145" s="921"/>
      <c r="P145" s="921"/>
      <c r="Q145" s="921"/>
      <c r="R145" s="921"/>
      <c r="S145" s="921"/>
      <c r="T145" s="921"/>
      <c r="U145" s="921"/>
      <c r="V145" s="921"/>
    </row>
    <row r="146" spans="1:22" ht="15.75" customHeight="1">
      <c r="A146" s="921"/>
      <c r="B146" s="921"/>
      <c r="C146" s="921"/>
      <c r="D146" s="921"/>
      <c r="E146" s="921"/>
      <c r="F146" s="921"/>
      <c r="G146" s="921"/>
      <c r="H146" s="921"/>
      <c r="I146" s="921"/>
      <c r="J146" s="921"/>
      <c r="K146" s="921"/>
      <c r="L146" s="921"/>
      <c r="M146" s="921"/>
      <c r="N146" s="921"/>
      <c r="O146" s="921"/>
      <c r="P146" s="921"/>
      <c r="Q146" s="921"/>
      <c r="R146" s="921"/>
      <c r="S146" s="921"/>
      <c r="T146" s="921"/>
      <c r="U146" s="921"/>
      <c r="V146" s="921"/>
    </row>
    <row r="147" spans="1:22" ht="15.75" customHeight="1">
      <c r="A147" s="921"/>
      <c r="B147" s="921"/>
      <c r="C147" s="921"/>
      <c r="D147" s="921"/>
      <c r="E147" s="921"/>
      <c r="F147" s="921"/>
      <c r="G147" s="921"/>
      <c r="H147" s="921"/>
      <c r="I147" s="921"/>
      <c r="J147" s="921"/>
      <c r="K147" s="921"/>
      <c r="L147" s="921"/>
      <c r="M147" s="921"/>
      <c r="N147" s="921"/>
      <c r="O147" s="921"/>
      <c r="P147" s="921"/>
      <c r="Q147" s="921"/>
      <c r="R147" s="921"/>
      <c r="S147" s="921"/>
      <c r="T147" s="921"/>
      <c r="U147" s="921"/>
      <c r="V147" s="921"/>
    </row>
    <row r="148" spans="1:22" ht="15.75" customHeight="1">
      <c r="A148" s="921"/>
      <c r="B148" s="921"/>
      <c r="C148" s="921"/>
      <c r="D148" s="921"/>
      <c r="E148" s="921"/>
      <c r="F148" s="921"/>
      <c r="G148" s="921"/>
      <c r="H148" s="921"/>
      <c r="I148" s="921"/>
      <c r="J148" s="921"/>
      <c r="K148" s="921"/>
      <c r="L148" s="921"/>
      <c r="M148" s="921"/>
      <c r="N148" s="921"/>
      <c r="O148" s="921"/>
      <c r="P148" s="921"/>
      <c r="Q148" s="921"/>
      <c r="R148" s="921"/>
      <c r="S148" s="921"/>
      <c r="T148" s="921"/>
      <c r="U148" s="921"/>
      <c r="V148" s="921"/>
    </row>
    <row r="149" spans="1:22" ht="15.75" customHeight="1">
      <c r="A149" s="921"/>
      <c r="B149" s="921"/>
      <c r="C149" s="921"/>
      <c r="D149" s="921"/>
      <c r="E149" s="921"/>
      <c r="F149" s="921"/>
      <c r="G149" s="921"/>
      <c r="H149" s="921"/>
      <c r="I149" s="921"/>
      <c r="J149" s="921"/>
      <c r="K149" s="921"/>
      <c r="L149" s="921"/>
      <c r="M149" s="921"/>
      <c r="N149" s="921"/>
      <c r="O149" s="921"/>
      <c r="P149" s="921"/>
      <c r="Q149" s="921"/>
      <c r="R149" s="921"/>
      <c r="S149" s="921"/>
      <c r="T149" s="921"/>
      <c r="U149" s="921"/>
      <c r="V149" s="921"/>
    </row>
    <row r="150" spans="1:22" ht="15.75" customHeight="1">
      <c r="A150" s="921"/>
      <c r="B150" s="921"/>
      <c r="C150" s="921"/>
      <c r="D150" s="921"/>
      <c r="E150" s="921"/>
      <c r="F150" s="921"/>
      <c r="G150" s="921"/>
      <c r="H150" s="921"/>
      <c r="I150" s="921"/>
      <c r="J150" s="921"/>
      <c r="K150" s="921"/>
      <c r="L150" s="921"/>
      <c r="M150" s="921"/>
      <c r="N150" s="921"/>
      <c r="O150" s="921"/>
      <c r="P150" s="921"/>
      <c r="Q150" s="921"/>
      <c r="R150" s="921"/>
      <c r="S150" s="921"/>
      <c r="T150" s="921"/>
      <c r="U150" s="921"/>
      <c r="V150" s="921"/>
    </row>
    <row r="151" spans="1:22" ht="15.75" customHeight="1">
      <c r="A151" s="921"/>
      <c r="B151" s="921"/>
      <c r="C151" s="921"/>
      <c r="D151" s="921"/>
      <c r="E151" s="921"/>
      <c r="F151" s="921"/>
      <c r="G151" s="921"/>
      <c r="H151" s="921"/>
      <c r="I151" s="921"/>
      <c r="J151" s="921"/>
      <c r="K151" s="921"/>
      <c r="L151" s="921"/>
      <c r="M151" s="921"/>
      <c r="N151" s="921"/>
      <c r="O151" s="921"/>
      <c r="P151" s="921"/>
      <c r="Q151" s="921"/>
      <c r="R151" s="921"/>
      <c r="S151" s="921"/>
      <c r="T151" s="921"/>
      <c r="U151" s="921"/>
      <c r="V151" s="921"/>
    </row>
    <row r="152" spans="1:22" ht="15.75" customHeight="1">
      <c r="A152" s="921"/>
      <c r="B152" s="921"/>
      <c r="C152" s="921"/>
      <c r="D152" s="921"/>
      <c r="E152" s="921"/>
      <c r="F152" s="921"/>
      <c r="G152" s="921"/>
      <c r="H152" s="921"/>
      <c r="I152" s="921"/>
      <c r="J152" s="921"/>
      <c r="K152" s="921"/>
      <c r="L152" s="921"/>
      <c r="M152" s="921"/>
      <c r="N152" s="921"/>
      <c r="O152" s="921"/>
      <c r="P152" s="921"/>
      <c r="Q152" s="921"/>
      <c r="R152" s="921"/>
      <c r="S152" s="921"/>
      <c r="T152" s="921"/>
      <c r="U152" s="921"/>
      <c r="V152" s="921"/>
    </row>
    <row r="153" spans="1:22" ht="15.75" customHeight="1">
      <c r="A153" s="921"/>
      <c r="B153" s="921"/>
      <c r="C153" s="921"/>
      <c r="D153" s="921"/>
      <c r="E153" s="921"/>
      <c r="F153" s="921"/>
      <c r="G153" s="921"/>
      <c r="H153" s="921"/>
      <c r="I153" s="921"/>
      <c r="J153" s="921"/>
      <c r="K153" s="921"/>
      <c r="L153" s="921"/>
      <c r="M153" s="921"/>
      <c r="N153" s="921"/>
      <c r="O153" s="921"/>
      <c r="P153" s="921"/>
      <c r="Q153" s="921"/>
      <c r="R153" s="921"/>
      <c r="S153" s="921"/>
      <c r="T153" s="921"/>
      <c r="U153" s="921"/>
      <c r="V153" s="921"/>
    </row>
    <row r="154" spans="1:22" ht="15.75" customHeight="1">
      <c r="A154" s="921"/>
      <c r="B154" s="921"/>
      <c r="C154" s="921"/>
      <c r="D154" s="921"/>
      <c r="E154" s="921"/>
      <c r="F154" s="921"/>
      <c r="G154" s="921"/>
      <c r="H154" s="921"/>
      <c r="I154" s="921"/>
      <c r="J154" s="921"/>
      <c r="K154" s="921"/>
      <c r="L154" s="921"/>
      <c r="M154" s="921"/>
      <c r="N154" s="921"/>
      <c r="O154" s="921"/>
      <c r="P154" s="921"/>
      <c r="Q154" s="921"/>
      <c r="R154" s="921"/>
      <c r="S154" s="921"/>
      <c r="T154" s="921"/>
      <c r="U154" s="921"/>
      <c r="V154" s="921"/>
    </row>
    <row r="155" spans="1:22" ht="15.75" customHeight="1">
      <c r="A155" s="921"/>
      <c r="B155" s="921"/>
      <c r="C155" s="921"/>
      <c r="D155" s="921"/>
      <c r="E155" s="921"/>
      <c r="F155" s="921"/>
      <c r="G155" s="921"/>
      <c r="H155" s="921"/>
      <c r="I155" s="921"/>
      <c r="J155" s="921"/>
      <c r="K155" s="921"/>
      <c r="L155" s="921"/>
      <c r="M155" s="921"/>
      <c r="N155" s="921"/>
      <c r="O155" s="921"/>
      <c r="P155" s="921"/>
      <c r="Q155" s="921"/>
      <c r="R155" s="921"/>
      <c r="S155" s="921"/>
      <c r="T155" s="921"/>
      <c r="U155" s="921"/>
      <c r="V155" s="921"/>
    </row>
    <row r="156" spans="1:22" ht="15.75" customHeight="1">
      <c r="A156" s="921"/>
      <c r="B156" s="921"/>
      <c r="C156" s="921"/>
      <c r="D156" s="921"/>
      <c r="E156" s="921"/>
      <c r="F156" s="921"/>
      <c r="G156" s="921"/>
      <c r="H156" s="921"/>
      <c r="I156" s="921"/>
      <c r="J156" s="921"/>
      <c r="K156" s="921"/>
      <c r="L156" s="921"/>
      <c r="M156" s="921"/>
      <c r="N156" s="921"/>
      <c r="O156" s="921"/>
      <c r="P156" s="921"/>
      <c r="Q156" s="921"/>
      <c r="R156" s="921"/>
      <c r="S156" s="921"/>
      <c r="T156" s="921"/>
      <c r="U156" s="921"/>
      <c r="V156" s="921"/>
    </row>
    <row r="157" spans="1:22" ht="15.75" customHeight="1">
      <c r="A157" s="921"/>
      <c r="B157" s="921"/>
      <c r="C157" s="921"/>
      <c r="D157" s="921"/>
      <c r="E157" s="921"/>
      <c r="F157" s="921"/>
      <c r="G157" s="921"/>
      <c r="H157" s="921"/>
      <c r="I157" s="921"/>
      <c r="J157" s="921"/>
      <c r="K157" s="921"/>
      <c r="L157" s="921"/>
      <c r="M157" s="921"/>
      <c r="N157" s="921"/>
      <c r="O157" s="921"/>
      <c r="P157" s="921"/>
      <c r="Q157" s="921"/>
      <c r="R157" s="921"/>
      <c r="S157" s="921"/>
      <c r="T157" s="921"/>
      <c r="U157" s="921"/>
      <c r="V157" s="921"/>
    </row>
    <row r="158" spans="1:22" ht="15.75" customHeight="1">
      <c r="A158" s="921"/>
      <c r="B158" s="921"/>
      <c r="C158" s="921"/>
      <c r="D158" s="921"/>
      <c r="E158" s="921"/>
      <c r="F158" s="921"/>
      <c r="G158" s="921"/>
      <c r="H158" s="921"/>
      <c r="I158" s="921"/>
      <c r="J158" s="921"/>
      <c r="K158" s="921"/>
      <c r="L158" s="921"/>
      <c r="M158" s="921"/>
      <c r="N158" s="921"/>
      <c r="O158" s="921"/>
      <c r="P158" s="921"/>
      <c r="Q158" s="921"/>
      <c r="R158" s="921"/>
      <c r="S158" s="921"/>
      <c r="T158" s="921"/>
      <c r="U158" s="921"/>
      <c r="V158" s="921"/>
    </row>
    <row r="159" spans="1:22" ht="15.75" customHeight="1">
      <c r="A159" s="921"/>
      <c r="B159" s="921"/>
      <c r="C159" s="921"/>
      <c r="D159" s="921"/>
      <c r="E159" s="921"/>
      <c r="F159" s="921"/>
      <c r="G159" s="921"/>
      <c r="H159" s="921"/>
      <c r="I159" s="921"/>
      <c r="J159" s="921"/>
      <c r="K159" s="921"/>
      <c r="L159" s="921"/>
      <c r="M159" s="921"/>
      <c r="N159" s="921"/>
      <c r="O159" s="921"/>
      <c r="P159" s="921"/>
      <c r="Q159" s="921"/>
      <c r="R159" s="921"/>
      <c r="S159" s="921"/>
      <c r="T159" s="921"/>
      <c r="U159" s="921"/>
      <c r="V159" s="921"/>
    </row>
    <row r="160" spans="1:22" ht="15.75" customHeight="1">
      <c r="A160" s="921"/>
      <c r="B160" s="921"/>
      <c r="C160" s="921"/>
      <c r="D160" s="921"/>
      <c r="E160" s="921"/>
      <c r="F160" s="921"/>
      <c r="G160" s="921"/>
      <c r="H160" s="921"/>
      <c r="I160" s="921"/>
      <c r="J160" s="921"/>
      <c r="K160" s="921"/>
      <c r="L160" s="921"/>
      <c r="M160" s="921"/>
      <c r="N160" s="921"/>
      <c r="O160" s="921"/>
      <c r="P160" s="921"/>
      <c r="Q160" s="921"/>
      <c r="R160" s="921"/>
      <c r="S160" s="921"/>
      <c r="T160" s="921"/>
      <c r="U160" s="921"/>
      <c r="V160" s="921"/>
    </row>
    <row r="161" spans="1:22" ht="15.75" customHeight="1">
      <c r="A161" s="921"/>
      <c r="B161" s="921"/>
      <c r="C161" s="921"/>
      <c r="D161" s="921"/>
      <c r="E161" s="921"/>
      <c r="F161" s="921"/>
      <c r="G161" s="921"/>
      <c r="H161" s="921"/>
      <c r="I161" s="921"/>
      <c r="J161" s="921"/>
      <c r="K161" s="921"/>
      <c r="L161" s="921"/>
      <c r="M161" s="921"/>
      <c r="N161" s="921"/>
      <c r="O161" s="921"/>
      <c r="P161" s="921"/>
      <c r="Q161" s="921"/>
      <c r="R161" s="921"/>
      <c r="S161" s="921"/>
      <c r="T161" s="921"/>
      <c r="U161" s="921"/>
      <c r="V161" s="921"/>
    </row>
    <row r="162" spans="1:22" ht="15.75" customHeight="1">
      <c r="A162" s="921"/>
      <c r="B162" s="921"/>
      <c r="C162" s="921"/>
      <c r="D162" s="921"/>
      <c r="E162" s="921"/>
      <c r="F162" s="921"/>
      <c r="G162" s="921"/>
      <c r="H162" s="921"/>
      <c r="I162" s="921"/>
      <c r="J162" s="921"/>
      <c r="K162" s="921"/>
      <c r="L162" s="921"/>
      <c r="M162" s="921"/>
      <c r="N162" s="921"/>
      <c r="O162" s="921"/>
      <c r="P162" s="921"/>
      <c r="Q162" s="921"/>
      <c r="R162" s="921"/>
      <c r="S162" s="921"/>
      <c r="T162" s="921"/>
      <c r="U162" s="921"/>
      <c r="V162" s="921"/>
    </row>
    <row r="163" spans="1:22" ht="15.75" customHeight="1">
      <c r="A163" s="921"/>
      <c r="B163" s="921"/>
      <c r="C163" s="921"/>
      <c r="D163" s="921"/>
      <c r="E163" s="921"/>
      <c r="F163" s="921"/>
      <c r="G163" s="921"/>
      <c r="H163" s="921"/>
      <c r="I163" s="921"/>
      <c r="J163" s="921"/>
      <c r="K163" s="921"/>
      <c r="L163" s="921"/>
      <c r="M163" s="921"/>
      <c r="N163" s="921"/>
      <c r="O163" s="921"/>
      <c r="P163" s="921"/>
      <c r="Q163" s="921"/>
      <c r="R163" s="921"/>
      <c r="S163" s="921"/>
      <c r="T163" s="921"/>
      <c r="U163" s="921"/>
      <c r="V163" s="921"/>
    </row>
    <row r="164" spans="1:22" ht="15.75" customHeight="1">
      <c r="A164" s="921"/>
      <c r="B164" s="921"/>
      <c r="C164" s="921"/>
      <c r="D164" s="921"/>
      <c r="E164" s="921"/>
      <c r="F164" s="921"/>
      <c r="G164" s="921"/>
      <c r="H164" s="921"/>
      <c r="I164" s="921"/>
      <c r="J164" s="921"/>
      <c r="K164" s="921"/>
      <c r="L164" s="921"/>
      <c r="M164" s="921"/>
      <c r="N164" s="921"/>
      <c r="O164" s="921"/>
      <c r="P164" s="921"/>
      <c r="Q164" s="921"/>
      <c r="R164" s="921"/>
      <c r="S164" s="921"/>
      <c r="T164" s="921"/>
      <c r="U164" s="921"/>
      <c r="V164" s="921"/>
    </row>
    <row r="165" spans="1:22" ht="15.75" customHeight="1">
      <c r="A165" s="921"/>
      <c r="B165" s="921"/>
      <c r="C165" s="921"/>
      <c r="D165" s="921"/>
      <c r="E165" s="921"/>
      <c r="F165" s="921"/>
      <c r="G165" s="921"/>
      <c r="H165" s="921"/>
      <c r="I165" s="921"/>
      <c r="J165" s="921"/>
      <c r="K165" s="921"/>
      <c r="L165" s="921"/>
      <c r="M165" s="921"/>
      <c r="N165" s="921"/>
      <c r="O165" s="921"/>
      <c r="P165" s="921"/>
      <c r="Q165" s="921"/>
      <c r="R165" s="921"/>
      <c r="S165" s="921"/>
      <c r="T165" s="921"/>
      <c r="U165" s="921"/>
      <c r="V165" s="921"/>
    </row>
    <row r="166" spans="1:22" ht="15.75" customHeight="1">
      <c r="A166" s="921"/>
      <c r="B166" s="921"/>
      <c r="C166" s="921"/>
      <c r="D166" s="921"/>
      <c r="E166" s="921"/>
      <c r="F166" s="921"/>
      <c r="G166" s="921"/>
      <c r="H166" s="921"/>
      <c r="I166" s="921"/>
      <c r="J166" s="921"/>
      <c r="K166" s="921"/>
      <c r="L166" s="921"/>
      <c r="M166" s="921"/>
      <c r="N166" s="921"/>
      <c r="O166" s="921"/>
      <c r="P166" s="921"/>
      <c r="Q166" s="921"/>
      <c r="R166" s="921"/>
      <c r="S166" s="921"/>
      <c r="T166" s="921"/>
      <c r="U166" s="921"/>
      <c r="V166" s="921"/>
    </row>
    <row r="167" spans="1:22" ht="15.75" customHeight="1">
      <c r="A167" s="921"/>
      <c r="B167" s="921"/>
      <c r="C167" s="921"/>
      <c r="D167" s="921"/>
      <c r="E167" s="921"/>
      <c r="F167" s="921"/>
      <c r="G167" s="921"/>
      <c r="H167" s="921"/>
      <c r="I167" s="921"/>
      <c r="J167" s="921"/>
      <c r="K167" s="921"/>
      <c r="L167" s="921"/>
      <c r="M167" s="921"/>
      <c r="N167" s="921"/>
      <c r="O167" s="921"/>
      <c r="P167" s="921"/>
      <c r="Q167" s="921"/>
      <c r="R167" s="921"/>
      <c r="S167" s="921"/>
      <c r="T167" s="921"/>
      <c r="U167" s="921"/>
      <c r="V167" s="921"/>
    </row>
    <row r="168" spans="1:22" ht="15.75" customHeight="1">
      <c r="A168" s="921"/>
      <c r="B168" s="921"/>
      <c r="C168" s="921"/>
      <c r="D168" s="921"/>
      <c r="E168" s="921"/>
      <c r="F168" s="921"/>
      <c r="G168" s="921"/>
      <c r="H168" s="921"/>
      <c r="I168" s="921"/>
      <c r="J168" s="921"/>
      <c r="K168" s="921"/>
      <c r="L168" s="921"/>
      <c r="M168" s="921"/>
      <c r="N168" s="921"/>
      <c r="O168" s="921"/>
      <c r="P168" s="921"/>
      <c r="Q168" s="921"/>
      <c r="R168" s="921"/>
      <c r="S168" s="921"/>
      <c r="T168" s="921"/>
      <c r="U168" s="921"/>
      <c r="V168" s="921"/>
    </row>
    <row r="169" spans="1:22" ht="15.75" customHeight="1">
      <c r="A169" s="921"/>
      <c r="B169" s="921"/>
      <c r="C169" s="921"/>
      <c r="D169" s="921"/>
      <c r="E169" s="921"/>
      <c r="F169" s="921"/>
      <c r="G169" s="921"/>
      <c r="H169" s="921"/>
      <c r="I169" s="921"/>
      <c r="J169" s="921"/>
      <c r="K169" s="921"/>
      <c r="L169" s="921"/>
      <c r="M169" s="921"/>
      <c r="N169" s="921"/>
      <c r="O169" s="921"/>
      <c r="P169" s="921"/>
      <c r="Q169" s="921"/>
      <c r="R169" s="921"/>
      <c r="S169" s="921"/>
      <c r="T169" s="921"/>
      <c r="U169" s="921"/>
      <c r="V169" s="921"/>
    </row>
    <row r="170" spans="1:22" ht="15.75" customHeight="1">
      <c r="A170" s="921"/>
      <c r="B170" s="921"/>
      <c r="C170" s="921"/>
      <c r="D170" s="921"/>
      <c r="E170" s="921"/>
      <c r="F170" s="921"/>
      <c r="G170" s="921"/>
      <c r="H170" s="921"/>
      <c r="I170" s="921"/>
      <c r="J170" s="921"/>
      <c r="K170" s="921"/>
      <c r="L170" s="921"/>
      <c r="M170" s="921"/>
      <c r="N170" s="921"/>
      <c r="O170" s="921"/>
      <c r="P170" s="921"/>
      <c r="Q170" s="921"/>
      <c r="R170" s="921"/>
      <c r="S170" s="921"/>
      <c r="T170" s="921"/>
      <c r="U170" s="921"/>
      <c r="V170" s="921"/>
    </row>
    <row r="171" spans="1:22" ht="15.75" customHeight="1">
      <c r="A171" s="921"/>
      <c r="B171" s="921"/>
      <c r="C171" s="921"/>
      <c r="D171" s="921"/>
      <c r="E171" s="921"/>
      <c r="F171" s="921"/>
      <c r="G171" s="921"/>
      <c r="H171" s="921"/>
      <c r="I171" s="921"/>
      <c r="J171" s="921"/>
      <c r="K171" s="921"/>
      <c r="L171" s="921"/>
      <c r="M171" s="921"/>
      <c r="N171" s="921"/>
      <c r="O171" s="921"/>
      <c r="P171" s="921"/>
      <c r="Q171" s="921"/>
      <c r="R171" s="921"/>
      <c r="S171" s="921"/>
      <c r="T171" s="921"/>
      <c r="U171" s="921"/>
      <c r="V171" s="921"/>
    </row>
    <row r="172" spans="1:22" ht="15.75" customHeight="1">
      <c r="A172" s="921"/>
      <c r="B172" s="921"/>
      <c r="C172" s="921"/>
      <c r="D172" s="921"/>
      <c r="E172" s="921"/>
      <c r="F172" s="921"/>
      <c r="G172" s="921"/>
      <c r="H172" s="921"/>
      <c r="I172" s="921"/>
      <c r="J172" s="921"/>
      <c r="K172" s="921"/>
      <c r="L172" s="921"/>
      <c r="M172" s="921"/>
      <c r="N172" s="921"/>
      <c r="O172" s="921"/>
      <c r="P172" s="921"/>
      <c r="Q172" s="921"/>
      <c r="R172" s="921"/>
      <c r="S172" s="921"/>
      <c r="T172" s="921"/>
      <c r="U172" s="921"/>
      <c r="V172" s="921"/>
    </row>
    <row r="173" spans="1:22" ht="15.75" customHeight="1">
      <c r="A173" s="921"/>
      <c r="B173" s="921"/>
      <c r="C173" s="921"/>
      <c r="D173" s="921"/>
      <c r="E173" s="921"/>
      <c r="F173" s="921"/>
      <c r="G173" s="921"/>
      <c r="H173" s="921"/>
      <c r="I173" s="921"/>
      <c r="J173" s="921"/>
      <c r="K173" s="921"/>
      <c r="L173" s="921"/>
      <c r="M173" s="921"/>
      <c r="N173" s="921"/>
      <c r="O173" s="921"/>
      <c r="P173" s="921"/>
      <c r="Q173" s="921"/>
      <c r="R173" s="921"/>
      <c r="S173" s="921"/>
      <c r="T173" s="921"/>
      <c r="U173" s="921"/>
      <c r="V173" s="921"/>
    </row>
    <row r="174" spans="1:22" ht="15.75" customHeight="1">
      <c r="A174" s="921"/>
      <c r="B174" s="921"/>
      <c r="C174" s="921"/>
      <c r="D174" s="921"/>
      <c r="E174" s="921"/>
      <c r="F174" s="921"/>
      <c r="G174" s="921"/>
      <c r="H174" s="921"/>
      <c r="I174" s="921"/>
      <c r="J174" s="921"/>
      <c r="K174" s="921"/>
      <c r="L174" s="921"/>
      <c r="M174" s="921"/>
      <c r="N174" s="921"/>
      <c r="O174" s="921"/>
      <c r="P174" s="921"/>
      <c r="Q174" s="921"/>
      <c r="R174" s="921"/>
      <c r="S174" s="921"/>
      <c r="T174" s="921"/>
      <c r="U174" s="921"/>
      <c r="V174" s="921"/>
    </row>
    <row r="175" spans="1:22" ht="15.75" customHeight="1">
      <c r="A175" s="921"/>
      <c r="B175" s="921"/>
      <c r="C175" s="921"/>
      <c r="D175" s="921"/>
      <c r="E175" s="921"/>
      <c r="F175" s="921"/>
      <c r="G175" s="921"/>
      <c r="H175" s="921"/>
      <c r="I175" s="921"/>
      <c r="J175" s="921"/>
      <c r="K175" s="921"/>
      <c r="L175" s="921"/>
      <c r="M175" s="921"/>
      <c r="N175" s="921"/>
      <c r="O175" s="921"/>
      <c r="P175" s="921"/>
      <c r="Q175" s="921"/>
      <c r="R175" s="921"/>
      <c r="S175" s="921"/>
      <c r="T175" s="921"/>
      <c r="U175" s="921"/>
      <c r="V175" s="921"/>
    </row>
    <row r="176" spans="1:22" ht="15.75" customHeight="1">
      <c r="A176" s="921"/>
      <c r="B176" s="921"/>
      <c r="C176" s="921"/>
      <c r="D176" s="921"/>
      <c r="E176" s="921"/>
      <c r="F176" s="921"/>
      <c r="G176" s="921"/>
      <c r="H176" s="921"/>
      <c r="I176" s="921"/>
      <c r="J176" s="921"/>
      <c r="K176" s="921"/>
      <c r="L176" s="921"/>
      <c r="M176" s="921"/>
      <c r="N176" s="921"/>
      <c r="O176" s="921"/>
      <c r="P176" s="921"/>
      <c r="Q176" s="921"/>
      <c r="R176" s="921"/>
      <c r="S176" s="921"/>
      <c r="T176" s="921"/>
      <c r="U176" s="921"/>
      <c r="V176" s="921"/>
    </row>
    <row r="177" spans="1:22" ht="15.75" customHeight="1">
      <c r="A177" s="921"/>
      <c r="B177" s="921"/>
      <c r="C177" s="921"/>
      <c r="D177" s="921"/>
      <c r="E177" s="921"/>
      <c r="F177" s="921"/>
      <c r="G177" s="921"/>
      <c r="H177" s="921"/>
      <c r="I177" s="921"/>
      <c r="J177" s="921"/>
      <c r="K177" s="921"/>
      <c r="L177" s="921"/>
      <c r="M177" s="921"/>
      <c r="N177" s="921"/>
      <c r="O177" s="921"/>
      <c r="P177" s="921"/>
      <c r="Q177" s="921"/>
      <c r="R177" s="921"/>
      <c r="S177" s="921"/>
      <c r="T177" s="921"/>
      <c r="U177" s="921"/>
      <c r="V177" s="921"/>
    </row>
    <row r="178" spans="1:22" ht="15.75" customHeight="1">
      <c r="A178" s="921"/>
      <c r="B178" s="921"/>
      <c r="C178" s="921"/>
      <c r="D178" s="921"/>
      <c r="E178" s="921"/>
      <c r="F178" s="921"/>
      <c r="G178" s="921"/>
      <c r="H178" s="921"/>
      <c r="I178" s="921"/>
      <c r="J178" s="921"/>
      <c r="K178" s="921"/>
      <c r="L178" s="921"/>
      <c r="M178" s="921"/>
      <c r="N178" s="921"/>
      <c r="O178" s="921"/>
      <c r="P178" s="921"/>
      <c r="Q178" s="921"/>
      <c r="R178" s="921"/>
      <c r="S178" s="921"/>
      <c r="T178" s="921"/>
      <c r="U178" s="921"/>
      <c r="V178" s="921"/>
    </row>
    <row r="179" spans="1:22" ht="15.75" customHeight="1">
      <c r="A179" s="921"/>
      <c r="B179" s="921"/>
      <c r="C179" s="921"/>
      <c r="D179" s="921"/>
      <c r="E179" s="921"/>
      <c r="F179" s="921"/>
      <c r="G179" s="921"/>
      <c r="H179" s="921"/>
      <c r="I179" s="921"/>
      <c r="J179" s="921"/>
      <c r="K179" s="921"/>
      <c r="L179" s="921"/>
      <c r="M179" s="921"/>
      <c r="N179" s="921"/>
      <c r="O179" s="921"/>
      <c r="P179" s="921"/>
      <c r="Q179" s="921"/>
      <c r="R179" s="921"/>
      <c r="S179" s="921"/>
      <c r="T179" s="921"/>
      <c r="U179" s="921"/>
      <c r="V179" s="921"/>
    </row>
    <row r="180" spans="1:22" ht="15.75" customHeight="1">
      <c r="A180" s="921"/>
      <c r="B180" s="921"/>
      <c r="C180" s="921"/>
      <c r="D180" s="921"/>
      <c r="E180" s="921"/>
      <c r="F180" s="921"/>
      <c r="G180" s="921"/>
      <c r="H180" s="921"/>
      <c r="I180" s="921"/>
      <c r="J180" s="921"/>
      <c r="K180" s="921"/>
      <c r="L180" s="921"/>
      <c r="M180" s="921"/>
      <c r="N180" s="921"/>
      <c r="O180" s="921"/>
      <c r="P180" s="921"/>
      <c r="Q180" s="921"/>
      <c r="R180" s="921"/>
      <c r="S180" s="921"/>
      <c r="T180" s="921"/>
      <c r="U180" s="921"/>
      <c r="V180" s="921"/>
    </row>
    <row r="181" spans="1:22" ht="15.75" customHeight="1">
      <c r="A181" s="921"/>
      <c r="B181" s="921"/>
      <c r="C181" s="921"/>
      <c r="D181" s="921"/>
      <c r="E181" s="921"/>
      <c r="F181" s="921"/>
      <c r="G181" s="921"/>
      <c r="H181" s="921"/>
      <c r="I181" s="921"/>
      <c r="J181" s="921"/>
      <c r="K181" s="921"/>
      <c r="L181" s="921"/>
      <c r="M181" s="921"/>
      <c r="N181" s="921"/>
      <c r="O181" s="921"/>
      <c r="P181" s="921"/>
      <c r="Q181" s="921"/>
      <c r="R181" s="921"/>
      <c r="S181" s="921"/>
      <c r="T181" s="921"/>
      <c r="U181" s="921"/>
      <c r="V181" s="921"/>
    </row>
    <row r="182" spans="1:22" ht="15.75" customHeight="1">
      <c r="A182" s="921"/>
      <c r="B182" s="921"/>
      <c r="C182" s="921"/>
      <c r="D182" s="921"/>
      <c r="E182" s="921"/>
      <c r="F182" s="921"/>
      <c r="G182" s="921"/>
      <c r="H182" s="921"/>
      <c r="I182" s="921"/>
      <c r="J182" s="921"/>
      <c r="K182" s="921"/>
      <c r="L182" s="921"/>
      <c r="M182" s="921"/>
      <c r="N182" s="921"/>
      <c r="O182" s="921"/>
      <c r="P182" s="921"/>
      <c r="Q182" s="921"/>
      <c r="R182" s="921"/>
      <c r="S182" s="921"/>
      <c r="T182" s="921"/>
      <c r="U182" s="921"/>
      <c r="V182" s="921"/>
    </row>
    <row r="183" spans="1:22" ht="15.75" customHeight="1">
      <c r="A183" s="921"/>
      <c r="B183" s="921"/>
      <c r="C183" s="921"/>
      <c r="D183" s="921"/>
      <c r="E183" s="921"/>
      <c r="F183" s="921"/>
      <c r="G183" s="921"/>
      <c r="H183" s="921"/>
      <c r="I183" s="921"/>
      <c r="J183" s="921"/>
      <c r="K183" s="921"/>
      <c r="L183" s="921"/>
      <c r="M183" s="921"/>
      <c r="N183" s="921"/>
      <c r="O183" s="921"/>
      <c r="P183" s="921"/>
      <c r="Q183" s="921"/>
      <c r="R183" s="921"/>
      <c r="S183" s="921"/>
      <c r="T183" s="921"/>
      <c r="U183" s="921"/>
      <c r="V183" s="921"/>
    </row>
    <row r="184" spans="1:22" ht="15.75" customHeight="1">
      <c r="A184" s="921"/>
      <c r="B184" s="921"/>
      <c r="C184" s="921"/>
      <c r="D184" s="921"/>
      <c r="E184" s="921"/>
      <c r="F184" s="921"/>
      <c r="G184" s="921"/>
      <c r="H184" s="921"/>
      <c r="I184" s="921"/>
      <c r="J184" s="921"/>
      <c r="K184" s="921"/>
      <c r="L184" s="921"/>
      <c r="M184" s="921"/>
      <c r="N184" s="921"/>
      <c r="O184" s="921"/>
      <c r="P184" s="921"/>
      <c r="Q184" s="921"/>
      <c r="R184" s="921"/>
      <c r="S184" s="921"/>
      <c r="T184" s="921"/>
      <c r="U184" s="921"/>
      <c r="V184" s="921"/>
    </row>
    <row r="185" spans="1:22" ht="15.75" customHeight="1">
      <c r="A185" s="921"/>
      <c r="B185" s="921"/>
      <c r="C185" s="921"/>
      <c r="D185" s="921"/>
      <c r="E185" s="921"/>
      <c r="F185" s="921"/>
      <c r="G185" s="921"/>
      <c r="H185" s="921"/>
      <c r="I185" s="921"/>
      <c r="J185" s="921"/>
      <c r="K185" s="921"/>
      <c r="L185" s="921"/>
      <c r="M185" s="921"/>
      <c r="N185" s="921"/>
      <c r="O185" s="921"/>
      <c r="P185" s="921"/>
      <c r="Q185" s="921"/>
      <c r="R185" s="921"/>
      <c r="S185" s="921"/>
      <c r="T185" s="921"/>
      <c r="U185" s="921"/>
      <c r="V185" s="921"/>
    </row>
    <row r="186" spans="1:22" ht="15.75" customHeight="1">
      <c r="A186" s="921"/>
      <c r="B186" s="921"/>
      <c r="C186" s="921"/>
      <c r="D186" s="921"/>
      <c r="E186" s="921"/>
      <c r="F186" s="921"/>
      <c r="G186" s="921"/>
      <c r="H186" s="921"/>
      <c r="I186" s="921"/>
      <c r="J186" s="921"/>
      <c r="K186" s="921"/>
      <c r="L186" s="921"/>
      <c r="M186" s="921"/>
      <c r="N186" s="921"/>
      <c r="O186" s="921"/>
      <c r="P186" s="921"/>
      <c r="Q186" s="921"/>
      <c r="R186" s="921"/>
      <c r="S186" s="921"/>
      <c r="T186" s="921"/>
      <c r="U186" s="921"/>
      <c r="V186" s="921"/>
    </row>
    <row r="187" spans="1:22" ht="15.75" customHeight="1">
      <c r="A187" s="921"/>
      <c r="B187" s="921"/>
      <c r="C187" s="921"/>
      <c r="D187" s="921"/>
      <c r="E187" s="921"/>
      <c r="F187" s="921"/>
      <c r="G187" s="921"/>
      <c r="H187" s="921"/>
      <c r="I187" s="921"/>
      <c r="J187" s="921"/>
      <c r="K187" s="921"/>
      <c r="L187" s="921"/>
      <c r="M187" s="921"/>
      <c r="N187" s="921"/>
      <c r="O187" s="921"/>
      <c r="P187" s="921"/>
      <c r="Q187" s="921"/>
      <c r="R187" s="921"/>
      <c r="S187" s="921"/>
      <c r="T187" s="921"/>
      <c r="U187" s="921"/>
      <c r="V187" s="921"/>
    </row>
    <row r="188" spans="1:22" ht="15.75" customHeight="1">
      <c r="A188" s="921"/>
      <c r="B188" s="921"/>
      <c r="C188" s="921"/>
      <c r="D188" s="921"/>
      <c r="E188" s="921"/>
      <c r="F188" s="921"/>
      <c r="G188" s="921"/>
      <c r="H188" s="921"/>
      <c r="I188" s="921"/>
      <c r="J188" s="921"/>
      <c r="K188" s="921"/>
      <c r="L188" s="921"/>
      <c r="M188" s="921"/>
      <c r="N188" s="921"/>
      <c r="O188" s="921"/>
      <c r="P188" s="921"/>
      <c r="Q188" s="921"/>
      <c r="R188" s="921"/>
      <c r="S188" s="921"/>
      <c r="T188" s="921"/>
      <c r="U188" s="921"/>
      <c r="V188" s="921"/>
    </row>
    <row r="189" spans="1:22" ht="15.75" customHeight="1">
      <c r="A189" s="921"/>
      <c r="B189" s="921"/>
      <c r="C189" s="921"/>
      <c r="D189" s="921"/>
      <c r="E189" s="921"/>
      <c r="F189" s="921"/>
      <c r="G189" s="921"/>
      <c r="H189" s="921"/>
      <c r="I189" s="921"/>
      <c r="J189" s="921"/>
      <c r="K189" s="921"/>
      <c r="L189" s="921"/>
      <c r="M189" s="921"/>
      <c r="N189" s="921"/>
      <c r="O189" s="921"/>
      <c r="P189" s="921"/>
      <c r="Q189" s="921"/>
      <c r="R189" s="921"/>
      <c r="S189" s="921"/>
      <c r="T189" s="921"/>
      <c r="U189" s="921"/>
      <c r="V189" s="921"/>
    </row>
    <row r="190" spans="1:22" ht="15.75" customHeight="1">
      <c r="A190" s="921"/>
      <c r="B190" s="921"/>
      <c r="C190" s="921"/>
      <c r="D190" s="921"/>
      <c r="E190" s="921"/>
      <c r="F190" s="921"/>
      <c r="G190" s="921"/>
      <c r="H190" s="921"/>
      <c r="I190" s="921"/>
      <c r="J190" s="921"/>
      <c r="K190" s="921"/>
      <c r="L190" s="921"/>
      <c r="M190" s="921"/>
      <c r="N190" s="921"/>
      <c r="O190" s="921"/>
      <c r="P190" s="921"/>
      <c r="Q190" s="921"/>
      <c r="R190" s="921"/>
      <c r="S190" s="921"/>
      <c r="T190" s="921"/>
      <c r="U190" s="921"/>
      <c r="V190" s="921"/>
    </row>
    <row r="191" spans="1:22" ht="15.75" customHeight="1">
      <c r="A191" s="921"/>
      <c r="B191" s="921"/>
      <c r="C191" s="921"/>
      <c r="D191" s="921"/>
      <c r="E191" s="921"/>
      <c r="F191" s="921"/>
      <c r="G191" s="921"/>
      <c r="H191" s="921"/>
      <c r="I191" s="921"/>
      <c r="J191" s="921"/>
      <c r="K191" s="921"/>
      <c r="L191" s="921"/>
      <c r="M191" s="921"/>
      <c r="N191" s="921"/>
      <c r="O191" s="921"/>
      <c r="P191" s="921"/>
      <c r="Q191" s="921"/>
      <c r="R191" s="921"/>
      <c r="S191" s="921"/>
      <c r="T191" s="921"/>
      <c r="U191" s="921"/>
      <c r="V191" s="921"/>
    </row>
    <row r="192" spans="1:22" ht="15.75" customHeight="1">
      <c r="A192" s="921"/>
      <c r="B192" s="921"/>
      <c r="C192" s="921"/>
      <c r="D192" s="921"/>
      <c r="E192" s="921"/>
      <c r="F192" s="921"/>
      <c r="G192" s="921"/>
      <c r="H192" s="921"/>
      <c r="I192" s="921"/>
      <c r="J192" s="921"/>
      <c r="K192" s="921"/>
      <c r="L192" s="921"/>
      <c r="M192" s="921"/>
      <c r="N192" s="921"/>
      <c r="O192" s="921"/>
      <c r="P192" s="921"/>
      <c r="Q192" s="921"/>
      <c r="R192" s="921"/>
      <c r="S192" s="921"/>
      <c r="T192" s="921"/>
      <c r="U192" s="921"/>
      <c r="V192" s="921"/>
    </row>
    <row r="193" spans="1:22" ht="15.75" customHeight="1">
      <c r="A193" s="921"/>
      <c r="B193" s="921"/>
      <c r="C193" s="921"/>
      <c r="D193" s="921"/>
      <c r="E193" s="921"/>
      <c r="F193" s="921"/>
      <c r="G193" s="921"/>
      <c r="H193" s="921"/>
      <c r="I193" s="921"/>
      <c r="J193" s="921"/>
      <c r="K193" s="921"/>
      <c r="L193" s="921"/>
      <c r="M193" s="921"/>
      <c r="N193" s="921"/>
      <c r="O193" s="921"/>
      <c r="P193" s="921"/>
      <c r="Q193" s="921"/>
      <c r="R193" s="921"/>
      <c r="S193" s="921"/>
      <c r="T193" s="921"/>
      <c r="U193" s="921"/>
      <c r="V193" s="921"/>
    </row>
    <row r="194" spans="1:22" ht="15.75" customHeight="1">
      <c r="A194" s="921"/>
      <c r="B194" s="921"/>
      <c r="C194" s="921"/>
      <c r="D194" s="921"/>
      <c r="E194" s="921"/>
      <c r="F194" s="921"/>
      <c r="G194" s="921"/>
      <c r="H194" s="921"/>
      <c r="I194" s="921"/>
      <c r="J194" s="921"/>
      <c r="K194" s="921"/>
      <c r="L194" s="921"/>
      <c r="M194" s="921"/>
      <c r="N194" s="921"/>
      <c r="O194" s="921"/>
      <c r="P194" s="921"/>
      <c r="Q194" s="921"/>
      <c r="R194" s="921"/>
      <c r="S194" s="921"/>
      <c r="T194" s="921"/>
      <c r="U194" s="921"/>
      <c r="V194" s="921"/>
    </row>
    <row r="195" spans="1:22" ht="15.75" customHeight="1">
      <c r="A195" s="921"/>
      <c r="B195" s="921"/>
      <c r="C195" s="921"/>
      <c r="D195" s="921"/>
      <c r="E195" s="921"/>
      <c r="F195" s="921"/>
      <c r="G195" s="921"/>
      <c r="H195" s="921"/>
      <c r="I195" s="921"/>
      <c r="J195" s="921"/>
      <c r="K195" s="921"/>
      <c r="L195" s="921"/>
      <c r="M195" s="921"/>
      <c r="N195" s="921"/>
      <c r="O195" s="921"/>
      <c r="P195" s="921"/>
      <c r="Q195" s="921"/>
      <c r="R195" s="921"/>
      <c r="S195" s="921"/>
      <c r="T195" s="921"/>
      <c r="U195" s="921"/>
      <c r="V195" s="921"/>
    </row>
    <row r="196" spans="1:22" ht="15.75" customHeight="1">
      <c r="A196" s="921"/>
      <c r="B196" s="921"/>
      <c r="C196" s="921"/>
      <c r="D196" s="921"/>
      <c r="E196" s="921"/>
      <c r="F196" s="921"/>
      <c r="G196" s="921"/>
      <c r="H196" s="921"/>
      <c r="I196" s="921"/>
      <c r="J196" s="921"/>
      <c r="K196" s="921"/>
      <c r="L196" s="921"/>
      <c r="M196" s="921"/>
      <c r="N196" s="921"/>
      <c r="O196" s="921"/>
      <c r="P196" s="921"/>
      <c r="Q196" s="921"/>
      <c r="R196" s="921"/>
      <c r="S196" s="921"/>
      <c r="T196" s="921"/>
      <c r="U196" s="921"/>
      <c r="V196" s="921"/>
    </row>
    <row r="197" spans="1:22" ht="15.75" customHeight="1">
      <c r="A197" s="921"/>
      <c r="B197" s="921"/>
      <c r="C197" s="921"/>
      <c r="D197" s="921"/>
      <c r="E197" s="921"/>
      <c r="F197" s="921"/>
      <c r="G197" s="921"/>
      <c r="H197" s="921"/>
      <c r="I197" s="921"/>
      <c r="J197" s="921"/>
      <c r="K197" s="921"/>
      <c r="L197" s="921"/>
      <c r="M197" s="921"/>
      <c r="N197" s="921"/>
      <c r="O197" s="921"/>
      <c r="P197" s="921"/>
      <c r="Q197" s="921"/>
      <c r="R197" s="921"/>
      <c r="S197" s="921"/>
      <c r="T197" s="921"/>
      <c r="U197" s="921"/>
      <c r="V197" s="921"/>
    </row>
    <row r="198" spans="1:22" ht="15.75" customHeight="1">
      <c r="A198" s="921"/>
      <c r="B198" s="921"/>
      <c r="C198" s="921"/>
      <c r="D198" s="921"/>
      <c r="E198" s="921"/>
      <c r="F198" s="921"/>
      <c r="G198" s="921"/>
      <c r="H198" s="921"/>
      <c r="I198" s="921"/>
      <c r="J198" s="921"/>
      <c r="K198" s="921"/>
      <c r="L198" s="921"/>
      <c r="M198" s="921"/>
      <c r="N198" s="921"/>
      <c r="O198" s="921"/>
      <c r="P198" s="921"/>
      <c r="Q198" s="921"/>
      <c r="R198" s="921"/>
      <c r="S198" s="921"/>
      <c r="T198" s="921"/>
      <c r="U198" s="921"/>
      <c r="V198" s="921"/>
    </row>
    <row r="199" spans="1:22" ht="15.75" customHeight="1">
      <c r="A199" s="921"/>
      <c r="B199" s="921"/>
      <c r="C199" s="921"/>
      <c r="D199" s="921"/>
      <c r="E199" s="921"/>
      <c r="F199" s="921"/>
      <c r="G199" s="921"/>
      <c r="H199" s="921"/>
      <c r="I199" s="921"/>
      <c r="J199" s="921"/>
      <c r="K199" s="921"/>
      <c r="L199" s="921"/>
      <c r="M199" s="921"/>
      <c r="N199" s="921"/>
      <c r="O199" s="921"/>
      <c r="P199" s="921"/>
      <c r="Q199" s="921"/>
      <c r="R199" s="921"/>
      <c r="S199" s="921"/>
      <c r="T199" s="921"/>
      <c r="U199" s="921"/>
      <c r="V199" s="921"/>
    </row>
    <row r="200" spans="1:22" ht="15.75" customHeight="1">
      <c r="A200" s="921"/>
      <c r="B200" s="921"/>
      <c r="C200" s="921"/>
      <c r="D200" s="921"/>
      <c r="E200" s="921"/>
      <c r="F200" s="921"/>
      <c r="G200" s="921"/>
      <c r="H200" s="921"/>
      <c r="I200" s="921"/>
      <c r="J200" s="921"/>
      <c r="K200" s="921"/>
      <c r="L200" s="921"/>
      <c r="M200" s="921"/>
      <c r="N200" s="921"/>
      <c r="O200" s="921"/>
      <c r="P200" s="921"/>
      <c r="Q200" s="921"/>
      <c r="R200" s="921"/>
      <c r="S200" s="921"/>
      <c r="T200" s="921"/>
      <c r="U200" s="921"/>
      <c r="V200" s="921"/>
    </row>
    <row r="201" spans="1:22" ht="15.75" customHeight="1">
      <c r="A201" s="921"/>
      <c r="B201" s="921"/>
      <c r="C201" s="921"/>
      <c r="D201" s="921"/>
      <c r="E201" s="921"/>
      <c r="F201" s="921"/>
      <c r="G201" s="921"/>
      <c r="H201" s="921"/>
      <c r="I201" s="921"/>
      <c r="J201" s="921"/>
      <c r="K201" s="921"/>
      <c r="L201" s="921"/>
      <c r="M201" s="921"/>
      <c r="N201" s="921"/>
      <c r="O201" s="921"/>
      <c r="P201" s="921"/>
      <c r="Q201" s="921"/>
      <c r="R201" s="921"/>
      <c r="S201" s="921"/>
      <c r="T201" s="921"/>
      <c r="U201" s="921"/>
      <c r="V201" s="921"/>
    </row>
    <row r="202" spans="1:22" ht="15.75" customHeight="1">
      <c r="A202" s="921"/>
      <c r="B202" s="921"/>
      <c r="C202" s="921"/>
      <c r="D202" s="921"/>
      <c r="E202" s="921"/>
      <c r="F202" s="921"/>
      <c r="G202" s="921"/>
      <c r="H202" s="921"/>
      <c r="I202" s="921"/>
      <c r="J202" s="921"/>
      <c r="K202" s="921"/>
      <c r="L202" s="921"/>
      <c r="M202" s="921"/>
      <c r="N202" s="921"/>
      <c r="O202" s="921"/>
      <c r="P202" s="921"/>
      <c r="Q202" s="921"/>
      <c r="R202" s="921"/>
      <c r="S202" s="921"/>
      <c r="T202" s="921"/>
      <c r="U202" s="921"/>
      <c r="V202" s="921"/>
    </row>
    <row r="203" spans="1:22" ht="15.75" customHeight="1">
      <c r="A203" s="921"/>
      <c r="B203" s="921"/>
      <c r="C203" s="921"/>
      <c r="D203" s="921"/>
      <c r="E203" s="921"/>
      <c r="F203" s="921"/>
      <c r="G203" s="921"/>
      <c r="H203" s="921"/>
      <c r="I203" s="921"/>
      <c r="J203" s="921"/>
      <c r="K203" s="921"/>
      <c r="L203" s="921"/>
      <c r="M203" s="921"/>
      <c r="N203" s="921"/>
      <c r="O203" s="921"/>
      <c r="P203" s="921"/>
      <c r="Q203" s="921"/>
      <c r="R203" s="921"/>
      <c r="S203" s="921"/>
      <c r="T203" s="921"/>
      <c r="U203" s="921"/>
      <c r="V203" s="921"/>
    </row>
    <row r="204" spans="1:22" ht="15.75" customHeight="1">
      <c r="A204" s="921"/>
      <c r="B204" s="921"/>
      <c r="C204" s="921"/>
      <c r="D204" s="921"/>
      <c r="E204" s="921"/>
      <c r="F204" s="921"/>
      <c r="G204" s="921"/>
      <c r="H204" s="921"/>
      <c r="I204" s="921"/>
      <c r="J204" s="921"/>
      <c r="K204" s="921"/>
      <c r="L204" s="921"/>
      <c r="M204" s="921"/>
      <c r="N204" s="921"/>
      <c r="O204" s="921"/>
      <c r="P204" s="921"/>
      <c r="Q204" s="921"/>
      <c r="R204" s="921"/>
      <c r="S204" s="921"/>
      <c r="T204" s="921"/>
      <c r="U204" s="921"/>
      <c r="V204" s="921"/>
    </row>
    <row r="205" spans="1:22" ht="15.75" customHeight="1">
      <c r="A205" s="921"/>
      <c r="B205" s="921"/>
      <c r="C205" s="921"/>
      <c r="D205" s="921"/>
      <c r="E205" s="921"/>
      <c r="F205" s="921"/>
      <c r="G205" s="921"/>
      <c r="H205" s="921"/>
      <c r="I205" s="921"/>
      <c r="J205" s="921"/>
      <c r="K205" s="921"/>
      <c r="L205" s="921"/>
      <c r="M205" s="921"/>
      <c r="N205" s="921"/>
      <c r="O205" s="921"/>
      <c r="P205" s="921"/>
      <c r="Q205" s="921"/>
      <c r="R205" s="921"/>
      <c r="S205" s="921"/>
      <c r="T205" s="921"/>
      <c r="U205" s="921"/>
      <c r="V205" s="921"/>
    </row>
    <row r="206" spans="1:22" ht="15.75" customHeight="1">
      <c r="A206" s="921"/>
      <c r="B206" s="921"/>
      <c r="C206" s="921"/>
      <c r="D206" s="921"/>
      <c r="E206" s="921"/>
      <c r="F206" s="921"/>
      <c r="G206" s="921"/>
      <c r="H206" s="921"/>
      <c r="I206" s="921"/>
      <c r="J206" s="921"/>
      <c r="K206" s="921"/>
      <c r="L206" s="921"/>
      <c r="M206" s="921"/>
      <c r="N206" s="921"/>
      <c r="O206" s="921"/>
      <c r="P206" s="921"/>
      <c r="Q206" s="921"/>
      <c r="R206" s="921"/>
      <c r="S206" s="921"/>
      <c r="T206" s="921"/>
      <c r="U206" s="921"/>
      <c r="V206" s="921"/>
    </row>
    <row r="207" spans="1:22" ht="15.75" customHeight="1">
      <c r="A207" s="921"/>
      <c r="B207" s="921"/>
      <c r="C207" s="921"/>
      <c r="D207" s="921"/>
      <c r="E207" s="921"/>
      <c r="F207" s="921"/>
      <c r="G207" s="921"/>
      <c r="H207" s="921"/>
      <c r="I207" s="921"/>
      <c r="J207" s="921"/>
      <c r="K207" s="921"/>
      <c r="L207" s="921"/>
      <c r="M207" s="921"/>
      <c r="N207" s="921"/>
      <c r="O207" s="921"/>
      <c r="P207" s="921"/>
      <c r="Q207" s="921"/>
      <c r="R207" s="921"/>
      <c r="S207" s="921"/>
      <c r="T207" s="921"/>
      <c r="U207" s="921"/>
      <c r="V207" s="921"/>
    </row>
    <row r="208" spans="1:22" ht="15.75" customHeight="1">
      <c r="A208" s="921"/>
      <c r="B208" s="921"/>
      <c r="C208" s="921"/>
      <c r="D208" s="921"/>
      <c r="E208" s="921"/>
      <c r="F208" s="921"/>
      <c r="G208" s="921"/>
      <c r="H208" s="921"/>
      <c r="I208" s="921"/>
      <c r="J208" s="921"/>
      <c r="K208" s="921"/>
      <c r="L208" s="921"/>
      <c r="M208" s="921"/>
      <c r="N208" s="921"/>
      <c r="O208" s="921"/>
      <c r="P208" s="921"/>
      <c r="Q208" s="921"/>
      <c r="R208" s="921"/>
      <c r="S208" s="921"/>
      <c r="T208" s="921"/>
      <c r="U208" s="921"/>
      <c r="V208" s="921"/>
    </row>
    <row r="209" spans="1:22" ht="15.75" customHeight="1">
      <c r="A209" s="921"/>
      <c r="B209" s="921"/>
      <c r="C209" s="921"/>
      <c r="D209" s="921"/>
      <c r="E209" s="921"/>
      <c r="F209" s="921"/>
      <c r="G209" s="921"/>
      <c r="H209" s="921"/>
      <c r="I209" s="921"/>
      <c r="J209" s="921"/>
      <c r="K209" s="921"/>
      <c r="L209" s="921"/>
      <c r="M209" s="921"/>
      <c r="N209" s="921"/>
      <c r="O209" s="921"/>
      <c r="P209" s="921"/>
      <c r="Q209" s="921"/>
      <c r="R209" s="921"/>
      <c r="S209" s="921"/>
      <c r="T209" s="921"/>
      <c r="U209" s="921"/>
      <c r="V209" s="921"/>
    </row>
    <row r="210" spans="1:22" ht="15.75" customHeight="1">
      <c r="A210" s="921"/>
      <c r="B210" s="921"/>
      <c r="C210" s="921"/>
      <c r="D210" s="921"/>
      <c r="E210" s="921"/>
      <c r="F210" s="921"/>
      <c r="G210" s="921"/>
      <c r="H210" s="921"/>
      <c r="I210" s="921"/>
      <c r="J210" s="921"/>
      <c r="K210" s="921"/>
      <c r="L210" s="921"/>
      <c r="M210" s="921"/>
      <c r="N210" s="921"/>
      <c r="O210" s="921"/>
      <c r="P210" s="921"/>
      <c r="Q210" s="921"/>
      <c r="R210" s="921"/>
      <c r="S210" s="921"/>
      <c r="T210" s="921"/>
      <c r="U210" s="921"/>
      <c r="V210" s="921"/>
    </row>
    <row r="211" spans="1:22" ht="15.75" customHeight="1">
      <c r="A211" s="921"/>
      <c r="B211" s="921"/>
      <c r="C211" s="921"/>
      <c r="D211" s="921"/>
      <c r="E211" s="921"/>
      <c r="F211" s="921"/>
      <c r="G211" s="921"/>
      <c r="H211" s="921"/>
      <c r="I211" s="921"/>
      <c r="J211" s="921"/>
      <c r="K211" s="921"/>
      <c r="L211" s="921"/>
      <c r="M211" s="921"/>
      <c r="N211" s="921"/>
      <c r="O211" s="921"/>
      <c r="P211" s="921"/>
      <c r="Q211" s="921"/>
      <c r="R211" s="921"/>
      <c r="S211" s="921"/>
      <c r="T211" s="921"/>
      <c r="U211" s="921"/>
      <c r="V211" s="921"/>
    </row>
    <row r="212" spans="1:22" ht="15.75" customHeight="1">
      <c r="A212" s="921"/>
      <c r="B212" s="921"/>
      <c r="C212" s="921"/>
      <c r="D212" s="921"/>
      <c r="E212" s="921"/>
      <c r="F212" s="921"/>
      <c r="G212" s="921"/>
      <c r="H212" s="921"/>
      <c r="I212" s="921"/>
      <c r="J212" s="921"/>
      <c r="K212" s="921"/>
      <c r="L212" s="921"/>
      <c r="M212" s="921"/>
      <c r="N212" s="921"/>
      <c r="O212" s="921"/>
      <c r="P212" s="921"/>
      <c r="Q212" s="921"/>
      <c r="R212" s="921"/>
      <c r="S212" s="921"/>
      <c r="T212" s="921"/>
      <c r="U212" s="921"/>
      <c r="V212" s="921"/>
    </row>
    <row r="213" spans="1:22" ht="15.75" customHeight="1">
      <c r="A213" s="921"/>
      <c r="B213" s="921"/>
      <c r="C213" s="921"/>
      <c r="D213" s="921"/>
      <c r="E213" s="921"/>
      <c r="F213" s="921"/>
      <c r="G213" s="921"/>
      <c r="H213" s="921"/>
      <c r="I213" s="921"/>
      <c r="J213" s="921"/>
      <c r="K213" s="921"/>
      <c r="L213" s="921"/>
      <c r="M213" s="921"/>
      <c r="N213" s="921"/>
      <c r="O213" s="921"/>
      <c r="P213" s="921"/>
      <c r="Q213" s="921"/>
      <c r="R213" s="921"/>
      <c r="S213" s="921"/>
      <c r="T213" s="921"/>
      <c r="U213" s="921"/>
      <c r="V213" s="921"/>
    </row>
    <row r="214" spans="1:22" ht="15.75" customHeight="1">
      <c r="A214" s="921"/>
      <c r="B214" s="921"/>
      <c r="C214" s="921"/>
      <c r="D214" s="921"/>
      <c r="E214" s="921"/>
      <c r="F214" s="921"/>
      <c r="G214" s="921"/>
      <c r="H214" s="921"/>
      <c r="I214" s="921"/>
      <c r="J214" s="921"/>
      <c r="K214" s="921"/>
      <c r="L214" s="921"/>
      <c r="M214" s="921"/>
      <c r="N214" s="921"/>
      <c r="O214" s="921"/>
      <c r="P214" s="921"/>
      <c r="Q214" s="921"/>
      <c r="R214" s="921"/>
      <c r="S214" s="921"/>
      <c r="T214" s="921"/>
      <c r="U214" s="921"/>
      <c r="V214" s="921"/>
    </row>
    <row r="215" spans="1:22" ht="15.75" customHeight="1">
      <c r="A215" s="921"/>
      <c r="B215" s="921"/>
      <c r="C215" s="921"/>
      <c r="D215" s="921"/>
      <c r="E215" s="921"/>
      <c r="F215" s="921"/>
      <c r="G215" s="921"/>
      <c r="H215" s="921"/>
      <c r="I215" s="921"/>
      <c r="J215" s="921"/>
      <c r="K215" s="921"/>
      <c r="L215" s="921"/>
      <c r="M215" s="921"/>
      <c r="N215" s="921"/>
      <c r="O215" s="921"/>
      <c r="P215" s="921"/>
      <c r="Q215" s="921"/>
      <c r="R215" s="921"/>
      <c r="S215" s="921"/>
      <c r="T215" s="921"/>
      <c r="U215" s="921"/>
      <c r="V215" s="921"/>
    </row>
    <row r="216" spans="1:22" ht="15.75" customHeight="1">
      <c r="A216" s="921"/>
      <c r="B216" s="921"/>
      <c r="C216" s="921"/>
      <c r="D216" s="921"/>
      <c r="E216" s="921"/>
      <c r="F216" s="921"/>
      <c r="G216" s="921"/>
      <c r="H216" s="921"/>
      <c r="I216" s="921"/>
      <c r="J216" s="921"/>
      <c r="K216" s="921"/>
      <c r="L216" s="921"/>
      <c r="M216" s="921"/>
      <c r="N216" s="921"/>
      <c r="O216" s="921"/>
      <c r="P216" s="921"/>
      <c r="Q216" s="921"/>
      <c r="R216" s="921"/>
      <c r="S216" s="921"/>
      <c r="T216" s="921"/>
      <c r="U216" s="921"/>
      <c r="V216" s="921"/>
    </row>
    <row r="217" spans="1:22" ht="15.75" customHeight="1">
      <c r="A217" s="921"/>
      <c r="B217" s="921"/>
      <c r="C217" s="921"/>
      <c r="D217" s="921"/>
      <c r="E217" s="921"/>
      <c r="F217" s="921"/>
      <c r="G217" s="921"/>
      <c r="H217" s="921"/>
      <c r="I217" s="921"/>
      <c r="J217" s="921"/>
      <c r="K217" s="921"/>
      <c r="L217" s="921"/>
      <c r="M217" s="921"/>
      <c r="N217" s="921"/>
      <c r="O217" s="921"/>
      <c r="P217" s="921"/>
      <c r="Q217" s="921"/>
      <c r="R217" s="921"/>
      <c r="S217" s="921"/>
      <c r="T217" s="921"/>
      <c r="U217" s="921"/>
      <c r="V217" s="921"/>
    </row>
    <row r="218" spans="1:22" ht="15.75" customHeight="1">
      <c r="A218" s="921"/>
      <c r="B218" s="921"/>
      <c r="C218" s="921"/>
      <c r="D218" s="921"/>
      <c r="E218" s="921"/>
      <c r="F218" s="921"/>
      <c r="G218" s="921"/>
      <c r="H218" s="921"/>
      <c r="I218" s="921"/>
      <c r="J218" s="921"/>
      <c r="K218" s="921"/>
      <c r="L218" s="921"/>
      <c r="M218" s="921"/>
      <c r="N218" s="921"/>
      <c r="O218" s="921"/>
      <c r="P218" s="921"/>
      <c r="Q218" s="921"/>
      <c r="R218" s="921"/>
      <c r="S218" s="921"/>
      <c r="T218" s="921"/>
      <c r="U218" s="921"/>
      <c r="V218" s="921"/>
    </row>
    <row r="219" spans="1:22" ht="15.75" customHeight="1">
      <c r="A219" s="921"/>
      <c r="B219" s="921"/>
      <c r="C219" s="921"/>
      <c r="D219" s="921"/>
      <c r="E219" s="921"/>
      <c r="F219" s="921"/>
      <c r="G219" s="921"/>
      <c r="H219" s="921"/>
      <c r="I219" s="921"/>
      <c r="J219" s="921"/>
      <c r="K219" s="921"/>
      <c r="L219" s="921"/>
      <c r="M219" s="921"/>
      <c r="N219" s="921"/>
      <c r="O219" s="921"/>
      <c r="P219" s="921"/>
      <c r="Q219" s="921"/>
      <c r="R219" s="921"/>
      <c r="S219" s="921"/>
      <c r="T219" s="921"/>
      <c r="U219" s="921"/>
      <c r="V219" s="921"/>
    </row>
    <row r="220" spans="1:22" ht="15.75" customHeight="1">
      <c r="A220" s="921"/>
      <c r="B220" s="921"/>
      <c r="C220" s="921"/>
      <c r="D220" s="921"/>
      <c r="E220" s="921"/>
      <c r="F220" s="921"/>
      <c r="G220" s="921"/>
      <c r="H220" s="921"/>
      <c r="I220" s="921"/>
      <c r="J220" s="921"/>
      <c r="K220" s="921"/>
      <c r="L220" s="921"/>
      <c r="M220" s="921"/>
      <c r="N220" s="921"/>
      <c r="O220" s="921"/>
      <c r="P220" s="921"/>
      <c r="Q220" s="921"/>
      <c r="R220" s="921"/>
      <c r="S220" s="921"/>
      <c r="T220" s="921"/>
      <c r="U220" s="921"/>
      <c r="V220" s="921"/>
    </row>
    <row r="221" spans="1:22" ht="15.75" customHeight="1">
      <c r="A221" s="921"/>
      <c r="B221" s="921"/>
      <c r="C221" s="921"/>
      <c r="D221" s="921"/>
      <c r="E221" s="921"/>
      <c r="F221" s="921"/>
      <c r="G221" s="921"/>
      <c r="H221" s="921"/>
      <c r="I221" s="921"/>
      <c r="J221" s="921"/>
      <c r="K221" s="921"/>
      <c r="L221" s="921"/>
      <c r="M221" s="921"/>
      <c r="N221" s="921"/>
      <c r="O221" s="921"/>
      <c r="P221" s="921"/>
      <c r="Q221" s="921"/>
      <c r="R221" s="921"/>
      <c r="S221" s="921"/>
      <c r="T221" s="921"/>
      <c r="U221" s="921"/>
      <c r="V221" s="921"/>
    </row>
    <row r="222" spans="1:22" ht="15.75" customHeight="1">
      <c r="A222" s="921"/>
      <c r="B222" s="921"/>
      <c r="C222" s="921"/>
      <c r="D222" s="921"/>
      <c r="E222" s="921"/>
      <c r="F222" s="921"/>
      <c r="G222" s="921"/>
      <c r="H222" s="921"/>
      <c r="I222" s="921"/>
      <c r="J222" s="921"/>
      <c r="K222" s="921"/>
      <c r="L222" s="921"/>
      <c r="M222" s="921"/>
      <c r="N222" s="921"/>
      <c r="O222" s="921"/>
      <c r="P222" s="921"/>
      <c r="Q222" s="921"/>
      <c r="R222" s="921"/>
      <c r="S222" s="921"/>
      <c r="T222" s="921"/>
      <c r="U222" s="921"/>
      <c r="V222" s="921"/>
    </row>
    <row r="223" spans="1:22" ht="15.75" customHeight="1">
      <c r="A223" s="921"/>
      <c r="B223" s="921"/>
      <c r="C223" s="921"/>
      <c r="D223" s="921"/>
      <c r="E223" s="921"/>
      <c r="F223" s="921"/>
      <c r="G223" s="921"/>
      <c r="H223" s="921"/>
      <c r="I223" s="921"/>
      <c r="J223" s="921"/>
      <c r="K223" s="921"/>
      <c r="L223" s="921"/>
      <c r="M223" s="921"/>
      <c r="N223" s="921"/>
      <c r="O223" s="921"/>
      <c r="P223" s="921"/>
      <c r="Q223" s="921"/>
      <c r="R223" s="921"/>
      <c r="S223" s="921"/>
      <c r="T223" s="921"/>
      <c r="U223" s="921"/>
      <c r="V223" s="921"/>
    </row>
    <row r="224" spans="1:22" ht="15.75" customHeight="1">
      <c r="A224" s="921"/>
      <c r="B224" s="921"/>
      <c r="C224" s="921"/>
      <c r="D224" s="921"/>
      <c r="E224" s="921"/>
      <c r="F224" s="921"/>
      <c r="G224" s="921"/>
      <c r="H224" s="921"/>
      <c r="I224" s="921"/>
      <c r="J224" s="921"/>
      <c r="K224" s="921"/>
      <c r="L224" s="921"/>
      <c r="M224" s="921"/>
      <c r="N224" s="921"/>
      <c r="O224" s="921"/>
      <c r="P224" s="921"/>
      <c r="Q224" s="921"/>
      <c r="R224" s="921"/>
      <c r="S224" s="921"/>
      <c r="T224" s="921"/>
      <c r="U224" s="921"/>
      <c r="V224" s="921"/>
    </row>
    <row r="225" spans="1:22" ht="15.75" customHeight="1">
      <c r="A225" s="921"/>
      <c r="B225" s="921"/>
      <c r="C225" s="921"/>
      <c r="D225" s="921"/>
      <c r="E225" s="921"/>
      <c r="F225" s="921"/>
      <c r="G225" s="921"/>
      <c r="H225" s="921"/>
      <c r="I225" s="921"/>
      <c r="J225" s="921"/>
      <c r="K225" s="921"/>
      <c r="L225" s="921"/>
      <c r="M225" s="921"/>
      <c r="N225" s="921"/>
      <c r="O225" s="921"/>
      <c r="P225" s="921"/>
      <c r="Q225" s="921"/>
      <c r="R225" s="921"/>
      <c r="S225" s="921"/>
      <c r="T225" s="921"/>
      <c r="U225" s="921"/>
      <c r="V225" s="921"/>
    </row>
    <row r="226" spans="1:22" ht="15.75" customHeight="1">
      <c r="A226" s="921"/>
      <c r="B226" s="921"/>
      <c r="C226" s="921"/>
      <c r="D226" s="921"/>
      <c r="E226" s="921"/>
      <c r="F226" s="921"/>
      <c r="G226" s="921"/>
      <c r="H226" s="921"/>
      <c r="I226" s="921"/>
      <c r="J226" s="921"/>
      <c r="K226" s="921"/>
      <c r="L226" s="921"/>
      <c r="M226" s="921"/>
      <c r="N226" s="921"/>
      <c r="O226" s="921"/>
      <c r="P226" s="921"/>
      <c r="Q226" s="921"/>
      <c r="R226" s="921"/>
      <c r="S226" s="921"/>
      <c r="T226" s="921"/>
      <c r="U226" s="921"/>
      <c r="V226" s="921"/>
    </row>
    <row r="227" spans="1:22" ht="15.75" customHeight="1">
      <c r="A227" s="921"/>
      <c r="B227" s="921"/>
      <c r="C227" s="921"/>
      <c r="D227" s="921"/>
      <c r="E227" s="921"/>
      <c r="F227" s="921"/>
      <c r="G227" s="921"/>
      <c r="H227" s="921"/>
      <c r="I227" s="921"/>
      <c r="J227" s="921"/>
      <c r="K227" s="921"/>
      <c r="L227" s="921"/>
      <c r="M227" s="921"/>
      <c r="N227" s="921"/>
      <c r="O227" s="921"/>
      <c r="P227" s="921"/>
      <c r="Q227" s="921"/>
      <c r="R227" s="921"/>
      <c r="S227" s="921"/>
      <c r="T227" s="921"/>
      <c r="U227" s="921"/>
      <c r="V227" s="921"/>
    </row>
    <row r="228" spans="1:22" ht="15.75" customHeight="1">
      <c r="A228" s="921"/>
      <c r="B228" s="921"/>
      <c r="C228" s="921"/>
      <c r="D228" s="921"/>
      <c r="E228" s="921"/>
      <c r="F228" s="921"/>
      <c r="G228" s="921"/>
      <c r="H228" s="921"/>
      <c r="I228" s="921"/>
      <c r="J228" s="921"/>
      <c r="K228" s="921"/>
      <c r="L228" s="921"/>
      <c r="M228" s="921"/>
      <c r="N228" s="921"/>
      <c r="O228" s="921"/>
      <c r="P228" s="921"/>
      <c r="Q228" s="921"/>
      <c r="R228" s="921"/>
      <c r="S228" s="921"/>
      <c r="T228" s="921"/>
      <c r="U228" s="921"/>
      <c r="V228" s="921"/>
    </row>
    <row r="229" spans="1:22" ht="15.75" customHeight="1">
      <c r="A229" s="921"/>
      <c r="B229" s="921"/>
      <c r="C229" s="921"/>
      <c r="D229" s="921"/>
      <c r="E229" s="921"/>
      <c r="F229" s="921"/>
      <c r="G229" s="921"/>
      <c r="H229" s="921"/>
      <c r="I229" s="921"/>
      <c r="J229" s="921"/>
      <c r="K229" s="921"/>
      <c r="L229" s="921"/>
      <c r="M229" s="921"/>
      <c r="N229" s="921"/>
      <c r="O229" s="921"/>
      <c r="P229" s="921"/>
      <c r="Q229" s="921"/>
      <c r="R229" s="921"/>
      <c r="S229" s="921"/>
      <c r="T229" s="921"/>
      <c r="U229" s="921"/>
      <c r="V229" s="921"/>
    </row>
    <row r="230" spans="1:22" ht="15.75" customHeight="1">
      <c r="A230" s="921"/>
      <c r="B230" s="921"/>
      <c r="C230" s="921"/>
      <c r="D230" s="921"/>
      <c r="E230" s="921"/>
      <c r="F230" s="921"/>
      <c r="G230" s="921"/>
      <c r="H230" s="921"/>
      <c r="I230" s="921"/>
      <c r="J230" s="921"/>
      <c r="K230" s="921"/>
      <c r="L230" s="921"/>
      <c r="M230" s="921"/>
      <c r="N230" s="921"/>
      <c r="O230" s="921"/>
      <c r="P230" s="921"/>
      <c r="Q230" s="921"/>
      <c r="R230" s="921"/>
      <c r="S230" s="921"/>
      <c r="T230" s="921"/>
      <c r="U230" s="921"/>
      <c r="V230" s="921"/>
    </row>
    <row r="231" spans="1:22" ht="15.75" customHeight="1">
      <c r="A231" s="921"/>
      <c r="B231" s="921"/>
      <c r="C231" s="921"/>
      <c r="D231" s="921"/>
      <c r="E231" s="921"/>
      <c r="F231" s="921"/>
      <c r="G231" s="921"/>
      <c r="H231" s="921"/>
      <c r="I231" s="921"/>
      <c r="J231" s="921"/>
      <c r="K231" s="921"/>
      <c r="L231" s="921"/>
      <c r="M231" s="921"/>
      <c r="N231" s="921"/>
      <c r="O231" s="921"/>
      <c r="P231" s="921"/>
      <c r="Q231" s="921"/>
      <c r="R231" s="921"/>
      <c r="S231" s="921"/>
      <c r="T231" s="921"/>
      <c r="U231" s="921"/>
      <c r="V231" s="921"/>
    </row>
    <row r="232" spans="1:22" ht="15.75" customHeight="1">
      <c r="A232" s="921"/>
      <c r="B232" s="921"/>
      <c r="C232" s="921"/>
      <c r="D232" s="921"/>
      <c r="E232" s="921"/>
      <c r="F232" s="921"/>
      <c r="G232" s="921"/>
      <c r="H232" s="921"/>
      <c r="I232" s="921"/>
      <c r="J232" s="921"/>
      <c r="K232" s="921"/>
      <c r="L232" s="921"/>
      <c r="M232" s="921"/>
      <c r="N232" s="921"/>
      <c r="O232" s="921"/>
      <c r="P232" s="921"/>
      <c r="Q232" s="921"/>
      <c r="R232" s="921"/>
      <c r="S232" s="921"/>
      <c r="T232" s="921"/>
      <c r="U232" s="921"/>
      <c r="V232" s="921"/>
    </row>
    <row r="233" spans="1:22" ht="15.75" customHeight="1">
      <c r="A233" s="921"/>
      <c r="B233" s="921"/>
      <c r="C233" s="921"/>
      <c r="D233" s="921"/>
      <c r="E233" s="921"/>
      <c r="F233" s="921"/>
      <c r="G233" s="921"/>
      <c r="H233" s="921"/>
      <c r="I233" s="921"/>
      <c r="J233" s="921"/>
      <c r="K233" s="921"/>
      <c r="L233" s="921"/>
      <c r="M233" s="921"/>
      <c r="N233" s="921"/>
      <c r="O233" s="921"/>
      <c r="P233" s="921"/>
      <c r="Q233" s="921"/>
      <c r="R233" s="921"/>
      <c r="S233" s="921"/>
      <c r="T233" s="921"/>
      <c r="U233" s="921"/>
      <c r="V233" s="921"/>
    </row>
    <row r="234" spans="1:22" ht="15.75" customHeight="1">
      <c r="A234" s="921"/>
      <c r="B234" s="921"/>
      <c r="C234" s="921"/>
      <c r="D234" s="921"/>
      <c r="E234" s="921"/>
      <c r="F234" s="921"/>
      <c r="G234" s="921"/>
      <c r="H234" s="921"/>
      <c r="I234" s="921"/>
      <c r="J234" s="921"/>
      <c r="K234" s="921"/>
      <c r="L234" s="921"/>
      <c r="M234" s="921"/>
      <c r="N234" s="921"/>
      <c r="O234" s="921"/>
      <c r="P234" s="921"/>
      <c r="Q234" s="921"/>
      <c r="R234" s="921"/>
      <c r="S234" s="921"/>
      <c r="T234" s="921"/>
      <c r="U234" s="921"/>
      <c r="V234" s="921"/>
    </row>
    <row r="235" spans="1:22" ht="15.75" customHeight="1">
      <c r="A235" s="921"/>
      <c r="B235" s="921"/>
      <c r="C235" s="921"/>
      <c r="D235" s="921"/>
      <c r="E235" s="921"/>
      <c r="F235" s="921"/>
      <c r="G235" s="921"/>
      <c r="H235" s="921"/>
      <c r="I235" s="921"/>
      <c r="J235" s="921"/>
      <c r="K235" s="921"/>
      <c r="L235" s="921"/>
      <c r="M235" s="921"/>
      <c r="N235" s="921"/>
      <c r="O235" s="921"/>
      <c r="P235" s="921"/>
      <c r="Q235" s="921"/>
      <c r="R235" s="921"/>
      <c r="S235" s="921"/>
      <c r="T235" s="921"/>
      <c r="U235" s="921"/>
      <c r="V235" s="921"/>
    </row>
    <row r="236" spans="1:22" ht="15.75" customHeight="1">
      <c r="A236" s="921"/>
      <c r="B236" s="921"/>
      <c r="C236" s="921"/>
      <c r="D236" s="921"/>
      <c r="E236" s="921"/>
      <c r="F236" s="921"/>
      <c r="G236" s="921"/>
      <c r="H236" s="921"/>
      <c r="I236" s="921"/>
      <c r="J236" s="921"/>
      <c r="K236" s="921"/>
      <c r="L236" s="921"/>
      <c r="M236" s="921"/>
      <c r="N236" s="921"/>
      <c r="O236" s="921"/>
      <c r="P236" s="921"/>
      <c r="Q236" s="921"/>
      <c r="R236" s="921"/>
      <c r="S236" s="921"/>
      <c r="T236" s="921"/>
      <c r="U236" s="921"/>
      <c r="V236" s="921"/>
    </row>
    <row r="237" spans="1:22" ht="15.75" customHeight="1">
      <c r="A237" s="921"/>
      <c r="B237" s="921"/>
      <c r="C237" s="921"/>
      <c r="D237" s="921"/>
      <c r="E237" s="921"/>
      <c r="F237" s="921"/>
      <c r="G237" s="921"/>
      <c r="H237" s="921"/>
      <c r="I237" s="921"/>
      <c r="J237" s="921"/>
      <c r="K237" s="921"/>
      <c r="L237" s="921"/>
      <c r="M237" s="921"/>
      <c r="N237" s="921"/>
      <c r="O237" s="921"/>
      <c r="P237" s="921"/>
      <c r="Q237" s="921"/>
      <c r="R237" s="921"/>
      <c r="S237" s="921"/>
      <c r="T237" s="921"/>
      <c r="U237" s="921"/>
      <c r="V237" s="921"/>
    </row>
    <row r="238" spans="1:22" ht="15.75" customHeight="1">
      <c r="A238" s="921"/>
      <c r="B238" s="921"/>
      <c r="C238" s="921"/>
      <c r="D238" s="921"/>
      <c r="E238" s="921"/>
      <c r="F238" s="921"/>
      <c r="G238" s="921"/>
      <c r="H238" s="921"/>
      <c r="I238" s="921"/>
      <c r="J238" s="921"/>
      <c r="K238" s="921"/>
      <c r="L238" s="921"/>
      <c r="M238" s="921"/>
      <c r="N238" s="921"/>
      <c r="O238" s="921"/>
      <c r="P238" s="921"/>
      <c r="Q238" s="921"/>
      <c r="R238" s="921"/>
      <c r="S238" s="921"/>
      <c r="T238" s="921"/>
      <c r="U238" s="921"/>
      <c r="V238" s="921"/>
    </row>
    <row r="239" spans="1:22" ht="15.75" customHeight="1">
      <c r="A239" s="921"/>
      <c r="B239" s="921"/>
      <c r="C239" s="921"/>
      <c r="D239" s="921"/>
      <c r="E239" s="921"/>
      <c r="F239" s="921"/>
      <c r="G239" s="921"/>
      <c r="H239" s="921"/>
      <c r="I239" s="921"/>
      <c r="J239" s="921"/>
      <c r="K239" s="921"/>
      <c r="L239" s="921"/>
      <c r="M239" s="921"/>
      <c r="N239" s="921"/>
      <c r="O239" s="921"/>
      <c r="P239" s="921"/>
      <c r="Q239" s="921"/>
      <c r="R239" s="921"/>
      <c r="S239" s="921"/>
      <c r="T239" s="921"/>
      <c r="U239" s="921"/>
      <c r="V239" s="921"/>
    </row>
    <row r="240" spans="1:22" ht="15.75" customHeight="1">
      <c r="A240" s="921"/>
      <c r="B240" s="921"/>
      <c r="C240" s="921"/>
      <c r="D240" s="921"/>
      <c r="E240" s="921"/>
      <c r="F240" s="921"/>
      <c r="G240" s="921"/>
      <c r="H240" s="921"/>
      <c r="I240" s="921"/>
      <c r="J240" s="921"/>
      <c r="K240" s="921"/>
      <c r="L240" s="921"/>
      <c r="M240" s="921"/>
      <c r="N240" s="921"/>
      <c r="O240" s="921"/>
      <c r="P240" s="921"/>
      <c r="Q240" s="921"/>
      <c r="R240" s="921"/>
      <c r="S240" s="921"/>
      <c r="T240" s="921"/>
      <c r="U240" s="921"/>
      <c r="V240" s="921"/>
    </row>
    <row r="241" spans="1:22" ht="15.75" customHeight="1">
      <c r="A241" s="921"/>
      <c r="B241" s="921"/>
      <c r="C241" s="921"/>
      <c r="D241" s="921"/>
      <c r="E241" s="921"/>
      <c r="F241" s="921"/>
      <c r="G241" s="921"/>
      <c r="H241" s="921"/>
      <c r="I241" s="921"/>
      <c r="J241" s="921"/>
      <c r="K241" s="921"/>
      <c r="L241" s="921"/>
      <c r="M241" s="921"/>
      <c r="N241" s="921"/>
      <c r="O241" s="921"/>
      <c r="P241" s="921"/>
      <c r="Q241" s="921"/>
      <c r="R241" s="921"/>
      <c r="S241" s="921"/>
      <c r="T241" s="921"/>
      <c r="U241" s="921"/>
      <c r="V241" s="921"/>
    </row>
    <row r="242" spans="1:22" ht="15.75" customHeight="1">
      <c r="A242" s="921"/>
      <c r="B242" s="921"/>
      <c r="C242" s="921"/>
      <c r="D242" s="921"/>
      <c r="E242" s="921"/>
      <c r="F242" s="921"/>
      <c r="G242" s="921"/>
      <c r="H242" s="921"/>
      <c r="I242" s="921"/>
      <c r="J242" s="921"/>
      <c r="K242" s="921"/>
      <c r="L242" s="921"/>
      <c r="M242" s="921"/>
      <c r="N242" s="921"/>
      <c r="O242" s="921"/>
      <c r="P242" s="921"/>
      <c r="Q242" s="921"/>
      <c r="R242" s="921"/>
      <c r="S242" s="921"/>
      <c r="T242" s="921"/>
      <c r="U242" s="921"/>
      <c r="V242" s="921"/>
    </row>
    <row r="243" spans="1:22" ht="15.75" customHeight="1">
      <c r="A243" s="921"/>
      <c r="B243" s="921"/>
      <c r="C243" s="921"/>
      <c r="D243" s="921"/>
      <c r="E243" s="921"/>
      <c r="F243" s="921"/>
      <c r="G243" s="921"/>
      <c r="H243" s="921"/>
      <c r="I243" s="921"/>
      <c r="J243" s="921"/>
      <c r="K243" s="921"/>
      <c r="L243" s="921"/>
      <c r="M243" s="921"/>
      <c r="N243" s="921"/>
      <c r="O243" s="921"/>
      <c r="P243" s="921"/>
      <c r="Q243" s="921"/>
      <c r="R243" s="921"/>
      <c r="S243" s="921"/>
      <c r="T243" s="921"/>
      <c r="U243" s="921"/>
      <c r="V243" s="921"/>
    </row>
    <row r="244" spans="1:22" ht="15.75" customHeight="1">
      <c r="A244" s="921"/>
      <c r="B244" s="921"/>
      <c r="C244" s="921"/>
      <c r="D244" s="921"/>
      <c r="E244" s="921"/>
      <c r="F244" s="921"/>
      <c r="G244" s="921"/>
      <c r="H244" s="921"/>
      <c r="I244" s="921"/>
      <c r="J244" s="921"/>
      <c r="K244" s="921"/>
      <c r="L244" s="921"/>
      <c r="M244" s="921"/>
      <c r="N244" s="921"/>
      <c r="O244" s="921"/>
      <c r="P244" s="921"/>
      <c r="Q244" s="921"/>
      <c r="R244" s="921"/>
      <c r="S244" s="921"/>
      <c r="T244" s="921"/>
      <c r="U244" s="921"/>
      <c r="V244" s="921"/>
    </row>
    <row r="245" spans="1:22" ht="15.75" customHeight="1">
      <c r="A245" s="921"/>
      <c r="B245" s="921"/>
      <c r="C245" s="921"/>
      <c r="D245" s="921"/>
      <c r="E245" s="921"/>
      <c r="F245" s="921"/>
      <c r="G245" s="921"/>
      <c r="H245" s="921"/>
      <c r="I245" s="921"/>
      <c r="J245" s="921"/>
      <c r="K245" s="921"/>
      <c r="L245" s="921"/>
      <c r="M245" s="921"/>
      <c r="N245" s="921"/>
      <c r="O245" s="921"/>
      <c r="P245" s="921"/>
      <c r="Q245" s="921"/>
      <c r="R245" s="921"/>
      <c r="S245" s="921"/>
      <c r="T245" s="921"/>
      <c r="U245" s="921"/>
      <c r="V245" s="921"/>
    </row>
    <row r="246" spans="1:22" ht="15.75" customHeight="1">
      <c r="A246" s="921"/>
      <c r="B246" s="921"/>
      <c r="C246" s="921"/>
      <c r="D246" s="921"/>
      <c r="E246" s="921"/>
      <c r="F246" s="921"/>
      <c r="G246" s="921"/>
      <c r="H246" s="921"/>
      <c r="I246" s="921"/>
      <c r="J246" s="921"/>
      <c r="K246" s="921"/>
      <c r="L246" s="921"/>
      <c r="M246" s="921"/>
      <c r="N246" s="921"/>
      <c r="O246" s="921"/>
      <c r="P246" s="921"/>
      <c r="Q246" s="921"/>
      <c r="R246" s="921"/>
      <c r="S246" s="921"/>
      <c r="T246" s="921"/>
      <c r="U246" s="921"/>
      <c r="V246" s="921"/>
    </row>
    <row r="247" spans="1:22" ht="15.75" customHeight="1">
      <c r="A247" s="921"/>
      <c r="B247" s="921"/>
      <c r="C247" s="921"/>
      <c r="D247" s="921"/>
      <c r="E247" s="921"/>
      <c r="F247" s="921"/>
      <c r="G247" s="921"/>
      <c r="H247" s="921"/>
      <c r="I247" s="921"/>
      <c r="J247" s="921"/>
      <c r="K247" s="921"/>
      <c r="L247" s="921"/>
      <c r="M247" s="921"/>
      <c r="N247" s="921"/>
      <c r="O247" s="921"/>
      <c r="P247" s="921"/>
      <c r="Q247" s="921"/>
      <c r="R247" s="921"/>
      <c r="S247" s="921"/>
      <c r="T247" s="921"/>
      <c r="U247" s="921"/>
      <c r="V247" s="921"/>
    </row>
    <row r="248" spans="1:22" ht="15.75" customHeight="1">
      <c r="A248" s="921"/>
      <c r="B248" s="921"/>
      <c r="C248" s="921"/>
      <c r="D248" s="921"/>
      <c r="E248" s="921"/>
      <c r="F248" s="921"/>
      <c r="G248" s="921"/>
      <c r="H248" s="921"/>
      <c r="I248" s="921"/>
      <c r="J248" s="921"/>
      <c r="K248" s="921"/>
      <c r="L248" s="921"/>
      <c r="M248" s="921"/>
      <c r="N248" s="921"/>
      <c r="O248" s="921"/>
      <c r="P248" s="921"/>
      <c r="Q248" s="921"/>
      <c r="R248" s="921"/>
      <c r="S248" s="921"/>
      <c r="T248" s="921"/>
      <c r="U248" s="921"/>
      <c r="V248" s="921"/>
    </row>
    <row r="249" spans="1:22" ht="15.75" customHeight="1">
      <c r="A249" s="921"/>
      <c r="B249" s="921"/>
      <c r="C249" s="921"/>
      <c r="D249" s="921"/>
      <c r="E249" s="921"/>
      <c r="F249" s="921"/>
      <c r="G249" s="921"/>
      <c r="H249" s="921"/>
      <c r="I249" s="921"/>
      <c r="J249" s="921"/>
      <c r="K249" s="921"/>
      <c r="L249" s="921"/>
      <c r="M249" s="921"/>
      <c r="N249" s="921"/>
      <c r="O249" s="921"/>
      <c r="P249" s="921"/>
      <c r="Q249" s="921"/>
      <c r="R249" s="921"/>
      <c r="S249" s="921"/>
      <c r="T249" s="921"/>
      <c r="U249" s="921"/>
      <c r="V249" s="921"/>
    </row>
    <row r="250" spans="1:22" ht="15.75" customHeight="1">
      <c r="A250" s="921"/>
      <c r="B250" s="921"/>
      <c r="C250" s="921"/>
      <c r="D250" s="921"/>
      <c r="E250" s="921"/>
      <c r="F250" s="921"/>
      <c r="G250" s="921"/>
      <c r="H250" s="921"/>
      <c r="I250" s="921"/>
      <c r="J250" s="921"/>
      <c r="K250" s="921"/>
      <c r="L250" s="921"/>
      <c r="M250" s="921"/>
      <c r="N250" s="921"/>
      <c r="O250" s="921"/>
      <c r="P250" s="921"/>
      <c r="Q250" s="921"/>
      <c r="R250" s="921"/>
      <c r="S250" s="921"/>
      <c r="T250" s="921"/>
      <c r="U250" s="921"/>
      <c r="V250" s="921"/>
    </row>
    <row r="251" spans="1:22" ht="15.75" customHeight="1">
      <c r="A251" s="921"/>
      <c r="B251" s="921"/>
      <c r="C251" s="921"/>
      <c r="D251" s="921"/>
      <c r="E251" s="921"/>
      <c r="F251" s="921"/>
      <c r="G251" s="921"/>
      <c r="H251" s="921"/>
      <c r="I251" s="921"/>
      <c r="J251" s="921"/>
      <c r="K251" s="921"/>
      <c r="L251" s="921"/>
      <c r="M251" s="921"/>
      <c r="N251" s="921"/>
      <c r="O251" s="921"/>
      <c r="P251" s="921"/>
      <c r="Q251" s="921"/>
      <c r="R251" s="921"/>
      <c r="S251" s="921"/>
      <c r="T251" s="921"/>
      <c r="U251" s="921"/>
      <c r="V251" s="921"/>
    </row>
    <row r="252" spans="1:22" ht="15.75" customHeight="1">
      <c r="A252" s="921"/>
      <c r="B252" s="921"/>
      <c r="C252" s="921"/>
      <c r="D252" s="921"/>
      <c r="E252" s="921"/>
      <c r="F252" s="921"/>
      <c r="G252" s="921"/>
      <c r="H252" s="921"/>
      <c r="I252" s="921"/>
      <c r="J252" s="921"/>
      <c r="K252" s="921"/>
      <c r="L252" s="921"/>
      <c r="M252" s="921"/>
      <c r="N252" s="921"/>
      <c r="O252" s="921"/>
      <c r="P252" s="921"/>
      <c r="Q252" s="921"/>
      <c r="R252" s="921"/>
      <c r="S252" s="921"/>
      <c r="T252" s="921"/>
      <c r="U252" s="921"/>
      <c r="V252" s="921"/>
    </row>
    <row r="253" spans="1:22" ht="15.75" customHeight="1">
      <c r="A253" s="921"/>
      <c r="B253" s="921"/>
      <c r="C253" s="921"/>
      <c r="D253" s="921"/>
      <c r="E253" s="921"/>
      <c r="F253" s="921"/>
      <c r="G253" s="921"/>
      <c r="H253" s="921"/>
      <c r="I253" s="921"/>
      <c r="J253" s="921"/>
      <c r="K253" s="921"/>
      <c r="L253" s="921"/>
      <c r="M253" s="921"/>
      <c r="N253" s="921"/>
      <c r="O253" s="921"/>
      <c r="P253" s="921"/>
      <c r="Q253" s="921"/>
      <c r="R253" s="921"/>
      <c r="S253" s="921"/>
      <c r="T253" s="921"/>
      <c r="U253" s="921"/>
      <c r="V253" s="921"/>
    </row>
    <row r="254" spans="1:22" ht="15.75" customHeight="1">
      <c r="A254" s="921"/>
      <c r="B254" s="921"/>
      <c r="C254" s="921"/>
      <c r="D254" s="921"/>
      <c r="E254" s="921"/>
      <c r="F254" s="921"/>
      <c r="G254" s="921"/>
      <c r="H254" s="921"/>
      <c r="I254" s="921"/>
      <c r="J254" s="921"/>
      <c r="K254" s="921"/>
      <c r="L254" s="921"/>
      <c r="M254" s="921"/>
      <c r="N254" s="921"/>
      <c r="O254" s="921"/>
      <c r="P254" s="921"/>
      <c r="Q254" s="921"/>
      <c r="R254" s="921"/>
      <c r="S254" s="921"/>
      <c r="T254" s="921"/>
      <c r="U254" s="921"/>
      <c r="V254" s="921"/>
    </row>
    <row r="255" spans="1:22" ht="15.75" customHeight="1">
      <c r="A255" s="921"/>
      <c r="B255" s="921"/>
      <c r="C255" s="921"/>
      <c r="D255" s="921"/>
      <c r="E255" s="921"/>
      <c r="F255" s="921"/>
      <c r="G255" s="921"/>
      <c r="H255" s="921"/>
      <c r="I255" s="921"/>
      <c r="J255" s="921"/>
      <c r="K255" s="921"/>
      <c r="L255" s="921"/>
      <c r="M255" s="921"/>
      <c r="N255" s="921"/>
      <c r="O255" s="921"/>
      <c r="P255" s="921"/>
      <c r="Q255" s="921"/>
      <c r="R255" s="921"/>
      <c r="S255" s="921"/>
      <c r="T255" s="921"/>
      <c r="U255" s="921"/>
      <c r="V255" s="921"/>
    </row>
    <row r="256" spans="1:22" ht="15.75" customHeight="1">
      <c r="A256" s="921"/>
      <c r="B256" s="921"/>
      <c r="C256" s="921"/>
      <c r="D256" s="921"/>
      <c r="E256" s="921"/>
      <c r="F256" s="921"/>
      <c r="G256" s="921"/>
      <c r="H256" s="921"/>
      <c r="I256" s="921"/>
      <c r="J256" s="921"/>
      <c r="K256" s="921"/>
      <c r="L256" s="921"/>
      <c r="M256" s="921"/>
      <c r="N256" s="921"/>
      <c r="O256" s="921"/>
      <c r="P256" s="921"/>
      <c r="Q256" s="921"/>
      <c r="R256" s="921"/>
      <c r="S256" s="921"/>
      <c r="T256" s="921"/>
      <c r="U256" s="921"/>
      <c r="V256" s="921"/>
    </row>
    <row r="257" spans="1:22" ht="15.75" customHeight="1">
      <c r="A257" s="921"/>
      <c r="B257" s="921"/>
      <c r="C257" s="921"/>
      <c r="D257" s="921"/>
      <c r="E257" s="921"/>
      <c r="F257" s="921"/>
      <c r="G257" s="921"/>
      <c r="H257" s="921"/>
      <c r="I257" s="921"/>
      <c r="J257" s="921"/>
      <c r="K257" s="921"/>
      <c r="L257" s="921"/>
      <c r="M257" s="921"/>
      <c r="N257" s="921"/>
      <c r="O257" s="921"/>
      <c r="P257" s="921"/>
      <c r="Q257" s="921"/>
      <c r="R257" s="921"/>
      <c r="S257" s="921"/>
      <c r="T257" s="921"/>
      <c r="U257" s="921"/>
      <c r="V257" s="921"/>
    </row>
    <row r="258" spans="1:22" ht="15.75" customHeight="1">
      <c r="A258" s="921"/>
      <c r="B258" s="921"/>
      <c r="C258" s="921"/>
      <c r="D258" s="921"/>
      <c r="E258" s="921"/>
      <c r="F258" s="921"/>
      <c r="G258" s="921"/>
      <c r="H258" s="921"/>
      <c r="I258" s="921"/>
      <c r="J258" s="921"/>
      <c r="K258" s="921"/>
      <c r="L258" s="921"/>
      <c r="M258" s="921"/>
      <c r="N258" s="921"/>
      <c r="O258" s="921"/>
      <c r="P258" s="921"/>
      <c r="Q258" s="921"/>
      <c r="R258" s="921"/>
      <c r="S258" s="921"/>
      <c r="T258" s="921"/>
      <c r="U258" s="921"/>
      <c r="V258" s="921"/>
    </row>
    <row r="259" spans="1:22" ht="15.75" customHeight="1">
      <c r="A259" s="921"/>
      <c r="B259" s="921"/>
      <c r="C259" s="921"/>
      <c r="D259" s="921"/>
      <c r="E259" s="921"/>
      <c r="F259" s="921"/>
      <c r="G259" s="921"/>
      <c r="H259" s="921"/>
      <c r="I259" s="921"/>
      <c r="J259" s="921"/>
      <c r="K259" s="921"/>
      <c r="L259" s="921"/>
      <c r="M259" s="921"/>
      <c r="N259" s="921"/>
      <c r="O259" s="921"/>
      <c r="P259" s="921"/>
      <c r="Q259" s="921"/>
      <c r="R259" s="921"/>
      <c r="S259" s="921"/>
      <c r="T259" s="921"/>
      <c r="U259" s="921"/>
      <c r="V259" s="921"/>
    </row>
    <row r="260" spans="1:22" ht="15.75" customHeight="1">
      <c r="A260" s="921"/>
      <c r="B260" s="921"/>
      <c r="C260" s="921"/>
      <c r="D260" s="921"/>
      <c r="E260" s="921"/>
      <c r="F260" s="921"/>
      <c r="G260" s="921"/>
      <c r="H260" s="921"/>
      <c r="I260" s="921"/>
      <c r="J260" s="921"/>
      <c r="K260" s="921"/>
      <c r="L260" s="921"/>
      <c r="M260" s="921"/>
      <c r="N260" s="921"/>
      <c r="O260" s="921"/>
      <c r="P260" s="921"/>
      <c r="Q260" s="921"/>
      <c r="R260" s="921"/>
      <c r="S260" s="921"/>
      <c r="T260" s="921"/>
      <c r="U260" s="921"/>
      <c r="V260" s="921"/>
    </row>
    <row r="261" spans="1:22" ht="15.75" customHeight="1">
      <c r="A261" s="921"/>
      <c r="B261" s="921"/>
      <c r="C261" s="921"/>
      <c r="D261" s="921"/>
      <c r="E261" s="921"/>
      <c r="F261" s="921"/>
      <c r="G261" s="921"/>
      <c r="H261" s="921"/>
      <c r="I261" s="921"/>
      <c r="J261" s="921"/>
      <c r="K261" s="921"/>
      <c r="L261" s="921"/>
      <c r="M261" s="921"/>
      <c r="N261" s="921"/>
      <c r="O261" s="921"/>
      <c r="P261" s="921"/>
      <c r="Q261" s="921"/>
      <c r="R261" s="921"/>
      <c r="S261" s="921"/>
      <c r="T261" s="921"/>
      <c r="U261" s="921"/>
      <c r="V261" s="921"/>
    </row>
    <row r="262" spans="1:22" ht="15.75" customHeight="1">
      <c r="A262" s="921"/>
      <c r="B262" s="921"/>
      <c r="C262" s="921"/>
      <c r="D262" s="921"/>
      <c r="E262" s="921"/>
      <c r="F262" s="921"/>
      <c r="G262" s="921"/>
      <c r="H262" s="921"/>
      <c r="I262" s="921"/>
      <c r="J262" s="921"/>
      <c r="K262" s="921"/>
      <c r="L262" s="921"/>
      <c r="M262" s="921"/>
      <c r="N262" s="921"/>
      <c r="O262" s="921"/>
      <c r="P262" s="921"/>
      <c r="Q262" s="921"/>
      <c r="R262" s="921"/>
      <c r="S262" s="921"/>
      <c r="T262" s="921"/>
      <c r="U262" s="921"/>
      <c r="V262" s="921"/>
    </row>
    <row r="263" spans="1:22" ht="15.75" customHeight="1">
      <c r="A263" s="921"/>
      <c r="B263" s="921"/>
      <c r="C263" s="921"/>
      <c r="D263" s="921"/>
      <c r="E263" s="921"/>
      <c r="F263" s="921"/>
      <c r="G263" s="921"/>
      <c r="H263" s="921"/>
      <c r="I263" s="921"/>
      <c r="J263" s="921"/>
      <c r="K263" s="921"/>
      <c r="L263" s="921"/>
      <c r="M263" s="921"/>
      <c r="N263" s="921"/>
      <c r="O263" s="921"/>
      <c r="P263" s="921"/>
      <c r="Q263" s="921"/>
      <c r="R263" s="921"/>
      <c r="S263" s="921"/>
      <c r="T263" s="921"/>
      <c r="U263" s="921"/>
      <c r="V263" s="921"/>
    </row>
    <row r="264" spans="1:22" ht="15.75" customHeight="1">
      <c r="A264" s="921"/>
      <c r="B264" s="921"/>
      <c r="C264" s="921"/>
      <c r="D264" s="921"/>
      <c r="E264" s="921"/>
      <c r="F264" s="921"/>
      <c r="G264" s="921"/>
      <c r="H264" s="921"/>
      <c r="I264" s="921"/>
      <c r="J264" s="921"/>
      <c r="K264" s="921"/>
      <c r="L264" s="921"/>
      <c r="M264" s="921"/>
      <c r="N264" s="921"/>
      <c r="O264" s="921"/>
      <c r="P264" s="921"/>
      <c r="Q264" s="921"/>
      <c r="R264" s="921"/>
      <c r="S264" s="921"/>
      <c r="T264" s="921"/>
      <c r="U264" s="921"/>
      <c r="V264" s="921"/>
    </row>
    <row r="265" spans="1:22" ht="15.75" customHeight="1">
      <c r="A265" s="921"/>
      <c r="B265" s="921"/>
      <c r="C265" s="921"/>
      <c r="D265" s="921"/>
      <c r="E265" s="921"/>
      <c r="F265" s="921"/>
      <c r="G265" s="921"/>
      <c r="H265" s="921"/>
      <c r="I265" s="921"/>
      <c r="J265" s="921"/>
      <c r="K265" s="921"/>
      <c r="L265" s="921"/>
      <c r="M265" s="921"/>
      <c r="N265" s="921"/>
      <c r="O265" s="921"/>
      <c r="P265" s="921"/>
      <c r="Q265" s="921"/>
      <c r="R265" s="921"/>
      <c r="S265" s="921"/>
      <c r="T265" s="921"/>
      <c r="U265" s="921"/>
      <c r="V265" s="921"/>
    </row>
    <row r="266" spans="1:22" ht="15.75" customHeight="1">
      <c r="A266" s="921"/>
      <c r="B266" s="921"/>
      <c r="C266" s="921"/>
      <c r="D266" s="921"/>
      <c r="E266" s="921"/>
      <c r="F266" s="921"/>
      <c r="G266" s="921"/>
      <c r="H266" s="921"/>
      <c r="I266" s="921"/>
      <c r="J266" s="921"/>
      <c r="K266" s="921"/>
      <c r="L266" s="921"/>
      <c r="M266" s="921"/>
      <c r="N266" s="921"/>
      <c r="O266" s="921"/>
      <c r="P266" s="921"/>
      <c r="Q266" s="921"/>
      <c r="R266" s="921"/>
      <c r="S266" s="921"/>
      <c r="T266" s="921"/>
      <c r="U266" s="921"/>
      <c r="V266" s="921"/>
    </row>
    <row r="267" spans="1:22" ht="15.75" customHeight="1">
      <c r="A267" s="921"/>
      <c r="B267" s="921"/>
      <c r="C267" s="921"/>
      <c r="D267" s="921"/>
      <c r="E267" s="921"/>
      <c r="F267" s="921"/>
      <c r="G267" s="921"/>
      <c r="H267" s="921"/>
      <c r="I267" s="921"/>
      <c r="J267" s="921"/>
      <c r="K267" s="921"/>
      <c r="L267" s="921"/>
      <c r="M267" s="921"/>
      <c r="N267" s="921"/>
      <c r="O267" s="921"/>
      <c r="P267" s="921"/>
      <c r="Q267" s="921"/>
      <c r="R267" s="921"/>
      <c r="S267" s="921"/>
      <c r="T267" s="921"/>
      <c r="U267" s="921"/>
      <c r="V267" s="921"/>
    </row>
    <row r="268" spans="1:22" ht="15.75" customHeight="1">
      <c r="A268" s="921"/>
      <c r="B268" s="921"/>
      <c r="C268" s="921"/>
      <c r="D268" s="921"/>
      <c r="E268" s="921"/>
      <c r="F268" s="921"/>
      <c r="G268" s="921"/>
      <c r="H268" s="921"/>
      <c r="I268" s="921"/>
      <c r="J268" s="921"/>
      <c r="K268" s="921"/>
      <c r="L268" s="921"/>
      <c r="M268" s="921"/>
      <c r="N268" s="921"/>
      <c r="O268" s="921"/>
      <c r="P268" s="921"/>
      <c r="Q268" s="921"/>
      <c r="R268" s="921"/>
      <c r="S268" s="921"/>
      <c r="T268" s="921"/>
      <c r="U268" s="921"/>
      <c r="V268" s="921"/>
    </row>
    <row r="269" spans="1:22" ht="15.75" customHeight="1">
      <c r="A269" s="921"/>
      <c r="B269" s="921"/>
      <c r="C269" s="921"/>
      <c r="D269" s="921"/>
      <c r="E269" s="921"/>
      <c r="F269" s="921"/>
      <c r="G269" s="921"/>
      <c r="H269" s="921"/>
      <c r="I269" s="921"/>
      <c r="J269" s="921"/>
      <c r="K269" s="921"/>
      <c r="L269" s="921"/>
      <c r="M269" s="921"/>
      <c r="N269" s="921"/>
      <c r="O269" s="921"/>
      <c r="P269" s="921"/>
      <c r="Q269" s="921"/>
      <c r="R269" s="921"/>
      <c r="S269" s="921"/>
      <c r="T269" s="921"/>
      <c r="U269" s="921"/>
      <c r="V269" s="921"/>
    </row>
    <row r="270" spans="1:22" ht="15.75" customHeight="1">
      <c r="A270" s="921"/>
      <c r="B270" s="921"/>
      <c r="C270" s="921"/>
      <c r="D270" s="921"/>
      <c r="E270" s="921"/>
      <c r="F270" s="921"/>
      <c r="G270" s="921"/>
      <c r="H270" s="921"/>
      <c r="I270" s="921"/>
      <c r="J270" s="921"/>
      <c r="K270" s="921"/>
      <c r="L270" s="921"/>
      <c r="M270" s="921"/>
      <c r="N270" s="921"/>
      <c r="O270" s="921"/>
      <c r="P270" s="921"/>
      <c r="Q270" s="921"/>
      <c r="R270" s="921"/>
      <c r="S270" s="921"/>
      <c r="T270" s="921"/>
      <c r="U270" s="921"/>
      <c r="V270" s="921"/>
    </row>
    <row r="271" spans="1:22" ht="15.75" customHeight="1">
      <c r="A271" s="921"/>
      <c r="B271" s="921"/>
      <c r="C271" s="921"/>
      <c r="D271" s="921"/>
      <c r="E271" s="921"/>
      <c r="F271" s="921"/>
      <c r="G271" s="921"/>
      <c r="H271" s="921"/>
      <c r="I271" s="921"/>
      <c r="J271" s="921"/>
      <c r="K271" s="921"/>
      <c r="L271" s="921"/>
      <c r="M271" s="921"/>
      <c r="N271" s="921"/>
      <c r="O271" s="921"/>
      <c r="P271" s="921"/>
      <c r="Q271" s="921"/>
      <c r="R271" s="921"/>
      <c r="S271" s="921"/>
      <c r="T271" s="921"/>
      <c r="U271" s="921"/>
      <c r="V271" s="921"/>
    </row>
    <row r="272" spans="1:22" ht="15.75" customHeight="1">
      <c r="A272" s="921"/>
      <c r="B272" s="921"/>
      <c r="C272" s="921"/>
      <c r="D272" s="921"/>
      <c r="E272" s="921"/>
      <c r="F272" s="921"/>
      <c r="G272" s="921"/>
      <c r="H272" s="921"/>
      <c r="I272" s="921"/>
      <c r="J272" s="921"/>
      <c r="K272" s="921"/>
      <c r="L272" s="921"/>
      <c r="M272" s="921"/>
      <c r="N272" s="921"/>
      <c r="O272" s="921"/>
      <c r="P272" s="921"/>
      <c r="Q272" s="921"/>
      <c r="R272" s="921"/>
      <c r="S272" s="921"/>
      <c r="T272" s="921"/>
      <c r="U272" s="921"/>
      <c r="V272" s="921"/>
    </row>
    <row r="273" spans="1:22" ht="15.75" customHeight="1">
      <c r="A273" s="921"/>
      <c r="B273" s="921"/>
      <c r="C273" s="921"/>
      <c r="D273" s="921"/>
      <c r="E273" s="921"/>
      <c r="F273" s="921"/>
      <c r="G273" s="921"/>
      <c r="H273" s="921"/>
      <c r="I273" s="921"/>
      <c r="J273" s="921"/>
      <c r="K273" s="921"/>
      <c r="L273" s="921"/>
      <c r="M273" s="921"/>
      <c r="N273" s="921"/>
      <c r="O273" s="921"/>
      <c r="P273" s="921"/>
      <c r="Q273" s="921"/>
      <c r="R273" s="921"/>
      <c r="S273" s="921"/>
      <c r="T273" s="921"/>
      <c r="U273" s="921"/>
      <c r="V273" s="921"/>
    </row>
    <row r="274" spans="1:22" ht="15.75" customHeight="1">
      <c r="A274" s="921"/>
      <c r="B274" s="921"/>
      <c r="C274" s="921"/>
      <c r="D274" s="921"/>
      <c r="E274" s="921"/>
      <c r="F274" s="921"/>
      <c r="G274" s="921"/>
      <c r="H274" s="921"/>
      <c r="I274" s="921"/>
      <c r="J274" s="921"/>
      <c r="K274" s="921"/>
      <c r="L274" s="921"/>
      <c r="M274" s="921"/>
      <c r="N274" s="921"/>
      <c r="O274" s="921"/>
      <c r="P274" s="921"/>
      <c r="Q274" s="921"/>
      <c r="R274" s="921"/>
      <c r="S274" s="921"/>
      <c r="T274" s="921"/>
      <c r="U274" s="921"/>
      <c r="V274" s="921"/>
    </row>
    <row r="275" spans="1:22" ht="15.75" customHeight="1">
      <c r="A275" s="921"/>
      <c r="B275" s="921"/>
      <c r="C275" s="921"/>
      <c r="D275" s="921"/>
      <c r="E275" s="921"/>
      <c r="F275" s="921"/>
      <c r="G275" s="921"/>
      <c r="H275" s="921"/>
      <c r="I275" s="921"/>
      <c r="J275" s="921"/>
      <c r="K275" s="921"/>
      <c r="L275" s="921"/>
      <c r="M275" s="921"/>
      <c r="N275" s="921"/>
      <c r="O275" s="921"/>
      <c r="P275" s="921"/>
      <c r="Q275" s="921"/>
      <c r="R275" s="921"/>
      <c r="S275" s="921"/>
      <c r="T275" s="921"/>
      <c r="U275" s="921"/>
      <c r="V275" s="921"/>
    </row>
    <row r="276" spans="1:22" ht="15.75" customHeight="1">
      <c r="A276" s="921"/>
      <c r="B276" s="921"/>
      <c r="C276" s="921"/>
      <c r="D276" s="921"/>
      <c r="E276" s="921"/>
      <c r="F276" s="921"/>
      <c r="G276" s="921"/>
      <c r="H276" s="921"/>
      <c r="I276" s="921"/>
      <c r="J276" s="921"/>
      <c r="K276" s="921"/>
      <c r="L276" s="921"/>
      <c r="M276" s="921"/>
      <c r="N276" s="921"/>
      <c r="O276" s="921"/>
      <c r="P276" s="921"/>
      <c r="Q276" s="921"/>
      <c r="R276" s="921"/>
      <c r="S276" s="921"/>
      <c r="T276" s="921"/>
      <c r="U276" s="921"/>
      <c r="V276" s="921"/>
    </row>
    <row r="277" spans="1:22" ht="15.75" customHeight="1">
      <c r="A277" s="921"/>
      <c r="B277" s="921"/>
      <c r="C277" s="921"/>
      <c r="D277" s="921"/>
      <c r="E277" s="921"/>
      <c r="F277" s="921"/>
      <c r="G277" s="921"/>
      <c r="H277" s="921"/>
      <c r="I277" s="921"/>
      <c r="J277" s="921"/>
      <c r="K277" s="921"/>
      <c r="L277" s="921"/>
      <c r="M277" s="921"/>
      <c r="N277" s="921"/>
      <c r="O277" s="921"/>
      <c r="P277" s="921"/>
      <c r="Q277" s="921"/>
      <c r="R277" s="921"/>
      <c r="S277" s="921"/>
      <c r="T277" s="921"/>
      <c r="U277" s="921"/>
      <c r="V277" s="921"/>
    </row>
    <row r="278" spans="1:22" ht="15.75" customHeight="1">
      <c r="A278" s="921"/>
      <c r="B278" s="921"/>
      <c r="C278" s="921"/>
      <c r="D278" s="921"/>
      <c r="E278" s="921"/>
      <c r="F278" s="921"/>
      <c r="G278" s="921"/>
      <c r="H278" s="921"/>
      <c r="I278" s="921"/>
      <c r="J278" s="921"/>
      <c r="K278" s="921"/>
      <c r="L278" s="921"/>
      <c r="M278" s="921"/>
      <c r="N278" s="921"/>
      <c r="O278" s="921"/>
      <c r="P278" s="921"/>
      <c r="Q278" s="921"/>
      <c r="R278" s="921"/>
      <c r="S278" s="921"/>
      <c r="T278" s="921"/>
      <c r="U278" s="921"/>
      <c r="V278" s="921"/>
    </row>
    <row r="279" spans="1:22" ht="15.75" customHeight="1">
      <c r="A279" s="921"/>
      <c r="B279" s="921"/>
      <c r="C279" s="921"/>
      <c r="D279" s="921"/>
      <c r="E279" s="921"/>
      <c r="F279" s="921"/>
      <c r="G279" s="921"/>
      <c r="H279" s="921"/>
      <c r="I279" s="921"/>
      <c r="J279" s="921"/>
      <c r="K279" s="921"/>
      <c r="L279" s="921"/>
      <c r="M279" s="921"/>
      <c r="N279" s="921"/>
      <c r="O279" s="921"/>
      <c r="P279" s="921"/>
      <c r="Q279" s="921"/>
      <c r="R279" s="921"/>
      <c r="S279" s="921"/>
      <c r="T279" s="921"/>
      <c r="U279" s="921"/>
      <c r="V279" s="921"/>
    </row>
    <row r="280" spans="1:22" ht="15.75" customHeight="1">
      <c r="A280" s="921"/>
      <c r="B280" s="921"/>
      <c r="C280" s="921"/>
      <c r="D280" s="921"/>
      <c r="E280" s="921"/>
      <c r="F280" s="921"/>
      <c r="G280" s="921"/>
      <c r="H280" s="921"/>
      <c r="I280" s="921"/>
      <c r="J280" s="921"/>
      <c r="K280" s="921"/>
      <c r="L280" s="921"/>
      <c r="M280" s="921"/>
      <c r="N280" s="921"/>
      <c r="O280" s="921"/>
      <c r="P280" s="921"/>
      <c r="Q280" s="921"/>
      <c r="R280" s="921"/>
      <c r="S280" s="921"/>
      <c r="T280" s="921"/>
      <c r="U280" s="921"/>
      <c r="V280" s="921"/>
    </row>
    <row r="281" spans="1:22" ht="15.75" customHeight="1">
      <c r="A281" s="921"/>
      <c r="B281" s="921"/>
      <c r="C281" s="921"/>
      <c r="D281" s="921"/>
      <c r="E281" s="921"/>
      <c r="F281" s="921"/>
      <c r="G281" s="921"/>
      <c r="H281" s="921"/>
      <c r="I281" s="921"/>
      <c r="J281" s="921"/>
      <c r="K281" s="921"/>
      <c r="L281" s="921"/>
      <c r="M281" s="921"/>
      <c r="N281" s="921"/>
      <c r="O281" s="921"/>
      <c r="P281" s="921"/>
      <c r="Q281" s="921"/>
      <c r="R281" s="921"/>
      <c r="S281" s="921"/>
      <c r="T281" s="921"/>
      <c r="U281" s="921"/>
      <c r="V281" s="921"/>
    </row>
    <row r="282" spans="1:22" ht="15.75" customHeight="1">
      <c r="A282" s="921"/>
      <c r="B282" s="921"/>
      <c r="C282" s="921"/>
      <c r="D282" s="921"/>
      <c r="E282" s="921"/>
      <c r="F282" s="921"/>
      <c r="G282" s="921"/>
      <c r="H282" s="921"/>
      <c r="I282" s="921"/>
      <c r="J282" s="921"/>
      <c r="K282" s="921"/>
      <c r="L282" s="921"/>
      <c r="M282" s="921"/>
      <c r="N282" s="921"/>
      <c r="O282" s="921"/>
      <c r="P282" s="921"/>
      <c r="Q282" s="921"/>
      <c r="R282" s="921"/>
      <c r="S282" s="921"/>
      <c r="T282" s="921"/>
      <c r="U282" s="921"/>
      <c r="V282" s="921"/>
    </row>
    <row r="283" spans="1:22" ht="15.75" customHeight="1">
      <c r="A283" s="921"/>
      <c r="B283" s="921"/>
      <c r="C283" s="921"/>
      <c r="D283" s="921"/>
      <c r="E283" s="921"/>
      <c r="F283" s="921"/>
      <c r="G283" s="921"/>
      <c r="H283" s="921"/>
      <c r="I283" s="921"/>
      <c r="J283" s="921"/>
      <c r="K283" s="921"/>
      <c r="L283" s="921"/>
      <c r="M283" s="921"/>
      <c r="N283" s="921"/>
      <c r="O283" s="921"/>
      <c r="P283" s="921"/>
      <c r="Q283" s="921"/>
      <c r="R283" s="921"/>
      <c r="S283" s="921"/>
      <c r="T283" s="921"/>
      <c r="U283" s="921"/>
      <c r="V283" s="921"/>
    </row>
    <row r="284" spans="1:22" ht="15.75" customHeight="1">
      <c r="A284" s="921"/>
      <c r="B284" s="921"/>
      <c r="C284" s="921"/>
      <c r="D284" s="921"/>
      <c r="E284" s="921"/>
      <c r="F284" s="921"/>
      <c r="G284" s="921"/>
      <c r="H284" s="921"/>
      <c r="I284" s="921"/>
      <c r="J284" s="921"/>
      <c r="K284" s="921"/>
      <c r="L284" s="921"/>
      <c r="M284" s="921"/>
      <c r="N284" s="921"/>
      <c r="O284" s="921"/>
      <c r="P284" s="921"/>
      <c r="Q284" s="921"/>
      <c r="R284" s="921"/>
      <c r="S284" s="921"/>
      <c r="T284" s="921"/>
      <c r="U284" s="921"/>
      <c r="V284" s="921"/>
    </row>
    <row r="285" spans="1:22" ht="15.75" customHeight="1">
      <c r="A285" s="921"/>
      <c r="B285" s="921"/>
      <c r="C285" s="921"/>
      <c r="D285" s="921"/>
      <c r="E285" s="921"/>
      <c r="F285" s="921"/>
      <c r="G285" s="921"/>
      <c r="H285" s="921"/>
      <c r="I285" s="921"/>
      <c r="J285" s="921"/>
      <c r="K285" s="921"/>
      <c r="L285" s="921"/>
      <c r="M285" s="921"/>
      <c r="N285" s="921"/>
      <c r="O285" s="921"/>
      <c r="P285" s="921"/>
      <c r="Q285" s="921"/>
      <c r="R285" s="921"/>
      <c r="S285" s="921"/>
      <c r="T285" s="921"/>
      <c r="U285" s="921"/>
      <c r="V285" s="921"/>
    </row>
    <row r="286" spans="1:22" ht="15.75" customHeight="1">
      <c r="A286" s="921"/>
      <c r="B286" s="921"/>
      <c r="C286" s="921"/>
      <c r="D286" s="921"/>
      <c r="E286" s="921"/>
      <c r="F286" s="921"/>
      <c r="G286" s="921"/>
      <c r="H286" s="921"/>
      <c r="I286" s="921"/>
      <c r="J286" s="921"/>
      <c r="K286" s="921"/>
      <c r="L286" s="921"/>
      <c r="M286" s="921"/>
      <c r="N286" s="921"/>
      <c r="O286" s="921"/>
      <c r="P286" s="921"/>
      <c r="Q286" s="921"/>
      <c r="R286" s="921"/>
      <c r="S286" s="921"/>
      <c r="T286" s="921"/>
      <c r="U286" s="921"/>
      <c r="V286" s="921"/>
    </row>
    <row r="287" spans="1:22" ht="15.75" customHeight="1">
      <c r="A287" s="921"/>
      <c r="B287" s="921"/>
      <c r="C287" s="921"/>
      <c r="D287" s="921"/>
      <c r="E287" s="921"/>
      <c r="F287" s="921"/>
      <c r="G287" s="921"/>
      <c r="H287" s="921"/>
      <c r="I287" s="921"/>
      <c r="J287" s="921"/>
      <c r="K287" s="921"/>
      <c r="L287" s="921"/>
      <c r="M287" s="921"/>
      <c r="N287" s="921"/>
      <c r="O287" s="921"/>
      <c r="P287" s="921"/>
      <c r="Q287" s="921"/>
      <c r="R287" s="921"/>
      <c r="S287" s="921"/>
      <c r="T287" s="921"/>
      <c r="U287" s="921"/>
      <c r="V287" s="921"/>
    </row>
    <row r="288" spans="1:22" ht="15.75" customHeight="1">
      <c r="A288" s="921"/>
      <c r="B288" s="921"/>
      <c r="C288" s="921"/>
      <c r="D288" s="921"/>
      <c r="E288" s="921"/>
      <c r="F288" s="921"/>
      <c r="G288" s="921"/>
      <c r="H288" s="921"/>
      <c r="I288" s="921"/>
      <c r="J288" s="921"/>
      <c r="K288" s="921"/>
      <c r="L288" s="921"/>
      <c r="M288" s="921"/>
      <c r="N288" s="921"/>
      <c r="O288" s="921"/>
      <c r="P288" s="921"/>
      <c r="Q288" s="921"/>
      <c r="R288" s="921"/>
      <c r="S288" s="921"/>
      <c r="T288" s="921"/>
      <c r="U288" s="921"/>
      <c r="V288" s="921"/>
    </row>
    <row r="289" spans="1:22" ht="15.75" customHeight="1">
      <c r="A289" s="921"/>
      <c r="B289" s="921"/>
      <c r="C289" s="921"/>
      <c r="D289" s="921"/>
      <c r="E289" s="921"/>
      <c r="F289" s="921"/>
      <c r="G289" s="921"/>
      <c r="H289" s="921"/>
      <c r="I289" s="921"/>
      <c r="J289" s="921"/>
      <c r="K289" s="921"/>
      <c r="L289" s="921"/>
      <c r="M289" s="921"/>
      <c r="N289" s="921"/>
      <c r="O289" s="921"/>
      <c r="P289" s="921"/>
      <c r="Q289" s="921"/>
      <c r="R289" s="921"/>
      <c r="S289" s="921"/>
      <c r="T289" s="921"/>
      <c r="U289" s="921"/>
      <c r="V289" s="921"/>
    </row>
    <row r="290" spans="1:22" ht="15.75" customHeight="1">
      <c r="A290" s="921"/>
      <c r="B290" s="921"/>
      <c r="C290" s="921"/>
      <c r="D290" s="921"/>
      <c r="E290" s="921"/>
      <c r="F290" s="921"/>
      <c r="G290" s="921"/>
      <c r="H290" s="921"/>
      <c r="I290" s="921"/>
      <c r="J290" s="921"/>
      <c r="K290" s="921"/>
      <c r="L290" s="921"/>
      <c r="M290" s="921"/>
      <c r="N290" s="921"/>
      <c r="O290" s="921"/>
      <c r="P290" s="921"/>
      <c r="Q290" s="921"/>
      <c r="R290" s="921"/>
      <c r="S290" s="921"/>
      <c r="T290" s="921"/>
      <c r="U290" s="921"/>
      <c r="V290" s="921"/>
    </row>
    <row r="291" spans="1:22" ht="15.75" customHeight="1">
      <c r="A291" s="921"/>
      <c r="B291" s="921"/>
      <c r="C291" s="921"/>
      <c r="D291" s="921"/>
      <c r="E291" s="921"/>
      <c r="F291" s="921"/>
      <c r="G291" s="921"/>
      <c r="H291" s="921"/>
      <c r="I291" s="921"/>
      <c r="J291" s="921"/>
      <c r="K291" s="921"/>
      <c r="L291" s="921"/>
      <c r="M291" s="921"/>
      <c r="N291" s="921"/>
      <c r="O291" s="921"/>
      <c r="P291" s="921"/>
      <c r="Q291" s="921"/>
      <c r="R291" s="921"/>
      <c r="S291" s="921"/>
      <c r="T291" s="921"/>
      <c r="U291" s="921"/>
      <c r="V291" s="921"/>
    </row>
    <row r="292" spans="1:22" ht="15.75" customHeight="1">
      <c r="A292" s="921"/>
      <c r="B292" s="921"/>
      <c r="C292" s="921"/>
      <c r="D292" s="921"/>
      <c r="E292" s="921"/>
      <c r="F292" s="921"/>
      <c r="G292" s="921"/>
      <c r="H292" s="921"/>
      <c r="I292" s="921"/>
      <c r="J292" s="921"/>
      <c r="K292" s="921"/>
      <c r="L292" s="921"/>
      <c r="M292" s="921"/>
      <c r="N292" s="921"/>
      <c r="O292" s="921"/>
      <c r="P292" s="921"/>
      <c r="Q292" s="921"/>
      <c r="R292" s="921"/>
      <c r="S292" s="921"/>
      <c r="T292" s="921"/>
      <c r="U292" s="921"/>
      <c r="V292" s="921"/>
    </row>
    <row r="293" spans="1:22" ht="15.75" customHeight="1">
      <c r="A293" s="921"/>
      <c r="B293" s="921"/>
      <c r="C293" s="921"/>
      <c r="D293" s="921"/>
      <c r="E293" s="921"/>
      <c r="F293" s="921"/>
      <c r="G293" s="921"/>
      <c r="H293" s="921"/>
      <c r="I293" s="921"/>
      <c r="J293" s="921"/>
      <c r="K293" s="921"/>
      <c r="L293" s="921"/>
      <c r="M293" s="921"/>
      <c r="N293" s="921"/>
      <c r="O293" s="921"/>
      <c r="P293" s="921"/>
      <c r="Q293" s="921"/>
      <c r="R293" s="921"/>
      <c r="S293" s="921"/>
      <c r="T293" s="921"/>
      <c r="U293" s="921"/>
      <c r="V293" s="921"/>
    </row>
    <row r="294" spans="1:22" ht="15.75" customHeight="1">
      <c r="A294" s="921"/>
      <c r="B294" s="921"/>
      <c r="C294" s="921"/>
      <c r="D294" s="921"/>
      <c r="E294" s="921"/>
      <c r="F294" s="921"/>
      <c r="G294" s="921"/>
      <c r="H294" s="921"/>
      <c r="I294" s="921"/>
      <c r="J294" s="921"/>
      <c r="K294" s="921"/>
      <c r="L294" s="921"/>
      <c r="M294" s="921"/>
      <c r="N294" s="921"/>
      <c r="O294" s="921"/>
      <c r="P294" s="921"/>
      <c r="Q294" s="921"/>
      <c r="R294" s="921"/>
      <c r="S294" s="921"/>
      <c r="T294" s="921"/>
      <c r="U294" s="921"/>
      <c r="V294" s="921"/>
    </row>
    <row r="295" spans="1:22" ht="15.75" customHeight="1">
      <c r="A295" s="921"/>
      <c r="B295" s="921"/>
      <c r="C295" s="921"/>
      <c r="D295" s="921"/>
      <c r="E295" s="921"/>
      <c r="F295" s="921"/>
      <c r="G295" s="921"/>
      <c r="H295" s="921"/>
      <c r="I295" s="921"/>
      <c r="J295" s="921"/>
      <c r="K295" s="921"/>
      <c r="L295" s="921"/>
      <c r="M295" s="921"/>
      <c r="N295" s="921"/>
      <c r="O295" s="921"/>
      <c r="P295" s="921"/>
      <c r="Q295" s="921"/>
      <c r="R295" s="921"/>
      <c r="S295" s="921"/>
      <c r="T295" s="921"/>
      <c r="U295" s="921"/>
      <c r="V295" s="921"/>
    </row>
    <row r="296" spans="1:22" ht="15.75" customHeight="1">
      <c r="A296" s="921"/>
      <c r="B296" s="921"/>
      <c r="C296" s="921"/>
      <c r="D296" s="921"/>
      <c r="E296" s="921"/>
      <c r="F296" s="921"/>
      <c r="G296" s="921"/>
      <c r="H296" s="921"/>
      <c r="I296" s="921"/>
      <c r="J296" s="921"/>
      <c r="K296" s="921"/>
      <c r="L296" s="921"/>
      <c r="M296" s="921"/>
      <c r="N296" s="921"/>
      <c r="O296" s="921"/>
      <c r="P296" s="921"/>
      <c r="Q296" s="921"/>
      <c r="R296" s="921"/>
      <c r="S296" s="921"/>
      <c r="T296" s="921"/>
      <c r="U296" s="921"/>
      <c r="V296" s="921"/>
    </row>
    <row r="297" spans="1:22" ht="15.75" customHeight="1">
      <c r="A297" s="921"/>
      <c r="B297" s="921"/>
      <c r="C297" s="921"/>
      <c r="D297" s="921"/>
      <c r="E297" s="921"/>
      <c r="F297" s="921"/>
      <c r="G297" s="921"/>
      <c r="H297" s="921"/>
      <c r="I297" s="921"/>
      <c r="J297" s="921"/>
      <c r="K297" s="921"/>
      <c r="L297" s="921"/>
      <c r="M297" s="921"/>
      <c r="N297" s="921"/>
      <c r="O297" s="921"/>
      <c r="P297" s="921"/>
      <c r="Q297" s="921"/>
      <c r="R297" s="921"/>
      <c r="S297" s="921"/>
      <c r="T297" s="921"/>
      <c r="U297" s="921"/>
      <c r="V297" s="921"/>
    </row>
    <row r="298" spans="1:22" ht="15.75" customHeight="1">
      <c r="A298" s="921"/>
      <c r="B298" s="921"/>
      <c r="C298" s="921"/>
      <c r="D298" s="921"/>
      <c r="E298" s="921"/>
      <c r="F298" s="921"/>
      <c r="G298" s="921"/>
      <c r="H298" s="921"/>
      <c r="I298" s="921"/>
      <c r="J298" s="921"/>
      <c r="K298" s="921"/>
      <c r="L298" s="921"/>
      <c r="M298" s="921"/>
      <c r="N298" s="921"/>
      <c r="O298" s="921"/>
      <c r="P298" s="921"/>
      <c r="Q298" s="921"/>
      <c r="R298" s="921"/>
      <c r="S298" s="921"/>
      <c r="T298" s="921"/>
      <c r="U298" s="921"/>
      <c r="V298" s="921"/>
    </row>
    <row r="299" spans="1:22" ht="15.75" customHeight="1">
      <c r="A299" s="921"/>
      <c r="B299" s="921"/>
      <c r="C299" s="921"/>
      <c r="D299" s="921"/>
      <c r="E299" s="921"/>
      <c r="F299" s="921"/>
      <c r="G299" s="921"/>
      <c r="H299" s="921"/>
      <c r="I299" s="921"/>
      <c r="J299" s="921"/>
      <c r="K299" s="921"/>
      <c r="L299" s="921"/>
      <c r="M299" s="921"/>
      <c r="N299" s="921"/>
      <c r="O299" s="921"/>
      <c r="P299" s="921"/>
      <c r="Q299" s="921"/>
      <c r="R299" s="921"/>
      <c r="S299" s="921"/>
      <c r="T299" s="921"/>
      <c r="U299" s="921"/>
      <c r="V299" s="921"/>
    </row>
    <row r="300" spans="1:22" ht="15.75" customHeight="1">
      <c r="A300" s="921"/>
      <c r="B300" s="921"/>
      <c r="C300" s="921"/>
      <c r="D300" s="921"/>
      <c r="E300" s="921"/>
      <c r="F300" s="921"/>
      <c r="G300" s="921"/>
      <c r="H300" s="921"/>
      <c r="I300" s="921"/>
      <c r="J300" s="921"/>
      <c r="K300" s="921"/>
      <c r="L300" s="921"/>
      <c r="M300" s="921"/>
      <c r="N300" s="921"/>
      <c r="O300" s="921"/>
      <c r="P300" s="921"/>
      <c r="Q300" s="921"/>
      <c r="R300" s="921"/>
      <c r="S300" s="921"/>
      <c r="T300" s="921"/>
      <c r="U300" s="921"/>
      <c r="V300" s="921"/>
    </row>
    <row r="301" spans="1:22" ht="15.75" customHeight="1">
      <c r="A301" s="921"/>
      <c r="B301" s="921"/>
      <c r="C301" s="921"/>
      <c r="D301" s="921"/>
      <c r="E301" s="921"/>
      <c r="F301" s="921"/>
      <c r="G301" s="921"/>
      <c r="H301" s="921"/>
      <c r="I301" s="921"/>
      <c r="J301" s="921"/>
      <c r="K301" s="921"/>
      <c r="L301" s="921"/>
      <c r="M301" s="921"/>
      <c r="N301" s="921"/>
      <c r="O301" s="921"/>
      <c r="P301" s="921"/>
      <c r="Q301" s="921"/>
      <c r="R301" s="921"/>
      <c r="S301" s="921"/>
      <c r="T301" s="921"/>
      <c r="U301" s="921"/>
      <c r="V301" s="921"/>
    </row>
    <row r="302" spans="1:22" ht="15.75" customHeight="1">
      <c r="A302" s="921"/>
      <c r="B302" s="921"/>
      <c r="C302" s="921"/>
      <c r="D302" s="921"/>
      <c r="E302" s="921"/>
      <c r="F302" s="921"/>
      <c r="G302" s="921"/>
      <c r="H302" s="921"/>
      <c r="I302" s="921"/>
      <c r="J302" s="921"/>
      <c r="K302" s="921"/>
      <c r="L302" s="921"/>
      <c r="M302" s="921"/>
      <c r="N302" s="921"/>
      <c r="O302" s="921"/>
      <c r="P302" s="921"/>
      <c r="Q302" s="921"/>
      <c r="R302" s="921"/>
      <c r="S302" s="921"/>
      <c r="T302" s="921"/>
      <c r="U302" s="921"/>
      <c r="V302" s="921"/>
    </row>
    <row r="303" spans="1:22" ht="15.75" customHeight="1">
      <c r="A303" s="921"/>
      <c r="B303" s="921"/>
      <c r="C303" s="921"/>
      <c r="D303" s="921"/>
      <c r="E303" s="921"/>
      <c r="F303" s="921"/>
      <c r="G303" s="921"/>
      <c r="H303" s="921"/>
      <c r="I303" s="921"/>
      <c r="J303" s="921"/>
      <c r="K303" s="921"/>
      <c r="L303" s="921"/>
      <c r="M303" s="921"/>
      <c r="N303" s="921"/>
      <c r="O303" s="921"/>
      <c r="P303" s="921"/>
      <c r="Q303" s="921"/>
      <c r="R303" s="921"/>
      <c r="S303" s="921"/>
      <c r="T303" s="921"/>
      <c r="U303" s="921"/>
      <c r="V303" s="921"/>
    </row>
    <row r="304" spans="1:22" ht="15.75" customHeight="1">
      <c r="A304" s="921"/>
      <c r="B304" s="921"/>
      <c r="C304" s="921"/>
      <c r="D304" s="921"/>
      <c r="E304" s="921"/>
      <c r="F304" s="921"/>
      <c r="G304" s="921"/>
      <c r="H304" s="921"/>
      <c r="I304" s="921"/>
      <c r="J304" s="921"/>
      <c r="K304" s="921"/>
      <c r="L304" s="921"/>
      <c r="M304" s="921"/>
      <c r="N304" s="921"/>
      <c r="O304" s="921"/>
      <c r="P304" s="921"/>
      <c r="Q304" s="921"/>
      <c r="R304" s="921"/>
      <c r="S304" s="921"/>
      <c r="T304" s="921"/>
      <c r="U304" s="921"/>
      <c r="V304" s="921"/>
    </row>
    <row r="305" spans="1:22" ht="15.75" customHeight="1">
      <c r="A305" s="921"/>
      <c r="B305" s="921"/>
      <c r="C305" s="921"/>
      <c r="D305" s="921"/>
      <c r="E305" s="921"/>
      <c r="F305" s="921"/>
      <c r="G305" s="921"/>
      <c r="H305" s="921"/>
      <c r="I305" s="921"/>
      <c r="J305" s="921"/>
      <c r="K305" s="921"/>
      <c r="L305" s="921"/>
      <c r="M305" s="921"/>
      <c r="N305" s="921"/>
      <c r="O305" s="921"/>
      <c r="P305" s="921"/>
      <c r="Q305" s="921"/>
      <c r="R305" s="921"/>
      <c r="S305" s="921"/>
      <c r="T305" s="921"/>
      <c r="U305" s="921"/>
      <c r="V305" s="921"/>
    </row>
    <row r="306" spans="1:22" ht="15.75" customHeight="1">
      <c r="A306" s="921"/>
      <c r="B306" s="921"/>
      <c r="C306" s="921"/>
      <c r="D306" s="921"/>
      <c r="E306" s="921"/>
      <c r="F306" s="921"/>
      <c r="G306" s="921"/>
      <c r="H306" s="921"/>
      <c r="I306" s="921"/>
      <c r="J306" s="921"/>
      <c r="K306" s="921"/>
      <c r="L306" s="921"/>
      <c r="M306" s="921"/>
      <c r="N306" s="921"/>
      <c r="O306" s="921"/>
      <c r="P306" s="921"/>
      <c r="Q306" s="921"/>
      <c r="R306" s="921"/>
      <c r="S306" s="921"/>
      <c r="T306" s="921"/>
      <c r="U306" s="921"/>
      <c r="V306" s="921"/>
    </row>
    <row r="307" spans="1:22" ht="15.75" customHeight="1">
      <c r="A307" s="921"/>
      <c r="B307" s="921"/>
      <c r="C307" s="921"/>
      <c r="D307" s="921"/>
      <c r="E307" s="921"/>
      <c r="F307" s="921"/>
      <c r="G307" s="921"/>
      <c r="H307" s="921"/>
      <c r="I307" s="921"/>
      <c r="J307" s="921"/>
      <c r="K307" s="921"/>
      <c r="L307" s="921"/>
      <c r="M307" s="921"/>
      <c r="N307" s="921"/>
      <c r="O307" s="921"/>
      <c r="P307" s="921"/>
      <c r="Q307" s="921"/>
      <c r="R307" s="921"/>
      <c r="S307" s="921"/>
      <c r="T307" s="921"/>
      <c r="U307" s="921"/>
      <c r="V307" s="921"/>
    </row>
    <row r="308" spans="1:22" ht="15.75" customHeight="1">
      <c r="A308" s="921"/>
      <c r="B308" s="921"/>
      <c r="C308" s="921"/>
      <c r="D308" s="921"/>
      <c r="E308" s="921"/>
      <c r="F308" s="921"/>
      <c r="G308" s="921"/>
      <c r="H308" s="921"/>
      <c r="I308" s="921"/>
      <c r="J308" s="921"/>
      <c r="K308" s="921"/>
      <c r="L308" s="921"/>
      <c r="M308" s="921"/>
      <c r="N308" s="921"/>
      <c r="O308" s="921"/>
      <c r="P308" s="921"/>
      <c r="Q308" s="921"/>
      <c r="R308" s="921"/>
      <c r="S308" s="921"/>
      <c r="T308" s="921"/>
      <c r="U308" s="921"/>
      <c r="V308" s="921"/>
    </row>
    <row r="309" spans="1:22" ht="15.75" customHeight="1">
      <c r="A309" s="921"/>
      <c r="B309" s="921"/>
      <c r="C309" s="921"/>
      <c r="D309" s="921"/>
      <c r="E309" s="921"/>
      <c r="F309" s="921"/>
      <c r="G309" s="921"/>
      <c r="H309" s="921"/>
      <c r="I309" s="921"/>
      <c r="J309" s="921"/>
      <c r="K309" s="921"/>
      <c r="L309" s="921"/>
      <c r="M309" s="921"/>
      <c r="N309" s="921"/>
      <c r="O309" s="921"/>
      <c r="P309" s="921"/>
      <c r="Q309" s="921"/>
      <c r="R309" s="921"/>
      <c r="S309" s="921"/>
      <c r="T309" s="921"/>
      <c r="U309" s="921"/>
      <c r="V309" s="921"/>
    </row>
    <row r="310" spans="1:22" ht="15.75" customHeight="1">
      <c r="A310" s="921"/>
      <c r="B310" s="921"/>
      <c r="C310" s="921"/>
      <c r="D310" s="921"/>
      <c r="E310" s="921"/>
      <c r="F310" s="921"/>
      <c r="G310" s="921"/>
      <c r="H310" s="921"/>
      <c r="I310" s="921"/>
      <c r="J310" s="921"/>
      <c r="K310" s="921"/>
      <c r="L310" s="921"/>
      <c r="M310" s="921"/>
      <c r="N310" s="921"/>
      <c r="O310" s="921"/>
      <c r="P310" s="921"/>
      <c r="Q310" s="921"/>
      <c r="R310" s="921"/>
      <c r="S310" s="921"/>
      <c r="T310" s="921"/>
      <c r="U310" s="921"/>
      <c r="V310" s="921"/>
    </row>
    <row r="311" spans="1:22" ht="15.75" customHeight="1">
      <c r="A311" s="921"/>
      <c r="B311" s="921"/>
      <c r="C311" s="921"/>
      <c r="D311" s="921"/>
      <c r="E311" s="921"/>
      <c r="F311" s="921"/>
      <c r="G311" s="921"/>
      <c r="H311" s="921"/>
      <c r="I311" s="921"/>
      <c r="J311" s="921"/>
      <c r="K311" s="921"/>
      <c r="L311" s="921"/>
      <c r="M311" s="921"/>
      <c r="N311" s="921"/>
      <c r="O311" s="921"/>
      <c r="P311" s="921"/>
      <c r="Q311" s="921"/>
      <c r="R311" s="921"/>
      <c r="S311" s="921"/>
      <c r="T311" s="921"/>
      <c r="U311" s="921"/>
      <c r="V311" s="921"/>
    </row>
    <row r="312" spans="1:22" ht="15.75" customHeight="1">
      <c r="A312" s="921"/>
      <c r="B312" s="921"/>
      <c r="C312" s="921"/>
      <c r="D312" s="921"/>
      <c r="E312" s="921"/>
      <c r="F312" s="921"/>
      <c r="G312" s="921"/>
      <c r="H312" s="921"/>
      <c r="I312" s="921"/>
      <c r="J312" s="921"/>
      <c r="K312" s="921"/>
      <c r="L312" s="921"/>
      <c r="M312" s="921"/>
      <c r="N312" s="921"/>
      <c r="O312" s="921"/>
      <c r="P312" s="921"/>
      <c r="Q312" s="921"/>
      <c r="R312" s="921"/>
      <c r="S312" s="921"/>
      <c r="T312" s="921"/>
      <c r="U312" s="921"/>
      <c r="V312" s="921"/>
    </row>
    <row r="313" spans="1:22" ht="15.75" customHeight="1">
      <c r="A313" s="921"/>
      <c r="B313" s="921"/>
      <c r="C313" s="921"/>
      <c r="D313" s="921"/>
      <c r="E313" s="921"/>
      <c r="F313" s="921"/>
      <c r="G313" s="921"/>
      <c r="H313" s="921"/>
      <c r="I313" s="921"/>
      <c r="J313" s="921"/>
      <c r="K313" s="921"/>
      <c r="L313" s="921"/>
      <c r="M313" s="921"/>
      <c r="N313" s="921"/>
      <c r="O313" s="921"/>
      <c r="P313" s="921"/>
      <c r="Q313" s="921"/>
      <c r="R313" s="921"/>
      <c r="S313" s="921"/>
      <c r="T313" s="921"/>
      <c r="U313" s="921"/>
      <c r="V313" s="921"/>
    </row>
    <row r="314" spans="1:22" ht="15.75" customHeight="1">
      <c r="A314" s="921"/>
      <c r="B314" s="921"/>
      <c r="C314" s="921"/>
      <c r="D314" s="921"/>
      <c r="E314" s="921"/>
      <c r="F314" s="921"/>
      <c r="G314" s="921"/>
      <c r="H314" s="921"/>
      <c r="I314" s="921"/>
      <c r="J314" s="921"/>
      <c r="K314" s="921"/>
      <c r="L314" s="921"/>
      <c r="M314" s="921"/>
      <c r="N314" s="921"/>
      <c r="O314" s="921"/>
      <c r="P314" s="921"/>
      <c r="Q314" s="921"/>
      <c r="R314" s="921"/>
      <c r="S314" s="921"/>
      <c r="T314" s="921"/>
      <c r="U314" s="921"/>
      <c r="V314" s="921"/>
    </row>
    <row r="315" spans="1:22" ht="15.75" customHeight="1">
      <c r="A315" s="921"/>
      <c r="B315" s="921"/>
      <c r="C315" s="921"/>
      <c r="D315" s="921"/>
      <c r="E315" s="921"/>
      <c r="F315" s="921"/>
      <c r="G315" s="921"/>
      <c r="H315" s="921"/>
      <c r="I315" s="921"/>
      <c r="J315" s="921"/>
      <c r="K315" s="921"/>
      <c r="L315" s="921"/>
      <c r="M315" s="921"/>
      <c r="N315" s="921"/>
      <c r="O315" s="921"/>
      <c r="P315" s="921"/>
      <c r="Q315" s="921"/>
      <c r="R315" s="921"/>
      <c r="S315" s="921"/>
      <c r="T315" s="921"/>
      <c r="U315" s="921"/>
      <c r="V315" s="921"/>
    </row>
    <row r="316" spans="1:22" ht="15.75" customHeight="1">
      <c r="A316" s="921"/>
      <c r="B316" s="921"/>
      <c r="C316" s="921"/>
      <c r="D316" s="921"/>
      <c r="E316" s="921"/>
      <c r="F316" s="921"/>
      <c r="G316" s="921"/>
      <c r="H316" s="921"/>
      <c r="I316" s="921"/>
      <c r="J316" s="921"/>
      <c r="K316" s="921"/>
      <c r="L316" s="921"/>
      <c r="M316" s="921"/>
      <c r="N316" s="921"/>
      <c r="O316" s="921"/>
      <c r="P316" s="921"/>
      <c r="Q316" s="921"/>
      <c r="R316" s="921"/>
      <c r="S316" s="921"/>
      <c r="T316" s="921"/>
      <c r="U316" s="921"/>
      <c r="V316" s="921"/>
    </row>
    <row r="317" spans="1:22" ht="15.75" customHeight="1">
      <c r="A317" s="921"/>
      <c r="B317" s="921"/>
      <c r="C317" s="921"/>
      <c r="D317" s="921"/>
      <c r="E317" s="921"/>
      <c r="F317" s="921"/>
      <c r="G317" s="921"/>
      <c r="H317" s="921"/>
      <c r="I317" s="921"/>
      <c r="J317" s="921"/>
      <c r="K317" s="921"/>
      <c r="L317" s="921"/>
      <c r="M317" s="921"/>
      <c r="N317" s="921"/>
      <c r="O317" s="921"/>
      <c r="P317" s="921"/>
      <c r="Q317" s="921"/>
      <c r="R317" s="921"/>
      <c r="S317" s="921"/>
      <c r="T317" s="921"/>
      <c r="U317" s="921"/>
      <c r="V317" s="921"/>
    </row>
    <row r="318" spans="1:22" ht="15.75" customHeight="1">
      <c r="A318" s="921"/>
      <c r="B318" s="921"/>
      <c r="C318" s="921"/>
      <c r="D318" s="921"/>
      <c r="E318" s="921"/>
      <c r="F318" s="921"/>
      <c r="G318" s="921"/>
      <c r="H318" s="921"/>
      <c r="I318" s="921"/>
      <c r="J318" s="921"/>
      <c r="K318" s="921"/>
      <c r="L318" s="921"/>
      <c r="M318" s="921"/>
      <c r="N318" s="921"/>
      <c r="O318" s="921"/>
      <c r="P318" s="921"/>
      <c r="Q318" s="921"/>
      <c r="R318" s="921"/>
      <c r="S318" s="921"/>
      <c r="T318" s="921"/>
      <c r="U318" s="921"/>
      <c r="V318" s="921"/>
    </row>
    <row r="319" spans="1:22" ht="15.75" customHeight="1">
      <c r="A319" s="921"/>
      <c r="B319" s="921"/>
      <c r="C319" s="921"/>
      <c r="D319" s="921"/>
      <c r="E319" s="921"/>
      <c r="F319" s="921"/>
      <c r="G319" s="921"/>
      <c r="H319" s="921"/>
      <c r="I319" s="921"/>
      <c r="J319" s="921"/>
      <c r="K319" s="921"/>
      <c r="L319" s="921"/>
      <c r="M319" s="921"/>
      <c r="N319" s="921"/>
      <c r="O319" s="921"/>
      <c r="P319" s="921"/>
      <c r="Q319" s="921"/>
      <c r="R319" s="921"/>
      <c r="S319" s="921"/>
      <c r="T319" s="921"/>
      <c r="U319" s="921"/>
      <c r="V319" s="921"/>
    </row>
    <row r="320" spans="1:22" ht="15.75" customHeight="1">
      <c r="A320" s="921"/>
      <c r="B320" s="921"/>
      <c r="C320" s="921"/>
      <c r="D320" s="921"/>
      <c r="E320" s="921"/>
      <c r="F320" s="921"/>
      <c r="G320" s="921"/>
      <c r="H320" s="921"/>
      <c r="I320" s="921"/>
      <c r="J320" s="921"/>
      <c r="K320" s="921"/>
      <c r="L320" s="921"/>
      <c r="M320" s="921"/>
      <c r="N320" s="921"/>
      <c r="O320" s="921"/>
      <c r="P320" s="921"/>
      <c r="Q320" s="921"/>
      <c r="R320" s="921"/>
      <c r="S320" s="921"/>
      <c r="T320" s="921"/>
      <c r="U320" s="921"/>
      <c r="V320" s="921"/>
    </row>
    <row r="321" spans="1:22" ht="15.75" customHeight="1">
      <c r="A321" s="921"/>
      <c r="B321" s="921"/>
      <c r="C321" s="921"/>
      <c r="D321" s="921"/>
      <c r="E321" s="921"/>
      <c r="F321" s="921"/>
      <c r="G321" s="921"/>
      <c r="H321" s="921"/>
      <c r="I321" s="921"/>
      <c r="J321" s="921"/>
      <c r="K321" s="921"/>
      <c r="L321" s="921"/>
      <c r="M321" s="921"/>
      <c r="N321" s="921"/>
      <c r="O321" s="921"/>
      <c r="P321" s="921"/>
      <c r="Q321" s="921"/>
      <c r="R321" s="921"/>
      <c r="S321" s="921"/>
      <c r="T321" s="921"/>
      <c r="U321" s="921"/>
      <c r="V321" s="921"/>
    </row>
    <row r="322" spans="1:22" ht="15.75" customHeight="1">
      <c r="A322" s="921"/>
      <c r="B322" s="921"/>
      <c r="C322" s="921"/>
      <c r="D322" s="921"/>
      <c r="E322" s="921"/>
      <c r="F322" s="921"/>
      <c r="G322" s="921"/>
      <c r="H322" s="921"/>
      <c r="I322" s="921"/>
      <c r="J322" s="921"/>
      <c r="K322" s="921"/>
      <c r="L322" s="921"/>
      <c r="M322" s="921"/>
      <c r="N322" s="921"/>
      <c r="O322" s="921"/>
      <c r="P322" s="921"/>
      <c r="Q322" s="921"/>
      <c r="R322" s="921"/>
      <c r="S322" s="921"/>
      <c r="T322" s="921"/>
      <c r="U322" s="921"/>
      <c r="V322" s="921"/>
    </row>
    <row r="323" spans="1:22" ht="15.75" customHeight="1">
      <c r="A323" s="921"/>
      <c r="B323" s="921"/>
      <c r="C323" s="921"/>
      <c r="D323" s="921"/>
      <c r="E323" s="921"/>
      <c r="F323" s="921"/>
      <c r="G323" s="921"/>
      <c r="H323" s="921"/>
      <c r="I323" s="921"/>
      <c r="J323" s="921"/>
      <c r="K323" s="921"/>
      <c r="L323" s="921"/>
      <c r="M323" s="921"/>
      <c r="N323" s="921"/>
      <c r="O323" s="921"/>
      <c r="P323" s="921"/>
      <c r="Q323" s="921"/>
      <c r="R323" s="921"/>
      <c r="S323" s="921"/>
      <c r="T323" s="921"/>
      <c r="U323" s="921"/>
      <c r="V323" s="921"/>
    </row>
    <row r="324" spans="1:22" ht="15.75" customHeight="1">
      <c r="A324" s="921"/>
      <c r="B324" s="921"/>
      <c r="C324" s="921"/>
      <c r="D324" s="921"/>
      <c r="E324" s="921"/>
      <c r="F324" s="921"/>
      <c r="G324" s="921"/>
      <c r="H324" s="921"/>
      <c r="I324" s="921"/>
      <c r="J324" s="921"/>
      <c r="K324" s="921"/>
      <c r="L324" s="921"/>
      <c r="M324" s="921"/>
      <c r="N324" s="921"/>
      <c r="O324" s="921"/>
      <c r="P324" s="921"/>
      <c r="Q324" s="921"/>
      <c r="R324" s="921"/>
      <c r="S324" s="921"/>
      <c r="T324" s="921"/>
      <c r="U324" s="921"/>
      <c r="V324" s="921"/>
    </row>
    <row r="325" spans="1:22" ht="15.75" customHeight="1">
      <c r="A325" s="921"/>
      <c r="B325" s="921"/>
      <c r="C325" s="921"/>
      <c r="D325" s="921"/>
      <c r="E325" s="921"/>
      <c r="F325" s="921"/>
      <c r="G325" s="921"/>
      <c r="H325" s="921"/>
      <c r="I325" s="921"/>
      <c r="J325" s="921"/>
      <c r="K325" s="921"/>
      <c r="L325" s="921"/>
      <c r="M325" s="921"/>
      <c r="N325" s="921"/>
      <c r="O325" s="921"/>
      <c r="P325" s="921"/>
      <c r="Q325" s="921"/>
      <c r="R325" s="921"/>
      <c r="S325" s="921"/>
      <c r="T325" s="921"/>
      <c r="U325" s="921"/>
      <c r="V325" s="921"/>
    </row>
    <row r="326" spans="1:22" ht="15.75" customHeight="1">
      <c r="A326" s="921"/>
      <c r="B326" s="921"/>
      <c r="C326" s="921"/>
      <c r="D326" s="921"/>
      <c r="E326" s="921"/>
      <c r="F326" s="921"/>
      <c r="G326" s="921"/>
      <c r="H326" s="921"/>
      <c r="I326" s="921"/>
      <c r="J326" s="921"/>
      <c r="K326" s="921"/>
      <c r="L326" s="921"/>
      <c r="M326" s="921"/>
      <c r="N326" s="921"/>
      <c r="O326" s="921"/>
      <c r="P326" s="921"/>
      <c r="Q326" s="921"/>
      <c r="R326" s="921"/>
      <c r="S326" s="921"/>
      <c r="T326" s="921"/>
      <c r="U326" s="921"/>
      <c r="V326" s="921"/>
    </row>
    <row r="327" spans="1:22" ht="15.75" customHeight="1">
      <c r="A327" s="921"/>
      <c r="B327" s="921"/>
      <c r="C327" s="921"/>
      <c r="D327" s="921"/>
      <c r="E327" s="921"/>
      <c r="F327" s="921"/>
      <c r="G327" s="921"/>
      <c r="H327" s="921"/>
      <c r="I327" s="921"/>
      <c r="J327" s="921"/>
      <c r="K327" s="921"/>
      <c r="L327" s="921"/>
      <c r="M327" s="921"/>
      <c r="N327" s="921"/>
      <c r="O327" s="921"/>
      <c r="P327" s="921"/>
      <c r="Q327" s="921"/>
      <c r="R327" s="921"/>
      <c r="S327" s="921"/>
      <c r="T327" s="921"/>
      <c r="U327" s="921"/>
      <c r="V327" s="921"/>
    </row>
    <row r="328" spans="1:22" ht="15.75" customHeight="1">
      <c r="A328" s="921"/>
      <c r="B328" s="921"/>
      <c r="C328" s="921"/>
      <c r="D328" s="921"/>
      <c r="E328" s="921"/>
      <c r="F328" s="921"/>
      <c r="G328" s="921"/>
      <c r="H328" s="921"/>
      <c r="I328" s="921"/>
      <c r="J328" s="921"/>
      <c r="K328" s="921"/>
      <c r="L328" s="921"/>
      <c r="M328" s="921"/>
      <c r="N328" s="921"/>
      <c r="O328" s="921"/>
      <c r="P328" s="921"/>
      <c r="Q328" s="921"/>
      <c r="R328" s="921"/>
      <c r="S328" s="921"/>
      <c r="T328" s="921"/>
      <c r="U328" s="921"/>
      <c r="V328" s="921"/>
    </row>
    <row r="329" spans="1:22" ht="15.75" customHeight="1">
      <c r="A329" s="921"/>
      <c r="B329" s="921"/>
      <c r="C329" s="921"/>
      <c r="D329" s="921"/>
      <c r="E329" s="921"/>
      <c r="F329" s="921"/>
      <c r="G329" s="921"/>
      <c r="H329" s="921"/>
      <c r="I329" s="921"/>
      <c r="J329" s="921"/>
      <c r="K329" s="921"/>
      <c r="L329" s="921"/>
      <c r="M329" s="921"/>
      <c r="N329" s="921"/>
      <c r="O329" s="921"/>
      <c r="P329" s="921"/>
      <c r="Q329" s="921"/>
      <c r="R329" s="921"/>
      <c r="S329" s="921"/>
      <c r="T329" s="921"/>
      <c r="U329" s="921"/>
      <c r="V329" s="921"/>
    </row>
    <row r="330" spans="1:22" ht="15.75" customHeight="1">
      <c r="A330" s="921"/>
      <c r="B330" s="921"/>
      <c r="C330" s="921"/>
      <c r="D330" s="921"/>
      <c r="E330" s="921"/>
      <c r="F330" s="921"/>
      <c r="G330" s="921"/>
      <c r="H330" s="921"/>
      <c r="I330" s="921"/>
      <c r="J330" s="921"/>
      <c r="K330" s="921"/>
      <c r="L330" s="921"/>
      <c r="M330" s="921"/>
      <c r="N330" s="921"/>
      <c r="O330" s="921"/>
      <c r="P330" s="921"/>
      <c r="Q330" s="921"/>
      <c r="R330" s="921"/>
      <c r="S330" s="921"/>
      <c r="T330" s="921"/>
      <c r="U330" s="921"/>
      <c r="V330" s="921"/>
    </row>
    <row r="331" spans="1:22" ht="15.75" customHeight="1">
      <c r="A331" s="921"/>
      <c r="B331" s="921"/>
      <c r="C331" s="921"/>
      <c r="D331" s="921"/>
      <c r="E331" s="921"/>
      <c r="F331" s="921"/>
      <c r="G331" s="921"/>
      <c r="H331" s="921"/>
      <c r="I331" s="921"/>
      <c r="J331" s="921"/>
      <c r="K331" s="921"/>
      <c r="L331" s="921"/>
      <c r="M331" s="921"/>
      <c r="N331" s="921"/>
      <c r="O331" s="921"/>
      <c r="P331" s="921"/>
      <c r="Q331" s="921"/>
      <c r="R331" s="921"/>
      <c r="S331" s="921"/>
      <c r="T331" s="921"/>
      <c r="U331" s="921"/>
      <c r="V331" s="921"/>
    </row>
    <row r="332" spans="1:22" ht="15.75" customHeight="1">
      <c r="A332" s="921"/>
      <c r="B332" s="921"/>
      <c r="C332" s="921"/>
      <c r="D332" s="921"/>
      <c r="E332" s="921"/>
      <c r="F332" s="921"/>
      <c r="G332" s="921"/>
      <c r="H332" s="921"/>
      <c r="I332" s="921"/>
      <c r="J332" s="921"/>
      <c r="K332" s="921"/>
      <c r="L332" s="921"/>
      <c r="M332" s="921"/>
      <c r="N332" s="921"/>
      <c r="O332" s="921"/>
      <c r="P332" s="921"/>
      <c r="Q332" s="921"/>
      <c r="R332" s="921"/>
      <c r="S332" s="921"/>
      <c r="T332" s="921"/>
      <c r="U332" s="921"/>
      <c r="V332" s="921"/>
    </row>
    <row r="333" spans="1:22" ht="15.75" customHeight="1">
      <c r="A333" s="921"/>
      <c r="B333" s="921"/>
      <c r="C333" s="921"/>
      <c r="D333" s="921"/>
      <c r="E333" s="921"/>
      <c r="F333" s="921"/>
      <c r="G333" s="921"/>
      <c r="H333" s="921"/>
      <c r="I333" s="921"/>
      <c r="J333" s="921"/>
      <c r="K333" s="921"/>
      <c r="L333" s="921"/>
      <c r="M333" s="921"/>
      <c r="N333" s="921"/>
      <c r="O333" s="921"/>
      <c r="P333" s="921"/>
      <c r="Q333" s="921"/>
      <c r="R333" s="921"/>
      <c r="S333" s="921"/>
      <c r="T333" s="921"/>
      <c r="U333" s="921"/>
      <c r="V333" s="921"/>
    </row>
    <row r="334" spans="1:22" ht="15.75" customHeight="1">
      <c r="A334" s="921"/>
      <c r="B334" s="921"/>
      <c r="C334" s="921"/>
      <c r="D334" s="921"/>
      <c r="E334" s="921"/>
      <c r="F334" s="921"/>
      <c r="G334" s="921"/>
      <c r="H334" s="921"/>
      <c r="I334" s="921"/>
      <c r="J334" s="921"/>
      <c r="K334" s="921"/>
      <c r="L334" s="921"/>
      <c r="M334" s="921"/>
      <c r="N334" s="921"/>
      <c r="O334" s="921"/>
      <c r="P334" s="921"/>
      <c r="Q334" s="921"/>
      <c r="R334" s="921"/>
      <c r="S334" s="921"/>
      <c r="T334" s="921"/>
      <c r="U334" s="921"/>
      <c r="V334" s="921"/>
    </row>
    <row r="335" spans="1:22" ht="15.75" customHeight="1">
      <c r="A335" s="921"/>
      <c r="B335" s="921"/>
      <c r="C335" s="921"/>
      <c r="D335" s="921"/>
      <c r="E335" s="921"/>
      <c r="F335" s="921"/>
      <c r="G335" s="921"/>
      <c r="H335" s="921"/>
      <c r="I335" s="921"/>
      <c r="J335" s="921"/>
      <c r="K335" s="921"/>
      <c r="L335" s="921"/>
      <c r="M335" s="921"/>
      <c r="N335" s="921"/>
      <c r="O335" s="921"/>
      <c r="P335" s="921"/>
      <c r="Q335" s="921"/>
      <c r="R335" s="921"/>
      <c r="S335" s="921"/>
      <c r="T335" s="921"/>
      <c r="U335" s="921"/>
      <c r="V335" s="921"/>
    </row>
    <row r="336" spans="1:22" ht="15.75" customHeight="1">
      <c r="A336" s="921"/>
      <c r="B336" s="921"/>
      <c r="C336" s="921"/>
      <c r="D336" s="921"/>
      <c r="E336" s="921"/>
      <c r="F336" s="921"/>
      <c r="G336" s="921"/>
      <c r="H336" s="921"/>
      <c r="I336" s="921"/>
      <c r="J336" s="921"/>
      <c r="K336" s="921"/>
      <c r="L336" s="921"/>
      <c r="M336" s="921"/>
      <c r="N336" s="921"/>
      <c r="O336" s="921"/>
      <c r="P336" s="921"/>
      <c r="Q336" s="921"/>
      <c r="R336" s="921"/>
      <c r="S336" s="921"/>
      <c r="T336" s="921"/>
      <c r="U336" s="921"/>
      <c r="V336" s="921"/>
    </row>
    <row r="337" spans="1:22" ht="15.75" customHeight="1">
      <c r="A337" s="921"/>
      <c r="B337" s="921"/>
      <c r="C337" s="921"/>
      <c r="D337" s="921"/>
      <c r="E337" s="921"/>
      <c r="F337" s="921"/>
      <c r="G337" s="921"/>
      <c r="H337" s="921"/>
      <c r="I337" s="921"/>
      <c r="J337" s="921"/>
      <c r="K337" s="921"/>
      <c r="L337" s="921"/>
      <c r="M337" s="921"/>
      <c r="N337" s="921"/>
      <c r="O337" s="921"/>
      <c r="P337" s="921"/>
      <c r="Q337" s="921"/>
      <c r="R337" s="921"/>
      <c r="S337" s="921"/>
      <c r="T337" s="921"/>
      <c r="U337" s="921"/>
      <c r="V337" s="921"/>
    </row>
    <row r="338" spans="1:22" ht="15.75" customHeight="1">
      <c r="A338" s="921"/>
      <c r="B338" s="921"/>
      <c r="C338" s="921"/>
      <c r="D338" s="921"/>
      <c r="E338" s="921"/>
      <c r="F338" s="921"/>
      <c r="G338" s="921"/>
      <c r="H338" s="921"/>
      <c r="I338" s="921"/>
      <c r="J338" s="921"/>
      <c r="K338" s="921"/>
      <c r="L338" s="921"/>
      <c r="M338" s="921"/>
      <c r="N338" s="921"/>
      <c r="O338" s="921"/>
      <c r="P338" s="921"/>
      <c r="Q338" s="921"/>
      <c r="R338" s="921"/>
      <c r="S338" s="921"/>
      <c r="T338" s="921"/>
      <c r="U338" s="921"/>
      <c r="V338" s="921"/>
    </row>
    <row r="339" spans="1:22" ht="15.75" customHeight="1">
      <c r="A339" s="921"/>
      <c r="B339" s="921"/>
      <c r="C339" s="921"/>
      <c r="D339" s="921"/>
      <c r="E339" s="921"/>
      <c r="F339" s="921"/>
      <c r="G339" s="921"/>
      <c r="H339" s="921"/>
      <c r="I339" s="921"/>
      <c r="J339" s="921"/>
      <c r="K339" s="921"/>
      <c r="L339" s="921"/>
      <c r="M339" s="921"/>
      <c r="N339" s="921"/>
      <c r="O339" s="921"/>
      <c r="P339" s="921"/>
      <c r="Q339" s="921"/>
      <c r="R339" s="921"/>
      <c r="S339" s="921"/>
      <c r="T339" s="921"/>
      <c r="U339" s="921"/>
      <c r="V339" s="921"/>
    </row>
    <row r="340" spans="1:22" ht="15.75" customHeight="1">
      <c r="A340" s="921"/>
      <c r="B340" s="921"/>
      <c r="C340" s="921"/>
      <c r="D340" s="921"/>
      <c r="E340" s="921"/>
      <c r="F340" s="921"/>
      <c r="G340" s="921"/>
      <c r="H340" s="921"/>
      <c r="I340" s="921"/>
      <c r="J340" s="921"/>
      <c r="K340" s="921"/>
      <c r="L340" s="921"/>
      <c r="M340" s="921"/>
      <c r="N340" s="921"/>
      <c r="O340" s="921"/>
      <c r="P340" s="921"/>
      <c r="Q340" s="921"/>
      <c r="R340" s="921"/>
      <c r="S340" s="921"/>
      <c r="T340" s="921"/>
      <c r="U340" s="921"/>
      <c r="V340" s="921"/>
    </row>
    <row r="341" spans="1:22" ht="15.75" customHeight="1">
      <c r="A341" s="921"/>
      <c r="B341" s="921"/>
      <c r="C341" s="921"/>
      <c r="D341" s="921"/>
      <c r="E341" s="921"/>
      <c r="F341" s="921"/>
      <c r="G341" s="921"/>
      <c r="H341" s="921"/>
      <c r="I341" s="921"/>
      <c r="J341" s="921"/>
      <c r="K341" s="921"/>
      <c r="L341" s="921"/>
      <c r="M341" s="921"/>
      <c r="N341" s="921"/>
      <c r="O341" s="921"/>
      <c r="P341" s="921"/>
      <c r="Q341" s="921"/>
      <c r="R341" s="921"/>
      <c r="S341" s="921"/>
      <c r="T341" s="921"/>
      <c r="U341" s="921"/>
      <c r="V341" s="921"/>
    </row>
    <row r="342" spans="1:22" ht="15.75" customHeight="1">
      <c r="A342" s="921"/>
      <c r="B342" s="921"/>
      <c r="C342" s="921"/>
      <c r="D342" s="921"/>
      <c r="E342" s="921"/>
      <c r="F342" s="921"/>
      <c r="G342" s="921"/>
      <c r="H342" s="921"/>
      <c r="I342" s="921"/>
      <c r="J342" s="921"/>
      <c r="K342" s="921"/>
      <c r="L342" s="921"/>
      <c r="M342" s="921"/>
      <c r="N342" s="921"/>
      <c r="O342" s="921"/>
      <c r="P342" s="921"/>
      <c r="Q342" s="921"/>
      <c r="R342" s="921"/>
      <c r="S342" s="921"/>
      <c r="T342" s="921"/>
      <c r="U342" s="921"/>
      <c r="V342" s="921"/>
    </row>
    <row r="343" spans="1:22" ht="15.75" customHeight="1">
      <c r="A343" s="921"/>
      <c r="B343" s="921"/>
      <c r="C343" s="921"/>
      <c r="D343" s="921"/>
      <c r="E343" s="921"/>
      <c r="F343" s="921"/>
      <c r="G343" s="921"/>
      <c r="H343" s="921"/>
      <c r="I343" s="921"/>
      <c r="J343" s="921"/>
      <c r="K343" s="921"/>
      <c r="L343" s="921"/>
      <c r="M343" s="921"/>
      <c r="N343" s="921"/>
      <c r="O343" s="921"/>
      <c r="P343" s="921"/>
      <c r="Q343" s="921"/>
      <c r="R343" s="921"/>
      <c r="S343" s="921"/>
      <c r="T343" s="921"/>
      <c r="U343" s="921"/>
      <c r="V343" s="921"/>
    </row>
    <row r="344" spans="1:22" ht="15.75" customHeight="1">
      <c r="A344" s="921"/>
      <c r="B344" s="921"/>
      <c r="C344" s="921"/>
      <c r="D344" s="921"/>
      <c r="E344" s="921"/>
      <c r="F344" s="921"/>
      <c r="G344" s="921"/>
      <c r="H344" s="921"/>
      <c r="I344" s="921"/>
      <c r="J344" s="921"/>
      <c r="K344" s="921"/>
      <c r="L344" s="921"/>
      <c r="M344" s="921"/>
      <c r="N344" s="921"/>
      <c r="O344" s="921"/>
      <c r="P344" s="921"/>
      <c r="Q344" s="921"/>
      <c r="R344" s="921"/>
      <c r="S344" s="921"/>
      <c r="T344" s="921"/>
      <c r="U344" s="921"/>
      <c r="V344" s="921"/>
    </row>
    <row r="345" spans="1:22" ht="15.75" customHeight="1">
      <c r="A345" s="921"/>
      <c r="B345" s="921"/>
      <c r="C345" s="921"/>
      <c r="D345" s="921"/>
      <c r="E345" s="921"/>
      <c r="F345" s="921"/>
      <c r="G345" s="921"/>
      <c r="H345" s="921"/>
      <c r="I345" s="921"/>
      <c r="J345" s="921"/>
      <c r="K345" s="921"/>
      <c r="L345" s="921"/>
      <c r="M345" s="921"/>
      <c r="N345" s="921"/>
      <c r="O345" s="921"/>
      <c r="P345" s="921"/>
      <c r="Q345" s="921"/>
      <c r="R345" s="921"/>
      <c r="S345" s="921"/>
      <c r="T345" s="921"/>
      <c r="U345" s="921"/>
      <c r="V345" s="921"/>
    </row>
    <row r="346" spans="1:22" ht="15.75" customHeight="1">
      <c r="A346" s="921"/>
      <c r="B346" s="921"/>
      <c r="C346" s="921"/>
      <c r="D346" s="921"/>
      <c r="E346" s="921"/>
      <c r="F346" s="921"/>
      <c r="G346" s="921"/>
      <c r="H346" s="921"/>
      <c r="I346" s="921"/>
      <c r="J346" s="921"/>
      <c r="K346" s="921"/>
      <c r="L346" s="921"/>
      <c r="M346" s="921"/>
      <c r="N346" s="921"/>
      <c r="O346" s="921"/>
      <c r="P346" s="921"/>
      <c r="Q346" s="921"/>
      <c r="R346" s="921"/>
      <c r="S346" s="921"/>
      <c r="T346" s="921"/>
      <c r="U346" s="921"/>
      <c r="V346" s="921"/>
    </row>
    <row r="347" spans="1:22" ht="15.75" customHeight="1">
      <c r="A347" s="921"/>
      <c r="B347" s="921"/>
      <c r="C347" s="921"/>
      <c r="D347" s="921"/>
      <c r="E347" s="921"/>
      <c r="F347" s="921"/>
      <c r="G347" s="921"/>
      <c r="H347" s="921"/>
      <c r="I347" s="921"/>
      <c r="J347" s="921"/>
      <c r="K347" s="921"/>
      <c r="L347" s="921"/>
      <c r="M347" s="921"/>
      <c r="N347" s="921"/>
      <c r="O347" s="921"/>
      <c r="P347" s="921"/>
      <c r="Q347" s="921"/>
      <c r="R347" s="921"/>
      <c r="S347" s="921"/>
      <c r="T347" s="921"/>
      <c r="U347" s="921"/>
      <c r="V347" s="921"/>
    </row>
    <row r="348" spans="1:22" ht="15.75" customHeight="1">
      <c r="A348" s="921"/>
      <c r="B348" s="921"/>
      <c r="C348" s="921"/>
      <c r="D348" s="921"/>
      <c r="E348" s="921"/>
      <c r="F348" s="921"/>
      <c r="G348" s="921"/>
      <c r="H348" s="921"/>
      <c r="I348" s="921"/>
      <c r="J348" s="921"/>
      <c r="K348" s="921"/>
      <c r="L348" s="921"/>
      <c r="M348" s="921"/>
      <c r="N348" s="921"/>
      <c r="O348" s="921"/>
      <c r="P348" s="921"/>
      <c r="Q348" s="921"/>
      <c r="R348" s="921"/>
      <c r="S348" s="921"/>
      <c r="T348" s="921"/>
      <c r="U348" s="921"/>
      <c r="V348" s="921"/>
    </row>
    <row r="349" spans="1:22" ht="15.75" customHeight="1">
      <c r="A349" s="921"/>
      <c r="B349" s="921"/>
      <c r="C349" s="921"/>
      <c r="D349" s="921"/>
      <c r="E349" s="921"/>
      <c r="F349" s="921"/>
      <c r="G349" s="921"/>
      <c r="H349" s="921"/>
      <c r="I349" s="921"/>
      <c r="J349" s="921"/>
      <c r="K349" s="921"/>
      <c r="L349" s="921"/>
      <c r="M349" s="921"/>
      <c r="N349" s="921"/>
      <c r="O349" s="921"/>
      <c r="P349" s="921"/>
      <c r="Q349" s="921"/>
      <c r="R349" s="921"/>
      <c r="S349" s="921"/>
      <c r="T349" s="921"/>
      <c r="U349" s="921"/>
      <c r="V349" s="921"/>
    </row>
    <row r="350" spans="1:22" ht="15.75" customHeight="1">
      <c r="A350" s="921"/>
      <c r="B350" s="921"/>
      <c r="C350" s="921"/>
      <c r="D350" s="921"/>
      <c r="E350" s="921"/>
      <c r="F350" s="921"/>
      <c r="G350" s="921"/>
      <c r="H350" s="921"/>
      <c r="I350" s="921"/>
      <c r="J350" s="921"/>
      <c r="K350" s="921"/>
      <c r="L350" s="921"/>
      <c r="M350" s="921"/>
      <c r="N350" s="921"/>
      <c r="O350" s="921"/>
      <c r="P350" s="921"/>
      <c r="Q350" s="921"/>
      <c r="R350" s="921"/>
      <c r="S350" s="921"/>
      <c r="T350" s="921"/>
      <c r="U350" s="921"/>
      <c r="V350" s="921"/>
    </row>
    <row r="351" spans="1:22" ht="15.75" customHeight="1">
      <c r="A351" s="921"/>
      <c r="B351" s="921"/>
      <c r="C351" s="921"/>
      <c r="D351" s="921"/>
      <c r="E351" s="921"/>
      <c r="F351" s="921"/>
      <c r="G351" s="921"/>
      <c r="H351" s="921"/>
      <c r="I351" s="921"/>
      <c r="J351" s="921"/>
      <c r="K351" s="921"/>
      <c r="L351" s="921"/>
      <c r="M351" s="921"/>
      <c r="N351" s="921"/>
      <c r="O351" s="921"/>
      <c r="P351" s="921"/>
      <c r="Q351" s="921"/>
      <c r="R351" s="921"/>
      <c r="S351" s="921"/>
      <c r="T351" s="921"/>
      <c r="U351" s="921"/>
      <c r="V351" s="921"/>
    </row>
    <row r="352" spans="1:22" ht="15.75" customHeight="1">
      <c r="A352" s="921"/>
      <c r="B352" s="921"/>
      <c r="C352" s="921"/>
      <c r="D352" s="921"/>
      <c r="E352" s="921"/>
      <c r="F352" s="921"/>
      <c r="G352" s="921"/>
      <c r="H352" s="921"/>
      <c r="I352" s="921"/>
      <c r="J352" s="921"/>
      <c r="K352" s="921"/>
      <c r="L352" s="921"/>
      <c r="M352" s="921"/>
      <c r="N352" s="921"/>
      <c r="O352" s="921"/>
      <c r="P352" s="921"/>
      <c r="Q352" s="921"/>
      <c r="R352" s="921"/>
      <c r="S352" s="921"/>
      <c r="T352" s="921"/>
      <c r="U352" s="921"/>
      <c r="V352" s="921"/>
    </row>
    <row r="353" spans="1:22" ht="15.75" customHeight="1">
      <c r="A353" s="921"/>
      <c r="B353" s="921"/>
      <c r="C353" s="921"/>
      <c r="D353" s="921"/>
      <c r="E353" s="921"/>
      <c r="F353" s="921"/>
      <c r="G353" s="921"/>
      <c r="H353" s="921"/>
      <c r="I353" s="921"/>
      <c r="J353" s="921"/>
      <c r="K353" s="921"/>
      <c r="L353" s="921"/>
      <c r="M353" s="921"/>
      <c r="N353" s="921"/>
      <c r="O353" s="921"/>
      <c r="P353" s="921"/>
      <c r="Q353" s="921"/>
      <c r="R353" s="921"/>
      <c r="S353" s="921"/>
      <c r="T353" s="921"/>
      <c r="U353" s="921"/>
      <c r="V353" s="921"/>
    </row>
    <row r="354" spans="1:22" ht="15.75" customHeight="1">
      <c r="A354" s="921"/>
      <c r="B354" s="921"/>
      <c r="C354" s="921"/>
      <c r="D354" s="921"/>
      <c r="E354" s="921"/>
      <c r="F354" s="921"/>
      <c r="G354" s="921"/>
      <c r="H354" s="921"/>
      <c r="I354" s="921"/>
      <c r="J354" s="921"/>
      <c r="K354" s="921"/>
      <c r="L354" s="921"/>
      <c r="M354" s="921"/>
      <c r="N354" s="921"/>
      <c r="O354" s="921"/>
      <c r="P354" s="921"/>
      <c r="Q354" s="921"/>
      <c r="R354" s="921"/>
      <c r="S354" s="921"/>
      <c r="T354" s="921"/>
      <c r="U354" s="921"/>
      <c r="V354" s="921"/>
    </row>
    <row r="355" spans="1:22" ht="15.75" customHeight="1">
      <c r="A355" s="921"/>
      <c r="B355" s="921"/>
      <c r="C355" s="921"/>
      <c r="D355" s="921"/>
      <c r="E355" s="921"/>
      <c r="F355" s="921"/>
      <c r="G355" s="921"/>
      <c r="H355" s="921"/>
      <c r="I355" s="921"/>
      <c r="J355" s="921"/>
      <c r="K355" s="921"/>
      <c r="L355" s="921"/>
      <c r="M355" s="921"/>
      <c r="N355" s="921"/>
      <c r="O355" s="921"/>
      <c r="P355" s="921"/>
      <c r="Q355" s="921"/>
      <c r="R355" s="921"/>
      <c r="S355" s="921"/>
      <c r="T355" s="921"/>
      <c r="U355" s="921"/>
      <c r="V355" s="921"/>
    </row>
    <row r="356" spans="1:22" ht="15.75" customHeight="1">
      <c r="A356" s="921"/>
      <c r="B356" s="921"/>
      <c r="C356" s="921"/>
      <c r="D356" s="921"/>
      <c r="E356" s="921"/>
      <c r="F356" s="921"/>
      <c r="G356" s="921"/>
      <c r="H356" s="921"/>
      <c r="I356" s="921"/>
      <c r="J356" s="921"/>
      <c r="K356" s="921"/>
      <c r="L356" s="921"/>
      <c r="M356" s="921"/>
      <c r="N356" s="921"/>
      <c r="O356" s="921"/>
      <c r="P356" s="921"/>
      <c r="Q356" s="921"/>
      <c r="R356" s="921"/>
      <c r="S356" s="921"/>
      <c r="T356" s="921"/>
      <c r="U356" s="921"/>
      <c r="V356" s="921"/>
    </row>
    <row r="357" spans="1:22" ht="15.75" customHeight="1">
      <c r="A357" s="921"/>
      <c r="B357" s="921"/>
      <c r="C357" s="921"/>
      <c r="D357" s="921"/>
      <c r="E357" s="921"/>
      <c r="F357" s="921"/>
      <c r="G357" s="921"/>
      <c r="H357" s="921"/>
      <c r="I357" s="921"/>
      <c r="J357" s="921"/>
      <c r="K357" s="921"/>
      <c r="L357" s="921"/>
      <c r="M357" s="921"/>
      <c r="N357" s="921"/>
      <c r="O357" s="921"/>
      <c r="P357" s="921"/>
      <c r="Q357" s="921"/>
      <c r="R357" s="921"/>
      <c r="S357" s="921"/>
      <c r="T357" s="921"/>
      <c r="U357" s="921"/>
      <c r="V357" s="921"/>
    </row>
    <row r="358" spans="1:22" ht="15.75" customHeight="1">
      <c r="A358" s="921"/>
      <c r="B358" s="921"/>
      <c r="C358" s="921"/>
      <c r="D358" s="921"/>
      <c r="E358" s="921"/>
      <c r="F358" s="921"/>
      <c r="G358" s="921"/>
      <c r="H358" s="921"/>
      <c r="I358" s="921"/>
      <c r="J358" s="921"/>
      <c r="K358" s="921"/>
      <c r="L358" s="921"/>
      <c r="M358" s="921"/>
      <c r="N358" s="921"/>
      <c r="O358" s="921"/>
      <c r="P358" s="921"/>
      <c r="Q358" s="921"/>
      <c r="R358" s="921"/>
      <c r="S358" s="921"/>
      <c r="T358" s="921"/>
      <c r="U358" s="921"/>
      <c r="V358" s="921"/>
    </row>
    <row r="359" spans="1:22" ht="15.75" customHeight="1">
      <c r="A359" s="921"/>
      <c r="B359" s="921"/>
      <c r="C359" s="921"/>
      <c r="D359" s="921"/>
      <c r="E359" s="921"/>
      <c r="F359" s="921"/>
      <c r="G359" s="921"/>
      <c r="H359" s="921"/>
      <c r="I359" s="921"/>
      <c r="J359" s="921"/>
      <c r="K359" s="921"/>
      <c r="L359" s="921"/>
      <c r="M359" s="921"/>
      <c r="N359" s="921"/>
      <c r="O359" s="921"/>
      <c r="P359" s="921"/>
      <c r="Q359" s="921"/>
      <c r="R359" s="921"/>
      <c r="S359" s="921"/>
      <c r="T359" s="921"/>
      <c r="U359" s="921"/>
      <c r="V359" s="921"/>
    </row>
    <row r="360" spans="1:22" ht="15.75" customHeight="1">
      <c r="A360" s="921"/>
      <c r="B360" s="921"/>
      <c r="C360" s="921"/>
      <c r="D360" s="921"/>
      <c r="E360" s="921"/>
      <c r="F360" s="921"/>
      <c r="G360" s="921"/>
      <c r="H360" s="921"/>
      <c r="I360" s="921"/>
      <c r="J360" s="921"/>
      <c r="K360" s="921"/>
      <c r="L360" s="921"/>
      <c r="M360" s="921"/>
      <c r="N360" s="921"/>
      <c r="O360" s="921"/>
      <c r="P360" s="921"/>
      <c r="Q360" s="921"/>
      <c r="R360" s="921"/>
      <c r="S360" s="921"/>
      <c r="T360" s="921"/>
      <c r="U360" s="921"/>
      <c r="V360" s="921"/>
    </row>
    <row r="361" spans="1:22" ht="15.75" customHeight="1">
      <c r="A361" s="921"/>
      <c r="B361" s="921"/>
      <c r="C361" s="921"/>
      <c r="D361" s="921"/>
      <c r="E361" s="921"/>
      <c r="F361" s="921"/>
      <c r="G361" s="921"/>
      <c r="H361" s="921"/>
      <c r="I361" s="921"/>
      <c r="J361" s="921"/>
      <c r="K361" s="921"/>
      <c r="L361" s="921"/>
      <c r="M361" s="921"/>
      <c r="N361" s="921"/>
      <c r="O361" s="921"/>
      <c r="P361" s="921"/>
      <c r="Q361" s="921"/>
      <c r="R361" s="921"/>
      <c r="S361" s="921"/>
      <c r="T361" s="921"/>
      <c r="U361" s="921"/>
      <c r="V361" s="921"/>
    </row>
    <row r="362" spans="1:22" ht="15.75" customHeight="1">
      <c r="A362" s="921"/>
      <c r="B362" s="921"/>
      <c r="C362" s="921"/>
      <c r="D362" s="921"/>
      <c r="E362" s="921"/>
      <c r="F362" s="921"/>
      <c r="G362" s="921"/>
      <c r="H362" s="921"/>
      <c r="I362" s="921"/>
      <c r="J362" s="921"/>
      <c r="K362" s="921"/>
      <c r="L362" s="921"/>
      <c r="M362" s="921"/>
      <c r="N362" s="921"/>
      <c r="O362" s="921"/>
      <c r="P362" s="921"/>
      <c r="Q362" s="921"/>
      <c r="R362" s="921"/>
      <c r="S362" s="921"/>
      <c r="T362" s="921"/>
      <c r="U362" s="921"/>
      <c r="V362" s="921"/>
    </row>
    <row r="363" spans="1:22" ht="15.75" customHeight="1">
      <c r="A363" s="921"/>
      <c r="B363" s="921"/>
      <c r="C363" s="921"/>
      <c r="D363" s="921"/>
      <c r="E363" s="921"/>
      <c r="F363" s="921"/>
      <c r="G363" s="921"/>
      <c r="H363" s="921"/>
      <c r="I363" s="921"/>
      <c r="J363" s="921"/>
      <c r="K363" s="921"/>
      <c r="L363" s="921"/>
      <c r="M363" s="921"/>
      <c r="N363" s="921"/>
      <c r="O363" s="921"/>
      <c r="P363" s="921"/>
      <c r="Q363" s="921"/>
      <c r="R363" s="921"/>
      <c r="S363" s="921"/>
      <c r="T363" s="921"/>
      <c r="U363" s="921"/>
      <c r="V363" s="921"/>
    </row>
    <row r="364" spans="1:22" ht="15.75" customHeight="1">
      <c r="A364" s="921"/>
      <c r="B364" s="921"/>
      <c r="C364" s="921"/>
      <c r="D364" s="921"/>
      <c r="E364" s="921"/>
      <c r="F364" s="921"/>
      <c r="G364" s="921"/>
      <c r="H364" s="921"/>
      <c r="I364" s="921"/>
      <c r="J364" s="921"/>
      <c r="K364" s="921"/>
      <c r="L364" s="921"/>
      <c r="M364" s="921"/>
      <c r="N364" s="921"/>
      <c r="O364" s="921"/>
      <c r="P364" s="921"/>
      <c r="Q364" s="921"/>
      <c r="R364" s="921"/>
      <c r="S364" s="921"/>
      <c r="T364" s="921"/>
      <c r="U364" s="921"/>
      <c r="V364" s="921"/>
    </row>
    <row r="365" spans="1:22" ht="15.75" customHeight="1">
      <c r="A365" s="921"/>
      <c r="B365" s="921"/>
      <c r="C365" s="921"/>
      <c r="D365" s="921"/>
      <c r="E365" s="921"/>
      <c r="F365" s="921"/>
      <c r="G365" s="921"/>
      <c r="H365" s="921"/>
      <c r="I365" s="921"/>
      <c r="J365" s="921"/>
      <c r="K365" s="921"/>
      <c r="L365" s="921"/>
      <c r="M365" s="921"/>
      <c r="N365" s="921"/>
      <c r="O365" s="921"/>
      <c r="P365" s="921"/>
      <c r="Q365" s="921"/>
      <c r="R365" s="921"/>
      <c r="S365" s="921"/>
      <c r="T365" s="921"/>
      <c r="U365" s="921"/>
      <c r="V365" s="921"/>
    </row>
    <row r="366" spans="1:22" ht="15.75" customHeight="1">
      <c r="A366" s="921"/>
      <c r="B366" s="921"/>
      <c r="C366" s="921"/>
      <c r="D366" s="921"/>
      <c r="E366" s="921"/>
      <c r="F366" s="921"/>
      <c r="G366" s="921"/>
      <c r="H366" s="921"/>
      <c r="I366" s="921"/>
      <c r="J366" s="921"/>
      <c r="K366" s="921"/>
      <c r="L366" s="921"/>
      <c r="M366" s="921"/>
      <c r="N366" s="921"/>
      <c r="O366" s="921"/>
      <c r="P366" s="921"/>
      <c r="Q366" s="921"/>
      <c r="R366" s="921"/>
      <c r="S366" s="921"/>
      <c r="T366" s="921"/>
      <c r="U366" s="921"/>
      <c r="V366" s="921"/>
    </row>
    <row r="367" spans="1:22" ht="15.75" customHeight="1">
      <c r="A367" s="921"/>
      <c r="B367" s="921"/>
      <c r="C367" s="921"/>
      <c r="D367" s="921"/>
      <c r="E367" s="921"/>
      <c r="F367" s="921"/>
      <c r="G367" s="921"/>
      <c r="H367" s="921"/>
      <c r="I367" s="921"/>
      <c r="J367" s="921"/>
      <c r="K367" s="921"/>
      <c r="L367" s="921"/>
      <c r="M367" s="921"/>
      <c r="N367" s="921"/>
      <c r="O367" s="921"/>
      <c r="P367" s="921"/>
      <c r="Q367" s="921"/>
      <c r="R367" s="921"/>
      <c r="S367" s="921"/>
      <c r="T367" s="921"/>
      <c r="U367" s="921"/>
      <c r="V367" s="921"/>
    </row>
    <row r="368" spans="1:22" ht="15.75" customHeight="1">
      <c r="A368" s="921"/>
      <c r="B368" s="921"/>
      <c r="C368" s="921"/>
      <c r="D368" s="921"/>
      <c r="E368" s="921"/>
      <c r="F368" s="921"/>
      <c r="G368" s="921"/>
      <c r="H368" s="921"/>
      <c r="I368" s="921"/>
      <c r="J368" s="921"/>
      <c r="K368" s="921"/>
      <c r="L368" s="921"/>
      <c r="M368" s="921"/>
      <c r="N368" s="921"/>
      <c r="O368" s="921"/>
      <c r="P368" s="921"/>
      <c r="Q368" s="921"/>
      <c r="R368" s="921"/>
      <c r="S368" s="921"/>
      <c r="T368" s="921"/>
      <c r="U368" s="921"/>
      <c r="V368" s="921"/>
    </row>
    <row r="369" spans="1:22" ht="15.75" customHeight="1">
      <c r="A369" s="921"/>
      <c r="B369" s="921"/>
      <c r="C369" s="921"/>
      <c r="D369" s="921"/>
      <c r="E369" s="921"/>
      <c r="F369" s="921"/>
      <c r="G369" s="921"/>
      <c r="H369" s="921"/>
      <c r="I369" s="921"/>
      <c r="J369" s="921"/>
      <c r="K369" s="921"/>
      <c r="L369" s="921"/>
      <c r="M369" s="921"/>
      <c r="N369" s="921"/>
      <c r="O369" s="921"/>
      <c r="P369" s="921"/>
      <c r="Q369" s="921"/>
      <c r="R369" s="921"/>
      <c r="S369" s="921"/>
      <c r="T369" s="921"/>
      <c r="U369" s="921"/>
      <c r="V369" s="921"/>
    </row>
    <row r="370" spans="1:22" ht="15.75" customHeight="1">
      <c r="A370" s="921"/>
      <c r="B370" s="921"/>
      <c r="C370" s="921"/>
      <c r="D370" s="921"/>
      <c r="E370" s="921"/>
      <c r="F370" s="921"/>
      <c r="G370" s="921"/>
      <c r="H370" s="921"/>
      <c r="I370" s="921"/>
      <c r="J370" s="921"/>
      <c r="K370" s="921"/>
      <c r="L370" s="921"/>
      <c r="M370" s="921"/>
      <c r="N370" s="921"/>
      <c r="O370" s="921"/>
      <c r="P370" s="921"/>
      <c r="Q370" s="921"/>
      <c r="R370" s="921"/>
      <c r="S370" s="921"/>
      <c r="T370" s="921"/>
      <c r="U370" s="921"/>
      <c r="V370" s="921"/>
    </row>
    <row r="371" spans="1:22" ht="15.75" customHeight="1">
      <c r="A371" s="921"/>
      <c r="B371" s="921"/>
      <c r="C371" s="921"/>
      <c r="D371" s="921"/>
      <c r="E371" s="921"/>
      <c r="F371" s="921"/>
      <c r="G371" s="921"/>
      <c r="H371" s="921"/>
      <c r="I371" s="921"/>
      <c r="J371" s="921"/>
      <c r="K371" s="921"/>
      <c r="L371" s="921"/>
      <c r="M371" s="921"/>
      <c r="N371" s="921"/>
      <c r="O371" s="921"/>
      <c r="P371" s="921"/>
      <c r="Q371" s="921"/>
      <c r="R371" s="921"/>
      <c r="S371" s="921"/>
      <c r="T371" s="921"/>
      <c r="U371" s="921"/>
      <c r="V371" s="921"/>
    </row>
    <row r="372" spans="1:22" ht="15.75" customHeight="1">
      <c r="A372" s="921"/>
      <c r="B372" s="921"/>
      <c r="C372" s="921"/>
      <c r="D372" s="921"/>
      <c r="E372" s="921"/>
      <c r="F372" s="921"/>
      <c r="G372" s="921"/>
      <c r="H372" s="921"/>
      <c r="I372" s="921"/>
      <c r="J372" s="921"/>
      <c r="K372" s="921"/>
      <c r="L372" s="921"/>
      <c r="M372" s="921"/>
      <c r="N372" s="921"/>
      <c r="O372" s="921"/>
      <c r="P372" s="921"/>
      <c r="Q372" s="921"/>
      <c r="R372" s="921"/>
      <c r="S372" s="921"/>
      <c r="T372" s="921"/>
      <c r="U372" s="921"/>
      <c r="V372" s="921"/>
    </row>
    <row r="373" spans="1:22" ht="15.75" customHeight="1">
      <c r="A373" s="921"/>
      <c r="B373" s="921"/>
      <c r="C373" s="921"/>
      <c r="D373" s="921"/>
      <c r="E373" s="921"/>
      <c r="F373" s="921"/>
      <c r="G373" s="921"/>
      <c r="H373" s="921"/>
      <c r="I373" s="921"/>
      <c r="J373" s="921"/>
      <c r="K373" s="921"/>
      <c r="L373" s="921"/>
      <c r="M373" s="921"/>
      <c r="N373" s="921"/>
      <c r="O373" s="921"/>
      <c r="P373" s="921"/>
      <c r="Q373" s="921"/>
      <c r="R373" s="921"/>
      <c r="S373" s="921"/>
      <c r="T373" s="921"/>
      <c r="U373" s="921"/>
      <c r="V373" s="921"/>
    </row>
    <row r="374" spans="1:22" ht="15.75" customHeight="1">
      <c r="A374" s="921"/>
      <c r="B374" s="921"/>
      <c r="C374" s="921"/>
      <c r="D374" s="921"/>
      <c r="E374" s="921"/>
      <c r="F374" s="921"/>
      <c r="G374" s="921"/>
      <c r="H374" s="921"/>
      <c r="I374" s="921"/>
      <c r="J374" s="921"/>
      <c r="K374" s="921"/>
      <c r="L374" s="921"/>
      <c r="M374" s="921"/>
      <c r="N374" s="921"/>
      <c r="O374" s="921"/>
      <c r="P374" s="921"/>
      <c r="Q374" s="921"/>
      <c r="R374" s="921"/>
      <c r="S374" s="921"/>
      <c r="T374" s="921"/>
      <c r="U374" s="921"/>
      <c r="V374" s="921"/>
    </row>
    <row r="375" spans="1:22" ht="15.75" customHeight="1">
      <c r="A375" s="921"/>
      <c r="B375" s="921"/>
      <c r="C375" s="921"/>
      <c r="D375" s="921"/>
      <c r="E375" s="921"/>
      <c r="F375" s="921"/>
      <c r="G375" s="921"/>
      <c r="H375" s="921"/>
      <c r="I375" s="921"/>
      <c r="J375" s="921"/>
      <c r="K375" s="921"/>
      <c r="L375" s="921"/>
      <c r="M375" s="921"/>
      <c r="N375" s="921"/>
      <c r="O375" s="921"/>
      <c r="P375" s="921"/>
      <c r="Q375" s="921"/>
      <c r="R375" s="921"/>
      <c r="S375" s="921"/>
      <c r="T375" s="921"/>
      <c r="U375" s="921"/>
      <c r="V375" s="921"/>
    </row>
    <row r="376" spans="1:22" ht="15.75" customHeight="1">
      <c r="A376" s="921"/>
      <c r="B376" s="921"/>
      <c r="C376" s="921"/>
      <c r="D376" s="921"/>
      <c r="E376" s="921"/>
      <c r="F376" s="921"/>
      <c r="G376" s="921"/>
      <c r="H376" s="921"/>
      <c r="I376" s="921"/>
      <c r="J376" s="921"/>
      <c r="K376" s="921"/>
      <c r="L376" s="921"/>
      <c r="M376" s="921"/>
      <c r="N376" s="921"/>
      <c r="O376" s="921"/>
      <c r="P376" s="921"/>
      <c r="Q376" s="921"/>
      <c r="R376" s="921"/>
      <c r="S376" s="921"/>
      <c r="T376" s="921"/>
      <c r="U376" s="921"/>
      <c r="V376" s="921"/>
    </row>
    <row r="377" spans="1:22" ht="15.75" customHeight="1">
      <c r="A377" s="921"/>
      <c r="B377" s="921"/>
      <c r="C377" s="921"/>
      <c r="D377" s="921"/>
      <c r="E377" s="921"/>
      <c r="F377" s="921"/>
      <c r="G377" s="921"/>
      <c r="H377" s="921"/>
      <c r="I377" s="921"/>
      <c r="J377" s="921"/>
      <c r="K377" s="921"/>
      <c r="L377" s="921"/>
      <c r="M377" s="921"/>
      <c r="N377" s="921"/>
      <c r="O377" s="921"/>
      <c r="P377" s="921"/>
      <c r="Q377" s="921"/>
      <c r="R377" s="921"/>
      <c r="S377" s="921"/>
      <c r="T377" s="921"/>
      <c r="U377" s="921"/>
      <c r="V377" s="921"/>
    </row>
    <row r="378" spans="1:22" ht="15.75" customHeight="1">
      <c r="A378" s="921"/>
      <c r="B378" s="921"/>
      <c r="C378" s="921"/>
      <c r="D378" s="921"/>
      <c r="E378" s="921"/>
      <c r="F378" s="921"/>
      <c r="G378" s="921"/>
      <c r="H378" s="921"/>
      <c r="I378" s="921"/>
      <c r="J378" s="921"/>
      <c r="K378" s="921"/>
      <c r="L378" s="921"/>
      <c r="M378" s="921"/>
      <c r="N378" s="921"/>
      <c r="O378" s="921"/>
      <c r="P378" s="921"/>
      <c r="Q378" s="921"/>
      <c r="R378" s="921"/>
      <c r="S378" s="921"/>
      <c r="T378" s="921"/>
      <c r="U378" s="921"/>
      <c r="V378" s="921"/>
    </row>
    <row r="379" spans="1:22" ht="15.75" customHeight="1">
      <c r="A379" s="921"/>
      <c r="B379" s="921"/>
      <c r="C379" s="921"/>
      <c r="D379" s="921"/>
      <c r="E379" s="921"/>
      <c r="F379" s="921"/>
      <c r="G379" s="921"/>
      <c r="H379" s="921"/>
      <c r="I379" s="921"/>
      <c r="J379" s="921"/>
      <c r="K379" s="921"/>
      <c r="L379" s="921"/>
      <c r="M379" s="921"/>
      <c r="N379" s="921"/>
      <c r="O379" s="921"/>
      <c r="P379" s="921"/>
      <c r="Q379" s="921"/>
      <c r="R379" s="921"/>
      <c r="S379" s="921"/>
      <c r="T379" s="921"/>
      <c r="U379" s="921"/>
      <c r="V379" s="921"/>
    </row>
    <row r="380" spans="1:22" ht="15.75" customHeight="1">
      <c r="A380" s="921"/>
      <c r="B380" s="921"/>
      <c r="C380" s="921"/>
      <c r="D380" s="921"/>
      <c r="E380" s="921"/>
      <c r="F380" s="921"/>
      <c r="G380" s="921"/>
      <c r="H380" s="921"/>
      <c r="I380" s="921"/>
      <c r="J380" s="921"/>
      <c r="K380" s="921"/>
      <c r="L380" s="921"/>
      <c r="M380" s="921"/>
      <c r="N380" s="921"/>
      <c r="O380" s="921"/>
      <c r="P380" s="921"/>
      <c r="Q380" s="921"/>
      <c r="R380" s="921"/>
      <c r="S380" s="921"/>
      <c r="T380" s="921"/>
      <c r="U380" s="921"/>
      <c r="V380" s="921"/>
    </row>
    <row r="381" spans="1:22" ht="15.75" customHeight="1">
      <c r="A381" s="921"/>
      <c r="B381" s="921"/>
      <c r="C381" s="921"/>
      <c r="D381" s="921"/>
      <c r="E381" s="921"/>
      <c r="F381" s="921"/>
      <c r="G381" s="921"/>
      <c r="H381" s="921"/>
      <c r="I381" s="921"/>
      <c r="J381" s="921"/>
      <c r="K381" s="921"/>
      <c r="L381" s="921"/>
      <c r="M381" s="921"/>
      <c r="N381" s="921"/>
      <c r="O381" s="921"/>
      <c r="P381" s="921"/>
      <c r="Q381" s="921"/>
      <c r="R381" s="921"/>
      <c r="S381" s="921"/>
      <c r="T381" s="921"/>
      <c r="U381" s="921"/>
      <c r="V381" s="921"/>
    </row>
    <row r="382" spans="1:22" ht="15.75" customHeight="1">
      <c r="A382" s="921"/>
      <c r="B382" s="921"/>
      <c r="C382" s="921"/>
      <c r="D382" s="921"/>
      <c r="E382" s="921"/>
      <c r="F382" s="921"/>
      <c r="G382" s="921"/>
      <c r="H382" s="921"/>
      <c r="I382" s="921"/>
      <c r="J382" s="921"/>
      <c r="K382" s="921"/>
      <c r="L382" s="921"/>
      <c r="M382" s="921"/>
      <c r="N382" s="921"/>
      <c r="O382" s="921"/>
      <c r="P382" s="921"/>
      <c r="Q382" s="921"/>
      <c r="R382" s="921"/>
      <c r="S382" s="921"/>
      <c r="T382" s="921"/>
      <c r="U382" s="921"/>
      <c r="V382" s="921"/>
    </row>
    <row r="383" spans="1:22" ht="15.75" customHeight="1">
      <c r="A383" s="921"/>
      <c r="B383" s="921"/>
      <c r="C383" s="921"/>
      <c r="D383" s="921"/>
      <c r="E383" s="921"/>
      <c r="F383" s="921"/>
      <c r="G383" s="921"/>
      <c r="H383" s="921"/>
      <c r="I383" s="921"/>
      <c r="J383" s="921"/>
      <c r="K383" s="921"/>
      <c r="L383" s="921"/>
      <c r="M383" s="921"/>
      <c r="N383" s="921"/>
      <c r="O383" s="921"/>
      <c r="P383" s="921"/>
      <c r="Q383" s="921"/>
      <c r="R383" s="921"/>
      <c r="S383" s="921"/>
      <c r="T383" s="921"/>
      <c r="U383" s="921"/>
      <c r="V383" s="921"/>
    </row>
    <row r="384" spans="1:22" ht="15.75" customHeight="1">
      <c r="A384" s="921"/>
      <c r="B384" s="921"/>
      <c r="C384" s="921"/>
      <c r="D384" s="921"/>
      <c r="E384" s="921"/>
      <c r="F384" s="921"/>
      <c r="G384" s="921"/>
      <c r="H384" s="921"/>
      <c r="I384" s="921"/>
      <c r="J384" s="921"/>
      <c r="K384" s="921"/>
      <c r="L384" s="921"/>
      <c r="M384" s="921"/>
      <c r="N384" s="921"/>
      <c r="O384" s="921"/>
      <c r="P384" s="921"/>
      <c r="Q384" s="921"/>
      <c r="R384" s="921"/>
      <c r="S384" s="921"/>
      <c r="T384" s="921"/>
      <c r="U384" s="921"/>
      <c r="V384" s="921"/>
    </row>
    <row r="385" spans="1:22" ht="15.75" customHeight="1">
      <c r="A385" s="921"/>
      <c r="B385" s="921"/>
      <c r="C385" s="921"/>
      <c r="D385" s="921"/>
      <c r="E385" s="921"/>
      <c r="F385" s="921"/>
      <c r="G385" s="921"/>
      <c r="H385" s="921"/>
      <c r="I385" s="921"/>
      <c r="J385" s="921"/>
      <c r="K385" s="921"/>
      <c r="L385" s="921"/>
      <c r="M385" s="921"/>
      <c r="N385" s="921"/>
      <c r="O385" s="921"/>
      <c r="P385" s="921"/>
      <c r="Q385" s="921"/>
      <c r="R385" s="921"/>
      <c r="S385" s="921"/>
      <c r="T385" s="921"/>
      <c r="U385" s="921"/>
      <c r="V385" s="921"/>
    </row>
    <row r="386" spans="1:22" ht="15.75" customHeight="1">
      <c r="A386" s="921"/>
      <c r="B386" s="921"/>
      <c r="C386" s="921"/>
      <c r="D386" s="921"/>
      <c r="E386" s="921"/>
      <c r="F386" s="921"/>
      <c r="G386" s="921"/>
      <c r="H386" s="921"/>
      <c r="I386" s="921"/>
      <c r="J386" s="921"/>
      <c r="K386" s="921"/>
      <c r="L386" s="921"/>
      <c r="M386" s="921"/>
      <c r="N386" s="921"/>
      <c r="O386" s="921"/>
      <c r="P386" s="921"/>
      <c r="Q386" s="921"/>
      <c r="R386" s="921"/>
      <c r="S386" s="921"/>
      <c r="T386" s="921"/>
      <c r="U386" s="921"/>
      <c r="V386" s="921"/>
    </row>
    <row r="387" spans="1:22" ht="15.75" customHeight="1">
      <c r="A387" s="921"/>
      <c r="B387" s="921"/>
      <c r="C387" s="921"/>
      <c r="D387" s="921"/>
      <c r="E387" s="921"/>
      <c r="F387" s="921"/>
      <c r="G387" s="921"/>
      <c r="H387" s="921"/>
      <c r="I387" s="921"/>
      <c r="J387" s="921"/>
      <c r="K387" s="921"/>
      <c r="L387" s="921"/>
      <c r="M387" s="921"/>
      <c r="N387" s="921"/>
      <c r="O387" s="921"/>
      <c r="P387" s="921"/>
      <c r="Q387" s="921"/>
      <c r="R387" s="921"/>
      <c r="S387" s="921"/>
      <c r="T387" s="921"/>
      <c r="U387" s="921"/>
      <c r="V387" s="921"/>
    </row>
    <row r="388" spans="1:22" ht="15.75" customHeight="1">
      <c r="A388" s="921"/>
      <c r="B388" s="921"/>
      <c r="C388" s="921"/>
      <c r="D388" s="921"/>
      <c r="E388" s="921"/>
      <c r="F388" s="921"/>
      <c r="G388" s="921"/>
      <c r="H388" s="921"/>
      <c r="I388" s="921"/>
      <c r="J388" s="921"/>
      <c r="K388" s="921"/>
      <c r="L388" s="921"/>
      <c r="M388" s="921"/>
      <c r="N388" s="921"/>
      <c r="O388" s="921"/>
      <c r="P388" s="921"/>
      <c r="Q388" s="921"/>
      <c r="R388" s="921"/>
      <c r="S388" s="921"/>
      <c r="T388" s="921"/>
      <c r="U388" s="921"/>
      <c r="V388" s="921"/>
    </row>
    <row r="389" spans="1:22" ht="15.75" customHeight="1">
      <c r="A389" s="921"/>
      <c r="B389" s="921"/>
      <c r="C389" s="921"/>
      <c r="D389" s="921"/>
      <c r="E389" s="921"/>
      <c r="F389" s="921"/>
      <c r="G389" s="921"/>
      <c r="H389" s="921"/>
      <c r="I389" s="921"/>
      <c r="J389" s="921"/>
      <c r="K389" s="921"/>
      <c r="L389" s="921"/>
      <c r="M389" s="921"/>
      <c r="N389" s="921"/>
      <c r="O389" s="921"/>
      <c r="P389" s="921"/>
      <c r="Q389" s="921"/>
      <c r="R389" s="921"/>
      <c r="S389" s="921"/>
      <c r="T389" s="921"/>
      <c r="U389" s="921"/>
      <c r="V389" s="921"/>
    </row>
    <row r="390" spans="1:22" ht="15.75" customHeight="1">
      <c r="A390" s="921"/>
      <c r="B390" s="921"/>
      <c r="C390" s="921"/>
      <c r="D390" s="921"/>
      <c r="E390" s="921"/>
      <c r="F390" s="921"/>
      <c r="G390" s="921"/>
      <c r="H390" s="921"/>
      <c r="I390" s="921"/>
      <c r="J390" s="921"/>
      <c r="K390" s="921"/>
      <c r="L390" s="921"/>
      <c r="M390" s="921"/>
      <c r="N390" s="921"/>
      <c r="O390" s="921"/>
      <c r="P390" s="921"/>
      <c r="Q390" s="921"/>
      <c r="R390" s="921"/>
      <c r="S390" s="921"/>
      <c r="T390" s="921"/>
      <c r="U390" s="921"/>
      <c r="V390" s="921"/>
    </row>
    <row r="391" spans="1:22" ht="15.75" customHeight="1">
      <c r="A391" s="921"/>
      <c r="B391" s="921"/>
      <c r="C391" s="921"/>
      <c r="D391" s="921"/>
      <c r="E391" s="921"/>
      <c r="F391" s="921"/>
      <c r="G391" s="921"/>
      <c r="H391" s="921"/>
      <c r="I391" s="921"/>
      <c r="J391" s="921"/>
      <c r="K391" s="921"/>
      <c r="L391" s="921"/>
      <c r="M391" s="921"/>
      <c r="N391" s="921"/>
      <c r="O391" s="921"/>
      <c r="P391" s="921"/>
      <c r="Q391" s="921"/>
      <c r="R391" s="921"/>
      <c r="S391" s="921"/>
      <c r="T391" s="921"/>
      <c r="U391" s="921"/>
      <c r="V391" s="921"/>
    </row>
    <row r="392" spans="1:22" ht="15.75" customHeight="1">
      <c r="A392" s="921"/>
      <c r="B392" s="921"/>
      <c r="C392" s="921"/>
      <c r="D392" s="921"/>
      <c r="E392" s="921"/>
      <c r="F392" s="921"/>
      <c r="G392" s="921"/>
      <c r="H392" s="921"/>
      <c r="I392" s="921"/>
      <c r="J392" s="921"/>
      <c r="K392" s="921"/>
      <c r="L392" s="921"/>
      <c r="M392" s="921"/>
      <c r="N392" s="921"/>
      <c r="O392" s="921"/>
      <c r="P392" s="921"/>
      <c r="Q392" s="921"/>
      <c r="R392" s="921"/>
      <c r="S392" s="921"/>
      <c r="T392" s="921"/>
      <c r="U392" s="921"/>
      <c r="V392" s="921"/>
    </row>
    <row r="393" spans="1:22" ht="15.75" customHeight="1">
      <c r="A393" s="921"/>
      <c r="B393" s="921"/>
      <c r="C393" s="921"/>
      <c r="D393" s="921"/>
      <c r="E393" s="921"/>
      <c r="F393" s="921"/>
      <c r="G393" s="921"/>
      <c r="H393" s="921"/>
      <c r="I393" s="921"/>
      <c r="J393" s="921"/>
      <c r="K393" s="921"/>
      <c r="L393" s="921"/>
      <c r="M393" s="921"/>
      <c r="N393" s="921"/>
      <c r="O393" s="921"/>
      <c r="P393" s="921"/>
      <c r="Q393" s="921"/>
      <c r="R393" s="921"/>
      <c r="S393" s="921"/>
      <c r="T393" s="921"/>
      <c r="U393" s="921"/>
      <c r="V393" s="921"/>
    </row>
    <row r="394" spans="1:22" ht="15.75" customHeight="1">
      <c r="A394" s="921"/>
      <c r="B394" s="921"/>
      <c r="C394" s="921"/>
      <c r="D394" s="921"/>
      <c r="E394" s="921"/>
      <c r="F394" s="921"/>
      <c r="G394" s="921"/>
      <c r="H394" s="921"/>
      <c r="I394" s="921"/>
      <c r="J394" s="921"/>
      <c r="K394" s="921"/>
      <c r="L394" s="921"/>
      <c r="M394" s="921"/>
      <c r="N394" s="921"/>
      <c r="O394" s="921"/>
      <c r="P394" s="921"/>
      <c r="Q394" s="921"/>
      <c r="R394" s="921"/>
      <c r="S394" s="921"/>
      <c r="T394" s="921"/>
      <c r="U394" s="921"/>
      <c r="V394" s="921"/>
    </row>
    <row r="395" spans="1:22" ht="15.75" customHeight="1">
      <c r="A395" s="921"/>
      <c r="B395" s="921"/>
      <c r="C395" s="921"/>
      <c r="D395" s="921"/>
      <c r="E395" s="921"/>
      <c r="F395" s="921"/>
      <c r="G395" s="921"/>
      <c r="H395" s="921"/>
      <c r="I395" s="921"/>
      <c r="J395" s="921"/>
      <c r="K395" s="921"/>
      <c r="L395" s="921"/>
      <c r="M395" s="921"/>
      <c r="N395" s="921"/>
      <c r="O395" s="921"/>
      <c r="P395" s="921"/>
      <c r="Q395" s="921"/>
      <c r="R395" s="921"/>
      <c r="S395" s="921"/>
      <c r="T395" s="921"/>
      <c r="U395" s="921"/>
      <c r="V395" s="921"/>
    </row>
    <row r="396" spans="1:22" ht="15.75" customHeight="1">
      <c r="A396" s="921"/>
      <c r="B396" s="921"/>
      <c r="C396" s="921"/>
      <c r="D396" s="921"/>
      <c r="E396" s="921"/>
      <c r="F396" s="921"/>
      <c r="G396" s="921"/>
      <c r="H396" s="921"/>
      <c r="I396" s="921"/>
      <c r="J396" s="921"/>
      <c r="K396" s="921"/>
      <c r="L396" s="921"/>
      <c r="M396" s="921"/>
      <c r="N396" s="921"/>
      <c r="O396" s="921"/>
      <c r="P396" s="921"/>
      <c r="Q396" s="921"/>
      <c r="R396" s="921"/>
      <c r="S396" s="921"/>
      <c r="T396" s="921"/>
      <c r="U396" s="921"/>
      <c r="V396" s="921"/>
    </row>
    <row r="397" spans="1:22" ht="15.75" customHeight="1">
      <c r="A397" s="921"/>
      <c r="B397" s="921"/>
      <c r="C397" s="921"/>
      <c r="D397" s="921"/>
      <c r="E397" s="921"/>
      <c r="F397" s="921"/>
      <c r="G397" s="921"/>
      <c r="H397" s="921"/>
      <c r="I397" s="921"/>
      <c r="J397" s="921"/>
      <c r="K397" s="921"/>
      <c r="L397" s="921"/>
      <c r="M397" s="921"/>
      <c r="N397" s="921"/>
      <c r="O397" s="921"/>
      <c r="P397" s="921"/>
      <c r="Q397" s="921"/>
      <c r="R397" s="921"/>
      <c r="S397" s="921"/>
      <c r="T397" s="921"/>
      <c r="U397" s="921"/>
      <c r="V397" s="921"/>
    </row>
    <row r="398" spans="1:22" ht="15.75" customHeight="1">
      <c r="A398" s="921"/>
      <c r="B398" s="921"/>
      <c r="C398" s="921"/>
      <c r="D398" s="921"/>
      <c r="E398" s="921"/>
      <c r="F398" s="921"/>
      <c r="G398" s="921"/>
      <c r="H398" s="921"/>
      <c r="I398" s="921"/>
      <c r="J398" s="921"/>
      <c r="K398" s="921"/>
      <c r="L398" s="921"/>
      <c r="M398" s="921"/>
      <c r="N398" s="921"/>
      <c r="O398" s="921"/>
      <c r="P398" s="921"/>
      <c r="Q398" s="921"/>
      <c r="R398" s="921"/>
      <c r="S398" s="921"/>
      <c r="T398" s="921"/>
      <c r="U398" s="921"/>
      <c r="V398" s="921"/>
    </row>
    <row r="399" spans="1:22" ht="15.75" customHeight="1">
      <c r="A399" s="921"/>
      <c r="B399" s="921"/>
      <c r="C399" s="921"/>
      <c r="D399" s="921"/>
      <c r="E399" s="921"/>
      <c r="F399" s="921"/>
      <c r="G399" s="921"/>
      <c r="H399" s="921"/>
      <c r="I399" s="921"/>
      <c r="J399" s="921"/>
      <c r="K399" s="921"/>
      <c r="L399" s="921"/>
      <c r="M399" s="921"/>
      <c r="N399" s="921"/>
      <c r="O399" s="921"/>
      <c r="P399" s="921"/>
      <c r="Q399" s="921"/>
      <c r="R399" s="921"/>
      <c r="S399" s="921"/>
      <c r="T399" s="921"/>
      <c r="U399" s="921"/>
      <c r="V399" s="921"/>
    </row>
    <row r="400" spans="1:22" ht="15.75" customHeight="1">
      <c r="A400" s="921"/>
      <c r="B400" s="921"/>
      <c r="C400" s="921"/>
      <c r="D400" s="921"/>
      <c r="E400" s="921"/>
      <c r="F400" s="921"/>
      <c r="G400" s="921"/>
      <c r="H400" s="921"/>
      <c r="I400" s="921"/>
      <c r="J400" s="921"/>
      <c r="K400" s="921"/>
      <c r="L400" s="921"/>
      <c r="M400" s="921"/>
      <c r="N400" s="921"/>
      <c r="O400" s="921"/>
      <c r="P400" s="921"/>
      <c r="Q400" s="921"/>
      <c r="R400" s="921"/>
      <c r="S400" s="921"/>
      <c r="T400" s="921"/>
      <c r="U400" s="921"/>
      <c r="V400" s="921"/>
    </row>
    <row r="401" spans="1:22" ht="15.75" customHeight="1">
      <c r="A401" s="921"/>
      <c r="B401" s="921"/>
      <c r="C401" s="921"/>
      <c r="D401" s="921"/>
      <c r="E401" s="921"/>
      <c r="F401" s="921"/>
      <c r="G401" s="921"/>
      <c r="H401" s="921"/>
      <c r="I401" s="921"/>
      <c r="J401" s="921"/>
      <c r="K401" s="921"/>
      <c r="L401" s="921"/>
      <c r="M401" s="921"/>
      <c r="N401" s="921"/>
      <c r="O401" s="921"/>
      <c r="P401" s="921"/>
      <c r="Q401" s="921"/>
      <c r="R401" s="921"/>
      <c r="S401" s="921"/>
      <c r="T401" s="921"/>
      <c r="U401" s="921"/>
      <c r="V401" s="921"/>
    </row>
    <row r="402" spans="1:22" ht="15.75" customHeight="1">
      <c r="A402" s="921"/>
      <c r="B402" s="921"/>
      <c r="C402" s="921"/>
      <c r="D402" s="921"/>
      <c r="E402" s="921"/>
      <c r="F402" s="921"/>
      <c r="G402" s="921"/>
      <c r="H402" s="921"/>
      <c r="I402" s="921"/>
      <c r="J402" s="921"/>
      <c r="K402" s="921"/>
      <c r="L402" s="921"/>
      <c r="M402" s="921"/>
      <c r="N402" s="921"/>
      <c r="O402" s="921"/>
      <c r="P402" s="921"/>
      <c r="Q402" s="921"/>
      <c r="R402" s="921"/>
      <c r="S402" s="921"/>
      <c r="T402" s="921"/>
      <c r="U402" s="921"/>
      <c r="V402" s="921"/>
    </row>
    <row r="403" spans="1:22" ht="15.75" customHeight="1">
      <c r="A403" s="921"/>
      <c r="B403" s="921"/>
      <c r="C403" s="921"/>
      <c r="D403" s="921"/>
      <c r="E403" s="921"/>
      <c r="F403" s="921"/>
      <c r="G403" s="921"/>
      <c r="H403" s="921"/>
      <c r="I403" s="921"/>
      <c r="J403" s="921"/>
      <c r="K403" s="921"/>
      <c r="L403" s="921"/>
      <c r="M403" s="921"/>
      <c r="N403" s="921"/>
      <c r="O403" s="921"/>
      <c r="P403" s="921"/>
      <c r="Q403" s="921"/>
      <c r="R403" s="921"/>
      <c r="S403" s="921"/>
      <c r="T403" s="921"/>
      <c r="U403" s="921"/>
      <c r="V403" s="921"/>
    </row>
    <row r="404" spans="1:22" ht="15.75" customHeight="1">
      <c r="A404" s="921"/>
      <c r="B404" s="921"/>
      <c r="C404" s="921"/>
      <c r="D404" s="921"/>
      <c r="E404" s="921"/>
      <c r="F404" s="921"/>
      <c r="G404" s="921"/>
      <c r="H404" s="921"/>
      <c r="I404" s="921"/>
      <c r="J404" s="921"/>
      <c r="K404" s="921"/>
      <c r="L404" s="921"/>
      <c r="M404" s="921"/>
      <c r="N404" s="921"/>
      <c r="O404" s="921"/>
      <c r="P404" s="921"/>
      <c r="Q404" s="921"/>
      <c r="R404" s="921"/>
      <c r="S404" s="921"/>
      <c r="T404" s="921"/>
      <c r="U404" s="921"/>
      <c r="V404" s="921"/>
    </row>
    <row r="405" spans="1:22" ht="15.75" customHeight="1">
      <c r="A405" s="921"/>
      <c r="B405" s="921"/>
      <c r="C405" s="921"/>
      <c r="D405" s="921"/>
      <c r="E405" s="921"/>
      <c r="F405" s="921"/>
      <c r="G405" s="921"/>
      <c r="H405" s="921"/>
      <c r="I405" s="921"/>
      <c r="J405" s="921"/>
      <c r="K405" s="921"/>
      <c r="L405" s="921"/>
      <c r="M405" s="921"/>
      <c r="N405" s="921"/>
      <c r="O405" s="921"/>
      <c r="P405" s="921"/>
      <c r="Q405" s="921"/>
      <c r="R405" s="921"/>
      <c r="S405" s="921"/>
      <c r="T405" s="921"/>
      <c r="U405" s="921"/>
      <c r="V405" s="921"/>
    </row>
    <row r="406" spans="1:22" ht="15.75" customHeight="1">
      <c r="A406" s="921"/>
      <c r="B406" s="921"/>
      <c r="C406" s="921"/>
      <c r="D406" s="921"/>
      <c r="E406" s="921"/>
      <c r="F406" s="921"/>
      <c r="G406" s="921"/>
      <c r="H406" s="921"/>
      <c r="I406" s="921"/>
      <c r="J406" s="921"/>
      <c r="K406" s="921"/>
      <c r="L406" s="921"/>
      <c r="M406" s="921"/>
      <c r="N406" s="921"/>
      <c r="O406" s="921"/>
      <c r="P406" s="921"/>
      <c r="Q406" s="921"/>
      <c r="R406" s="921"/>
      <c r="S406" s="921"/>
      <c r="T406" s="921"/>
      <c r="U406" s="921"/>
      <c r="V406" s="921"/>
    </row>
    <row r="407" spans="1:22" ht="15.75" customHeight="1">
      <c r="A407" s="921"/>
      <c r="B407" s="921"/>
      <c r="C407" s="921"/>
      <c r="D407" s="921"/>
      <c r="E407" s="921"/>
      <c r="F407" s="921"/>
      <c r="G407" s="921"/>
      <c r="H407" s="921"/>
      <c r="I407" s="921"/>
      <c r="J407" s="921"/>
      <c r="K407" s="921"/>
      <c r="L407" s="921"/>
      <c r="M407" s="921"/>
      <c r="N407" s="921"/>
      <c r="O407" s="921"/>
      <c r="P407" s="921"/>
      <c r="Q407" s="921"/>
      <c r="R407" s="921"/>
      <c r="S407" s="921"/>
      <c r="T407" s="921"/>
      <c r="U407" s="921"/>
      <c r="V407" s="921"/>
    </row>
    <row r="408" spans="1:22" ht="15.75" customHeight="1">
      <c r="A408" s="921"/>
      <c r="B408" s="921"/>
      <c r="C408" s="921"/>
      <c r="D408" s="921"/>
      <c r="E408" s="921"/>
      <c r="F408" s="921"/>
      <c r="G408" s="921"/>
      <c r="H408" s="921"/>
      <c r="I408" s="921"/>
      <c r="J408" s="921"/>
      <c r="K408" s="921"/>
      <c r="L408" s="921"/>
      <c r="M408" s="921"/>
      <c r="N408" s="921"/>
      <c r="O408" s="921"/>
      <c r="P408" s="921"/>
      <c r="Q408" s="921"/>
      <c r="R408" s="921"/>
      <c r="S408" s="921"/>
      <c r="T408" s="921"/>
      <c r="U408" s="921"/>
      <c r="V408" s="921"/>
    </row>
    <row r="409" spans="1:22" ht="15.75" customHeight="1">
      <c r="A409" s="921"/>
      <c r="B409" s="921"/>
      <c r="C409" s="921"/>
      <c r="D409" s="921"/>
      <c r="E409" s="921"/>
      <c r="F409" s="921"/>
      <c r="G409" s="921"/>
      <c r="H409" s="921"/>
      <c r="I409" s="921"/>
      <c r="J409" s="921"/>
      <c r="K409" s="921"/>
      <c r="L409" s="921"/>
      <c r="M409" s="921"/>
      <c r="N409" s="921"/>
      <c r="O409" s="921"/>
      <c r="P409" s="921"/>
      <c r="Q409" s="921"/>
      <c r="R409" s="921"/>
      <c r="S409" s="921"/>
      <c r="T409" s="921"/>
      <c r="U409" s="921"/>
      <c r="V409" s="921"/>
    </row>
    <row r="410" spans="1:22" ht="15.75" customHeight="1">
      <c r="A410" s="921"/>
      <c r="B410" s="921"/>
      <c r="C410" s="921"/>
      <c r="D410" s="921"/>
      <c r="E410" s="921"/>
      <c r="F410" s="921"/>
      <c r="G410" s="921"/>
      <c r="H410" s="921"/>
      <c r="I410" s="921"/>
      <c r="J410" s="921"/>
      <c r="K410" s="921"/>
      <c r="L410" s="921"/>
      <c r="M410" s="921"/>
      <c r="N410" s="921"/>
      <c r="O410" s="921"/>
      <c r="P410" s="921"/>
      <c r="Q410" s="921"/>
      <c r="R410" s="921"/>
      <c r="S410" s="921"/>
      <c r="T410" s="921"/>
      <c r="U410" s="921"/>
      <c r="V410" s="921"/>
    </row>
    <row r="411" spans="1:22" ht="15.75" customHeight="1">
      <c r="A411" s="921"/>
      <c r="B411" s="921"/>
      <c r="C411" s="921"/>
      <c r="D411" s="921"/>
      <c r="E411" s="921"/>
      <c r="F411" s="921"/>
      <c r="G411" s="921"/>
      <c r="H411" s="921"/>
      <c r="I411" s="921"/>
      <c r="J411" s="921"/>
      <c r="K411" s="921"/>
      <c r="L411" s="921"/>
      <c r="M411" s="921"/>
      <c r="N411" s="921"/>
      <c r="O411" s="921"/>
      <c r="P411" s="921"/>
      <c r="Q411" s="921"/>
      <c r="R411" s="921"/>
      <c r="S411" s="921"/>
      <c r="T411" s="921"/>
      <c r="U411" s="921"/>
      <c r="V411" s="921"/>
    </row>
    <row r="412" spans="1:22" ht="15.75" customHeight="1">
      <c r="A412" s="921"/>
      <c r="B412" s="921"/>
      <c r="C412" s="921"/>
      <c r="D412" s="921"/>
      <c r="E412" s="921"/>
      <c r="F412" s="921"/>
      <c r="G412" s="921"/>
      <c r="H412" s="921"/>
      <c r="I412" s="921"/>
      <c r="J412" s="921"/>
      <c r="K412" s="921"/>
      <c r="L412" s="921"/>
      <c r="M412" s="921"/>
      <c r="N412" s="921"/>
      <c r="O412" s="921"/>
      <c r="P412" s="921"/>
      <c r="Q412" s="921"/>
      <c r="R412" s="921"/>
      <c r="S412" s="921"/>
      <c r="T412" s="921"/>
      <c r="U412" s="921"/>
      <c r="V412" s="921"/>
    </row>
    <row r="413" spans="1:22" ht="15.75" customHeight="1">
      <c r="A413" s="921"/>
      <c r="B413" s="921"/>
      <c r="C413" s="921"/>
      <c r="D413" s="921"/>
      <c r="E413" s="921"/>
      <c r="F413" s="921"/>
      <c r="G413" s="921"/>
      <c r="H413" s="921"/>
      <c r="I413" s="921"/>
      <c r="J413" s="921"/>
      <c r="K413" s="921"/>
      <c r="L413" s="921"/>
      <c r="M413" s="921"/>
      <c r="N413" s="921"/>
      <c r="O413" s="921"/>
      <c r="P413" s="921"/>
      <c r="Q413" s="921"/>
      <c r="R413" s="921"/>
      <c r="S413" s="921"/>
      <c r="T413" s="921"/>
      <c r="U413" s="921"/>
      <c r="V413" s="921"/>
    </row>
    <row r="414" spans="1:22" ht="15.75" customHeight="1">
      <c r="A414" s="921"/>
      <c r="B414" s="921"/>
      <c r="C414" s="921"/>
      <c r="D414" s="921"/>
      <c r="E414" s="921"/>
      <c r="F414" s="921"/>
      <c r="G414" s="921"/>
      <c r="H414" s="921"/>
      <c r="I414" s="921"/>
      <c r="J414" s="921"/>
      <c r="K414" s="921"/>
      <c r="L414" s="921"/>
      <c r="M414" s="921"/>
      <c r="N414" s="921"/>
      <c r="O414" s="921"/>
      <c r="P414" s="921"/>
      <c r="Q414" s="921"/>
      <c r="R414" s="921"/>
      <c r="S414" s="921"/>
      <c r="T414" s="921"/>
      <c r="U414" s="921"/>
      <c r="V414" s="921"/>
    </row>
    <row r="415" spans="1:22" ht="15.75" customHeight="1">
      <c r="A415" s="921"/>
      <c r="B415" s="921"/>
      <c r="C415" s="921"/>
      <c r="D415" s="921"/>
      <c r="E415" s="921"/>
      <c r="F415" s="921"/>
      <c r="G415" s="921"/>
      <c r="H415" s="921"/>
      <c r="I415" s="921"/>
      <c r="J415" s="921"/>
      <c r="K415" s="921"/>
      <c r="L415" s="921"/>
      <c r="M415" s="921"/>
      <c r="N415" s="921"/>
      <c r="O415" s="921"/>
      <c r="P415" s="921"/>
      <c r="Q415" s="921"/>
      <c r="R415" s="921"/>
      <c r="S415" s="921"/>
      <c r="T415" s="921"/>
      <c r="U415" s="921"/>
      <c r="V415" s="921"/>
    </row>
    <row r="416" spans="1:22" ht="15.75" customHeight="1">
      <c r="A416" s="921"/>
      <c r="B416" s="921"/>
      <c r="C416" s="921"/>
      <c r="D416" s="921"/>
      <c r="E416" s="921"/>
      <c r="F416" s="921"/>
      <c r="G416" s="921"/>
      <c r="H416" s="921"/>
      <c r="I416" s="921"/>
      <c r="J416" s="921"/>
      <c r="K416" s="921"/>
      <c r="L416" s="921"/>
      <c r="M416" s="921"/>
      <c r="N416" s="921"/>
      <c r="O416" s="921"/>
      <c r="P416" s="921"/>
      <c r="Q416" s="921"/>
      <c r="R416" s="921"/>
      <c r="S416" s="921"/>
      <c r="T416" s="921"/>
      <c r="U416" s="921"/>
      <c r="V416" s="921"/>
    </row>
    <row r="417" spans="1:22" ht="15.75" customHeight="1">
      <c r="A417" s="921"/>
      <c r="B417" s="921"/>
      <c r="C417" s="921"/>
      <c r="D417" s="921"/>
      <c r="E417" s="921"/>
      <c r="F417" s="921"/>
      <c r="G417" s="921"/>
      <c r="H417" s="921"/>
      <c r="I417" s="921"/>
      <c r="J417" s="921"/>
      <c r="K417" s="921"/>
      <c r="L417" s="921"/>
      <c r="M417" s="921"/>
      <c r="N417" s="921"/>
      <c r="O417" s="921"/>
      <c r="P417" s="921"/>
      <c r="Q417" s="921"/>
      <c r="R417" s="921"/>
      <c r="S417" s="921"/>
      <c r="T417" s="921"/>
      <c r="U417" s="921"/>
      <c r="V417" s="921"/>
    </row>
    <row r="418" spans="1:22" ht="15.75" customHeight="1">
      <c r="A418" s="921"/>
      <c r="B418" s="921"/>
      <c r="C418" s="921"/>
      <c r="D418" s="921"/>
      <c r="E418" s="921"/>
      <c r="F418" s="921"/>
      <c r="G418" s="921"/>
      <c r="H418" s="921"/>
      <c r="I418" s="921"/>
      <c r="J418" s="921"/>
      <c r="K418" s="921"/>
      <c r="L418" s="921"/>
      <c r="M418" s="921"/>
      <c r="N418" s="921"/>
      <c r="O418" s="921"/>
      <c r="P418" s="921"/>
      <c r="Q418" s="921"/>
      <c r="R418" s="921"/>
      <c r="S418" s="921"/>
      <c r="T418" s="921"/>
      <c r="U418" s="921"/>
      <c r="V418" s="921"/>
    </row>
    <row r="419" spans="1:22" ht="15.75" customHeight="1">
      <c r="A419" s="921"/>
      <c r="B419" s="921"/>
      <c r="C419" s="921"/>
      <c r="D419" s="921"/>
      <c r="E419" s="921"/>
      <c r="F419" s="921"/>
      <c r="G419" s="921"/>
      <c r="H419" s="921"/>
      <c r="I419" s="921"/>
      <c r="J419" s="921"/>
      <c r="K419" s="921"/>
      <c r="L419" s="921"/>
      <c r="M419" s="921"/>
      <c r="N419" s="921"/>
      <c r="O419" s="921"/>
      <c r="P419" s="921"/>
      <c r="Q419" s="921"/>
      <c r="R419" s="921"/>
      <c r="S419" s="921"/>
      <c r="T419" s="921"/>
      <c r="U419" s="921"/>
      <c r="V419" s="921"/>
    </row>
    <row r="420" spans="1:22" ht="15.75" customHeight="1">
      <c r="A420" s="921"/>
      <c r="B420" s="921"/>
      <c r="C420" s="921"/>
      <c r="D420" s="921"/>
      <c r="E420" s="921"/>
      <c r="F420" s="921"/>
      <c r="G420" s="921"/>
      <c r="H420" s="921"/>
      <c r="I420" s="921"/>
      <c r="J420" s="921"/>
      <c r="K420" s="921"/>
      <c r="L420" s="921"/>
      <c r="M420" s="921"/>
      <c r="N420" s="921"/>
      <c r="O420" s="921"/>
      <c r="P420" s="921"/>
      <c r="Q420" s="921"/>
      <c r="R420" s="921"/>
      <c r="S420" s="921"/>
      <c r="T420" s="921"/>
      <c r="U420" s="921"/>
      <c r="V420" s="921"/>
    </row>
    <row r="421" spans="1:22" ht="15.75" customHeight="1">
      <c r="A421" s="921"/>
      <c r="B421" s="921"/>
      <c r="C421" s="921"/>
      <c r="D421" s="921"/>
      <c r="E421" s="921"/>
      <c r="F421" s="921"/>
      <c r="G421" s="921"/>
      <c r="H421" s="921"/>
      <c r="I421" s="921"/>
      <c r="J421" s="921"/>
      <c r="K421" s="921"/>
      <c r="L421" s="921"/>
      <c r="M421" s="921"/>
      <c r="N421" s="921"/>
      <c r="O421" s="921"/>
      <c r="P421" s="921"/>
      <c r="Q421" s="921"/>
      <c r="R421" s="921"/>
      <c r="S421" s="921"/>
      <c r="T421" s="921"/>
      <c r="U421" s="921"/>
      <c r="V421" s="921"/>
    </row>
    <row r="422" spans="1:22" ht="15.75" customHeight="1">
      <c r="A422" s="921"/>
      <c r="B422" s="921"/>
      <c r="C422" s="921"/>
      <c r="D422" s="921"/>
      <c r="E422" s="921"/>
      <c r="F422" s="921"/>
      <c r="G422" s="921"/>
      <c r="H422" s="921"/>
      <c r="I422" s="921"/>
      <c r="J422" s="921"/>
      <c r="K422" s="921"/>
      <c r="L422" s="921"/>
      <c r="M422" s="921"/>
      <c r="N422" s="921"/>
      <c r="O422" s="921"/>
      <c r="P422" s="921"/>
      <c r="Q422" s="921"/>
      <c r="R422" s="921"/>
      <c r="S422" s="921"/>
      <c r="T422" s="921"/>
      <c r="U422" s="921"/>
      <c r="V422" s="921"/>
    </row>
    <row r="423" spans="1:22" ht="15.75" customHeight="1">
      <c r="A423" s="921"/>
      <c r="B423" s="921"/>
      <c r="C423" s="921"/>
      <c r="D423" s="921"/>
      <c r="E423" s="921"/>
      <c r="F423" s="921"/>
      <c r="G423" s="921"/>
      <c r="H423" s="921"/>
      <c r="I423" s="921"/>
      <c r="J423" s="921"/>
      <c r="K423" s="921"/>
      <c r="L423" s="921"/>
      <c r="M423" s="921"/>
      <c r="N423" s="921"/>
      <c r="O423" s="921"/>
      <c r="P423" s="921"/>
      <c r="Q423" s="921"/>
      <c r="R423" s="921"/>
      <c r="S423" s="921"/>
      <c r="T423" s="921"/>
      <c r="U423" s="921"/>
      <c r="V423" s="921"/>
    </row>
    <row r="424" spans="1:22" ht="15.75" customHeight="1">
      <c r="A424" s="921"/>
      <c r="B424" s="921"/>
      <c r="C424" s="921"/>
      <c r="D424" s="921"/>
      <c r="E424" s="921"/>
      <c r="F424" s="921"/>
      <c r="G424" s="921"/>
      <c r="H424" s="921"/>
      <c r="I424" s="921"/>
      <c r="J424" s="921"/>
      <c r="K424" s="921"/>
      <c r="L424" s="921"/>
      <c r="M424" s="921"/>
      <c r="N424" s="921"/>
      <c r="O424" s="921"/>
      <c r="P424" s="921"/>
      <c r="Q424" s="921"/>
      <c r="R424" s="921"/>
      <c r="S424" s="921"/>
      <c r="T424" s="921"/>
      <c r="U424" s="921"/>
      <c r="V424" s="921"/>
    </row>
    <row r="425" spans="1:22" ht="15.75" customHeight="1">
      <c r="A425" s="921"/>
      <c r="B425" s="921"/>
      <c r="C425" s="921"/>
      <c r="D425" s="921"/>
      <c r="E425" s="921"/>
      <c r="F425" s="921"/>
      <c r="G425" s="921"/>
      <c r="H425" s="921"/>
      <c r="I425" s="921"/>
      <c r="J425" s="921"/>
      <c r="K425" s="921"/>
      <c r="L425" s="921"/>
      <c r="M425" s="921"/>
      <c r="N425" s="921"/>
      <c r="O425" s="921"/>
      <c r="P425" s="921"/>
      <c r="Q425" s="921"/>
      <c r="R425" s="921"/>
      <c r="S425" s="921"/>
      <c r="T425" s="921"/>
      <c r="U425" s="921"/>
      <c r="V425" s="921"/>
    </row>
    <row r="426" spans="1:22" ht="15.75" customHeight="1">
      <c r="A426" s="921"/>
      <c r="B426" s="921"/>
      <c r="C426" s="921"/>
      <c r="D426" s="921"/>
      <c r="E426" s="921"/>
      <c r="F426" s="921"/>
      <c r="G426" s="921"/>
      <c r="H426" s="921"/>
      <c r="I426" s="921"/>
      <c r="J426" s="921"/>
      <c r="K426" s="921"/>
      <c r="L426" s="921"/>
      <c r="M426" s="921"/>
      <c r="N426" s="921"/>
      <c r="O426" s="921"/>
      <c r="P426" s="921"/>
      <c r="Q426" s="921"/>
      <c r="R426" s="921"/>
      <c r="S426" s="921"/>
      <c r="T426" s="921"/>
      <c r="U426" s="921"/>
      <c r="V426" s="921"/>
    </row>
    <row r="427" spans="1:22" ht="15.75" customHeight="1">
      <c r="A427" s="921"/>
      <c r="B427" s="921"/>
      <c r="C427" s="921"/>
      <c r="D427" s="921"/>
      <c r="E427" s="921"/>
      <c r="F427" s="921"/>
      <c r="G427" s="921"/>
      <c r="H427" s="921"/>
      <c r="I427" s="921"/>
      <c r="J427" s="921"/>
      <c r="K427" s="921"/>
      <c r="L427" s="921"/>
      <c r="M427" s="921"/>
      <c r="N427" s="921"/>
      <c r="O427" s="921"/>
      <c r="P427" s="921"/>
      <c r="Q427" s="921"/>
      <c r="R427" s="921"/>
      <c r="S427" s="921"/>
      <c r="T427" s="921"/>
      <c r="U427" s="921"/>
      <c r="V427" s="921"/>
    </row>
    <row r="428" spans="1:22" ht="15.75" customHeight="1">
      <c r="A428" s="921"/>
      <c r="B428" s="921"/>
      <c r="C428" s="921"/>
      <c r="D428" s="921"/>
      <c r="E428" s="921"/>
      <c r="F428" s="921"/>
      <c r="G428" s="921"/>
      <c r="H428" s="921"/>
      <c r="I428" s="921"/>
      <c r="J428" s="921"/>
      <c r="K428" s="921"/>
      <c r="L428" s="921"/>
      <c r="M428" s="921"/>
      <c r="N428" s="921"/>
      <c r="O428" s="921"/>
      <c r="P428" s="921"/>
      <c r="Q428" s="921"/>
      <c r="R428" s="921"/>
      <c r="S428" s="921"/>
      <c r="T428" s="921"/>
      <c r="U428" s="921"/>
      <c r="V428" s="921"/>
    </row>
    <row r="429" spans="1:22" ht="15.75" customHeight="1">
      <c r="A429" s="921"/>
      <c r="B429" s="921"/>
      <c r="C429" s="921"/>
      <c r="D429" s="921"/>
      <c r="E429" s="921"/>
      <c r="F429" s="921"/>
      <c r="G429" s="921"/>
      <c r="H429" s="921"/>
      <c r="I429" s="921"/>
      <c r="J429" s="921"/>
      <c r="K429" s="921"/>
      <c r="L429" s="921"/>
      <c r="M429" s="921"/>
      <c r="N429" s="921"/>
      <c r="O429" s="921"/>
      <c r="P429" s="921"/>
      <c r="Q429" s="921"/>
      <c r="R429" s="921"/>
      <c r="S429" s="921"/>
      <c r="T429" s="921"/>
      <c r="U429" s="921"/>
      <c r="V429" s="921"/>
    </row>
    <row r="430" spans="1:22" ht="15.75" customHeight="1">
      <c r="A430" s="921"/>
      <c r="B430" s="921"/>
      <c r="C430" s="921"/>
      <c r="D430" s="921"/>
      <c r="E430" s="921"/>
      <c r="F430" s="921"/>
      <c r="G430" s="921"/>
      <c r="H430" s="921"/>
      <c r="I430" s="921"/>
      <c r="J430" s="921"/>
      <c r="K430" s="921"/>
      <c r="L430" s="921"/>
      <c r="M430" s="921"/>
      <c r="N430" s="921"/>
      <c r="O430" s="921"/>
      <c r="P430" s="921"/>
      <c r="Q430" s="921"/>
      <c r="R430" s="921"/>
      <c r="S430" s="921"/>
      <c r="T430" s="921"/>
      <c r="U430" s="921"/>
      <c r="V430" s="921"/>
    </row>
    <row r="431" spans="1:22" ht="15.75" customHeight="1">
      <c r="A431" s="921"/>
      <c r="B431" s="921"/>
      <c r="C431" s="921"/>
      <c r="D431" s="921"/>
      <c r="E431" s="921"/>
      <c r="F431" s="921"/>
      <c r="G431" s="921"/>
      <c r="H431" s="921"/>
      <c r="I431" s="921"/>
      <c r="J431" s="921"/>
      <c r="K431" s="921"/>
      <c r="L431" s="921"/>
      <c r="M431" s="921"/>
      <c r="N431" s="921"/>
      <c r="O431" s="921"/>
      <c r="P431" s="921"/>
      <c r="Q431" s="921"/>
      <c r="R431" s="921"/>
      <c r="S431" s="921"/>
      <c r="T431" s="921"/>
      <c r="U431" s="921"/>
      <c r="V431" s="921"/>
    </row>
    <row r="432" spans="1:22" ht="15.75" customHeight="1">
      <c r="A432" s="921"/>
      <c r="B432" s="921"/>
      <c r="C432" s="921"/>
      <c r="D432" s="921"/>
      <c r="E432" s="921"/>
      <c r="F432" s="921"/>
      <c r="G432" s="921"/>
      <c r="H432" s="921"/>
      <c r="I432" s="921"/>
      <c r="J432" s="921"/>
      <c r="K432" s="921"/>
      <c r="L432" s="921"/>
      <c r="M432" s="921"/>
      <c r="N432" s="921"/>
      <c r="O432" s="921"/>
      <c r="P432" s="921"/>
      <c r="Q432" s="921"/>
      <c r="R432" s="921"/>
      <c r="S432" s="921"/>
      <c r="T432" s="921"/>
      <c r="U432" s="921"/>
      <c r="V432" s="921"/>
    </row>
    <row r="433" spans="1:22" ht="15.75" customHeight="1">
      <c r="A433" s="921"/>
      <c r="B433" s="921"/>
      <c r="C433" s="921"/>
      <c r="D433" s="921"/>
      <c r="E433" s="921"/>
      <c r="F433" s="921"/>
      <c r="G433" s="921"/>
      <c r="H433" s="921"/>
      <c r="I433" s="921"/>
      <c r="J433" s="921"/>
      <c r="K433" s="921"/>
      <c r="L433" s="921"/>
      <c r="M433" s="921"/>
      <c r="N433" s="921"/>
      <c r="O433" s="921"/>
      <c r="P433" s="921"/>
      <c r="Q433" s="921"/>
      <c r="R433" s="921"/>
      <c r="S433" s="921"/>
      <c r="T433" s="921"/>
      <c r="U433" s="921"/>
      <c r="V433" s="921"/>
    </row>
    <row r="434" spans="1:22" ht="15.75" customHeight="1">
      <c r="A434" s="921"/>
      <c r="B434" s="921"/>
      <c r="C434" s="921"/>
      <c r="D434" s="921"/>
      <c r="E434" s="921"/>
      <c r="F434" s="921"/>
      <c r="G434" s="921"/>
      <c r="H434" s="921"/>
      <c r="I434" s="921"/>
      <c r="J434" s="921"/>
      <c r="K434" s="921"/>
      <c r="L434" s="921"/>
      <c r="M434" s="921"/>
      <c r="N434" s="921"/>
      <c r="O434" s="921"/>
      <c r="P434" s="921"/>
      <c r="Q434" s="921"/>
      <c r="R434" s="921"/>
      <c r="S434" s="921"/>
      <c r="T434" s="921"/>
      <c r="U434" s="921"/>
      <c r="V434" s="921"/>
    </row>
    <row r="435" spans="1:22" ht="15.75" customHeight="1">
      <c r="A435" s="921"/>
      <c r="B435" s="921"/>
      <c r="C435" s="921"/>
      <c r="D435" s="921"/>
      <c r="E435" s="921"/>
      <c r="F435" s="921"/>
      <c r="G435" s="921"/>
      <c r="H435" s="921"/>
      <c r="I435" s="921"/>
      <c r="J435" s="921"/>
      <c r="K435" s="921"/>
      <c r="L435" s="921"/>
      <c r="M435" s="921"/>
      <c r="N435" s="921"/>
      <c r="O435" s="921"/>
      <c r="P435" s="921"/>
      <c r="Q435" s="921"/>
      <c r="R435" s="921"/>
      <c r="S435" s="921"/>
      <c r="T435" s="921"/>
      <c r="U435" s="921"/>
      <c r="V435" s="921"/>
    </row>
    <row r="436" spans="1:22" ht="15.75" customHeight="1">
      <c r="A436" s="921"/>
      <c r="B436" s="921"/>
      <c r="C436" s="921"/>
      <c r="D436" s="921"/>
      <c r="E436" s="921"/>
      <c r="F436" s="921"/>
      <c r="G436" s="921"/>
      <c r="H436" s="921"/>
      <c r="I436" s="921"/>
      <c r="J436" s="921"/>
      <c r="K436" s="921"/>
      <c r="L436" s="921"/>
      <c r="M436" s="921"/>
      <c r="N436" s="921"/>
      <c r="O436" s="921"/>
      <c r="P436" s="921"/>
      <c r="Q436" s="921"/>
      <c r="R436" s="921"/>
      <c r="S436" s="921"/>
      <c r="T436" s="921"/>
      <c r="U436" s="921"/>
      <c r="V436" s="921"/>
    </row>
    <row r="437" spans="1:22" ht="15.75" customHeight="1">
      <c r="A437" s="921"/>
      <c r="B437" s="921"/>
      <c r="C437" s="921"/>
      <c r="D437" s="921"/>
      <c r="E437" s="921"/>
      <c r="F437" s="921"/>
      <c r="G437" s="921"/>
      <c r="H437" s="921"/>
      <c r="I437" s="921"/>
      <c r="J437" s="921"/>
      <c r="K437" s="921"/>
      <c r="L437" s="921"/>
      <c r="M437" s="921"/>
      <c r="N437" s="921"/>
      <c r="O437" s="921"/>
      <c r="P437" s="921"/>
      <c r="Q437" s="921"/>
      <c r="R437" s="921"/>
      <c r="S437" s="921"/>
      <c r="T437" s="921"/>
      <c r="U437" s="921"/>
      <c r="V437" s="921"/>
    </row>
    <row r="438" spans="1:22" ht="15.75" customHeight="1">
      <c r="A438" s="921"/>
      <c r="B438" s="921"/>
      <c r="C438" s="921"/>
      <c r="D438" s="921"/>
      <c r="E438" s="921"/>
      <c r="F438" s="921"/>
      <c r="G438" s="921"/>
      <c r="H438" s="921"/>
      <c r="I438" s="921"/>
      <c r="J438" s="921"/>
      <c r="K438" s="921"/>
      <c r="L438" s="921"/>
      <c r="M438" s="921"/>
      <c r="N438" s="921"/>
      <c r="O438" s="921"/>
      <c r="P438" s="921"/>
      <c r="Q438" s="921"/>
      <c r="R438" s="921"/>
      <c r="S438" s="921"/>
      <c r="T438" s="921"/>
      <c r="U438" s="921"/>
      <c r="V438" s="921"/>
    </row>
    <row r="439" spans="1:22" ht="15.75" customHeight="1">
      <c r="A439" s="921"/>
      <c r="B439" s="921"/>
      <c r="C439" s="921"/>
      <c r="D439" s="921"/>
      <c r="E439" s="921"/>
      <c r="F439" s="921"/>
      <c r="G439" s="921"/>
      <c r="H439" s="921"/>
      <c r="I439" s="921"/>
      <c r="J439" s="921"/>
      <c r="K439" s="921"/>
      <c r="L439" s="921"/>
      <c r="M439" s="921"/>
      <c r="N439" s="921"/>
      <c r="O439" s="921"/>
      <c r="P439" s="921"/>
      <c r="Q439" s="921"/>
      <c r="R439" s="921"/>
      <c r="S439" s="921"/>
      <c r="T439" s="921"/>
      <c r="U439" s="921"/>
      <c r="V439" s="921"/>
    </row>
    <row r="440" spans="1:22" ht="15.75" customHeight="1">
      <c r="A440" s="921"/>
      <c r="B440" s="921"/>
      <c r="C440" s="921"/>
      <c r="D440" s="921"/>
      <c r="E440" s="921"/>
      <c r="F440" s="921"/>
      <c r="G440" s="921"/>
      <c r="H440" s="921"/>
      <c r="I440" s="921"/>
      <c r="J440" s="921"/>
      <c r="K440" s="921"/>
      <c r="L440" s="921"/>
      <c r="M440" s="921"/>
      <c r="N440" s="921"/>
      <c r="O440" s="921"/>
      <c r="P440" s="921"/>
      <c r="Q440" s="921"/>
      <c r="R440" s="921"/>
      <c r="S440" s="921"/>
      <c r="T440" s="921"/>
      <c r="U440" s="921"/>
      <c r="V440" s="921"/>
    </row>
    <row r="441" spans="1:22" ht="15.75" customHeight="1">
      <c r="A441" s="921"/>
      <c r="B441" s="921"/>
      <c r="C441" s="921"/>
      <c r="D441" s="921"/>
      <c r="E441" s="921"/>
      <c r="F441" s="921"/>
      <c r="G441" s="921"/>
      <c r="H441" s="921"/>
      <c r="I441" s="921"/>
      <c r="J441" s="921"/>
      <c r="K441" s="921"/>
      <c r="L441" s="921"/>
      <c r="M441" s="921"/>
      <c r="N441" s="921"/>
      <c r="O441" s="921"/>
      <c r="P441" s="921"/>
      <c r="Q441" s="921"/>
      <c r="R441" s="921"/>
      <c r="S441" s="921"/>
      <c r="T441" s="921"/>
      <c r="U441" s="921"/>
      <c r="V441" s="921"/>
    </row>
    <row r="442" spans="1:22" ht="15.75" customHeight="1">
      <c r="A442" s="921"/>
      <c r="B442" s="921"/>
      <c r="C442" s="921"/>
      <c r="D442" s="921"/>
      <c r="E442" s="921"/>
      <c r="F442" s="921"/>
      <c r="G442" s="921"/>
      <c r="H442" s="921"/>
      <c r="I442" s="921"/>
      <c r="J442" s="921"/>
      <c r="K442" s="921"/>
      <c r="L442" s="921"/>
      <c r="M442" s="921"/>
      <c r="N442" s="921"/>
      <c r="O442" s="921"/>
      <c r="P442" s="921"/>
      <c r="Q442" s="921"/>
      <c r="R442" s="921"/>
      <c r="S442" s="921"/>
      <c r="T442" s="921"/>
      <c r="U442" s="921"/>
      <c r="V442" s="921"/>
    </row>
    <row r="443" spans="1:22" ht="15.75" customHeight="1">
      <c r="A443" s="921"/>
      <c r="B443" s="921"/>
      <c r="C443" s="921"/>
      <c r="D443" s="921"/>
      <c r="E443" s="921"/>
      <c r="F443" s="921"/>
      <c r="G443" s="921"/>
      <c r="H443" s="921"/>
      <c r="I443" s="921"/>
      <c r="J443" s="921"/>
      <c r="K443" s="921"/>
      <c r="L443" s="921"/>
      <c r="M443" s="921"/>
      <c r="N443" s="921"/>
      <c r="O443" s="921"/>
      <c r="P443" s="921"/>
      <c r="Q443" s="921"/>
      <c r="R443" s="921"/>
      <c r="S443" s="921"/>
      <c r="T443" s="921"/>
      <c r="U443" s="921"/>
      <c r="V443" s="921"/>
    </row>
    <row r="444" spans="1:22" ht="15.75" customHeight="1">
      <c r="A444" s="921"/>
      <c r="B444" s="921"/>
      <c r="C444" s="921"/>
      <c r="D444" s="921"/>
      <c r="E444" s="921"/>
      <c r="F444" s="921"/>
      <c r="G444" s="921"/>
      <c r="H444" s="921"/>
      <c r="I444" s="921"/>
      <c r="J444" s="921"/>
      <c r="K444" s="921"/>
      <c r="L444" s="921"/>
      <c r="M444" s="921"/>
      <c r="N444" s="921"/>
      <c r="O444" s="921"/>
      <c r="P444" s="921"/>
      <c r="Q444" s="921"/>
      <c r="R444" s="921"/>
      <c r="S444" s="921"/>
      <c r="T444" s="921"/>
      <c r="U444" s="921"/>
      <c r="V444" s="921"/>
    </row>
    <row r="445" spans="1:22" ht="15.75" customHeight="1">
      <c r="A445" s="921"/>
      <c r="B445" s="921"/>
      <c r="C445" s="921"/>
      <c r="D445" s="921"/>
      <c r="E445" s="921"/>
      <c r="F445" s="921"/>
      <c r="G445" s="921"/>
      <c r="H445" s="921"/>
      <c r="I445" s="921"/>
      <c r="J445" s="921"/>
      <c r="K445" s="921"/>
      <c r="L445" s="921"/>
      <c r="M445" s="921"/>
      <c r="N445" s="921"/>
      <c r="O445" s="921"/>
      <c r="P445" s="921"/>
      <c r="Q445" s="921"/>
      <c r="R445" s="921"/>
      <c r="S445" s="921"/>
      <c r="T445" s="921"/>
      <c r="U445" s="921"/>
      <c r="V445" s="921"/>
    </row>
    <row r="446" spans="1:22" ht="15.75" customHeight="1">
      <c r="A446" s="921"/>
      <c r="B446" s="921"/>
      <c r="C446" s="921"/>
      <c r="D446" s="921"/>
      <c r="E446" s="921"/>
      <c r="F446" s="921"/>
      <c r="G446" s="921"/>
      <c r="H446" s="921"/>
      <c r="I446" s="921"/>
      <c r="J446" s="921"/>
      <c r="K446" s="921"/>
      <c r="L446" s="921"/>
      <c r="M446" s="921"/>
      <c r="N446" s="921"/>
      <c r="O446" s="921"/>
      <c r="P446" s="921"/>
      <c r="Q446" s="921"/>
      <c r="R446" s="921"/>
      <c r="S446" s="921"/>
      <c r="T446" s="921"/>
      <c r="U446" s="921"/>
      <c r="V446" s="921"/>
    </row>
    <row r="447" spans="1:22" ht="15.75" customHeight="1">
      <c r="A447" s="921"/>
      <c r="B447" s="921"/>
      <c r="C447" s="921"/>
      <c r="D447" s="921"/>
      <c r="E447" s="921"/>
      <c r="F447" s="921"/>
      <c r="G447" s="921"/>
      <c r="H447" s="921"/>
      <c r="I447" s="921"/>
      <c r="J447" s="921"/>
      <c r="K447" s="921"/>
      <c r="L447" s="921"/>
      <c r="M447" s="921"/>
      <c r="N447" s="921"/>
      <c r="O447" s="921"/>
      <c r="P447" s="921"/>
      <c r="Q447" s="921"/>
      <c r="R447" s="921"/>
      <c r="S447" s="921"/>
      <c r="T447" s="921"/>
      <c r="U447" s="921"/>
      <c r="V447" s="921"/>
    </row>
    <row r="448" spans="1:22" ht="15.75" customHeight="1">
      <c r="A448" s="921"/>
      <c r="B448" s="921"/>
      <c r="C448" s="921"/>
      <c r="D448" s="921"/>
      <c r="E448" s="921"/>
      <c r="F448" s="921"/>
      <c r="G448" s="921"/>
      <c r="H448" s="921"/>
      <c r="I448" s="921"/>
      <c r="J448" s="921"/>
      <c r="K448" s="921"/>
      <c r="L448" s="921"/>
      <c r="M448" s="921"/>
      <c r="N448" s="921"/>
      <c r="O448" s="921"/>
      <c r="P448" s="921"/>
      <c r="Q448" s="921"/>
      <c r="R448" s="921"/>
      <c r="S448" s="921"/>
      <c r="T448" s="921"/>
      <c r="U448" s="921"/>
      <c r="V448" s="921"/>
    </row>
    <row r="449" spans="1:22" ht="15.75" customHeight="1">
      <c r="A449" s="921"/>
      <c r="B449" s="921"/>
      <c r="C449" s="921"/>
      <c r="D449" s="921"/>
      <c r="E449" s="921"/>
      <c r="F449" s="921"/>
      <c r="G449" s="921"/>
      <c r="H449" s="921"/>
      <c r="I449" s="921"/>
      <c r="J449" s="921"/>
      <c r="K449" s="921"/>
      <c r="L449" s="921"/>
      <c r="M449" s="921"/>
      <c r="N449" s="921"/>
      <c r="O449" s="921"/>
      <c r="P449" s="921"/>
      <c r="Q449" s="921"/>
      <c r="R449" s="921"/>
      <c r="S449" s="921"/>
      <c r="T449" s="921"/>
      <c r="U449" s="921"/>
      <c r="V449" s="921"/>
    </row>
    <row r="450" spans="1:22" ht="15.75" customHeight="1">
      <c r="A450" s="921"/>
      <c r="B450" s="921"/>
      <c r="C450" s="921"/>
      <c r="D450" s="921"/>
      <c r="E450" s="921"/>
      <c r="F450" s="921"/>
      <c r="G450" s="921"/>
      <c r="H450" s="921"/>
      <c r="I450" s="921"/>
      <c r="J450" s="921"/>
      <c r="K450" s="921"/>
      <c r="L450" s="921"/>
      <c r="M450" s="921"/>
      <c r="N450" s="921"/>
      <c r="O450" s="921"/>
      <c r="P450" s="921"/>
      <c r="Q450" s="921"/>
      <c r="R450" s="921"/>
      <c r="S450" s="921"/>
      <c r="T450" s="921"/>
      <c r="U450" s="921"/>
      <c r="V450" s="921"/>
    </row>
    <row r="451" spans="1:22" ht="15.75" customHeight="1">
      <c r="A451" s="921"/>
      <c r="B451" s="921"/>
      <c r="C451" s="921"/>
      <c r="D451" s="921"/>
      <c r="E451" s="921"/>
      <c r="F451" s="921"/>
      <c r="G451" s="921"/>
      <c r="H451" s="921"/>
      <c r="I451" s="921"/>
      <c r="J451" s="921"/>
      <c r="K451" s="921"/>
      <c r="L451" s="921"/>
      <c r="M451" s="921"/>
      <c r="N451" s="921"/>
      <c r="O451" s="921"/>
      <c r="P451" s="921"/>
      <c r="Q451" s="921"/>
      <c r="R451" s="921"/>
      <c r="S451" s="921"/>
      <c r="T451" s="921"/>
      <c r="U451" s="921"/>
      <c r="V451" s="921"/>
    </row>
    <row r="452" spans="1:22" ht="15.75" customHeight="1">
      <c r="A452" s="921"/>
      <c r="B452" s="921"/>
      <c r="C452" s="921"/>
      <c r="D452" s="921"/>
      <c r="E452" s="921"/>
      <c r="F452" s="921"/>
      <c r="G452" s="921"/>
      <c r="H452" s="921"/>
      <c r="I452" s="921"/>
      <c r="J452" s="921"/>
      <c r="K452" s="921"/>
      <c r="L452" s="921"/>
      <c r="M452" s="921"/>
      <c r="N452" s="921"/>
      <c r="O452" s="921"/>
      <c r="P452" s="921"/>
      <c r="Q452" s="921"/>
      <c r="R452" s="921"/>
      <c r="S452" s="921"/>
      <c r="T452" s="921"/>
      <c r="U452" s="921"/>
      <c r="V452" s="921"/>
    </row>
    <row r="453" spans="1:22" ht="15.75" customHeight="1">
      <c r="A453" s="921"/>
      <c r="B453" s="921"/>
      <c r="C453" s="921"/>
      <c r="D453" s="921"/>
      <c r="E453" s="921"/>
      <c r="F453" s="921"/>
      <c r="G453" s="921"/>
      <c r="H453" s="921"/>
      <c r="I453" s="921"/>
      <c r="J453" s="921"/>
      <c r="K453" s="921"/>
      <c r="L453" s="921"/>
      <c r="M453" s="921"/>
      <c r="N453" s="921"/>
      <c r="O453" s="921"/>
      <c r="P453" s="921"/>
      <c r="Q453" s="921"/>
      <c r="R453" s="921"/>
      <c r="S453" s="921"/>
      <c r="T453" s="921"/>
      <c r="U453" s="921"/>
      <c r="V453" s="921"/>
    </row>
    <row r="454" spans="1:22" ht="15.75" customHeight="1">
      <c r="A454" s="921"/>
      <c r="B454" s="921"/>
      <c r="C454" s="921"/>
      <c r="D454" s="921"/>
      <c r="E454" s="921"/>
      <c r="F454" s="921"/>
      <c r="G454" s="921"/>
      <c r="H454" s="921"/>
      <c r="I454" s="921"/>
      <c r="J454" s="921"/>
      <c r="K454" s="921"/>
      <c r="L454" s="921"/>
      <c r="M454" s="921"/>
      <c r="N454" s="921"/>
      <c r="O454" s="921"/>
      <c r="P454" s="921"/>
      <c r="Q454" s="921"/>
      <c r="R454" s="921"/>
      <c r="S454" s="921"/>
      <c r="T454" s="921"/>
      <c r="U454" s="921"/>
      <c r="V454" s="921"/>
    </row>
    <row r="455" spans="1:22" ht="15.75" customHeight="1">
      <c r="A455" s="921"/>
      <c r="B455" s="921"/>
      <c r="C455" s="921"/>
      <c r="D455" s="921"/>
      <c r="E455" s="921"/>
      <c r="F455" s="921"/>
      <c r="G455" s="921"/>
      <c r="H455" s="921"/>
      <c r="I455" s="921"/>
      <c r="J455" s="921"/>
      <c r="K455" s="921"/>
      <c r="L455" s="921"/>
      <c r="M455" s="921"/>
      <c r="N455" s="921"/>
      <c r="O455" s="921"/>
      <c r="P455" s="921"/>
      <c r="Q455" s="921"/>
      <c r="R455" s="921"/>
      <c r="S455" s="921"/>
      <c r="T455" s="921"/>
      <c r="U455" s="921"/>
      <c r="V455" s="921"/>
    </row>
    <row r="456" spans="1:22" ht="15.75" customHeight="1">
      <c r="A456" s="921"/>
      <c r="B456" s="921"/>
      <c r="C456" s="921"/>
      <c r="D456" s="921"/>
      <c r="E456" s="921"/>
      <c r="F456" s="921"/>
      <c r="G456" s="921"/>
      <c r="H456" s="921"/>
      <c r="I456" s="921"/>
      <c r="J456" s="921"/>
      <c r="K456" s="921"/>
      <c r="L456" s="921"/>
      <c r="M456" s="921"/>
      <c r="N456" s="921"/>
      <c r="O456" s="921"/>
      <c r="P456" s="921"/>
      <c r="Q456" s="921"/>
      <c r="R456" s="921"/>
      <c r="S456" s="921"/>
      <c r="T456" s="921"/>
      <c r="U456" s="921"/>
      <c r="V456" s="921"/>
    </row>
    <row r="457" spans="1:22" ht="15.75" customHeight="1">
      <c r="A457" s="921"/>
      <c r="B457" s="921"/>
      <c r="C457" s="921"/>
      <c r="D457" s="921"/>
      <c r="E457" s="921"/>
      <c r="F457" s="921"/>
      <c r="G457" s="921"/>
      <c r="H457" s="921"/>
      <c r="I457" s="921"/>
      <c r="J457" s="921"/>
      <c r="K457" s="921"/>
      <c r="L457" s="921"/>
      <c r="M457" s="921"/>
      <c r="N457" s="921"/>
      <c r="O457" s="921"/>
      <c r="P457" s="921"/>
      <c r="Q457" s="921"/>
      <c r="R457" s="921"/>
      <c r="S457" s="921"/>
      <c r="T457" s="921"/>
      <c r="U457" s="921"/>
      <c r="V457" s="921"/>
    </row>
    <row r="458" spans="1:22" ht="15.75" customHeight="1">
      <c r="A458" s="921"/>
      <c r="B458" s="921"/>
      <c r="C458" s="921"/>
      <c r="D458" s="921"/>
      <c r="E458" s="921"/>
      <c r="F458" s="921"/>
      <c r="G458" s="921"/>
      <c r="H458" s="921"/>
      <c r="I458" s="921"/>
      <c r="J458" s="921"/>
      <c r="K458" s="921"/>
      <c r="L458" s="921"/>
      <c r="M458" s="921"/>
      <c r="N458" s="921"/>
      <c r="O458" s="921"/>
      <c r="P458" s="921"/>
      <c r="Q458" s="921"/>
      <c r="R458" s="921"/>
      <c r="S458" s="921"/>
      <c r="T458" s="921"/>
      <c r="U458" s="921"/>
      <c r="V458" s="921"/>
    </row>
    <row r="459" spans="1:22" ht="15.75" customHeight="1">
      <c r="A459" s="921"/>
      <c r="B459" s="921"/>
      <c r="C459" s="921"/>
      <c r="D459" s="921"/>
      <c r="E459" s="921"/>
      <c r="F459" s="921"/>
      <c r="G459" s="921"/>
      <c r="H459" s="921"/>
      <c r="I459" s="921"/>
      <c r="J459" s="921"/>
      <c r="K459" s="921"/>
      <c r="L459" s="921"/>
      <c r="M459" s="921"/>
      <c r="N459" s="921"/>
      <c r="O459" s="921"/>
      <c r="P459" s="921"/>
      <c r="Q459" s="921"/>
      <c r="R459" s="921"/>
      <c r="S459" s="921"/>
      <c r="T459" s="921"/>
      <c r="U459" s="921"/>
      <c r="V459" s="921"/>
    </row>
    <row r="460" spans="1:22" ht="15.75" customHeight="1">
      <c r="A460" s="921"/>
      <c r="B460" s="921"/>
      <c r="C460" s="921"/>
      <c r="D460" s="921"/>
      <c r="E460" s="921"/>
      <c r="F460" s="921"/>
      <c r="G460" s="921"/>
      <c r="H460" s="921"/>
      <c r="I460" s="921"/>
      <c r="J460" s="921"/>
      <c r="K460" s="921"/>
      <c r="L460" s="921"/>
      <c r="M460" s="921"/>
      <c r="N460" s="921"/>
      <c r="O460" s="921"/>
      <c r="P460" s="921"/>
      <c r="Q460" s="921"/>
      <c r="R460" s="921"/>
      <c r="S460" s="921"/>
      <c r="T460" s="921"/>
      <c r="U460" s="921"/>
      <c r="V460" s="921"/>
    </row>
    <row r="461" spans="1:22" ht="15.75" customHeight="1">
      <c r="A461" s="921"/>
      <c r="B461" s="921"/>
      <c r="C461" s="921"/>
      <c r="D461" s="921"/>
      <c r="E461" s="921"/>
      <c r="F461" s="921"/>
      <c r="G461" s="921"/>
      <c r="H461" s="921"/>
      <c r="I461" s="921"/>
      <c r="J461" s="921"/>
      <c r="K461" s="921"/>
      <c r="L461" s="921"/>
      <c r="M461" s="921"/>
      <c r="N461" s="921"/>
      <c r="O461" s="921"/>
      <c r="P461" s="921"/>
      <c r="Q461" s="921"/>
      <c r="R461" s="921"/>
      <c r="S461" s="921"/>
      <c r="T461" s="921"/>
      <c r="U461" s="921"/>
      <c r="V461" s="921"/>
    </row>
    <row r="462" spans="1:22" ht="15.75" customHeight="1">
      <c r="A462" s="921"/>
      <c r="B462" s="921"/>
      <c r="C462" s="921"/>
      <c r="D462" s="921"/>
      <c r="E462" s="921"/>
      <c r="F462" s="921"/>
      <c r="G462" s="921"/>
      <c r="H462" s="921"/>
      <c r="I462" s="921"/>
      <c r="J462" s="921"/>
      <c r="K462" s="921"/>
      <c r="L462" s="921"/>
      <c r="M462" s="921"/>
      <c r="N462" s="921"/>
      <c r="O462" s="921"/>
      <c r="P462" s="921"/>
      <c r="Q462" s="921"/>
      <c r="R462" s="921"/>
      <c r="S462" s="921"/>
      <c r="T462" s="921"/>
      <c r="U462" s="921"/>
      <c r="V462" s="921"/>
    </row>
    <row r="463" spans="1:22" ht="15.75" customHeight="1">
      <c r="A463" s="921"/>
      <c r="B463" s="921"/>
      <c r="C463" s="921"/>
      <c r="D463" s="921"/>
      <c r="E463" s="921"/>
      <c r="F463" s="921"/>
      <c r="G463" s="921"/>
      <c r="H463" s="921"/>
      <c r="I463" s="921"/>
      <c r="J463" s="921"/>
      <c r="K463" s="921"/>
      <c r="L463" s="921"/>
      <c r="M463" s="921"/>
      <c r="N463" s="921"/>
      <c r="O463" s="921"/>
      <c r="P463" s="921"/>
      <c r="Q463" s="921"/>
      <c r="R463" s="921"/>
      <c r="S463" s="921"/>
      <c r="T463" s="921"/>
      <c r="U463" s="921"/>
      <c r="V463" s="921"/>
    </row>
    <row r="464" spans="1:22" ht="15.75" customHeight="1">
      <c r="A464" s="921"/>
      <c r="B464" s="921"/>
      <c r="C464" s="921"/>
      <c r="D464" s="921"/>
      <c r="E464" s="921"/>
      <c r="F464" s="921"/>
      <c r="G464" s="921"/>
      <c r="H464" s="921"/>
      <c r="I464" s="921"/>
      <c r="J464" s="921"/>
      <c r="K464" s="921"/>
      <c r="L464" s="921"/>
      <c r="M464" s="921"/>
      <c r="N464" s="921"/>
      <c r="O464" s="921"/>
      <c r="P464" s="921"/>
      <c r="Q464" s="921"/>
      <c r="R464" s="921"/>
      <c r="S464" s="921"/>
      <c r="T464" s="921"/>
      <c r="U464" s="921"/>
      <c r="V464" s="921"/>
    </row>
    <row r="465" spans="1:22" ht="15.75" customHeight="1">
      <c r="A465" s="921"/>
      <c r="B465" s="921"/>
      <c r="C465" s="921"/>
      <c r="D465" s="921"/>
      <c r="E465" s="921"/>
      <c r="F465" s="921"/>
      <c r="G465" s="921"/>
      <c r="H465" s="921"/>
      <c r="I465" s="921"/>
      <c r="J465" s="921"/>
      <c r="K465" s="921"/>
      <c r="L465" s="921"/>
      <c r="M465" s="921"/>
      <c r="N465" s="921"/>
      <c r="O465" s="921"/>
      <c r="P465" s="921"/>
      <c r="Q465" s="921"/>
      <c r="R465" s="921"/>
      <c r="S465" s="921"/>
      <c r="T465" s="921"/>
      <c r="U465" s="921"/>
      <c r="V465" s="921"/>
    </row>
    <row r="466" spans="1:22" ht="15.75" customHeight="1">
      <c r="A466" s="921"/>
      <c r="B466" s="921"/>
      <c r="C466" s="921"/>
      <c r="D466" s="921"/>
      <c r="E466" s="921"/>
      <c r="F466" s="921"/>
      <c r="G466" s="921"/>
      <c r="H466" s="921"/>
      <c r="I466" s="921"/>
      <c r="J466" s="921"/>
      <c r="K466" s="921"/>
      <c r="L466" s="921"/>
      <c r="M466" s="921"/>
      <c r="N466" s="921"/>
      <c r="O466" s="921"/>
      <c r="P466" s="921"/>
      <c r="Q466" s="921"/>
      <c r="R466" s="921"/>
      <c r="S466" s="921"/>
      <c r="T466" s="921"/>
      <c r="U466" s="921"/>
      <c r="V466" s="921"/>
    </row>
    <row r="467" spans="1:22" ht="15.75" customHeight="1">
      <c r="A467" s="921"/>
      <c r="B467" s="921"/>
      <c r="C467" s="921"/>
      <c r="D467" s="921"/>
      <c r="E467" s="921"/>
      <c r="F467" s="921"/>
      <c r="G467" s="921"/>
      <c r="H467" s="921"/>
      <c r="I467" s="921"/>
      <c r="J467" s="921"/>
      <c r="K467" s="921"/>
      <c r="L467" s="921"/>
      <c r="M467" s="921"/>
      <c r="N467" s="921"/>
      <c r="O467" s="921"/>
      <c r="P467" s="921"/>
      <c r="Q467" s="921"/>
      <c r="R467" s="921"/>
      <c r="S467" s="921"/>
      <c r="T467" s="921"/>
      <c r="U467" s="921"/>
      <c r="V467" s="921"/>
    </row>
    <row r="468" spans="1:22" ht="15.75" customHeight="1">
      <c r="A468" s="921"/>
      <c r="B468" s="921"/>
      <c r="C468" s="921"/>
      <c r="D468" s="921"/>
      <c r="E468" s="921"/>
      <c r="F468" s="921"/>
      <c r="G468" s="921"/>
      <c r="H468" s="921"/>
      <c r="I468" s="921"/>
      <c r="J468" s="921"/>
      <c r="K468" s="921"/>
      <c r="L468" s="921"/>
      <c r="M468" s="921"/>
      <c r="N468" s="921"/>
      <c r="O468" s="921"/>
      <c r="P468" s="921"/>
      <c r="Q468" s="921"/>
      <c r="R468" s="921"/>
      <c r="S468" s="921"/>
      <c r="T468" s="921"/>
      <c r="U468" s="921"/>
      <c r="V468" s="921"/>
    </row>
    <row r="469" spans="1:22" ht="15.75" customHeight="1">
      <c r="A469" s="921"/>
      <c r="B469" s="921"/>
      <c r="C469" s="921"/>
      <c r="D469" s="921"/>
      <c r="E469" s="921"/>
      <c r="F469" s="921"/>
      <c r="G469" s="921"/>
      <c r="H469" s="921"/>
      <c r="I469" s="921"/>
      <c r="J469" s="921"/>
      <c r="K469" s="921"/>
      <c r="L469" s="921"/>
      <c r="M469" s="921"/>
      <c r="N469" s="921"/>
      <c r="O469" s="921"/>
      <c r="P469" s="921"/>
      <c r="Q469" s="921"/>
      <c r="R469" s="921"/>
      <c r="S469" s="921"/>
      <c r="T469" s="921"/>
      <c r="U469" s="921"/>
      <c r="V469" s="921"/>
    </row>
    <row r="470" spans="1:22" ht="15.75" customHeight="1">
      <c r="A470" s="921"/>
      <c r="B470" s="921"/>
      <c r="C470" s="921"/>
      <c r="D470" s="921"/>
      <c r="E470" s="921"/>
      <c r="F470" s="921"/>
      <c r="G470" s="921"/>
      <c r="H470" s="921"/>
      <c r="I470" s="921"/>
      <c r="J470" s="921"/>
      <c r="K470" s="921"/>
      <c r="L470" s="921"/>
      <c r="M470" s="921"/>
      <c r="N470" s="921"/>
      <c r="O470" s="921"/>
      <c r="P470" s="921"/>
      <c r="Q470" s="921"/>
      <c r="R470" s="921"/>
      <c r="S470" s="921"/>
      <c r="T470" s="921"/>
      <c r="U470" s="921"/>
      <c r="V470" s="921"/>
    </row>
    <row r="471" spans="1:22" ht="15.75" customHeight="1">
      <c r="A471" s="921"/>
      <c r="B471" s="921"/>
      <c r="C471" s="921"/>
      <c r="D471" s="921"/>
      <c r="E471" s="921"/>
      <c r="F471" s="921"/>
      <c r="G471" s="921"/>
      <c r="H471" s="921"/>
      <c r="I471" s="921"/>
      <c r="J471" s="921"/>
      <c r="K471" s="921"/>
      <c r="L471" s="921"/>
      <c r="M471" s="921"/>
      <c r="N471" s="921"/>
      <c r="O471" s="921"/>
      <c r="P471" s="921"/>
      <c r="Q471" s="921"/>
      <c r="R471" s="921"/>
      <c r="S471" s="921"/>
      <c r="T471" s="921"/>
      <c r="U471" s="921"/>
      <c r="V471" s="921"/>
    </row>
    <row r="472" spans="1:22" ht="15.75" customHeight="1">
      <c r="A472" s="921"/>
      <c r="B472" s="921"/>
      <c r="C472" s="921"/>
      <c r="D472" s="921"/>
      <c r="E472" s="921"/>
      <c r="F472" s="921"/>
      <c r="G472" s="921"/>
      <c r="H472" s="921"/>
      <c r="I472" s="921"/>
      <c r="J472" s="921"/>
      <c r="K472" s="921"/>
      <c r="L472" s="921"/>
      <c r="M472" s="921"/>
      <c r="N472" s="921"/>
      <c r="O472" s="921"/>
      <c r="P472" s="921"/>
      <c r="Q472" s="921"/>
      <c r="R472" s="921"/>
      <c r="S472" s="921"/>
      <c r="T472" s="921"/>
      <c r="U472" s="921"/>
      <c r="V472" s="921"/>
    </row>
    <row r="473" spans="1:22" ht="15.75" customHeight="1">
      <c r="A473" s="921"/>
      <c r="B473" s="921"/>
      <c r="C473" s="921"/>
      <c r="D473" s="921"/>
      <c r="E473" s="921"/>
      <c r="F473" s="921"/>
      <c r="G473" s="921"/>
      <c r="H473" s="921"/>
      <c r="I473" s="921"/>
      <c r="J473" s="921"/>
      <c r="K473" s="921"/>
      <c r="L473" s="921"/>
      <c r="M473" s="921"/>
      <c r="N473" s="921"/>
      <c r="O473" s="921"/>
      <c r="P473" s="921"/>
      <c r="Q473" s="921"/>
      <c r="R473" s="921"/>
      <c r="S473" s="921"/>
      <c r="T473" s="921"/>
      <c r="U473" s="921"/>
      <c r="V473" s="921"/>
    </row>
    <row r="474" spans="1:22" ht="15.75" customHeight="1">
      <c r="A474" s="921"/>
      <c r="B474" s="921"/>
      <c r="C474" s="921"/>
      <c r="D474" s="921"/>
      <c r="E474" s="921"/>
      <c r="F474" s="921"/>
      <c r="G474" s="921"/>
      <c r="H474" s="921"/>
      <c r="I474" s="921"/>
      <c r="J474" s="921"/>
      <c r="K474" s="921"/>
      <c r="L474" s="921"/>
      <c r="M474" s="921"/>
      <c r="N474" s="921"/>
      <c r="O474" s="921"/>
      <c r="P474" s="921"/>
      <c r="Q474" s="921"/>
      <c r="R474" s="921"/>
      <c r="S474" s="921"/>
      <c r="T474" s="921"/>
      <c r="U474" s="921"/>
      <c r="V474" s="921"/>
    </row>
    <row r="475" spans="1:22" ht="15.75" customHeight="1">
      <c r="A475" s="921"/>
      <c r="B475" s="921"/>
      <c r="C475" s="921"/>
      <c r="D475" s="921"/>
      <c r="E475" s="921"/>
      <c r="F475" s="921"/>
      <c r="G475" s="921"/>
      <c r="H475" s="921"/>
      <c r="I475" s="921"/>
      <c r="J475" s="921"/>
      <c r="K475" s="921"/>
      <c r="L475" s="921"/>
      <c r="M475" s="921"/>
      <c r="N475" s="921"/>
      <c r="O475" s="921"/>
      <c r="P475" s="921"/>
      <c r="Q475" s="921"/>
      <c r="R475" s="921"/>
      <c r="S475" s="921"/>
      <c r="T475" s="921"/>
      <c r="U475" s="921"/>
      <c r="V475" s="921"/>
    </row>
    <row r="476" spans="1:22" ht="15.75" customHeight="1">
      <c r="A476" s="921"/>
      <c r="B476" s="921"/>
      <c r="C476" s="921"/>
      <c r="D476" s="921"/>
      <c r="E476" s="921"/>
      <c r="F476" s="921"/>
      <c r="G476" s="921"/>
      <c r="H476" s="921"/>
      <c r="I476" s="921"/>
      <c r="J476" s="921"/>
      <c r="K476" s="921"/>
      <c r="L476" s="921"/>
      <c r="M476" s="921"/>
      <c r="N476" s="921"/>
      <c r="O476" s="921"/>
      <c r="P476" s="921"/>
      <c r="Q476" s="921"/>
      <c r="R476" s="921"/>
      <c r="S476" s="921"/>
      <c r="T476" s="921"/>
      <c r="U476" s="921"/>
      <c r="V476" s="921"/>
    </row>
    <row r="477" spans="1:22" ht="15.75" customHeight="1">
      <c r="A477" s="921"/>
      <c r="B477" s="921"/>
      <c r="C477" s="921"/>
      <c r="D477" s="921"/>
      <c r="E477" s="921"/>
      <c r="F477" s="921"/>
      <c r="G477" s="921"/>
      <c r="H477" s="921"/>
      <c r="I477" s="921"/>
      <c r="J477" s="921"/>
      <c r="K477" s="921"/>
      <c r="L477" s="921"/>
      <c r="M477" s="921"/>
      <c r="N477" s="921"/>
      <c r="O477" s="921"/>
      <c r="P477" s="921"/>
      <c r="Q477" s="921"/>
      <c r="R477" s="921"/>
      <c r="S477" s="921"/>
      <c r="T477" s="921"/>
      <c r="U477" s="921"/>
      <c r="V477" s="921"/>
    </row>
    <row r="478" spans="1:22" ht="15.75" customHeight="1">
      <c r="A478" s="921"/>
      <c r="B478" s="921"/>
      <c r="C478" s="921"/>
      <c r="D478" s="921"/>
      <c r="E478" s="921"/>
      <c r="F478" s="921"/>
      <c r="G478" s="921"/>
      <c r="H478" s="921"/>
      <c r="I478" s="921"/>
      <c r="J478" s="921"/>
      <c r="K478" s="921"/>
      <c r="L478" s="921"/>
      <c r="M478" s="921"/>
      <c r="N478" s="921"/>
      <c r="O478" s="921"/>
      <c r="P478" s="921"/>
      <c r="Q478" s="921"/>
      <c r="R478" s="921"/>
      <c r="S478" s="921"/>
      <c r="T478" s="921"/>
      <c r="U478" s="921"/>
      <c r="V478" s="921"/>
    </row>
    <row r="479" spans="1:22" ht="15.75" customHeight="1">
      <c r="A479" s="921"/>
      <c r="B479" s="921"/>
      <c r="C479" s="921"/>
      <c r="D479" s="921"/>
      <c r="E479" s="921"/>
      <c r="F479" s="921"/>
      <c r="G479" s="921"/>
      <c r="H479" s="921"/>
      <c r="I479" s="921"/>
      <c r="J479" s="921"/>
      <c r="K479" s="921"/>
      <c r="L479" s="921"/>
      <c r="M479" s="921"/>
      <c r="N479" s="921"/>
      <c r="O479" s="921"/>
      <c r="P479" s="921"/>
      <c r="Q479" s="921"/>
      <c r="R479" s="921"/>
      <c r="S479" s="921"/>
      <c r="T479" s="921"/>
      <c r="U479" s="921"/>
      <c r="V479" s="921"/>
    </row>
    <row r="480" spans="1:22" ht="15.75" customHeight="1">
      <c r="A480" s="921"/>
      <c r="B480" s="921"/>
      <c r="C480" s="921"/>
      <c r="D480" s="921"/>
      <c r="E480" s="921"/>
      <c r="F480" s="921"/>
      <c r="G480" s="921"/>
      <c r="H480" s="921"/>
      <c r="I480" s="921"/>
      <c r="J480" s="921"/>
      <c r="K480" s="921"/>
      <c r="L480" s="921"/>
      <c r="M480" s="921"/>
      <c r="N480" s="921"/>
      <c r="O480" s="921"/>
      <c r="P480" s="921"/>
      <c r="Q480" s="921"/>
      <c r="R480" s="921"/>
      <c r="S480" s="921"/>
      <c r="T480" s="921"/>
      <c r="U480" s="921"/>
      <c r="V480" s="921"/>
    </row>
    <row r="481" spans="1:22" ht="15.75" customHeight="1">
      <c r="A481" s="921"/>
      <c r="B481" s="921"/>
      <c r="C481" s="921"/>
      <c r="D481" s="921"/>
      <c r="E481" s="921"/>
      <c r="F481" s="921"/>
      <c r="G481" s="921"/>
      <c r="H481" s="921"/>
      <c r="I481" s="921"/>
      <c r="J481" s="921"/>
      <c r="K481" s="921"/>
      <c r="L481" s="921"/>
      <c r="M481" s="921"/>
      <c r="N481" s="921"/>
      <c r="O481" s="921"/>
      <c r="P481" s="921"/>
      <c r="Q481" s="921"/>
      <c r="R481" s="921"/>
      <c r="S481" s="921"/>
      <c r="T481" s="921"/>
      <c r="U481" s="921"/>
      <c r="V481" s="921"/>
    </row>
    <row r="482" spans="1:22" ht="15.75" customHeight="1">
      <c r="A482" s="921"/>
      <c r="B482" s="921"/>
      <c r="C482" s="921"/>
      <c r="D482" s="921"/>
      <c r="E482" s="921"/>
      <c r="F482" s="921"/>
      <c r="G482" s="921"/>
      <c r="H482" s="921"/>
      <c r="I482" s="921"/>
      <c r="J482" s="921"/>
      <c r="K482" s="921"/>
      <c r="L482" s="921"/>
      <c r="M482" s="921"/>
      <c r="N482" s="921"/>
      <c r="O482" s="921"/>
      <c r="P482" s="921"/>
      <c r="Q482" s="921"/>
      <c r="R482" s="921"/>
      <c r="S482" s="921"/>
      <c r="T482" s="921"/>
      <c r="U482" s="921"/>
      <c r="V482" s="921"/>
    </row>
    <row r="483" spans="1:22" ht="15.75" customHeight="1">
      <c r="A483" s="921"/>
      <c r="B483" s="921"/>
      <c r="C483" s="921"/>
      <c r="D483" s="921"/>
      <c r="E483" s="921"/>
      <c r="F483" s="921"/>
      <c r="G483" s="921"/>
      <c r="H483" s="921"/>
      <c r="I483" s="921"/>
      <c r="J483" s="921"/>
      <c r="K483" s="921"/>
      <c r="L483" s="921"/>
      <c r="M483" s="921"/>
      <c r="N483" s="921"/>
      <c r="O483" s="921"/>
      <c r="P483" s="921"/>
      <c r="Q483" s="921"/>
      <c r="R483" s="921"/>
      <c r="S483" s="921"/>
      <c r="T483" s="921"/>
      <c r="U483" s="921"/>
      <c r="V483" s="921"/>
    </row>
    <row r="484" spans="1:22" ht="15.75" customHeight="1">
      <c r="A484" s="921"/>
      <c r="B484" s="921"/>
      <c r="C484" s="921"/>
      <c r="D484" s="921"/>
      <c r="E484" s="921"/>
      <c r="F484" s="921"/>
      <c r="G484" s="921"/>
      <c r="H484" s="921"/>
      <c r="I484" s="921"/>
      <c r="J484" s="921"/>
      <c r="K484" s="921"/>
      <c r="L484" s="921"/>
      <c r="M484" s="921"/>
      <c r="N484" s="921"/>
      <c r="O484" s="921"/>
      <c r="P484" s="921"/>
      <c r="Q484" s="921"/>
      <c r="R484" s="921"/>
      <c r="S484" s="921"/>
      <c r="T484" s="921"/>
      <c r="U484" s="921"/>
      <c r="V484" s="921"/>
    </row>
    <row r="485" spans="1:22" ht="15.75" customHeight="1">
      <c r="A485" s="921"/>
      <c r="B485" s="921"/>
      <c r="C485" s="921"/>
      <c r="D485" s="921"/>
      <c r="E485" s="921"/>
      <c r="F485" s="921"/>
      <c r="G485" s="921"/>
      <c r="H485" s="921"/>
      <c r="I485" s="921"/>
      <c r="J485" s="921"/>
      <c r="K485" s="921"/>
      <c r="L485" s="921"/>
      <c r="M485" s="921"/>
      <c r="N485" s="921"/>
      <c r="O485" s="921"/>
      <c r="P485" s="921"/>
      <c r="Q485" s="921"/>
      <c r="R485" s="921"/>
      <c r="S485" s="921"/>
      <c r="T485" s="921"/>
      <c r="U485" s="921"/>
      <c r="V485" s="921"/>
    </row>
    <row r="486" spans="1:22" ht="15.75" customHeight="1">
      <c r="A486" s="921"/>
      <c r="B486" s="921"/>
      <c r="C486" s="921"/>
      <c r="D486" s="921"/>
      <c r="E486" s="921"/>
      <c r="F486" s="921"/>
      <c r="G486" s="921"/>
      <c r="H486" s="921"/>
      <c r="I486" s="921"/>
      <c r="J486" s="921"/>
      <c r="K486" s="921"/>
      <c r="L486" s="921"/>
      <c r="M486" s="921"/>
      <c r="N486" s="921"/>
      <c r="O486" s="921"/>
      <c r="P486" s="921"/>
      <c r="Q486" s="921"/>
      <c r="R486" s="921"/>
      <c r="S486" s="921"/>
      <c r="T486" s="921"/>
      <c r="U486" s="921"/>
      <c r="V486" s="921"/>
    </row>
    <row r="487" spans="1:22" ht="15.75" customHeight="1">
      <c r="A487" s="921"/>
      <c r="B487" s="921"/>
      <c r="C487" s="921"/>
      <c r="D487" s="921"/>
      <c r="E487" s="921"/>
      <c r="F487" s="921"/>
      <c r="G487" s="921"/>
      <c r="H487" s="921"/>
      <c r="I487" s="921"/>
      <c r="J487" s="921"/>
      <c r="K487" s="921"/>
      <c r="L487" s="921"/>
      <c r="M487" s="921"/>
      <c r="N487" s="921"/>
      <c r="O487" s="921"/>
      <c r="P487" s="921"/>
      <c r="Q487" s="921"/>
      <c r="R487" s="921"/>
      <c r="S487" s="921"/>
      <c r="T487" s="921"/>
      <c r="U487" s="921"/>
      <c r="V487" s="921"/>
    </row>
    <row r="488" spans="1:22" ht="15.75" customHeight="1">
      <c r="A488" s="921"/>
      <c r="B488" s="921"/>
      <c r="C488" s="921"/>
      <c r="D488" s="921"/>
      <c r="E488" s="921"/>
      <c r="F488" s="921"/>
      <c r="G488" s="921"/>
      <c r="H488" s="921"/>
      <c r="I488" s="921"/>
      <c r="J488" s="921"/>
      <c r="K488" s="921"/>
      <c r="L488" s="921"/>
      <c r="M488" s="921"/>
      <c r="N488" s="921"/>
      <c r="O488" s="921"/>
      <c r="P488" s="921"/>
      <c r="Q488" s="921"/>
      <c r="R488" s="921"/>
      <c r="S488" s="921"/>
      <c r="T488" s="921"/>
      <c r="U488" s="921"/>
      <c r="V488" s="921"/>
    </row>
    <row r="489" spans="1:22" ht="15.75" customHeight="1">
      <c r="A489" s="921"/>
      <c r="B489" s="921"/>
      <c r="C489" s="921"/>
      <c r="D489" s="921"/>
      <c r="E489" s="921"/>
      <c r="F489" s="921"/>
      <c r="G489" s="921"/>
      <c r="H489" s="921"/>
      <c r="I489" s="921"/>
      <c r="J489" s="921"/>
      <c r="K489" s="921"/>
      <c r="L489" s="921"/>
      <c r="M489" s="921"/>
      <c r="N489" s="921"/>
      <c r="O489" s="921"/>
      <c r="P489" s="921"/>
      <c r="Q489" s="921"/>
      <c r="R489" s="921"/>
      <c r="S489" s="921"/>
      <c r="T489" s="921"/>
      <c r="U489" s="921"/>
      <c r="V489" s="921"/>
    </row>
    <row r="490" spans="1:22" ht="15.75" customHeight="1">
      <c r="A490" s="921"/>
      <c r="B490" s="921"/>
      <c r="C490" s="921"/>
      <c r="D490" s="921"/>
      <c r="E490" s="921"/>
      <c r="F490" s="921"/>
      <c r="G490" s="921"/>
      <c r="H490" s="921"/>
      <c r="I490" s="921"/>
      <c r="J490" s="921"/>
      <c r="K490" s="921"/>
      <c r="L490" s="921"/>
      <c r="M490" s="921"/>
      <c r="N490" s="921"/>
      <c r="O490" s="921"/>
      <c r="P490" s="921"/>
      <c r="Q490" s="921"/>
      <c r="R490" s="921"/>
      <c r="S490" s="921"/>
      <c r="T490" s="921"/>
      <c r="U490" s="921"/>
      <c r="V490" s="921"/>
    </row>
    <row r="491" spans="1:22" ht="15.75" customHeight="1">
      <c r="A491" s="921"/>
      <c r="B491" s="921"/>
      <c r="C491" s="921"/>
      <c r="D491" s="921"/>
      <c r="E491" s="921"/>
      <c r="F491" s="921"/>
      <c r="G491" s="921"/>
      <c r="H491" s="921"/>
      <c r="I491" s="921"/>
      <c r="J491" s="921"/>
      <c r="K491" s="921"/>
      <c r="L491" s="921"/>
      <c r="M491" s="921"/>
      <c r="N491" s="921"/>
      <c r="O491" s="921"/>
      <c r="P491" s="921"/>
      <c r="Q491" s="921"/>
      <c r="R491" s="921"/>
      <c r="S491" s="921"/>
      <c r="T491" s="921"/>
      <c r="U491" s="921"/>
      <c r="V491" s="921"/>
    </row>
    <row r="492" spans="1:22" ht="15.75" customHeight="1">
      <c r="A492" s="921"/>
      <c r="B492" s="921"/>
      <c r="C492" s="921"/>
      <c r="D492" s="921"/>
      <c r="E492" s="921"/>
      <c r="F492" s="921"/>
      <c r="G492" s="921"/>
      <c r="H492" s="921"/>
      <c r="I492" s="921"/>
      <c r="J492" s="921"/>
      <c r="K492" s="921"/>
      <c r="L492" s="921"/>
      <c r="M492" s="921"/>
      <c r="N492" s="921"/>
      <c r="O492" s="921"/>
      <c r="P492" s="921"/>
      <c r="Q492" s="921"/>
      <c r="R492" s="921"/>
      <c r="S492" s="921"/>
      <c r="T492" s="921"/>
      <c r="U492" s="921"/>
      <c r="V492" s="921"/>
    </row>
    <row r="493" spans="1:22" ht="15.75" customHeight="1">
      <c r="A493" s="921"/>
      <c r="B493" s="921"/>
      <c r="C493" s="921"/>
      <c r="D493" s="921"/>
      <c r="E493" s="921"/>
      <c r="F493" s="921"/>
      <c r="G493" s="921"/>
      <c r="H493" s="921"/>
      <c r="I493" s="921"/>
      <c r="J493" s="921"/>
      <c r="K493" s="921"/>
      <c r="L493" s="921"/>
      <c r="M493" s="921"/>
      <c r="N493" s="921"/>
      <c r="O493" s="921"/>
      <c r="P493" s="921"/>
      <c r="Q493" s="921"/>
      <c r="R493" s="921"/>
      <c r="S493" s="921"/>
      <c r="T493" s="921"/>
      <c r="U493" s="921"/>
      <c r="V493" s="921"/>
    </row>
    <row r="494" spans="1:22" ht="15.75" customHeight="1">
      <c r="A494" s="921"/>
      <c r="B494" s="921"/>
      <c r="C494" s="921"/>
      <c r="D494" s="921"/>
      <c r="E494" s="921"/>
      <c r="F494" s="921"/>
      <c r="G494" s="921"/>
      <c r="H494" s="921"/>
      <c r="I494" s="921"/>
      <c r="J494" s="921"/>
      <c r="K494" s="921"/>
      <c r="L494" s="921"/>
      <c r="M494" s="921"/>
      <c r="N494" s="921"/>
      <c r="O494" s="921"/>
      <c r="P494" s="921"/>
      <c r="Q494" s="921"/>
      <c r="R494" s="921"/>
      <c r="S494" s="921"/>
      <c r="T494" s="921"/>
      <c r="U494" s="921"/>
      <c r="V494" s="921"/>
    </row>
    <row r="495" spans="1:22" ht="15.75" customHeight="1">
      <c r="A495" s="921"/>
      <c r="B495" s="921"/>
      <c r="C495" s="921"/>
      <c r="D495" s="921"/>
      <c r="E495" s="921"/>
      <c r="F495" s="921"/>
      <c r="G495" s="921"/>
      <c r="H495" s="921"/>
      <c r="I495" s="921"/>
      <c r="J495" s="921"/>
      <c r="K495" s="921"/>
      <c r="L495" s="921"/>
      <c r="M495" s="921"/>
      <c r="N495" s="921"/>
      <c r="O495" s="921"/>
      <c r="P495" s="921"/>
      <c r="Q495" s="921"/>
      <c r="R495" s="921"/>
      <c r="S495" s="921"/>
      <c r="T495" s="921"/>
      <c r="U495" s="921"/>
      <c r="V495" s="921"/>
    </row>
    <row r="496" spans="1:22" ht="15.75" customHeight="1">
      <c r="A496" s="921"/>
      <c r="B496" s="921"/>
      <c r="C496" s="921"/>
      <c r="D496" s="921"/>
      <c r="E496" s="921"/>
      <c r="F496" s="921"/>
      <c r="G496" s="921"/>
      <c r="H496" s="921"/>
      <c r="I496" s="921"/>
      <c r="J496" s="921"/>
      <c r="K496" s="921"/>
      <c r="L496" s="921"/>
      <c r="M496" s="921"/>
      <c r="N496" s="921"/>
      <c r="O496" s="921"/>
      <c r="P496" s="921"/>
      <c r="Q496" s="921"/>
      <c r="R496" s="921"/>
      <c r="S496" s="921"/>
      <c r="T496" s="921"/>
      <c r="U496" s="921"/>
      <c r="V496" s="921"/>
    </row>
    <row r="497" spans="1:22" ht="15.75" customHeight="1">
      <c r="A497" s="921"/>
      <c r="B497" s="921"/>
      <c r="C497" s="921"/>
      <c r="D497" s="921"/>
      <c r="E497" s="921"/>
      <c r="F497" s="921"/>
      <c r="G497" s="921"/>
      <c r="H497" s="921"/>
      <c r="I497" s="921"/>
      <c r="J497" s="921"/>
      <c r="K497" s="921"/>
      <c r="L497" s="921"/>
      <c r="M497" s="921"/>
      <c r="N497" s="921"/>
      <c r="O497" s="921"/>
      <c r="P497" s="921"/>
      <c r="Q497" s="921"/>
      <c r="R497" s="921"/>
      <c r="S497" s="921"/>
      <c r="T497" s="921"/>
      <c r="U497" s="921"/>
      <c r="V497" s="921"/>
    </row>
    <row r="498" spans="1:22" ht="15.75" customHeight="1">
      <c r="A498" s="921"/>
      <c r="B498" s="921"/>
      <c r="C498" s="921"/>
      <c r="D498" s="921"/>
      <c r="E498" s="921"/>
      <c r="F498" s="921"/>
      <c r="G498" s="921"/>
      <c r="H498" s="921"/>
      <c r="I498" s="921"/>
      <c r="J498" s="921"/>
      <c r="K498" s="921"/>
      <c r="L498" s="921"/>
      <c r="M498" s="921"/>
      <c r="N498" s="921"/>
      <c r="O498" s="921"/>
      <c r="P498" s="921"/>
      <c r="Q498" s="921"/>
      <c r="R498" s="921"/>
      <c r="S498" s="921"/>
      <c r="T498" s="921"/>
      <c r="U498" s="921"/>
      <c r="V498" s="921"/>
    </row>
    <row r="499" spans="1:22" ht="15.75" customHeight="1">
      <c r="A499" s="921"/>
      <c r="B499" s="921"/>
      <c r="C499" s="921"/>
      <c r="D499" s="921"/>
      <c r="E499" s="921"/>
      <c r="F499" s="921"/>
      <c r="G499" s="921"/>
      <c r="H499" s="921"/>
      <c r="I499" s="921"/>
      <c r="J499" s="921"/>
      <c r="K499" s="921"/>
      <c r="L499" s="921"/>
      <c r="M499" s="921"/>
      <c r="N499" s="921"/>
      <c r="O499" s="921"/>
      <c r="P499" s="921"/>
      <c r="Q499" s="921"/>
      <c r="R499" s="921"/>
      <c r="S499" s="921"/>
      <c r="T499" s="921"/>
      <c r="U499" s="921"/>
      <c r="V499" s="921"/>
    </row>
    <row r="500" spans="1:22" ht="15.75" customHeight="1">
      <c r="A500" s="921"/>
      <c r="B500" s="921"/>
      <c r="C500" s="921"/>
      <c r="D500" s="921"/>
      <c r="E500" s="921"/>
      <c r="F500" s="921"/>
      <c r="G500" s="921"/>
      <c r="H500" s="921"/>
      <c r="I500" s="921"/>
      <c r="J500" s="921"/>
      <c r="K500" s="921"/>
      <c r="L500" s="921"/>
      <c r="M500" s="921"/>
      <c r="N500" s="921"/>
      <c r="O500" s="921"/>
      <c r="P500" s="921"/>
      <c r="Q500" s="921"/>
      <c r="R500" s="921"/>
      <c r="S500" s="921"/>
      <c r="T500" s="921"/>
      <c r="U500" s="921"/>
      <c r="V500" s="921"/>
    </row>
    <row r="501" spans="1:22" ht="15.75" customHeight="1">
      <c r="A501" s="921"/>
      <c r="B501" s="921"/>
      <c r="C501" s="921"/>
      <c r="D501" s="921"/>
      <c r="E501" s="921"/>
      <c r="F501" s="921"/>
      <c r="G501" s="921"/>
      <c r="H501" s="921"/>
      <c r="I501" s="921"/>
      <c r="J501" s="921"/>
      <c r="K501" s="921"/>
      <c r="L501" s="921"/>
      <c r="M501" s="921"/>
      <c r="N501" s="921"/>
      <c r="O501" s="921"/>
      <c r="P501" s="921"/>
      <c r="Q501" s="921"/>
      <c r="R501" s="921"/>
      <c r="S501" s="921"/>
      <c r="T501" s="921"/>
      <c r="U501" s="921"/>
      <c r="V501" s="921"/>
    </row>
    <row r="502" spans="1:22" ht="15.75" customHeight="1">
      <c r="A502" s="921"/>
      <c r="B502" s="921"/>
      <c r="C502" s="921"/>
      <c r="D502" s="921"/>
      <c r="E502" s="921"/>
      <c r="F502" s="921"/>
      <c r="G502" s="921"/>
      <c r="H502" s="921"/>
      <c r="I502" s="921"/>
      <c r="J502" s="921"/>
      <c r="K502" s="921"/>
      <c r="L502" s="921"/>
      <c r="M502" s="921"/>
      <c r="N502" s="921"/>
      <c r="O502" s="921"/>
      <c r="P502" s="921"/>
      <c r="Q502" s="921"/>
      <c r="R502" s="921"/>
      <c r="S502" s="921"/>
      <c r="T502" s="921"/>
      <c r="U502" s="921"/>
      <c r="V502" s="921"/>
    </row>
    <row r="503" spans="1:22" ht="15.75" customHeight="1">
      <c r="A503" s="921"/>
      <c r="B503" s="921"/>
      <c r="C503" s="921"/>
      <c r="D503" s="921"/>
      <c r="E503" s="921"/>
      <c r="F503" s="921"/>
      <c r="G503" s="921"/>
      <c r="H503" s="921"/>
      <c r="I503" s="921"/>
      <c r="J503" s="921"/>
      <c r="K503" s="921"/>
      <c r="L503" s="921"/>
      <c r="M503" s="921"/>
      <c r="N503" s="921"/>
      <c r="O503" s="921"/>
      <c r="P503" s="921"/>
      <c r="Q503" s="921"/>
      <c r="R503" s="921"/>
      <c r="S503" s="921"/>
      <c r="T503" s="921"/>
      <c r="U503" s="921"/>
      <c r="V503" s="921"/>
    </row>
    <row r="504" spans="1:22" ht="15.75" customHeight="1">
      <c r="A504" s="921"/>
      <c r="B504" s="921"/>
      <c r="C504" s="921"/>
      <c r="D504" s="921"/>
      <c r="E504" s="921"/>
      <c r="F504" s="921"/>
      <c r="G504" s="921"/>
      <c r="H504" s="921"/>
      <c r="I504" s="921"/>
      <c r="J504" s="921"/>
      <c r="K504" s="921"/>
      <c r="L504" s="921"/>
      <c r="M504" s="921"/>
      <c r="N504" s="921"/>
      <c r="O504" s="921"/>
      <c r="P504" s="921"/>
      <c r="Q504" s="921"/>
      <c r="R504" s="921"/>
      <c r="S504" s="921"/>
      <c r="T504" s="921"/>
      <c r="U504" s="921"/>
      <c r="V504" s="921"/>
    </row>
    <row r="505" spans="1:22" ht="15.75" customHeight="1">
      <c r="A505" s="921"/>
      <c r="B505" s="921"/>
      <c r="C505" s="921"/>
      <c r="D505" s="921"/>
      <c r="E505" s="921"/>
      <c r="F505" s="921"/>
      <c r="G505" s="921"/>
      <c r="H505" s="921"/>
      <c r="I505" s="921"/>
      <c r="J505" s="921"/>
      <c r="K505" s="921"/>
      <c r="L505" s="921"/>
      <c r="M505" s="921"/>
      <c r="N505" s="921"/>
      <c r="O505" s="921"/>
      <c r="P505" s="921"/>
      <c r="Q505" s="921"/>
      <c r="R505" s="921"/>
      <c r="S505" s="921"/>
      <c r="T505" s="921"/>
      <c r="U505" s="921"/>
      <c r="V505" s="921"/>
    </row>
    <row r="506" spans="1:22" ht="15.75" customHeight="1">
      <c r="A506" s="921"/>
      <c r="B506" s="921"/>
      <c r="C506" s="921"/>
      <c r="D506" s="921"/>
      <c r="E506" s="921"/>
      <c r="F506" s="921"/>
      <c r="G506" s="921"/>
      <c r="H506" s="921"/>
      <c r="I506" s="921"/>
      <c r="J506" s="921"/>
      <c r="K506" s="921"/>
      <c r="L506" s="921"/>
      <c r="M506" s="921"/>
      <c r="N506" s="921"/>
      <c r="O506" s="921"/>
      <c r="P506" s="921"/>
      <c r="Q506" s="921"/>
      <c r="R506" s="921"/>
      <c r="S506" s="921"/>
      <c r="T506" s="921"/>
      <c r="U506" s="921"/>
      <c r="V506" s="921"/>
    </row>
    <row r="507" spans="1:22" ht="15.75" customHeight="1">
      <c r="A507" s="921"/>
      <c r="B507" s="921"/>
      <c r="C507" s="921"/>
      <c r="D507" s="921"/>
      <c r="E507" s="921"/>
      <c r="F507" s="921"/>
      <c r="G507" s="921"/>
      <c r="H507" s="921"/>
      <c r="I507" s="921"/>
      <c r="J507" s="921"/>
      <c r="K507" s="921"/>
      <c r="L507" s="921"/>
      <c r="M507" s="921"/>
      <c r="N507" s="921"/>
      <c r="O507" s="921"/>
      <c r="P507" s="921"/>
      <c r="Q507" s="921"/>
      <c r="R507" s="921"/>
      <c r="S507" s="921"/>
      <c r="T507" s="921"/>
      <c r="U507" s="921"/>
      <c r="V507" s="921"/>
    </row>
    <row r="508" spans="1:22" ht="15.75" customHeight="1">
      <c r="A508" s="921"/>
      <c r="B508" s="921"/>
      <c r="C508" s="921"/>
      <c r="D508" s="921"/>
      <c r="E508" s="921"/>
      <c r="F508" s="921"/>
      <c r="G508" s="921"/>
      <c r="H508" s="921"/>
      <c r="I508" s="921"/>
      <c r="J508" s="921"/>
      <c r="K508" s="921"/>
      <c r="L508" s="921"/>
      <c r="M508" s="921"/>
      <c r="N508" s="921"/>
      <c r="O508" s="921"/>
      <c r="P508" s="921"/>
      <c r="Q508" s="921"/>
      <c r="R508" s="921"/>
      <c r="S508" s="921"/>
      <c r="T508" s="921"/>
      <c r="U508" s="921"/>
      <c r="V508" s="921"/>
    </row>
    <row r="509" spans="1:22" ht="15.75" customHeight="1">
      <c r="A509" s="921"/>
      <c r="B509" s="921"/>
      <c r="C509" s="921"/>
      <c r="D509" s="921"/>
      <c r="E509" s="921"/>
      <c r="F509" s="921"/>
      <c r="G509" s="921"/>
      <c r="H509" s="921"/>
      <c r="I509" s="921"/>
      <c r="J509" s="921"/>
      <c r="K509" s="921"/>
      <c r="L509" s="921"/>
      <c r="M509" s="921"/>
      <c r="N509" s="921"/>
      <c r="O509" s="921"/>
      <c r="P509" s="921"/>
      <c r="Q509" s="921"/>
      <c r="R509" s="921"/>
      <c r="S509" s="921"/>
      <c r="T509" s="921"/>
      <c r="U509" s="921"/>
      <c r="V509" s="921"/>
    </row>
    <row r="510" spans="1:22" ht="15.75" customHeight="1">
      <c r="A510" s="921"/>
      <c r="B510" s="921"/>
      <c r="C510" s="921"/>
      <c r="D510" s="921"/>
      <c r="E510" s="921"/>
      <c r="F510" s="921"/>
      <c r="G510" s="921"/>
      <c r="H510" s="921"/>
      <c r="I510" s="921"/>
      <c r="J510" s="921"/>
      <c r="K510" s="921"/>
      <c r="L510" s="921"/>
      <c r="M510" s="921"/>
      <c r="N510" s="921"/>
      <c r="O510" s="921"/>
      <c r="P510" s="921"/>
      <c r="Q510" s="921"/>
      <c r="R510" s="921"/>
      <c r="S510" s="921"/>
      <c r="T510" s="921"/>
      <c r="U510" s="921"/>
      <c r="V510" s="921"/>
    </row>
    <row r="511" spans="1:22" ht="15.75" customHeight="1">
      <c r="A511" s="921"/>
      <c r="B511" s="921"/>
      <c r="C511" s="921"/>
      <c r="D511" s="921"/>
      <c r="E511" s="921"/>
      <c r="F511" s="921"/>
      <c r="G511" s="921"/>
      <c r="H511" s="921"/>
      <c r="I511" s="921"/>
      <c r="J511" s="921"/>
      <c r="K511" s="921"/>
      <c r="L511" s="921"/>
      <c r="M511" s="921"/>
      <c r="N511" s="921"/>
      <c r="O511" s="921"/>
      <c r="P511" s="921"/>
      <c r="Q511" s="921"/>
      <c r="R511" s="921"/>
      <c r="S511" s="921"/>
      <c r="T511" s="921"/>
      <c r="U511" s="921"/>
      <c r="V511" s="921"/>
    </row>
    <row r="512" spans="1:22" ht="15.75" customHeight="1">
      <c r="A512" s="921"/>
      <c r="B512" s="921"/>
      <c r="C512" s="921"/>
      <c r="D512" s="921"/>
      <c r="E512" s="921"/>
      <c r="F512" s="921"/>
      <c r="G512" s="921"/>
      <c r="H512" s="921"/>
      <c r="I512" s="921"/>
      <c r="J512" s="921"/>
      <c r="K512" s="921"/>
      <c r="L512" s="921"/>
      <c r="M512" s="921"/>
      <c r="N512" s="921"/>
      <c r="O512" s="921"/>
      <c r="P512" s="921"/>
      <c r="Q512" s="921"/>
      <c r="R512" s="921"/>
      <c r="S512" s="921"/>
      <c r="T512" s="921"/>
      <c r="U512" s="921"/>
      <c r="V512" s="921"/>
    </row>
    <row r="513" spans="1:22" ht="15.75" customHeight="1">
      <c r="A513" s="921"/>
      <c r="B513" s="921"/>
      <c r="C513" s="921"/>
      <c r="D513" s="921"/>
      <c r="E513" s="921"/>
      <c r="F513" s="921"/>
      <c r="G513" s="921"/>
      <c r="H513" s="921"/>
      <c r="I513" s="921"/>
      <c r="J513" s="921"/>
      <c r="K513" s="921"/>
      <c r="L513" s="921"/>
      <c r="M513" s="921"/>
      <c r="N513" s="921"/>
      <c r="O513" s="921"/>
      <c r="P513" s="921"/>
      <c r="Q513" s="921"/>
      <c r="R513" s="921"/>
      <c r="S513" s="921"/>
      <c r="T513" s="921"/>
      <c r="U513" s="921"/>
      <c r="V513" s="921"/>
    </row>
    <row r="514" spans="1:22" ht="15.75" customHeight="1">
      <c r="A514" s="921"/>
      <c r="B514" s="921"/>
      <c r="C514" s="921"/>
      <c r="D514" s="921"/>
      <c r="E514" s="921"/>
      <c r="F514" s="921"/>
      <c r="G514" s="921"/>
      <c r="H514" s="921"/>
      <c r="I514" s="921"/>
      <c r="J514" s="921"/>
      <c r="K514" s="921"/>
      <c r="L514" s="921"/>
      <c r="M514" s="921"/>
      <c r="N514" s="921"/>
      <c r="O514" s="921"/>
      <c r="P514" s="921"/>
      <c r="Q514" s="921"/>
      <c r="R514" s="921"/>
      <c r="S514" s="921"/>
      <c r="T514" s="921"/>
      <c r="U514" s="921"/>
      <c r="V514" s="921"/>
    </row>
    <row r="515" spans="1:22" ht="15.75" customHeight="1">
      <c r="A515" s="921"/>
      <c r="B515" s="921"/>
      <c r="C515" s="921"/>
      <c r="D515" s="921"/>
      <c r="E515" s="921"/>
      <c r="F515" s="921"/>
      <c r="G515" s="921"/>
      <c r="H515" s="921"/>
      <c r="I515" s="921"/>
      <c r="J515" s="921"/>
      <c r="K515" s="921"/>
      <c r="L515" s="921"/>
      <c r="M515" s="921"/>
      <c r="N515" s="921"/>
      <c r="O515" s="921"/>
      <c r="P515" s="921"/>
      <c r="Q515" s="921"/>
      <c r="R515" s="921"/>
      <c r="S515" s="921"/>
      <c r="T515" s="921"/>
      <c r="U515" s="921"/>
      <c r="V515" s="921"/>
    </row>
    <row r="516" spans="1:22" ht="15.75" customHeight="1">
      <c r="A516" s="921"/>
      <c r="B516" s="921"/>
      <c r="C516" s="921"/>
      <c r="D516" s="921"/>
      <c r="E516" s="921"/>
      <c r="F516" s="921"/>
      <c r="G516" s="921"/>
      <c r="H516" s="921"/>
      <c r="I516" s="921"/>
      <c r="J516" s="921"/>
      <c r="K516" s="921"/>
      <c r="L516" s="921"/>
      <c r="M516" s="921"/>
      <c r="N516" s="921"/>
      <c r="O516" s="921"/>
      <c r="P516" s="921"/>
      <c r="Q516" s="921"/>
      <c r="R516" s="921"/>
      <c r="S516" s="921"/>
      <c r="T516" s="921"/>
      <c r="U516" s="921"/>
      <c r="V516" s="921"/>
    </row>
    <row r="517" spans="1:22" ht="15.75" customHeight="1">
      <c r="A517" s="921"/>
      <c r="B517" s="921"/>
      <c r="C517" s="921"/>
      <c r="D517" s="921"/>
      <c r="E517" s="921"/>
      <c r="F517" s="921"/>
      <c r="G517" s="921"/>
      <c r="H517" s="921"/>
      <c r="I517" s="921"/>
      <c r="J517" s="921"/>
      <c r="K517" s="921"/>
      <c r="L517" s="921"/>
      <c r="M517" s="921"/>
      <c r="N517" s="921"/>
      <c r="O517" s="921"/>
      <c r="P517" s="921"/>
      <c r="Q517" s="921"/>
      <c r="R517" s="921"/>
      <c r="S517" s="921"/>
      <c r="T517" s="921"/>
      <c r="U517" s="921"/>
      <c r="V517" s="921"/>
    </row>
    <row r="518" spans="1:22" ht="15.75" customHeight="1">
      <c r="A518" s="921"/>
      <c r="B518" s="921"/>
      <c r="C518" s="921"/>
      <c r="D518" s="921"/>
      <c r="E518" s="921"/>
      <c r="F518" s="921"/>
      <c r="G518" s="921"/>
      <c r="H518" s="921"/>
      <c r="I518" s="921"/>
      <c r="J518" s="921"/>
      <c r="K518" s="921"/>
      <c r="L518" s="921"/>
      <c r="M518" s="921"/>
      <c r="N518" s="921"/>
      <c r="O518" s="921"/>
      <c r="P518" s="921"/>
      <c r="Q518" s="921"/>
      <c r="R518" s="921"/>
      <c r="S518" s="921"/>
      <c r="T518" s="921"/>
      <c r="U518" s="921"/>
      <c r="V518" s="921"/>
    </row>
    <row r="519" spans="1:22" ht="15.75" customHeight="1">
      <c r="A519" s="921"/>
      <c r="B519" s="921"/>
      <c r="C519" s="921"/>
      <c r="D519" s="921"/>
      <c r="E519" s="921"/>
      <c r="F519" s="921"/>
      <c r="G519" s="921"/>
      <c r="H519" s="921"/>
      <c r="I519" s="921"/>
      <c r="J519" s="921"/>
      <c r="K519" s="921"/>
      <c r="L519" s="921"/>
      <c r="M519" s="921"/>
      <c r="N519" s="921"/>
      <c r="O519" s="921"/>
      <c r="P519" s="921"/>
      <c r="Q519" s="921"/>
      <c r="R519" s="921"/>
      <c r="S519" s="921"/>
      <c r="T519" s="921"/>
      <c r="U519" s="921"/>
      <c r="V519" s="921"/>
    </row>
    <row r="520" spans="1:22" ht="15.75" customHeight="1">
      <c r="A520" s="921"/>
      <c r="B520" s="921"/>
      <c r="C520" s="921"/>
      <c r="D520" s="921"/>
      <c r="E520" s="921"/>
      <c r="F520" s="921"/>
      <c r="G520" s="921"/>
      <c r="H520" s="921"/>
      <c r="I520" s="921"/>
      <c r="J520" s="921"/>
      <c r="K520" s="921"/>
      <c r="L520" s="921"/>
      <c r="M520" s="921"/>
      <c r="N520" s="921"/>
      <c r="O520" s="921"/>
      <c r="P520" s="921"/>
      <c r="Q520" s="921"/>
      <c r="R520" s="921"/>
      <c r="S520" s="921"/>
      <c r="T520" s="921"/>
      <c r="U520" s="921"/>
      <c r="V520" s="921"/>
    </row>
    <row r="521" spans="1:22" ht="15.75" customHeight="1">
      <c r="A521" s="921"/>
      <c r="B521" s="921"/>
      <c r="C521" s="921"/>
      <c r="D521" s="921"/>
      <c r="E521" s="921"/>
      <c r="F521" s="921"/>
      <c r="G521" s="921"/>
      <c r="H521" s="921"/>
      <c r="I521" s="921"/>
      <c r="J521" s="921"/>
      <c r="K521" s="921"/>
      <c r="L521" s="921"/>
      <c r="M521" s="921"/>
      <c r="N521" s="921"/>
      <c r="O521" s="921"/>
      <c r="P521" s="921"/>
      <c r="Q521" s="921"/>
      <c r="R521" s="921"/>
      <c r="S521" s="921"/>
      <c r="T521" s="921"/>
      <c r="U521" s="921"/>
      <c r="V521" s="921"/>
    </row>
    <row r="522" spans="1:22" ht="15.75" customHeight="1">
      <c r="A522" s="921"/>
      <c r="B522" s="921"/>
      <c r="C522" s="921"/>
      <c r="D522" s="921"/>
      <c r="E522" s="921"/>
      <c r="F522" s="921"/>
      <c r="G522" s="921"/>
      <c r="H522" s="921"/>
      <c r="I522" s="921"/>
      <c r="J522" s="921"/>
      <c r="K522" s="921"/>
      <c r="L522" s="921"/>
      <c r="M522" s="921"/>
      <c r="N522" s="921"/>
      <c r="O522" s="921"/>
      <c r="P522" s="921"/>
      <c r="Q522" s="921"/>
      <c r="R522" s="921"/>
      <c r="S522" s="921"/>
      <c r="T522" s="921"/>
      <c r="U522" s="921"/>
      <c r="V522" s="921"/>
    </row>
    <row r="523" spans="1:22" ht="15.75" customHeight="1">
      <c r="A523" s="921"/>
      <c r="B523" s="921"/>
      <c r="C523" s="921"/>
      <c r="D523" s="921"/>
      <c r="E523" s="921"/>
      <c r="F523" s="921"/>
      <c r="G523" s="921"/>
      <c r="H523" s="921"/>
      <c r="I523" s="921"/>
      <c r="J523" s="921"/>
      <c r="K523" s="921"/>
      <c r="L523" s="921"/>
      <c r="M523" s="921"/>
      <c r="N523" s="921"/>
      <c r="O523" s="921"/>
      <c r="P523" s="921"/>
      <c r="Q523" s="921"/>
      <c r="R523" s="921"/>
      <c r="S523" s="921"/>
      <c r="T523" s="921"/>
      <c r="U523" s="921"/>
      <c r="V523" s="921"/>
    </row>
    <row r="524" spans="1:22" ht="15.75" customHeight="1">
      <c r="A524" s="921"/>
      <c r="B524" s="921"/>
      <c r="C524" s="921"/>
      <c r="D524" s="921"/>
      <c r="E524" s="921"/>
      <c r="F524" s="921"/>
      <c r="G524" s="921"/>
      <c r="H524" s="921"/>
      <c r="I524" s="921"/>
      <c r="J524" s="921"/>
      <c r="K524" s="921"/>
      <c r="L524" s="921"/>
      <c r="M524" s="921"/>
      <c r="N524" s="921"/>
      <c r="O524" s="921"/>
      <c r="P524" s="921"/>
      <c r="Q524" s="921"/>
      <c r="R524" s="921"/>
      <c r="S524" s="921"/>
      <c r="T524" s="921"/>
      <c r="U524" s="921"/>
      <c r="V524" s="921"/>
    </row>
    <row r="525" spans="1:22" ht="15.75" customHeight="1">
      <c r="A525" s="921"/>
      <c r="B525" s="921"/>
      <c r="C525" s="921"/>
      <c r="D525" s="921"/>
      <c r="E525" s="921"/>
      <c r="F525" s="921"/>
      <c r="G525" s="921"/>
      <c r="H525" s="921"/>
      <c r="I525" s="921"/>
      <c r="J525" s="921"/>
      <c r="K525" s="921"/>
      <c r="L525" s="921"/>
      <c r="M525" s="921"/>
      <c r="N525" s="921"/>
      <c r="O525" s="921"/>
      <c r="P525" s="921"/>
      <c r="Q525" s="921"/>
      <c r="R525" s="921"/>
      <c r="S525" s="921"/>
      <c r="T525" s="921"/>
      <c r="U525" s="921"/>
      <c r="V525" s="921"/>
    </row>
    <row r="526" spans="1:22" ht="15.75" customHeight="1">
      <c r="A526" s="921"/>
      <c r="B526" s="921"/>
      <c r="C526" s="921"/>
      <c r="D526" s="921"/>
      <c r="E526" s="921"/>
      <c r="F526" s="921"/>
      <c r="G526" s="921"/>
      <c r="H526" s="921"/>
      <c r="I526" s="921"/>
      <c r="J526" s="921"/>
      <c r="K526" s="921"/>
      <c r="L526" s="921"/>
      <c r="M526" s="921"/>
      <c r="N526" s="921"/>
      <c r="O526" s="921"/>
      <c r="P526" s="921"/>
      <c r="Q526" s="921"/>
      <c r="R526" s="921"/>
      <c r="S526" s="921"/>
      <c r="T526" s="921"/>
      <c r="U526" s="921"/>
      <c r="V526" s="921"/>
    </row>
    <row r="527" spans="1:22" ht="15.75" customHeight="1">
      <c r="A527" s="921"/>
      <c r="B527" s="921"/>
      <c r="C527" s="921"/>
      <c r="D527" s="921"/>
      <c r="E527" s="921"/>
      <c r="F527" s="921"/>
      <c r="G527" s="921"/>
      <c r="H527" s="921"/>
      <c r="I527" s="921"/>
      <c r="J527" s="921"/>
      <c r="K527" s="921"/>
      <c r="L527" s="921"/>
      <c r="M527" s="921"/>
      <c r="N527" s="921"/>
      <c r="O527" s="921"/>
      <c r="P527" s="921"/>
      <c r="Q527" s="921"/>
      <c r="R527" s="921"/>
      <c r="S527" s="921"/>
      <c r="T527" s="921"/>
      <c r="U527" s="921"/>
      <c r="V527" s="921"/>
    </row>
    <row r="528" spans="1:22" ht="15.75" customHeight="1">
      <c r="A528" s="921"/>
      <c r="B528" s="921"/>
      <c r="C528" s="921"/>
      <c r="D528" s="921"/>
      <c r="E528" s="921"/>
      <c r="F528" s="921"/>
      <c r="G528" s="921"/>
      <c r="H528" s="921"/>
      <c r="I528" s="921"/>
      <c r="J528" s="921"/>
      <c r="K528" s="921"/>
      <c r="L528" s="921"/>
      <c r="M528" s="921"/>
      <c r="N528" s="921"/>
      <c r="O528" s="921"/>
      <c r="P528" s="921"/>
      <c r="Q528" s="921"/>
      <c r="R528" s="921"/>
      <c r="S528" s="921"/>
      <c r="T528" s="921"/>
      <c r="U528" s="921"/>
      <c r="V528" s="921"/>
    </row>
    <row r="529" spans="1:22" ht="15.75" customHeight="1">
      <c r="A529" s="921"/>
      <c r="B529" s="921"/>
      <c r="C529" s="921"/>
      <c r="D529" s="921"/>
      <c r="E529" s="921"/>
      <c r="F529" s="921"/>
      <c r="G529" s="921"/>
      <c r="H529" s="921"/>
      <c r="I529" s="921"/>
      <c r="J529" s="921"/>
      <c r="K529" s="921"/>
      <c r="L529" s="921"/>
      <c r="M529" s="921"/>
      <c r="N529" s="921"/>
      <c r="O529" s="921"/>
      <c r="P529" s="921"/>
      <c r="Q529" s="921"/>
      <c r="R529" s="921"/>
      <c r="S529" s="921"/>
      <c r="T529" s="921"/>
      <c r="U529" s="921"/>
      <c r="V529" s="921"/>
    </row>
    <row r="530" spans="1:22" ht="15.75" customHeight="1">
      <c r="A530" s="921"/>
      <c r="B530" s="921"/>
      <c r="C530" s="921"/>
      <c r="D530" s="921"/>
      <c r="E530" s="921"/>
      <c r="F530" s="921"/>
      <c r="G530" s="921"/>
      <c r="H530" s="921"/>
      <c r="I530" s="921"/>
      <c r="J530" s="921"/>
      <c r="K530" s="921"/>
      <c r="L530" s="921"/>
      <c r="M530" s="921"/>
      <c r="N530" s="921"/>
      <c r="O530" s="921"/>
      <c r="P530" s="921"/>
      <c r="Q530" s="921"/>
      <c r="R530" s="921"/>
      <c r="S530" s="921"/>
      <c r="T530" s="921"/>
      <c r="U530" s="921"/>
      <c r="V530" s="921"/>
    </row>
    <row r="531" spans="1:22" ht="15.75" customHeight="1">
      <c r="A531" s="921"/>
      <c r="B531" s="921"/>
      <c r="C531" s="921"/>
      <c r="D531" s="921"/>
      <c r="E531" s="921"/>
      <c r="F531" s="921"/>
      <c r="G531" s="921"/>
      <c r="H531" s="921"/>
      <c r="I531" s="921"/>
      <c r="J531" s="921"/>
      <c r="K531" s="921"/>
      <c r="L531" s="921"/>
      <c r="M531" s="921"/>
      <c r="N531" s="921"/>
      <c r="O531" s="921"/>
      <c r="P531" s="921"/>
      <c r="Q531" s="921"/>
      <c r="R531" s="921"/>
      <c r="S531" s="921"/>
      <c r="T531" s="921"/>
      <c r="U531" s="921"/>
      <c r="V531" s="921"/>
    </row>
    <row r="532" spans="1:22" ht="15.75" customHeight="1">
      <c r="A532" s="921"/>
      <c r="B532" s="921"/>
      <c r="C532" s="921"/>
      <c r="D532" s="921"/>
      <c r="E532" s="921"/>
      <c r="F532" s="921"/>
      <c r="G532" s="921"/>
      <c r="H532" s="921"/>
      <c r="I532" s="921"/>
      <c r="J532" s="921"/>
      <c r="K532" s="921"/>
      <c r="L532" s="921"/>
      <c r="M532" s="921"/>
      <c r="N532" s="921"/>
      <c r="O532" s="921"/>
      <c r="P532" s="921"/>
      <c r="Q532" s="921"/>
      <c r="R532" s="921"/>
      <c r="S532" s="921"/>
      <c r="T532" s="921"/>
      <c r="U532" s="921"/>
      <c r="V532" s="921"/>
    </row>
    <row r="533" spans="1:22" ht="15.75" customHeight="1">
      <c r="A533" s="921"/>
      <c r="B533" s="921"/>
      <c r="C533" s="921"/>
      <c r="D533" s="921"/>
      <c r="E533" s="921"/>
      <c r="F533" s="921"/>
      <c r="G533" s="921"/>
      <c r="H533" s="921"/>
      <c r="I533" s="921"/>
      <c r="J533" s="921"/>
      <c r="K533" s="921"/>
      <c r="L533" s="921"/>
      <c r="M533" s="921"/>
      <c r="N533" s="921"/>
      <c r="O533" s="921"/>
      <c r="P533" s="921"/>
      <c r="Q533" s="921"/>
      <c r="R533" s="921"/>
      <c r="S533" s="921"/>
      <c r="T533" s="921"/>
      <c r="U533" s="921"/>
      <c r="V533" s="921"/>
    </row>
    <row r="534" spans="1:22" ht="15.75" customHeight="1">
      <c r="A534" s="921"/>
      <c r="B534" s="921"/>
      <c r="C534" s="921"/>
      <c r="D534" s="921"/>
      <c r="E534" s="921"/>
      <c r="F534" s="921"/>
      <c r="G534" s="921"/>
      <c r="H534" s="921"/>
      <c r="I534" s="921"/>
      <c r="J534" s="921"/>
      <c r="K534" s="921"/>
      <c r="L534" s="921"/>
      <c r="M534" s="921"/>
      <c r="N534" s="921"/>
      <c r="O534" s="921"/>
      <c r="P534" s="921"/>
      <c r="Q534" s="921"/>
      <c r="R534" s="921"/>
      <c r="S534" s="921"/>
      <c r="T534" s="921"/>
      <c r="U534" s="921"/>
      <c r="V534" s="921"/>
    </row>
    <row r="535" spans="1:22" ht="15.75" customHeight="1">
      <c r="A535" s="921"/>
      <c r="B535" s="921"/>
      <c r="C535" s="921"/>
      <c r="D535" s="921"/>
      <c r="E535" s="921"/>
      <c r="F535" s="921"/>
      <c r="G535" s="921"/>
      <c r="H535" s="921"/>
      <c r="I535" s="921"/>
      <c r="J535" s="921"/>
      <c r="K535" s="921"/>
      <c r="L535" s="921"/>
      <c r="M535" s="921"/>
      <c r="N535" s="921"/>
      <c r="O535" s="921"/>
      <c r="P535" s="921"/>
      <c r="Q535" s="921"/>
      <c r="R535" s="921"/>
      <c r="S535" s="921"/>
      <c r="T535" s="921"/>
      <c r="U535" s="921"/>
      <c r="V535" s="921"/>
    </row>
    <row r="536" spans="1:22" ht="15.75" customHeight="1">
      <c r="A536" s="921"/>
      <c r="B536" s="921"/>
      <c r="C536" s="921"/>
      <c r="D536" s="921"/>
      <c r="E536" s="921"/>
      <c r="F536" s="921"/>
      <c r="G536" s="921"/>
      <c r="H536" s="921"/>
      <c r="I536" s="921"/>
      <c r="J536" s="921"/>
      <c r="K536" s="921"/>
      <c r="L536" s="921"/>
      <c r="M536" s="921"/>
      <c r="N536" s="921"/>
      <c r="O536" s="921"/>
      <c r="P536" s="921"/>
      <c r="Q536" s="921"/>
      <c r="R536" s="921"/>
      <c r="S536" s="921"/>
      <c r="T536" s="921"/>
      <c r="U536" s="921"/>
      <c r="V536" s="921"/>
    </row>
    <row r="537" spans="1:22" ht="15.75" customHeight="1">
      <c r="A537" s="921"/>
      <c r="B537" s="921"/>
      <c r="C537" s="921"/>
      <c r="D537" s="921"/>
      <c r="E537" s="921"/>
      <c r="F537" s="921"/>
      <c r="G537" s="921"/>
      <c r="H537" s="921"/>
      <c r="I537" s="921"/>
      <c r="J537" s="921"/>
      <c r="K537" s="921"/>
      <c r="L537" s="921"/>
      <c r="M537" s="921"/>
      <c r="N537" s="921"/>
      <c r="O537" s="921"/>
      <c r="P537" s="921"/>
      <c r="Q537" s="921"/>
      <c r="R537" s="921"/>
      <c r="S537" s="921"/>
      <c r="T537" s="921"/>
      <c r="U537" s="921"/>
      <c r="V537" s="921"/>
    </row>
    <row r="538" spans="1:22" ht="15.75" customHeight="1">
      <c r="A538" s="921"/>
      <c r="B538" s="921"/>
      <c r="C538" s="921"/>
      <c r="D538" s="921"/>
      <c r="E538" s="921"/>
      <c r="F538" s="921"/>
      <c r="G538" s="921"/>
      <c r="H538" s="921"/>
      <c r="I538" s="921"/>
      <c r="J538" s="921"/>
      <c r="K538" s="921"/>
      <c r="L538" s="921"/>
      <c r="M538" s="921"/>
      <c r="N538" s="921"/>
      <c r="O538" s="921"/>
      <c r="P538" s="921"/>
      <c r="Q538" s="921"/>
      <c r="R538" s="921"/>
      <c r="S538" s="921"/>
      <c r="T538" s="921"/>
      <c r="U538" s="921"/>
      <c r="V538" s="921"/>
    </row>
    <row r="539" spans="1:22" ht="15.75" customHeight="1">
      <c r="A539" s="921"/>
      <c r="B539" s="921"/>
      <c r="C539" s="921"/>
      <c r="D539" s="921"/>
      <c r="E539" s="921"/>
      <c r="F539" s="921"/>
      <c r="G539" s="921"/>
      <c r="H539" s="921"/>
      <c r="I539" s="921"/>
      <c r="J539" s="921"/>
      <c r="K539" s="921"/>
      <c r="L539" s="921"/>
      <c r="M539" s="921"/>
      <c r="N539" s="921"/>
      <c r="O539" s="921"/>
      <c r="P539" s="921"/>
      <c r="Q539" s="921"/>
      <c r="R539" s="921"/>
      <c r="S539" s="921"/>
      <c r="T539" s="921"/>
      <c r="U539" s="921"/>
      <c r="V539" s="921"/>
    </row>
    <row r="540" spans="1:22" ht="15.75" customHeight="1">
      <c r="A540" s="921"/>
      <c r="B540" s="921"/>
      <c r="C540" s="921"/>
      <c r="D540" s="921"/>
      <c r="E540" s="921"/>
      <c r="F540" s="921"/>
      <c r="G540" s="921"/>
      <c r="H540" s="921"/>
      <c r="I540" s="921"/>
      <c r="J540" s="921"/>
      <c r="K540" s="921"/>
      <c r="L540" s="921"/>
      <c r="M540" s="921"/>
      <c r="N540" s="921"/>
      <c r="O540" s="921"/>
      <c r="P540" s="921"/>
      <c r="Q540" s="921"/>
      <c r="R540" s="921"/>
      <c r="S540" s="921"/>
      <c r="T540" s="921"/>
      <c r="U540" s="921"/>
      <c r="V540" s="921"/>
    </row>
    <row r="541" spans="1:22" ht="15.75" customHeight="1">
      <c r="A541" s="921"/>
      <c r="B541" s="921"/>
      <c r="C541" s="921"/>
      <c r="D541" s="921"/>
      <c r="E541" s="921"/>
      <c r="F541" s="921"/>
      <c r="G541" s="921"/>
      <c r="H541" s="921"/>
      <c r="I541" s="921"/>
      <c r="J541" s="921"/>
      <c r="K541" s="921"/>
      <c r="L541" s="921"/>
      <c r="M541" s="921"/>
      <c r="N541" s="921"/>
      <c r="O541" s="921"/>
      <c r="P541" s="921"/>
      <c r="Q541" s="921"/>
      <c r="R541" s="921"/>
      <c r="S541" s="921"/>
      <c r="T541" s="921"/>
      <c r="U541" s="921"/>
      <c r="V541" s="921"/>
    </row>
    <row r="542" spans="1:22" ht="15.75" customHeight="1">
      <c r="A542" s="921"/>
      <c r="B542" s="921"/>
      <c r="C542" s="921"/>
      <c r="D542" s="921"/>
      <c r="E542" s="921"/>
      <c r="F542" s="921"/>
      <c r="G542" s="921"/>
      <c r="H542" s="921"/>
      <c r="I542" s="921"/>
      <c r="J542" s="921"/>
      <c r="K542" s="921"/>
      <c r="L542" s="921"/>
      <c r="M542" s="921"/>
      <c r="N542" s="921"/>
      <c r="O542" s="921"/>
      <c r="P542" s="921"/>
      <c r="Q542" s="921"/>
      <c r="R542" s="921"/>
      <c r="S542" s="921"/>
      <c r="T542" s="921"/>
      <c r="U542" s="921"/>
      <c r="V542" s="921"/>
    </row>
    <row r="543" spans="1:22" ht="15.75" customHeight="1">
      <c r="A543" s="921"/>
      <c r="B543" s="921"/>
      <c r="C543" s="921"/>
      <c r="D543" s="921"/>
      <c r="E543" s="921"/>
      <c r="F543" s="921"/>
      <c r="G543" s="921"/>
      <c r="H543" s="921"/>
      <c r="I543" s="921"/>
      <c r="J543" s="921"/>
      <c r="K543" s="921"/>
      <c r="L543" s="921"/>
      <c r="M543" s="921"/>
      <c r="N543" s="921"/>
      <c r="O543" s="921"/>
      <c r="P543" s="921"/>
      <c r="Q543" s="921"/>
      <c r="R543" s="921"/>
      <c r="S543" s="921"/>
      <c r="T543" s="921"/>
      <c r="U543" s="921"/>
      <c r="V543" s="921"/>
    </row>
    <row r="544" spans="1:22" ht="15.75" customHeight="1">
      <c r="A544" s="921"/>
      <c r="B544" s="921"/>
      <c r="C544" s="921"/>
      <c r="D544" s="921"/>
      <c r="E544" s="921"/>
      <c r="F544" s="921"/>
      <c r="G544" s="921"/>
      <c r="H544" s="921"/>
      <c r="I544" s="921"/>
      <c r="J544" s="921"/>
      <c r="K544" s="921"/>
      <c r="L544" s="921"/>
      <c r="M544" s="921"/>
      <c r="N544" s="921"/>
      <c r="O544" s="921"/>
      <c r="P544" s="921"/>
      <c r="Q544" s="921"/>
      <c r="R544" s="921"/>
      <c r="S544" s="921"/>
      <c r="T544" s="921"/>
      <c r="U544" s="921"/>
      <c r="V544" s="921"/>
    </row>
    <row r="545" spans="1:22" ht="15.75" customHeight="1">
      <c r="A545" s="921"/>
      <c r="B545" s="921"/>
      <c r="C545" s="921"/>
      <c r="D545" s="921"/>
      <c r="E545" s="921"/>
      <c r="F545" s="921"/>
      <c r="G545" s="921"/>
      <c r="H545" s="921"/>
      <c r="I545" s="921"/>
      <c r="J545" s="921"/>
      <c r="K545" s="921"/>
      <c r="L545" s="921"/>
      <c r="M545" s="921"/>
      <c r="N545" s="921"/>
      <c r="O545" s="921"/>
      <c r="P545" s="921"/>
      <c r="Q545" s="921"/>
      <c r="R545" s="921"/>
      <c r="S545" s="921"/>
      <c r="T545" s="921"/>
      <c r="U545" s="921"/>
      <c r="V545" s="921"/>
    </row>
    <row r="546" spans="1:22" ht="15.75" customHeight="1">
      <c r="A546" s="921"/>
      <c r="B546" s="921"/>
      <c r="C546" s="921"/>
      <c r="D546" s="921"/>
      <c r="E546" s="921"/>
      <c r="F546" s="921"/>
      <c r="G546" s="921"/>
      <c r="H546" s="921"/>
      <c r="I546" s="921"/>
      <c r="J546" s="921"/>
      <c r="K546" s="921"/>
      <c r="L546" s="921"/>
      <c r="M546" s="921"/>
      <c r="N546" s="921"/>
      <c r="O546" s="921"/>
      <c r="P546" s="921"/>
      <c r="Q546" s="921"/>
      <c r="R546" s="921"/>
      <c r="S546" s="921"/>
      <c r="T546" s="921"/>
      <c r="U546" s="921"/>
      <c r="V546" s="921"/>
    </row>
    <row r="547" spans="1:22" ht="15.75" customHeight="1">
      <c r="A547" s="921"/>
      <c r="B547" s="921"/>
      <c r="C547" s="921"/>
      <c r="D547" s="921"/>
      <c r="E547" s="921"/>
      <c r="F547" s="921"/>
      <c r="G547" s="921"/>
      <c r="H547" s="921"/>
      <c r="I547" s="921"/>
      <c r="J547" s="921"/>
      <c r="K547" s="921"/>
      <c r="L547" s="921"/>
      <c r="M547" s="921"/>
      <c r="N547" s="921"/>
      <c r="O547" s="921"/>
      <c r="P547" s="921"/>
      <c r="Q547" s="921"/>
      <c r="R547" s="921"/>
      <c r="S547" s="921"/>
      <c r="T547" s="921"/>
      <c r="U547" s="921"/>
      <c r="V547" s="921"/>
    </row>
    <row r="548" spans="1:22" ht="15.75" customHeight="1">
      <c r="A548" s="921"/>
      <c r="B548" s="921"/>
      <c r="C548" s="921"/>
      <c r="D548" s="921"/>
      <c r="E548" s="921"/>
      <c r="F548" s="921"/>
      <c r="G548" s="921"/>
      <c r="H548" s="921"/>
      <c r="I548" s="921"/>
      <c r="J548" s="921"/>
      <c r="K548" s="921"/>
      <c r="L548" s="921"/>
      <c r="M548" s="921"/>
      <c r="N548" s="921"/>
      <c r="O548" s="921"/>
      <c r="P548" s="921"/>
      <c r="Q548" s="921"/>
      <c r="R548" s="921"/>
      <c r="S548" s="921"/>
      <c r="T548" s="921"/>
      <c r="U548" s="921"/>
      <c r="V548" s="921"/>
    </row>
    <row r="549" spans="1:22" ht="15.75" customHeight="1">
      <c r="A549" s="921"/>
      <c r="B549" s="921"/>
      <c r="C549" s="921"/>
      <c r="D549" s="921"/>
      <c r="E549" s="921"/>
      <c r="F549" s="921"/>
      <c r="G549" s="921"/>
      <c r="H549" s="921"/>
      <c r="I549" s="921"/>
      <c r="J549" s="921"/>
      <c r="K549" s="921"/>
      <c r="L549" s="921"/>
      <c r="M549" s="921"/>
      <c r="N549" s="921"/>
      <c r="O549" s="921"/>
      <c r="P549" s="921"/>
      <c r="Q549" s="921"/>
      <c r="R549" s="921"/>
      <c r="S549" s="921"/>
      <c r="T549" s="921"/>
      <c r="U549" s="921"/>
      <c r="V549" s="921"/>
    </row>
    <row r="550" spans="1:22" ht="15.75" customHeight="1">
      <c r="A550" s="921"/>
      <c r="B550" s="921"/>
      <c r="C550" s="921"/>
      <c r="D550" s="921"/>
      <c r="E550" s="921"/>
      <c r="F550" s="921"/>
      <c r="G550" s="921"/>
      <c r="H550" s="921"/>
      <c r="I550" s="921"/>
      <c r="J550" s="921"/>
      <c r="K550" s="921"/>
      <c r="L550" s="921"/>
      <c r="M550" s="921"/>
      <c r="N550" s="921"/>
      <c r="O550" s="921"/>
      <c r="P550" s="921"/>
      <c r="Q550" s="921"/>
      <c r="R550" s="921"/>
      <c r="S550" s="921"/>
      <c r="T550" s="921"/>
      <c r="U550" s="921"/>
      <c r="V550" s="921"/>
    </row>
    <row r="551" spans="1:22" ht="15.75" customHeight="1">
      <c r="A551" s="921"/>
      <c r="B551" s="921"/>
      <c r="C551" s="921"/>
      <c r="D551" s="921"/>
      <c r="E551" s="921"/>
      <c r="F551" s="921"/>
      <c r="G551" s="921"/>
      <c r="H551" s="921"/>
      <c r="I551" s="921"/>
      <c r="J551" s="921"/>
      <c r="K551" s="921"/>
      <c r="L551" s="921"/>
      <c r="M551" s="921"/>
      <c r="N551" s="921"/>
      <c r="O551" s="921"/>
      <c r="P551" s="921"/>
      <c r="Q551" s="921"/>
      <c r="R551" s="921"/>
      <c r="S551" s="921"/>
      <c r="T551" s="921"/>
      <c r="U551" s="921"/>
      <c r="V551" s="921"/>
    </row>
    <row r="552" spans="1:22" ht="15.75" customHeight="1">
      <c r="A552" s="921"/>
      <c r="B552" s="921"/>
      <c r="C552" s="921"/>
      <c r="D552" s="921"/>
      <c r="E552" s="921"/>
      <c r="F552" s="921"/>
      <c r="G552" s="921"/>
      <c r="H552" s="921"/>
      <c r="I552" s="921"/>
      <c r="J552" s="921"/>
      <c r="K552" s="921"/>
      <c r="L552" s="921"/>
      <c r="M552" s="921"/>
      <c r="N552" s="921"/>
      <c r="O552" s="921"/>
      <c r="P552" s="921"/>
      <c r="Q552" s="921"/>
      <c r="R552" s="921"/>
      <c r="S552" s="921"/>
      <c r="T552" s="921"/>
      <c r="U552" s="921"/>
      <c r="V552" s="921"/>
    </row>
    <row r="553" spans="1:22" ht="15.75" customHeight="1">
      <c r="A553" s="921"/>
      <c r="B553" s="921"/>
      <c r="C553" s="921"/>
      <c r="D553" s="921"/>
      <c r="E553" s="921"/>
      <c r="F553" s="921"/>
      <c r="G553" s="921"/>
      <c r="H553" s="921"/>
      <c r="I553" s="921"/>
      <c r="J553" s="921"/>
      <c r="K553" s="921"/>
      <c r="L553" s="921"/>
      <c r="M553" s="921"/>
      <c r="N553" s="921"/>
      <c r="O553" s="921"/>
      <c r="P553" s="921"/>
      <c r="Q553" s="921"/>
      <c r="R553" s="921"/>
      <c r="S553" s="921"/>
      <c r="T553" s="921"/>
      <c r="U553" s="921"/>
      <c r="V553" s="921"/>
    </row>
    <row r="554" spans="1:22" ht="15.75" customHeight="1">
      <c r="A554" s="921"/>
      <c r="B554" s="921"/>
      <c r="C554" s="921"/>
      <c r="D554" s="921"/>
      <c r="E554" s="921"/>
      <c r="F554" s="921"/>
      <c r="G554" s="921"/>
      <c r="H554" s="921"/>
      <c r="I554" s="921"/>
      <c r="J554" s="921"/>
      <c r="K554" s="921"/>
      <c r="L554" s="921"/>
      <c r="M554" s="921"/>
      <c r="N554" s="921"/>
      <c r="O554" s="921"/>
      <c r="P554" s="921"/>
      <c r="Q554" s="921"/>
      <c r="R554" s="921"/>
      <c r="S554" s="921"/>
      <c r="T554" s="921"/>
      <c r="U554" s="921"/>
      <c r="V554" s="921"/>
    </row>
    <row r="555" spans="1:22" ht="15.75" customHeight="1">
      <c r="A555" s="921"/>
      <c r="B555" s="921"/>
      <c r="C555" s="921"/>
      <c r="D555" s="921"/>
      <c r="E555" s="921"/>
      <c r="F555" s="921"/>
      <c r="G555" s="921"/>
      <c r="H555" s="921"/>
      <c r="I555" s="921"/>
      <c r="J555" s="921"/>
      <c r="K555" s="921"/>
      <c r="L555" s="921"/>
      <c r="M555" s="921"/>
      <c r="N555" s="921"/>
      <c r="O555" s="921"/>
      <c r="P555" s="921"/>
      <c r="Q555" s="921"/>
      <c r="R555" s="921"/>
      <c r="S555" s="921"/>
      <c r="T555" s="921"/>
      <c r="U555" s="921"/>
      <c r="V555" s="921"/>
    </row>
    <row r="556" spans="1:22" ht="15.75" customHeight="1">
      <c r="A556" s="921"/>
      <c r="B556" s="921"/>
      <c r="C556" s="921"/>
      <c r="D556" s="921"/>
      <c r="E556" s="921"/>
      <c r="F556" s="921"/>
      <c r="G556" s="921"/>
      <c r="H556" s="921"/>
      <c r="I556" s="921"/>
      <c r="J556" s="921"/>
      <c r="K556" s="921"/>
      <c r="L556" s="921"/>
      <c r="M556" s="921"/>
      <c r="N556" s="921"/>
      <c r="O556" s="921"/>
      <c r="P556" s="921"/>
      <c r="Q556" s="921"/>
      <c r="R556" s="921"/>
      <c r="S556" s="921"/>
      <c r="T556" s="921"/>
      <c r="U556" s="921"/>
      <c r="V556" s="921"/>
    </row>
    <row r="557" spans="1:22" ht="15.75" customHeight="1">
      <c r="A557" s="921"/>
      <c r="B557" s="921"/>
      <c r="C557" s="921"/>
      <c r="D557" s="921"/>
      <c r="E557" s="921"/>
      <c r="F557" s="921"/>
      <c r="G557" s="921"/>
      <c r="H557" s="921"/>
      <c r="I557" s="921"/>
      <c r="J557" s="921"/>
      <c r="K557" s="921"/>
      <c r="L557" s="921"/>
      <c r="M557" s="921"/>
      <c r="N557" s="921"/>
      <c r="O557" s="921"/>
      <c r="P557" s="921"/>
      <c r="Q557" s="921"/>
      <c r="R557" s="921"/>
      <c r="S557" s="921"/>
      <c r="T557" s="921"/>
      <c r="U557" s="921"/>
      <c r="V557" s="921"/>
    </row>
    <row r="558" spans="1:22" ht="15.75" customHeight="1">
      <c r="A558" s="921"/>
      <c r="B558" s="921"/>
      <c r="C558" s="921"/>
      <c r="D558" s="921"/>
      <c r="E558" s="921"/>
      <c r="F558" s="921"/>
      <c r="G558" s="921"/>
      <c r="H558" s="921"/>
      <c r="I558" s="921"/>
      <c r="J558" s="921"/>
      <c r="K558" s="921"/>
      <c r="L558" s="921"/>
      <c r="M558" s="921"/>
      <c r="N558" s="921"/>
      <c r="O558" s="921"/>
      <c r="P558" s="921"/>
      <c r="Q558" s="921"/>
      <c r="R558" s="921"/>
      <c r="S558" s="921"/>
      <c r="T558" s="921"/>
      <c r="U558" s="921"/>
      <c r="V558" s="921"/>
    </row>
    <row r="559" spans="1:22" ht="15.75" customHeight="1">
      <c r="A559" s="921"/>
      <c r="B559" s="921"/>
      <c r="C559" s="921"/>
      <c r="D559" s="921"/>
      <c r="E559" s="921"/>
      <c r="F559" s="921"/>
      <c r="G559" s="921"/>
      <c r="H559" s="921"/>
      <c r="I559" s="921"/>
      <c r="J559" s="921"/>
      <c r="K559" s="921"/>
      <c r="L559" s="921"/>
      <c r="M559" s="921"/>
      <c r="N559" s="921"/>
      <c r="O559" s="921"/>
      <c r="P559" s="921"/>
      <c r="Q559" s="921"/>
      <c r="R559" s="921"/>
      <c r="S559" s="921"/>
      <c r="T559" s="921"/>
      <c r="U559" s="921"/>
      <c r="V559" s="921"/>
    </row>
    <row r="560" spans="1:22" ht="15.75" customHeight="1">
      <c r="A560" s="921"/>
      <c r="B560" s="921"/>
      <c r="C560" s="921"/>
      <c r="D560" s="921"/>
      <c r="E560" s="921"/>
      <c r="F560" s="921"/>
      <c r="G560" s="921"/>
      <c r="H560" s="921"/>
      <c r="I560" s="921"/>
      <c r="J560" s="921"/>
      <c r="K560" s="921"/>
      <c r="L560" s="921"/>
      <c r="M560" s="921"/>
      <c r="N560" s="921"/>
      <c r="O560" s="921"/>
      <c r="P560" s="921"/>
      <c r="Q560" s="921"/>
      <c r="R560" s="921"/>
      <c r="S560" s="921"/>
      <c r="T560" s="921"/>
      <c r="U560" s="921"/>
      <c r="V560" s="921"/>
    </row>
    <row r="561" spans="1:22" ht="15.75" customHeight="1">
      <c r="A561" s="921"/>
      <c r="B561" s="921"/>
      <c r="C561" s="921"/>
      <c r="D561" s="921"/>
      <c r="E561" s="921"/>
      <c r="F561" s="921"/>
      <c r="G561" s="921"/>
      <c r="H561" s="921"/>
      <c r="I561" s="921"/>
      <c r="J561" s="921"/>
      <c r="K561" s="921"/>
      <c r="L561" s="921"/>
      <c r="M561" s="921"/>
      <c r="N561" s="921"/>
      <c r="O561" s="921"/>
      <c r="P561" s="921"/>
      <c r="Q561" s="921"/>
      <c r="R561" s="921"/>
      <c r="S561" s="921"/>
      <c r="T561" s="921"/>
      <c r="U561" s="921"/>
      <c r="V561" s="921"/>
    </row>
    <row r="562" spans="1:22" ht="15.75" customHeight="1">
      <c r="A562" s="921"/>
      <c r="B562" s="921"/>
      <c r="C562" s="921"/>
      <c r="D562" s="921"/>
      <c r="E562" s="921"/>
      <c r="F562" s="921"/>
      <c r="G562" s="921"/>
      <c r="H562" s="921"/>
      <c r="I562" s="921"/>
      <c r="J562" s="921"/>
      <c r="K562" s="921"/>
      <c r="L562" s="921"/>
      <c r="M562" s="921"/>
      <c r="N562" s="921"/>
      <c r="O562" s="921"/>
      <c r="P562" s="921"/>
      <c r="Q562" s="921"/>
      <c r="R562" s="921"/>
      <c r="S562" s="921"/>
      <c r="T562" s="921"/>
      <c r="U562" s="921"/>
      <c r="V562" s="921"/>
    </row>
    <row r="563" spans="1:22" ht="15.75" customHeight="1">
      <c r="A563" s="921"/>
      <c r="B563" s="921"/>
      <c r="C563" s="921"/>
      <c r="D563" s="921"/>
      <c r="E563" s="921"/>
      <c r="F563" s="921"/>
      <c r="G563" s="921"/>
      <c r="H563" s="921"/>
      <c r="I563" s="921"/>
      <c r="J563" s="921"/>
      <c r="K563" s="921"/>
      <c r="L563" s="921"/>
      <c r="M563" s="921"/>
      <c r="N563" s="921"/>
      <c r="O563" s="921"/>
      <c r="P563" s="921"/>
      <c r="Q563" s="921"/>
      <c r="R563" s="921"/>
      <c r="S563" s="921"/>
      <c r="T563" s="921"/>
      <c r="U563" s="921"/>
      <c r="V563" s="921"/>
    </row>
    <row r="564" spans="1:22" ht="15.75" customHeight="1">
      <c r="A564" s="921"/>
      <c r="B564" s="921"/>
      <c r="C564" s="921"/>
      <c r="D564" s="921"/>
      <c r="E564" s="921"/>
      <c r="F564" s="921"/>
      <c r="G564" s="921"/>
      <c r="H564" s="921"/>
      <c r="I564" s="921"/>
      <c r="J564" s="921"/>
      <c r="K564" s="921"/>
      <c r="L564" s="921"/>
      <c r="M564" s="921"/>
      <c r="N564" s="921"/>
      <c r="O564" s="921"/>
      <c r="P564" s="921"/>
      <c r="Q564" s="921"/>
      <c r="R564" s="921"/>
      <c r="S564" s="921"/>
      <c r="T564" s="921"/>
      <c r="U564" s="921"/>
      <c r="V564" s="921"/>
    </row>
    <row r="565" spans="1:22" ht="15.75" customHeight="1">
      <c r="A565" s="921"/>
      <c r="B565" s="921"/>
      <c r="C565" s="921"/>
      <c r="D565" s="921"/>
      <c r="E565" s="921"/>
      <c r="F565" s="921"/>
      <c r="G565" s="921"/>
      <c r="H565" s="921"/>
      <c r="I565" s="921"/>
      <c r="J565" s="921"/>
      <c r="K565" s="921"/>
      <c r="L565" s="921"/>
      <c r="M565" s="921"/>
      <c r="N565" s="921"/>
      <c r="O565" s="921"/>
      <c r="P565" s="921"/>
      <c r="Q565" s="921"/>
      <c r="R565" s="921"/>
      <c r="S565" s="921"/>
      <c r="T565" s="921"/>
      <c r="U565" s="921"/>
      <c r="V565" s="921"/>
    </row>
    <row r="566" spans="1:22" ht="15.75" customHeight="1">
      <c r="A566" s="921"/>
      <c r="B566" s="921"/>
      <c r="C566" s="921"/>
      <c r="D566" s="921"/>
      <c r="E566" s="921"/>
      <c r="F566" s="921"/>
      <c r="G566" s="921"/>
      <c r="H566" s="921"/>
      <c r="I566" s="921"/>
      <c r="J566" s="921"/>
      <c r="K566" s="921"/>
      <c r="L566" s="921"/>
      <c r="M566" s="921"/>
      <c r="N566" s="921"/>
      <c r="O566" s="921"/>
      <c r="P566" s="921"/>
      <c r="Q566" s="921"/>
      <c r="R566" s="921"/>
      <c r="S566" s="921"/>
      <c r="T566" s="921"/>
      <c r="U566" s="921"/>
      <c r="V566" s="921"/>
    </row>
    <row r="567" spans="1:22" ht="15.75" customHeight="1">
      <c r="A567" s="921"/>
      <c r="B567" s="921"/>
      <c r="C567" s="921"/>
      <c r="D567" s="921"/>
      <c r="E567" s="921"/>
      <c r="F567" s="921"/>
      <c r="G567" s="921"/>
      <c r="H567" s="921"/>
      <c r="I567" s="921"/>
      <c r="J567" s="921"/>
      <c r="K567" s="921"/>
      <c r="L567" s="921"/>
      <c r="M567" s="921"/>
      <c r="N567" s="921"/>
      <c r="O567" s="921"/>
      <c r="P567" s="921"/>
      <c r="Q567" s="921"/>
      <c r="R567" s="921"/>
      <c r="S567" s="921"/>
      <c r="T567" s="921"/>
      <c r="U567" s="921"/>
      <c r="V567" s="921"/>
    </row>
    <row r="568" spans="1:22" ht="15.75" customHeight="1">
      <c r="A568" s="921"/>
      <c r="B568" s="921"/>
      <c r="C568" s="921"/>
      <c r="D568" s="921"/>
      <c r="E568" s="921"/>
      <c r="F568" s="921"/>
      <c r="G568" s="921"/>
      <c r="H568" s="921"/>
      <c r="I568" s="921"/>
      <c r="J568" s="921"/>
      <c r="K568" s="921"/>
      <c r="L568" s="921"/>
      <c r="M568" s="921"/>
      <c r="N568" s="921"/>
      <c r="O568" s="921"/>
      <c r="P568" s="921"/>
      <c r="Q568" s="921"/>
      <c r="R568" s="921"/>
      <c r="S568" s="921"/>
      <c r="T568" s="921"/>
      <c r="U568" s="921"/>
      <c r="V568" s="921"/>
    </row>
    <row r="569" spans="1:22" ht="15.75" customHeight="1">
      <c r="A569" s="921"/>
      <c r="B569" s="921"/>
      <c r="C569" s="921"/>
      <c r="D569" s="921"/>
      <c r="E569" s="921"/>
      <c r="F569" s="921"/>
      <c r="G569" s="921"/>
      <c r="H569" s="921"/>
      <c r="I569" s="921"/>
      <c r="J569" s="921"/>
      <c r="K569" s="921"/>
      <c r="L569" s="921"/>
      <c r="M569" s="921"/>
      <c r="N569" s="921"/>
      <c r="O569" s="921"/>
      <c r="P569" s="921"/>
      <c r="Q569" s="921"/>
      <c r="R569" s="921"/>
      <c r="S569" s="921"/>
      <c r="T569" s="921"/>
      <c r="U569" s="921"/>
      <c r="V569" s="921"/>
    </row>
    <row r="570" spans="1:22" ht="15.75" customHeight="1">
      <c r="A570" s="921"/>
      <c r="B570" s="921"/>
      <c r="C570" s="921"/>
      <c r="D570" s="921"/>
      <c r="E570" s="921"/>
      <c r="F570" s="921"/>
      <c r="G570" s="921"/>
      <c r="H570" s="921"/>
      <c r="I570" s="921"/>
      <c r="J570" s="921"/>
      <c r="K570" s="921"/>
      <c r="L570" s="921"/>
      <c r="M570" s="921"/>
      <c r="N570" s="921"/>
      <c r="O570" s="921"/>
      <c r="P570" s="921"/>
      <c r="Q570" s="921"/>
      <c r="R570" s="921"/>
      <c r="S570" s="921"/>
      <c r="T570" s="921"/>
      <c r="U570" s="921"/>
      <c r="V570" s="921"/>
    </row>
    <row r="571" spans="1:22" ht="15.75" customHeight="1">
      <c r="A571" s="921"/>
      <c r="B571" s="921"/>
      <c r="C571" s="921"/>
      <c r="D571" s="921"/>
      <c r="E571" s="921"/>
      <c r="F571" s="921"/>
      <c r="G571" s="921"/>
      <c r="H571" s="921"/>
      <c r="I571" s="921"/>
      <c r="J571" s="921"/>
      <c r="K571" s="921"/>
      <c r="L571" s="921"/>
      <c r="M571" s="921"/>
      <c r="N571" s="921"/>
      <c r="O571" s="921"/>
      <c r="P571" s="921"/>
      <c r="Q571" s="921"/>
      <c r="R571" s="921"/>
      <c r="S571" s="921"/>
      <c r="T571" s="921"/>
      <c r="U571" s="921"/>
      <c r="V571" s="921"/>
    </row>
    <row r="572" spans="1:22" ht="15.75" customHeight="1">
      <c r="A572" s="921"/>
      <c r="B572" s="921"/>
      <c r="C572" s="921"/>
      <c r="D572" s="921"/>
      <c r="E572" s="921"/>
      <c r="F572" s="921"/>
      <c r="G572" s="921"/>
      <c r="H572" s="921"/>
      <c r="I572" s="921"/>
      <c r="J572" s="921"/>
      <c r="K572" s="921"/>
      <c r="L572" s="921"/>
      <c r="M572" s="921"/>
      <c r="N572" s="921"/>
      <c r="O572" s="921"/>
      <c r="P572" s="921"/>
      <c r="Q572" s="921"/>
      <c r="R572" s="921"/>
      <c r="S572" s="921"/>
      <c r="T572" s="921"/>
      <c r="U572" s="921"/>
      <c r="V572" s="921"/>
    </row>
    <row r="573" spans="1:22" ht="15.75" customHeight="1">
      <c r="A573" s="921"/>
      <c r="B573" s="921"/>
      <c r="C573" s="921"/>
      <c r="D573" s="921"/>
      <c r="E573" s="921"/>
      <c r="F573" s="921"/>
      <c r="G573" s="921"/>
      <c r="H573" s="921"/>
      <c r="I573" s="921"/>
      <c r="J573" s="921"/>
      <c r="K573" s="921"/>
      <c r="L573" s="921"/>
      <c r="M573" s="921"/>
      <c r="N573" s="921"/>
      <c r="O573" s="921"/>
      <c r="P573" s="921"/>
      <c r="Q573" s="921"/>
      <c r="R573" s="921"/>
      <c r="S573" s="921"/>
      <c r="T573" s="921"/>
      <c r="U573" s="921"/>
      <c r="V573" s="921"/>
    </row>
    <row r="574" spans="1:22" ht="15.75" customHeight="1">
      <c r="A574" s="921"/>
      <c r="B574" s="921"/>
      <c r="C574" s="921"/>
      <c r="D574" s="921"/>
      <c r="E574" s="921"/>
      <c r="F574" s="921"/>
      <c r="G574" s="921"/>
      <c r="H574" s="921"/>
      <c r="I574" s="921"/>
      <c r="J574" s="921"/>
      <c r="K574" s="921"/>
      <c r="L574" s="921"/>
      <c r="M574" s="921"/>
      <c r="N574" s="921"/>
      <c r="O574" s="921"/>
      <c r="P574" s="921"/>
      <c r="Q574" s="921"/>
      <c r="R574" s="921"/>
      <c r="S574" s="921"/>
      <c r="T574" s="921"/>
      <c r="U574" s="921"/>
      <c r="V574" s="921"/>
    </row>
    <row r="575" spans="1:22" ht="15.75" customHeight="1">
      <c r="A575" s="921"/>
      <c r="B575" s="921"/>
      <c r="C575" s="921"/>
      <c r="D575" s="921"/>
      <c r="E575" s="921"/>
      <c r="F575" s="921"/>
      <c r="G575" s="921"/>
      <c r="H575" s="921"/>
      <c r="I575" s="921"/>
      <c r="J575" s="921"/>
      <c r="K575" s="921"/>
      <c r="L575" s="921"/>
      <c r="M575" s="921"/>
      <c r="N575" s="921"/>
      <c r="O575" s="921"/>
      <c r="P575" s="921"/>
      <c r="Q575" s="921"/>
      <c r="R575" s="921"/>
      <c r="S575" s="921"/>
      <c r="T575" s="921"/>
      <c r="U575" s="921"/>
      <c r="V575" s="921"/>
    </row>
    <row r="576" spans="1:22" ht="15.75" customHeight="1">
      <c r="A576" s="921"/>
      <c r="B576" s="921"/>
      <c r="C576" s="921"/>
      <c r="D576" s="921"/>
      <c r="E576" s="921"/>
      <c r="F576" s="921"/>
      <c r="G576" s="921"/>
      <c r="H576" s="921"/>
      <c r="I576" s="921"/>
      <c r="J576" s="921"/>
      <c r="K576" s="921"/>
      <c r="L576" s="921"/>
      <c r="M576" s="921"/>
      <c r="N576" s="921"/>
      <c r="O576" s="921"/>
      <c r="P576" s="921"/>
      <c r="Q576" s="921"/>
      <c r="R576" s="921"/>
      <c r="S576" s="921"/>
      <c r="T576" s="921"/>
      <c r="U576" s="921"/>
      <c r="V576" s="921"/>
    </row>
    <row r="577" spans="1:22" ht="15.75" customHeight="1">
      <c r="A577" s="921"/>
      <c r="B577" s="921"/>
      <c r="C577" s="921"/>
      <c r="D577" s="921"/>
      <c r="E577" s="921"/>
      <c r="F577" s="921"/>
      <c r="G577" s="921"/>
      <c r="H577" s="921"/>
      <c r="I577" s="921"/>
      <c r="J577" s="921"/>
      <c r="K577" s="921"/>
      <c r="L577" s="921"/>
      <c r="M577" s="921"/>
      <c r="N577" s="921"/>
      <c r="O577" s="921"/>
      <c r="P577" s="921"/>
      <c r="Q577" s="921"/>
      <c r="R577" s="921"/>
      <c r="S577" s="921"/>
      <c r="T577" s="921"/>
      <c r="U577" s="921"/>
      <c r="V577" s="921"/>
    </row>
    <row r="578" spans="1:22" ht="15.75" customHeight="1">
      <c r="A578" s="921"/>
      <c r="B578" s="921"/>
      <c r="C578" s="921"/>
      <c r="D578" s="921"/>
      <c r="E578" s="921"/>
      <c r="F578" s="921"/>
      <c r="G578" s="921"/>
      <c r="H578" s="921"/>
      <c r="I578" s="921"/>
      <c r="J578" s="921"/>
      <c r="K578" s="921"/>
      <c r="L578" s="921"/>
      <c r="M578" s="921"/>
      <c r="N578" s="921"/>
      <c r="O578" s="921"/>
      <c r="P578" s="921"/>
      <c r="Q578" s="921"/>
      <c r="R578" s="921"/>
      <c r="S578" s="921"/>
      <c r="T578" s="921"/>
      <c r="U578" s="921"/>
      <c r="V578" s="921"/>
    </row>
    <row r="579" spans="1:22" ht="15.75" customHeight="1">
      <c r="A579" s="921"/>
      <c r="B579" s="921"/>
      <c r="C579" s="921"/>
      <c r="D579" s="921"/>
      <c r="E579" s="921"/>
      <c r="F579" s="921"/>
      <c r="G579" s="921"/>
      <c r="H579" s="921"/>
      <c r="I579" s="921"/>
      <c r="J579" s="921"/>
      <c r="K579" s="921"/>
      <c r="L579" s="921"/>
      <c r="M579" s="921"/>
      <c r="N579" s="921"/>
      <c r="O579" s="921"/>
      <c r="P579" s="921"/>
      <c r="Q579" s="921"/>
      <c r="R579" s="921"/>
      <c r="S579" s="921"/>
      <c r="T579" s="921"/>
      <c r="U579" s="921"/>
      <c r="V579" s="921"/>
    </row>
    <row r="580" spans="1:22" ht="15.75" customHeight="1">
      <c r="A580" s="921"/>
      <c r="B580" s="921"/>
      <c r="C580" s="921"/>
      <c r="D580" s="921"/>
      <c r="E580" s="921"/>
      <c r="F580" s="921"/>
      <c r="G580" s="921"/>
      <c r="H580" s="921"/>
      <c r="I580" s="921"/>
      <c r="J580" s="921"/>
      <c r="K580" s="921"/>
      <c r="L580" s="921"/>
      <c r="M580" s="921"/>
      <c r="N580" s="921"/>
      <c r="O580" s="921"/>
      <c r="P580" s="921"/>
      <c r="Q580" s="921"/>
      <c r="R580" s="921"/>
      <c r="S580" s="921"/>
      <c r="T580" s="921"/>
      <c r="U580" s="921"/>
      <c r="V580" s="921"/>
    </row>
    <row r="581" spans="1:22" ht="15.75" customHeight="1">
      <c r="A581" s="921"/>
      <c r="B581" s="921"/>
      <c r="C581" s="921"/>
      <c r="D581" s="921"/>
      <c r="E581" s="921"/>
      <c r="F581" s="921"/>
      <c r="G581" s="921"/>
      <c r="H581" s="921"/>
      <c r="I581" s="921"/>
      <c r="J581" s="921"/>
      <c r="K581" s="921"/>
      <c r="L581" s="921"/>
      <c r="M581" s="921"/>
      <c r="N581" s="921"/>
      <c r="O581" s="921"/>
      <c r="P581" s="921"/>
      <c r="Q581" s="921"/>
      <c r="R581" s="921"/>
      <c r="S581" s="921"/>
      <c r="T581" s="921"/>
      <c r="U581" s="921"/>
      <c r="V581" s="921"/>
    </row>
    <row r="582" spans="1:22" ht="15.75" customHeight="1">
      <c r="A582" s="921"/>
      <c r="B582" s="921"/>
      <c r="C582" s="921"/>
      <c r="D582" s="921"/>
      <c r="E582" s="921"/>
      <c r="F582" s="921"/>
      <c r="G582" s="921"/>
      <c r="H582" s="921"/>
      <c r="I582" s="921"/>
      <c r="J582" s="921"/>
      <c r="K582" s="921"/>
      <c r="L582" s="921"/>
      <c r="M582" s="921"/>
      <c r="N582" s="921"/>
      <c r="O582" s="921"/>
      <c r="P582" s="921"/>
      <c r="Q582" s="921"/>
      <c r="R582" s="921"/>
      <c r="S582" s="921"/>
      <c r="T582" s="921"/>
      <c r="U582" s="921"/>
      <c r="V582" s="921"/>
    </row>
    <row r="583" spans="1:22" ht="15.75" customHeight="1">
      <c r="A583" s="921"/>
      <c r="B583" s="921"/>
      <c r="C583" s="921"/>
      <c r="D583" s="921"/>
      <c r="E583" s="921"/>
      <c r="F583" s="921"/>
      <c r="G583" s="921"/>
      <c r="H583" s="921"/>
      <c r="I583" s="921"/>
      <c r="J583" s="921"/>
      <c r="K583" s="921"/>
      <c r="L583" s="921"/>
      <c r="M583" s="921"/>
      <c r="N583" s="921"/>
      <c r="O583" s="921"/>
      <c r="P583" s="921"/>
      <c r="Q583" s="921"/>
      <c r="R583" s="921"/>
      <c r="S583" s="921"/>
      <c r="T583" s="921"/>
      <c r="U583" s="921"/>
      <c r="V583" s="921"/>
    </row>
    <row r="584" spans="1:22" ht="15.75" customHeight="1">
      <c r="A584" s="921"/>
      <c r="B584" s="921"/>
      <c r="C584" s="921"/>
      <c r="D584" s="921"/>
      <c r="E584" s="921"/>
      <c r="F584" s="921"/>
      <c r="G584" s="921"/>
      <c r="H584" s="921"/>
      <c r="I584" s="921"/>
      <c r="J584" s="921"/>
      <c r="K584" s="921"/>
      <c r="L584" s="921"/>
      <c r="M584" s="921"/>
      <c r="N584" s="921"/>
      <c r="O584" s="921"/>
      <c r="P584" s="921"/>
      <c r="Q584" s="921"/>
      <c r="R584" s="921"/>
      <c r="S584" s="921"/>
      <c r="T584" s="921"/>
      <c r="U584" s="921"/>
      <c r="V584" s="921"/>
    </row>
    <row r="585" spans="1:22" ht="15.75" customHeight="1">
      <c r="A585" s="921"/>
      <c r="B585" s="921"/>
      <c r="C585" s="921"/>
      <c r="D585" s="921"/>
      <c r="E585" s="921"/>
      <c r="F585" s="921"/>
      <c r="G585" s="921"/>
      <c r="H585" s="921"/>
      <c r="I585" s="921"/>
      <c r="J585" s="921"/>
      <c r="K585" s="921"/>
      <c r="L585" s="921"/>
      <c r="M585" s="921"/>
      <c r="N585" s="921"/>
      <c r="O585" s="921"/>
      <c r="P585" s="921"/>
      <c r="Q585" s="921"/>
      <c r="R585" s="921"/>
      <c r="S585" s="921"/>
      <c r="T585" s="921"/>
      <c r="U585" s="921"/>
      <c r="V585" s="921"/>
    </row>
    <row r="586" spans="1:22" ht="15.75" customHeight="1">
      <c r="A586" s="921"/>
      <c r="B586" s="921"/>
      <c r="C586" s="921"/>
      <c r="D586" s="921"/>
      <c r="E586" s="921"/>
      <c r="F586" s="921"/>
      <c r="G586" s="921"/>
      <c r="H586" s="921"/>
      <c r="I586" s="921"/>
      <c r="J586" s="921"/>
      <c r="K586" s="921"/>
      <c r="L586" s="921"/>
      <c r="M586" s="921"/>
      <c r="N586" s="921"/>
      <c r="O586" s="921"/>
      <c r="P586" s="921"/>
      <c r="Q586" s="921"/>
      <c r="R586" s="921"/>
      <c r="S586" s="921"/>
      <c r="T586" s="921"/>
      <c r="U586" s="921"/>
      <c r="V586" s="921"/>
    </row>
    <row r="587" spans="1:22" ht="15.75" customHeight="1">
      <c r="A587" s="921"/>
      <c r="B587" s="921"/>
      <c r="C587" s="921"/>
      <c r="D587" s="921"/>
      <c r="E587" s="921"/>
      <c r="F587" s="921"/>
      <c r="G587" s="921"/>
      <c r="H587" s="921"/>
      <c r="I587" s="921"/>
      <c r="J587" s="921"/>
      <c r="K587" s="921"/>
      <c r="L587" s="921"/>
      <c r="M587" s="921"/>
      <c r="N587" s="921"/>
      <c r="O587" s="921"/>
      <c r="P587" s="921"/>
      <c r="Q587" s="921"/>
      <c r="R587" s="921"/>
      <c r="S587" s="921"/>
      <c r="T587" s="921"/>
      <c r="U587" s="921"/>
      <c r="V587" s="921"/>
    </row>
    <row r="588" spans="1:22" ht="15.75" customHeight="1">
      <c r="A588" s="921"/>
      <c r="B588" s="921"/>
      <c r="C588" s="921"/>
      <c r="D588" s="921"/>
      <c r="E588" s="921"/>
      <c r="F588" s="921"/>
      <c r="G588" s="921"/>
      <c r="H588" s="921"/>
      <c r="I588" s="921"/>
      <c r="J588" s="921"/>
      <c r="K588" s="921"/>
      <c r="L588" s="921"/>
      <c r="M588" s="921"/>
      <c r="N588" s="921"/>
      <c r="O588" s="921"/>
      <c r="P588" s="921"/>
      <c r="Q588" s="921"/>
      <c r="R588" s="921"/>
      <c r="S588" s="921"/>
      <c r="T588" s="921"/>
      <c r="U588" s="921"/>
      <c r="V588" s="921"/>
    </row>
    <row r="589" spans="1:22" ht="15.75" customHeight="1">
      <c r="A589" s="921"/>
      <c r="B589" s="921"/>
      <c r="C589" s="921"/>
      <c r="D589" s="921"/>
      <c r="E589" s="921"/>
      <c r="F589" s="921"/>
      <c r="G589" s="921"/>
      <c r="H589" s="921"/>
      <c r="I589" s="921"/>
      <c r="J589" s="921"/>
      <c r="K589" s="921"/>
      <c r="L589" s="921"/>
      <c r="M589" s="921"/>
      <c r="N589" s="921"/>
      <c r="O589" s="921"/>
      <c r="P589" s="921"/>
      <c r="Q589" s="921"/>
      <c r="R589" s="921"/>
      <c r="S589" s="921"/>
      <c r="T589" s="921"/>
      <c r="U589" s="921"/>
      <c r="V589" s="921"/>
    </row>
    <row r="590" spans="1:22" ht="15.75" customHeight="1">
      <c r="A590" s="921"/>
      <c r="B590" s="921"/>
      <c r="C590" s="921"/>
      <c r="D590" s="921"/>
      <c r="E590" s="921"/>
      <c r="F590" s="921"/>
      <c r="G590" s="921"/>
      <c r="H590" s="921"/>
      <c r="I590" s="921"/>
      <c r="J590" s="921"/>
      <c r="K590" s="921"/>
      <c r="L590" s="921"/>
      <c r="M590" s="921"/>
      <c r="N590" s="921"/>
      <c r="O590" s="921"/>
      <c r="P590" s="921"/>
      <c r="Q590" s="921"/>
      <c r="R590" s="921"/>
      <c r="S590" s="921"/>
      <c r="T590" s="921"/>
      <c r="U590" s="921"/>
      <c r="V590" s="921"/>
    </row>
    <row r="591" spans="1:22" ht="15.75" customHeight="1">
      <c r="A591" s="921"/>
      <c r="B591" s="921"/>
      <c r="C591" s="921"/>
      <c r="D591" s="921"/>
      <c r="E591" s="921"/>
      <c r="F591" s="921"/>
      <c r="G591" s="921"/>
      <c r="H591" s="921"/>
      <c r="I591" s="921"/>
      <c r="J591" s="921"/>
      <c r="K591" s="921"/>
      <c r="L591" s="921"/>
      <c r="M591" s="921"/>
      <c r="N591" s="921"/>
      <c r="O591" s="921"/>
      <c r="P591" s="921"/>
      <c r="Q591" s="921"/>
      <c r="R591" s="921"/>
      <c r="S591" s="921"/>
      <c r="T591" s="921"/>
      <c r="U591" s="921"/>
      <c r="V591" s="921"/>
    </row>
    <row r="592" spans="1:22" ht="15.75" customHeight="1">
      <c r="A592" s="921"/>
      <c r="B592" s="921"/>
      <c r="C592" s="921"/>
      <c r="D592" s="921"/>
      <c r="E592" s="921"/>
      <c r="F592" s="921"/>
      <c r="G592" s="921"/>
      <c r="H592" s="921"/>
      <c r="I592" s="921"/>
      <c r="J592" s="921"/>
      <c r="K592" s="921"/>
      <c r="L592" s="921"/>
      <c r="M592" s="921"/>
      <c r="N592" s="921"/>
      <c r="O592" s="921"/>
      <c r="P592" s="921"/>
      <c r="Q592" s="921"/>
      <c r="R592" s="921"/>
      <c r="S592" s="921"/>
      <c r="T592" s="921"/>
      <c r="U592" s="921"/>
      <c r="V592" s="921"/>
    </row>
    <row r="593" spans="1:22" ht="15.75" customHeight="1">
      <c r="A593" s="921"/>
      <c r="B593" s="921"/>
      <c r="C593" s="921"/>
      <c r="D593" s="921"/>
      <c r="E593" s="921"/>
      <c r="F593" s="921"/>
      <c r="G593" s="921"/>
      <c r="H593" s="921"/>
      <c r="I593" s="921"/>
      <c r="J593" s="921"/>
      <c r="K593" s="921"/>
      <c r="L593" s="921"/>
      <c r="M593" s="921"/>
      <c r="N593" s="921"/>
      <c r="O593" s="921"/>
      <c r="P593" s="921"/>
      <c r="Q593" s="921"/>
      <c r="R593" s="921"/>
      <c r="S593" s="921"/>
      <c r="T593" s="921"/>
      <c r="U593" s="921"/>
      <c r="V593" s="921"/>
    </row>
    <row r="594" spans="1:22" ht="15.75" customHeight="1">
      <c r="A594" s="921"/>
      <c r="B594" s="921"/>
      <c r="C594" s="921"/>
      <c r="D594" s="921"/>
      <c r="E594" s="921"/>
      <c r="F594" s="921"/>
      <c r="G594" s="921"/>
      <c r="H594" s="921"/>
      <c r="I594" s="921"/>
      <c r="J594" s="921"/>
      <c r="K594" s="921"/>
      <c r="L594" s="921"/>
      <c r="M594" s="921"/>
      <c r="N594" s="921"/>
      <c r="O594" s="921"/>
      <c r="P594" s="921"/>
      <c r="Q594" s="921"/>
      <c r="R594" s="921"/>
      <c r="S594" s="921"/>
      <c r="T594" s="921"/>
      <c r="U594" s="921"/>
      <c r="V594" s="921"/>
    </row>
    <row r="595" spans="1:22" ht="15.75" customHeight="1">
      <c r="A595" s="921"/>
      <c r="B595" s="921"/>
      <c r="C595" s="921"/>
      <c r="D595" s="921"/>
      <c r="E595" s="921"/>
      <c r="F595" s="921"/>
      <c r="G595" s="921"/>
      <c r="H595" s="921"/>
      <c r="I595" s="921"/>
      <c r="J595" s="921"/>
      <c r="K595" s="921"/>
      <c r="L595" s="921"/>
      <c r="M595" s="921"/>
      <c r="N595" s="921"/>
      <c r="O595" s="921"/>
      <c r="P595" s="921"/>
      <c r="Q595" s="921"/>
      <c r="R595" s="921"/>
      <c r="S595" s="921"/>
      <c r="T595" s="921"/>
      <c r="U595" s="921"/>
      <c r="V595" s="921"/>
    </row>
    <row r="596" spans="1:22" ht="15.75" customHeight="1">
      <c r="A596" s="921"/>
      <c r="B596" s="921"/>
      <c r="C596" s="921"/>
      <c r="D596" s="921"/>
      <c r="E596" s="921"/>
      <c r="F596" s="921"/>
      <c r="G596" s="921"/>
      <c r="H596" s="921"/>
      <c r="I596" s="921"/>
      <c r="J596" s="921"/>
      <c r="K596" s="921"/>
      <c r="L596" s="921"/>
      <c r="M596" s="921"/>
      <c r="N596" s="921"/>
      <c r="O596" s="921"/>
      <c r="P596" s="921"/>
      <c r="Q596" s="921"/>
      <c r="R596" s="921"/>
      <c r="S596" s="921"/>
      <c r="T596" s="921"/>
      <c r="U596" s="921"/>
      <c r="V596" s="921"/>
    </row>
    <row r="597" spans="1:22" ht="15.75" customHeight="1">
      <c r="A597" s="921"/>
      <c r="B597" s="921"/>
      <c r="C597" s="921"/>
      <c r="D597" s="921"/>
      <c r="E597" s="921"/>
      <c r="F597" s="921"/>
      <c r="G597" s="921"/>
      <c r="H597" s="921"/>
      <c r="I597" s="921"/>
      <c r="J597" s="921"/>
      <c r="K597" s="921"/>
      <c r="L597" s="921"/>
      <c r="M597" s="921"/>
      <c r="N597" s="921"/>
      <c r="O597" s="921"/>
      <c r="P597" s="921"/>
      <c r="Q597" s="921"/>
      <c r="R597" s="921"/>
      <c r="S597" s="921"/>
      <c r="T597" s="921"/>
      <c r="U597" s="921"/>
      <c r="V597" s="921"/>
    </row>
    <row r="598" spans="1:22" ht="15.75" customHeight="1">
      <c r="A598" s="921"/>
      <c r="B598" s="921"/>
      <c r="C598" s="921"/>
      <c r="D598" s="921"/>
      <c r="E598" s="921"/>
      <c r="F598" s="921"/>
      <c r="G598" s="921"/>
      <c r="H598" s="921"/>
      <c r="I598" s="921"/>
      <c r="J598" s="921"/>
      <c r="K598" s="921"/>
      <c r="L598" s="921"/>
      <c r="M598" s="921"/>
      <c r="N598" s="921"/>
      <c r="O598" s="921"/>
      <c r="P598" s="921"/>
      <c r="Q598" s="921"/>
      <c r="R598" s="921"/>
      <c r="S598" s="921"/>
      <c r="T598" s="921"/>
      <c r="U598" s="921"/>
      <c r="V598" s="921"/>
    </row>
    <row r="599" spans="1:22" ht="15.75" customHeight="1">
      <c r="A599" s="921"/>
      <c r="B599" s="921"/>
      <c r="C599" s="921"/>
      <c r="D599" s="921"/>
      <c r="E599" s="921"/>
      <c r="F599" s="921"/>
      <c r="G599" s="921"/>
      <c r="H599" s="921"/>
      <c r="I599" s="921"/>
      <c r="J599" s="921"/>
      <c r="K599" s="921"/>
      <c r="L599" s="921"/>
      <c r="M599" s="921"/>
      <c r="N599" s="921"/>
      <c r="O599" s="921"/>
      <c r="P599" s="921"/>
      <c r="Q599" s="921"/>
      <c r="R599" s="921"/>
      <c r="S599" s="921"/>
      <c r="T599" s="921"/>
      <c r="U599" s="921"/>
      <c r="V599" s="921"/>
    </row>
    <row r="600" spans="1:22" ht="15.75" customHeight="1">
      <c r="A600" s="921"/>
      <c r="B600" s="921"/>
      <c r="C600" s="921"/>
      <c r="D600" s="921"/>
      <c r="E600" s="921"/>
      <c r="F600" s="921"/>
      <c r="G600" s="921"/>
      <c r="H600" s="921"/>
      <c r="I600" s="921"/>
      <c r="J600" s="921"/>
      <c r="K600" s="921"/>
      <c r="L600" s="921"/>
      <c r="M600" s="921"/>
      <c r="N600" s="921"/>
      <c r="O600" s="921"/>
      <c r="P600" s="921"/>
      <c r="Q600" s="921"/>
      <c r="R600" s="921"/>
      <c r="S600" s="921"/>
      <c r="T600" s="921"/>
      <c r="U600" s="921"/>
      <c r="V600" s="921"/>
    </row>
    <row r="601" spans="1:22" ht="15.75" customHeight="1">
      <c r="A601" s="921"/>
      <c r="B601" s="921"/>
      <c r="C601" s="921"/>
      <c r="D601" s="921"/>
      <c r="E601" s="921"/>
      <c r="F601" s="921"/>
      <c r="G601" s="921"/>
      <c r="H601" s="921"/>
      <c r="I601" s="921"/>
      <c r="J601" s="921"/>
      <c r="K601" s="921"/>
      <c r="L601" s="921"/>
      <c r="M601" s="921"/>
      <c r="N601" s="921"/>
      <c r="O601" s="921"/>
      <c r="P601" s="921"/>
      <c r="Q601" s="921"/>
      <c r="R601" s="921"/>
      <c r="S601" s="921"/>
      <c r="T601" s="921"/>
      <c r="U601" s="921"/>
      <c r="V601" s="921"/>
    </row>
    <row r="602" spans="1:22" ht="15.75" customHeight="1">
      <c r="A602" s="921"/>
      <c r="B602" s="921"/>
      <c r="C602" s="921"/>
      <c r="D602" s="921"/>
      <c r="E602" s="921"/>
      <c r="F602" s="921"/>
      <c r="G602" s="921"/>
      <c r="H602" s="921"/>
      <c r="I602" s="921"/>
      <c r="J602" s="921"/>
      <c r="K602" s="921"/>
      <c r="L602" s="921"/>
      <c r="M602" s="921"/>
      <c r="N602" s="921"/>
      <c r="O602" s="921"/>
      <c r="P602" s="921"/>
      <c r="Q602" s="921"/>
      <c r="R602" s="921"/>
      <c r="S602" s="921"/>
      <c r="T602" s="921"/>
      <c r="U602" s="921"/>
      <c r="V602" s="921"/>
    </row>
    <row r="603" spans="1:22" ht="15.75" customHeight="1">
      <c r="A603" s="921"/>
      <c r="B603" s="921"/>
      <c r="C603" s="921"/>
      <c r="D603" s="921"/>
      <c r="E603" s="921"/>
      <c r="F603" s="921"/>
      <c r="G603" s="921"/>
      <c r="H603" s="921"/>
      <c r="I603" s="921"/>
      <c r="J603" s="921"/>
      <c r="K603" s="921"/>
      <c r="L603" s="921"/>
      <c r="M603" s="921"/>
      <c r="N603" s="921"/>
      <c r="O603" s="921"/>
      <c r="P603" s="921"/>
      <c r="Q603" s="921"/>
      <c r="R603" s="921"/>
      <c r="S603" s="921"/>
      <c r="T603" s="921"/>
      <c r="U603" s="921"/>
      <c r="V603" s="921"/>
    </row>
    <row r="604" spans="1:22" ht="15.75" customHeight="1">
      <c r="A604" s="921"/>
      <c r="B604" s="921"/>
      <c r="C604" s="921"/>
      <c r="D604" s="921"/>
      <c r="E604" s="921"/>
      <c r="F604" s="921"/>
      <c r="G604" s="921"/>
      <c r="H604" s="921"/>
      <c r="I604" s="921"/>
      <c r="J604" s="921"/>
      <c r="K604" s="921"/>
      <c r="L604" s="921"/>
      <c r="M604" s="921"/>
      <c r="N604" s="921"/>
      <c r="O604" s="921"/>
      <c r="P604" s="921"/>
      <c r="Q604" s="921"/>
      <c r="R604" s="921"/>
      <c r="S604" s="921"/>
      <c r="T604" s="921"/>
      <c r="U604" s="921"/>
      <c r="V604" s="921"/>
    </row>
    <row r="605" spans="1:22" ht="15.75" customHeight="1">
      <c r="A605" s="921"/>
      <c r="B605" s="921"/>
      <c r="C605" s="921"/>
      <c r="D605" s="921"/>
      <c r="E605" s="921"/>
      <c r="F605" s="921"/>
      <c r="G605" s="921"/>
      <c r="H605" s="921"/>
      <c r="I605" s="921"/>
      <c r="J605" s="921"/>
      <c r="K605" s="921"/>
      <c r="L605" s="921"/>
      <c r="M605" s="921"/>
      <c r="N605" s="921"/>
      <c r="O605" s="921"/>
      <c r="P605" s="921"/>
      <c r="Q605" s="921"/>
      <c r="R605" s="921"/>
      <c r="S605" s="921"/>
      <c r="T605" s="921"/>
      <c r="U605" s="921"/>
      <c r="V605" s="921"/>
    </row>
    <row r="606" spans="1:22" ht="15.75" customHeight="1">
      <c r="A606" s="921"/>
      <c r="B606" s="921"/>
      <c r="C606" s="921"/>
      <c r="D606" s="921"/>
      <c r="E606" s="921"/>
      <c r="F606" s="921"/>
      <c r="G606" s="921"/>
      <c r="H606" s="921"/>
      <c r="I606" s="921"/>
      <c r="J606" s="921"/>
      <c r="K606" s="921"/>
      <c r="L606" s="921"/>
      <c r="M606" s="921"/>
      <c r="N606" s="921"/>
      <c r="O606" s="921"/>
      <c r="P606" s="921"/>
      <c r="Q606" s="921"/>
      <c r="R606" s="921"/>
      <c r="S606" s="921"/>
      <c r="T606" s="921"/>
      <c r="U606" s="921"/>
      <c r="V606" s="921"/>
    </row>
    <row r="607" spans="1:22" ht="15.75" customHeight="1">
      <c r="A607" s="921"/>
      <c r="B607" s="921"/>
      <c r="C607" s="921"/>
      <c r="D607" s="921"/>
      <c r="E607" s="921"/>
      <c r="F607" s="921"/>
      <c r="G607" s="921"/>
      <c r="H607" s="921"/>
      <c r="I607" s="921"/>
      <c r="J607" s="921"/>
      <c r="K607" s="921"/>
      <c r="L607" s="921"/>
      <c r="M607" s="921"/>
      <c r="N607" s="921"/>
      <c r="O607" s="921"/>
      <c r="P607" s="921"/>
      <c r="Q607" s="921"/>
      <c r="R607" s="921"/>
      <c r="S607" s="921"/>
      <c r="T607" s="921"/>
      <c r="U607" s="921"/>
      <c r="V607" s="921"/>
    </row>
    <row r="608" spans="1:22" ht="15.75" customHeight="1">
      <c r="A608" s="921"/>
      <c r="B608" s="921"/>
      <c r="C608" s="921"/>
      <c r="D608" s="921"/>
      <c r="E608" s="921"/>
      <c r="F608" s="921"/>
      <c r="G608" s="921"/>
      <c r="H608" s="921"/>
      <c r="I608" s="921"/>
      <c r="J608" s="921"/>
      <c r="K608" s="921"/>
      <c r="L608" s="921"/>
      <c r="M608" s="921"/>
      <c r="N608" s="921"/>
      <c r="O608" s="921"/>
      <c r="P608" s="921"/>
      <c r="Q608" s="921"/>
      <c r="R608" s="921"/>
      <c r="S608" s="921"/>
      <c r="T608" s="921"/>
      <c r="U608" s="921"/>
      <c r="V608" s="921"/>
    </row>
    <row r="609" spans="1:22" ht="15.75" customHeight="1">
      <c r="A609" s="921"/>
      <c r="B609" s="921"/>
      <c r="C609" s="921"/>
      <c r="D609" s="921"/>
      <c r="E609" s="921"/>
      <c r="F609" s="921"/>
      <c r="G609" s="921"/>
      <c r="H609" s="921"/>
      <c r="I609" s="921"/>
      <c r="J609" s="921"/>
      <c r="K609" s="921"/>
      <c r="L609" s="921"/>
      <c r="M609" s="921"/>
      <c r="N609" s="921"/>
      <c r="O609" s="921"/>
      <c r="P609" s="921"/>
      <c r="Q609" s="921"/>
      <c r="R609" s="921"/>
      <c r="S609" s="921"/>
      <c r="T609" s="921"/>
      <c r="U609" s="921"/>
      <c r="V609" s="921"/>
    </row>
    <row r="610" spans="1:22" ht="15.75" customHeight="1">
      <c r="A610" s="921"/>
      <c r="B610" s="921"/>
      <c r="C610" s="921"/>
      <c r="D610" s="921"/>
      <c r="E610" s="921"/>
      <c r="F610" s="921"/>
      <c r="G610" s="921"/>
      <c r="H610" s="921"/>
      <c r="I610" s="921"/>
      <c r="J610" s="921"/>
      <c r="K610" s="921"/>
      <c r="L610" s="921"/>
      <c r="M610" s="921"/>
      <c r="N610" s="921"/>
      <c r="O610" s="921"/>
      <c r="P610" s="921"/>
      <c r="Q610" s="921"/>
      <c r="R610" s="921"/>
      <c r="S610" s="921"/>
      <c r="T610" s="921"/>
      <c r="U610" s="921"/>
      <c r="V610" s="921"/>
    </row>
    <row r="611" spans="1:22" ht="15.75" customHeight="1">
      <c r="A611" s="921"/>
      <c r="B611" s="921"/>
      <c r="C611" s="921"/>
      <c r="D611" s="921"/>
      <c r="E611" s="921"/>
      <c r="F611" s="921"/>
      <c r="G611" s="921"/>
      <c r="H611" s="921"/>
      <c r="I611" s="921"/>
      <c r="J611" s="921"/>
      <c r="K611" s="921"/>
      <c r="L611" s="921"/>
      <c r="M611" s="921"/>
      <c r="N611" s="921"/>
      <c r="O611" s="921"/>
      <c r="P611" s="921"/>
      <c r="Q611" s="921"/>
      <c r="R611" s="921"/>
      <c r="S611" s="921"/>
      <c r="T611" s="921"/>
      <c r="U611" s="921"/>
      <c r="V611" s="921"/>
    </row>
    <row r="612" spans="1:22" ht="15.75" customHeight="1">
      <c r="A612" s="921"/>
      <c r="B612" s="921"/>
      <c r="C612" s="921"/>
      <c r="D612" s="921"/>
      <c r="E612" s="921"/>
      <c r="F612" s="921"/>
      <c r="G612" s="921"/>
      <c r="H612" s="921"/>
      <c r="I612" s="921"/>
      <c r="J612" s="921"/>
      <c r="K612" s="921"/>
      <c r="L612" s="921"/>
      <c r="M612" s="921"/>
      <c r="N612" s="921"/>
      <c r="O612" s="921"/>
      <c r="P612" s="921"/>
      <c r="Q612" s="921"/>
      <c r="R612" s="921"/>
      <c r="S612" s="921"/>
      <c r="T612" s="921"/>
      <c r="U612" s="921"/>
      <c r="V612" s="921"/>
    </row>
    <row r="613" spans="1:22" ht="15.75" customHeight="1">
      <c r="A613" s="921"/>
      <c r="B613" s="921"/>
      <c r="C613" s="921"/>
      <c r="D613" s="921"/>
      <c r="E613" s="921"/>
      <c r="F613" s="921"/>
      <c r="G613" s="921"/>
      <c r="H613" s="921"/>
      <c r="I613" s="921"/>
      <c r="J613" s="921"/>
      <c r="K613" s="921"/>
      <c r="L613" s="921"/>
      <c r="M613" s="921"/>
      <c r="N613" s="921"/>
      <c r="O613" s="921"/>
      <c r="P613" s="921"/>
      <c r="Q613" s="921"/>
      <c r="R613" s="921"/>
      <c r="S613" s="921"/>
      <c r="T613" s="921"/>
      <c r="U613" s="921"/>
      <c r="V613" s="921"/>
    </row>
    <row r="614" spans="1:22" ht="15.75" customHeight="1">
      <c r="A614" s="921"/>
      <c r="B614" s="921"/>
      <c r="C614" s="921"/>
      <c r="D614" s="921"/>
      <c r="E614" s="921"/>
      <c r="F614" s="921"/>
      <c r="G614" s="921"/>
      <c r="H614" s="921"/>
      <c r="I614" s="921"/>
      <c r="J614" s="921"/>
      <c r="K614" s="921"/>
      <c r="L614" s="921"/>
      <c r="M614" s="921"/>
      <c r="N614" s="921"/>
      <c r="O614" s="921"/>
      <c r="P614" s="921"/>
      <c r="Q614" s="921"/>
      <c r="R614" s="921"/>
      <c r="S614" s="921"/>
      <c r="T614" s="921"/>
      <c r="U614" s="921"/>
      <c r="V614" s="921"/>
    </row>
    <row r="615" spans="1:22" ht="15.75" customHeight="1">
      <c r="A615" s="921"/>
      <c r="B615" s="921"/>
      <c r="C615" s="921"/>
      <c r="D615" s="921"/>
      <c r="E615" s="921"/>
      <c r="F615" s="921"/>
      <c r="G615" s="921"/>
      <c r="H615" s="921"/>
      <c r="I615" s="921"/>
      <c r="J615" s="921"/>
      <c r="K615" s="921"/>
      <c r="L615" s="921"/>
      <c r="M615" s="921"/>
      <c r="N615" s="921"/>
      <c r="O615" s="921"/>
      <c r="P615" s="921"/>
      <c r="Q615" s="921"/>
      <c r="R615" s="921"/>
      <c r="S615" s="921"/>
      <c r="T615" s="921"/>
      <c r="U615" s="921"/>
      <c r="V615" s="921"/>
    </row>
    <row r="616" spans="1:22" ht="15.75" customHeight="1">
      <c r="A616" s="921"/>
      <c r="B616" s="921"/>
      <c r="C616" s="921"/>
      <c r="D616" s="921"/>
      <c r="E616" s="921"/>
      <c r="F616" s="921"/>
      <c r="G616" s="921"/>
      <c r="H616" s="921"/>
      <c r="I616" s="921"/>
      <c r="J616" s="921"/>
      <c r="K616" s="921"/>
      <c r="L616" s="921"/>
      <c r="M616" s="921"/>
      <c r="N616" s="921"/>
      <c r="O616" s="921"/>
      <c r="P616" s="921"/>
      <c r="Q616" s="921"/>
      <c r="R616" s="921"/>
      <c r="S616" s="921"/>
      <c r="T616" s="921"/>
      <c r="U616" s="921"/>
      <c r="V616" s="921"/>
    </row>
    <row r="617" spans="1:22" ht="15.75" customHeight="1">
      <c r="A617" s="921"/>
      <c r="B617" s="921"/>
      <c r="C617" s="921"/>
      <c r="D617" s="921"/>
      <c r="E617" s="921"/>
      <c r="F617" s="921"/>
      <c r="G617" s="921"/>
      <c r="H617" s="921"/>
      <c r="I617" s="921"/>
      <c r="J617" s="921"/>
      <c r="K617" s="921"/>
      <c r="L617" s="921"/>
      <c r="M617" s="921"/>
      <c r="N617" s="921"/>
      <c r="O617" s="921"/>
      <c r="P617" s="921"/>
      <c r="Q617" s="921"/>
      <c r="R617" s="921"/>
      <c r="S617" s="921"/>
      <c r="T617" s="921"/>
      <c r="U617" s="921"/>
      <c r="V617" s="921"/>
    </row>
    <row r="618" spans="1:22" ht="15.75" customHeight="1">
      <c r="A618" s="921"/>
      <c r="B618" s="921"/>
      <c r="C618" s="921"/>
      <c r="D618" s="921"/>
      <c r="E618" s="921"/>
      <c r="F618" s="921"/>
      <c r="G618" s="921"/>
      <c r="H618" s="921"/>
      <c r="I618" s="921"/>
      <c r="J618" s="921"/>
      <c r="K618" s="921"/>
      <c r="L618" s="921"/>
      <c r="M618" s="921"/>
      <c r="N618" s="921"/>
      <c r="O618" s="921"/>
      <c r="P618" s="921"/>
      <c r="Q618" s="921"/>
      <c r="R618" s="921"/>
      <c r="S618" s="921"/>
      <c r="T618" s="921"/>
      <c r="U618" s="921"/>
      <c r="V618" s="921"/>
    </row>
    <row r="619" spans="1:22" ht="15.75" customHeight="1">
      <c r="A619" s="921"/>
      <c r="B619" s="921"/>
      <c r="C619" s="921"/>
      <c r="D619" s="921"/>
      <c r="E619" s="921"/>
      <c r="F619" s="921"/>
      <c r="G619" s="921"/>
      <c r="H619" s="921"/>
      <c r="I619" s="921"/>
      <c r="J619" s="921"/>
      <c r="K619" s="921"/>
      <c r="L619" s="921"/>
      <c r="M619" s="921"/>
      <c r="N619" s="921"/>
      <c r="O619" s="921"/>
      <c r="P619" s="921"/>
      <c r="Q619" s="921"/>
      <c r="R619" s="921"/>
      <c r="S619" s="921"/>
      <c r="T619" s="921"/>
      <c r="U619" s="921"/>
      <c r="V619" s="921"/>
    </row>
    <row r="620" spans="1:22" ht="15.75" customHeight="1">
      <c r="A620" s="921"/>
      <c r="B620" s="921"/>
      <c r="C620" s="921"/>
      <c r="D620" s="921"/>
      <c r="E620" s="921"/>
      <c r="F620" s="921"/>
      <c r="G620" s="921"/>
      <c r="H620" s="921"/>
      <c r="I620" s="921"/>
      <c r="J620" s="921"/>
      <c r="K620" s="921"/>
      <c r="L620" s="921"/>
      <c r="M620" s="921"/>
      <c r="N620" s="921"/>
      <c r="O620" s="921"/>
      <c r="P620" s="921"/>
      <c r="Q620" s="921"/>
      <c r="R620" s="921"/>
      <c r="S620" s="921"/>
      <c r="T620" s="921"/>
      <c r="U620" s="921"/>
      <c r="V620" s="921"/>
    </row>
    <row r="621" spans="1:22" ht="15.75" customHeight="1">
      <c r="A621" s="921"/>
      <c r="B621" s="921"/>
      <c r="C621" s="921"/>
      <c r="D621" s="921"/>
      <c r="E621" s="921"/>
      <c r="F621" s="921"/>
      <c r="G621" s="921"/>
      <c r="H621" s="921"/>
      <c r="I621" s="921"/>
      <c r="J621" s="921"/>
      <c r="K621" s="921"/>
      <c r="L621" s="921"/>
      <c r="M621" s="921"/>
      <c r="N621" s="921"/>
      <c r="O621" s="921"/>
      <c r="P621" s="921"/>
      <c r="Q621" s="921"/>
      <c r="R621" s="921"/>
      <c r="S621" s="921"/>
      <c r="T621" s="921"/>
      <c r="U621" s="921"/>
      <c r="V621" s="921"/>
    </row>
    <row r="622" spans="1:22" ht="15.75" customHeight="1">
      <c r="A622" s="921"/>
      <c r="B622" s="921"/>
      <c r="C622" s="921"/>
      <c r="D622" s="921"/>
      <c r="E622" s="921"/>
      <c r="F622" s="921"/>
      <c r="G622" s="921"/>
      <c r="H622" s="921"/>
      <c r="I622" s="921"/>
      <c r="J622" s="921"/>
      <c r="K622" s="921"/>
      <c r="L622" s="921"/>
      <c r="M622" s="921"/>
      <c r="N622" s="921"/>
      <c r="O622" s="921"/>
      <c r="P622" s="921"/>
      <c r="Q622" s="921"/>
      <c r="R622" s="921"/>
      <c r="S622" s="921"/>
      <c r="T622" s="921"/>
      <c r="U622" s="921"/>
      <c r="V622" s="921"/>
    </row>
    <row r="623" spans="1:22" ht="15.75" customHeight="1">
      <c r="A623" s="921"/>
      <c r="B623" s="921"/>
      <c r="C623" s="921"/>
      <c r="D623" s="921"/>
      <c r="E623" s="921"/>
      <c r="F623" s="921"/>
      <c r="G623" s="921"/>
      <c r="H623" s="921"/>
      <c r="I623" s="921"/>
      <c r="J623" s="921"/>
      <c r="K623" s="921"/>
      <c r="L623" s="921"/>
      <c r="M623" s="921"/>
      <c r="N623" s="921"/>
      <c r="O623" s="921"/>
      <c r="P623" s="921"/>
      <c r="Q623" s="921"/>
      <c r="R623" s="921"/>
      <c r="S623" s="921"/>
      <c r="T623" s="921"/>
      <c r="U623" s="921"/>
      <c r="V623" s="921"/>
    </row>
    <row r="624" spans="1:22" ht="15.75" customHeight="1">
      <c r="A624" s="921"/>
      <c r="B624" s="921"/>
      <c r="C624" s="921"/>
      <c r="D624" s="921"/>
      <c r="E624" s="921"/>
      <c r="F624" s="921"/>
      <c r="G624" s="921"/>
      <c r="H624" s="921"/>
      <c r="I624" s="921"/>
      <c r="J624" s="921"/>
      <c r="K624" s="921"/>
      <c r="L624" s="921"/>
      <c r="M624" s="921"/>
      <c r="N624" s="921"/>
      <c r="O624" s="921"/>
      <c r="P624" s="921"/>
      <c r="Q624" s="921"/>
      <c r="R624" s="921"/>
      <c r="S624" s="921"/>
      <c r="T624" s="921"/>
      <c r="U624" s="921"/>
      <c r="V624" s="921"/>
    </row>
    <row r="625" spans="1:22" ht="15.75" customHeight="1">
      <c r="A625" s="921"/>
      <c r="B625" s="921"/>
      <c r="C625" s="921"/>
      <c r="D625" s="921"/>
      <c r="E625" s="921"/>
      <c r="F625" s="921"/>
      <c r="G625" s="921"/>
      <c r="H625" s="921"/>
      <c r="I625" s="921"/>
      <c r="J625" s="921"/>
      <c r="K625" s="921"/>
      <c r="L625" s="921"/>
      <c r="M625" s="921"/>
      <c r="N625" s="921"/>
      <c r="O625" s="921"/>
      <c r="P625" s="921"/>
      <c r="Q625" s="921"/>
      <c r="R625" s="921"/>
      <c r="S625" s="921"/>
      <c r="T625" s="921"/>
      <c r="U625" s="921"/>
      <c r="V625" s="921"/>
    </row>
    <row r="626" spans="1:22" ht="15.75" customHeight="1">
      <c r="A626" s="921"/>
      <c r="B626" s="921"/>
      <c r="C626" s="921"/>
      <c r="D626" s="921"/>
      <c r="E626" s="921"/>
      <c r="F626" s="921"/>
      <c r="G626" s="921"/>
      <c r="H626" s="921"/>
      <c r="I626" s="921"/>
      <c r="J626" s="921"/>
      <c r="K626" s="921"/>
      <c r="L626" s="921"/>
      <c r="M626" s="921"/>
      <c r="N626" s="921"/>
      <c r="O626" s="921"/>
      <c r="P626" s="921"/>
      <c r="Q626" s="921"/>
      <c r="R626" s="921"/>
      <c r="S626" s="921"/>
      <c r="T626" s="921"/>
      <c r="U626" s="921"/>
      <c r="V626" s="921"/>
    </row>
    <row r="627" spans="1:22" ht="15.75" customHeight="1">
      <c r="A627" s="921"/>
      <c r="B627" s="921"/>
      <c r="C627" s="921"/>
      <c r="D627" s="921"/>
      <c r="E627" s="921"/>
      <c r="F627" s="921"/>
      <c r="G627" s="921"/>
      <c r="H627" s="921"/>
      <c r="I627" s="921"/>
      <c r="J627" s="921"/>
      <c r="K627" s="921"/>
      <c r="L627" s="921"/>
      <c r="M627" s="921"/>
      <c r="N627" s="921"/>
      <c r="O627" s="921"/>
      <c r="P627" s="921"/>
      <c r="Q627" s="921"/>
      <c r="R627" s="921"/>
      <c r="S627" s="921"/>
      <c r="T627" s="921"/>
      <c r="U627" s="921"/>
      <c r="V627" s="921"/>
    </row>
    <row r="628" spans="1:22" ht="15.75" customHeight="1">
      <c r="A628" s="921"/>
      <c r="B628" s="921"/>
      <c r="C628" s="921"/>
      <c r="D628" s="921"/>
      <c r="E628" s="921"/>
      <c r="F628" s="921"/>
      <c r="G628" s="921"/>
      <c r="H628" s="921"/>
      <c r="I628" s="921"/>
      <c r="J628" s="921"/>
      <c r="K628" s="921"/>
      <c r="L628" s="921"/>
      <c r="M628" s="921"/>
      <c r="N628" s="921"/>
      <c r="O628" s="921"/>
      <c r="P628" s="921"/>
      <c r="Q628" s="921"/>
      <c r="R628" s="921"/>
      <c r="S628" s="921"/>
      <c r="T628" s="921"/>
      <c r="U628" s="921"/>
      <c r="V628" s="921"/>
    </row>
    <row r="629" spans="1:22" ht="15.75" customHeight="1">
      <c r="A629" s="921"/>
      <c r="B629" s="921"/>
      <c r="C629" s="921"/>
      <c r="D629" s="921"/>
      <c r="E629" s="921"/>
      <c r="F629" s="921"/>
      <c r="G629" s="921"/>
      <c r="H629" s="921"/>
      <c r="I629" s="921"/>
      <c r="J629" s="921"/>
      <c r="K629" s="921"/>
      <c r="L629" s="921"/>
      <c r="M629" s="921"/>
      <c r="N629" s="921"/>
      <c r="O629" s="921"/>
      <c r="P629" s="921"/>
      <c r="Q629" s="921"/>
      <c r="R629" s="921"/>
      <c r="S629" s="921"/>
      <c r="T629" s="921"/>
      <c r="U629" s="921"/>
      <c r="V629" s="921"/>
    </row>
    <row r="630" spans="1:22" ht="15.75" customHeight="1">
      <c r="A630" s="921"/>
      <c r="B630" s="921"/>
      <c r="C630" s="921"/>
      <c r="D630" s="921"/>
      <c r="E630" s="921"/>
      <c r="F630" s="921"/>
      <c r="G630" s="921"/>
      <c r="H630" s="921"/>
      <c r="I630" s="921"/>
      <c r="J630" s="921"/>
      <c r="K630" s="921"/>
      <c r="L630" s="921"/>
      <c r="M630" s="921"/>
      <c r="N630" s="921"/>
      <c r="O630" s="921"/>
      <c r="P630" s="921"/>
      <c r="Q630" s="921"/>
      <c r="R630" s="921"/>
      <c r="S630" s="921"/>
      <c r="T630" s="921"/>
      <c r="U630" s="921"/>
      <c r="V630" s="921"/>
    </row>
    <row r="631" spans="1:22" ht="15.75" customHeight="1">
      <c r="A631" s="921"/>
      <c r="B631" s="921"/>
      <c r="C631" s="921"/>
      <c r="D631" s="921"/>
      <c r="E631" s="921"/>
      <c r="F631" s="921"/>
      <c r="G631" s="921"/>
      <c r="H631" s="921"/>
      <c r="I631" s="921"/>
      <c r="J631" s="921"/>
      <c r="K631" s="921"/>
      <c r="L631" s="921"/>
      <c r="M631" s="921"/>
      <c r="N631" s="921"/>
      <c r="O631" s="921"/>
      <c r="P631" s="921"/>
      <c r="Q631" s="921"/>
      <c r="R631" s="921"/>
      <c r="S631" s="921"/>
      <c r="T631" s="921"/>
      <c r="U631" s="921"/>
      <c r="V631" s="921"/>
    </row>
    <row r="632" spans="1:22" ht="15.75" customHeight="1">
      <c r="A632" s="921"/>
      <c r="B632" s="921"/>
      <c r="C632" s="921"/>
      <c r="D632" s="921"/>
      <c r="E632" s="921"/>
      <c r="F632" s="921"/>
      <c r="G632" s="921"/>
      <c r="H632" s="921"/>
      <c r="I632" s="921"/>
      <c r="J632" s="921"/>
      <c r="K632" s="921"/>
      <c r="L632" s="921"/>
      <c r="M632" s="921"/>
      <c r="N632" s="921"/>
      <c r="O632" s="921"/>
      <c r="P632" s="921"/>
      <c r="Q632" s="921"/>
      <c r="R632" s="921"/>
      <c r="S632" s="921"/>
      <c r="T632" s="921"/>
      <c r="U632" s="921"/>
      <c r="V632" s="921"/>
    </row>
    <row r="633" spans="1:22" ht="15.75" customHeight="1">
      <c r="A633" s="921"/>
      <c r="B633" s="921"/>
      <c r="C633" s="921"/>
      <c r="D633" s="921"/>
      <c r="E633" s="921"/>
      <c r="F633" s="921"/>
      <c r="G633" s="921"/>
      <c r="H633" s="921"/>
      <c r="I633" s="921"/>
      <c r="J633" s="921"/>
      <c r="K633" s="921"/>
      <c r="L633" s="921"/>
      <c r="M633" s="921"/>
      <c r="N633" s="921"/>
      <c r="O633" s="921"/>
      <c r="P633" s="921"/>
      <c r="Q633" s="921"/>
      <c r="R633" s="921"/>
      <c r="S633" s="921"/>
      <c r="T633" s="921"/>
      <c r="U633" s="921"/>
      <c r="V633" s="921"/>
    </row>
    <row r="634" spans="1:22" ht="15.75" customHeight="1">
      <c r="A634" s="921"/>
      <c r="B634" s="921"/>
      <c r="C634" s="921"/>
      <c r="D634" s="921"/>
      <c r="E634" s="921"/>
      <c r="F634" s="921"/>
      <c r="G634" s="921"/>
      <c r="H634" s="921"/>
      <c r="I634" s="921"/>
      <c r="J634" s="921"/>
      <c r="K634" s="921"/>
      <c r="L634" s="921"/>
      <c r="M634" s="921"/>
      <c r="N634" s="921"/>
      <c r="O634" s="921"/>
      <c r="P634" s="921"/>
      <c r="Q634" s="921"/>
      <c r="R634" s="921"/>
      <c r="S634" s="921"/>
      <c r="T634" s="921"/>
      <c r="U634" s="921"/>
      <c r="V634" s="921"/>
    </row>
    <row r="635" spans="1:22" ht="15.75" customHeight="1">
      <c r="A635" s="921"/>
      <c r="B635" s="921"/>
      <c r="C635" s="921"/>
      <c r="D635" s="921"/>
      <c r="E635" s="921"/>
      <c r="F635" s="921"/>
      <c r="G635" s="921"/>
      <c r="H635" s="921"/>
      <c r="I635" s="921"/>
      <c r="J635" s="921"/>
      <c r="K635" s="921"/>
      <c r="L635" s="921"/>
      <c r="M635" s="921"/>
      <c r="N635" s="921"/>
      <c r="O635" s="921"/>
      <c r="P635" s="921"/>
      <c r="Q635" s="921"/>
      <c r="R635" s="921"/>
      <c r="S635" s="921"/>
      <c r="T635" s="921"/>
      <c r="U635" s="921"/>
      <c r="V635" s="921"/>
    </row>
    <row r="636" spans="1:22" ht="15.75" customHeight="1">
      <c r="A636" s="921"/>
      <c r="B636" s="921"/>
      <c r="C636" s="921"/>
      <c r="D636" s="921"/>
      <c r="E636" s="921"/>
      <c r="F636" s="921"/>
      <c r="G636" s="921"/>
      <c r="H636" s="921"/>
      <c r="I636" s="921"/>
      <c r="J636" s="921"/>
      <c r="K636" s="921"/>
      <c r="L636" s="921"/>
      <c r="M636" s="921"/>
      <c r="N636" s="921"/>
      <c r="O636" s="921"/>
      <c r="P636" s="921"/>
      <c r="Q636" s="921"/>
      <c r="R636" s="921"/>
      <c r="S636" s="921"/>
      <c r="T636" s="921"/>
      <c r="U636" s="921"/>
      <c r="V636" s="921"/>
    </row>
    <row r="637" spans="1:22" ht="15.75" customHeight="1">
      <c r="A637" s="921"/>
      <c r="B637" s="921"/>
      <c r="C637" s="921"/>
      <c r="D637" s="921"/>
      <c r="E637" s="921"/>
      <c r="F637" s="921"/>
      <c r="G637" s="921"/>
      <c r="H637" s="921"/>
      <c r="I637" s="921"/>
      <c r="J637" s="921"/>
      <c r="K637" s="921"/>
      <c r="L637" s="921"/>
      <c r="M637" s="921"/>
      <c r="N637" s="921"/>
      <c r="O637" s="921"/>
      <c r="P637" s="921"/>
      <c r="Q637" s="921"/>
      <c r="R637" s="921"/>
      <c r="S637" s="921"/>
      <c r="T637" s="921"/>
      <c r="U637" s="921"/>
      <c r="V637" s="921"/>
    </row>
    <row r="638" spans="1:22" ht="15.75" customHeight="1">
      <c r="A638" s="921"/>
      <c r="B638" s="921"/>
      <c r="C638" s="921"/>
      <c r="D638" s="921"/>
      <c r="E638" s="921"/>
      <c r="F638" s="921"/>
      <c r="G638" s="921"/>
      <c r="H638" s="921"/>
      <c r="I638" s="921"/>
      <c r="J638" s="921"/>
      <c r="K638" s="921"/>
      <c r="L638" s="921"/>
      <c r="M638" s="921"/>
      <c r="N638" s="921"/>
      <c r="O638" s="921"/>
      <c r="P638" s="921"/>
      <c r="Q638" s="921"/>
      <c r="R638" s="921"/>
      <c r="S638" s="921"/>
      <c r="T638" s="921"/>
      <c r="U638" s="921"/>
      <c r="V638" s="921"/>
    </row>
    <row r="639" spans="1:22" ht="15.75" customHeight="1">
      <c r="A639" s="921"/>
      <c r="B639" s="921"/>
      <c r="C639" s="921"/>
      <c r="D639" s="921"/>
      <c r="E639" s="921"/>
      <c r="F639" s="921"/>
      <c r="G639" s="921"/>
      <c r="H639" s="921"/>
      <c r="I639" s="921"/>
      <c r="J639" s="921"/>
      <c r="K639" s="921"/>
      <c r="L639" s="921"/>
      <c r="M639" s="921"/>
      <c r="N639" s="921"/>
      <c r="O639" s="921"/>
      <c r="P639" s="921"/>
      <c r="Q639" s="921"/>
      <c r="R639" s="921"/>
      <c r="S639" s="921"/>
      <c r="T639" s="921"/>
      <c r="U639" s="921"/>
      <c r="V639" s="921"/>
    </row>
    <row r="640" spans="1:22" ht="15.75" customHeight="1">
      <c r="A640" s="921"/>
      <c r="B640" s="921"/>
      <c r="C640" s="921"/>
      <c r="D640" s="921"/>
      <c r="E640" s="921"/>
      <c r="F640" s="921"/>
      <c r="G640" s="921"/>
      <c r="H640" s="921"/>
      <c r="I640" s="921"/>
      <c r="J640" s="921"/>
      <c r="K640" s="921"/>
      <c r="L640" s="921"/>
      <c r="M640" s="921"/>
      <c r="N640" s="921"/>
      <c r="O640" s="921"/>
      <c r="P640" s="921"/>
      <c r="Q640" s="921"/>
      <c r="R640" s="921"/>
      <c r="S640" s="921"/>
      <c r="T640" s="921"/>
      <c r="U640" s="921"/>
      <c r="V640" s="921"/>
    </row>
    <row r="641" spans="1:22" ht="15.75" customHeight="1">
      <c r="A641" s="921"/>
      <c r="B641" s="921"/>
      <c r="C641" s="921"/>
      <c r="D641" s="921"/>
      <c r="E641" s="921"/>
      <c r="F641" s="921"/>
      <c r="G641" s="921"/>
      <c r="H641" s="921"/>
      <c r="I641" s="921"/>
      <c r="J641" s="921"/>
      <c r="K641" s="921"/>
      <c r="L641" s="921"/>
      <c r="M641" s="921"/>
      <c r="N641" s="921"/>
      <c r="O641" s="921"/>
      <c r="P641" s="921"/>
      <c r="Q641" s="921"/>
      <c r="R641" s="921"/>
      <c r="S641" s="921"/>
      <c r="T641" s="921"/>
      <c r="U641" s="921"/>
      <c r="V641" s="921"/>
    </row>
    <row r="642" spans="1:22" ht="15.75" customHeight="1">
      <c r="A642" s="921"/>
      <c r="B642" s="921"/>
      <c r="C642" s="921"/>
      <c r="D642" s="921"/>
      <c r="E642" s="921"/>
      <c r="F642" s="921"/>
      <c r="G642" s="921"/>
      <c r="H642" s="921"/>
      <c r="I642" s="921"/>
      <c r="J642" s="921"/>
      <c r="K642" s="921"/>
      <c r="L642" s="921"/>
      <c r="M642" s="921"/>
      <c r="N642" s="921"/>
      <c r="O642" s="921"/>
      <c r="P642" s="921"/>
      <c r="Q642" s="921"/>
      <c r="R642" s="921"/>
      <c r="S642" s="921"/>
      <c r="T642" s="921"/>
      <c r="U642" s="921"/>
      <c r="V642" s="921"/>
    </row>
    <row r="643" spans="1:22" ht="15.75" customHeight="1">
      <c r="A643" s="921"/>
      <c r="B643" s="921"/>
      <c r="C643" s="921"/>
      <c r="D643" s="921"/>
      <c r="E643" s="921"/>
      <c r="F643" s="921"/>
      <c r="G643" s="921"/>
      <c r="H643" s="921"/>
      <c r="I643" s="921"/>
      <c r="J643" s="921"/>
      <c r="K643" s="921"/>
      <c r="L643" s="921"/>
      <c r="M643" s="921"/>
      <c r="N643" s="921"/>
      <c r="O643" s="921"/>
      <c r="P643" s="921"/>
      <c r="Q643" s="921"/>
      <c r="R643" s="921"/>
      <c r="S643" s="921"/>
      <c r="T643" s="921"/>
      <c r="U643" s="921"/>
      <c r="V643" s="921"/>
    </row>
    <row r="644" spans="1:22" ht="15.75" customHeight="1">
      <c r="A644" s="921"/>
      <c r="B644" s="921"/>
      <c r="C644" s="921"/>
      <c r="D644" s="921"/>
      <c r="E644" s="921"/>
      <c r="F644" s="921"/>
      <c r="G644" s="921"/>
      <c r="H644" s="921"/>
      <c r="I644" s="921"/>
      <c r="J644" s="921"/>
      <c r="K644" s="921"/>
      <c r="L644" s="921"/>
      <c r="M644" s="921"/>
      <c r="N644" s="921"/>
      <c r="O644" s="921"/>
      <c r="P644" s="921"/>
      <c r="Q644" s="921"/>
      <c r="R644" s="921"/>
      <c r="S644" s="921"/>
      <c r="T644" s="921"/>
      <c r="U644" s="921"/>
      <c r="V644" s="921"/>
    </row>
    <row r="645" spans="1:22" ht="15.75" customHeight="1">
      <c r="A645" s="921"/>
      <c r="B645" s="921"/>
      <c r="C645" s="921"/>
      <c r="D645" s="921"/>
      <c r="E645" s="921"/>
      <c r="F645" s="921"/>
      <c r="G645" s="921"/>
      <c r="H645" s="921"/>
      <c r="I645" s="921"/>
      <c r="J645" s="921"/>
      <c r="K645" s="921"/>
      <c r="L645" s="921"/>
      <c r="M645" s="921"/>
      <c r="N645" s="921"/>
      <c r="O645" s="921"/>
      <c r="P645" s="921"/>
      <c r="Q645" s="921"/>
      <c r="R645" s="921"/>
      <c r="S645" s="921"/>
      <c r="T645" s="921"/>
      <c r="U645" s="921"/>
      <c r="V645" s="921"/>
    </row>
    <row r="646" spans="1:22" ht="15.75" customHeight="1">
      <c r="A646" s="921"/>
      <c r="B646" s="921"/>
      <c r="C646" s="921"/>
      <c r="D646" s="921"/>
      <c r="E646" s="921"/>
      <c r="F646" s="921"/>
      <c r="G646" s="921"/>
      <c r="H646" s="921"/>
      <c r="I646" s="921"/>
      <c r="J646" s="921"/>
      <c r="K646" s="921"/>
      <c r="L646" s="921"/>
      <c r="M646" s="921"/>
      <c r="N646" s="921"/>
      <c r="O646" s="921"/>
      <c r="P646" s="921"/>
      <c r="Q646" s="921"/>
      <c r="R646" s="921"/>
      <c r="S646" s="921"/>
      <c r="T646" s="921"/>
      <c r="U646" s="921"/>
      <c r="V646" s="921"/>
    </row>
    <row r="647" spans="1:22" ht="15.75" customHeight="1">
      <c r="A647" s="921"/>
      <c r="B647" s="921"/>
      <c r="C647" s="921"/>
      <c r="D647" s="921"/>
      <c r="E647" s="921"/>
      <c r="F647" s="921"/>
      <c r="G647" s="921"/>
      <c r="H647" s="921"/>
      <c r="I647" s="921"/>
      <c r="J647" s="921"/>
      <c r="K647" s="921"/>
      <c r="L647" s="921"/>
      <c r="M647" s="921"/>
      <c r="N647" s="921"/>
      <c r="O647" s="921"/>
      <c r="P647" s="921"/>
      <c r="Q647" s="921"/>
      <c r="R647" s="921"/>
      <c r="S647" s="921"/>
      <c r="T647" s="921"/>
      <c r="U647" s="921"/>
      <c r="V647" s="921"/>
    </row>
    <row r="648" spans="1:22" ht="15.75" customHeight="1">
      <c r="A648" s="921"/>
      <c r="B648" s="921"/>
      <c r="C648" s="921"/>
      <c r="D648" s="921"/>
      <c r="E648" s="921"/>
      <c r="F648" s="921"/>
      <c r="G648" s="921"/>
      <c r="H648" s="921"/>
      <c r="I648" s="921"/>
      <c r="J648" s="921"/>
      <c r="K648" s="921"/>
      <c r="L648" s="921"/>
      <c r="M648" s="921"/>
      <c r="N648" s="921"/>
      <c r="O648" s="921"/>
      <c r="P648" s="921"/>
      <c r="Q648" s="921"/>
      <c r="R648" s="921"/>
      <c r="S648" s="921"/>
      <c r="T648" s="921"/>
      <c r="U648" s="921"/>
      <c r="V648" s="921"/>
    </row>
    <row r="649" spans="1:22" ht="15.75" customHeight="1">
      <c r="A649" s="921"/>
      <c r="B649" s="921"/>
      <c r="C649" s="921"/>
      <c r="D649" s="921"/>
      <c r="E649" s="921"/>
      <c r="F649" s="921"/>
      <c r="G649" s="921"/>
      <c r="H649" s="921"/>
      <c r="I649" s="921"/>
      <c r="J649" s="921"/>
      <c r="K649" s="921"/>
      <c r="L649" s="921"/>
      <c r="M649" s="921"/>
      <c r="N649" s="921"/>
      <c r="O649" s="921"/>
      <c r="P649" s="921"/>
      <c r="Q649" s="921"/>
      <c r="R649" s="921"/>
      <c r="S649" s="921"/>
      <c r="T649" s="921"/>
      <c r="U649" s="921"/>
      <c r="V649" s="921"/>
    </row>
    <row r="650" spans="1:22" ht="15.75" customHeight="1">
      <c r="A650" s="921"/>
      <c r="B650" s="921"/>
      <c r="C650" s="921"/>
      <c r="D650" s="921"/>
      <c r="E650" s="921"/>
      <c r="F650" s="921"/>
      <c r="G650" s="921"/>
      <c r="H650" s="921"/>
      <c r="I650" s="921"/>
      <c r="J650" s="921"/>
      <c r="K650" s="921"/>
      <c r="L650" s="921"/>
      <c r="M650" s="921"/>
      <c r="N650" s="921"/>
      <c r="O650" s="921"/>
      <c r="P650" s="921"/>
      <c r="Q650" s="921"/>
      <c r="R650" s="921"/>
      <c r="S650" s="921"/>
      <c r="T650" s="921"/>
      <c r="U650" s="921"/>
      <c r="V650" s="921"/>
    </row>
    <row r="651" spans="1:22" ht="15.75" customHeight="1">
      <c r="A651" s="921"/>
      <c r="B651" s="921"/>
      <c r="C651" s="921"/>
      <c r="D651" s="921"/>
      <c r="E651" s="921"/>
      <c r="F651" s="921"/>
      <c r="G651" s="921"/>
      <c r="H651" s="921"/>
      <c r="I651" s="921"/>
      <c r="J651" s="921"/>
      <c r="K651" s="921"/>
      <c r="L651" s="921"/>
      <c r="M651" s="921"/>
      <c r="N651" s="921"/>
      <c r="O651" s="921"/>
      <c r="P651" s="921"/>
      <c r="Q651" s="921"/>
      <c r="R651" s="921"/>
      <c r="S651" s="921"/>
      <c r="T651" s="921"/>
      <c r="U651" s="921"/>
      <c r="V651" s="921"/>
    </row>
    <row r="652" spans="1:22" ht="15.75" customHeight="1">
      <c r="A652" s="921"/>
      <c r="B652" s="921"/>
      <c r="C652" s="921"/>
      <c r="D652" s="921"/>
      <c r="E652" s="921"/>
      <c r="F652" s="921"/>
      <c r="G652" s="921"/>
      <c r="H652" s="921"/>
      <c r="I652" s="921"/>
      <c r="J652" s="921"/>
      <c r="K652" s="921"/>
      <c r="L652" s="921"/>
      <c r="M652" s="921"/>
      <c r="N652" s="921"/>
      <c r="O652" s="921"/>
      <c r="P652" s="921"/>
      <c r="Q652" s="921"/>
      <c r="R652" s="921"/>
      <c r="S652" s="921"/>
      <c r="T652" s="921"/>
      <c r="U652" s="921"/>
      <c r="V652" s="921"/>
    </row>
    <row r="653" spans="1:22" ht="15.75" customHeight="1">
      <c r="A653" s="921"/>
      <c r="B653" s="921"/>
      <c r="C653" s="921"/>
      <c r="D653" s="921"/>
      <c r="E653" s="921"/>
      <c r="F653" s="921"/>
      <c r="G653" s="921"/>
      <c r="H653" s="921"/>
      <c r="I653" s="921"/>
      <c r="J653" s="921"/>
      <c r="K653" s="921"/>
      <c r="L653" s="921"/>
      <c r="M653" s="921"/>
      <c r="N653" s="921"/>
      <c r="O653" s="921"/>
      <c r="P653" s="921"/>
      <c r="Q653" s="921"/>
      <c r="R653" s="921"/>
      <c r="S653" s="921"/>
      <c r="T653" s="921"/>
      <c r="U653" s="921"/>
      <c r="V653" s="921"/>
    </row>
    <row r="654" spans="1:22" ht="15.75" customHeight="1">
      <c r="A654" s="921"/>
      <c r="B654" s="921"/>
      <c r="C654" s="921"/>
      <c r="D654" s="921"/>
      <c r="E654" s="921"/>
      <c r="F654" s="921"/>
      <c r="G654" s="921"/>
      <c r="H654" s="921"/>
      <c r="I654" s="921"/>
      <c r="J654" s="921"/>
      <c r="K654" s="921"/>
      <c r="L654" s="921"/>
      <c r="M654" s="921"/>
      <c r="N654" s="921"/>
      <c r="O654" s="921"/>
      <c r="P654" s="921"/>
      <c r="Q654" s="921"/>
      <c r="R654" s="921"/>
      <c r="S654" s="921"/>
      <c r="T654" s="921"/>
      <c r="U654" s="921"/>
      <c r="V654" s="921"/>
    </row>
    <row r="655" spans="1:22" ht="15.75" customHeight="1">
      <c r="A655" s="921"/>
      <c r="B655" s="921"/>
      <c r="C655" s="921"/>
      <c r="D655" s="921"/>
      <c r="E655" s="921"/>
      <c r="F655" s="921"/>
      <c r="G655" s="921"/>
      <c r="H655" s="921"/>
      <c r="I655" s="921"/>
      <c r="J655" s="921"/>
      <c r="K655" s="921"/>
      <c r="L655" s="921"/>
      <c r="M655" s="921"/>
      <c r="N655" s="921"/>
      <c r="O655" s="921"/>
      <c r="P655" s="921"/>
      <c r="Q655" s="921"/>
      <c r="R655" s="921"/>
      <c r="S655" s="921"/>
      <c r="T655" s="921"/>
      <c r="U655" s="921"/>
      <c r="V655" s="921"/>
    </row>
    <row r="656" spans="1:22" ht="15.75" customHeight="1">
      <c r="A656" s="921"/>
      <c r="B656" s="921"/>
      <c r="C656" s="921"/>
      <c r="D656" s="921"/>
      <c r="E656" s="921"/>
      <c r="F656" s="921"/>
      <c r="G656" s="921"/>
      <c r="H656" s="921"/>
      <c r="I656" s="921"/>
      <c r="J656" s="921"/>
      <c r="K656" s="921"/>
      <c r="L656" s="921"/>
      <c r="M656" s="921"/>
      <c r="N656" s="921"/>
      <c r="O656" s="921"/>
      <c r="P656" s="921"/>
      <c r="Q656" s="921"/>
      <c r="R656" s="921"/>
      <c r="S656" s="921"/>
      <c r="T656" s="921"/>
      <c r="U656" s="921"/>
      <c r="V656" s="921"/>
    </row>
    <row r="657" spans="1:22" ht="15.75" customHeight="1">
      <c r="A657" s="921"/>
      <c r="B657" s="921"/>
      <c r="C657" s="921"/>
      <c r="D657" s="921"/>
      <c r="E657" s="921"/>
      <c r="F657" s="921"/>
      <c r="G657" s="921"/>
      <c r="H657" s="921"/>
      <c r="I657" s="921"/>
      <c r="J657" s="921"/>
      <c r="K657" s="921"/>
      <c r="L657" s="921"/>
      <c r="M657" s="921"/>
      <c r="N657" s="921"/>
      <c r="O657" s="921"/>
      <c r="P657" s="921"/>
      <c r="Q657" s="921"/>
      <c r="R657" s="921"/>
      <c r="S657" s="921"/>
      <c r="T657" s="921"/>
      <c r="U657" s="921"/>
      <c r="V657" s="921"/>
    </row>
    <row r="658" spans="1:22" ht="15.75" customHeight="1">
      <c r="A658" s="921"/>
      <c r="B658" s="921"/>
      <c r="C658" s="921"/>
      <c r="D658" s="921"/>
      <c r="E658" s="921"/>
      <c r="F658" s="921"/>
      <c r="G658" s="921"/>
      <c r="H658" s="921"/>
      <c r="I658" s="921"/>
      <c r="J658" s="921"/>
      <c r="K658" s="921"/>
      <c r="L658" s="921"/>
      <c r="M658" s="921"/>
      <c r="N658" s="921"/>
      <c r="O658" s="921"/>
      <c r="P658" s="921"/>
      <c r="Q658" s="921"/>
      <c r="R658" s="921"/>
      <c r="S658" s="921"/>
      <c r="T658" s="921"/>
      <c r="U658" s="921"/>
      <c r="V658" s="921"/>
    </row>
    <row r="659" spans="1:22" ht="15.75" customHeight="1">
      <c r="A659" s="921"/>
      <c r="B659" s="921"/>
      <c r="C659" s="921"/>
      <c r="D659" s="921"/>
      <c r="E659" s="921"/>
      <c r="F659" s="921"/>
      <c r="G659" s="921"/>
      <c r="H659" s="921"/>
      <c r="I659" s="921"/>
      <c r="J659" s="921"/>
      <c r="K659" s="921"/>
      <c r="L659" s="921"/>
      <c r="M659" s="921"/>
      <c r="N659" s="921"/>
      <c r="O659" s="921"/>
      <c r="P659" s="921"/>
      <c r="Q659" s="921"/>
      <c r="R659" s="921"/>
      <c r="S659" s="921"/>
      <c r="T659" s="921"/>
      <c r="U659" s="921"/>
      <c r="V659" s="921"/>
    </row>
    <row r="660" spans="1:22" ht="15.75" customHeight="1">
      <c r="A660" s="921"/>
      <c r="B660" s="921"/>
      <c r="C660" s="921"/>
      <c r="D660" s="921"/>
      <c r="E660" s="921"/>
      <c r="F660" s="921"/>
      <c r="G660" s="921"/>
      <c r="H660" s="921"/>
      <c r="I660" s="921"/>
      <c r="J660" s="921"/>
      <c r="K660" s="921"/>
      <c r="L660" s="921"/>
      <c r="M660" s="921"/>
      <c r="N660" s="921"/>
      <c r="O660" s="921"/>
      <c r="P660" s="921"/>
      <c r="Q660" s="921"/>
      <c r="R660" s="921"/>
      <c r="S660" s="921"/>
      <c r="T660" s="921"/>
      <c r="U660" s="921"/>
      <c r="V660" s="921"/>
    </row>
    <row r="661" spans="1:22" ht="15.75" customHeight="1">
      <c r="A661" s="921"/>
      <c r="B661" s="921"/>
      <c r="C661" s="921"/>
      <c r="D661" s="921"/>
      <c r="E661" s="921"/>
      <c r="F661" s="921"/>
      <c r="G661" s="921"/>
      <c r="H661" s="921"/>
      <c r="I661" s="921"/>
      <c r="J661" s="921"/>
      <c r="K661" s="921"/>
      <c r="L661" s="921"/>
      <c r="M661" s="921"/>
      <c r="N661" s="921"/>
      <c r="O661" s="921"/>
      <c r="P661" s="921"/>
      <c r="Q661" s="921"/>
      <c r="R661" s="921"/>
      <c r="S661" s="921"/>
      <c r="T661" s="921"/>
      <c r="U661" s="921"/>
      <c r="V661" s="921"/>
    </row>
    <row r="662" spans="1:22" ht="15.75" customHeight="1">
      <c r="A662" s="921"/>
      <c r="B662" s="921"/>
      <c r="C662" s="921"/>
      <c r="D662" s="921"/>
      <c r="E662" s="921"/>
      <c r="F662" s="921"/>
      <c r="G662" s="921"/>
      <c r="H662" s="921"/>
      <c r="I662" s="921"/>
      <c r="J662" s="921"/>
      <c r="K662" s="921"/>
      <c r="L662" s="921"/>
      <c r="M662" s="921"/>
      <c r="N662" s="921"/>
      <c r="O662" s="921"/>
      <c r="P662" s="921"/>
      <c r="Q662" s="921"/>
      <c r="R662" s="921"/>
      <c r="S662" s="921"/>
      <c r="T662" s="921"/>
      <c r="U662" s="921"/>
      <c r="V662" s="921"/>
    </row>
    <row r="663" spans="1:22" ht="15.75" customHeight="1">
      <c r="A663" s="921"/>
      <c r="B663" s="921"/>
      <c r="C663" s="921"/>
      <c r="D663" s="921"/>
      <c r="E663" s="921"/>
      <c r="F663" s="921"/>
      <c r="G663" s="921"/>
      <c r="H663" s="921"/>
      <c r="I663" s="921"/>
      <c r="J663" s="921"/>
      <c r="K663" s="921"/>
      <c r="L663" s="921"/>
      <c r="M663" s="921"/>
      <c r="N663" s="921"/>
      <c r="O663" s="921"/>
      <c r="P663" s="921"/>
      <c r="Q663" s="921"/>
      <c r="R663" s="921"/>
      <c r="S663" s="921"/>
      <c r="T663" s="921"/>
      <c r="U663" s="921"/>
      <c r="V663" s="921"/>
    </row>
    <row r="664" spans="1:22" ht="15.75" customHeight="1">
      <c r="A664" s="921"/>
      <c r="B664" s="921"/>
      <c r="C664" s="921"/>
      <c r="D664" s="921"/>
      <c r="E664" s="921"/>
      <c r="F664" s="921"/>
      <c r="G664" s="921"/>
      <c r="H664" s="921"/>
      <c r="I664" s="921"/>
      <c r="J664" s="921"/>
      <c r="K664" s="921"/>
      <c r="L664" s="921"/>
      <c r="M664" s="921"/>
      <c r="N664" s="921"/>
      <c r="O664" s="921"/>
      <c r="P664" s="921"/>
      <c r="Q664" s="921"/>
      <c r="R664" s="921"/>
      <c r="S664" s="921"/>
      <c r="T664" s="921"/>
      <c r="U664" s="921"/>
      <c r="V664" s="921"/>
    </row>
    <row r="665" spans="1:22" ht="15.75" customHeight="1">
      <c r="A665" s="921"/>
      <c r="B665" s="921"/>
      <c r="C665" s="921"/>
      <c r="D665" s="921"/>
      <c r="E665" s="921"/>
      <c r="F665" s="921"/>
      <c r="G665" s="921"/>
      <c r="H665" s="921"/>
      <c r="I665" s="921"/>
      <c r="J665" s="921"/>
      <c r="K665" s="921"/>
      <c r="L665" s="921"/>
      <c r="M665" s="921"/>
      <c r="N665" s="921"/>
      <c r="O665" s="921"/>
      <c r="P665" s="921"/>
      <c r="Q665" s="921"/>
      <c r="R665" s="921"/>
      <c r="S665" s="921"/>
      <c r="T665" s="921"/>
      <c r="U665" s="921"/>
      <c r="V665" s="921"/>
    </row>
    <row r="666" spans="1:22" ht="15.75" customHeight="1">
      <c r="A666" s="921"/>
      <c r="B666" s="921"/>
      <c r="C666" s="921"/>
      <c r="D666" s="921"/>
      <c r="E666" s="921"/>
      <c r="F666" s="921"/>
      <c r="G666" s="921"/>
      <c r="H666" s="921"/>
      <c r="I666" s="921"/>
      <c r="J666" s="921"/>
      <c r="K666" s="921"/>
      <c r="L666" s="921"/>
      <c r="M666" s="921"/>
      <c r="N666" s="921"/>
      <c r="O666" s="921"/>
      <c r="P666" s="921"/>
      <c r="Q666" s="921"/>
      <c r="R666" s="921"/>
      <c r="S666" s="921"/>
      <c r="T666" s="921"/>
      <c r="U666" s="921"/>
      <c r="V666" s="921"/>
    </row>
    <row r="667" spans="1:22" ht="15.75" customHeight="1">
      <c r="A667" s="921"/>
      <c r="B667" s="921"/>
      <c r="C667" s="921"/>
      <c r="D667" s="921"/>
      <c r="E667" s="921"/>
      <c r="F667" s="921"/>
      <c r="G667" s="921"/>
      <c r="H667" s="921"/>
      <c r="I667" s="921"/>
      <c r="J667" s="921"/>
      <c r="K667" s="921"/>
      <c r="L667" s="921"/>
      <c r="M667" s="921"/>
      <c r="N667" s="921"/>
      <c r="O667" s="921"/>
      <c r="P667" s="921"/>
      <c r="Q667" s="921"/>
      <c r="R667" s="921"/>
      <c r="S667" s="921"/>
      <c r="T667" s="921"/>
      <c r="U667" s="921"/>
      <c r="V667" s="921"/>
    </row>
    <row r="668" spans="1:22" ht="15.75" customHeight="1">
      <c r="A668" s="921"/>
      <c r="B668" s="921"/>
      <c r="C668" s="921"/>
      <c r="D668" s="921"/>
      <c r="E668" s="921"/>
      <c r="F668" s="921"/>
      <c r="G668" s="921"/>
      <c r="H668" s="921"/>
      <c r="I668" s="921"/>
      <c r="J668" s="921"/>
      <c r="K668" s="921"/>
      <c r="L668" s="921"/>
      <c r="M668" s="921"/>
      <c r="N668" s="921"/>
      <c r="O668" s="921"/>
      <c r="P668" s="921"/>
      <c r="Q668" s="921"/>
      <c r="R668" s="921"/>
      <c r="S668" s="921"/>
      <c r="T668" s="921"/>
      <c r="U668" s="921"/>
      <c r="V668" s="921"/>
    </row>
    <row r="669" spans="1:22" ht="15.75" customHeight="1">
      <c r="A669" s="921"/>
      <c r="B669" s="921"/>
      <c r="C669" s="921"/>
      <c r="D669" s="921"/>
      <c r="E669" s="921"/>
      <c r="F669" s="921"/>
      <c r="G669" s="921"/>
      <c r="H669" s="921"/>
      <c r="I669" s="921"/>
      <c r="J669" s="921"/>
      <c r="K669" s="921"/>
      <c r="L669" s="921"/>
      <c r="M669" s="921"/>
      <c r="N669" s="921"/>
      <c r="O669" s="921"/>
      <c r="P669" s="921"/>
      <c r="Q669" s="921"/>
      <c r="R669" s="921"/>
      <c r="S669" s="921"/>
      <c r="T669" s="921"/>
      <c r="U669" s="921"/>
      <c r="V669" s="921"/>
    </row>
    <row r="670" spans="1:22" ht="15.75" customHeight="1">
      <c r="A670" s="921"/>
      <c r="B670" s="921"/>
      <c r="C670" s="921"/>
      <c r="D670" s="921"/>
      <c r="E670" s="921"/>
      <c r="F670" s="921"/>
      <c r="G670" s="921"/>
      <c r="H670" s="921"/>
      <c r="I670" s="921"/>
      <c r="J670" s="921"/>
      <c r="K670" s="921"/>
      <c r="L670" s="921"/>
      <c r="M670" s="921"/>
      <c r="N670" s="921"/>
      <c r="O670" s="921"/>
      <c r="P670" s="921"/>
      <c r="Q670" s="921"/>
      <c r="R670" s="921"/>
      <c r="S670" s="921"/>
      <c r="T670" s="921"/>
      <c r="U670" s="921"/>
      <c r="V670" s="921"/>
    </row>
    <row r="671" spans="1:22" ht="15.75" customHeight="1">
      <c r="A671" s="921"/>
      <c r="B671" s="921"/>
      <c r="C671" s="921"/>
      <c r="D671" s="921"/>
      <c r="E671" s="921"/>
      <c r="F671" s="921"/>
      <c r="G671" s="921"/>
      <c r="H671" s="921"/>
      <c r="I671" s="921"/>
      <c r="J671" s="921"/>
      <c r="K671" s="921"/>
      <c r="L671" s="921"/>
      <c r="M671" s="921"/>
      <c r="N671" s="921"/>
      <c r="O671" s="921"/>
      <c r="P671" s="921"/>
      <c r="Q671" s="921"/>
      <c r="R671" s="921"/>
      <c r="S671" s="921"/>
      <c r="T671" s="921"/>
      <c r="U671" s="921"/>
      <c r="V671" s="921"/>
    </row>
    <row r="672" spans="1:22" ht="15.75" customHeight="1">
      <c r="A672" s="921"/>
      <c r="B672" s="921"/>
      <c r="C672" s="921"/>
      <c r="D672" s="921"/>
      <c r="E672" s="921"/>
      <c r="F672" s="921"/>
      <c r="G672" s="921"/>
      <c r="H672" s="921"/>
      <c r="I672" s="921"/>
      <c r="J672" s="921"/>
      <c r="K672" s="921"/>
      <c r="L672" s="921"/>
      <c r="M672" s="921"/>
      <c r="N672" s="921"/>
      <c r="O672" s="921"/>
      <c r="P672" s="921"/>
      <c r="Q672" s="921"/>
      <c r="R672" s="921"/>
      <c r="S672" s="921"/>
      <c r="T672" s="921"/>
      <c r="U672" s="921"/>
      <c r="V672" s="921"/>
    </row>
    <row r="673" spans="1:22" ht="15.75" customHeight="1">
      <c r="A673" s="921"/>
      <c r="B673" s="921"/>
      <c r="C673" s="921"/>
      <c r="D673" s="921"/>
      <c r="E673" s="921"/>
      <c r="F673" s="921"/>
      <c r="G673" s="921"/>
      <c r="H673" s="921"/>
      <c r="I673" s="921"/>
      <c r="J673" s="921"/>
      <c r="K673" s="921"/>
      <c r="L673" s="921"/>
      <c r="M673" s="921"/>
      <c r="N673" s="921"/>
      <c r="O673" s="921"/>
      <c r="P673" s="921"/>
      <c r="Q673" s="921"/>
      <c r="R673" s="921"/>
      <c r="S673" s="921"/>
      <c r="T673" s="921"/>
      <c r="U673" s="921"/>
      <c r="V673" s="921"/>
    </row>
    <row r="674" spans="1:22" ht="15.75" customHeight="1">
      <c r="A674" s="921"/>
      <c r="B674" s="921"/>
      <c r="C674" s="921"/>
      <c r="D674" s="921"/>
      <c r="E674" s="921"/>
      <c r="F674" s="921"/>
      <c r="G674" s="921"/>
      <c r="H674" s="921"/>
      <c r="I674" s="921"/>
      <c r="J674" s="921"/>
      <c r="K674" s="921"/>
      <c r="L674" s="921"/>
      <c r="M674" s="921"/>
      <c r="N674" s="921"/>
      <c r="O674" s="921"/>
      <c r="P674" s="921"/>
      <c r="Q674" s="921"/>
      <c r="R674" s="921"/>
      <c r="S674" s="921"/>
      <c r="T674" s="921"/>
      <c r="U674" s="921"/>
      <c r="V674" s="921"/>
    </row>
    <row r="675" spans="1:22" ht="15.75" customHeight="1">
      <c r="A675" s="921"/>
      <c r="B675" s="921"/>
      <c r="C675" s="921"/>
      <c r="D675" s="921"/>
      <c r="E675" s="921"/>
      <c r="F675" s="921"/>
      <c r="G675" s="921"/>
      <c r="H675" s="921"/>
      <c r="I675" s="921"/>
      <c r="J675" s="921"/>
      <c r="K675" s="921"/>
      <c r="L675" s="921"/>
      <c r="M675" s="921"/>
      <c r="N675" s="921"/>
      <c r="O675" s="921"/>
      <c r="P675" s="921"/>
      <c r="Q675" s="921"/>
      <c r="R675" s="921"/>
      <c r="S675" s="921"/>
      <c r="T675" s="921"/>
      <c r="U675" s="921"/>
      <c r="V675" s="921"/>
    </row>
    <row r="676" spans="1:22" ht="15.75" customHeight="1">
      <c r="A676" s="921"/>
      <c r="B676" s="921"/>
      <c r="C676" s="921"/>
      <c r="D676" s="921"/>
      <c r="E676" s="921"/>
      <c r="F676" s="921"/>
      <c r="G676" s="921"/>
      <c r="H676" s="921"/>
      <c r="I676" s="921"/>
      <c r="J676" s="921"/>
      <c r="K676" s="921"/>
      <c r="L676" s="921"/>
      <c r="M676" s="921"/>
      <c r="N676" s="921"/>
      <c r="O676" s="921"/>
      <c r="P676" s="921"/>
      <c r="Q676" s="921"/>
      <c r="R676" s="921"/>
      <c r="S676" s="921"/>
      <c r="T676" s="921"/>
      <c r="U676" s="921"/>
      <c r="V676" s="921"/>
    </row>
    <row r="677" spans="1:22" ht="15.75" customHeight="1">
      <c r="A677" s="921"/>
      <c r="B677" s="921"/>
      <c r="C677" s="921"/>
      <c r="D677" s="921"/>
      <c r="E677" s="921"/>
      <c r="F677" s="921"/>
      <c r="G677" s="921"/>
      <c r="H677" s="921"/>
      <c r="I677" s="921"/>
      <c r="J677" s="921"/>
      <c r="K677" s="921"/>
      <c r="L677" s="921"/>
      <c r="M677" s="921"/>
      <c r="N677" s="921"/>
      <c r="O677" s="921"/>
      <c r="P677" s="921"/>
      <c r="Q677" s="921"/>
      <c r="R677" s="921"/>
      <c r="S677" s="921"/>
      <c r="T677" s="921"/>
      <c r="U677" s="921"/>
      <c r="V677" s="921"/>
    </row>
    <row r="678" spans="1:22" ht="15.75" customHeight="1">
      <c r="A678" s="921"/>
      <c r="B678" s="921"/>
      <c r="C678" s="921"/>
      <c r="D678" s="921"/>
      <c r="E678" s="921"/>
      <c r="F678" s="921"/>
      <c r="G678" s="921"/>
      <c r="H678" s="921"/>
      <c r="I678" s="921"/>
      <c r="J678" s="921"/>
      <c r="K678" s="921"/>
      <c r="L678" s="921"/>
      <c r="M678" s="921"/>
      <c r="N678" s="921"/>
      <c r="O678" s="921"/>
      <c r="P678" s="921"/>
      <c r="Q678" s="921"/>
      <c r="R678" s="921"/>
      <c r="S678" s="921"/>
      <c r="T678" s="921"/>
      <c r="U678" s="921"/>
      <c r="V678" s="921"/>
    </row>
    <row r="679" spans="1:22" ht="15.75" customHeight="1">
      <c r="A679" s="921"/>
      <c r="B679" s="921"/>
      <c r="C679" s="921"/>
      <c r="D679" s="921"/>
      <c r="E679" s="921"/>
      <c r="F679" s="921"/>
      <c r="G679" s="921"/>
      <c r="H679" s="921"/>
      <c r="I679" s="921"/>
      <c r="J679" s="921"/>
      <c r="K679" s="921"/>
      <c r="L679" s="921"/>
      <c r="M679" s="921"/>
      <c r="N679" s="921"/>
      <c r="O679" s="921"/>
      <c r="P679" s="921"/>
      <c r="Q679" s="921"/>
      <c r="R679" s="921"/>
      <c r="S679" s="921"/>
      <c r="T679" s="921"/>
      <c r="U679" s="921"/>
      <c r="V679" s="921"/>
    </row>
    <row r="680" spans="1:22" ht="15.75" customHeight="1">
      <c r="A680" s="921"/>
      <c r="B680" s="921"/>
      <c r="C680" s="921"/>
      <c r="D680" s="921"/>
      <c r="E680" s="921"/>
      <c r="F680" s="921"/>
      <c r="G680" s="921"/>
      <c r="H680" s="921"/>
      <c r="I680" s="921"/>
      <c r="J680" s="921"/>
      <c r="K680" s="921"/>
      <c r="L680" s="921"/>
      <c r="M680" s="921"/>
      <c r="N680" s="921"/>
      <c r="O680" s="921"/>
      <c r="P680" s="921"/>
      <c r="Q680" s="921"/>
      <c r="R680" s="921"/>
      <c r="S680" s="921"/>
      <c r="T680" s="921"/>
      <c r="U680" s="921"/>
      <c r="V680" s="921"/>
    </row>
    <row r="681" spans="1:22" ht="15.75" customHeight="1">
      <c r="A681" s="921"/>
      <c r="B681" s="921"/>
      <c r="C681" s="921"/>
      <c r="D681" s="921"/>
      <c r="E681" s="921"/>
      <c r="F681" s="921"/>
      <c r="G681" s="921"/>
      <c r="H681" s="921"/>
      <c r="I681" s="921"/>
      <c r="J681" s="921"/>
      <c r="K681" s="921"/>
      <c r="L681" s="921"/>
      <c r="M681" s="921"/>
      <c r="N681" s="921"/>
      <c r="O681" s="921"/>
      <c r="P681" s="921"/>
      <c r="Q681" s="921"/>
      <c r="R681" s="921"/>
      <c r="S681" s="921"/>
      <c r="T681" s="921"/>
      <c r="U681" s="921"/>
      <c r="V681" s="921"/>
    </row>
    <row r="682" spans="1:22" ht="15.75" customHeight="1">
      <c r="A682" s="921"/>
      <c r="B682" s="921"/>
      <c r="C682" s="921"/>
      <c r="D682" s="921"/>
      <c r="E682" s="921"/>
      <c r="F682" s="921"/>
      <c r="G682" s="921"/>
      <c r="H682" s="921"/>
      <c r="I682" s="921"/>
      <c r="J682" s="921"/>
      <c r="K682" s="921"/>
      <c r="L682" s="921"/>
      <c r="M682" s="921"/>
      <c r="N682" s="921"/>
      <c r="O682" s="921"/>
      <c r="P682" s="921"/>
      <c r="Q682" s="921"/>
      <c r="R682" s="921"/>
      <c r="S682" s="921"/>
      <c r="T682" s="921"/>
      <c r="U682" s="921"/>
      <c r="V682" s="921"/>
    </row>
    <row r="683" spans="1:22" ht="15.75" customHeight="1">
      <c r="A683" s="921"/>
      <c r="B683" s="921"/>
      <c r="C683" s="921"/>
      <c r="D683" s="921"/>
      <c r="E683" s="921"/>
      <c r="F683" s="921"/>
      <c r="G683" s="921"/>
      <c r="H683" s="921"/>
      <c r="I683" s="921"/>
      <c r="J683" s="921"/>
      <c r="K683" s="921"/>
      <c r="L683" s="921"/>
      <c r="M683" s="921"/>
      <c r="N683" s="921"/>
      <c r="O683" s="921"/>
      <c r="P683" s="921"/>
      <c r="Q683" s="921"/>
      <c r="R683" s="921"/>
      <c r="S683" s="921"/>
      <c r="T683" s="921"/>
      <c r="U683" s="921"/>
      <c r="V683" s="921"/>
    </row>
    <row r="684" spans="1:22" ht="15.75" customHeight="1">
      <c r="A684" s="921"/>
      <c r="B684" s="921"/>
      <c r="C684" s="921"/>
      <c r="D684" s="921"/>
      <c r="E684" s="921"/>
      <c r="F684" s="921"/>
      <c r="G684" s="921"/>
      <c r="H684" s="921"/>
      <c r="I684" s="921"/>
      <c r="J684" s="921"/>
      <c r="K684" s="921"/>
      <c r="L684" s="921"/>
      <c r="M684" s="921"/>
      <c r="N684" s="921"/>
      <c r="O684" s="921"/>
      <c r="P684" s="921"/>
      <c r="Q684" s="921"/>
      <c r="R684" s="921"/>
      <c r="S684" s="921"/>
      <c r="T684" s="921"/>
      <c r="U684" s="921"/>
      <c r="V684" s="921"/>
    </row>
    <row r="685" spans="1:22" ht="15.75" customHeight="1">
      <c r="A685" s="921"/>
      <c r="B685" s="921"/>
      <c r="C685" s="921"/>
      <c r="D685" s="921"/>
      <c r="E685" s="921"/>
      <c r="F685" s="921"/>
      <c r="G685" s="921"/>
      <c r="H685" s="921"/>
      <c r="I685" s="921"/>
      <c r="J685" s="921"/>
      <c r="K685" s="921"/>
      <c r="L685" s="921"/>
      <c r="M685" s="921"/>
      <c r="N685" s="921"/>
      <c r="O685" s="921"/>
      <c r="P685" s="921"/>
      <c r="Q685" s="921"/>
      <c r="R685" s="921"/>
      <c r="S685" s="921"/>
      <c r="T685" s="921"/>
      <c r="U685" s="921"/>
      <c r="V685" s="921"/>
    </row>
    <row r="686" spans="1:22" ht="15.75" customHeight="1">
      <c r="A686" s="921"/>
      <c r="B686" s="921"/>
      <c r="C686" s="921"/>
      <c r="D686" s="921"/>
      <c r="E686" s="921"/>
      <c r="F686" s="921"/>
      <c r="G686" s="921"/>
      <c r="H686" s="921"/>
      <c r="I686" s="921"/>
      <c r="J686" s="921"/>
      <c r="K686" s="921"/>
      <c r="L686" s="921"/>
      <c r="M686" s="921"/>
      <c r="N686" s="921"/>
      <c r="O686" s="921"/>
      <c r="P686" s="921"/>
      <c r="Q686" s="921"/>
      <c r="R686" s="921"/>
      <c r="S686" s="921"/>
      <c r="T686" s="921"/>
      <c r="U686" s="921"/>
      <c r="V686" s="921"/>
    </row>
    <row r="687" spans="1:22" ht="15.75" customHeight="1">
      <c r="A687" s="921"/>
      <c r="B687" s="921"/>
      <c r="C687" s="921"/>
      <c r="D687" s="921"/>
      <c r="E687" s="921"/>
      <c r="F687" s="921"/>
      <c r="G687" s="921"/>
      <c r="H687" s="921"/>
      <c r="I687" s="921"/>
      <c r="J687" s="921"/>
      <c r="K687" s="921"/>
      <c r="L687" s="921"/>
      <c r="M687" s="921"/>
      <c r="N687" s="921"/>
      <c r="O687" s="921"/>
      <c r="P687" s="921"/>
      <c r="Q687" s="921"/>
      <c r="R687" s="921"/>
      <c r="S687" s="921"/>
      <c r="T687" s="921"/>
      <c r="U687" s="921"/>
      <c r="V687" s="921"/>
    </row>
    <row r="688" spans="1:22" ht="15.75" customHeight="1">
      <c r="A688" s="921"/>
      <c r="B688" s="921"/>
      <c r="C688" s="921"/>
      <c r="D688" s="921"/>
      <c r="E688" s="921"/>
      <c r="F688" s="921"/>
      <c r="G688" s="921"/>
      <c r="H688" s="921"/>
      <c r="I688" s="921"/>
      <c r="J688" s="921"/>
      <c r="K688" s="921"/>
      <c r="L688" s="921"/>
      <c r="M688" s="921"/>
      <c r="N688" s="921"/>
      <c r="O688" s="921"/>
      <c r="P688" s="921"/>
      <c r="Q688" s="921"/>
      <c r="R688" s="921"/>
      <c r="S688" s="921"/>
      <c r="T688" s="921"/>
      <c r="U688" s="921"/>
      <c r="V688" s="921"/>
    </row>
    <row r="689" spans="1:22" ht="15.75" customHeight="1">
      <c r="A689" s="921"/>
      <c r="B689" s="921"/>
      <c r="C689" s="921"/>
      <c r="D689" s="921"/>
      <c r="E689" s="921"/>
      <c r="F689" s="921"/>
      <c r="G689" s="921"/>
      <c r="H689" s="921"/>
      <c r="I689" s="921"/>
      <c r="J689" s="921"/>
      <c r="K689" s="921"/>
      <c r="L689" s="921"/>
      <c r="M689" s="921"/>
      <c r="N689" s="921"/>
      <c r="O689" s="921"/>
      <c r="P689" s="921"/>
      <c r="Q689" s="921"/>
      <c r="R689" s="921"/>
      <c r="S689" s="921"/>
      <c r="T689" s="921"/>
      <c r="U689" s="921"/>
      <c r="V689" s="921"/>
    </row>
    <row r="690" spans="1:22" ht="15.75" customHeight="1">
      <c r="A690" s="921"/>
      <c r="B690" s="921"/>
      <c r="C690" s="921"/>
      <c r="D690" s="921"/>
      <c r="E690" s="921"/>
      <c r="F690" s="921"/>
      <c r="G690" s="921"/>
      <c r="H690" s="921"/>
      <c r="I690" s="921"/>
      <c r="J690" s="921"/>
      <c r="K690" s="921"/>
      <c r="L690" s="921"/>
      <c r="M690" s="921"/>
      <c r="N690" s="921"/>
      <c r="O690" s="921"/>
      <c r="P690" s="921"/>
      <c r="Q690" s="921"/>
      <c r="R690" s="921"/>
      <c r="S690" s="921"/>
      <c r="T690" s="921"/>
      <c r="U690" s="921"/>
      <c r="V690" s="921"/>
    </row>
    <row r="691" spans="1:22" ht="15.75" customHeight="1">
      <c r="A691" s="921"/>
      <c r="B691" s="921"/>
      <c r="C691" s="921"/>
      <c r="D691" s="921"/>
      <c r="E691" s="921"/>
      <c r="F691" s="921"/>
      <c r="G691" s="921"/>
      <c r="H691" s="921"/>
      <c r="I691" s="921"/>
      <c r="J691" s="921"/>
      <c r="K691" s="921"/>
      <c r="L691" s="921"/>
      <c r="M691" s="921"/>
      <c r="N691" s="921"/>
      <c r="O691" s="921"/>
      <c r="P691" s="921"/>
      <c r="Q691" s="921"/>
      <c r="R691" s="921"/>
      <c r="S691" s="921"/>
      <c r="T691" s="921"/>
      <c r="U691" s="921"/>
      <c r="V691" s="921"/>
    </row>
    <row r="692" spans="1:22" ht="15.75" customHeight="1">
      <c r="A692" s="921"/>
      <c r="B692" s="921"/>
      <c r="C692" s="921"/>
      <c r="D692" s="921"/>
      <c r="E692" s="921"/>
      <c r="F692" s="921"/>
      <c r="G692" s="921"/>
      <c r="H692" s="921"/>
      <c r="I692" s="921"/>
      <c r="J692" s="921"/>
      <c r="K692" s="921"/>
      <c r="L692" s="921"/>
      <c r="M692" s="921"/>
      <c r="N692" s="921"/>
      <c r="O692" s="921"/>
      <c r="P692" s="921"/>
      <c r="Q692" s="921"/>
      <c r="R692" s="921"/>
      <c r="S692" s="921"/>
      <c r="T692" s="921"/>
      <c r="U692" s="921"/>
      <c r="V692" s="921"/>
    </row>
    <row r="693" spans="1:22" ht="15.75" customHeight="1">
      <c r="A693" s="921"/>
      <c r="B693" s="921"/>
      <c r="C693" s="921"/>
      <c r="D693" s="921"/>
      <c r="E693" s="921"/>
      <c r="F693" s="921"/>
      <c r="G693" s="921"/>
      <c r="H693" s="921"/>
      <c r="I693" s="921"/>
      <c r="J693" s="921"/>
      <c r="K693" s="921"/>
      <c r="L693" s="921"/>
      <c r="M693" s="921"/>
      <c r="N693" s="921"/>
      <c r="O693" s="921"/>
      <c r="P693" s="921"/>
      <c r="Q693" s="921"/>
      <c r="R693" s="921"/>
      <c r="S693" s="921"/>
      <c r="T693" s="921"/>
      <c r="U693" s="921"/>
      <c r="V693" s="921"/>
    </row>
    <row r="694" spans="1:22" ht="15.75" customHeight="1">
      <c r="A694" s="921"/>
      <c r="B694" s="921"/>
      <c r="C694" s="921"/>
      <c r="D694" s="921"/>
      <c r="E694" s="921"/>
      <c r="F694" s="921"/>
      <c r="G694" s="921"/>
      <c r="H694" s="921"/>
      <c r="I694" s="921"/>
      <c r="J694" s="921"/>
      <c r="K694" s="921"/>
      <c r="L694" s="921"/>
      <c r="M694" s="921"/>
      <c r="N694" s="921"/>
      <c r="O694" s="921"/>
      <c r="P694" s="921"/>
      <c r="Q694" s="921"/>
      <c r="R694" s="921"/>
      <c r="S694" s="921"/>
      <c r="T694" s="921"/>
      <c r="U694" s="921"/>
      <c r="V694" s="921"/>
    </row>
    <row r="695" spans="1:22" ht="15.75" customHeight="1">
      <c r="A695" s="921"/>
      <c r="B695" s="921"/>
      <c r="C695" s="921"/>
      <c r="D695" s="921"/>
      <c r="E695" s="921"/>
      <c r="F695" s="921"/>
      <c r="G695" s="921"/>
      <c r="H695" s="921"/>
      <c r="I695" s="921"/>
      <c r="J695" s="921"/>
      <c r="K695" s="921"/>
      <c r="L695" s="921"/>
      <c r="M695" s="921"/>
      <c r="N695" s="921"/>
      <c r="O695" s="921"/>
      <c r="P695" s="921"/>
      <c r="Q695" s="921"/>
      <c r="R695" s="921"/>
      <c r="S695" s="921"/>
      <c r="T695" s="921"/>
      <c r="U695" s="921"/>
      <c r="V695" s="921"/>
    </row>
    <row r="696" spans="1:22" ht="15.75" customHeight="1">
      <c r="A696" s="921"/>
      <c r="B696" s="921"/>
      <c r="C696" s="921"/>
      <c r="D696" s="921"/>
      <c r="E696" s="921"/>
      <c r="F696" s="921"/>
      <c r="G696" s="921"/>
      <c r="H696" s="921"/>
      <c r="I696" s="921"/>
      <c r="J696" s="921"/>
      <c r="K696" s="921"/>
      <c r="L696" s="921"/>
      <c r="M696" s="921"/>
      <c r="N696" s="921"/>
      <c r="O696" s="921"/>
      <c r="P696" s="921"/>
      <c r="Q696" s="921"/>
      <c r="R696" s="921"/>
      <c r="S696" s="921"/>
      <c r="T696" s="921"/>
      <c r="U696" s="921"/>
      <c r="V696" s="921"/>
    </row>
    <row r="697" spans="1:22" ht="15.75" customHeight="1">
      <c r="A697" s="921"/>
      <c r="B697" s="921"/>
      <c r="C697" s="921"/>
      <c r="D697" s="921"/>
      <c r="E697" s="921"/>
      <c r="F697" s="921"/>
      <c r="G697" s="921"/>
      <c r="H697" s="921"/>
      <c r="I697" s="921"/>
      <c r="J697" s="921"/>
      <c r="K697" s="921"/>
      <c r="L697" s="921"/>
      <c r="M697" s="921"/>
      <c r="N697" s="921"/>
      <c r="O697" s="921"/>
      <c r="P697" s="921"/>
      <c r="Q697" s="921"/>
      <c r="R697" s="921"/>
      <c r="S697" s="921"/>
      <c r="T697" s="921"/>
      <c r="U697" s="921"/>
      <c r="V697" s="921"/>
    </row>
    <row r="698" spans="1:22" ht="15.75" customHeight="1">
      <c r="A698" s="921"/>
      <c r="B698" s="921"/>
      <c r="C698" s="921"/>
      <c r="D698" s="921"/>
      <c r="E698" s="921"/>
      <c r="F698" s="921"/>
      <c r="G698" s="921"/>
      <c r="H698" s="921"/>
      <c r="I698" s="921"/>
      <c r="J698" s="921"/>
      <c r="K698" s="921"/>
      <c r="L698" s="921"/>
      <c r="M698" s="921"/>
      <c r="N698" s="921"/>
      <c r="O698" s="921"/>
      <c r="P698" s="921"/>
      <c r="Q698" s="921"/>
      <c r="R698" s="921"/>
      <c r="S698" s="921"/>
      <c r="T698" s="921"/>
      <c r="U698" s="921"/>
      <c r="V698" s="921"/>
    </row>
    <row r="699" spans="1:22" ht="15.75" customHeight="1">
      <c r="A699" s="921"/>
      <c r="B699" s="921"/>
      <c r="C699" s="921"/>
      <c r="D699" s="921"/>
      <c r="E699" s="921"/>
      <c r="F699" s="921"/>
      <c r="G699" s="921"/>
      <c r="H699" s="921"/>
      <c r="I699" s="921"/>
      <c r="J699" s="921"/>
      <c r="K699" s="921"/>
      <c r="L699" s="921"/>
      <c r="M699" s="921"/>
      <c r="N699" s="921"/>
      <c r="O699" s="921"/>
      <c r="P699" s="921"/>
      <c r="Q699" s="921"/>
      <c r="R699" s="921"/>
      <c r="S699" s="921"/>
      <c r="T699" s="921"/>
      <c r="U699" s="921"/>
      <c r="V699" s="921"/>
    </row>
    <row r="700" spans="1:22" ht="15.75" customHeight="1">
      <c r="A700" s="921"/>
      <c r="B700" s="921"/>
      <c r="C700" s="921"/>
      <c r="D700" s="921"/>
      <c r="E700" s="921"/>
      <c r="F700" s="921"/>
      <c r="G700" s="921"/>
      <c r="H700" s="921"/>
      <c r="I700" s="921"/>
      <c r="J700" s="921"/>
      <c r="K700" s="921"/>
      <c r="L700" s="921"/>
      <c r="M700" s="921"/>
      <c r="N700" s="921"/>
      <c r="O700" s="921"/>
      <c r="P700" s="921"/>
      <c r="Q700" s="921"/>
      <c r="R700" s="921"/>
      <c r="S700" s="921"/>
      <c r="T700" s="921"/>
      <c r="U700" s="921"/>
      <c r="V700" s="921"/>
    </row>
    <row r="701" spans="1:22" ht="15.75" customHeight="1">
      <c r="A701" s="921"/>
      <c r="B701" s="921"/>
      <c r="C701" s="921"/>
      <c r="D701" s="921"/>
      <c r="E701" s="921"/>
      <c r="F701" s="921"/>
      <c r="G701" s="921"/>
      <c r="H701" s="921"/>
      <c r="I701" s="921"/>
      <c r="J701" s="921"/>
      <c r="K701" s="921"/>
      <c r="L701" s="921"/>
      <c r="M701" s="921"/>
      <c r="N701" s="921"/>
      <c r="O701" s="921"/>
      <c r="P701" s="921"/>
      <c r="Q701" s="921"/>
      <c r="R701" s="921"/>
      <c r="S701" s="921"/>
      <c r="T701" s="921"/>
      <c r="U701" s="921"/>
      <c r="V701" s="921"/>
    </row>
    <row r="702" spans="1:22" ht="15.75" customHeight="1">
      <c r="A702" s="921"/>
      <c r="B702" s="921"/>
      <c r="C702" s="921"/>
      <c r="D702" s="921"/>
      <c r="E702" s="921"/>
      <c r="F702" s="921"/>
      <c r="G702" s="921"/>
      <c r="H702" s="921"/>
      <c r="I702" s="921"/>
      <c r="J702" s="921"/>
      <c r="K702" s="921"/>
      <c r="L702" s="921"/>
      <c r="M702" s="921"/>
      <c r="N702" s="921"/>
      <c r="O702" s="921"/>
      <c r="P702" s="921"/>
      <c r="Q702" s="921"/>
      <c r="R702" s="921"/>
      <c r="S702" s="921"/>
      <c r="T702" s="921"/>
      <c r="U702" s="921"/>
      <c r="V702" s="921"/>
    </row>
    <row r="703" spans="1:22" ht="15.75" customHeight="1">
      <c r="A703" s="921"/>
      <c r="B703" s="921"/>
      <c r="C703" s="921"/>
      <c r="D703" s="921"/>
      <c r="E703" s="921"/>
      <c r="F703" s="921"/>
      <c r="G703" s="921"/>
      <c r="H703" s="921"/>
      <c r="I703" s="921"/>
      <c r="J703" s="921"/>
      <c r="K703" s="921"/>
      <c r="L703" s="921"/>
      <c r="M703" s="921"/>
      <c r="N703" s="921"/>
      <c r="O703" s="921"/>
      <c r="P703" s="921"/>
      <c r="Q703" s="921"/>
      <c r="R703" s="921"/>
      <c r="S703" s="921"/>
      <c r="T703" s="921"/>
      <c r="U703" s="921"/>
      <c r="V703" s="921"/>
    </row>
    <row r="704" spans="1:22" ht="15.75" customHeight="1">
      <c r="A704" s="921"/>
      <c r="B704" s="921"/>
      <c r="C704" s="921"/>
      <c r="D704" s="921"/>
      <c r="E704" s="921"/>
      <c r="F704" s="921"/>
      <c r="G704" s="921"/>
      <c r="H704" s="921"/>
      <c r="I704" s="921"/>
      <c r="J704" s="921"/>
      <c r="K704" s="921"/>
      <c r="L704" s="921"/>
      <c r="M704" s="921"/>
      <c r="N704" s="921"/>
      <c r="O704" s="921"/>
      <c r="P704" s="921"/>
      <c r="Q704" s="921"/>
      <c r="R704" s="921"/>
      <c r="S704" s="921"/>
      <c r="T704" s="921"/>
      <c r="U704" s="921"/>
      <c r="V704" s="921"/>
    </row>
    <row r="705" spans="1:22" ht="15.75" customHeight="1">
      <c r="A705" s="921"/>
      <c r="B705" s="921"/>
      <c r="C705" s="921"/>
      <c r="D705" s="921"/>
      <c r="E705" s="921"/>
      <c r="F705" s="921"/>
      <c r="G705" s="921"/>
      <c r="H705" s="921"/>
      <c r="I705" s="921"/>
      <c r="J705" s="921"/>
      <c r="K705" s="921"/>
      <c r="L705" s="921"/>
      <c r="M705" s="921"/>
      <c r="N705" s="921"/>
      <c r="O705" s="921"/>
      <c r="P705" s="921"/>
      <c r="Q705" s="921"/>
      <c r="R705" s="921"/>
      <c r="S705" s="921"/>
      <c r="T705" s="921"/>
      <c r="U705" s="921"/>
      <c r="V705" s="921"/>
    </row>
    <row r="706" spans="1:22" ht="15.75" customHeight="1">
      <c r="A706" s="921"/>
      <c r="B706" s="921"/>
      <c r="C706" s="921"/>
      <c r="D706" s="921"/>
      <c r="E706" s="921"/>
      <c r="F706" s="921"/>
      <c r="G706" s="921"/>
      <c r="H706" s="921"/>
      <c r="I706" s="921"/>
      <c r="J706" s="921"/>
      <c r="K706" s="921"/>
      <c r="L706" s="921"/>
      <c r="M706" s="921"/>
      <c r="N706" s="921"/>
      <c r="O706" s="921"/>
      <c r="P706" s="921"/>
      <c r="Q706" s="921"/>
      <c r="R706" s="921"/>
      <c r="S706" s="921"/>
      <c r="T706" s="921"/>
      <c r="U706" s="921"/>
      <c r="V706" s="921"/>
    </row>
    <row r="707" spans="1:22" ht="15.75" customHeight="1">
      <c r="A707" s="921"/>
      <c r="B707" s="921"/>
      <c r="C707" s="921"/>
      <c r="D707" s="921"/>
      <c r="E707" s="921"/>
      <c r="F707" s="921"/>
      <c r="G707" s="921"/>
      <c r="H707" s="921"/>
      <c r="I707" s="921"/>
      <c r="J707" s="921"/>
      <c r="K707" s="921"/>
      <c r="L707" s="921"/>
      <c r="M707" s="921"/>
      <c r="N707" s="921"/>
      <c r="O707" s="921"/>
      <c r="P707" s="921"/>
      <c r="Q707" s="921"/>
      <c r="R707" s="921"/>
      <c r="S707" s="921"/>
      <c r="T707" s="921"/>
      <c r="U707" s="921"/>
      <c r="V707" s="921"/>
    </row>
    <row r="708" spans="1:22" ht="15.75" customHeight="1">
      <c r="A708" s="921"/>
      <c r="B708" s="921"/>
      <c r="C708" s="921"/>
      <c r="D708" s="921"/>
      <c r="E708" s="921"/>
      <c r="F708" s="921"/>
      <c r="G708" s="921"/>
      <c r="H708" s="921"/>
      <c r="I708" s="921"/>
      <c r="J708" s="921"/>
      <c r="K708" s="921"/>
      <c r="L708" s="921"/>
      <c r="M708" s="921"/>
      <c r="N708" s="921"/>
      <c r="O708" s="921"/>
      <c r="P708" s="921"/>
      <c r="Q708" s="921"/>
      <c r="R708" s="921"/>
      <c r="S708" s="921"/>
      <c r="T708" s="921"/>
      <c r="U708" s="921"/>
      <c r="V708" s="921"/>
    </row>
    <row r="709" spans="1:22" ht="15.75" customHeight="1">
      <c r="A709" s="921"/>
      <c r="B709" s="921"/>
      <c r="C709" s="921"/>
      <c r="D709" s="921"/>
      <c r="E709" s="921"/>
      <c r="F709" s="921"/>
      <c r="G709" s="921"/>
      <c r="H709" s="921"/>
      <c r="I709" s="921"/>
      <c r="J709" s="921"/>
      <c r="K709" s="921"/>
      <c r="L709" s="921"/>
      <c r="M709" s="921"/>
      <c r="N709" s="921"/>
      <c r="O709" s="921"/>
      <c r="P709" s="921"/>
      <c r="Q709" s="921"/>
      <c r="R709" s="921"/>
      <c r="S709" s="921"/>
      <c r="T709" s="921"/>
      <c r="U709" s="921"/>
      <c r="V709" s="921"/>
    </row>
    <row r="710" spans="1:22" ht="15.75" customHeight="1">
      <c r="A710" s="921"/>
      <c r="B710" s="921"/>
      <c r="C710" s="921"/>
      <c r="D710" s="921"/>
      <c r="E710" s="921"/>
      <c r="F710" s="921"/>
      <c r="G710" s="921"/>
      <c r="H710" s="921"/>
      <c r="I710" s="921"/>
      <c r="J710" s="921"/>
      <c r="K710" s="921"/>
      <c r="L710" s="921"/>
      <c r="M710" s="921"/>
      <c r="N710" s="921"/>
      <c r="O710" s="921"/>
      <c r="P710" s="921"/>
      <c r="Q710" s="921"/>
      <c r="R710" s="921"/>
      <c r="S710" s="921"/>
      <c r="T710" s="921"/>
      <c r="U710" s="921"/>
      <c r="V710" s="921"/>
    </row>
    <row r="711" spans="1:22" ht="15.75" customHeight="1">
      <c r="A711" s="921"/>
      <c r="B711" s="921"/>
      <c r="C711" s="921"/>
      <c r="D711" s="921"/>
      <c r="E711" s="921"/>
      <c r="F711" s="921"/>
      <c r="G711" s="921"/>
      <c r="H711" s="921"/>
      <c r="I711" s="921"/>
      <c r="J711" s="921"/>
      <c r="K711" s="921"/>
      <c r="L711" s="921"/>
      <c r="M711" s="921"/>
      <c r="N711" s="921"/>
      <c r="O711" s="921"/>
      <c r="P711" s="921"/>
      <c r="Q711" s="921"/>
      <c r="R711" s="921"/>
      <c r="S711" s="921"/>
      <c r="T711" s="921"/>
      <c r="U711" s="921"/>
      <c r="V711" s="921"/>
    </row>
    <row r="712" spans="1:22" ht="15.75" customHeight="1">
      <c r="A712" s="921"/>
      <c r="B712" s="921"/>
      <c r="C712" s="921"/>
      <c r="D712" s="921"/>
      <c r="E712" s="921"/>
      <c r="F712" s="921"/>
      <c r="G712" s="921"/>
      <c r="H712" s="921"/>
      <c r="I712" s="921"/>
      <c r="J712" s="921"/>
      <c r="K712" s="921"/>
      <c r="L712" s="921"/>
      <c r="M712" s="921"/>
      <c r="N712" s="921"/>
      <c r="O712" s="921"/>
      <c r="P712" s="921"/>
      <c r="Q712" s="921"/>
      <c r="R712" s="921"/>
      <c r="S712" s="921"/>
      <c r="T712" s="921"/>
      <c r="U712" s="921"/>
      <c r="V712" s="921"/>
    </row>
    <row r="713" spans="1:22" ht="15.75" customHeight="1">
      <c r="A713" s="921"/>
      <c r="B713" s="921"/>
      <c r="C713" s="921"/>
      <c r="D713" s="921"/>
      <c r="E713" s="921"/>
      <c r="F713" s="921"/>
      <c r="G713" s="921"/>
      <c r="H713" s="921"/>
      <c r="I713" s="921"/>
      <c r="J713" s="921"/>
      <c r="K713" s="921"/>
      <c r="L713" s="921"/>
      <c r="M713" s="921"/>
      <c r="N713" s="921"/>
      <c r="O713" s="921"/>
      <c r="P713" s="921"/>
      <c r="Q713" s="921"/>
      <c r="R713" s="921"/>
      <c r="S713" s="921"/>
      <c r="T713" s="921"/>
      <c r="U713" s="921"/>
      <c r="V713" s="921"/>
    </row>
    <row r="714" spans="1:22" ht="15.75" customHeight="1">
      <c r="A714" s="921"/>
      <c r="B714" s="921"/>
      <c r="C714" s="921"/>
      <c r="D714" s="921"/>
      <c r="E714" s="921"/>
      <c r="F714" s="921"/>
      <c r="G714" s="921"/>
      <c r="H714" s="921"/>
      <c r="I714" s="921"/>
      <c r="J714" s="921"/>
      <c r="K714" s="921"/>
      <c r="L714" s="921"/>
      <c r="M714" s="921"/>
      <c r="N714" s="921"/>
      <c r="O714" s="921"/>
      <c r="P714" s="921"/>
      <c r="Q714" s="921"/>
      <c r="R714" s="921"/>
      <c r="S714" s="921"/>
      <c r="T714" s="921"/>
      <c r="U714" s="921"/>
      <c r="V714" s="921"/>
    </row>
    <row r="715" spans="1:22" ht="15.75" customHeight="1">
      <c r="A715" s="921"/>
      <c r="B715" s="921"/>
      <c r="C715" s="921"/>
      <c r="D715" s="921"/>
      <c r="E715" s="921"/>
      <c r="F715" s="921"/>
      <c r="G715" s="921"/>
      <c r="H715" s="921"/>
      <c r="I715" s="921"/>
      <c r="J715" s="921"/>
      <c r="K715" s="921"/>
      <c r="L715" s="921"/>
      <c r="M715" s="921"/>
      <c r="N715" s="921"/>
      <c r="O715" s="921"/>
      <c r="P715" s="921"/>
      <c r="Q715" s="921"/>
      <c r="R715" s="921"/>
      <c r="S715" s="921"/>
      <c r="T715" s="921"/>
      <c r="U715" s="921"/>
      <c r="V715" s="921"/>
    </row>
    <row r="716" spans="1:22" ht="15.75" customHeight="1">
      <c r="A716" s="921"/>
      <c r="B716" s="921"/>
      <c r="C716" s="921"/>
      <c r="D716" s="921"/>
      <c r="E716" s="921"/>
      <c r="F716" s="921"/>
      <c r="G716" s="921"/>
      <c r="H716" s="921"/>
      <c r="I716" s="921"/>
      <c r="J716" s="921"/>
      <c r="K716" s="921"/>
      <c r="L716" s="921"/>
      <c r="M716" s="921"/>
      <c r="N716" s="921"/>
      <c r="O716" s="921"/>
      <c r="P716" s="921"/>
      <c r="Q716" s="921"/>
      <c r="R716" s="921"/>
      <c r="S716" s="921"/>
      <c r="T716" s="921"/>
      <c r="U716" s="921"/>
      <c r="V716" s="921"/>
    </row>
    <row r="717" spans="1:22" ht="15.75" customHeight="1">
      <c r="A717" s="921"/>
      <c r="B717" s="921"/>
      <c r="C717" s="921"/>
      <c r="D717" s="921"/>
      <c r="E717" s="921"/>
      <c r="F717" s="921"/>
      <c r="G717" s="921"/>
      <c r="H717" s="921"/>
      <c r="I717" s="921"/>
      <c r="J717" s="921"/>
      <c r="K717" s="921"/>
      <c r="L717" s="921"/>
      <c r="M717" s="921"/>
      <c r="N717" s="921"/>
      <c r="O717" s="921"/>
      <c r="P717" s="921"/>
      <c r="Q717" s="921"/>
      <c r="R717" s="921"/>
      <c r="S717" s="921"/>
      <c r="T717" s="921"/>
      <c r="U717" s="921"/>
      <c r="V717" s="921"/>
    </row>
    <row r="718" spans="1:22" ht="15.75" customHeight="1">
      <c r="A718" s="921"/>
      <c r="B718" s="921"/>
      <c r="C718" s="921"/>
      <c r="D718" s="921"/>
      <c r="E718" s="921"/>
      <c r="F718" s="921"/>
      <c r="G718" s="921"/>
      <c r="H718" s="921"/>
      <c r="I718" s="921"/>
      <c r="J718" s="921"/>
      <c r="K718" s="921"/>
      <c r="L718" s="921"/>
      <c r="M718" s="921"/>
      <c r="N718" s="921"/>
      <c r="O718" s="921"/>
      <c r="P718" s="921"/>
      <c r="Q718" s="921"/>
      <c r="R718" s="921"/>
      <c r="S718" s="921"/>
      <c r="T718" s="921"/>
      <c r="U718" s="921"/>
      <c r="V718" s="921"/>
    </row>
    <row r="719" spans="1:22" ht="15.75" customHeight="1">
      <c r="A719" s="921"/>
      <c r="B719" s="921"/>
      <c r="C719" s="921"/>
      <c r="D719" s="921"/>
      <c r="E719" s="921"/>
      <c r="F719" s="921"/>
      <c r="G719" s="921"/>
      <c r="H719" s="921"/>
      <c r="I719" s="921"/>
      <c r="J719" s="921"/>
      <c r="K719" s="921"/>
      <c r="L719" s="921"/>
      <c r="M719" s="921"/>
      <c r="N719" s="921"/>
      <c r="O719" s="921"/>
      <c r="P719" s="921"/>
      <c r="Q719" s="921"/>
      <c r="R719" s="921"/>
      <c r="S719" s="921"/>
      <c r="T719" s="921"/>
      <c r="U719" s="921"/>
      <c r="V719" s="921"/>
    </row>
    <row r="720" spans="1:22" ht="15.75" customHeight="1">
      <c r="A720" s="921"/>
      <c r="B720" s="921"/>
      <c r="C720" s="921"/>
      <c r="D720" s="921"/>
      <c r="E720" s="921"/>
      <c r="F720" s="921"/>
      <c r="G720" s="921"/>
      <c r="H720" s="921"/>
      <c r="I720" s="921"/>
      <c r="J720" s="921"/>
      <c r="K720" s="921"/>
      <c r="L720" s="921"/>
      <c r="M720" s="921"/>
      <c r="N720" s="921"/>
      <c r="O720" s="921"/>
      <c r="P720" s="921"/>
      <c r="Q720" s="921"/>
      <c r="R720" s="921"/>
      <c r="S720" s="921"/>
      <c r="T720" s="921"/>
      <c r="U720" s="921"/>
      <c r="V720" s="921"/>
    </row>
    <row r="721" spans="1:22" ht="15.75" customHeight="1">
      <c r="A721" s="921"/>
      <c r="B721" s="921"/>
      <c r="C721" s="921"/>
      <c r="D721" s="921"/>
      <c r="E721" s="921"/>
      <c r="F721" s="921"/>
      <c r="G721" s="921"/>
      <c r="H721" s="921"/>
      <c r="I721" s="921"/>
      <c r="J721" s="921"/>
      <c r="K721" s="921"/>
      <c r="L721" s="921"/>
      <c r="M721" s="921"/>
      <c r="N721" s="921"/>
      <c r="O721" s="921"/>
      <c r="P721" s="921"/>
      <c r="Q721" s="921"/>
      <c r="R721" s="921"/>
      <c r="S721" s="921"/>
      <c r="T721" s="921"/>
      <c r="U721" s="921"/>
      <c r="V721" s="921"/>
    </row>
    <row r="722" spans="1:22" ht="15.75" customHeight="1">
      <c r="A722" s="921"/>
      <c r="B722" s="921"/>
      <c r="C722" s="921"/>
      <c r="D722" s="921"/>
      <c r="E722" s="921"/>
      <c r="F722" s="921"/>
      <c r="G722" s="921"/>
      <c r="H722" s="921"/>
      <c r="I722" s="921"/>
      <c r="J722" s="921"/>
      <c r="K722" s="921"/>
      <c r="L722" s="921"/>
      <c r="M722" s="921"/>
      <c r="N722" s="921"/>
      <c r="O722" s="921"/>
      <c r="P722" s="921"/>
      <c r="Q722" s="921"/>
      <c r="R722" s="921"/>
      <c r="S722" s="921"/>
      <c r="T722" s="921"/>
      <c r="U722" s="921"/>
      <c r="V722" s="921"/>
    </row>
    <row r="723" spans="1:22" ht="15.75" customHeight="1">
      <c r="A723" s="921"/>
      <c r="B723" s="921"/>
      <c r="C723" s="921"/>
      <c r="D723" s="921"/>
      <c r="E723" s="921"/>
      <c r="F723" s="921"/>
      <c r="G723" s="921"/>
      <c r="H723" s="921"/>
      <c r="I723" s="921"/>
      <c r="J723" s="921"/>
      <c r="K723" s="921"/>
      <c r="L723" s="921"/>
      <c r="M723" s="921"/>
      <c r="N723" s="921"/>
      <c r="O723" s="921"/>
      <c r="P723" s="921"/>
      <c r="Q723" s="921"/>
      <c r="R723" s="921"/>
      <c r="S723" s="921"/>
      <c r="T723" s="921"/>
      <c r="U723" s="921"/>
      <c r="V723" s="921"/>
    </row>
    <row r="724" spans="1:22" ht="15.75" customHeight="1">
      <c r="A724" s="921"/>
      <c r="B724" s="921"/>
      <c r="C724" s="921"/>
      <c r="D724" s="921"/>
      <c r="E724" s="921"/>
      <c r="F724" s="921"/>
      <c r="G724" s="921"/>
      <c r="H724" s="921"/>
      <c r="I724" s="921"/>
      <c r="J724" s="921"/>
      <c r="K724" s="921"/>
      <c r="L724" s="921"/>
      <c r="M724" s="921"/>
      <c r="N724" s="921"/>
      <c r="O724" s="921"/>
      <c r="P724" s="921"/>
      <c r="Q724" s="921"/>
      <c r="R724" s="921"/>
      <c r="S724" s="921"/>
      <c r="T724" s="921"/>
      <c r="U724" s="921"/>
      <c r="V724" s="921"/>
    </row>
    <row r="725" spans="1:22" ht="15.75" customHeight="1">
      <c r="A725" s="921"/>
      <c r="B725" s="921"/>
      <c r="C725" s="921"/>
      <c r="D725" s="921"/>
      <c r="E725" s="921"/>
      <c r="F725" s="921"/>
      <c r="G725" s="921"/>
      <c r="H725" s="921"/>
      <c r="I725" s="921"/>
      <c r="J725" s="921"/>
      <c r="K725" s="921"/>
      <c r="L725" s="921"/>
      <c r="M725" s="921"/>
      <c r="N725" s="921"/>
      <c r="O725" s="921"/>
      <c r="P725" s="921"/>
      <c r="Q725" s="921"/>
      <c r="R725" s="921"/>
      <c r="S725" s="921"/>
      <c r="T725" s="921"/>
      <c r="U725" s="921"/>
      <c r="V725" s="921"/>
    </row>
    <row r="726" spans="1:22" ht="15.75" customHeight="1">
      <c r="A726" s="921"/>
      <c r="B726" s="921"/>
      <c r="C726" s="921"/>
      <c r="D726" s="921"/>
      <c r="E726" s="921"/>
      <c r="F726" s="921"/>
      <c r="G726" s="921"/>
      <c r="H726" s="921"/>
      <c r="I726" s="921"/>
      <c r="J726" s="921"/>
      <c r="K726" s="921"/>
      <c r="L726" s="921"/>
      <c r="M726" s="921"/>
      <c r="N726" s="921"/>
      <c r="O726" s="921"/>
      <c r="P726" s="921"/>
      <c r="Q726" s="921"/>
      <c r="R726" s="921"/>
      <c r="S726" s="921"/>
      <c r="T726" s="921"/>
      <c r="U726" s="921"/>
      <c r="V726" s="921"/>
    </row>
    <row r="727" spans="1:22" ht="15.75" customHeight="1">
      <c r="A727" s="921"/>
      <c r="B727" s="921"/>
      <c r="C727" s="921"/>
      <c r="D727" s="921"/>
      <c r="E727" s="921"/>
      <c r="F727" s="921"/>
      <c r="G727" s="921"/>
      <c r="H727" s="921"/>
      <c r="I727" s="921"/>
      <c r="J727" s="921"/>
      <c r="K727" s="921"/>
      <c r="L727" s="921"/>
      <c r="M727" s="921"/>
      <c r="N727" s="921"/>
      <c r="O727" s="921"/>
      <c r="P727" s="921"/>
      <c r="Q727" s="921"/>
      <c r="R727" s="921"/>
      <c r="S727" s="921"/>
      <c r="T727" s="921"/>
      <c r="U727" s="921"/>
      <c r="V727" s="921"/>
    </row>
    <row r="728" spans="1:22" ht="15.75" customHeight="1">
      <c r="A728" s="921"/>
      <c r="B728" s="921"/>
      <c r="C728" s="921"/>
      <c r="D728" s="921"/>
      <c r="E728" s="921"/>
      <c r="F728" s="921"/>
      <c r="G728" s="921"/>
      <c r="H728" s="921"/>
      <c r="I728" s="921"/>
      <c r="J728" s="921"/>
      <c r="K728" s="921"/>
      <c r="L728" s="921"/>
      <c r="M728" s="921"/>
      <c r="N728" s="921"/>
      <c r="O728" s="921"/>
      <c r="P728" s="921"/>
      <c r="Q728" s="921"/>
      <c r="R728" s="921"/>
      <c r="S728" s="921"/>
      <c r="T728" s="921"/>
      <c r="U728" s="921"/>
      <c r="V728" s="921"/>
    </row>
    <row r="729" spans="1:22" ht="15.75" customHeight="1">
      <c r="A729" s="921"/>
      <c r="B729" s="921"/>
      <c r="C729" s="921"/>
      <c r="D729" s="921"/>
      <c r="E729" s="921"/>
      <c r="F729" s="921"/>
      <c r="G729" s="921"/>
      <c r="H729" s="921"/>
      <c r="I729" s="921"/>
      <c r="J729" s="921"/>
      <c r="K729" s="921"/>
      <c r="L729" s="921"/>
      <c r="M729" s="921"/>
      <c r="N729" s="921"/>
      <c r="O729" s="921"/>
      <c r="P729" s="921"/>
      <c r="Q729" s="921"/>
      <c r="R729" s="921"/>
      <c r="S729" s="921"/>
      <c r="T729" s="921"/>
      <c r="U729" s="921"/>
      <c r="V729" s="921"/>
    </row>
    <row r="730" spans="1:22" ht="15.75" customHeight="1">
      <c r="A730" s="921"/>
      <c r="B730" s="921"/>
      <c r="C730" s="921"/>
      <c r="D730" s="921"/>
      <c r="E730" s="921"/>
      <c r="F730" s="921"/>
      <c r="G730" s="921"/>
      <c r="H730" s="921"/>
      <c r="I730" s="921"/>
      <c r="J730" s="921"/>
      <c r="K730" s="921"/>
      <c r="L730" s="921"/>
      <c r="M730" s="921"/>
      <c r="N730" s="921"/>
      <c r="O730" s="921"/>
      <c r="P730" s="921"/>
      <c r="Q730" s="921"/>
      <c r="R730" s="921"/>
      <c r="S730" s="921"/>
      <c r="T730" s="921"/>
      <c r="U730" s="921"/>
      <c r="V730" s="921"/>
    </row>
    <row r="731" spans="1:22" ht="15.75" customHeight="1">
      <c r="A731" s="921"/>
      <c r="B731" s="921"/>
      <c r="C731" s="921"/>
      <c r="D731" s="921"/>
      <c r="E731" s="921"/>
      <c r="F731" s="921"/>
      <c r="G731" s="921"/>
      <c r="H731" s="921"/>
      <c r="I731" s="921"/>
      <c r="J731" s="921"/>
      <c r="K731" s="921"/>
      <c r="L731" s="921"/>
      <c r="M731" s="921"/>
      <c r="N731" s="921"/>
      <c r="O731" s="921"/>
      <c r="P731" s="921"/>
      <c r="Q731" s="921"/>
      <c r="R731" s="921"/>
      <c r="S731" s="921"/>
      <c r="T731" s="921"/>
      <c r="U731" s="921"/>
      <c r="V731" s="921"/>
    </row>
    <row r="732" spans="1:22" ht="15.75" customHeight="1">
      <c r="A732" s="921"/>
      <c r="B732" s="921"/>
      <c r="C732" s="921"/>
      <c r="D732" s="921"/>
      <c r="E732" s="921"/>
      <c r="F732" s="921"/>
      <c r="G732" s="921"/>
      <c r="H732" s="921"/>
      <c r="I732" s="921"/>
      <c r="J732" s="921"/>
      <c r="K732" s="921"/>
      <c r="L732" s="921"/>
      <c r="M732" s="921"/>
      <c r="N732" s="921"/>
      <c r="O732" s="921"/>
      <c r="P732" s="921"/>
      <c r="Q732" s="921"/>
      <c r="R732" s="921"/>
      <c r="S732" s="921"/>
      <c r="T732" s="921"/>
      <c r="U732" s="921"/>
      <c r="V732" s="921"/>
    </row>
    <row r="733" spans="1:22" ht="15.75" customHeight="1">
      <c r="A733" s="921"/>
      <c r="B733" s="921"/>
      <c r="C733" s="921"/>
      <c r="D733" s="921"/>
      <c r="E733" s="921"/>
      <c r="F733" s="921"/>
      <c r="G733" s="921"/>
      <c r="H733" s="921"/>
      <c r="I733" s="921"/>
      <c r="J733" s="921"/>
      <c r="K733" s="921"/>
      <c r="L733" s="921"/>
      <c r="M733" s="921"/>
      <c r="N733" s="921"/>
      <c r="O733" s="921"/>
      <c r="P733" s="921"/>
      <c r="Q733" s="921"/>
      <c r="R733" s="921"/>
      <c r="S733" s="921"/>
      <c r="T733" s="921"/>
      <c r="U733" s="921"/>
      <c r="V733" s="921"/>
    </row>
    <row r="734" spans="1:22" ht="15.75" customHeight="1">
      <c r="A734" s="921"/>
      <c r="B734" s="921"/>
      <c r="C734" s="921"/>
      <c r="D734" s="921"/>
      <c r="E734" s="921"/>
      <c r="F734" s="921"/>
      <c r="G734" s="921"/>
      <c r="H734" s="921"/>
      <c r="I734" s="921"/>
      <c r="J734" s="921"/>
      <c r="K734" s="921"/>
      <c r="L734" s="921"/>
      <c r="M734" s="921"/>
      <c r="N734" s="921"/>
      <c r="O734" s="921"/>
      <c r="P734" s="921"/>
      <c r="Q734" s="921"/>
      <c r="R734" s="921"/>
      <c r="S734" s="921"/>
      <c r="T734" s="921"/>
      <c r="U734" s="921"/>
      <c r="V734" s="921"/>
    </row>
    <row r="735" spans="1:22" ht="15.75" customHeight="1">
      <c r="A735" s="921"/>
      <c r="B735" s="921"/>
      <c r="C735" s="921"/>
      <c r="D735" s="921"/>
      <c r="E735" s="921"/>
      <c r="F735" s="921"/>
      <c r="G735" s="921"/>
      <c r="H735" s="921"/>
      <c r="I735" s="921"/>
      <c r="J735" s="921"/>
      <c r="K735" s="921"/>
      <c r="L735" s="921"/>
      <c r="M735" s="921"/>
      <c r="N735" s="921"/>
      <c r="O735" s="921"/>
      <c r="P735" s="921"/>
      <c r="Q735" s="921"/>
      <c r="R735" s="921"/>
      <c r="S735" s="921"/>
      <c r="T735" s="921"/>
      <c r="U735" s="921"/>
      <c r="V735" s="921"/>
    </row>
    <row r="736" spans="1:22" ht="15.75" customHeight="1">
      <c r="A736" s="921"/>
      <c r="B736" s="921"/>
      <c r="C736" s="921"/>
      <c r="D736" s="921"/>
      <c r="E736" s="921"/>
      <c r="F736" s="921"/>
      <c r="G736" s="921"/>
      <c r="H736" s="921"/>
      <c r="I736" s="921"/>
      <c r="J736" s="921"/>
      <c r="K736" s="921"/>
      <c r="L736" s="921"/>
      <c r="M736" s="921"/>
      <c r="N736" s="921"/>
      <c r="O736" s="921"/>
      <c r="P736" s="921"/>
      <c r="Q736" s="921"/>
      <c r="R736" s="921"/>
      <c r="S736" s="921"/>
      <c r="T736" s="921"/>
      <c r="U736" s="921"/>
      <c r="V736" s="921"/>
    </row>
    <row r="737" spans="1:22" ht="15.75" customHeight="1">
      <c r="A737" s="921"/>
      <c r="B737" s="921"/>
      <c r="C737" s="921"/>
      <c r="D737" s="921"/>
      <c r="E737" s="921"/>
      <c r="F737" s="921"/>
      <c r="G737" s="921"/>
      <c r="H737" s="921"/>
      <c r="I737" s="921"/>
      <c r="J737" s="921"/>
      <c r="K737" s="921"/>
      <c r="L737" s="921"/>
      <c r="M737" s="921"/>
      <c r="N737" s="921"/>
      <c r="O737" s="921"/>
      <c r="P737" s="921"/>
      <c r="Q737" s="921"/>
      <c r="R737" s="921"/>
      <c r="S737" s="921"/>
      <c r="T737" s="921"/>
      <c r="U737" s="921"/>
      <c r="V737" s="921"/>
    </row>
    <row r="738" spans="1:22" ht="15.75" customHeight="1">
      <c r="A738" s="921"/>
      <c r="B738" s="921"/>
      <c r="C738" s="921"/>
      <c r="D738" s="921"/>
      <c r="E738" s="921"/>
      <c r="F738" s="921"/>
      <c r="G738" s="921"/>
      <c r="H738" s="921"/>
      <c r="I738" s="921"/>
      <c r="J738" s="921"/>
      <c r="K738" s="921"/>
      <c r="L738" s="921"/>
      <c r="M738" s="921"/>
      <c r="N738" s="921"/>
      <c r="O738" s="921"/>
      <c r="P738" s="921"/>
      <c r="Q738" s="921"/>
      <c r="R738" s="921"/>
      <c r="S738" s="921"/>
      <c r="T738" s="921"/>
      <c r="U738" s="921"/>
      <c r="V738" s="921"/>
    </row>
    <row r="739" spans="1:22" ht="15.75" customHeight="1">
      <c r="A739" s="921"/>
      <c r="B739" s="921"/>
      <c r="C739" s="921"/>
      <c r="D739" s="921"/>
      <c r="E739" s="921"/>
      <c r="F739" s="921"/>
      <c r="G739" s="921"/>
      <c r="H739" s="921"/>
      <c r="I739" s="921"/>
      <c r="J739" s="921"/>
      <c r="K739" s="921"/>
      <c r="L739" s="921"/>
      <c r="M739" s="921"/>
      <c r="N739" s="921"/>
      <c r="O739" s="921"/>
      <c r="P739" s="921"/>
      <c r="Q739" s="921"/>
      <c r="R739" s="921"/>
      <c r="S739" s="921"/>
      <c r="T739" s="921"/>
      <c r="U739" s="921"/>
      <c r="V739" s="921"/>
    </row>
    <row r="740" spans="1:22" ht="15.75" customHeight="1">
      <c r="A740" s="921"/>
      <c r="B740" s="921"/>
      <c r="C740" s="921"/>
      <c r="D740" s="921"/>
      <c r="E740" s="921"/>
      <c r="F740" s="921"/>
      <c r="G740" s="921"/>
      <c r="H740" s="921"/>
      <c r="I740" s="921"/>
      <c r="J740" s="921"/>
      <c r="K740" s="921"/>
      <c r="L740" s="921"/>
      <c r="M740" s="921"/>
      <c r="N740" s="921"/>
      <c r="O740" s="921"/>
      <c r="P740" s="921"/>
      <c r="Q740" s="921"/>
      <c r="R740" s="921"/>
      <c r="S740" s="921"/>
      <c r="T740" s="921"/>
      <c r="U740" s="921"/>
      <c r="V740" s="921"/>
    </row>
    <row r="741" spans="1:22" ht="15.75" customHeight="1">
      <c r="A741" s="921"/>
      <c r="B741" s="921"/>
      <c r="C741" s="921"/>
      <c r="D741" s="921"/>
      <c r="E741" s="921"/>
      <c r="F741" s="921"/>
      <c r="G741" s="921"/>
      <c r="H741" s="921"/>
      <c r="I741" s="921"/>
      <c r="J741" s="921"/>
      <c r="K741" s="921"/>
      <c r="L741" s="921"/>
      <c r="M741" s="921"/>
      <c r="N741" s="921"/>
      <c r="O741" s="921"/>
      <c r="P741" s="921"/>
      <c r="Q741" s="921"/>
      <c r="R741" s="921"/>
      <c r="S741" s="921"/>
      <c r="T741" s="921"/>
      <c r="U741" s="921"/>
      <c r="V741" s="921"/>
    </row>
    <row r="742" spans="1:22" ht="15.75" customHeight="1">
      <c r="A742" s="921"/>
      <c r="B742" s="921"/>
      <c r="C742" s="921"/>
      <c r="D742" s="921"/>
      <c r="E742" s="921"/>
      <c r="F742" s="921"/>
      <c r="G742" s="921"/>
      <c r="H742" s="921"/>
      <c r="I742" s="921"/>
      <c r="J742" s="921"/>
      <c r="K742" s="921"/>
      <c r="L742" s="921"/>
      <c r="M742" s="921"/>
      <c r="N742" s="921"/>
      <c r="O742" s="921"/>
      <c r="P742" s="921"/>
      <c r="Q742" s="921"/>
      <c r="R742" s="921"/>
      <c r="S742" s="921"/>
      <c r="T742" s="921"/>
      <c r="U742" s="921"/>
      <c r="V742" s="921"/>
    </row>
    <row r="743" spans="1:22" ht="15.75" customHeight="1">
      <c r="A743" s="921"/>
      <c r="B743" s="921"/>
      <c r="C743" s="921"/>
      <c r="D743" s="921"/>
      <c r="E743" s="921"/>
      <c r="F743" s="921"/>
      <c r="G743" s="921"/>
      <c r="H743" s="921"/>
      <c r="I743" s="921"/>
      <c r="J743" s="921"/>
      <c r="K743" s="921"/>
      <c r="L743" s="921"/>
      <c r="M743" s="921"/>
      <c r="N743" s="921"/>
      <c r="O743" s="921"/>
      <c r="P743" s="921"/>
      <c r="Q743" s="921"/>
      <c r="R743" s="921"/>
      <c r="S743" s="921"/>
      <c r="T743" s="921"/>
      <c r="U743" s="921"/>
      <c r="V743" s="921"/>
    </row>
    <row r="744" spans="1:22" ht="15.75" customHeight="1">
      <c r="A744" s="921"/>
      <c r="B744" s="921"/>
      <c r="C744" s="921"/>
      <c r="D744" s="921"/>
      <c r="E744" s="921"/>
      <c r="F744" s="921"/>
      <c r="G744" s="921"/>
      <c r="H744" s="921"/>
      <c r="I744" s="921"/>
      <c r="J744" s="921"/>
      <c r="K744" s="921"/>
      <c r="L744" s="921"/>
      <c r="M744" s="921"/>
      <c r="N744" s="921"/>
      <c r="O744" s="921"/>
      <c r="P744" s="921"/>
      <c r="Q744" s="921"/>
      <c r="R744" s="921"/>
      <c r="S744" s="921"/>
      <c r="T744" s="921"/>
      <c r="U744" s="921"/>
      <c r="V744" s="921"/>
    </row>
    <row r="745" spans="1:22" ht="15.75" customHeight="1">
      <c r="A745" s="921"/>
      <c r="B745" s="921"/>
      <c r="C745" s="921"/>
      <c r="D745" s="921"/>
      <c r="E745" s="921"/>
      <c r="F745" s="921"/>
      <c r="G745" s="921"/>
      <c r="H745" s="921"/>
      <c r="I745" s="921"/>
      <c r="J745" s="921"/>
      <c r="K745" s="921"/>
      <c r="L745" s="921"/>
      <c r="M745" s="921"/>
      <c r="N745" s="921"/>
      <c r="O745" s="921"/>
      <c r="P745" s="921"/>
      <c r="Q745" s="921"/>
      <c r="R745" s="921"/>
      <c r="S745" s="921"/>
      <c r="T745" s="921"/>
      <c r="U745" s="921"/>
      <c r="V745" s="921"/>
    </row>
    <row r="746" spans="1:22" ht="15.75" customHeight="1">
      <c r="A746" s="921"/>
      <c r="B746" s="921"/>
      <c r="C746" s="921"/>
      <c r="D746" s="921"/>
      <c r="E746" s="921"/>
      <c r="F746" s="921"/>
      <c r="G746" s="921"/>
      <c r="H746" s="921"/>
      <c r="I746" s="921"/>
      <c r="J746" s="921"/>
      <c r="K746" s="921"/>
      <c r="L746" s="921"/>
      <c r="M746" s="921"/>
      <c r="N746" s="921"/>
      <c r="O746" s="921"/>
      <c r="P746" s="921"/>
      <c r="Q746" s="921"/>
      <c r="R746" s="921"/>
      <c r="S746" s="921"/>
      <c r="T746" s="921"/>
      <c r="U746" s="921"/>
      <c r="V746" s="921"/>
    </row>
    <row r="747" spans="1:22" ht="15.75" customHeight="1">
      <c r="A747" s="921"/>
      <c r="B747" s="921"/>
      <c r="C747" s="921"/>
      <c r="D747" s="921"/>
      <c r="E747" s="921"/>
      <c r="F747" s="921"/>
      <c r="G747" s="921"/>
      <c r="H747" s="921"/>
      <c r="I747" s="921"/>
      <c r="J747" s="921"/>
      <c r="K747" s="921"/>
      <c r="L747" s="921"/>
      <c r="M747" s="921"/>
      <c r="N747" s="921"/>
      <c r="O747" s="921"/>
      <c r="P747" s="921"/>
      <c r="Q747" s="921"/>
      <c r="R747" s="921"/>
      <c r="S747" s="921"/>
      <c r="T747" s="921"/>
      <c r="U747" s="921"/>
      <c r="V747" s="921"/>
    </row>
    <row r="748" spans="1:22" ht="15.75" customHeight="1">
      <c r="A748" s="921"/>
      <c r="B748" s="921"/>
      <c r="C748" s="921"/>
      <c r="D748" s="921"/>
      <c r="E748" s="921"/>
      <c r="F748" s="921"/>
      <c r="G748" s="921"/>
      <c r="H748" s="921"/>
      <c r="I748" s="921"/>
      <c r="J748" s="921"/>
      <c r="K748" s="921"/>
      <c r="L748" s="921"/>
      <c r="M748" s="921"/>
      <c r="N748" s="921"/>
      <c r="O748" s="921"/>
      <c r="P748" s="921"/>
      <c r="Q748" s="921"/>
      <c r="R748" s="921"/>
      <c r="S748" s="921"/>
      <c r="T748" s="921"/>
      <c r="U748" s="921"/>
      <c r="V748" s="921"/>
    </row>
    <row r="749" spans="1:22" ht="15.75" customHeight="1">
      <c r="A749" s="921"/>
      <c r="B749" s="921"/>
      <c r="C749" s="921"/>
      <c r="D749" s="921"/>
      <c r="E749" s="921"/>
      <c r="F749" s="921"/>
      <c r="G749" s="921"/>
      <c r="H749" s="921"/>
      <c r="I749" s="921"/>
      <c r="J749" s="921"/>
      <c r="K749" s="921"/>
      <c r="L749" s="921"/>
      <c r="M749" s="921"/>
      <c r="N749" s="921"/>
      <c r="O749" s="921"/>
      <c r="P749" s="921"/>
      <c r="Q749" s="921"/>
      <c r="R749" s="921"/>
      <c r="S749" s="921"/>
      <c r="T749" s="921"/>
      <c r="U749" s="921"/>
      <c r="V749" s="921"/>
    </row>
    <row r="750" spans="1:22" ht="15.75" customHeight="1">
      <c r="A750" s="921"/>
      <c r="B750" s="921"/>
      <c r="C750" s="921"/>
      <c r="D750" s="921"/>
      <c r="E750" s="921"/>
      <c r="F750" s="921"/>
      <c r="G750" s="921"/>
      <c r="H750" s="921"/>
      <c r="I750" s="921"/>
      <c r="J750" s="921"/>
      <c r="K750" s="921"/>
      <c r="L750" s="921"/>
      <c r="M750" s="921"/>
      <c r="N750" s="921"/>
      <c r="O750" s="921"/>
      <c r="P750" s="921"/>
      <c r="Q750" s="921"/>
      <c r="R750" s="921"/>
      <c r="S750" s="921"/>
      <c r="T750" s="921"/>
      <c r="U750" s="921"/>
      <c r="V750" s="921"/>
    </row>
    <row r="751" spans="1:22" ht="15.75" customHeight="1">
      <c r="A751" s="921"/>
      <c r="B751" s="921"/>
      <c r="C751" s="921"/>
      <c r="D751" s="921"/>
      <c r="E751" s="921"/>
      <c r="F751" s="921"/>
      <c r="G751" s="921"/>
      <c r="H751" s="921"/>
      <c r="I751" s="921"/>
      <c r="J751" s="921"/>
      <c r="K751" s="921"/>
      <c r="L751" s="921"/>
      <c r="M751" s="921"/>
      <c r="N751" s="921"/>
      <c r="O751" s="921"/>
      <c r="P751" s="921"/>
      <c r="Q751" s="921"/>
      <c r="R751" s="921"/>
      <c r="S751" s="921"/>
      <c r="T751" s="921"/>
      <c r="U751" s="921"/>
      <c r="V751" s="921"/>
    </row>
    <row r="752" spans="1:22" ht="15.75" customHeight="1">
      <c r="A752" s="921"/>
      <c r="B752" s="921"/>
      <c r="C752" s="921"/>
      <c r="D752" s="921"/>
      <c r="E752" s="921"/>
      <c r="F752" s="921"/>
      <c r="G752" s="921"/>
      <c r="H752" s="921"/>
      <c r="I752" s="921"/>
      <c r="J752" s="921"/>
      <c r="K752" s="921"/>
      <c r="L752" s="921"/>
      <c r="M752" s="921"/>
      <c r="N752" s="921"/>
      <c r="O752" s="921"/>
      <c r="P752" s="921"/>
      <c r="Q752" s="921"/>
      <c r="R752" s="921"/>
      <c r="S752" s="921"/>
      <c r="T752" s="921"/>
      <c r="U752" s="921"/>
      <c r="V752" s="921"/>
    </row>
    <row r="753" spans="1:22" ht="15.75" customHeight="1">
      <c r="A753" s="921"/>
      <c r="B753" s="921"/>
      <c r="C753" s="921"/>
      <c r="D753" s="921"/>
      <c r="E753" s="921"/>
      <c r="F753" s="921"/>
      <c r="G753" s="921"/>
      <c r="H753" s="921"/>
      <c r="I753" s="921"/>
      <c r="J753" s="921"/>
      <c r="K753" s="921"/>
      <c r="L753" s="921"/>
      <c r="M753" s="921"/>
      <c r="N753" s="921"/>
      <c r="O753" s="921"/>
      <c r="P753" s="921"/>
      <c r="Q753" s="921"/>
      <c r="R753" s="921"/>
      <c r="S753" s="921"/>
      <c r="T753" s="921"/>
      <c r="U753" s="921"/>
      <c r="V753" s="921"/>
    </row>
    <row r="754" spans="1:22" ht="15.75" customHeight="1">
      <c r="A754" s="921"/>
      <c r="B754" s="921"/>
      <c r="C754" s="921"/>
      <c r="D754" s="921"/>
      <c r="E754" s="921"/>
      <c r="F754" s="921"/>
      <c r="G754" s="921"/>
      <c r="H754" s="921"/>
      <c r="I754" s="921"/>
      <c r="J754" s="921"/>
      <c r="K754" s="921"/>
      <c r="L754" s="921"/>
      <c r="M754" s="921"/>
      <c r="N754" s="921"/>
      <c r="O754" s="921"/>
      <c r="P754" s="921"/>
      <c r="Q754" s="921"/>
      <c r="R754" s="921"/>
      <c r="S754" s="921"/>
      <c r="T754" s="921"/>
      <c r="U754" s="921"/>
      <c r="V754" s="921"/>
    </row>
    <row r="755" spans="1:22" ht="15.75" customHeight="1">
      <c r="A755" s="921"/>
      <c r="B755" s="921"/>
      <c r="C755" s="921"/>
      <c r="D755" s="921"/>
      <c r="E755" s="921"/>
      <c r="F755" s="921"/>
      <c r="G755" s="921"/>
      <c r="H755" s="921"/>
      <c r="I755" s="921"/>
      <c r="J755" s="921"/>
      <c r="K755" s="921"/>
      <c r="L755" s="921"/>
      <c r="M755" s="921"/>
      <c r="N755" s="921"/>
      <c r="O755" s="921"/>
      <c r="P755" s="921"/>
      <c r="Q755" s="921"/>
      <c r="R755" s="921"/>
      <c r="S755" s="921"/>
      <c r="T755" s="921"/>
      <c r="U755" s="921"/>
      <c r="V755" s="921"/>
    </row>
    <row r="756" spans="1:22" ht="15.75" customHeight="1">
      <c r="A756" s="921"/>
      <c r="B756" s="921"/>
      <c r="C756" s="921"/>
      <c r="D756" s="921"/>
      <c r="E756" s="921"/>
      <c r="F756" s="921"/>
      <c r="G756" s="921"/>
      <c r="H756" s="921"/>
      <c r="I756" s="921"/>
      <c r="J756" s="921"/>
      <c r="K756" s="921"/>
      <c r="L756" s="921"/>
      <c r="M756" s="921"/>
      <c r="N756" s="921"/>
      <c r="O756" s="921"/>
      <c r="P756" s="921"/>
      <c r="Q756" s="921"/>
      <c r="R756" s="921"/>
      <c r="S756" s="921"/>
      <c r="T756" s="921"/>
      <c r="U756" s="921"/>
      <c r="V756" s="921"/>
    </row>
    <row r="757" spans="1:22" ht="15.75" customHeight="1">
      <c r="A757" s="921"/>
      <c r="B757" s="921"/>
      <c r="C757" s="921"/>
      <c r="D757" s="921"/>
      <c r="E757" s="921"/>
      <c r="F757" s="921"/>
      <c r="G757" s="921"/>
      <c r="H757" s="921"/>
      <c r="I757" s="921"/>
      <c r="J757" s="921"/>
      <c r="K757" s="921"/>
      <c r="L757" s="921"/>
      <c r="M757" s="921"/>
      <c r="N757" s="921"/>
      <c r="O757" s="921"/>
      <c r="P757" s="921"/>
      <c r="Q757" s="921"/>
      <c r="R757" s="921"/>
      <c r="S757" s="921"/>
      <c r="T757" s="921"/>
      <c r="U757" s="921"/>
      <c r="V757" s="921"/>
    </row>
    <row r="758" spans="1:22" ht="15.75" customHeight="1">
      <c r="A758" s="921"/>
      <c r="B758" s="921"/>
      <c r="C758" s="921"/>
      <c r="D758" s="921"/>
      <c r="E758" s="921"/>
      <c r="F758" s="921"/>
      <c r="G758" s="921"/>
      <c r="H758" s="921"/>
      <c r="I758" s="921"/>
      <c r="J758" s="921"/>
      <c r="K758" s="921"/>
      <c r="L758" s="921"/>
      <c r="M758" s="921"/>
      <c r="N758" s="921"/>
      <c r="O758" s="921"/>
      <c r="P758" s="921"/>
      <c r="Q758" s="921"/>
      <c r="R758" s="921"/>
      <c r="S758" s="921"/>
      <c r="T758" s="921"/>
      <c r="U758" s="921"/>
      <c r="V758" s="921"/>
    </row>
    <row r="759" spans="1:22" ht="15.75" customHeight="1">
      <c r="A759" s="921"/>
      <c r="B759" s="921"/>
      <c r="C759" s="921"/>
      <c r="D759" s="921"/>
      <c r="E759" s="921"/>
      <c r="F759" s="921"/>
      <c r="G759" s="921"/>
      <c r="H759" s="921"/>
      <c r="I759" s="921"/>
      <c r="J759" s="921"/>
      <c r="K759" s="921"/>
      <c r="L759" s="921"/>
      <c r="M759" s="921"/>
      <c r="N759" s="921"/>
      <c r="O759" s="921"/>
      <c r="P759" s="921"/>
      <c r="Q759" s="921"/>
      <c r="R759" s="921"/>
      <c r="S759" s="921"/>
      <c r="T759" s="921"/>
      <c r="U759" s="921"/>
      <c r="V759" s="921"/>
    </row>
    <row r="760" spans="1:22" ht="15.75" customHeight="1">
      <c r="A760" s="921"/>
      <c r="B760" s="921"/>
      <c r="C760" s="921"/>
      <c r="D760" s="921"/>
      <c r="E760" s="921"/>
      <c r="F760" s="921"/>
      <c r="G760" s="921"/>
      <c r="H760" s="921"/>
      <c r="I760" s="921"/>
      <c r="J760" s="921"/>
      <c r="K760" s="921"/>
      <c r="L760" s="921"/>
      <c r="M760" s="921"/>
      <c r="N760" s="921"/>
      <c r="O760" s="921"/>
      <c r="P760" s="921"/>
      <c r="Q760" s="921"/>
      <c r="R760" s="921"/>
      <c r="S760" s="921"/>
      <c r="T760" s="921"/>
      <c r="U760" s="921"/>
      <c r="V760" s="921"/>
    </row>
    <row r="761" spans="1:22" ht="15.75" customHeight="1">
      <c r="A761" s="921"/>
      <c r="B761" s="921"/>
      <c r="C761" s="921"/>
      <c r="D761" s="921"/>
      <c r="E761" s="921"/>
      <c r="F761" s="921"/>
      <c r="G761" s="921"/>
      <c r="H761" s="921"/>
      <c r="I761" s="921"/>
      <c r="J761" s="921"/>
      <c r="K761" s="921"/>
      <c r="L761" s="921"/>
      <c r="M761" s="921"/>
      <c r="N761" s="921"/>
      <c r="O761" s="921"/>
      <c r="P761" s="921"/>
      <c r="Q761" s="921"/>
      <c r="R761" s="921"/>
      <c r="S761" s="921"/>
      <c r="T761" s="921"/>
      <c r="U761" s="921"/>
      <c r="V761" s="921"/>
    </row>
    <row r="762" spans="1:22" ht="15.75" customHeight="1">
      <c r="A762" s="921"/>
      <c r="B762" s="921"/>
      <c r="C762" s="921"/>
      <c r="D762" s="921"/>
      <c r="E762" s="921"/>
      <c r="F762" s="921"/>
      <c r="G762" s="921"/>
      <c r="H762" s="921"/>
      <c r="I762" s="921"/>
      <c r="J762" s="921"/>
      <c r="K762" s="921"/>
      <c r="L762" s="921"/>
      <c r="M762" s="921"/>
      <c r="N762" s="921"/>
      <c r="O762" s="921"/>
      <c r="P762" s="921"/>
      <c r="Q762" s="921"/>
      <c r="R762" s="921"/>
      <c r="S762" s="921"/>
      <c r="T762" s="921"/>
      <c r="U762" s="921"/>
      <c r="V762" s="921"/>
    </row>
    <row r="763" spans="1:22" ht="15.75" customHeight="1">
      <c r="A763" s="921"/>
      <c r="B763" s="921"/>
      <c r="C763" s="921"/>
      <c r="D763" s="921"/>
      <c r="E763" s="921"/>
      <c r="F763" s="921"/>
      <c r="G763" s="921"/>
      <c r="H763" s="921"/>
      <c r="I763" s="921"/>
      <c r="J763" s="921"/>
      <c r="K763" s="921"/>
      <c r="L763" s="921"/>
      <c r="M763" s="921"/>
      <c r="N763" s="921"/>
      <c r="O763" s="921"/>
      <c r="P763" s="921"/>
      <c r="Q763" s="921"/>
      <c r="R763" s="921"/>
      <c r="S763" s="921"/>
      <c r="T763" s="921"/>
      <c r="U763" s="921"/>
      <c r="V763" s="921"/>
    </row>
    <row r="764" spans="1:22" ht="15.75" customHeight="1">
      <c r="A764" s="921"/>
      <c r="B764" s="921"/>
      <c r="C764" s="921"/>
      <c r="D764" s="921"/>
      <c r="E764" s="921"/>
      <c r="F764" s="921"/>
      <c r="G764" s="921"/>
      <c r="H764" s="921"/>
      <c r="I764" s="921"/>
      <c r="J764" s="921"/>
      <c r="K764" s="921"/>
      <c r="L764" s="921"/>
      <c r="M764" s="921"/>
      <c r="N764" s="921"/>
      <c r="O764" s="921"/>
      <c r="P764" s="921"/>
      <c r="Q764" s="921"/>
      <c r="R764" s="921"/>
      <c r="S764" s="921"/>
      <c r="T764" s="921"/>
      <c r="U764" s="921"/>
      <c r="V764" s="921"/>
    </row>
    <row r="765" spans="1:22" ht="15.75" customHeight="1">
      <c r="A765" s="921"/>
      <c r="B765" s="921"/>
      <c r="C765" s="921"/>
      <c r="D765" s="921"/>
      <c r="E765" s="921"/>
      <c r="F765" s="921"/>
      <c r="G765" s="921"/>
      <c r="H765" s="921"/>
      <c r="I765" s="921"/>
      <c r="J765" s="921"/>
      <c r="K765" s="921"/>
      <c r="L765" s="921"/>
      <c r="M765" s="921"/>
      <c r="N765" s="921"/>
      <c r="O765" s="921"/>
      <c r="P765" s="921"/>
      <c r="Q765" s="921"/>
      <c r="R765" s="921"/>
      <c r="S765" s="921"/>
      <c r="T765" s="921"/>
      <c r="U765" s="921"/>
      <c r="V765" s="921"/>
    </row>
    <row r="766" spans="1:22" ht="15.75" customHeight="1">
      <c r="A766" s="921"/>
      <c r="B766" s="921"/>
      <c r="C766" s="921"/>
      <c r="D766" s="921"/>
      <c r="E766" s="921"/>
      <c r="F766" s="921"/>
      <c r="G766" s="921"/>
      <c r="H766" s="921"/>
      <c r="I766" s="921"/>
      <c r="J766" s="921"/>
      <c r="K766" s="921"/>
      <c r="L766" s="921"/>
      <c r="M766" s="921"/>
      <c r="N766" s="921"/>
      <c r="O766" s="921"/>
      <c r="P766" s="921"/>
      <c r="Q766" s="921"/>
      <c r="R766" s="921"/>
      <c r="S766" s="921"/>
      <c r="T766" s="921"/>
      <c r="U766" s="921"/>
      <c r="V766" s="921"/>
    </row>
    <row r="767" spans="1:22" ht="15.75" customHeight="1">
      <c r="A767" s="921"/>
      <c r="B767" s="921"/>
      <c r="C767" s="921"/>
      <c r="D767" s="921"/>
      <c r="E767" s="921"/>
      <c r="F767" s="921"/>
      <c r="G767" s="921"/>
      <c r="H767" s="921"/>
      <c r="I767" s="921"/>
      <c r="J767" s="921"/>
      <c r="K767" s="921"/>
      <c r="L767" s="921"/>
      <c r="M767" s="921"/>
      <c r="N767" s="921"/>
      <c r="O767" s="921"/>
      <c r="P767" s="921"/>
      <c r="Q767" s="921"/>
      <c r="R767" s="921"/>
      <c r="S767" s="921"/>
      <c r="T767" s="921"/>
      <c r="U767" s="921"/>
      <c r="V767" s="921"/>
    </row>
    <row r="768" spans="1:22" ht="15.75" customHeight="1">
      <c r="A768" s="921"/>
      <c r="B768" s="921"/>
      <c r="C768" s="921"/>
      <c r="D768" s="921"/>
      <c r="E768" s="921"/>
      <c r="F768" s="921"/>
      <c r="G768" s="921"/>
      <c r="H768" s="921"/>
      <c r="I768" s="921"/>
      <c r="J768" s="921"/>
      <c r="K768" s="921"/>
      <c r="L768" s="921"/>
      <c r="M768" s="921"/>
      <c r="N768" s="921"/>
      <c r="O768" s="921"/>
      <c r="P768" s="921"/>
      <c r="Q768" s="921"/>
      <c r="R768" s="921"/>
      <c r="S768" s="921"/>
      <c r="T768" s="921"/>
      <c r="U768" s="921"/>
      <c r="V768" s="921"/>
    </row>
    <row r="769" spans="1:22" ht="15.75" customHeight="1">
      <c r="A769" s="921"/>
      <c r="B769" s="921"/>
      <c r="C769" s="921"/>
      <c r="D769" s="921"/>
      <c r="E769" s="921"/>
      <c r="F769" s="921"/>
      <c r="G769" s="921"/>
      <c r="H769" s="921"/>
      <c r="I769" s="921"/>
      <c r="J769" s="921"/>
      <c r="K769" s="921"/>
      <c r="L769" s="921"/>
      <c r="M769" s="921"/>
      <c r="N769" s="921"/>
      <c r="O769" s="921"/>
      <c r="P769" s="921"/>
      <c r="Q769" s="921"/>
      <c r="R769" s="921"/>
      <c r="S769" s="921"/>
      <c r="T769" s="921"/>
      <c r="U769" s="921"/>
      <c r="V769" s="921"/>
    </row>
    <row r="770" spans="1:22" ht="15.75" customHeight="1">
      <c r="A770" s="921"/>
      <c r="B770" s="921"/>
      <c r="C770" s="921"/>
      <c r="D770" s="921"/>
      <c r="E770" s="921"/>
      <c r="F770" s="921"/>
      <c r="G770" s="921"/>
      <c r="H770" s="921"/>
      <c r="I770" s="921"/>
      <c r="J770" s="921"/>
      <c r="K770" s="921"/>
      <c r="L770" s="921"/>
      <c r="M770" s="921"/>
      <c r="N770" s="921"/>
      <c r="O770" s="921"/>
      <c r="P770" s="921"/>
      <c r="Q770" s="921"/>
      <c r="R770" s="921"/>
      <c r="S770" s="921"/>
      <c r="T770" s="921"/>
      <c r="U770" s="921"/>
      <c r="V770" s="921"/>
    </row>
    <row r="771" spans="1:22" ht="15.75" customHeight="1">
      <c r="A771" s="921"/>
      <c r="B771" s="921"/>
      <c r="C771" s="921"/>
      <c r="D771" s="921"/>
      <c r="E771" s="921"/>
      <c r="F771" s="921"/>
      <c r="G771" s="921"/>
      <c r="H771" s="921"/>
      <c r="I771" s="921"/>
      <c r="J771" s="921"/>
      <c r="K771" s="921"/>
      <c r="L771" s="921"/>
      <c r="M771" s="921"/>
      <c r="N771" s="921"/>
      <c r="O771" s="921"/>
      <c r="P771" s="921"/>
      <c r="Q771" s="921"/>
      <c r="R771" s="921"/>
      <c r="S771" s="921"/>
      <c r="T771" s="921"/>
      <c r="U771" s="921"/>
      <c r="V771" s="921"/>
    </row>
    <row r="772" spans="1:22" ht="15.75" customHeight="1">
      <c r="A772" s="921"/>
      <c r="B772" s="921"/>
      <c r="C772" s="921"/>
      <c r="D772" s="921"/>
      <c r="E772" s="921"/>
      <c r="F772" s="921"/>
      <c r="G772" s="921"/>
      <c r="H772" s="921"/>
      <c r="I772" s="921"/>
      <c r="J772" s="921"/>
      <c r="K772" s="921"/>
      <c r="L772" s="921"/>
      <c r="M772" s="921"/>
      <c r="N772" s="921"/>
      <c r="O772" s="921"/>
      <c r="P772" s="921"/>
      <c r="Q772" s="921"/>
      <c r="R772" s="921"/>
      <c r="S772" s="921"/>
      <c r="T772" s="921"/>
      <c r="U772" s="921"/>
      <c r="V772" s="921"/>
    </row>
    <row r="773" spans="1:22" ht="15.75" customHeight="1">
      <c r="A773" s="921"/>
      <c r="B773" s="921"/>
      <c r="C773" s="921"/>
      <c r="D773" s="921"/>
      <c r="E773" s="921"/>
      <c r="F773" s="921"/>
      <c r="G773" s="921"/>
      <c r="H773" s="921"/>
      <c r="I773" s="921"/>
      <c r="J773" s="921"/>
      <c r="K773" s="921"/>
      <c r="L773" s="921"/>
      <c r="M773" s="921"/>
      <c r="N773" s="921"/>
      <c r="O773" s="921"/>
      <c r="P773" s="921"/>
      <c r="Q773" s="921"/>
      <c r="R773" s="921"/>
      <c r="S773" s="921"/>
      <c r="T773" s="921"/>
      <c r="U773" s="921"/>
      <c r="V773" s="921"/>
    </row>
    <row r="774" spans="1:22" ht="15.75" customHeight="1">
      <c r="A774" s="921"/>
      <c r="B774" s="921"/>
      <c r="C774" s="921"/>
      <c r="D774" s="921"/>
      <c r="E774" s="921"/>
      <c r="F774" s="921"/>
      <c r="G774" s="921"/>
      <c r="H774" s="921"/>
      <c r="I774" s="921"/>
      <c r="J774" s="921"/>
      <c r="K774" s="921"/>
      <c r="L774" s="921"/>
      <c r="M774" s="921"/>
      <c r="N774" s="921"/>
      <c r="O774" s="921"/>
      <c r="P774" s="921"/>
      <c r="Q774" s="921"/>
      <c r="R774" s="921"/>
      <c r="S774" s="921"/>
      <c r="T774" s="921"/>
      <c r="U774" s="921"/>
      <c r="V774" s="921"/>
    </row>
    <row r="775" spans="1:22" ht="15.75" customHeight="1">
      <c r="A775" s="921"/>
      <c r="B775" s="921"/>
      <c r="C775" s="921"/>
      <c r="D775" s="921"/>
      <c r="E775" s="921"/>
      <c r="F775" s="921"/>
      <c r="G775" s="921"/>
      <c r="H775" s="921"/>
      <c r="I775" s="921"/>
      <c r="J775" s="921"/>
      <c r="K775" s="921"/>
      <c r="L775" s="921"/>
      <c r="M775" s="921"/>
      <c r="N775" s="921"/>
      <c r="O775" s="921"/>
      <c r="P775" s="921"/>
      <c r="Q775" s="921"/>
      <c r="R775" s="921"/>
      <c r="S775" s="921"/>
      <c r="T775" s="921"/>
      <c r="U775" s="921"/>
      <c r="V775" s="921"/>
    </row>
    <row r="776" spans="1:22" ht="15.75" customHeight="1">
      <c r="A776" s="921"/>
      <c r="B776" s="921"/>
      <c r="C776" s="921"/>
      <c r="D776" s="921"/>
      <c r="E776" s="921"/>
      <c r="F776" s="921"/>
      <c r="G776" s="921"/>
      <c r="H776" s="921"/>
      <c r="I776" s="921"/>
      <c r="J776" s="921"/>
      <c r="K776" s="921"/>
      <c r="L776" s="921"/>
      <c r="M776" s="921"/>
      <c r="N776" s="921"/>
      <c r="O776" s="921"/>
      <c r="P776" s="921"/>
      <c r="Q776" s="921"/>
      <c r="R776" s="921"/>
      <c r="S776" s="921"/>
      <c r="T776" s="921"/>
      <c r="U776" s="921"/>
      <c r="V776" s="921"/>
    </row>
    <row r="777" spans="1:22" ht="15.75" customHeight="1">
      <c r="A777" s="921"/>
      <c r="B777" s="921"/>
      <c r="C777" s="921"/>
      <c r="D777" s="921"/>
      <c r="E777" s="921"/>
      <c r="F777" s="921"/>
      <c r="G777" s="921"/>
      <c r="H777" s="921"/>
      <c r="I777" s="921"/>
      <c r="J777" s="921"/>
      <c r="K777" s="921"/>
      <c r="L777" s="921"/>
      <c r="M777" s="921"/>
      <c r="N777" s="921"/>
      <c r="O777" s="921"/>
      <c r="P777" s="921"/>
      <c r="Q777" s="921"/>
      <c r="R777" s="921"/>
      <c r="S777" s="921"/>
      <c r="T777" s="921"/>
      <c r="U777" s="921"/>
      <c r="V777" s="921"/>
    </row>
    <row r="778" spans="1:22" ht="15.75" customHeight="1">
      <c r="A778" s="921"/>
      <c r="B778" s="921"/>
      <c r="C778" s="921"/>
      <c r="D778" s="921"/>
      <c r="E778" s="921"/>
      <c r="F778" s="921"/>
      <c r="G778" s="921"/>
      <c r="H778" s="921"/>
      <c r="I778" s="921"/>
      <c r="J778" s="921"/>
      <c r="K778" s="921"/>
      <c r="L778" s="921"/>
      <c r="M778" s="921"/>
      <c r="N778" s="921"/>
      <c r="O778" s="921"/>
      <c r="P778" s="921"/>
      <c r="Q778" s="921"/>
      <c r="R778" s="921"/>
      <c r="S778" s="921"/>
      <c r="T778" s="921"/>
      <c r="U778" s="921"/>
      <c r="V778" s="921"/>
    </row>
    <row r="779" spans="1:22" ht="15.75" customHeight="1">
      <c r="A779" s="921"/>
      <c r="B779" s="921"/>
      <c r="C779" s="921"/>
      <c r="D779" s="921"/>
      <c r="E779" s="921"/>
      <c r="F779" s="921"/>
      <c r="G779" s="921"/>
      <c r="H779" s="921"/>
      <c r="I779" s="921"/>
      <c r="J779" s="921"/>
      <c r="K779" s="921"/>
      <c r="L779" s="921"/>
      <c r="M779" s="921"/>
      <c r="N779" s="921"/>
      <c r="O779" s="921"/>
      <c r="P779" s="921"/>
      <c r="Q779" s="921"/>
      <c r="R779" s="921"/>
      <c r="S779" s="921"/>
      <c r="T779" s="921"/>
      <c r="U779" s="921"/>
      <c r="V779" s="921"/>
    </row>
    <row r="780" spans="1:22" ht="15.75" customHeight="1">
      <c r="A780" s="921"/>
      <c r="B780" s="921"/>
      <c r="C780" s="921"/>
      <c r="D780" s="921"/>
      <c r="E780" s="921"/>
      <c r="F780" s="921"/>
      <c r="G780" s="921"/>
      <c r="H780" s="921"/>
      <c r="I780" s="921"/>
      <c r="J780" s="921"/>
      <c r="K780" s="921"/>
      <c r="L780" s="921"/>
      <c r="M780" s="921"/>
      <c r="N780" s="921"/>
      <c r="O780" s="921"/>
      <c r="P780" s="921"/>
      <c r="Q780" s="921"/>
      <c r="R780" s="921"/>
      <c r="S780" s="921"/>
      <c r="T780" s="921"/>
      <c r="U780" s="921"/>
      <c r="V780" s="921"/>
    </row>
    <row r="781" spans="1:22" ht="15.75" customHeight="1">
      <c r="A781" s="921"/>
      <c r="B781" s="921"/>
      <c r="C781" s="921"/>
      <c r="D781" s="921"/>
      <c r="E781" s="921"/>
      <c r="F781" s="921"/>
      <c r="G781" s="921"/>
      <c r="H781" s="921"/>
      <c r="I781" s="921"/>
      <c r="J781" s="921"/>
      <c r="K781" s="921"/>
      <c r="L781" s="921"/>
      <c r="M781" s="921"/>
      <c r="N781" s="921"/>
      <c r="O781" s="921"/>
      <c r="P781" s="921"/>
      <c r="Q781" s="921"/>
      <c r="R781" s="921"/>
      <c r="S781" s="921"/>
      <c r="T781" s="921"/>
      <c r="U781" s="921"/>
      <c r="V781" s="921"/>
    </row>
    <row r="782" spans="1:22" ht="15.75" customHeight="1">
      <c r="A782" s="921"/>
      <c r="B782" s="921"/>
      <c r="C782" s="921"/>
      <c r="D782" s="921"/>
      <c r="E782" s="921"/>
      <c r="F782" s="921"/>
      <c r="G782" s="921"/>
      <c r="H782" s="921"/>
      <c r="I782" s="921"/>
      <c r="J782" s="921"/>
      <c r="K782" s="921"/>
      <c r="L782" s="921"/>
      <c r="M782" s="921"/>
      <c r="N782" s="921"/>
      <c r="O782" s="921"/>
      <c r="P782" s="921"/>
      <c r="Q782" s="921"/>
      <c r="R782" s="921"/>
      <c r="S782" s="921"/>
      <c r="T782" s="921"/>
      <c r="U782" s="921"/>
      <c r="V782" s="921"/>
    </row>
    <row r="783" spans="1:22" ht="15.75" customHeight="1">
      <c r="A783" s="921"/>
      <c r="B783" s="921"/>
      <c r="C783" s="921"/>
      <c r="D783" s="921"/>
      <c r="E783" s="921"/>
      <c r="F783" s="921"/>
      <c r="G783" s="921"/>
      <c r="H783" s="921"/>
      <c r="I783" s="921"/>
      <c r="J783" s="921"/>
      <c r="K783" s="921"/>
      <c r="L783" s="921"/>
      <c r="M783" s="921"/>
      <c r="N783" s="921"/>
      <c r="O783" s="921"/>
      <c r="P783" s="921"/>
      <c r="Q783" s="921"/>
      <c r="R783" s="921"/>
      <c r="S783" s="921"/>
      <c r="T783" s="921"/>
      <c r="U783" s="921"/>
      <c r="V783" s="921"/>
    </row>
    <row r="784" spans="1:22" ht="15.75" customHeight="1">
      <c r="A784" s="921"/>
      <c r="B784" s="921"/>
      <c r="C784" s="921"/>
      <c r="D784" s="921"/>
      <c r="E784" s="921"/>
      <c r="F784" s="921"/>
      <c r="G784" s="921"/>
      <c r="H784" s="921"/>
      <c r="I784" s="921"/>
      <c r="J784" s="921"/>
      <c r="K784" s="921"/>
      <c r="L784" s="921"/>
      <c r="M784" s="921"/>
      <c r="N784" s="921"/>
      <c r="O784" s="921"/>
      <c r="P784" s="921"/>
      <c r="Q784" s="921"/>
      <c r="R784" s="921"/>
      <c r="S784" s="921"/>
      <c r="T784" s="921"/>
      <c r="U784" s="921"/>
      <c r="V784" s="921"/>
    </row>
    <row r="785" spans="1:22" ht="15.75" customHeight="1">
      <c r="A785" s="921"/>
      <c r="B785" s="921"/>
      <c r="C785" s="921"/>
      <c r="D785" s="921"/>
      <c r="E785" s="921"/>
      <c r="F785" s="921"/>
      <c r="G785" s="921"/>
      <c r="H785" s="921"/>
      <c r="I785" s="921"/>
      <c r="J785" s="921"/>
      <c r="K785" s="921"/>
      <c r="L785" s="921"/>
      <c r="M785" s="921"/>
      <c r="N785" s="921"/>
      <c r="O785" s="921"/>
      <c r="P785" s="921"/>
      <c r="Q785" s="921"/>
      <c r="R785" s="921"/>
      <c r="S785" s="921"/>
      <c r="T785" s="921"/>
      <c r="U785" s="921"/>
      <c r="V785" s="921"/>
    </row>
    <row r="786" spans="1:22" ht="15.75" customHeight="1">
      <c r="A786" s="921"/>
      <c r="B786" s="921"/>
      <c r="C786" s="921"/>
      <c r="D786" s="921"/>
      <c r="E786" s="921"/>
      <c r="F786" s="921"/>
      <c r="G786" s="921"/>
      <c r="H786" s="921"/>
      <c r="I786" s="921"/>
      <c r="J786" s="921"/>
      <c r="K786" s="921"/>
      <c r="L786" s="921"/>
      <c r="M786" s="921"/>
      <c r="N786" s="921"/>
      <c r="O786" s="921"/>
      <c r="P786" s="921"/>
      <c r="Q786" s="921"/>
      <c r="R786" s="921"/>
      <c r="S786" s="921"/>
      <c r="T786" s="921"/>
      <c r="U786" s="921"/>
      <c r="V786" s="921"/>
    </row>
    <row r="787" spans="1:22" ht="15.75" customHeight="1">
      <c r="A787" s="921"/>
      <c r="B787" s="921"/>
      <c r="C787" s="921"/>
      <c r="D787" s="921"/>
      <c r="E787" s="921"/>
      <c r="F787" s="921"/>
      <c r="G787" s="921"/>
      <c r="H787" s="921"/>
      <c r="I787" s="921"/>
      <c r="J787" s="921"/>
      <c r="K787" s="921"/>
      <c r="L787" s="921"/>
      <c r="M787" s="921"/>
      <c r="N787" s="921"/>
      <c r="O787" s="921"/>
      <c r="P787" s="921"/>
      <c r="Q787" s="921"/>
      <c r="R787" s="921"/>
      <c r="S787" s="921"/>
      <c r="T787" s="921"/>
      <c r="U787" s="921"/>
      <c r="V787" s="921"/>
    </row>
    <row r="788" spans="1:22" ht="15.75" customHeight="1">
      <c r="A788" s="921"/>
      <c r="B788" s="921"/>
      <c r="C788" s="921"/>
      <c r="D788" s="921"/>
      <c r="E788" s="921"/>
      <c r="F788" s="921"/>
      <c r="G788" s="921"/>
      <c r="H788" s="921"/>
      <c r="I788" s="921"/>
      <c r="J788" s="921"/>
      <c r="K788" s="921"/>
      <c r="L788" s="921"/>
      <c r="M788" s="921"/>
      <c r="N788" s="921"/>
      <c r="O788" s="921"/>
      <c r="P788" s="921"/>
      <c r="Q788" s="921"/>
      <c r="R788" s="921"/>
      <c r="S788" s="921"/>
      <c r="T788" s="921"/>
      <c r="U788" s="921"/>
      <c r="V788" s="921"/>
    </row>
    <row r="789" spans="1:22" ht="15.75" customHeight="1">
      <c r="A789" s="921"/>
      <c r="B789" s="921"/>
      <c r="C789" s="921"/>
      <c r="D789" s="921"/>
      <c r="E789" s="921"/>
      <c r="F789" s="921"/>
      <c r="G789" s="921"/>
      <c r="H789" s="921"/>
      <c r="I789" s="921"/>
      <c r="J789" s="921"/>
      <c r="K789" s="921"/>
      <c r="L789" s="921"/>
      <c r="M789" s="921"/>
      <c r="N789" s="921"/>
      <c r="O789" s="921"/>
      <c r="P789" s="921"/>
      <c r="Q789" s="921"/>
      <c r="R789" s="921"/>
      <c r="S789" s="921"/>
      <c r="T789" s="921"/>
      <c r="U789" s="921"/>
      <c r="V789" s="921"/>
    </row>
    <row r="790" spans="1:22" ht="15.75" customHeight="1">
      <c r="A790" s="921"/>
      <c r="B790" s="921"/>
      <c r="C790" s="921"/>
      <c r="D790" s="921"/>
      <c r="E790" s="921"/>
      <c r="F790" s="921"/>
      <c r="G790" s="921"/>
      <c r="H790" s="921"/>
      <c r="I790" s="921"/>
      <c r="J790" s="921"/>
      <c r="K790" s="921"/>
      <c r="L790" s="921"/>
      <c r="M790" s="921"/>
      <c r="N790" s="921"/>
      <c r="O790" s="921"/>
      <c r="P790" s="921"/>
      <c r="Q790" s="921"/>
      <c r="R790" s="921"/>
      <c r="S790" s="921"/>
      <c r="T790" s="921"/>
      <c r="U790" s="921"/>
      <c r="V790" s="921"/>
    </row>
    <row r="791" spans="1:22" ht="15.75" customHeight="1">
      <c r="A791" s="921"/>
      <c r="B791" s="921"/>
      <c r="C791" s="921"/>
      <c r="D791" s="921"/>
      <c r="E791" s="921"/>
      <c r="F791" s="921"/>
      <c r="G791" s="921"/>
      <c r="H791" s="921"/>
      <c r="I791" s="921"/>
      <c r="J791" s="921"/>
      <c r="K791" s="921"/>
      <c r="L791" s="921"/>
      <c r="M791" s="921"/>
      <c r="N791" s="921"/>
      <c r="O791" s="921"/>
      <c r="P791" s="921"/>
      <c r="Q791" s="921"/>
      <c r="R791" s="921"/>
      <c r="S791" s="921"/>
      <c r="T791" s="921"/>
      <c r="U791" s="921"/>
      <c r="V791" s="921"/>
    </row>
    <row r="792" spans="1:22" ht="15.75" customHeight="1">
      <c r="A792" s="921"/>
      <c r="B792" s="921"/>
      <c r="C792" s="921"/>
      <c r="D792" s="921"/>
      <c r="E792" s="921"/>
      <c r="F792" s="921"/>
      <c r="G792" s="921"/>
      <c r="H792" s="921"/>
      <c r="I792" s="921"/>
      <c r="J792" s="921"/>
      <c r="K792" s="921"/>
      <c r="L792" s="921"/>
      <c r="M792" s="921"/>
      <c r="N792" s="921"/>
      <c r="O792" s="921"/>
      <c r="P792" s="921"/>
      <c r="Q792" s="921"/>
      <c r="R792" s="921"/>
      <c r="S792" s="921"/>
      <c r="T792" s="921"/>
      <c r="U792" s="921"/>
      <c r="V792" s="921"/>
    </row>
    <row r="793" spans="1:22" ht="15.75" customHeight="1">
      <c r="A793" s="921"/>
      <c r="B793" s="921"/>
      <c r="C793" s="921"/>
      <c r="D793" s="921"/>
      <c r="E793" s="921"/>
      <c r="F793" s="921"/>
      <c r="G793" s="921"/>
      <c r="H793" s="921"/>
      <c r="I793" s="921"/>
      <c r="J793" s="921"/>
      <c r="K793" s="921"/>
      <c r="L793" s="921"/>
      <c r="M793" s="921"/>
      <c r="N793" s="921"/>
      <c r="O793" s="921"/>
      <c r="P793" s="921"/>
      <c r="Q793" s="921"/>
      <c r="R793" s="921"/>
      <c r="S793" s="921"/>
      <c r="T793" s="921"/>
      <c r="U793" s="921"/>
      <c r="V793" s="921"/>
    </row>
    <row r="794" spans="1:22" ht="15.75" customHeight="1">
      <c r="A794" s="921"/>
      <c r="B794" s="921"/>
      <c r="C794" s="921"/>
      <c r="D794" s="921"/>
      <c r="E794" s="921"/>
      <c r="F794" s="921"/>
      <c r="G794" s="921"/>
      <c r="H794" s="921"/>
      <c r="I794" s="921"/>
      <c r="J794" s="921"/>
      <c r="K794" s="921"/>
      <c r="L794" s="921"/>
      <c r="M794" s="921"/>
      <c r="N794" s="921"/>
      <c r="O794" s="921"/>
      <c r="P794" s="921"/>
      <c r="Q794" s="921"/>
      <c r="R794" s="921"/>
      <c r="S794" s="921"/>
      <c r="T794" s="921"/>
      <c r="U794" s="921"/>
      <c r="V794" s="921"/>
    </row>
    <row r="795" spans="1:22" ht="15.75" customHeight="1">
      <c r="A795" s="921"/>
      <c r="B795" s="921"/>
      <c r="C795" s="921"/>
      <c r="D795" s="921"/>
      <c r="E795" s="921"/>
      <c r="F795" s="921"/>
      <c r="G795" s="921"/>
      <c r="H795" s="921"/>
      <c r="I795" s="921"/>
      <c r="J795" s="921"/>
      <c r="K795" s="921"/>
      <c r="L795" s="921"/>
      <c r="M795" s="921"/>
      <c r="N795" s="921"/>
      <c r="O795" s="921"/>
      <c r="P795" s="921"/>
      <c r="Q795" s="921"/>
      <c r="R795" s="921"/>
      <c r="S795" s="921"/>
      <c r="T795" s="921"/>
      <c r="U795" s="921"/>
      <c r="V795" s="921"/>
    </row>
    <row r="796" spans="1:22" ht="15.75" customHeight="1">
      <c r="A796" s="921"/>
      <c r="B796" s="921"/>
      <c r="C796" s="921"/>
      <c r="D796" s="921"/>
      <c r="E796" s="921"/>
      <c r="F796" s="921"/>
      <c r="G796" s="921"/>
      <c r="H796" s="921"/>
      <c r="I796" s="921"/>
      <c r="J796" s="921"/>
      <c r="K796" s="921"/>
      <c r="L796" s="921"/>
      <c r="M796" s="921"/>
      <c r="N796" s="921"/>
      <c r="O796" s="921"/>
      <c r="P796" s="921"/>
      <c r="Q796" s="921"/>
      <c r="R796" s="921"/>
      <c r="S796" s="921"/>
      <c r="T796" s="921"/>
      <c r="U796" s="921"/>
      <c r="V796" s="921"/>
    </row>
    <row r="797" spans="1:22" ht="15.75" customHeight="1">
      <c r="A797" s="921"/>
      <c r="B797" s="921"/>
      <c r="C797" s="921"/>
      <c r="D797" s="921"/>
      <c r="E797" s="921"/>
      <c r="F797" s="921"/>
      <c r="G797" s="921"/>
      <c r="H797" s="921"/>
      <c r="I797" s="921"/>
      <c r="J797" s="921"/>
      <c r="K797" s="921"/>
      <c r="L797" s="921"/>
      <c r="M797" s="921"/>
      <c r="N797" s="921"/>
      <c r="O797" s="921"/>
      <c r="P797" s="921"/>
      <c r="Q797" s="921"/>
      <c r="R797" s="921"/>
      <c r="S797" s="921"/>
      <c r="T797" s="921"/>
      <c r="U797" s="921"/>
      <c r="V797" s="921"/>
    </row>
    <row r="798" spans="1:22" ht="15.75" customHeight="1">
      <c r="A798" s="921"/>
      <c r="B798" s="921"/>
      <c r="C798" s="921"/>
      <c r="D798" s="921"/>
      <c r="E798" s="921"/>
      <c r="F798" s="921"/>
      <c r="G798" s="921"/>
      <c r="H798" s="921"/>
      <c r="I798" s="921"/>
      <c r="J798" s="921"/>
      <c r="K798" s="921"/>
      <c r="L798" s="921"/>
      <c r="M798" s="921"/>
      <c r="N798" s="921"/>
      <c r="O798" s="921"/>
      <c r="P798" s="921"/>
      <c r="Q798" s="921"/>
      <c r="R798" s="921"/>
      <c r="S798" s="921"/>
      <c r="T798" s="921"/>
      <c r="U798" s="921"/>
      <c r="V798" s="921"/>
    </row>
    <row r="799" spans="1:22" ht="15.75" customHeight="1">
      <c r="A799" s="921"/>
      <c r="B799" s="921"/>
      <c r="C799" s="921"/>
      <c r="D799" s="921"/>
      <c r="E799" s="921"/>
      <c r="F799" s="921"/>
      <c r="G799" s="921"/>
      <c r="H799" s="921"/>
      <c r="I799" s="921"/>
      <c r="J799" s="921"/>
      <c r="K799" s="921"/>
      <c r="L799" s="921"/>
      <c r="M799" s="921"/>
      <c r="N799" s="921"/>
      <c r="O799" s="921"/>
      <c r="P799" s="921"/>
      <c r="Q799" s="921"/>
      <c r="R799" s="921"/>
      <c r="S799" s="921"/>
      <c r="T799" s="921"/>
      <c r="U799" s="921"/>
      <c r="V799" s="921"/>
    </row>
    <row r="800" spans="1:22" ht="15.75" customHeight="1">
      <c r="A800" s="921"/>
      <c r="B800" s="921"/>
      <c r="C800" s="921"/>
      <c r="D800" s="921"/>
      <c r="E800" s="921"/>
      <c r="F800" s="921"/>
      <c r="G800" s="921"/>
      <c r="H800" s="921"/>
      <c r="I800" s="921"/>
      <c r="J800" s="921"/>
      <c r="K800" s="921"/>
      <c r="L800" s="921"/>
      <c r="M800" s="921"/>
      <c r="N800" s="921"/>
      <c r="O800" s="921"/>
      <c r="P800" s="921"/>
      <c r="Q800" s="921"/>
      <c r="R800" s="921"/>
      <c r="S800" s="921"/>
      <c r="T800" s="921"/>
      <c r="U800" s="921"/>
      <c r="V800" s="921"/>
    </row>
    <row r="801" spans="1:22" ht="15.75" customHeight="1">
      <c r="A801" s="921"/>
      <c r="B801" s="921"/>
      <c r="C801" s="921"/>
      <c r="D801" s="921"/>
      <c r="E801" s="921"/>
      <c r="F801" s="921"/>
      <c r="G801" s="921"/>
      <c r="H801" s="921"/>
      <c r="I801" s="921"/>
      <c r="J801" s="921"/>
      <c r="K801" s="921"/>
      <c r="L801" s="921"/>
      <c r="M801" s="921"/>
      <c r="N801" s="921"/>
      <c r="O801" s="921"/>
      <c r="P801" s="921"/>
      <c r="Q801" s="921"/>
      <c r="R801" s="921"/>
      <c r="S801" s="921"/>
      <c r="T801" s="921"/>
      <c r="U801" s="921"/>
      <c r="V801" s="921"/>
    </row>
    <row r="802" spans="1:22" ht="15.75" customHeight="1">
      <c r="A802" s="921"/>
      <c r="B802" s="921"/>
      <c r="C802" s="921"/>
      <c r="D802" s="921"/>
      <c r="E802" s="921"/>
      <c r="F802" s="921"/>
      <c r="G802" s="921"/>
      <c r="H802" s="921"/>
      <c r="I802" s="921"/>
      <c r="J802" s="921"/>
      <c r="K802" s="921"/>
      <c r="L802" s="921"/>
      <c r="M802" s="921"/>
      <c r="N802" s="921"/>
      <c r="O802" s="921"/>
      <c r="P802" s="921"/>
      <c r="Q802" s="921"/>
      <c r="R802" s="921"/>
      <c r="S802" s="921"/>
      <c r="T802" s="921"/>
      <c r="U802" s="921"/>
      <c r="V802" s="921"/>
    </row>
    <row r="803" spans="1:22" ht="15.75" customHeight="1">
      <c r="A803" s="921"/>
      <c r="B803" s="921"/>
      <c r="C803" s="921"/>
      <c r="D803" s="921"/>
      <c r="E803" s="921"/>
      <c r="F803" s="921"/>
      <c r="G803" s="921"/>
      <c r="H803" s="921"/>
      <c r="I803" s="921"/>
      <c r="J803" s="921"/>
      <c r="K803" s="921"/>
      <c r="L803" s="921"/>
      <c r="M803" s="921"/>
      <c r="N803" s="921"/>
      <c r="O803" s="921"/>
      <c r="P803" s="921"/>
      <c r="Q803" s="921"/>
      <c r="R803" s="921"/>
      <c r="S803" s="921"/>
      <c r="T803" s="921"/>
      <c r="U803" s="921"/>
      <c r="V803" s="921"/>
    </row>
    <row r="804" spans="1:22" ht="15.75" customHeight="1">
      <c r="A804" s="921"/>
      <c r="B804" s="921"/>
      <c r="C804" s="921"/>
      <c r="D804" s="921"/>
      <c r="E804" s="921"/>
      <c r="F804" s="921"/>
      <c r="G804" s="921"/>
      <c r="H804" s="921"/>
      <c r="I804" s="921"/>
      <c r="J804" s="921"/>
      <c r="K804" s="921"/>
      <c r="L804" s="921"/>
      <c r="M804" s="921"/>
      <c r="N804" s="921"/>
      <c r="O804" s="921"/>
      <c r="P804" s="921"/>
      <c r="Q804" s="921"/>
      <c r="R804" s="921"/>
      <c r="S804" s="921"/>
      <c r="T804" s="921"/>
      <c r="U804" s="921"/>
      <c r="V804" s="921"/>
    </row>
    <row r="805" spans="1:22" ht="15.75" customHeight="1">
      <c r="A805" s="921"/>
      <c r="B805" s="921"/>
      <c r="C805" s="921"/>
      <c r="D805" s="921"/>
      <c r="E805" s="921"/>
      <c r="F805" s="921"/>
      <c r="G805" s="921"/>
      <c r="H805" s="921"/>
      <c r="I805" s="921"/>
      <c r="J805" s="921"/>
      <c r="K805" s="921"/>
      <c r="L805" s="921"/>
      <c r="M805" s="921"/>
      <c r="N805" s="921"/>
      <c r="O805" s="921"/>
      <c r="P805" s="921"/>
      <c r="Q805" s="921"/>
      <c r="R805" s="921"/>
      <c r="S805" s="921"/>
      <c r="T805" s="921"/>
      <c r="U805" s="921"/>
      <c r="V805" s="921"/>
    </row>
    <row r="806" spans="1:22" ht="15.75" customHeight="1">
      <c r="A806" s="921"/>
      <c r="B806" s="921"/>
      <c r="C806" s="921"/>
      <c r="D806" s="921"/>
      <c r="E806" s="921"/>
      <c r="F806" s="921"/>
      <c r="G806" s="921"/>
      <c r="H806" s="921"/>
      <c r="I806" s="921"/>
      <c r="J806" s="921"/>
      <c r="K806" s="921"/>
      <c r="L806" s="921"/>
      <c r="M806" s="921"/>
      <c r="N806" s="921"/>
      <c r="O806" s="921"/>
      <c r="P806" s="921"/>
      <c r="Q806" s="921"/>
      <c r="R806" s="921"/>
      <c r="S806" s="921"/>
      <c r="T806" s="921"/>
      <c r="U806" s="921"/>
      <c r="V806" s="921"/>
    </row>
    <row r="807" spans="1:22" ht="15.75" customHeight="1">
      <c r="A807" s="921"/>
      <c r="B807" s="921"/>
      <c r="C807" s="921"/>
      <c r="D807" s="921"/>
      <c r="E807" s="921"/>
      <c r="F807" s="921"/>
      <c r="G807" s="921"/>
      <c r="H807" s="921"/>
      <c r="I807" s="921"/>
      <c r="J807" s="921"/>
      <c r="K807" s="921"/>
      <c r="L807" s="921"/>
      <c r="M807" s="921"/>
      <c r="N807" s="921"/>
      <c r="O807" s="921"/>
      <c r="P807" s="921"/>
      <c r="Q807" s="921"/>
      <c r="R807" s="921"/>
      <c r="S807" s="921"/>
      <c r="T807" s="921"/>
      <c r="U807" s="921"/>
      <c r="V807" s="921"/>
    </row>
    <row r="808" spans="1:22" ht="15.75" customHeight="1">
      <c r="A808" s="921"/>
      <c r="B808" s="921"/>
      <c r="C808" s="921"/>
      <c r="D808" s="921"/>
      <c r="E808" s="921"/>
      <c r="F808" s="921"/>
      <c r="G808" s="921"/>
      <c r="H808" s="921"/>
      <c r="I808" s="921"/>
      <c r="J808" s="921"/>
      <c r="K808" s="921"/>
      <c r="L808" s="921"/>
      <c r="M808" s="921"/>
      <c r="N808" s="921"/>
      <c r="O808" s="921"/>
      <c r="P808" s="921"/>
      <c r="Q808" s="921"/>
      <c r="R808" s="921"/>
      <c r="S808" s="921"/>
      <c r="T808" s="921"/>
      <c r="U808" s="921"/>
      <c r="V808" s="921"/>
    </row>
    <row r="809" spans="1:22" ht="15.75" customHeight="1">
      <c r="A809" s="921"/>
      <c r="B809" s="921"/>
      <c r="C809" s="921"/>
      <c r="D809" s="921"/>
      <c r="E809" s="921"/>
      <c r="F809" s="921"/>
      <c r="G809" s="921"/>
      <c r="H809" s="921"/>
      <c r="I809" s="921"/>
      <c r="J809" s="921"/>
      <c r="K809" s="921"/>
      <c r="L809" s="921"/>
      <c r="M809" s="921"/>
      <c r="N809" s="921"/>
      <c r="O809" s="921"/>
      <c r="P809" s="921"/>
      <c r="Q809" s="921"/>
      <c r="R809" s="921"/>
      <c r="S809" s="921"/>
      <c r="T809" s="921"/>
      <c r="U809" s="921"/>
      <c r="V809" s="921"/>
    </row>
    <row r="810" spans="1:22" ht="15.75" customHeight="1">
      <c r="A810" s="921"/>
      <c r="B810" s="921"/>
      <c r="C810" s="921"/>
      <c r="D810" s="921"/>
      <c r="E810" s="921"/>
      <c r="F810" s="921"/>
      <c r="G810" s="921"/>
      <c r="H810" s="921"/>
      <c r="I810" s="921"/>
      <c r="J810" s="921"/>
      <c r="K810" s="921"/>
      <c r="L810" s="921"/>
      <c r="M810" s="921"/>
      <c r="N810" s="921"/>
      <c r="O810" s="921"/>
      <c r="P810" s="921"/>
      <c r="Q810" s="921"/>
      <c r="R810" s="921"/>
      <c r="S810" s="921"/>
      <c r="T810" s="921"/>
      <c r="U810" s="921"/>
      <c r="V810" s="921"/>
    </row>
    <row r="811" spans="1:22" ht="15.75" customHeight="1">
      <c r="A811" s="921"/>
      <c r="B811" s="921"/>
      <c r="C811" s="921"/>
      <c r="D811" s="921"/>
      <c r="E811" s="921"/>
      <c r="F811" s="921"/>
      <c r="G811" s="921"/>
      <c r="H811" s="921"/>
      <c r="I811" s="921"/>
      <c r="J811" s="921"/>
      <c r="K811" s="921"/>
      <c r="L811" s="921"/>
      <c r="M811" s="921"/>
      <c r="N811" s="921"/>
      <c r="O811" s="921"/>
      <c r="P811" s="921"/>
      <c r="Q811" s="921"/>
      <c r="R811" s="921"/>
      <c r="S811" s="921"/>
      <c r="T811" s="921"/>
      <c r="U811" s="921"/>
      <c r="V811" s="921"/>
    </row>
    <row r="812" spans="1:22" ht="15.75" customHeight="1">
      <c r="A812" s="921"/>
      <c r="B812" s="921"/>
      <c r="C812" s="921"/>
      <c r="D812" s="921"/>
      <c r="E812" s="921"/>
      <c r="F812" s="921"/>
      <c r="G812" s="921"/>
      <c r="H812" s="921"/>
      <c r="I812" s="921"/>
      <c r="J812" s="921"/>
      <c r="K812" s="921"/>
      <c r="L812" s="921"/>
      <c r="M812" s="921"/>
      <c r="N812" s="921"/>
      <c r="O812" s="921"/>
      <c r="P812" s="921"/>
      <c r="Q812" s="921"/>
      <c r="R812" s="921"/>
      <c r="S812" s="921"/>
      <c r="T812" s="921"/>
      <c r="U812" s="921"/>
      <c r="V812" s="921"/>
    </row>
    <row r="813" spans="1:22" ht="15.75" customHeight="1">
      <c r="A813" s="921"/>
      <c r="B813" s="921"/>
      <c r="C813" s="921"/>
      <c r="D813" s="921"/>
      <c r="E813" s="921"/>
      <c r="F813" s="921"/>
      <c r="G813" s="921"/>
      <c r="H813" s="921"/>
      <c r="I813" s="921"/>
      <c r="J813" s="921"/>
      <c r="K813" s="921"/>
      <c r="L813" s="921"/>
      <c r="M813" s="921"/>
      <c r="N813" s="921"/>
      <c r="O813" s="921"/>
      <c r="P813" s="921"/>
      <c r="Q813" s="921"/>
      <c r="R813" s="921"/>
      <c r="S813" s="921"/>
      <c r="T813" s="921"/>
      <c r="U813" s="921"/>
      <c r="V813" s="921"/>
    </row>
    <row r="814" spans="1:22" ht="15.75" customHeight="1">
      <c r="A814" s="921"/>
      <c r="B814" s="921"/>
      <c r="C814" s="921"/>
      <c r="D814" s="921"/>
      <c r="E814" s="921"/>
      <c r="F814" s="921"/>
      <c r="G814" s="921"/>
      <c r="H814" s="921"/>
      <c r="I814" s="921"/>
      <c r="J814" s="921"/>
      <c r="K814" s="921"/>
      <c r="L814" s="921"/>
      <c r="M814" s="921"/>
      <c r="N814" s="921"/>
      <c r="O814" s="921"/>
      <c r="P814" s="921"/>
      <c r="Q814" s="921"/>
      <c r="R814" s="921"/>
      <c r="S814" s="921"/>
      <c r="T814" s="921"/>
      <c r="U814" s="921"/>
      <c r="V814" s="921"/>
    </row>
    <row r="815" spans="1:22" ht="15.75" customHeight="1">
      <c r="A815" s="921"/>
      <c r="B815" s="921"/>
      <c r="C815" s="921"/>
      <c r="D815" s="921"/>
      <c r="E815" s="921"/>
      <c r="F815" s="921"/>
      <c r="G815" s="921"/>
      <c r="H815" s="921"/>
      <c r="I815" s="921"/>
      <c r="J815" s="921"/>
      <c r="K815" s="921"/>
      <c r="L815" s="921"/>
      <c r="M815" s="921"/>
      <c r="N815" s="921"/>
      <c r="O815" s="921"/>
      <c r="P815" s="921"/>
      <c r="Q815" s="921"/>
      <c r="R815" s="921"/>
      <c r="S815" s="921"/>
      <c r="T815" s="921"/>
      <c r="U815" s="921"/>
      <c r="V815" s="921"/>
    </row>
    <row r="816" spans="1:22" ht="15.75" customHeight="1">
      <c r="A816" s="921"/>
      <c r="B816" s="921"/>
      <c r="C816" s="921"/>
      <c r="D816" s="921"/>
      <c r="E816" s="921"/>
      <c r="F816" s="921"/>
      <c r="G816" s="921"/>
      <c r="H816" s="921"/>
      <c r="I816" s="921"/>
      <c r="J816" s="921"/>
      <c r="K816" s="921"/>
      <c r="L816" s="921"/>
      <c r="M816" s="921"/>
      <c r="N816" s="921"/>
      <c r="O816" s="921"/>
      <c r="P816" s="921"/>
      <c r="Q816" s="921"/>
      <c r="R816" s="921"/>
      <c r="S816" s="921"/>
      <c r="T816" s="921"/>
      <c r="U816" s="921"/>
      <c r="V816" s="921"/>
    </row>
    <row r="817" spans="1:22" ht="15.75" customHeight="1">
      <c r="A817" s="921"/>
      <c r="B817" s="921"/>
      <c r="C817" s="921"/>
      <c r="D817" s="921"/>
      <c r="E817" s="921"/>
      <c r="F817" s="921"/>
      <c r="G817" s="921"/>
      <c r="H817" s="921"/>
      <c r="I817" s="921"/>
      <c r="J817" s="921"/>
      <c r="K817" s="921"/>
      <c r="L817" s="921"/>
      <c r="M817" s="921"/>
      <c r="N817" s="921"/>
      <c r="O817" s="921"/>
      <c r="P817" s="921"/>
      <c r="Q817" s="921"/>
      <c r="R817" s="921"/>
      <c r="S817" s="921"/>
      <c r="T817" s="921"/>
      <c r="U817" s="921"/>
      <c r="V817" s="921"/>
    </row>
    <row r="818" spans="1:22" ht="15.75" customHeight="1">
      <c r="A818" s="921"/>
      <c r="B818" s="921"/>
      <c r="C818" s="921"/>
      <c r="D818" s="921"/>
      <c r="E818" s="921"/>
      <c r="F818" s="921"/>
      <c r="G818" s="921"/>
      <c r="H818" s="921"/>
      <c r="I818" s="921"/>
      <c r="J818" s="921"/>
      <c r="K818" s="921"/>
      <c r="L818" s="921"/>
      <c r="M818" s="921"/>
      <c r="N818" s="921"/>
      <c r="O818" s="921"/>
      <c r="P818" s="921"/>
      <c r="Q818" s="921"/>
      <c r="R818" s="921"/>
      <c r="S818" s="921"/>
      <c r="T818" s="921"/>
      <c r="U818" s="921"/>
      <c r="V818" s="921"/>
    </row>
    <row r="819" spans="1:22" ht="15.75" customHeight="1">
      <c r="A819" s="921"/>
      <c r="B819" s="921"/>
      <c r="C819" s="921"/>
      <c r="D819" s="921"/>
      <c r="E819" s="921"/>
      <c r="F819" s="921"/>
      <c r="G819" s="921"/>
      <c r="H819" s="921"/>
      <c r="I819" s="921"/>
      <c r="J819" s="921"/>
      <c r="K819" s="921"/>
      <c r="L819" s="921"/>
      <c r="M819" s="921"/>
      <c r="N819" s="921"/>
      <c r="O819" s="921"/>
      <c r="P819" s="921"/>
      <c r="Q819" s="921"/>
      <c r="R819" s="921"/>
      <c r="S819" s="921"/>
      <c r="T819" s="921"/>
      <c r="U819" s="921"/>
      <c r="V819" s="921"/>
    </row>
    <row r="820" spans="1:22" ht="15.75" customHeight="1">
      <c r="A820" s="921"/>
      <c r="B820" s="921"/>
      <c r="C820" s="921"/>
      <c r="D820" s="921"/>
      <c r="E820" s="921"/>
      <c r="F820" s="921"/>
      <c r="G820" s="921"/>
      <c r="H820" s="921"/>
      <c r="I820" s="921"/>
      <c r="J820" s="921"/>
      <c r="K820" s="921"/>
      <c r="L820" s="921"/>
      <c r="M820" s="921"/>
      <c r="N820" s="921"/>
      <c r="O820" s="921"/>
      <c r="P820" s="921"/>
      <c r="Q820" s="921"/>
      <c r="R820" s="921"/>
      <c r="S820" s="921"/>
      <c r="T820" s="921"/>
      <c r="U820" s="921"/>
      <c r="V820" s="921"/>
    </row>
    <row r="821" spans="1:22" ht="15.75" customHeight="1">
      <c r="A821" s="921"/>
      <c r="B821" s="921"/>
      <c r="C821" s="921"/>
      <c r="D821" s="921"/>
      <c r="E821" s="921"/>
      <c r="F821" s="921"/>
      <c r="G821" s="921"/>
      <c r="H821" s="921"/>
      <c r="I821" s="921"/>
      <c r="J821" s="921"/>
      <c r="K821" s="921"/>
      <c r="L821" s="921"/>
      <c r="M821" s="921"/>
      <c r="N821" s="921"/>
      <c r="O821" s="921"/>
      <c r="P821" s="921"/>
      <c r="Q821" s="921"/>
      <c r="R821" s="921"/>
      <c r="S821" s="921"/>
      <c r="T821" s="921"/>
      <c r="U821" s="921"/>
      <c r="V821" s="921"/>
    </row>
    <row r="822" spans="1:22" ht="15.75" customHeight="1">
      <c r="A822" s="921"/>
      <c r="B822" s="921"/>
      <c r="C822" s="921"/>
      <c r="D822" s="921"/>
      <c r="E822" s="921"/>
      <c r="F822" s="921"/>
      <c r="G822" s="921"/>
      <c r="H822" s="921"/>
      <c r="I822" s="921"/>
      <c r="J822" s="921"/>
      <c r="K822" s="921"/>
      <c r="L822" s="921"/>
      <c r="M822" s="921"/>
      <c r="N822" s="921"/>
      <c r="O822" s="921"/>
      <c r="P822" s="921"/>
      <c r="Q822" s="921"/>
      <c r="R822" s="921"/>
      <c r="S822" s="921"/>
      <c r="T822" s="921"/>
      <c r="U822" s="921"/>
      <c r="V822" s="921"/>
    </row>
    <row r="823" spans="1:22" ht="15.75" customHeight="1">
      <c r="A823" s="921"/>
      <c r="B823" s="921"/>
      <c r="C823" s="921"/>
      <c r="D823" s="921"/>
      <c r="E823" s="921"/>
      <c r="F823" s="921"/>
      <c r="G823" s="921"/>
      <c r="H823" s="921"/>
      <c r="I823" s="921"/>
      <c r="J823" s="921"/>
      <c r="K823" s="921"/>
      <c r="L823" s="921"/>
      <c r="M823" s="921"/>
      <c r="N823" s="921"/>
      <c r="O823" s="921"/>
      <c r="P823" s="921"/>
      <c r="Q823" s="921"/>
      <c r="R823" s="921"/>
      <c r="S823" s="921"/>
      <c r="T823" s="921"/>
      <c r="U823" s="921"/>
      <c r="V823" s="921"/>
    </row>
    <row r="824" spans="1:22" ht="15.75" customHeight="1">
      <c r="A824" s="921"/>
      <c r="B824" s="921"/>
      <c r="C824" s="921"/>
      <c r="D824" s="921"/>
      <c r="E824" s="921"/>
      <c r="F824" s="921"/>
      <c r="G824" s="921"/>
      <c r="H824" s="921"/>
      <c r="I824" s="921"/>
      <c r="J824" s="921"/>
      <c r="K824" s="921"/>
      <c r="L824" s="921"/>
      <c r="M824" s="921"/>
      <c r="N824" s="921"/>
      <c r="O824" s="921"/>
      <c r="P824" s="921"/>
      <c r="Q824" s="921"/>
      <c r="R824" s="921"/>
      <c r="S824" s="921"/>
      <c r="T824" s="921"/>
      <c r="U824" s="921"/>
      <c r="V824" s="921"/>
    </row>
    <row r="825" spans="1:22" ht="15.75" customHeight="1">
      <c r="A825" s="921"/>
      <c r="B825" s="921"/>
      <c r="C825" s="921"/>
      <c r="D825" s="921"/>
      <c r="E825" s="921"/>
      <c r="F825" s="921"/>
      <c r="G825" s="921"/>
      <c r="H825" s="921"/>
      <c r="I825" s="921"/>
      <c r="J825" s="921"/>
      <c r="K825" s="921"/>
      <c r="L825" s="921"/>
      <c r="M825" s="921"/>
      <c r="N825" s="921"/>
      <c r="O825" s="921"/>
      <c r="P825" s="921"/>
      <c r="Q825" s="921"/>
      <c r="R825" s="921"/>
      <c r="S825" s="921"/>
      <c r="T825" s="921"/>
      <c r="U825" s="921"/>
      <c r="V825" s="921"/>
    </row>
    <row r="826" spans="1:22" ht="15.75" customHeight="1">
      <c r="A826" s="921"/>
      <c r="B826" s="921"/>
      <c r="C826" s="921"/>
      <c r="D826" s="921"/>
      <c r="E826" s="921"/>
      <c r="F826" s="921"/>
      <c r="G826" s="921"/>
      <c r="H826" s="921"/>
      <c r="I826" s="921"/>
      <c r="J826" s="921"/>
      <c r="K826" s="921"/>
      <c r="L826" s="921"/>
      <c r="M826" s="921"/>
      <c r="N826" s="921"/>
      <c r="O826" s="921"/>
      <c r="P826" s="921"/>
      <c r="Q826" s="921"/>
      <c r="R826" s="921"/>
      <c r="S826" s="921"/>
      <c r="T826" s="921"/>
      <c r="U826" s="921"/>
      <c r="V826" s="921"/>
    </row>
    <row r="827" spans="1:22" ht="15.75" customHeight="1">
      <c r="A827" s="921"/>
      <c r="B827" s="921"/>
      <c r="C827" s="921"/>
      <c r="D827" s="921"/>
      <c r="E827" s="921"/>
      <c r="F827" s="921"/>
      <c r="G827" s="921"/>
      <c r="H827" s="921"/>
      <c r="I827" s="921"/>
      <c r="J827" s="921"/>
      <c r="K827" s="921"/>
      <c r="L827" s="921"/>
      <c r="M827" s="921"/>
      <c r="N827" s="921"/>
      <c r="O827" s="921"/>
      <c r="P827" s="921"/>
      <c r="Q827" s="921"/>
      <c r="R827" s="921"/>
      <c r="S827" s="921"/>
      <c r="T827" s="921"/>
      <c r="U827" s="921"/>
      <c r="V827" s="921"/>
    </row>
    <row r="828" spans="1:22" ht="15.75" customHeight="1">
      <c r="A828" s="921"/>
      <c r="B828" s="921"/>
      <c r="C828" s="921"/>
      <c r="D828" s="921"/>
      <c r="E828" s="921"/>
      <c r="F828" s="921"/>
      <c r="G828" s="921"/>
      <c r="H828" s="921"/>
      <c r="I828" s="921"/>
      <c r="J828" s="921"/>
      <c r="K828" s="921"/>
      <c r="L828" s="921"/>
      <c r="M828" s="921"/>
      <c r="N828" s="921"/>
      <c r="O828" s="921"/>
      <c r="P828" s="921"/>
      <c r="Q828" s="921"/>
      <c r="R828" s="921"/>
      <c r="S828" s="921"/>
      <c r="T828" s="921"/>
      <c r="U828" s="921"/>
      <c r="V828" s="921"/>
    </row>
    <row r="829" spans="1:22" ht="15.75" customHeight="1">
      <c r="A829" s="921"/>
      <c r="B829" s="921"/>
      <c r="C829" s="921"/>
      <c r="D829" s="921"/>
      <c r="E829" s="921"/>
      <c r="F829" s="921"/>
      <c r="G829" s="921"/>
      <c r="H829" s="921"/>
      <c r="I829" s="921"/>
      <c r="J829" s="921"/>
      <c r="K829" s="921"/>
      <c r="L829" s="921"/>
      <c r="M829" s="921"/>
      <c r="N829" s="921"/>
      <c r="O829" s="921"/>
      <c r="P829" s="921"/>
      <c r="Q829" s="921"/>
      <c r="R829" s="921"/>
      <c r="S829" s="921"/>
      <c r="T829" s="921"/>
      <c r="U829" s="921"/>
      <c r="V829" s="921"/>
    </row>
    <row r="830" spans="1:22" ht="15.75" customHeight="1">
      <c r="A830" s="921"/>
      <c r="B830" s="921"/>
      <c r="C830" s="921"/>
      <c r="D830" s="921"/>
      <c r="E830" s="921"/>
      <c r="F830" s="921"/>
      <c r="G830" s="921"/>
      <c r="H830" s="921"/>
      <c r="I830" s="921"/>
      <c r="J830" s="921"/>
      <c r="K830" s="921"/>
      <c r="L830" s="921"/>
      <c r="M830" s="921"/>
      <c r="N830" s="921"/>
      <c r="O830" s="921"/>
      <c r="P830" s="921"/>
      <c r="Q830" s="921"/>
      <c r="R830" s="921"/>
      <c r="S830" s="921"/>
      <c r="T830" s="921"/>
      <c r="U830" s="921"/>
      <c r="V830" s="921"/>
    </row>
    <row r="831" spans="1:22" ht="15.75" customHeight="1">
      <c r="A831" s="921"/>
      <c r="B831" s="921"/>
      <c r="C831" s="921"/>
      <c r="D831" s="921"/>
      <c r="E831" s="921"/>
      <c r="F831" s="921"/>
      <c r="G831" s="921"/>
      <c r="H831" s="921"/>
      <c r="I831" s="921"/>
      <c r="J831" s="921"/>
      <c r="K831" s="921"/>
      <c r="L831" s="921"/>
      <c r="M831" s="921"/>
      <c r="N831" s="921"/>
      <c r="O831" s="921"/>
      <c r="P831" s="921"/>
      <c r="Q831" s="921"/>
      <c r="R831" s="921"/>
      <c r="S831" s="921"/>
      <c r="T831" s="921"/>
      <c r="U831" s="921"/>
      <c r="V831" s="921"/>
    </row>
    <row r="832" spans="1:22" ht="15.75" customHeight="1">
      <c r="A832" s="921"/>
      <c r="B832" s="921"/>
      <c r="C832" s="921"/>
      <c r="D832" s="921"/>
      <c r="E832" s="921"/>
      <c r="F832" s="921"/>
      <c r="G832" s="921"/>
      <c r="H832" s="921"/>
      <c r="I832" s="921"/>
      <c r="J832" s="921"/>
      <c r="K832" s="921"/>
      <c r="L832" s="921"/>
      <c r="M832" s="921"/>
      <c r="N832" s="921"/>
      <c r="O832" s="921"/>
      <c r="P832" s="921"/>
      <c r="Q832" s="921"/>
      <c r="R832" s="921"/>
      <c r="S832" s="921"/>
      <c r="T832" s="921"/>
      <c r="U832" s="921"/>
      <c r="V832" s="921"/>
    </row>
    <row r="833" spans="1:22" ht="15.75" customHeight="1">
      <c r="A833" s="921"/>
      <c r="B833" s="921"/>
      <c r="C833" s="921"/>
      <c r="D833" s="921"/>
      <c r="E833" s="921"/>
      <c r="F833" s="921"/>
      <c r="G833" s="921"/>
      <c r="H833" s="921"/>
      <c r="I833" s="921"/>
      <c r="J833" s="921"/>
      <c r="K833" s="921"/>
      <c r="L833" s="921"/>
      <c r="M833" s="921"/>
      <c r="N833" s="921"/>
      <c r="O833" s="921"/>
      <c r="P833" s="921"/>
      <c r="Q833" s="921"/>
      <c r="R833" s="921"/>
      <c r="S833" s="921"/>
      <c r="T833" s="921"/>
      <c r="U833" s="921"/>
      <c r="V833" s="921"/>
    </row>
    <row r="834" spans="1:22" ht="15.75" customHeight="1">
      <c r="A834" s="921"/>
      <c r="B834" s="921"/>
      <c r="C834" s="921"/>
      <c r="D834" s="921"/>
      <c r="E834" s="921"/>
      <c r="F834" s="921"/>
      <c r="G834" s="921"/>
      <c r="H834" s="921"/>
      <c r="I834" s="921"/>
      <c r="J834" s="921"/>
      <c r="K834" s="921"/>
      <c r="L834" s="921"/>
      <c r="M834" s="921"/>
      <c r="N834" s="921"/>
      <c r="O834" s="921"/>
      <c r="P834" s="921"/>
      <c r="Q834" s="921"/>
      <c r="R834" s="921"/>
      <c r="S834" s="921"/>
      <c r="T834" s="921"/>
      <c r="U834" s="921"/>
      <c r="V834" s="921"/>
    </row>
    <row r="835" spans="1:22" ht="15.75" customHeight="1">
      <c r="A835" s="921"/>
      <c r="B835" s="921"/>
      <c r="C835" s="921"/>
      <c r="D835" s="921"/>
      <c r="E835" s="921"/>
      <c r="F835" s="921"/>
      <c r="G835" s="921"/>
      <c r="H835" s="921"/>
      <c r="I835" s="921"/>
      <c r="J835" s="921"/>
      <c r="K835" s="921"/>
      <c r="L835" s="921"/>
      <c r="M835" s="921"/>
      <c r="N835" s="921"/>
      <c r="O835" s="921"/>
      <c r="P835" s="921"/>
      <c r="Q835" s="921"/>
      <c r="R835" s="921"/>
      <c r="S835" s="921"/>
      <c r="T835" s="921"/>
      <c r="U835" s="921"/>
      <c r="V835" s="921"/>
    </row>
    <row r="836" spans="1:22" ht="15.75" customHeight="1">
      <c r="A836" s="921"/>
      <c r="B836" s="921"/>
      <c r="C836" s="921"/>
      <c r="D836" s="921"/>
      <c r="E836" s="921"/>
      <c r="F836" s="921"/>
      <c r="G836" s="921"/>
      <c r="H836" s="921"/>
      <c r="I836" s="921"/>
      <c r="J836" s="921"/>
      <c r="K836" s="921"/>
      <c r="L836" s="921"/>
      <c r="M836" s="921"/>
      <c r="N836" s="921"/>
      <c r="O836" s="921"/>
      <c r="P836" s="921"/>
      <c r="Q836" s="921"/>
      <c r="R836" s="921"/>
      <c r="S836" s="921"/>
      <c r="T836" s="921"/>
      <c r="U836" s="921"/>
      <c r="V836" s="921"/>
    </row>
    <row r="837" spans="1:22" ht="15.75" customHeight="1">
      <c r="A837" s="921"/>
      <c r="B837" s="921"/>
      <c r="C837" s="921"/>
      <c r="D837" s="921"/>
      <c r="E837" s="921"/>
      <c r="F837" s="921"/>
      <c r="G837" s="921"/>
      <c r="H837" s="921"/>
      <c r="I837" s="921"/>
      <c r="J837" s="921"/>
      <c r="K837" s="921"/>
      <c r="L837" s="921"/>
      <c r="M837" s="921"/>
      <c r="N837" s="921"/>
      <c r="O837" s="921"/>
      <c r="P837" s="921"/>
      <c r="Q837" s="921"/>
      <c r="R837" s="921"/>
      <c r="S837" s="921"/>
      <c r="T837" s="921"/>
      <c r="U837" s="921"/>
      <c r="V837" s="921"/>
    </row>
    <row r="838" spans="1:22" ht="15.75" customHeight="1">
      <c r="A838" s="921"/>
      <c r="B838" s="921"/>
      <c r="C838" s="921"/>
      <c r="D838" s="921"/>
      <c r="E838" s="921"/>
      <c r="F838" s="921"/>
      <c r="G838" s="921"/>
      <c r="H838" s="921"/>
      <c r="I838" s="921"/>
      <c r="J838" s="921"/>
      <c r="K838" s="921"/>
      <c r="L838" s="921"/>
      <c r="M838" s="921"/>
      <c r="N838" s="921"/>
      <c r="O838" s="921"/>
      <c r="P838" s="921"/>
      <c r="Q838" s="921"/>
      <c r="R838" s="921"/>
      <c r="S838" s="921"/>
      <c r="T838" s="921"/>
      <c r="U838" s="921"/>
      <c r="V838" s="921"/>
    </row>
    <row r="839" spans="1:22" ht="15.75" customHeight="1">
      <c r="A839" s="921"/>
      <c r="B839" s="921"/>
      <c r="C839" s="921"/>
      <c r="D839" s="921"/>
      <c r="E839" s="921"/>
      <c r="F839" s="921"/>
      <c r="G839" s="921"/>
      <c r="H839" s="921"/>
      <c r="I839" s="921"/>
      <c r="J839" s="921"/>
      <c r="K839" s="921"/>
      <c r="L839" s="921"/>
      <c r="M839" s="921"/>
      <c r="N839" s="921"/>
      <c r="O839" s="921"/>
      <c r="P839" s="921"/>
      <c r="Q839" s="921"/>
      <c r="R839" s="921"/>
      <c r="S839" s="921"/>
      <c r="T839" s="921"/>
      <c r="U839" s="921"/>
      <c r="V839" s="921"/>
    </row>
    <row r="840" spans="1:22" ht="15.75" customHeight="1">
      <c r="A840" s="921"/>
      <c r="B840" s="921"/>
      <c r="C840" s="921"/>
      <c r="D840" s="921"/>
      <c r="E840" s="921"/>
      <c r="F840" s="921"/>
      <c r="G840" s="921"/>
      <c r="H840" s="921"/>
      <c r="I840" s="921"/>
      <c r="J840" s="921"/>
      <c r="K840" s="921"/>
      <c r="L840" s="921"/>
      <c r="M840" s="921"/>
      <c r="N840" s="921"/>
      <c r="O840" s="921"/>
      <c r="P840" s="921"/>
      <c r="Q840" s="921"/>
      <c r="R840" s="921"/>
      <c r="S840" s="921"/>
      <c r="T840" s="921"/>
      <c r="U840" s="921"/>
      <c r="V840" s="921"/>
    </row>
    <row r="841" spans="1:22" ht="15.75" customHeight="1">
      <c r="A841" s="921"/>
      <c r="B841" s="921"/>
      <c r="C841" s="921"/>
      <c r="D841" s="921"/>
      <c r="E841" s="921"/>
      <c r="F841" s="921"/>
      <c r="G841" s="921"/>
      <c r="H841" s="921"/>
      <c r="I841" s="921"/>
      <c r="J841" s="921"/>
      <c r="K841" s="921"/>
      <c r="L841" s="921"/>
      <c r="M841" s="921"/>
      <c r="N841" s="921"/>
      <c r="O841" s="921"/>
      <c r="P841" s="921"/>
      <c r="Q841" s="921"/>
      <c r="R841" s="921"/>
      <c r="S841" s="921"/>
      <c r="T841" s="921"/>
      <c r="U841" s="921"/>
      <c r="V841" s="921"/>
    </row>
    <row r="842" spans="1:22" ht="15.75" customHeight="1">
      <c r="A842" s="921"/>
      <c r="B842" s="921"/>
      <c r="C842" s="921"/>
      <c r="D842" s="921"/>
      <c r="E842" s="921"/>
      <c r="F842" s="921"/>
      <c r="G842" s="921"/>
      <c r="H842" s="921"/>
      <c r="I842" s="921"/>
      <c r="J842" s="921"/>
      <c r="K842" s="921"/>
      <c r="L842" s="921"/>
      <c r="M842" s="921"/>
      <c r="N842" s="921"/>
      <c r="O842" s="921"/>
      <c r="P842" s="921"/>
      <c r="Q842" s="921"/>
      <c r="R842" s="921"/>
      <c r="S842" s="921"/>
      <c r="T842" s="921"/>
      <c r="U842" s="921"/>
      <c r="V842" s="921"/>
    </row>
    <row r="843" spans="1:22" ht="15.75" customHeight="1">
      <c r="A843" s="921"/>
      <c r="B843" s="921"/>
      <c r="C843" s="921"/>
      <c r="D843" s="921"/>
      <c r="E843" s="921"/>
      <c r="F843" s="921"/>
      <c r="G843" s="921"/>
      <c r="H843" s="921"/>
      <c r="I843" s="921"/>
      <c r="J843" s="921"/>
      <c r="K843" s="921"/>
      <c r="L843" s="921"/>
      <c r="M843" s="921"/>
      <c r="N843" s="921"/>
      <c r="O843" s="921"/>
      <c r="P843" s="921"/>
      <c r="Q843" s="921"/>
      <c r="R843" s="921"/>
      <c r="S843" s="921"/>
      <c r="T843" s="921"/>
      <c r="U843" s="921"/>
      <c r="V843" s="921"/>
    </row>
    <row r="844" spans="1:22" ht="15.75" customHeight="1">
      <c r="A844" s="921"/>
      <c r="B844" s="921"/>
      <c r="C844" s="921"/>
      <c r="D844" s="921"/>
      <c r="E844" s="921"/>
      <c r="F844" s="921"/>
      <c r="G844" s="921"/>
      <c r="H844" s="921"/>
      <c r="I844" s="921"/>
      <c r="J844" s="921"/>
      <c r="K844" s="921"/>
      <c r="L844" s="921"/>
      <c r="M844" s="921"/>
      <c r="N844" s="921"/>
      <c r="O844" s="921"/>
      <c r="P844" s="921"/>
      <c r="Q844" s="921"/>
      <c r="R844" s="921"/>
      <c r="S844" s="921"/>
      <c r="T844" s="921"/>
      <c r="U844" s="921"/>
      <c r="V844" s="921"/>
    </row>
    <row r="845" spans="1:22" ht="15.75" customHeight="1">
      <c r="A845" s="921"/>
      <c r="B845" s="921"/>
      <c r="C845" s="921"/>
      <c r="D845" s="921"/>
      <c r="E845" s="921"/>
      <c r="F845" s="921"/>
      <c r="G845" s="921"/>
      <c r="H845" s="921"/>
      <c r="I845" s="921"/>
      <c r="J845" s="921"/>
      <c r="K845" s="921"/>
      <c r="L845" s="921"/>
      <c r="M845" s="921"/>
      <c r="N845" s="921"/>
      <c r="O845" s="921"/>
      <c r="P845" s="921"/>
      <c r="Q845" s="921"/>
      <c r="R845" s="921"/>
      <c r="S845" s="921"/>
      <c r="T845" s="921"/>
      <c r="U845" s="921"/>
      <c r="V845" s="921"/>
    </row>
    <row r="846" spans="1:22" ht="15.75" customHeight="1">
      <c r="A846" s="921"/>
      <c r="B846" s="921"/>
      <c r="C846" s="921"/>
      <c r="D846" s="921"/>
      <c r="E846" s="921"/>
      <c r="F846" s="921"/>
      <c r="G846" s="921"/>
      <c r="H846" s="921"/>
      <c r="I846" s="921"/>
      <c r="J846" s="921"/>
      <c r="K846" s="921"/>
      <c r="L846" s="921"/>
      <c r="M846" s="921"/>
      <c r="N846" s="921"/>
      <c r="O846" s="921"/>
      <c r="P846" s="921"/>
      <c r="Q846" s="921"/>
      <c r="R846" s="921"/>
      <c r="S846" s="921"/>
      <c r="T846" s="921"/>
      <c r="U846" s="921"/>
      <c r="V846" s="921"/>
    </row>
    <row r="847" spans="1:22" ht="15.75" customHeight="1">
      <c r="A847" s="921"/>
      <c r="B847" s="921"/>
      <c r="C847" s="921"/>
      <c r="D847" s="921"/>
      <c r="E847" s="921"/>
      <c r="F847" s="921"/>
      <c r="G847" s="921"/>
      <c r="H847" s="921"/>
      <c r="I847" s="921"/>
      <c r="J847" s="921"/>
      <c r="K847" s="921"/>
      <c r="L847" s="921"/>
      <c r="M847" s="921"/>
      <c r="N847" s="921"/>
      <c r="O847" s="921"/>
      <c r="P847" s="921"/>
      <c r="Q847" s="921"/>
      <c r="R847" s="921"/>
      <c r="S847" s="921"/>
      <c r="T847" s="921"/>
      <c r="U847" s="921"/>
      <c r="V847" s="921"/>
    </row>
    <row r="848" spans="1:22" ht="15.75" customHeight="1">
      <c r="A848" s="921"/>
      <c r="B848" s="921"/>
      <c r="C848" s="921"/>
      <c r="D848" s="921"/>
      <c r="E848" s="921"/>
      <c r="F848" s="921"/>
      <c r="G848" s="921"/>
      <c r="H848" s="921"/>
      <c r="I848" s="921"/>
      <c r="J848" s="921"/>
      <c r="K848" s="921"/>
      <c r="L848" s="921"/>
      <c r="M848" s="921"/>
      <c r="N848" s="921"/>
      <c r="O848" s="921"/>
      <c r="P848" s="921"/>
      <c r="Q848" s="921"/>
      <c r="R848" s="921"/>
      <c r="S848" s="921"/>
      <c r="T848" s="921"/>
      <c r="U848" s="921"/>
      <c r="V848" s="921"/>
    </row>
    <row r="849" spans="1:22" ht="15.75" customHeight="1">
      <c r="A849" s="921"/>
      <c r="B849" s="921"/>
      <c r="C849" s="921"/>
      <c r="D849" s="921"/>
      <c r="E849" s="921"/>
      <c r="F849" s="921"/>
      <c r="G849" s="921"/>
      <c r="H849" s="921"/>
      <c r="I849" s="921"/>
      <c r="J849" s="921"/>
      <c r="K849" s="921"/>
      <c r="L849" s="921"/>
      <c r="M849" s="921"/>
      <c r="N849" s="921"/>
      <c r="O849" s="921"/>
      <c r="P849" s="921"/>
      <c r="Q849" s="921"/>
      <c r="R849" s="921"/>
      <c r="S849" s="921"/>
      <c r="T849" s="921"/>
      <c r="U849" s="921"/>
      <c r="V849" s="921"/>
    </row>
    <row r="850" spans="1:22" ht="15.75" customHeight="1">
      <c r="A850" s="921"/>
      <c r="B850" s="921"/>
      <c r="C850" s="921"/>
      <c r="D850" s="921"/>
      <c r="E850" s="921"/>
      <c r="F850" s="921"/>
      <c r="G850" s="921"/>
      <c r="H850" s="921"/>
      <c r="I850" s="921"/>
      <c r="J850" s="921"/>
      <c r="K850" s="921"/>
      <c r="L850" s="921"/>
      <c r="M850" s="921"/>
      <c r="N850" s="921"/>
      <c r="O850" s="921"/>
      <c r="P850" s="921"/>
      <c r="Q850" s="921"/>
      <c r="R850" s="921"/>
      <c r="S850" s="921"/>
      <c r="T850" s="921"/>
      <c r="U850" s="921"/>
      <c r="V850" s="921"/>
    </row>
    <row r="851" spans="1:22" ht="15.75" customHeight="1">
      <c r="A851" s="921"/>
      <c r="B851" s="921"/>
      <c r="C851" s="921"/>
      <c r="D851" s="921"/>
      <c r="E851" s="921"/>
      <c r="F851" s="921"/>
      <c r="G851" s="921"/>
      <c r="H851" s="921"/>
      <c r="I851" s="921"/>
      <c r="J851" s="921"/>
      <c r="K851" s="921"/>
      <c r="L851" s="921"/>
      <c r="M851" s="921"/>
      <c r="N851" s="921"/>
      <c r="O851" s="921"/>
      <c r="P851" s="921"/>
      <c r="Q851" s="921"/>
      <c r="R851" s="921"/>
      <c r="S851" s="921"/>
      <c r="T851" s="921"/>
      <c r="U851" s="921"/>
      <c r="V851" s="921"/>
    </row>
    <row r="852" spans="1:22" ht="15.75" customHeight="1">
      <c r="A852" s="921"/>
      <c r="B852" s="921"/>
      <c r="C852" s="921"/>
      <c r="D852" s="921"/>
      <c r="E852" s="921"/>
      <c r="F852" s="921"/>
      <c r="G852" s="921"/>
      <c r="H852" s="921"/>
      <c r="I852" s="921"/>
      <c r="J852" s="921"/>
      <c r="K852" s="921"/>
      <c r="L852" s="921"/>
      <c r="M852" s="921"/>
      <c r="N852" s="921"/>
      <c r="O852" s="921"/>
      <c r="P852" s="921"/>
      <c r="Q852" s="921"/>
      <c r="R852" s="921"/>
      <c r="S852" s="921"/>
      <c r="T852" s="921"/>
      <c r="U852" s="921"/>
      <c r="V852" s="921"/>
    </row>
    <row r="853" spans="1:22" ht="15.75" customHeight="1">
      <c r="A853" s="921"/>
      <c r="B853" s="921"/>
      <c r="C853" s="921"/>
      <c r="D853" s="921"/>
      <c r="E853" s="921"/>
      <c r="F853" s="921"/>
      <c r="G853" s="921"/>
      <c r="H853" s="921"/>
      <c r="I853" s="921"/>
      <c r="J853" s="921"/>
      <c r="K853" s="921"/>
      <c r="L853" s="921"/>
      <c r="M853" s="921"/>
      <c r="N853" s="921"/>
      <c r="O853" s="921"/>
      <c r="P853" s="921"/>
      <c r="Q853" s="921"/>
      <c r="R853" s="921"/>
      <c r="S853" s="921"/>
      <c r="T853" s="921"/>
      <c r="U853" s="921"/>
      <c r="V853" s="921"/>
    </row>
    <row r="854" spans="1:22" ht="15.75" customHeight="1">
      <c r="A854" s="921"/>
      <c r="B854" s="921"/>
      <c r="C854" s="921"/>
      <c r="D854" s="921"/>
      <c r="E854" s="921"/>
      <c r="F854" s="921"/>
      <c r="G854" s="921"/>
      <c r="H854" s="921"/>
      <c r="I854" s="921"/>
      <c r="J854" s="921"/>
      <c r="K854" s="921"/>
      <c r="L854" s="921"/>
      <c r="M854" s="921"/>
      <c r="N854" s="921"/>
      <c r="O854" s="921"/>
      <c r="P854" s="921"/>
      <c r="Q854" s="921"/>
      <c r="R854" s="921"/>
      <c r="S854" s="921"/>
      <c r="T854" s="921"/>
      <c r="U854" s="921"/>
      <c r="V854" s="921"/>
    </row>
    <row r="855" spans="1:22" ht="15.75" customHeight="1">
      <c r="A855" s="921"/>
      <c r="B855" s="921"/>
      <c r="C855" s="921"/>
      <c r="D855" s="921"/>
      <c r="E855" s="921"/>
      <c r="F855" s="921"/>
      <c r="G855" s="921"/>
      <c r="H855" s="921"/>
      <c r="I855" s="921"/>
      <c r="J855" s="921"/>
      <c r="K855" s="921"/>
      <c r="L855" s="921"/>
      <c r="M855" s="921"/>
      <c r="N855" s="921"/>
      <c r="O855" s="921"/>
      <c r="P855" s="921"/>
      <c r="Q855" s="921"/>
      <c r="R855" s="921"/>
      <c r="S855" s="921"/>
      <c r="T855" s="921"/>
      <c r="U855" s="921"/>
      <c r="V855" s="921"/>
    </row>
    <row r="856" spans="1:22" ht="15.75" customHeight="1">
      <c r="A856" s="921"/>
      <c r="B856" s="921"/>
      <c r="C856" s="921"/>
      <c r="D856" s="921"/>
      <c r="E856" s="921"/>
      <c r="F856" s="921"/>
      <c r="G856" s="921"/>
      <c r="H856" s="921"/>
      <c r="I856" s="921"/>
      <c r="J856" s="921"/>
      <c r="K856" s="921"/>
      <c r="L856" s="921"/>
      <c r="M856" s="921"/>
      <c r="N856" s="921"/>
      <c r="O856" s="921"/>
      <c r="P856" s="921"/>
      <c r="Q856" s="921"/>
      <c r="R856" s="921"/>
      <c r="S856" s="921"/>
      <c r="T856" s="921"/>
      <c r="U856" s="921"/>
      <c r="V856" s="921"/>
    </row>
    <row r="857" spans="1:22" ht="15.75" customHeight="1">
      <c r="A857" s="921"/>
      <c r="B857" s="921"/>
      <c r="C857" s="921"/>
      <c r="D857" s="921"/>
      <c r="E857" s="921"/>
      <c r="F857" s="921"/>
      <c r="G857" s="921"/>
      <c r="H857" s="921"/>
      <c r="I857" s="921"/>
      <c r="J857" s="921"/>
      <c r="K857" s="921"/>
      <c r="L857" s="921"/>
      <c r="M857" s="921"/>
      <c r="N857" s="921"/>
      <c r="O857" s="921"/>
      <c r="P857" s="921"/>
      <c r="Q857" s="921"/>
      <c r="R857" s="921"/>
      <c r="S857" s="921"/>
      <c r="T857" s="921"/>
      <c r="U857" s="921"/>
      <c r="V857" s="921"/>
    </row>
    <row r="858" spans="1:22" ht="15.75" customHeight="1">
      <c r="A858" s="921"/>
      <c r="B858" s="921"/>
      <c r="C858" s="921"/>
      <c r="D858" s="921"/>
      <c r="E858" s="921"/>
      <c r="F858" s="921"/>
      <c r="G858" s="921"/>
      <c r="H858" s="921"/>
      <c r="I858" s="921"/>
      <c r="J858" s="921"/>
      <c r="K858" s="921"/>
      <c r="L858" s="921"/>
      <c r="M858" s="921"/>
      <c r="N858" s="921"/>
      <c r="O858" s="921"/>
      <c r="P858" s="921"/>
      <c r="Q858" s="921"/>
      <c r="R858" s="921"/>
      <c r="S858" s="921"/>
      <c r="T858" s="921"/>
      <c r="U858" s="921"/>
      <c r="V858" s="921"/>
    </row>
    <row r="859" spans="1:22" ht="15.75" customHeight="1">
      <c r="A859" s="921"/>
      <c r="B859" s="921"/>
      <c r="C859" s="921"/>
      <c r="D859" s="921"/>
      <c r="E859" s="921"/>
      <c r="F859" s="921"/>
      <c r="G859" s="921"/>
      <c r="H859" s="921"/>
      <c r="I859" s="921"/>
      <c r="J859" s="921"/>
      <c r="K859" s="921"/>
      <c r="L859" s="921"/>
      <c r="M859" s="921"/>
      <c r="N859" s="921"/>
      <c r="O859" s="921"/>
      <c r="P859" s="921"/>
      <c r="Q859" s="921"/>
      <c r="R859" s="921"/>
      <c r="S859" s="921"/>
      <c r="T859" s="921"/>
      <c r="U859" s="921"/>
      <c r="V859" s="921"/>
    </row>
    <row r="860" spans="1:22" ht="15.75" customHeight="1">
      <c r="A860" s="921"/>
      <c r="B860" s="921"/>
      <c r="C860" s="921"/>
      <c r="D860" s="921"/>
      <c r="E860" s="921"/>
      <c r="F860" s="921"/>
      <c r="G860" s="921"/>
      <c r="H860" s="921"/>
      <c r="I860" s="921"/>
      <c r="J860" s="921"/>
      <c r="K860" s="921"/>
      <c r="L860" s="921"/>
      <c r="M860" s="921"/>
      <c r="N860" s="921"/>
      <c r="O860" s="921"/>
      <c r="P860" s="921"/>
      <c r="Q860" s="921"/>
      <c r="R860" s="921"/>
      <c r="S860" s="921"/>
      <c r="T860" s="921"/>
      <c r="U860" s="921"/>
      <c r="V860" s="921"/>
    </row>
    <row r="861" spans="1:22" ht="15.75" customHeight="1">
      <c r="A861" s="921"/>
      <c r="B861" s="921"/>
      <c r="C861" s="921"/>
      <c r="D861" s="921"/>
      <c r="E861" s="921"/>
      <c r="F861" s="921"/>
      <c r="G861" s="921"/>
      <c r="H861" s="921"/>
      <c r="I861" s="921"/>
      <c r="J861" s="921"/>
      <c r="K861" s="921"/>
      <c r="L861" s="921"/>
      <c r="M861" s="921"/>
      <c r="N861" s="921"/>
      <c r="O861" s="921"/>
      <c r="P861" s="921"/>
      <c r="Q861" s="921"/>
      <c r="R861" s="921"/>
      <c r="S861" s="921"/>
      <c r="T861" s="921"/>
      <c r="U861" s="921"/>
      <c r="V861" s="921"/>
    </row>
    <row r="862" spans="1:22" ht="15.75" customHeight="1">
      <c r="A862" s="921"/>
      <c r="B862" s="921"/>
      <c r="C862" s="921"/>
      <c r="D862" s="921"/>
      <c r="E862" s="921"/>
      <c r="F862" s="921"/>
      <c r="G862" s="921"/>
      <c r="H862" s="921"/>
      <c r="I862" s="921"/>
      <c r="J862" s="921"/>
      <c r="K862" s="921"/>
      <c r="L862" s="921"/>
      <c r="M862" s="921"/>
      <c r="N862" s="921"/>
      <c r="O862" s="921"/>
      <c r="P862" s="921"/>
      <c r="Q862" s="921"/>
      <c r="R862" s="921"/>
      <c r="S862" s="921"/>
      <c r="T862" s="921"/>
      <c r="U862" s="921"/>
      <c r="V862" s="921"/>
    </row>
    <row r="863" spans="1:22" ht="15.75" customHeight="1">
      <c r="A863" s="921"/>
      <c r="B863" s="921"/>
      <c r="C863" s="921"/>
      <c r="D863" s="921"/>
      <c r="E863" s="921"/>
      <c r="F863" s="921"/>
      <c r="G863" s="921"/>
      <c r="H863" s="921"/>
      <c r="I863" s="921"/>
      <c r="J863" s="921"/>
      <c r="K863" s="921"/>
      <c r="L863" s="921"/>
      <c r="M863" s="921"/>
      <c r="N863" s="921"/>
      <c r="O863" s="921"/>
      <c r="P863" s="921"/>
      <c r="Q863" s="921"/>
      <c r="R863" s="921"/>
      <c r="S863" s="921"/>
      <c r="T863" s="921"/>
      <c r="U863" s="921"/>
      <c r="V863" s="921"/>
    </row>
    <row r="864" spans="1:22" ht="15.75" customHeight="1">
      <c r="A864" s="921"/>
      <c r="B864" s="921"/>
      <c r="C864" s="921"/>
      <c r="D864" s="921"/>
      <c r="E864" s="921"/>
      <c r="F864" s="921"/>
      <c r="G864" s="921"/>
      <c r="H864" s="921"/>
      <c r="I864" s="921"/>
      <c r="J864" s="921"/>
      <c r="K864" s="921"/>
      <c r="L864" s="921"/>
      <c r="M864" s="921"/>
      <c r="N864" s="921"/>
      <c r="O864" s="921"/>
      <c r="P864" s="921"/>
      <c r="Q864" s="921"/>
      <c r="R864" s="921"/>
      <c r="S864" s="921"/>
      <c r="T864" s="921"/>
      <c r="U864" s="921"/>
      <c r="V864" s="921"/>
    </row>
    <row r="865" spans="1:22" ht="15.75" customHeight="1">
      <c r="A865" s="921"/>
      <c r="B865" s="921"/>
      <c r="C865" s="921"/>
      <c r="D865" s="921"/>
      <c r="E865" s="921"/>
      <c r="F865" s="921"/>
      <c r="G865" s="921"/>
      <c r="H865" s="921"/>
      <c r="I865" s="921"/>
      <c r="J865" s="921"/>
      <c r="K865" s="921"/>
      <c r="L865" s="921"/>
      <c r="M865" s="921"/>
      <c r="N865" s="921"/>
      <c r="O865" s="921"/>
      <c r="P865" s="921"/>
      <c r="Q865" s="921"/>
      <c r="R865" s="921"/>
      <c r="S865" s="921"/>
      <c r="T865" s="921"/>
      <c r="U865" s="921"/>
      <c r="V865" s="921"/>
    </row>
    <row r="866" spans="1:22" ht="15.75" customHeight="1">
      <c r="A866" s="921"/>
      <c r="B866" s="921"/>
      <c r="C866" s="921"/>
      <c r="D866" s="921"/>
      <c r="E866" s="921"/>
      <c r="F866" s="921"/>
      <c r="G866" s="921"/>
      <c r="H866" s="921"/>
      <c r="I866" s="921"/>
      <c r="J866" s="921"/>
      <c r="K866" s="921"/>
      <c r="L866" s="921"/>
      <c r="M866" s="921"/>
      <c r="N866" s="921"/>
      <c r="O866" s="921"/>
      <c r="P866" s="921"/>
      <c r="Q866" s="921"/>
      <c r="R866" s="921"/>
      <c r="S866" s="921"/>
      <c r="T866" s="921"/>
      <c r="U866" s="921"/>
      <c r="V866" s="921"/>
    </row>
    <row r="867" spans="1:22" ht="15.75" customHeight="1">
      <c r="A867" s="921"/>
      <c r="B867" s="921"/>
      <c r="C867" s="921"/>
      <c r="D867" s="921"/>
      <c r="E867" s="921"/>
      <c r="F867" s="921"/>
      <c r="G867" s="921"/>
      <c r="H867" s="921"/>
      <c r="I867" s="921"/>
      <c r="J867" s="921"/>
      <c r="K867" s="921"/>
      <c r="L867" s="921"/>
      <c r="M867" s="921"/>
      <c r="N867" s="921"/>
      <c r="O867" s="921"/>
      <c r="P867" s="921"/>
      <c r="Q867" s="921"/>
      <c r="R867" s="921"/>
      <c r="S867" s="921"/>
      <c r="T867" s="921"/>
      <c r="U867" s="921"/>
      <c r="V867" s="921"/>
    </row>
    <row r="868" spans="1:22" ht="15.75" customHeight="1">
      <c r="A868" s="921"/>
      <c r="B868" s="921"/>
      <c r="C868" s="921"/>
      <c r="D868" s="921"/>
      <c r="E868" s="921"/>
      <c r="F868" s="921"/>
      <c r="G868" s="921"/>
      <c r="H868" s="921"/>
      <c r="I868" s="921"/>
      <c r="J868" s="921"/>
      <c r="K868" s="921"/>
      <c r="L868" s="921"/>
      <c r="M868" s="921"/>
      <c r="N868" s="921"/>
      <c r="O868" s="921"/>
      <c r="P868" s="921"/>
      <c r="Q868" s="921"/>
      <c r="R868" s="921"/>
      <c r="S868" s="921"/>
      <c r="T868" s="921"/>
      <c r="U868" s="921"/>
      <c r="V868" s="921"/>
    </row>
    <row r="869" spans="1:22" ht="15.75" customHeight="1">
      <c r="A869" s="921"/>
      <c r="B869" s="921"/>
      <c r="C869" s="921"/>
      <c r="D869" s="921"/>
      <c r="E869" s="921"/>
      <c r="F869" s="921"/>
      <c r="G869" s="921"/>
      <c r="H869" s="921"/>
      <c r="I869" s="921"/>
      <c r="J869" s="921"/>
      <c r="K869" s="921"/>
      <c r="L869" s="921"/>
      <c r="M869" s="921"/>
      <c r="N869" s="921"/>
      <c r="O869" s="921"/>
      <c r="P869" s="921"/>
      <c r="Q869" s="921"/>
      <c r="R869" s="921"/>
      <c r="S869" s="921"/>
      <c r="T869" s="921"/>
      <c r="U869" s="921"/>
      <c r="V869" s="921"/>
    </row>
    <row r="870" spans="1:22" ht="15.75" customHeight="1">
      <c r="A870" s="921"/>
      <c r="B870" s="921"/>
      <c r="C870" s="921"/>
      <c r="D870" s="921"/>
      <c r="E870" s="921"/>
      <c r="F870" s="921"/>
      <c r="G870" s="921"/>
      <c r="H870" s="921"/>
      <c r="I870" s="921"/>
      <c r="J870" s="921"/>
      <c r="K870" s="921"/>
      <c r="L870" s="921"/>
      <c r="M870" s="921"/>
      <c r="N870" s="921"/>
      <c r="O870" s="921"/>
      <c r="P870" s="921"/>
      <c r="Q870" s="921"/>
      <c r="R870" s="921"/>
      <c r="S870" s="921"/>
      <c r="T870" s="921"/>
      <c r="U870" s="921"/>
      <c r="V870" s="921"/>
    </row>
    <row r="871" spans="1:22" ht="15.75" customHeight="1">
      <c r="A871" s="921"/>
      <c r="B871" s="921"/>
      <c r="C871" s="921"/>
      <c r="D871" s="921"/>
      <c r="E871" s="921"/>
      <c r="F871" s="921"/>
      <c r="G871" s="921"/>
      <c r="H871" s="921"/>
      <c r="I871" s="921"/>
      <c r="J871" s="921"/>
      <c r="K871" s="921"/>
      <c r="L871" s="921"/>
      <c r="M871" s="921"/>
      <c r="N871" s="921"/>
      <c r="O871" s="921"/>
      <c r="P871" s="921"/>
      <c r="Q871" s="921"/>
      <c r="R871" s="921"/>
      <c r="S871" s="921"/>
      <c r="T871" s="921"/>
      <c r="U871" s="921"/>
      <c r="V871" s="921"/>
    </row>
    <row r="872" spans="1:22" ht="15.75" customHeight="1">
      <c r="A872" s="921"/>
      <c r="B872" s="921"/>
      <c r="C872" s="921"/>
      <c r="D872" s="921"/>
      <c r="E872" s="921"/>
      <c r="F872" s="921"/>
      <c r="G872" s="921"/>
      <c r="H872" s="921"/>
      <c r="I872" s="921"/>
      <c r="J872" s="921"/>
      <c r="K872" s="921"/>
      <c r="L872" s="921"/>
      <c r="M872" s="921"/>
      <c r="N872" s="921"/>
      <c r="O872" s="921"/>
      <c r="P872" s="921"/>
      <c r="Q872" s="921"/>
      <c r="R872" s="921"/>
      <c r="S872" s="921"/>
      <c r="T872" s="921"/>
      <c r="U872" s="921"/>
      <c r="V872" s="921"/>
    </row>
    <row r="873" spans="1:22" ht="15.75" customHeight="1">
      <c r="A873" s="921"/>
      <c r="B873" s="921"/>
      <c r="C873" s="921"/>
      <c r="D873" s="921"/>
      <c r="E873" s="921"/>
      <c r="F873" s="921"/>
      <c r="G873" s="921"/>
      <c r="H873" s="921"/>
      <c r="I873" s="921"/>
      <c r="J873" s="921"/>
      <c r="K873" s="921"/>
      <c r="L873" s="921"/>
      <c r="M873" s="921"/>
      <c r="N873" s="921"/>
      <c r="O873" s="921"/>
      <c r="P873" s="921"/>
      <c r="Q873" s="921"/>
      <c r="R873" s="921"/>
      <c r="S873" s="921"/>
      <c r="T873" s="921"/>
      <c r="U873" s="921"/>
      <c r="V873" s="921"/>
    </row>
    <row r="874" spans="1:22" ht="15.75" customHeight="1">
      <c r="A874" s="921"/>
      <c r="B874" s="921"/>
      <c r="C874" s="921"/>
      <c r="D874" s="921"/>
      <c r="E874" s="921"/>
      <c r="F874" s="921"/>
      <c r="G874" s="921"/>
      <c r="H874" s="921"/>
      <c r="I874" s="921"/>
      <c r="J874" s="921"/>
      <c r="K874" s="921"/>
      <c r="L874" s="921"/>
      <c r="M874" s="921"/>
      <c r="N874" s="921"/>
      <c r="O874" s="921"/>
      <c r="P874" s="921"/>
      <c r="Q874" s="921"/>
      <c r="R874" s="921"/>
      <c r="S874" s="921"/>
      <c r="T874" s="921"/>
      <c r="U874" s="921"/>
      <c r="V874" s="921"/>
    </row>
    <row r="875" spans="1:22" ht="15.75" customHeight="1">
      <c r="A875" s="921"/>
      <c r="B875" s="921"/>
      <c r="C875" s="921"/>
      <c r="D875" s="921"/>
      <c r="E875" s="921"/>
      <c r="F875" s="921"/>
      <c r="G875" s="921"/>
      <c r="H875" s="921"/>
      <c r="I875" s="921"/>
      <c r="J875" s="921"/>
      <c r="K875" s="921"/>
      <c r="L875" s="921"/>
      <c r="M875" s="921"/>
      <c r="N875" s="921"/>
      <c r="O875" s="921"/>
      <c r="P875" s="921"/>
      <c r="Q875" s="921"/>
      <c r="R875" s="921"/>
      <c r="S875" s="921"/>
      <c r="T875" s="921"/>
      <c r="U875" s="921"/>
      <c r="V875" s="921"/>
    </row>
    <row r="876" spans="1:22" ht="15.75" customHeight="1">
      <c r="A876" s="921"/>
      <c r="B876" s="921"/>
      <c r="C876" s="921"/>
      <c r="D876" s="921"/>
      <c r="E876" s="921"/>
      <c r="F876" s="921"/>
      <c r="G876" s="921"/>
      <c r="H876" s="921"/>
      <c r="I876" s="921"/>
      <c r="J876" s="921"/>
      <c r="K876" s="921"/>
      <c r="L876" s="921"/>
      <c r="M876" s="921"/>
      <c r="N876" s="921"/>
      <c r="O876" s="921"/>
      <c r="P876" s="921"/>
      <c r="Q876" s="921"/>
      <c r="R876" s="921"/>
      <c r="S876" s="921"/>
      <c r="T876" s="921"/>
      <c r="U876" s="921"/>
      <c r="V876" s="921"/>
    </row>
    <row r="877" spans="1:22" ht="15.75" customHeight="1">
      <c r="A877" s="921"/>
      <c r="B877" s="921"/>
      <c r="C877" s="921"/>
      <c r="D877" s="921"/>
      <c r="E877" s="921"/>
      <c r="F877" s="921"/>
      <c r="G877" s="921"/>
      <c r="H877" s="921"/>
      <c r="I877" s="921"/>
      <c r="J877" s="921"/>
      <c r="K877" s="921"/>
      <c r="L877" s="921"/>
      <c r="M877" s="921"/>
      <c r="N877" s="921"/>
      <c r="O877" s="921"/>
      <c r="P877" s="921"/>
      <c r="Q877" s="921"/>
      <c r="R877" s="921"/>
      <c r="S877" s="921"/>
      <c r="T877" s="921"/>
      <c r="U877" s="921"/>
      <c r="V877" s="921"/>
    </row>
    <row r="878" spans="1:22" ht="15.75" customHeight="1">
      <c r="A878" s="921"/>
      <c r="B878" s="921"/>
      <c r="C878" s="921"/>
      <c r="D878" s="921"/>
      <c r="E878" s="921"/>
      <c r="F878" s="921"/>
      <c r="G878" s="921"/>
      <c r="H878" s="921"/>
      <c r="I878" s="921"/>
      <c r="J878" s="921"/>
      <c r="K878" s="921"/>
      <c r="L878" s="921"/>
      <c r="M878" s="921"/>
      <c r="N878" s="921"/>
      <c r="O878" s="921"/>
      <c r="P878" s="921"/>
      <c r="Q878" s="921"/>
      <c r="R878" s="921"/>
      <c r="S878" s="921"/>
      <c r="T878" s="921"/>
      <c r="U878" s="921"/>
      <c r="V878" s="921"/>
    </row>
    <row r="879" spans="1:22" ht="15.75" customHeight="1">
      <c r="A879" s="921"/>
      <c r="B879" s="921"/>
      <c r="C879" s="921"/>
      <c r="D879" s="921"/>
      <c r="E879" s="921"/>
      <c r="F879" s="921"/>
      <c r="G879" s="921"/>
      <c r="H879" s="921"/>
      <c r="I879" s="921"/>
      <c r="J879" s="921"/>
      <c r="K879" s="921"/>
      <c r="L879" s="921"/>
      <c r="M879" s="921"/>
      <c r="N879" s="921"/>
      <c r="O879" s="921"/>
      <c r="P879" s="921"/>
      <c r="Q879" s="921"/>
      <c r="R879" s="921"/>
      <c r="S879" s="921"/>
      <c r="T879" s="921"/>
      <c r="U879" s="921"/>
      <c r="V879" s="921"/>
    </row>
    <row r="880" spans="1:22" ht="15.75" customHeight="1">
      <c r="A880" s="921"/>
      <c r="B880" s="921"/>
      <c r="C880" s="921"/>
      <c r="D880" s="921"/>
      <c r="E880" s="921"/>
      <c r="F880" s="921"/>
      <c r="G880" s="921"/>
      <c r="H880" s="921"/>
      <c r="I880" s="921"/>
      <c r="J880" s="921"/>
      <c r="K880" s="921"/>
      <c r="L880" s="921"/>
      <c r="M880" s="921"/>
      <c r="N880" s="921"/>
      <c r="O880" s="921"/>
      <c r="P880" s="921"/>
      <c r="Q880" s="921"/>
      <c r="R880" s="921"/>
      <c r="S880" s="921"/>
      <c r="T880" s="921"/>
      <c r="U880" s="921"/>
      <c r="V880" s="921"/>
    </row>
    <row r="881" spans="1:22" ht="15.75" customHeight="1">
      <c r="A881" s="921"/>
      <c r="B881" s="921"/>
      <c r="C881" s="921"/>
      <c r="D881" s="921"/>
      <c r="E881" s="921"/>
      <c r="F881" s="921"/>
      <c r="G881" s="921"/>
      <c r="H881" s="921"/>
      <c r="I881" s="921"/>
      <c r="J881" s="921"/>
      <c r="K881" s="921"/>
      <c r="L881" s="921"/>
      <c r="M881" s="921"/>
      <c r="N881" s="921"/>
      <c r="O881" s="921"/>
      <c r="P881" s="921"/>
      <c r="Q881" s="921"/>
      <c r="R881" s="921"/>
      <c r="S881" s="921"/>
      <c r="T881" s="921"/>
      <c r="U881" s="921"/>
      <c r="V881" s="921"/>
    </row>
    <row r="882" spans="1:22" ht="15.75" customHeight="1">
      <c r="A882" s="921"/>
      <c r="B882" s="921"/>
      <c r="C882" s="921"/>
      <c r="D882" s="921"/>
      <c r="E882" s="921"/>
      <c r="F882" s="921"/>
      <c r="G882" s="921"/>
      <c r="H882" s="921"/>
      <c r="I882" s="921"/>
      <c r="J882" s="921"/>
      <c r="K882" s="921"/>
      <c r="L882" s="921"/>
      <c r="M882" s="921"/>
      <c r="N882" s="921"/>
      <c r="O882" s="921"/>
      <c r="P882" s="921"/>
      <c r="Q882" s="921"/>
      <c r="R882" s="921"/>
      <c r="S882" s="921"/>
      <c r="T882" s="921"/>
      <c r="U882" s="921"/>
      <c r="V882" s="921"/>
    </row>
    <row r="883" spans="1:22" ht="15.75" customHeight="1">
      <c r="A883" s="921"/>
      <c r="B883" s="921"/>
      <c r="C883" s="921"/>
      <c r="D883" s="921"/>
      <c r="E883" s="921"/>
      <c r="F883" s="921"/>
      <c r="G883" s="921"/>
      <c r="H883" s="921"/>
      <c r="I883" s="921"/>
      <c r="J883" s="921"/>
      <c r="K883" s="921"/>
      <c r="L883" s="921"/>
      <c r="M883" s="921"/>
      <c r="N883" s="921"/>
      <c r="O883" s="921"/>
      <c r="P883" s="921"/>
      <c r="Q883" s="921"/>
      <c r="R883" s="921"/>
      <c r="S883" s="921"/>
      <c r="T883" s="921"/>
      <c r="U883" s="921"/>
      <c r="V883" s="921"/>
    </row>
    <row r="884" spans="1:22" ht="15.75" customHeight="1">
      <c r="A884" s="921"/>
      <c r="B884" s="921"/>
      <c r="C884" s="921"/>
      <c r="D884" s="921"/>
      <c r="E884" s="921"/>
      <c r="F884" s="921"/>
      <c r="G884" s="921"/>
      <c r="H884" s="921"/>
      <c r="I884" s="921"/>
      <c r="J884" s="921"/>
      <c r="K884" s="921"/>
      <c r="L884" s="921"/>
      <c r="M884" s="921"/>
      <c r="N884" s="921"/>
      <c r="O884" s="921"/>
      <c r="P884" s="921"/>
      <c r="Q884" s="921"/>
      <c r="R884" s="921"/>
      <c r="S884" s="921"/>
      <c r="T884" s="921"/>
      <c r="U884" s="921"/>
      <c r="V884" s="921"/>
    </row>
    <row r="885" spans="1:22" ht="15.75" customHeight="1">
      <c r="A885" s="921"/>
      <c r="B885" s="921"/>
      <c r="C885" s="921"/>
      <c r="D885" s="921"/>
      <c r="E885" s="921"/>
      <c r="F885" s="921"/>
      <c r="G885" s="921"/>
      <c r="H885" s="921"/>
      <c r="I885" s="921"/>
      <c r="J885" s="921"/>
      <c r="K885" s="921"/>
      <c r="L885" s="921"/>
      <c r="M885" s="921"/>
      <c r="N885" s="921"/>
      <c r="O885" s="921"/>
      <c r="P885" s="921"/>
      <c r="Q885" s="921"/>
      <c r="R885" s="921"/>
      <c r="S885" s="921"/>
      <c r="T885" s="921"/>
      <c r="U885" s="921"/>
      <c r="V885" s="921"/>
    </row>
    <row r="886" spans="1:22" ht="15.75" customHeight="1">
      <c r="A886" s="921"/>
      <c r="B886" s="921"/>
      <c r="C886" s="921"/>
      <c r="D886" s="921"/>
      <c r="E886" s="921"/>
      <c r="F886" s="921"/>
      <c r="G886" s="921"/>
      <c r="H886" s="921"/>
      <c r="I886" s="921"/>
      <c r="J886" s="921"/>
      <c r="K886" s="921"/>
      <c r="L886" s="921"/>
      <c r="M886" s="921"/>
      <c r="N886" s="921"/>
      <c r="O886" s="921"/>
      <c r="P886" s="921"/>
      <c r="Q886" s="921"/>
      <c r="R886" s="921"/>
      <c r="S886" s="921"/>
      <c r="T886" s="921"/>
      <c r="U886" s="921"/>
      <c r="V886" s="921"/>
    </row>
    <row r="887" spans="1:22" ht="15.75" customHeight="1">
      <c r="A887" s="921"/>
      <c r="B887" s="921"/>
      <c r="C887" s="921"/>
      <c r="D887" s="921"/>
      <c r="E887" s="921"/>
      <c r="F887" s="921"/>
      <c r="G887" s="921"/>
      <c r="H887" s="921"/>
      <c r="I887" s="921"/>
      <c r="J887" s="921"/>
      <c r="K887" s="921"/>
      <c r="L887" s="921"/>
      <c r="M887" s="921"/>
      <c r="N887" s="921"/>
      <c r="O887" s="921"/>
      <c r="P887" s="921"/>
      <c r="Q887" s="921"/>
      <c r="R887" s="921"/>
      <c r="S887" s="921"/>
      <c r="T887" s="921"/>
      <c r="U887" s="921"/>
      <c r="V887" s="921"/>
    </row>
    <row r="888" spans="1:22" ht="15.75" customHeight="1">
      <c r="A888" s="921"/>
      <c r="B888" s="921"/>
      <c r="C888" s="921"/>
      <c r="D888" s="921"/>
      <c r="E888" s="921"/>
      <c r="F888" s="921"/>
      <c r="G888" s="921"/>
      <c r="H888" s="921"/>
      <c r="I888" s="921"/>
      <c r="J888" s="921"/>
      <c r="K888" s="921"/>
      <c r="L888" s="921"/>
      <c r="M888" s="921"/>
      <c r="N888" s="921"/>
      <c r="O888" s="921"/>
      <c r="P888" s="921"/>
      <c r="Q888" s="921"/>
      <c r="R888" s="921"/>
      <c r="S888" s="921"/>
      <c r="T888" s="921"/>
      <c r="U888" s="921"/>
      <c r="V888" s="921"/>
    </row>
    <row r="889" spans="1:22" ht="15.75" customHeight="1">
      <c r="A889" s="921"/>
      <c r="B889" s="921"/>
      <c r="C889" s="921"/>
      <c r="D889" s="921"/>
      <c r="E889" s="921"/>
      <c r="F889" s="921"/>
      <c r="G889" s="921"/>
      <c r="H889" s="921"/>
      <c r="I889" s="921"/>
      <c r="J889" s="921"/>
      <c r="K889" s="921"/>
      <c r="L889" s="921"/>
      <c r="M889" s="921"/>
      <c r="N889" s="921"/>
      <c r="O889" s="921"/>
      <c r="P889" s="921"/>
      <c r="Q889" s="921"/>
      <c r="R889" s="921"/>
      <c r="S889" s="921"/>
      <c r="T889" s="921"/>
      <c r="U889" s="921"/>
      <c r="V889" s="921"/>
    </row>
    <row r="890" spans="1:22" ht="15.75" customHeight="1">
      <c r="A890" s="921"/>
      <c r="B890" s="921"/>
      <c r="C890" s="921"/>
      <c r="D890" s="921"/>
      <c r="E890" s="921"/>
      <c r="F890" s="921"/>
      <c r="G890" s="921"/>
      <c r="H890" s="921"/>
      <c r="I890" s="921"/>
      <c r="J890" s="921"/>
      <c r="K890" s="921"/>
      <c r="L890" s="921"/>
      <c r="M890" s="921"/>
      <c r="N890" s="921"/>
      <c r="O890" s="921"/>
      <c r="P890" s="921"/>
      <c r="Q890" s="921"/>
      <c r="R890" s="921"/>
      <c r="S890" s="921"/>
      <c r="T890" s="921"/>
      <c r="U890" s="921"/>
      <c r="V890" s="921"/>
    </row>
    <row r="891" spans="1:22" ht="15.75" customHeight="1">
      <c r="A891" s="921"/>
      <c r="B891" s="921"/>
      <c r="C891" s="921"/>
      <c r="D891" s="921"/>
      <c r="E891" s="921"/>
      <c r="F891" s="921"/>
      <c r="G891" s="921"/>
      <c r="H891" s="921"/>
      <c r="I891" s="921"/>
      <c r="J891" s="921"/>
      <c r="K891" s="921"/>
      <c r="L891" s="921"/>
      <c r="M891" s="921"/>
      <c r="N891" s="921"/>
      <c r="O891" s="921"/>
      <c r="P891" s="921"/>
      <c r="Q891" s="921"/>
      <c r="R891" s="921"/>
      <c r="S891" s="921"/>
      <c r="T891" s="921"/>
      <c r="U891" s="921"/>
      <c r="V891" s="921"/>
    </row>
    <row r="892" spans="1:22" ht="15.75" customHeight="1">
      <c r="A892" s="921"/>
      <c r="B892" s="921"/>
      <c r="C892" s="921"/>
      <c r="D892" s="921"/>
      <c r="E892" s="921"/>
      <c r="F892" s="921"/>
      <c r="G892" s="921"/>
      <c r="H892" s="921"/>
      <c r="I892" s="921"/>
      <c r="J892" s="921"/>
      <c r="K892" s="921"/>
      <c r="L892" s="921"/>
      <c r="M892" s="921"/>
      <c r="N892" s="921"/>
      <c r="O892" s="921"/>
      <c r="P892" s="921"/>
      <c r="Q892" s="921"/>
      <c r="R892" s="921"/>
      <c r="S892" s="921"/>
      <c r="T892" s="921"/>
      <c r="U892" s="921"/>
      <c r="V892" s="921"/>
    </row>
    <row r="893" spans="1:22" ht="15.75" customHeight="1">
      <c r="A893" s="921"/>
      <c r="B893" s="921"/>
      <c r="C893" s="921"/>
      <c r="D893" s="921"/>
      <c r="E893" s="921"/>
      <c r="F893" s="921"/>
      <c r="G893" s="921"/>
      <c r="H893" s="921"/>
      <c r="I893" s="921"/>
      <c r="J893" s="921"/>
      <c r="K893" s="921"/>
      <c r="L893" s="921"/>
      <c r="M893" s="921"/>
      <c r="N893" s="921"/>
      <c r="O893" s="921"/>
      <c r="P893" s="921"/>
      <c r="Q893" s="921"/>
      <c r="R893" s="921"/>
      <c r="S893" s="921"/>
      <c r="T893" s="921"/>
      <c r="U893" s="921"/>
      <c r="V893" s="921"/>
    </row>
    <row r="894" spans="1:22" ht="15.75" customHeight="1">
      <c r="A894" s="921"/>
      <c r="B894" s="921"/>
      <c r="C894" s="921"/>
      <c r="D894" s="921"/>
      <c r="E894" s="921"/>
      <c r="F894" s="921"/>
      <c r="G894" s="921"/>
      <c r="H894" s="921"/>
      <c r="I894" s="921"/>
      <c r="J894" s="921"/>
      <c r="K894" s="921"/>
      <c r="L894" s="921"/>
      <c r="M894" s="921"/>
      <c r="N894" s="921"/>
      <c r="O894" s="921"/>
      <c r="P894" s="921"/>
      <c r="Q894" s="921"/>
      <c r="R894" s="921"/>
      <c r="S894" s="921"/>
      <c r="T894" s="921"/>
      <c r="U894" s="921"/>
      <c r="V894" s="921"/>
    </row>
    <row r="895" spans="1:22" ht="15.75" customHeight="1">
      <c r="A895" s="921"/>
      <c r="B895" s="921"/>
      <c r="C895" s="921"/>
      <c r="D895" s="921"/>
      <c r="E895" s="921"/>
      <c r="F895" s="921"/>
      <c r="G895" s="921"/>
      <c r="H895" s="921"/>
      <c r="I895" s="921"/>
      <c r="J895" s="921"/>
      <c r="K895" s="921"/>
      <c r="L895" s="921"/>
      <c r="M895" s="921"/>
      <c r="N895" s="921"/>
      <c r="O895" s="921"/>
      <c r="P895" s="921"/>
      <c r="Q895" s="921"/>
      <c r="R895" s="921"/>
      <c r="S895" s="921"/>
      <c r="T895" s="921"/>
      <c r="U895" s="921"/>
      <c r="V895" s="921"/>
    </row>
    <row r="896" spans="1:22" ht="15.75" customHeight="1">
      <c r="A896" s="921"/>
      <c r="B896" s="921"/>
      <c r="C896" s="921"/>
      <c r="D896" s="921"/>
      <c r="E896" s="921"/>
      <c r="F896" s="921"/>
      <c r="G896" s="921"/>
      <c r="H896" s="921"/>
      <c r="I896" s="921"/>
      <c r="J896" s="921"/>
      <c r="K896" s="921"/>
      <c r="L896" s="921"/>
      <c r="M896" s="921"/>
      <c r="N896" s="921"/>
      <c r="O896" s="921"/>
      <c r="P896" s="921"/>
      <c r="Q896" s="921"/>
      <c r="R896" s="921"/>
      <c r="S896" s="921"/>
      <c r="T896" s="921"/>
      <c r="U896" s="921"/>
      <c r="V896" s="921"/>
    </row>
    <row r="897" spans="1:22" ht="15.75" customHeight="1">
      <c r="A897" s="921"/>
      <c r="B897" s="921"/>
      <c r="C897" s="921"/>
      <c r="D897" s="921"/>
      <c r="E897" s="921"/>
      <c r="F897" s="921"/>
      <c r="G897" s="921"/>
      <c r="H897" s="921"/>
      <c r="I897" s="921"/>
      <c r="J897" s="921"/>
      <c r="K897" s="921"/>
      <c r="L897" s="921"/>
      <c r="M897" s="921"/>
      <c r="N897" s="921"/>
      <c r="O897" s="921"/>
      <c r="P897" s="921"/>
      <c r="Q897" s="921"/>
      <c r="R897" s="921"/>
      <c r="S897" s="921"/>
      <c r="T897" s="921"/>
      <c r="U897" s="921"/>
      <c r="V897" s="921"/>
    </row>
    <row r="898" spans="1:22" ht="15.75" customHeight="1">
      <c r="A898" s="921"/>
      <c r="B898" s="921"/>
      <c r="C898" s="921"/>
      <c r="D898" s="921"/>
      <c r="E898" s="921"/>
      <c r="F898" s="921"/>
      <c r="G898" s="921"/>
      <c r="H898" s="921"/>
      <c r="I898" s="921"/>
      <c r="J898" s="921"/>
      <c r="K898" s="921"/>
      <c r="L898" s="921"/>
      <c r="M898" s="921"/>
      <c r="N898" s="921"/>
      <c r="O898" s="921"/>
      <c r="P898" s="921"/>
      <c r="Q898" s="921"/>
      <c r="R898" s="921"/>
      <c r="S898" s="921"/>
      <c r="T898" s="921"/>
      <c r="U898" s="921"/>
      <c r="V898" s="921"/>
    </row>
    <row r="899" spans="1:22" ht="15.75" customHeight="1">
      <c r="A899" s="921"/>
      <c r="B899" s="921"/>
      <c r="C899" s="921"/>
      <c r="D899" s="921"/>
      <c r="E899" s="921"/>
      <c r="F899" s="921"/>
      <c r="G899" s="921"/>
      <c r="H899" s="921"/>
      <c r="I899" s="921"/>
      <c r="J899" s="921"/>
      <c r="K899" s="921"/>
      <c r="L899" s="921"/>
      <c r="M899" s="921"/>
      <c r="N899" s="921"/>
      <c r="O899" s="921"/>
      <c r="P899" s="921"/>
      <c r="Q899" s="921"/>
      <c r="R899" s="921"/>
      <c r="S899" s="921"/>
      <c r="T899" s="921"/>
      <c r="U899" s="921"/>
      <c r="V899" s="921"/>
    </row>
    <row r="900" spans="1:22" ht="15.75" customHeight="1">
      <c r="A900" s="921"/>
      <c r="B900" s="921"/>
      <c r="C900" s="921"/>
      <c r="D900" s="921"/>
      <c r="E900" s="921"/>
      <c r="F900" s="921"/>
      <c r="G900" s="921"/>
      <c r="H900" s="921"/>
      <c r="I900" s="921"/>
      <c r="J900" s="921"/>
      <c r="K900" s="921"/>
      <c r="L900" s="921"/>
      <c r="M900" s="921"/>
      <c r="N900" s="921"/>
      <c r="O900" s="921"/>
      <c r="P900" s="921"/>
      <c r="Q900" s="921"/>
      <c r="R900" s="921"/>
      <c r="S900" s="921"/>
      <c r="T900" s="921"/>
      <c r="U900" s="921"/>
      <c r="V900" s="921"/>
    </row>
    <row r="901" spans="1:22" ht="15.75" customHeight="1">
      <c r="A901" s="921"/>
      <c r="B901" s="921"/>
      <c r="C901" s="921"/>
      <c r="D901" s="921"/>
      <c r="E901" s="921"/>
      <c r="F901" s="921"/>
      <c r="G901" s="921"/>
      <c r="H901" s="921"/>
      <c r="I901" s="921"/>
      <c r="J901" s="921"/>
      <c r="K901" s="921"/>
      <c r="L901" s="921"/>
      <c r="M901" s="921"/>
      <c r="N901" s="921"/>
      <c r="O901" s="921"/>
      <c r="P901" s="921"/>
      <c r="Q901" s="921"/>
      <c r="R901" s="921"/>
      <c r="S901" s="921"/>
      <c r="T901" s="921"/>
      <c r="U901" s="921"/>
      <c r="V901" s="921"/>
    </row>
    <row r="902" spans="1:22" ht="15.75" customHeight="1">
      <c r="A902" s="921"/>
      <c r="B902" s="921"/>
      <c r="C902" s="921"/>
      <c r="D902" s="921"/>
      <c r="E902" s="921"/>
      <c r="F902" s="921"/>
      <c r="G902" s="921"/>
      <c r="H902" s="921"/>
      <c r="I902" s="921"/>
      <c r="J902" s="921"/>
      <c r="K902" s="921"/>
      <c r="L902" s="921"/>
      <c r="M902" s="921"/>
      <c r="N902" s="921"/>
      <c r="O902" s="921"/>
      <c r="P902" s="921"/>
      <c r="Q902" s="921"/>
      <c r="R902" s="921"/>
      <c r="S902" s="921"/>
      <c r="T902" s="921"/>
      <c r="U902" s="921"/>
      <c r="V902" s="921"/>
    </row>
    <row r="903" spans="1:22" ht="15.75" customHeight="1">
      <c r="A903" s="921"/>
      <c r="B903" s="921"/>
      <c r="C903" s="921"/>
      <c r="D903" s="921"/>
      <c r="E903" s="921"/>
      <c r="F903" s="921"/>
      <c r="G903" s="921"/>
      <c r="H903" s="921"/>
      <c r="I903" s="921"/>
      <c r="J903" s="921"/>
      <c r="K903" s="921"/>
      <c r="L903" s="921"/>
      <c r="M903" s="921"/>
      <c r="N903" s="921"/>
      <c r="O903" s="921"/>
      <c r="P903" s="921"/>
      <c r="Q903" s="921"/>
      <c r="R903" s="921"/>
      <c r="S903" s="921"/>
      <c r="T903" s="921"/>
      <c r="U903" s="921"/>
      <c r="V903" s="921"/>
    </row>
    <row r="904" spans="1:22" ht="15.75" customHeight="1">
      <c r="A904" s="921"/>
      <c r="B904" s="921"/>
      <c r="C904" s="921"/>
      <c r="D904" s="921"/>
      <c r="E904" s="921"/>
      <c r="F904" s="921"/>
      <c r="G904" s="921"/>
      <c r="H904" s="921"/>
      <c r="I904" s="921"/>
      <c r="J904" s="921"/>
      <c r="K904" s="921"/>
      <c r="L904" s="921"/>
      <c r="M904" s="921"/>
      <c r="N904" s="921"/>
      <c r="O904" s="921"/>
      <c r="P904" s="921"/>
      <c r="Q904" s="921"/>
      <c r="R904" s="921"/>
      <c r="S904" s="921"/>
      <c r="T904" s="921"/>
      <c r="U904" s="921"/>
      <c r="V904" s="921"/>
    </row>
    <row r="905" spans="1:22" ht="15.75" customHeight="1">
      <c r="A905" s="921"/>
      <c r="B905" s="921"/>
      <c r="C905" s="921"/>
      <c r="D905" s="921"/>
      <c r="E905" s="921"/>
      <c r="F905" s="921"/>
      <c r="G905" s="921"/>
      <c r="H905" s="921"/>
      <c r="I905" s="921"/>
      <c r="J905" s="921"/>
      <c r="K905" s="921"/>
      <c r="L905" s="921"/>
      <c r="M905" s="921"/>
      <c r="N905" s="921"/>
      <c r="O905" s="921"/>
      <c r="P905" s="921"/>
      <c r="Q905" s="921"/>
      <c r="R905" s="921"/>
      <c r="S905" s="921"/>
      <c r="T905" s="921"/>
      <c r="U905" s="921"/>
      <c r="V905" s="921"/>
    </row>
    <row r="906" spans="1:22" ht="15.75" customHeight="1">
      <c r="A906" s="921"/>
      <c r="B906" s="921"/>
      <c r="C906" s="921"/>
      <c r="D906" s="921"/>
      <c r="E906" s="921"/>
      <c r="F906" s="921"/>
      <c r="G906" s="921"/>
      <c r="H906" s="921"/>
      <c r="I906" s="921"/>
      <c r="J906" s="921"/>
      <c r="K906" s="921"/>
      <c r="L906" s="921"/>
      <c r="M906" s="921"/>
      <c r="N906" s="921"/>
      <c r="O906" s="921"/>
      <c r="P906" s="921"/>
      <c r="Q906" s="921"/>
      <c r="R906" s="921"/>
      <c r="S906" s="921"/>
      <c r="T906" s="921"/>
      <c r="U906" s="921"/>
      <c r="V906" s="921"/>
    </row>
    <row r="907" spans="1:22" ht="15.75" customHeight="1">
      <c r="A907" s="921"/>
      <c r="B907" s="921"/>
      <c r="C907" s="921"/>
      <c r="D907" s="921"/>
      <c r="E907" s="921"/>
      <c r="F907" s="921"/>
      <c r="G907" s="921"/>
      <c r="H907" s="921"/>
      <c r="I907" s="921"/>
      <c r="J907" s="921"/>
      <c r="K907" s="921"/>
      <c r="L907" s="921"/>
      <c r="M907" s="921"/>
      <c r="N907" s="921"/>
      <c r="O907" s="921"/>
      <c r="P907" s="921"/>
      <c r="Q907" s="921"/>
      <c r="R907" s="921"/>
      <c r="S907" s="921"/>
      <c r="T907" s="921"/>
      <c r="U907" s="921"/>
      <c r="V907" s="921"/>
    </row>
    <row r="908" spans="1:22" ht="15.75" customHeight="1">
      <c r="A908" s="921"/>
      <c r="B908" s="921"/>
      <c r="C908" s="921"/>
      <c r="D908" s="921"/>
      <c r="E908" s="921"/>
      <c r="F908" s="921"/>
      <c r="G908" s="921"/>
      <c r="H908" s="921"/>
      <c r="I908" s="921"/>
      <c r="J908" s="921"/>
      <c r="K908" s="921"/>
      <c r="L908" s="921"/>
      <c r="M908" s="921"/>
      <c r="N908" s="921"/>
      <c r="O908" s="921"/>
      <c r="P908" s="921"/>
      <c r="Q908" s="921"/>
      <c r="R908" s="921"/>
      <c r="S908" s="921"/>
      <c r="T908" s="921"/>
      <c r="U908" s="921"/>
      <c r="V908" s="921"/>
    </row>
    <row r="909" spans="1:22" ht="15.75" customHeight="1">
      <c r="A909" s="921"/>
      <c r="B909" s="921"/>
      <c r="C909" s="921"/>
      <c r="D909" s="921"/>
      <c r="E909" s="921"/>
      <c r="F909" s="921"/>
      <c r="G909" s="921"/>
      <c r="H909" s="921"/>
      <c r="I909" s="921"/>
      <c r="J909" s="921"/>
      <c r="K909" s="921"/>
      <c r="L909" s="921"/>
      <c r="M909" s="921"/>
      <c r="N909" s="921"/>
      <c r="O909" s="921"/>
      <c r="P909" s="921"/>
      <c r="Q909" s="921"/>
      <c r="R909" s="921"/>
      <c r="S909" s="921"/>
      <c r="T909" s="921"/>
      <c r="U909" s="921"/>
      <c r="V909" s="921"/>
    </row>
    <row r="910" spans="1:22" ht="15.75" customHeight="1">
      <c r="A910" s="921"/>
      <c r="B910" s="921"/>
      <c r="C910" s="921"/>
      <c r="D910" s="921"/>
      <c r="E910" s="921"/>
      <c r="F910" s="921"/>
      <c r="G910" s="921"/>
      <c r="H910" s="921"/>
      <c r="I910" s="921"/>
      <c r="J910" s="921"/>
      <c r="K910" s="921"/>
      <c r="L910" s="921"/>
      <c r="M910" s="921"/>
      <c r="N910" s="921"/>
      <c r="O910" s="921"/>
      <c r="P910" s="921"/>
      <c r="Q910" s="921"/>
      <c r="R910" s="921"/>
      <c r="S910" s="921"/>
      <c r="T910" s="921"/>
      <c r="U910" s="921"/>
      <c r="V910" s="921"/>
    </row>
    <row r="911" spans="1:22" ht="15.75" customHeight="1">
      <c r="A911" s="921"/>
      <c r="B911" s="921"/>
      <c r="C911" s="921"/>
      <c r="D911" s="921"/>
      <c r="E911" s="921"/>
      <c r="F911" s="921"/>
      <c r="G911" s="921"/>
      <c r="H911" s="921"/>
      <c r="I911" s="921"/>
      <c r="J911" s="921"/>
      <c r="K911" s="921"/>
      <c r="L911" s="921"/>
      <c r="M911" s="921"/>
      <c r="N911" s="921"/>
      <c r="O911" s="921"/>
      <c r="P911" s="921"/>
      <c r="Q911" s="921"/>
      <c r="R911" s="921"/>
      <c r="S911" s="921"/>
      <c r="T911" s="921"/>
      <c r="U911" s="921"/>
      <c r="V911" s="921"/>
    </row>
    <row r="912" spans="1:22" ht="15.75" customHeight="1">
      <c r="A912" s="921"/>
      <c r="B912" s="921"/>
      <c r="C912" s="921"/>
      <c r="D912" s="921"/>
      <c r="E912" s="921"/>
      <c r="F912" s="921"/>
      <c r="G912" s="921"/>
      <c r="H912" s="921"/>
      <c r="I912" s="921"/>
      <c r="J912" s="921"/>
      <c r="K912" s="921"/>
      <c r="L912" s="921"/>
      <c r="M912" s="921"/>
      <c r="N912" s="921"/>
      <c r="O912" s="921"/>
      <c r="P912" s="921"/>
      <c r="Q912" s="921"/>
      <c r="R912" s="921"/>
      <c r="S912" s="921"/>
      <c r="T912" s="921"/>
      <c r="U912" s="921"/>
      <c r="V912" s="921"/>
    </row>
    <row r="913" spans="1:22" ht="15.75" customHeight="1">
      <c r="A913" s="921"/>
      <c r="B913" s="921"/>
      <c r="C913" s="921"/>
      <c r="D913" s="921"/>
      <c r="E913" s="921"/>
      <c r="F913" s="921"/>
      <c r="G913" s="921"/>
      <c r="H913" s="921"/>
      <c r="I913" s="921"/>
      <c r="J913" s="921"/>
      <c r="K913" s="921"/>
      <c r="L913" s="921"/>
      <c r="M913" s="921"/>
      <c r="N913" s="921"/>
      <c r="O913" s="921"/>
      <c r="P913" s="921"/>
      <c r="Q913" s="921"/>
      <c r="R913" s="921"/>
      <c r="S913" s="921"/>
      <c r="T913" s="921"/>
      <c r="U913" s="921"/>
      <c r="V913" s="921"/>
    </row>
    <row r="914" spans="1:22" ht="15.75" customHeight="1">
      <c r="A914" s="921"/>
      <c r="B914" s="921"/>
      <c r="C914" s="921"/>
      <c r="D914" s="921"/>
      <c r="E914" s="921"/>
      <c r="F914" s="921"/>
      <c r="G914" s="921"/>
      <c r="H914" s="921"/>
      <c r="I914" s="921"/>
      <c r="J914" s="921"/>
      <c r="K914" s="921"/>
      <c r="L914" s="921"/>
      <c r="M914" s="921"/>
      <c r="N914" s="921"/>
      <c r="O914" s="921"/>
      <c r="P914" s="921"/>
      <c r="Q914" s="921"/>
      <c r="R914" s="921"/>
      <c r="S914" s="921"/>
      <c r="T914" s="921"/>
      <c r="U914" s="921"/>
      <c r="V914" s="921"/>
    </row>
    <row r="915" spans="1:22" ht="15.75" customHeight="1">
      <c r="A915" s="921"/>
      <c r="B915" s="921"/>
      <c r="C915" s="921"/>
      <c r="D915" s="921"/>
      <c r="E915" s="921"/>
      <c r="F915" s="921"/>
      <c r="G915" s="921"/>
      <c r="H915" s="921"/>
      <c r="I915" s="921"/>
      <c r="J915" s="921"/>
      <c r="K915" s="921"/>
      <c r="L915" s="921"/>
      <c r="M915" s="921"/>
      <c r="N915" s="921"/>
      <c r="O915" s="921"/>
      <c r="P915" s="921"/>
      <c r="Q915" s="921"/>
      <c r="R915" s="921"/>
      <c r="S915" s="921"/>
      <c r="T915" s="921"/>
      <c r="U915" s="921"/>
      <c r="V915" s="921"/>
    </row>
    <row r="916" spans="1:22" ht="15.75" customHeight="1">
      <c r="A916" s="921"/>
      <c r="B916" s="921"/>
      <c r="C916" s="921"/>
      <c r="D916" s="921"/>
      <c r="E916" s="921"/>
      <c r="F916" s="921"/>
      <c r="G916" s="921"/>
      <c r="H916" s="921"/>
      <c r="I916" s="921"/>
      <c r="J916" s="921"/>
      <c r="K916" s="921"/>
      <c r="L916" s="921"/>
      <c r="M916" s="921"/>
      <c r="N916" s="921"/>
      <c r="O916" s="921"/>
      <c r="P916" s="921"/>
      <c r="Q916" s="921"/>
      <c r="R916" s="921"/>
      <c r="S916" s="921"/>
      <c r="T916" s="921"/>
      <c r="U916" s="921"/>
      <c r="V916" s="921"/>
    </row>
    <row r="917" spans="1:22" ht="15.75" customHeight="1">
      <c r="A917" s="921"/>
      <c r="B917" s="921"/>
      <c r="C917" s="921"/>
      <c r="D917" s="921"/>
      <c r="E917" s="921"/>
      <c r="F917" s="921"/>
      <c r="G917" s="921"/>
      <c r="H917" s="921"/>
      <c r="I917" s="921"/>
      <c r="J917" s="921"/>
      <c r="K917" s="921"/>
      <c r="L917" s="921"/>
      <c r="M917" s="921"/>
      <c r="N917" s="921"/>
      <c r="O917" s="921"/>
      <c r="P917" s="921"/>
      <c r="Q917" s="921"/>
      <c r="R917" s="921"/>
      <c r="S917" s="921"/>
      <c r="T917" s="921"/>
      <c r="U917" s="921"/>
      <c r="V917" s="921"/>
    </row>
    <row r="918" spans="1:22" ht="15.75" customHeight="1">
      <c r="A918" s="921"/>
      <c r="B918" s="921"/>
      <c r="C918" s="921"/>
      <c r="D918" s="921"/>
      <c r="E918" s="921"/>
      <c r="F918" s="921"/>
      <c r="G918" s="921"/>
      <c r="H918" s="921"/>
      <c r="I918" s="921"/>
      <c r="J918" s="921"/>
      <c r="K918" s="921"/>
      <c r="L918" s="921"/>
      <c r="M918" s="921"/>
      <c r="N918" s="921"/>
      <c r="O918" s="921"/>
      <c r="P918" s="921"/>
      <c r="Q918" s="921"/>
      <c r="R918" s="921"/>
      <c r="S918" s="921"/>
      <c r="T918" s="921"/>
      <c r="U918" s="921"/>
      <c r="V918" s="921"/>
    </row>
    <row r="919" spans="1:22" ht="15.75" customHeight="1">
      <c r="A919" s="921"/>
      <c r="B919" s="921"/>
      <c r="C919" s="921"/>
      <c r="D919" s="921"/>
      <c r="E919" s="921"/>
      <c r="F919" s="921"/>
      <c r="G919" s="921"/>
      <c r="H919" s="921"/>
      <c r="I919" s="921"/>
      <c r="J919" s="921"/>
      <c r="K919" s="921"/>
      <c r="L919" s="921"/>
      <c r="M919" s="921"/>
      <c r="N919" s="921"/>
      <c r="O919" s="921"/>
      <c r="P919" s="921"/>
      <c r="Q919" s="921"/>
      <c r="R919" s="921"/>
      <c r="S919" s="921"/>
      <c r="T919" s="921"/>
      <c r="U919" s="921"/>
      <c r="V919" s="921"/>
    </row>
    <row r="920" spans="1:22" ht="15.75" customHeight="1">
      <c r="A920" s="921"/>
      <c r="B920" s="921"/>
      <c r="C920" s="921"/>
      <c r="D920" s="921"/>
      <c r="E920" s="921"/>
      <c r="F920" s="921"/>
      <c r="G920" s="921"/>
      <c r="H920" s="921"/>
      <c r="I920" s="921"/>
      <c r="J920" s="921"/>
      <c r="K920" s="921"/>
      <c r="L920" s="921"/>
      <c r="M920" s="921"/>
      <c r="N920" s="921"/>
      <c r="O920" s="921"/>
      <c r="P920" s="921"/>
      <c r="Q920" s="921"/>
      <c r="R920" s="921"/>
      <c r="S920" s="921"/>
      <c r="T920" s="921"/>
      <c r="U920" s="921"/>
      <c r="V920" s="921"/>
    </row>
    <row r="921" spans="1:22" ht="15.75" customHeight="1">
      <c r="A921" s="921"/>
      <c r="B921" s="921"/>
      <c r="C921" s="921"/>
      <c r="D921" s="921"/>
      <c r="E921" s="921"/>
      <c r="F921" s="921"/>
      <c r="G921" s="921"/>
      <c r="H921" s="921"/>
      <c r="I921" s="921"/>
      <c r="J921" s="921"/>
      <c r="K921" s="921"/>
      <c r="L921" s="921"/>
      <c r="M921" s="921"/>
      <c r="N921" s="921"/>
      <c r="O921" s="921"/>
      <c r="P921" s="921"/>
      <c r="Q921" s="921"/>
      <c r="R921" s="921"/>
      <c r="S921" s="921"/>
      <c r="T921" s="921"/>
      <c r="U921" s="921"/>
      <c r="V921" s="921"/>
    </row>
    <row r="922" spans="1:22" ht="15.75" customHeight="1">
      <c r="A922" s="921"/>
      <c r="B922" s="921"/>
      <c r="C922" s="921"/>
      <c r="D922" s="921"/>
      <c r="E922" s="921"/>
      <c r="F922" s="921"/>
      <c r="G922" s="921"/>
      <c r="H922" s="921"/>
      <c r="I922" s="921"/>
      <c r="J922" s="921"/>
      <c r="K922" s="921"/>
      <c r="L922" s="921"/>
      <c r="M922" s="921"/>
      <c r="N922" s="921"/>
      <c r="O922" s="921"/>
      <c r="P922" s="921"/>
      <c r="Q922" s="921"/>
      <c r="R922" s="921"/>
      <c r="S922" s="921"/>
      <c r="T922" s="921"/>
      <c r="U922" s="921"/>
      <c r="V922" s="921"/>
    </row>
    <row r="923" spans="1:22" ht="15.75" customHeight="1">
      <c r="A923" s="921"/>
      <c r="B923" s="921"/>
      <c r="C923" s="921"/>
      <c r="D923" s="921"/>
      <c r="E923" s="921"/>
      <c r="F923" s="921"/>
      <c r="G923" s="921"/>
      <c r="H923" s="921"/>
      <c r="I923" s="921"/>
      <c r="J923" s="921"/>
      <c r="K923" s="921"/>
      <c r="L923" s="921"/>
      <c r="M923" s="921"/>
      <c r="N923" s="921"/>
      <c r="O923" s="921"/>
      <c r="P923" s="921"/>
      <c r="Q923" s="921"/>
      <c r="R923" s="921"/>
      <c r="S923" s="921"/>
      <c r="T923" s="921"/>
      <c r="U923" s="921"/>
      <c r="V923" s="921"/>
    </row>
    <row r="924" spans="1:22" ht="15.75" customHeight="1">
      <c r="A924" s="921"/>
      <c r="B924" s="921"/>
      <c r="C924" s="921"/>
      <c r="D924" s="921"/>
      <c r="E924" s="921"/>
      <c r="F924" s="921"/>
      <c r="G924" s="921"/>
      <c r="H924" s="921"/>
      <c r="I924" s="921"/>
      <c r="J924" s="921"/>
      <c r="K924" s="921"/>
      <c r="L924" s="921"/>
      <c r="M924" s="921"/>
      <c r="N924" s="921"/>
      <c r="O924" s="921"/>
      <c r="P924" s="921"/>
      <c r="Q924" s="921"/>
      <c r="R924" s="921"/>
      <c r="S924" s="921"/>
      <c r="T924" s="921"/>
      <c r="U924" s="921"/>
      <c r="V924" s="921"/>
    </row>
    <row r="925" spans="1:22" ht="15.75" customHeight="1">
      <c r="A925" s="921"/>
      <c r="B925" s="921"/>
      <c r="C925" s="921"/>
      <c r="D925" s="921"/>
      <c r="E925" s="921"/>
      <c r="F925" s="921"/>
      <c r="G925" s="921"/>
      <c r="H925" s="921"/>
      <c r="I925" s="921"/>
      <c r="J925" s="921"/>
      <c r="K925" s="921"/>
      <c r="L925" s="921"/>
      <c r="M925" s="921"/>
      <c r="N925" s="921"/>
      <c r="O925" s="921"/>
      <c r="P925" s="921"/>
      <c r="Q925" s="921"/>
      <c r="R925" s="921"/>
      <c r="S925" s="921"/>
      <c r="T925" s="921"/>
      <c r="U925" s="921"/>
      <c r="V925" s="921"/>
    </row>
    <row r="926" spans="1:22" ht="15.75" customHeight="1">
      <c r="A926" s="921"/>
      <c r="B926" s="921"/>
      <c r="C926" s="921"/>
      <c r="D926" s="921"/>
      <c r="E926" s="921"/>
      <c r="F926" s="921"/>
      <c r="G926" s="921"/>
      <c r="H926" s="921"/>
      <c r="I926" s="921"/>
      <c r="J926" s="921"/>
      <c r="K926" s="921"/>
      <c r="L926" s="921"/>
      <c r="M926" s="921"/>
      <c r="N926" s="921"/>
      <c r="O926" s="921"/>
      <c r="P926" s="921"/>
      <c r="Q926" s="921"/>
      <c r="R926" s="921"/>
      <c r="S926" s="921"/>
      <c r="T926" s="921"/>
      <c r="U926" s="921"/>
      <c r="V926" s="921"/>
    </row>
    <row r="927" spans="1:22" ht="15.75" customHeight="1">
      <c r="A927" s="921"/>
      <c r="B927" s="921"/>
      <c r="C927" s="921"/>
      <c r="D927" s="921"/>
      <c r="E927" s="921"/>
      <c r="F927" s="921"/>
      <c r="G927" s="921"/>
      <c r="H927" s="921"/>
      <c r="I927" s="921"/>
      <c r="J927" s="921"/>
      <c r="K927" s="921"/>
      <c r="L927" s="921"/>
      <c r="M927" s="921"/>
      <c r="N927" s="921"/>
      <c r="O927" s="921"/>
      <c r="P927" s="921"/>
      <c r="Q927" s="921"/>
      <c r="R927" s="921"/>
      <c r="S927" s="921"/>
      <c r="T927" s="921"/>
      <c r="U927" s="921"/>
      <c r="V927" s="921"/>
    </row>
    <row r="928" spans="1:22" ht="15.75" customHeight="1">
      <c r="A928" s="921"/>
      <c r="B928" s="921"/>
      <c r="C928" s="921"/>
      <c r="D928" s="921"/>
      <c r="E928" s="921"/>
      <c r="F928" s="921"/>
      <c r="G928" s="921"/>
      <c r="H928" s="921"/>
      <c r="I928" s="921"/>
      <c r="J928" s="921"/>
      <c r="K928" s="921"/>
      <c r="L928" s="921"/>
      <c r="M928" s="921"/>
      <c r="N928" s="921"/>
      <c r="O928" s="921"/>
      <c r="P928" s="921"/>
      <c r="Q928" s="921"/>
      <c r="R928" s="921"/>
      <c r="S928" s="921"/>
      <c r="T928" s="921"/>
      <c r="U928" s="921"/>
      <c r="V928" s="921"/>
    </row>
    <row r="929" spans="1:22" ht="15.75" customHeight="1">
      <c r="A929" s="921"/>
      <c r="B929" s="921"/>
      <c r="C929" s="921"/>
      <c r="D929" s="921"/>
      <c r="E929" s="921"/>
      <c r="F929" s="921"/>
      <c r="G929" s="921"/>
      <c r="H929" s="921"/>
      <c r="I929" s="921"/>
      <c r="J929" s="921"/>
      <c r="K929" s="921"/>
      <c r="L929" s="921"/>
      <c r="M929" s="921"/>
      <c r="N929" s="921"/>
      <c r="O929" s="921"/>
      <c r="P929" s="921"/>
      <c r="Q929" s="921"/>
      <c r="R929" s="921"/>
      <c r="S929" s="921"/>
      <c r="T929" s="921"/>
      <c r="U929" s="921"/>
      <c r="V929" s="921"/>
    </row>
    <row r="930" spans="1:22" ht="15.75" customHeight="1">
      <c r="A930" s="921"/>
      <c r="B930" s="921"/>
      <c r="C930" s="921"/>
      <c r="D930" s="921"/>
      <c r="E930" s="921"/>
      <c r="F930" s="921"/>
      <c r="G930" s="921"/>
      <c r="H930" s="921"/>
      <c r="I930" s="921"/>
      <c r="J930" s="921"/>
      <c r="K930" s="921"/>
      <c r="L930" s="921"/>
      <c r="M930" s="921"/>
      <c r="N930" s="921"/>
      <c r="O930" s="921"/>
      <c r="P930" s="921"/>
      <c r="Q930" s="921"/>
      <c r="R930" s="921"/>
      <c r="S930" s="921"/>
      <c r="T930" s="921"/>
      <c r="U930" s="921"/>
      <c r="V930" s="921"/>
    </row>
    <row r="931" spans="1:22" ht="15.75" customHeight="1">
      <c r="A931" s="921"/>
      <c r="B931" s="921"/>
      <c r="C931" s="921"/>
      <c r="D931" s="921"/>
      <c r="E931" s="921"/>
      <c r="F931" s="921"/>
      <c r="G931" s="921"/>
      <c r="H931" s="921"/>
      <c r="I931" s="921"/>
      <c r="J931" s="921"/>
      <c r="K931" s="921"/>
      <c r="L931" s="921"/>
      <c r="M931" s="921"/>
      <c r="N931" s="921"/>
      <c r="O931" s="921"/>
      <c r="P931" s="921"/>
      <c r="Q931" s="921"/>
      <c r="R931" s="921"/>
      <c r="S931" s="921"/>
      <c r="T931" s="921"/>
      <c r="U931" s="921"/>
      <c r="V931" s="921"/>
    </row>
    <row r="932" spans="1:22" ht="15.75" customHeight="1">
      <c r="A932" s="921"/>
      <c r="B932" s="921"/>
      <c r="C932" s="921"/>
      <c r="D932" s="921"/>
      <c r="E932" s="921"/>
      <c r="F932" s="921"/>
      <c r="G932" s="921"/>
      <c r="H932" s="921"/>
      <c r="I932" s="921"/>
      <c r="J932" s="921"/>
      <c r="K932" s="921"/>
      <c r="L932" s="921"/>
      <c r="M932" s="921"/>
      <c r="N932" s="921"/>
      <c r="O932" s="921"/>
      <c r="P932" s="921"/>
      <c r="Q932" s="921"/>
      <c r="R932" s="921"/>
      <c r="S932" s="921"/>
      <c r="T932" s="921"/>
      <c r="U932" s="921"/>
      <c r="V932" s="921"/>
    </row>
    <row r="933" spans="1:22" ht="15.75" customHeight="1">
      <c r="A933" s="921"/>
      <c r="B933" s="921"/>
      <c r="C933" s="921"/>
      <c r="D933" s="921"/>
      <c r="E933" s="921"/>
      <c r="F933" s="921"/>
      <c r="G933" s="921"/>
      <c r="H933" s="921"/>
      <c r="I933" s="921"/>
      <c r="J933" s="921"/>
      <c r="K933" s="921"/>
      <c r="L933" s="921"/>
      <c r="M933" s="921"/>
      <c r="N933" s="921"/>
      <c r="O933" s="921"/>
      <c r="P933" s="921"/>
      <c r="Q933" s="921"/>
      <c r="R933" s="921"/>
      <c r="S933" s="921"/>
      <c r="T933" s="921"/>
      <c r="U933" s="921"/>
      <c r="V933" s="921"/>
    </row>
    <row r="934" spans="1:22" ht="15.75" customHeight="1">
      <c r="A934" s="921"/>
      <c r="B934" s="921"/>
      <c r="C934" s="921"/>
      <c r="D934" s="921"/>
      <c r="E934" s="921"/>
      <c r="F934" s="921"/>
      <c r="G934" s="921"/>
      <c r="H934" s="921"/>
      <c r="I934" s="921"/>
      <c r="J934" s="921"/>
      <c r="K934" s="921"/>
      <c r="L934" s="921"/>
      <c r="M934" s="921"/>
      <c r="N934" s="921"/>
      <c r="O934" s="921"/>
      <c r="P934" s="921"/>
      <c r="Q934" s="921"/>
      <c r="R934" s="921"/>
      <c r="S934" s="921"/>
      <c r="T934" s="921"/>
      <c r="U934" s="921"/>
      <c r="V934" s="921"/>
    </row>
    <row r="935" spans="1:22" ht="15.75" customHeight="1">
      <c r="A935" s="921"/>
      <c r="B935" s="921"/>
      <c r="C935" s="921"/>
      <c r="D935" s="921"/>
      <c r="E935" s="921"/>
      <c r="F935" s="921"/>
      <c r="G935" s="921"/>
      <c r="H935" s="921"/>
      <c r="I935" s="921"/>
      <c r="J935" s="921"/>
      <c r="K935" s="921"/>
      <c r="L935" s="921"/>
      <c r="M935" s="921"/>
      <c r="N935" s="921"/>
      <c r="O935" s="921"/>
      <c r="P935" s="921"/>
      <c r="Q935" s="921"/>
      <c r="R935" s="921"/>
      <c r="S935" s="921"/>
      <c r="T935" s="921"/>
      <c r="U935" s="921"/>
      <c r="V935" s="921"/>
    </row>
    <row r="936" spans="1:22" ht="15.75" customHeight="1">
      <c r="A936" s="921"/>
      <c r="B936" s="921"/>
      <c r="C936" s="921"/>
      <c r="D936" s="921"/>
      <c r="E936" s="921"/>
      <c r="F936" s="921"/>
      <c r="G936" s="921"/>
      <c r="H936" s="921"/>
      <c r="I936" s="921"/>
      <c r="J936" s="921"/>
      <c r="K936" s="921"/>
      <c r="L936" s="921"/>
      <c r="M936" s="921"/>
      <c r="N936" s="921"/>
      <c r="O936" s="921"/>
      <c r="P936" s="921"/>
      <c r="Q936" s="921"/>
      <c r="R936" s="921"/>
      <c r="S936" s="921"/>
      <c r="T936" s="921"/>
      <c r="U936" s="921"/>
      <c r="V936" s="921"/>
    </row>
    <row r="937" spans="1:22" ht="15.75" customHeight="1">
      <c r="A937" s="921"/>
      <c r="B937" s="921"/>
      <c r="C937" s="921"/>
      <c r="D937" s="921"/>
      <c r="E937" s="921"/>
      <c r="F937" s="921"/>
      <c r="G937" s="921"/>
      <c r="H937" s="921"/>
      <c r="I937" s="921"/>
      <c r="J937" s="921"/>
      <c r="K937" s="921"/>
      <c r="L937" s="921"/>
      <c r="M937" s="921"/>
      <c r="N937" s="921"/>
      <c r="O937" s="921"/>
      <c r="P937" s="921"/>
      <c r="Q937" s="921"/>
      <c r="R937" s="921"/>
      <c r="S937" s="921"/>
      <c r="T937" s="921"/>
      <c r="U937" s="921"/>
      <c r="V937" s="921"/>
    </row>
    <row r="938" spans="1:22" ht="15.75" customHeight="1">
      <c r="A938" s="921"/>
      <c r="B938" s="921"/>
      <c r="C938" s="921"/>
      <c r="D938" s="921"/>
      <c r="E938" s="921"/>
      <c r="F938" s="921"/>
      <c r="G938" s="921"/>
      <c r="H938" s="921"/>
      <c r="I938" s="921"/>
      <c r="J938" s="921"/>
      <c r="K938" s="921"/>
      <c r="L938" s="921"/>
      <c r="M938" s="921"/>
      <c r="N938" s="921"/>
      <c r="O938" s="921"/>
      <c r="P938" s="921"/>
      <c r="Q938" s="921"/>
      <c r="R938" s="921"/>
      <c r="S938" s="921"/>
      <c r="T938" s="921"/>
      <c r="U938" s="921"/>
      <c r="V938" s="921"/>
    </row>
    <row r="939" spans="1:22" ht="15.75" customHeight="1">
      <c r="A939" s="921"/>
      <c r="B939" s="921"/>
      <c r="C939" s="921"/>
      <c r="D939" s="921"/>
      <c r="E939" s="921"/>
      <c r="F939" s="921"/>
      <c r="G939" s="921"/>
      <c r="H939" s="921"/>
      <c r="I939" s="921"/>
      <c r="J939" s="921"/>
      <c r="K939" s="921"/>
      <c r="L939" s="921"/>
      <c r="M939" s="921"/>
      <c r="N939" s="921"/>
      <c r="O939" s="921"/>
      <c r="P939" s="921"/>
      <c r="Q939" s="921"/>
      <c r="R939" s="921"/>
      <c r="S939" s="921"/>
      <c r="T939" s="921"/>
      <c r="U939" s="921"/>
      <c r="V939" s="921"/>
    </row>
    <row r="940" spans="1:22" ht="15.75" customHeight="1">
      <c r="A940" s="921"/>
      <c r="B940" s="921"/>
      <c r="C940" s="921"/>
      <c r="D940" s="921"/>
      <c r="E940" s="921"/>
      <c r="F940" s="921"/>
      <c r="G940" s="921"/>
      <c r="H940" s="921"/>
      <c r="I940" s="921"/>
      <c r="J940" s="921"/>
      <c r="K940" s="921"/>
      <c r="L940" s="921"/>
      <c r="M940" s="921"/>
      <c r="N940" s="921"/>
      <c r="O940" s="921"/>
      <c r="P940" s="921"/>
      <c r="Q940" s="921"/>
      <c r="R940" s="921"/>
      <c r="S940" s="921"/>
      <c r="T940" s="921"/>
      <c r="U940" s="921"/>
      <c r="V940" s="921"/>
    </row>
    <row r="941" spans="1:22" ht="15.75" customHeight="1">
      <c r="A941" s="921"/>
      <c r="B941" s="921"/>
      <c r="C941" s="921"/>
      <c r="D941" s="921"/>
      <c r="E941" s="921"/>
      <c r="F941" s="921"/>
      <c r="G941" s="921"/>
      <c r="H941" s="921"/>
      <c r="I941" s="921"/>
      <c r="J941" s="921"/>
      <c r="K941" s="921"/>
      <c r="L941" s="921"/>
      <c r="M941" s="921"/>
      <c r="N941" s="921"/>
      <c r="O941" s="921"/>
      <c r="P941" s="921"/>
      <c r="Q941" s="921"/>
      <c r="R941" s="921"/>
      <c r="S941" s="921"/>
      <c r="T941" s="921"/>
      <c r="U941" s="921"/>
      <c r="V941" s="921"/>
    </row>
    <row r="942" spans="1:22" ht="15.75" customHeight="1">
      <c r="A942" s="921"/>
      <c r="B942" s="921"/>
      <c r="C942" s="921"/>
      <c r="D942" s="921"/>
      <c r="E942" s="921"/>
      <c r="F942" s="921"/>
      <c r="G942" s="921"/>
      <c r="H942" s="921"/>
      <c r="I942" s="921"/>
      <c r="J942" s="921"/>
      <c r="K942" s="921"/>
      <c r="L942" s="921"/>
      <c r="M942" s="921"/>
      <c r="N942" s="921"/>
      <c r="O942" s="921"/>
      <c r="P942" s="921"/>
      <c r="Q942" s="921"/>
      <c r="R942" s="921"/>
      <c r="S942" s="921"/>
      <c r="T942" s="921"/>
      <c r="U942" s="921"/>
      <c r="V942" s="921"/>
    </row>
    <row r="943" spans="1:22" ht="15.75" customHeight="1">
      <c r="A943" s="921"/>
      <c r="B943" s="921"/>
      <c r="C943" s="921"/>
      <c r="D943" s="921"/>
      <c r="E943" s="921"/>
      <c r="F943" s="921"/>
      <c r="G943" s="921"/>
      <c r="H943" s="921"/>
      <c r="I943" s="921"/>
      <c r="J943" s="921"/>
      <c r="K943" s="921"/>
      <c r="L943" s="921"/>
      <c r="M943" s="921"/>
      <c r="N943" s="921"/>
      <c r="O943" s="921"/>
      <c r="P943" s="921"/>
      <c r="Q943" s="921"/>
      <c r="R943" s="921"/>
      <c r="S943" s="921"/>
      <c r="T943" s="921"/>
      <c r="U943" s="921"/>
      <c r="V943" s="921"/>
    </row>
    <row r="944" spans="1:22" ht="15.75" customHeight="1">
      <c r="A944" s="921"/>
      <c r="B944" s="921"/>
      <c r="C944" s="921"/>
      <c r="D944" s="921"/>
      <c r="E944" s="921"/>
      <c r="F944" s="921"/>
      <c r="G944" s="921"/>
      <c r="H944" s="921"/>
      <c r="I944" s="921"/>
      <c r="J944" s="921"/>
      <c r="K944" s="921"/>
      <c r="L944" s="921"/>
      <c r="M944" s="921"/>
      <c r="N944" s="921"/>
      <c r="O944" s="921"/>
      <c r="P944" s="921"/>
      <c r="Q944" s="921"/>
      <c r="R944" s="921"/>
      <c r="S944" s="921"/>
      <c r="T944" s="921"/>
      <c r="U944" s="921"/>
      <c r="V944" s="921"/>
    </row>
    <row r="945" spans="1:22" ht="15.75" customHeight="1">
      <c r="A945" s="921"/>
      <c r="B945" s="921"/>
      <c r="C945" s="921"/>
      <c r="D945" s="921"/>
      <c r="E945" s="921"/>
      <c r="F945" s="921"/>
      <c r="G945" s="921"/>
      <c r="H945" s="921"/>
      <c r="I945" s="921"/>
      <c r="J945" s="921"/>
      <c r="K945" s="921"/>
      <c r="L945" s="921"/>
      <c r="M945" s="921"/>
      <c r="N945" s="921"/>
      <c r="O945" s="921"/>
      <c r="P945" s="921"/>
      <c r="Q945" s="921"/>
      <c r="R945" s="921"/>
      <c r="S945" s="921"/>
      <c r="T945" s="921"/>
      <c r="U945" s="921"/>
      <c r="V945" s="921"/>
    </row>
    <row r="946" spans="1:22" ht="15.75" customHeight="1">
      <c r="A946" s="921"/>
      <c r="B946" s="921"/>
      <c r="C946" s="921"/>
      <c r="D946" s="921"/>
      <c r="E946" s="921"/>
      <c r="F946" s="921"/>
      <c r="G946" s="921"/>
      <c r="H946" s="921"/>
      <c r="I946" s="921"/>
      <c r="J946" s="921"/>
      <c r="K946" s="921"/>
      <c r="L946" s="921"/>
      <c r="M946" s="921"/>
      <c r="N946" s="921"/>
      <c r="O946" s="921"/>
      <c r="P946" s="921"/>
      <c r="Q946" s="921"/>
      <c r="R946" s="921"/>
      <c r="S946" s="921"/>
      <c r="T946" s="921"/>
      <c r="U946" s="921"/>
      <c r="V946" s="921"/>
    </row>
    <row r="947" spans="1:22" ht="15.75" customHeight="1">
      <c r="A947" s="921"/>
      <c r="B947" s="921"/>
      <c r="C947" s="921"/>
      <c r="D947" s="921"/>
      <c r="E947" s="921"/>
      <c r="F947" s="921"/>
      <c r="G947" s="921"/>
      <c r="H947" s="921"/>
      <c r="I947" s="921"/>
      <c r="J947" s="921"/>
      <c r="K947" s="921"/>
      <c r="L947" s="921"/>
      <c r="M947" s="921"/>
      <c r="N947" s="921"/>
      <c r="O947" s="921"/>
      <c r="P947" s="921"/>
      <c r="Q947" s="921"/>
      <c r="R947" s="921"/>
      <c r="S947" s="921"/>
      <c r="T947" s="921"/>
      <c r="U947" s="921"/>
      <c r="V947" s="921"/>
    </row>
    <row r="948" spans="1:22" ht="15.75" customHeight="1">
      <c r="A948" s="921"/>
      <c r="B948" s="921"/>
      <c r="C948" s="921"/>
      <c r="D948" s="921"/>
      <c r="E948" s="921"/>
      <c r="F948" s="921"/>
      <c r="G948" s="921"/>
      <c r="H948" s="921"/>
      <c r="I948" s="921"/>
      <c r="J948" s="921"/>
      <c r="K948" s="921"/>
      <c r="L948" s="921"/>
      <c r="M948" s="921"/>
      <c r="N948" s="921"/>
      <c r="O948" s="921"/>
      <c r="P948" s="921"/>
      <c r="Q948" s="921"/>
      <c r="R948" s="921"/>
      <c r="S948" s="921"/>
      <c r="T948" s="921"/>
      <c r="U948" s="921"/>
      <c r="V948" s="921"/>
    </row>
    <row r="949" spans="1:22" ht="15.75" customHeight="1">
      <c r="A949" s="921"/>
      <c r="B949" s="921"/>
      <c r="C949" s="921"/>
      <c r="D949" s="921"/>
      <c r="E949" s="921"/>
      <c r="F949" s="921"/>
      <c r="G949" s="921"/>
      <c r="H949" s="921"/>
      <c r="I949" s="921"/>
      <c r="J949" s="921"/>
      <c r="K949" s="921"/>
      <c r="L949" s="921"/>
      <c r="M949" s="921"/>
      <c r="N949" s="921"/>
      <c r="O949" s="921"/>
      <c r="P949" s="921"/>
      <c r="Q949" s="921"/>
      <c r="R949" s="921"/>
      <c r="S949" s="921"/>
      <c r="T949" s="921"/>
      <c r="U949" s="921"/>
      <c r="V949" s="921"/>
    </row>
    <row r="950" spans="1:22" ht="15.75" customHeight="1">
      <c r="A950" s="921"/>
      <c r="B950" s="921"/>
      <c r="C950" s="921"/>
      <c r="D950" s="921"/>
      <c r="E950" s="921"/>
      <c r="F950" s="921"/>
      <c r="G950" s="921"/>
      <c r="H950" s="921"/>
      <c r="I950" s="921"/>
      <c r="J950" s="921"/>
      <c r="K950" s="921"/>
      <c r="L950" s="921"/>
      <c r="M950" s="921"/>
      <c r="N950" s="921"/>
      <c r="O950" s="921"/>
      <c r="P950" s="921"/>
      <c r="Q950" s="921"/>
      <c r="R950" s="921"/>
      <c r="S950" s="921"/>
      <c r="T950" s="921"/>
      <c r="U950" s="921"/>
      <c r="V950" s="921"/>
    </row>
    <row r="951" spans="1:22" ht="15.75" customHeight="1">
      <c r="A951" s="921"/>
      <c r="B951" s="921"/>
      <c r="C951" s="921"/>
      <c r="D951" s="921"/>
      <c r="E951" s="921"/>
      <c r="F951" s="921"/>
      <c r="G951" s="921"/>
      <c r="H951" s="921"/>
      <c r="I951" s="921"/>
      <c r="J951" s="921"/>
      <c r="K951" s="921"/>
      <c r="L951" s="921"/>
      <c r="M951" s="921"/>
      <c r="N951" s="921"/>
      <c r="O951" s="921"/>
      <c r="P951" s="921"/>
      <c r="Q951" s="921"/>
      <c r="R951" s="921"/>
      <c r="S951" s="921"/>
      <c r="T951" s="921"/>
      <c r="U951" s="921"/>
      <c r="V951" s="921"/>
    </row>
    <row r="952" spans="1:22" ht="15.75" customHeight="1">
      <c r="A952" s="921"/>
      <c r="B952" s="921"/>
      <c r="C952" s="921"/>
      <c r="D952" s="921"/>
      <c r="E952" s="921"/>
      <c r="F952" s="921"/>
      <c r="G952" s="921"/>
      <c r="H952" s="921"/>
      <c r="I952" s="921"/>
      <c r="J952" s="921"/>
      <c r="K952" s="921"/>
      <c r="L952" s="921"/>
      <c r="M952" s="921"/>
      <c r="N952" s="921"/>
      <c r="O952" s="921"/>
      <c r="P952" s="921"/>
      <c r="Q952" s="921"/>
      <c r="R952" s="921"/>
      <c r="S952" s="921"/>
      <c r="T952" s="921"/>
      <c r="U952" s="921"/>
      <c r="V952" s="921"/>
    </row>
    <row r="953" spans="1:22" ht="15.75" customHeight="1">
      <c r="A953" s="921"/>
      <c r="B953" s="921"/>
      <c r="C953" s="921"/>
      <c r="D953" s="921"/>
      <c r="E953" s="921"/>
      <c r="F953" s="921"/>
      <c r="G953" s="921"/>
      <c r="H953" s="921"/>
      <c r="I953" s="921"/>
      <c r="J953" s="921"/>
      <c r="K953" s="921"/>
      <c r="L953" s="921"/>
      <c r="M953" s="921"/>
      <c r="N953" s="921"/>
      <c r="O953" s="921"/>
      <c r="P953" s="921"/>
      <c r="Q953" s="921"/>
      <c r="R953" s="921"/>
      <c r="S953" s="921"/>
      <c r="T953" s="921"/>
      <c r="U953" s="921"/>
      <c r="V953" s="921"/>
    </row>
    <row r="954" spans="1:22" ht="15.75" customHeight="1">
      <c r="A954" s="921"/>
      <c r="B954" s="921"/>
      <c r="C954" s="921"/>
      <c r="D954" s="921"/>
      <c r="E954" s="921"/>
      <c r="F954" s="921"/>
      <c r="G954" s="921"/>
      <c r="H954" s="921"/>
      <c r="I954" s="921"/>
      <c r="J954" s="921"/>
      <c r="K954" s="921"/>
      <c r="L954" s="921"/>
      <c r="M954" s="921"/>
      <c r="N954" s="921"/>
      <c r="O954" s="921"/>
      <c r="P954" s="921"/>
      <c r="Q954" s="921"/>
      <c r="R954" s="921"/>
      <c r="S954" s="921"/>
      <c r="T954" s="921"/>
      <c r="U954" s="921"/>
      <c r="V954" s="921"/>
    </row>
    <row r="955" spans="1:22" ht="15.75" customHeight="1">
      <c r="A955" s="921"/>
      <c r="B955" s="921"/>
      <c r="C955" s="921"/>
      <c r="D955" s="921"/>
      <c r="E955" s="921"/>
      <c r="F955" s="921"/>
      <c r="G955" s="921"/>
      <c r="H955" s="921"/>
      <c r="I955" s="921"/>
      <c r="J955" s="921"/>
      <c r="K955" s="921"/>
      <c r="L955" s="921"/>
      <c r="M955" s="921"/>
      <c r="N955" s="921"/>
      <c r="O955" s="921"/>
      <c r="P955" s="921"/>
      <c r="Q955" s="921"/>
      <c r="R955" s="921"/>
      <c r="S955" s="921"/>
      <c r="T955" s="921"/>
      <c r="U955" s="921"/>
      <c r="V955" s="921"/>
    </row>
    <row r="956" spans="1:22" ht="15.75" customHeight="1">
      <c r="A956" s="921"/>
      <c r="B956" s="921"/>
      <c r="C956" s="921"/>
      <c r="D956" s="921"/>
      <c r="E956" s="921"/>
      <c r="F956" s="921"/>
      <c r="G956" s="921"/>
      <c r="H956" s="921"/>
      <c r="I956" s="921"/>
      <c r="J956" s="921"/>
      <c r="K956" s="921"/>
      <c r="L956" s="921"/>
      <c r="M956" s="921"/>
      <c r="N956" s="921"/>
      <c r="O956" s="921"/>
      <c r="P956" s="921"/>
      <c r="Q956" s="921"/>
      <c r="R956" s="921"/>
      <c r="S956" s="921"/>
      <c r="T956" s="921"/>
      <c r="U956" s="921"/>
      <c r="V956" s="921"/>
    </row>
    <row r="957" spans="1:22" ht="15.75" customHeight="1">
      <c r="A957" s="921"/>
      <c r="B957" s="921"/>
      <c r="C957" s="921"/>
      <c r="D957" s="921"/>
      <c r="E957" s="921"/>
      <c r="F957" s="921"/>
      <c r="G957" s="921"/>
      <c r="H957" s="921"/>
      <c r="I957" s="921"/>
      <c r="J957" s="921"/>
      <c r="K957" s="921"/>
      <c r="L957" s="921"/>
      <c r="M957" s="921"/>
      <c r="N957" s="921"/>
      <c r="O957" s="921"/>
      <c r="P957" s="921"/>
      <c r="Q957" s="921"/>
      <c r="R957" s="921"/>
      <c r="S957" s="921"/>
      <c r="T957" s="921"/>
      <c r="U957" s="921"/>
      <c r="V957" s="921"/>
    </row>
    <row r="958" spans="1:22" ht="15.75" customHeight="1">
      <c r="A958" s="921"/>
      <c r="B958" s="921"/>
      <c r="C958" s="921"/>
      <c r="D958" s="921"/>
      <c r="E958" s="921"/>
      <c r="F958" s="921"/>
      <c r="G958" s="921"/>
      <c r="H958" s="921"/>
      <c r="I958" s="921"/>
      <c r="J958" s="921"/>
      <c r="K958" s="921"/>
      <c r="L958" s="921"/>
      <c r="M958" s="921"/>
      <c r="N958" s="921"/>
      <c r="O958" s="921"/>
      <c r="P958" s="921"/>
      <c r="Q958" s="921"/>
      <c r="R958" s="921"/>
      <c r="S958" s="921"/>
      <c r="T958" s="921"/>
      <c r="U958" s="921"/>
      <c r="V958" s="921"/>
    </row>
    <row r="959" spans="1:22" ht="15.75" customHeight="1">
      <c r="A959" s="921"/>
      <c r="B959" s="921"/>
      <c r="C959" s="921"/>
      <c r="D959" s="921"/>
      <c r="E959" s="921"/>
      <c r="F959" s="921"/>
      <c r="G959" s="921"/>
      <c r="H959" s="921"/>
      <c r="I959" s="921"/>
      <c r="J959" s="921"/>
      <c r="K959" s="921"/>
      <c r="L959" s="921"/>
      <c r="M959" s="921"/>
      <c r="N959" s="921"/>
      <c r="O959" s="921"/>
      <c r="P959" s="921"/>
      <c r="Q959" s="921"/>
      <c r="R959" s="921"/>
      <c r="S959" s="921"/>
      <c r="T959" s="921"/>
      <c r="U959" s="921"/>
      <c r="V959" s="921"/>
    </row>
    <row r="960" spans="1:22" ht="15.75" customHeight="1">
      <c r="A960" s="921"/>
      <c r="B960" s="921"/>
      <c r="C960" s="921"/>
      <c r="D960" s="921"/>
      <c r="E960" s="921"/>
      <c r="F960" s="921"/>
      <c r="G960" s="921"/>
      <c r="H960" s="921"/>
      <c r="I960" s="921"/>
      <c r="J960" s="921"/>
      <c r="K960" s="921"/>
      <c r="L960" s="921"/>
      <c r="M960" s="921"/>
      <c r="N960" s="921"/>
      <c r="O960" s="921"/>
      <c r="P960" s="921"/>
      <c r="Q960" s="921"/>
      <c r="R960" s="921"/>
      <c r="S960" s="921"/>
      <c r="T960" s="921"/>
      <c r="U960" s="921"/>
      <c r="V960" s="921"/>
    </row>
    <row r="961" spans="1:22" ht="15.75" customHeight="1">
      <c r="A961" s="921"/>
      <c r="B961" s="921"/>
      <c r="C961" s="921"/>
      <c r="D961" s="921"/>
      <c r="E961" s="921"/>
      <c r="F961" s="921"/>
      <c r="G961" s="921"/>
      <c r="H961" s="921"/>
      <c r="I961" s="921"/>
      <c r="J961" s="921"/>
      <c r="K961" s="921"/>
      <c r="L961" s="921"/>
      <c r="M961" s="921"/>
      <c r="N961" s="921"/>
      <c r="O961" s="921"/>
      <c r="P961" s="921"/>
      <c r="Q961" s="921"/>
      <c r="R961" s="921"/>
      <c r="S961" s="921"/>
      <c r="T961" s="921"/>
      <c r="U961" s="921"/>
      <c r="V961" s="921"/>
    </row>
    <row r="962" spans="1:22" ht="15.75" customHeight="1">
      <c r="A962" s="921"/>
      <c r="B962" s="921"/>
      <c r="C962" s="921"/>
      <c r="D962" s="921"/>
      <c r="E962" s="921"/>
      <c r="F962" s="921"/>
      <c r="G962" s="921"/>
      <c r="H962" s="921"/>
      <c r="I962" s="921"/>
      <c r="J962" s="921"/>
      <c r="K962" s="921"/>
      <c r="L962" s="921"/>
      <c r="M962" s="921"/>
      <c r="N962" s="921"/>
      <c r="O962" s="921"/>
      <c r="P962" s="921"/>
      <c r="Q962" s="921"/>
      <c r="R962" s="921"/>
      <c r="S962" s="921"/>
      <c r="T962" s="921"/>
      <c r="U962" s="921"/>
      <c r="V962" s="921"/>
    </row>
    <row r="963" spans="1:22" ht="15.75" customHeight="1">
      <c r="A963" s="921"/>
      <c r="B963" s="921"/>
      <c r="C963" s="921"/>
      <c r="D963" s="921"/>
      <c r="E963" s="921"/>
      <c r="F963" s="921"/>
      <c r="G963" s="921"/>
      <c r="H963" s="921"/>
      <c r="I963" s="921"/>
      <c r="J963" s="921"/>
      <c r="K963" s="921"/>
      <c r="L963" s="921"/>
      <c r="M963" s="921"/>
      <c r="N963" s="921"/>
      <c r="O963" s="921"/>
      <c r="P963" s="921"/>
      <c r="Q963" s="921"/>
      <c r="R963" s="921"/>
      <c r="S963" s="921"/>
      <c r="T963" s="921"/>
      <c r="U963" s="921"/>
      <c r="V963" s="921"/>
    </row>
    <row r="964" spans="1:22" ht="15.75" customHeight="1">
      <c r="A964" s="921"/>
      <c r="B964" s="921"/>
      <c r="C964" s="921"/>
      <c r="D964" s="921"/>
      <c r="E964" s="921"/>
      <c r="F964" s="921"/>
      <c r="G964" s="921"/>
      <c r="H964" s="921"/>
      <c r="I964" s="921"/>
      <c r="J964" s="921"/>
      <c r="K964" s="921"/>
      <c r="L964" s="921"/>
      <c r="M964" s="921"/>
      <c r="N964" s="921"/>
      <c r="O964" s="921"/>
      <c r="P964" s="921"/>
      <c r="Q964" s="921"/>
      <c r="R964" s="921"/>
      <c r="S964" s="921"/>
      <c r="T964" s="921"/>
      <c r="U964" s="921"/>
      <c r="V964" s="921"/>
    </row>
    <row r="965" spans="1:22" ht="15.75" customHeight="1">
      <c r="A965" s="921"/>
      <c r="B965" s="921"/>
      <c r="C965" s="921"/>
      <c r="D965" s="921"/>
      <c r="E965" s="921"/>
      <c r="F965" s="921"/>
      <c r="G965" s="921"/>
      <c r="H965" s="921"/>
      <c r="I965" s="921"/>
      <c r="J965" s="921"/>
      <c r="K965" s="921"/>
      <c r="L965" s="921"/>
      <c r="M965" s="921"/>
      <c r="N965" s="921"/>
      <c r="O965" s="921"/>
      <c r="P965" s="921"/>
      <c r="Q965" s="921"/>
      <c r="R965" s="921"/>
      <c r="S965" s="921"/>
      <c r="T965" s="921"/>
      <c r="U965" s="921"/>
      <c r="V965" s="921"/>
    </row>
    <row r="966" spans="1:22" ht="15.75" customHeight="1">
      <c r="A966" s="921"/>
      <c r="B966" s="921"/>
      <c r="C966" s="921"/>
      <c r="D966" s="921"/>
      <c r="E966" s="921"/>
      <c r="F966" s="921"/>
      <c r="G966" s="921"/>
      <c r="H966" s="921"/>
      <c r="I966" s="921"/>
      <c r="J966" s="921"/>
      <c r="K966" s="921"/>
      <c r="L966" s="921"/>
      <c r="M966" s="921"/>
      <c r="N966" s="921"/>
      <c r="O966" s="921"/>
      <c r="P966" s="921"/>
      <c r="Q966" s="921"/>
      <c r="R966" s="921"/>
      <c r="S966" s="921"/>
      <c r="T966" s="921"/>
      <c r="U966" s="921"/>
      <c r="V966" s="921"/>
    </row>
    <row r="967" spans="1:22" ht="15.75" customHeight="1">
      <c r="A967" s="921"/>
      <c r="B967" s="921"/>
      <c r="C967" s="921"/>
      <c r="D967" s="921"/>
      <c r="E967" s="921"/>
      <c r="F967" s="921"/>
      <c r="G967" s="921"/>
      <c r="H967" s="921"/>
      <c r="I967" s="921"/>
      <c r="J967" s="921"/>
      <c r="K967" s="921"/>
      <c r="L967" s="921"/>
      <c r="M967" s="921"/>
      <c r="N967" s="921"/>
      <c r="O967" s="921"/>
      <c r="P967" s="921"/>
      <c r="Q967" s="921"/>
      <c r="R967" s="921"/>
      <c r="S967" s="921"/>
      <c r="T967" s="921"/>
      <c r="U967" s="921"/>
      <c r="V967" s="921"/>
    </row>
    <row r="968" spans="1:22" ht="15.75" customHeight="1">
      <c r="A968" s="921"/>
      <c r="B968" s="921"/>
      <c r="C968" s="921"/>
      <c r="D968" s="921"/>
      <c r="E968" s="921"/>
      <c r="F968" s="921"/>
      <c r="G968" s="921"/>
      <c r="H968" s="921"/>
      <c r="I968" s="921"/>
      <c r="J968" s="921"/>
      <c r="K968" s="921"/>
      <c r="L968" s="921"/>
      <c r="M968" s="921"/>
      <c r="N968" s="921"/>
      <c r="O968" s="921"/>
      <c r="P968" s="921"/>
      <c r="Q968" s="921"/>
      <c r="R968" s="921"/>
      <c r="S968" s="921"/>
      <c r="T968" s="921"/>
      <c r="U968" s="921"/>
      <c r="V968" s="921"/>
    </row>
    <row r="969" spans="1:22" ht="15.75" customHeight="1">
      <c r="A969" s="921"/>
      <c r="B969" s="921"/>
      <c r="C969" s="921"/>
      <c r="D969" s="921"/>
      <c r="E969" s="921"/>
      <c r="F969" s="921"/>
      <c r="G969" s="921"/>
      <c r="H969" s="921"/>
      <c r="I969" s="921"/>
      <c r="J969" s="921"/>
      <c r="K969" s="921"/>
      <c r="L969" s="921"/>
      <c r="M969" s="921"/>
      <c r="N969" s="921"/>
      <c r="O969" s="921"/>
      <c r="P969" s="921"/>
      <c r="Q969" s="921"/>
      <c r="R969" s="921"/>
      <c r="S969" s="921"/>
      <c r="T969" s="921"/>
      <c r="U969" s="921"/>
      <c r="V969" s="921"/>
    </row>
    <row r="970" spans="1:22" ht="15.75" customHeight="1">
      <c r="A970" s="921"/>
      <c r="B970" s="921"/>
      <c r="C970" s="921"/>
      <c r="D970" s="921"/>
      <c r="E970" s="921"/>
      <c r="F970" s="921"/>
      <c r="G970" s="921"/>
      <c r="H970" s="921"/>
      <c r="I970" s="921"/>
      <c r="J970" s="921"/>
      <c r="K970" s="921"/>
      <c r="L970" s="921"/>
      <c r="M970" s="921"/>
      <c r="N970" s="921"/>
      <c r="O970" s="921"/>
      <c r="P970" s="921"/>
      <c r="Q970" s="921"/>
      <c r="R970" s="921"/>
      <c r="S970" s="921"/>
      <c r="T970" s="921"/>
      <c r="U970" s="921"/>
      <c r="V970" s="921"/>
    </row>
    <row r="971" spans="1:22" ht="15.75" customHeight="1">
      <c r="A971" s="921"/>
      <c r="B971" s="921"/>
      <c r="C971" s="921"/>
      <c r="D971" s="921"/>
      <c r="E971" s="921"/>
      <c r="F971" s="921"/>
      <c r="G971" s="921"/>
      <c r="H971" s="921"/>
      <c r="I971" s="921"/>
      <c r="J971" s="921"/>
      <c r="K971" s="921"/>
      <c r="L971" s="921"/>
      <c r="M971" s="921"/>
      <c r="N971" s="921"/>
      <c r="O971" s="921"/>
      <c r="P971" s="921"/>
      <c r="Q971" s="921"/>
      <c r="R971" s="921"/>
      <c r="S971" s="921"/>
      <c r="T971" s="921"/>
      <c r="U971" s="921"/>
      <c r="V971" s="921"/>
    </row>
    <row r="972" spans="1:22" ht="15.75" customHeight="1">
      <c r="A972" s="921"/>
      <c r="B972" s="921"/>
      <c r="C972" s="921"/>
      <c r="D972" s="921"/>
      <c r="E972" s="921"/>
      <c r="F972" s="921"/>
      <c r="G972" s="921"/>
      <c r="H972" s="921"/>
      <c r="I972" s="921"/>
      <c r="J972" s="921"/>
      <c r="K972" s="921"/>
      <c r="L972" s="921"/>
      <c r="M972" s="921"/>
      <c r="N972" s="921"/>
      <c r="O972" s="921"/>
      <c r="P972" s="921"/>
      <c r="Q972" s="921"/>
      <c r="R972" s="921"/>
      <c r="S972" s="921"/>
      <c r="T972" s="921"/>
      <c r="U972" s="921"/>
      <c r="V972" s="921"/>
    </row>
    <row r="973" spans="1:22" ht="15.75" customHeight="1">
      <c r="A973" s="921"/>
      <c r="B973" s="921"/>
      <c r="C973" s="921"/>
      <c r="D973" s="921"/>
      <c r="E973" s="921"/>
      <c r="F973" s="921"/>
      <c r="G973" s="921"/>
      <c r="H973" s="921"/>
      <c r="I973" s="921"/>
      <c r="J973" s="921"/>
      <c r="K973" s="921"/>
      <c r="L973" s="921"/>
      <c r="M973" s="921"/>
      <c r="N973" s="921"/>
      <c r="O973" s="921"/>
      <c r="P973" s="921"/>
      <c r="Q973" s="921"/>
      <c r="R973" s="921"/>
      <c r="S973" s="921"/>
      <c r="T973" s="921"/>
      <c r="U973" s="921"/>
      <c r="V973" s="921"/>
    </row>
    <row r="974" spans="1:22" ht="15.75" customHeight="1">
      <c r="A974" s="921"/>
      <c r="B974" s="921"/>
      <c r="C974" s="921"/>
      <c r="D974" s="921"/>
      <c r="E974" s="921"/>
      <c r="F974" s="921"/>
      <c r="G974" s="921"/>
      <c r="H974" s="921"/>
      <c r="I974" s="921"/>
      <c r="J974" s="921"/>
      <c r="K974" s="921"/>
      <c r="L974" s="921"/>
      <c r="M974" s="921"/>
      <c r="N974" s="921"/>
      <c r="O974" s="921"/>
      <c r="P974" s="921"/>
      <c r="Q974" s="921"/>
      <c r="R974" s="921"/>
      <c r="S974" s="921"/>
      <c r="T974" s="921"/>
      <c r="U974" s="921"/>
      <c r="V974" s="921"/>
    </row>
    <row r="975" spans="1:22" ht="15.75" customHeight="1">
      <c r="A975" s="921"/>
      <c r="B975" s="921"/>
      <c r="C975" s="921"/>
      <c r="D975" s="921"/>
      <c r="E975" s="921"/>
      <c r="F975" s="921"/>
      <c r="G975" s="921"/>
      <c r="H975" s="921"/>
      <c r="I975" s="921"/>
      <c r="J975" s="921"/>
      <c r="K975" s="921"/>
      <c r="L975" s="921"/>
      <c r="M975" s="921"/>
      <c r="N975" s="921"/>
      <c r="O975" s="921"/>
      <c r="P975" s="921"/>
      <c r="Q975" s="921"/>
      <c r="R975" s="921"/>
      <c r="S975" s="921"/>
      <c r="T975" s="921"/>
      <c r="U975" s="921"/>
      <c r="V975" s="921"/>
    </row>
    <row r="976" spans="1:22" ht="15.75" customHeight="1">
      <c r="A976" s="921"/>
      <c r="B976" s="921"/>
      <c r="C976" s="921"/>
      <c r="D976" s="921"/>
      <c r="E976" s="921"/>
      <c r="F976" s="921"/>
      <c r="G976" s="921"/>
      <c r="H976" s="921"/>
      <c r="I976" s="921"/>
      <c r="J976" s="921"/>
      <c r="K976" s="921"/>
      <c r="L976" s="921"/>
      <c r="M976" s="921"/>
      <c r="N976" s="921"/>
      <c r="O976" s="921"/>
      <c r="P976" s="921"/>
      <c r="Q976" s="921"/>
      <c r="R976" s="921"/>
      <c r="S976" s="921"/>
      <c r="T976" s="921"/>
      <c r="U976" s="921"/>
      <c r="V976" s="921"/>
    </row>
    <row r="977" spans="1:22" ht="15.75" customHeight="1">
      <c r="A977" s="921"/>
      <c r="B977" s="921"/>
      <c r="C977" s="921"/>
      <c r="D977" s="921"/>
      <c r="E977" s="921"/>
      <c r="F977" s="921"/>
      <c r="G977" s="921"/>
      <c r="H977" s="921"/>
      <c r="I977" s="921"/>
      <c r="J977" s="921"/>
      <c r="K977" s="921"/>
      <c r="L977" s="921"/>
      <c r="M977" s="921"/>
      <c r="N977" s="921"/>
      <c r="O977" s="921"/>
      <c r="P977" s="921"/>
      <c r="Q977" s="921"/>
      <c r="R977" s="921"/>
      <c r="S977" s="921"/>
      <c r="T977" s="921"/>
      <c r="U977" s="921"/>
      <c r="V977" s="921"/>
    </row>
    <row r="978" spans="1:22" ht="15.75" customHeight="1">
      <c r="A978" s="921"/>
      <c r="B978" s="921"/>
      <c r="C978" s="921"/>
      <c r="D978" s="921"/>
      <c r="E978" s="921"/>
      <c r="F978" s="921"/>
      <c r="G978" s="921"/>
      <c r="H978" s="921"/>
      <c r="I978" s="921"/>
      <c r="J978" s="921"/>
      <c r="K978" s="921"/>
      <c r="L978" s="921"/>
      <c r="M978" s="921"/>
      <c r="N978" s="921"/>
      <c r="O978" s="921"/>
      <c r="P978" s="921"/>
      <c r="Q978" s="921"/>
      <c r="R978" s="921"/>
      <c r="S978" s="921"/>
      <c r="T978" s="921"/>
      <c r="U978" s="921"/>
      <c r="V978" s="921"/>
    </row>
    <row r="979" spans="1:22" ht="15.75" customHeight="1">
      <c r="A979" s="921"/>
      <c r="B979" s="921"/>
      <c r="C979" s="921"/>
      <c r="D979" s="921"/>
      <c r="E979" s="921"/>
      <c r="F979" s="921"/>
      <c r="G979" s="921"/>
      <c r="H979" s="921"/>
      <c r="I979" s="921"/>
      <c r="J979" s="921"/>
      <c r="K979" s="921"/>
      <c r="L979" s="921"/>
      <c r="M979" s="921"/>
      <c r="N979" s="921"/>
      <c r="O979" s="921"/>
      <c r="P979" s="921"/>
      <c r="Q979" s="921"/>
      <c r="R979" s="921"/>
      <c r="S979" s="921"/>
      <c r="T979" s="921"/>
      <c r="U979" s="921"/>
      <c r="V979" s="921"/>
    </row>
    <row r="980" spans="1:22" ht="15.75" customHeight="1">
      <c r="A980" s="921"/>
      <c r="B980" s="921"/>
      <c r="C980" s="921"/>
      <c r="D980" s="921"/>
      <c r="E980" s="921"/>
      <c r="F980" s="921"/>
      <c r="G980" s="921"/>
      <c r="H980" s="921"/>
      <c r="I980" s="921"/>
      <c r="J980" s="921"/>
      <c r="K980" s="921"/>
      <c r="L980" s="921"/>
      <c r="M980" s="921"/>
      <c r="N980" s="921"/>
      <c r="O980" s="921"/>
      <c r="P980" s="921"/>
      <c r="Q980" s="921"/>
      <c r="R980" s="921"/>
      <c r="S980" s="921"/>
      <c r="T980" s="921"/>
      <c r="U980" s="921"/>
      <c r="V980" s="921"/>
    </row>
    <row r="981" spans="1:22" ht="15.75" customHeight="1">
      <c r="A981" s="921"/>
      <c r="B981" s="921"/>
      <c r="C981" s="921"/>
      <c r="D981" s="921"/>
      <c r="E981" s="921"/>
      <c r="F981" s="921"/>
      <c r="G981" s="921"/>
      <c r="H981" s="921"/>
      <c r="I981" s="921"/>
      <c r="J981" s="921"/>
      <c r="K981" s="921"/>
      <c r="L981" s="921"/>
      <c r="M981" s="921"/>
      <c r="N981" s="921"/>
      <c r="O981" s="921"/>
      <c r="P981" s="921"/>
      <c r="Q981" s="921"/>
      <c r="R981" s="921"/>
      <c r="S981" s="921"/>
      <c r="T981" s="921"/>
      <c r="U981" s="921"/>
      <c r="V981" s="921"/>
    </row>
    <row r="982" spans="1:22" ht="15.75" customHeight="1">
      <c r="A982" s="921"/>
      <c r="B982" s="921"/>
      <c r="C982" s="921"/>
      <c r="D982" s="921"/>
      <c r="E982" s="921"/>
      <c r="F982" s="921"/>
      <c r="G982" s="921"/>
      <c r="H982" s="921"/>
      <c r="I982" s="921"/>
      <c r="J982" s="921"/>
      <c r="K982" s="921"/>
      <c r="L982" s="921"/>
      <c r="M982" s="921"/>
      <c r="N982" s="921"/>
      <c r="O982" s="921"/>
      <c r="P982" s="921"/>
      <c r="Q982" s="921"/>
      <c r="R982" s="921"/>
      <c r="S982" s="921"/>
      <c r="T982" s="921"/>
      <c r="U982" s="921"/>
      <c r="V982" s="921"/>
    </row>
    <row r="983" spans="1:22" ht="15.75" customHeight="1">
      <c r="A983" s="921"/>
      <c r="B983" s="921"/>
      <c r="C983" s="921"/>
      <c r="D983" s="921"/>
      <c r="E983" s="921"/>
      <c r="F983" s="921"/>
      <c r="G983" s="921"/>
      <c r="H983" s="921"/>
      <c r="I983" s="921"/>
      <c r="J983" s="921"/>
      <c r="K983" s="921"/>
      <c r="L983" s="921"/>
      <c r="M983" s="921"/>
      <c r="N983" s="921"/>
      <c r="O983" s="921"/>
      <c r="P983" s="921"/>
      <c r="Q983" s="921"/>
      <c r="R983" s="921"/>
      <c r="S983" s="921"/>
      <c r="T983" s="921"/>
      <c r="U983" s="921"/>
      <c r="V983" s="921"/>
    </row>
    <row r="984" spans="1:22" ht="15.75" customHeight="1">
      <c r="A984" s="921"/>
      <c r="B984" s="921"/>
      <c r="C984" s="921"/>
      <c r="D984" s="921"/>
      <c r="E984" s="921"/>
      <c r="F984" s="921"/>
      <c r="G984" s="921"/>
      <c r="H984" s="921"/>
      <c r="I984" s="921"/>
      <c r="J984" s="921"/>
      <c r="K984" s="921"/>
      <c r="L984" s="921"/>
      <c r="M984" s="921"/>
      <c r="N984" s="921"/>
      <c r="O984" s="921"/>
      <c r="P984" s="921"/>
      <c r="Q984" s="921"/>
      <c r="R984" s="921"/>
      <c r="S984" s="921"/>
      <c r="T984" s="921"/>
      <c r="U984" s="921"/>
      <c r="V984" s="921"/>
    </row>
    <row r="985" spans="1:22" ht="15.75" customHeight="1">
      <c r="A985" s="921"/>
      <c r="B985" s="921"/>
      <c r="C985" s="921"/>
      <c r="D985" s="921"/>
      <c r="E985" s="921"/>
      <c r="F985" s="921"/>
      <c r="G985" s="921"/>
      <c r="H985" s="921"/>
      <c r="I985" s="921"/>
      <c r="J985" s="921"/>
      <c r="K985" s="921"/>
      <c r="L985" s="921"/>
      <c r="M985" s="921"/>
      <c r="N985" s="921"/>
      <c r="O985" s="921"/>
      <c r="P985" s="921"/>
      <c r="Q985" s="921"/>
      <c r="R985" s="921"/>
      <c r="S985" s="921"/>
      <c r="T985" s="921"/>
      <c r="U985" s="921"/>
      <c r="V985" s="921"/>
    </row>
    <row r="986" spans="1:22" ht="15.75" customHeight="1">
      <c r="A986" s="921"/>
      <c r="B986" s="921"/>
      <c r="C986" s="921"/>
      <c r="D986" s="921"/>
      <c r="E986" s="921"/>
      <c r="F986" s="921"/>
      <c r="G986" s="921"/>
      <c r="H986" s="921"/>
      <c r="I986" s="921"/>
      <c r="J986" s="921"/>
      <c r="K986" s="921"/>
      <c r="L986" s="921"/>
      <c r="M986" s="921"/>
      <c r="N986" s="921"/>
      <c r="O986" s="921"/>
      <c r="P986" s="921"/>
      <c r="Q986" s="921"/>
      <c r="R986" s="921"/>
      <c r="S986" s="921"/>
      <c r="T986" s="921"/>
      <c r="U986" s="921"/>
      <c r="V986" s="921"/>
    </row>
    <row r="987" spans="1:22" ht="15.75" customHeight="1">
      <c r="A987" s="921"/>
      <c r="B987" s="921"/>
      <c r="C987" s="921"/>
      <c r="D987" s="921"/>
      <c r="E987" s="921"/>
      <c r="F987" s="921"/>
      <c r="G987" s="921"/>
      <c r="H987" s="921"/>
      <c r="I987" s="921"/>
      <c r="J987" s="921"/>
      <c r="K987" s="921"/>
      <c r="L987" s="921"/>
      <c r="M987" s="921"/>
      <c r="N987" s="921"/>
      <c r="O987" s="921"/>
      <c r="P987" s="921"/>
      <c r="Q987" s="921"/>
      <c r="R987" s="921"/>
      <c r="S987" s="921"/>
      <c r="T987" s="921"/>
      <c r="U987" s="921"/>
      <c r="V987" s="921"/>
    </row>
    <row r="988" spans="1:22" ht="15.75" customHeight="1">
      <c r="A988" s="921"/>
      <c r="B988" s="921"/>
      <c r="C988" s="921"/>
      <c r="D988" s="921"/>
      <c r="E988" s="921"/>
      <c r="F988" s="921"/>
      <c r="G988" s="921"/>
      <c r="H988" s="921"/>
      <c r="I988" s="921"/>
      <c r="J988" s="921"/>
      <c r="K988" s="921"/>
      <c r="L988" s="921"/>
      <c r="M988" s="921"/>
      <c r="N988" s="921"/>
      <c r="O988" s="921"/>
      <c r="P988" s="921"/>
      <c r="Q988" s="921"/>
      <c r="R988" s="921"/>
      <c r="S988" s="921"/>
      <c r="T988" s="921"/>
      <c r="U988" s="921"/>
      <c r="V988" s="921"/>
    </row>
    <row r="989" spans="1:22" ht="15.75" customHeight="1">
      <c r="A989" s="921"/>
      <c r="B989" s="921"/>
      <c r="C989" s="921"/>
      <c r="D989" s="921"/>
      <c r="E989" s="921"/>
      <c r="F989" s="921"/>
      <c r="G989" s="921"/>
      <c r="H989" s="921"/>
      <c r="I989" s="921"/>
      <c r="J989" s="921"/>
      <c r="K989" s="921"/>
      <c r="L989" s="921"/>
      <c r="M989" s="921"/>
      <c r="N989" s="921"/>
      <c r="O989" s="921"/>
      <c r="P989" s="921"/>
      <c r="Q989" s="921"/>
      <c r="R989" s="921"/>
      <c r="S989" s="921"/>
      <c r="T989" s="921"/>
      <c r="U989" s="921"/>
      <c r="V989" s="921"/>
    </row>
    <row r="990" spans="1:22" ht="15.75" customHeight="1">
      <c r="A990" s="921"/>
      <c r="B990" s="921"/>
      <c r="C990" s="921"/>
      <c r="D990" s="921"/>
      <c r="E990" s="921"/>
      <c r="F990" s="921"/>
      <c r="G990" s="921"/>
      <c r="H990" s="921"/>
      <c r="I990" s="921"/>
      <c r="J990" s="921"/>
      <c r="K990" s="921"/>
      <c r="L990" s="921"/>
      <c r="M990" s="921"/>
      <c r="N990" s="921"/>
      <c r="O990" s="921"/>
      <c r="P990" s="921"/>
      <c r="Q990" s="921"/>
      <c r="R990" s="921"/>
      <c r="S990" s="921"/>
      <c r="T990" s="921"/>
      <c r="U990" s="921"/>
      <c r="V990" s="921"/>
    </row>
    <row r="991" spans="1:22" ht="15.75" customHeight="1">
      <c r="A991" s="921"/>
      <c r="B991" s="921"/>
      <c r="C991" s="921"/>
      <c r="D991" s="921"/>
      <c r="E991" s="921"/>
      <c r="F991" s="921"/>
      <c r="G991" s="921"/>
      <c r="H991" s="921"/>
      <c r="I991" s="921"/>
      <c r="J991" s="921"/>
      <c r="K991" s="921"/>
      <c r="L991" s="921"/>
      <c r="M991" s="921"/>
      <c r="N991" s="921"/>
      <c r="O991" s="921"/>
      <c r="P991" s="921"/>
      <c r="Q991" s="921"/>
      <c r="R991" s="921"/>
      <c r="S991" s="921"/>
      <c r="T991" s="921"/>
      <c r="U991" s="921"/>
      <c r="V991" s="921"/>
    </row>
    <row r="992" spans="1:22" ht="15.75" customHeight="1">
      <c r="A992" s="921"/>
      <c r="B992" s="921"/>
      <c r="C992" s="921"/>
      <c r="D992" s="921"/>
      <c r="E992" s="921"/>
      <c r="F992" s="921"/>
      <c r="G992" s="921"/>
      <c r="H992" s="921"/>
      <c r="I992" s="921"/>
      <c r="J992" s="921"/>
      <c r="K992" s="921"/>
      <c r="L992" s="921"/>
      <c r="M992" s="921"/>
      <c r="N992" s="921"/>
      <c r="O992" s="921"/>
      <c r="P992" s="921"/>
      <c r="Q992" s="921"/>
      <c r="R992" s="921"/>
      <c r="S992" s="921"/>
      <c r="T992" s="921"/>
      <c r="U992" s="921"/>
      <c r="V992" s="921"/>
    </row>
    <row r="993" spans="1:22" ht="15.75" customHeight="1">
      <c r="A993" s="921"/>
      <c r="B993" s="921"/>
      <c r="C993" s="921"/>
      <c r="D993" s="921"/>
      <c r="E993" s="921"/>
      <c r="F993" s="921"/>
      <c r="G993" s="921"/>
      <c r="H993" s="921"/>
      <c r="I993" s="921"/>
      <c r="J993" s="921"/>
      <c r="K993" s="921"/>
      <c r="L993" s="921"/>
      <c r="M993" s="921"/>
      <c r="N993" s="921"/>
      <c r="O993" s="921"/>
      <c r="P993" s="921"/>
      <c r="Q993" s="921"/>
      <c r="R993" s="921"/>
      <c r="S993" s="921"/>
      <c r="T993" s="921"/>
      <c r="U993" s="921"/>
      <c r="V993" s="921"/>
    </row>
    <row r="994" spans="1:22" ht="15.75" customHeight="1">
      <c r="A994" s="921"/>
      <c r="B994" s="921"/>
      <c r="C994" s="921"/>
      <c r="D994" s="921"/>
      <c r="E994" s="921"/>
      <c r="F994" s="921"/>
      <c r="G994" s="921"/>
      <c r="H994" s="921"/>
      <c r="I994" s="921"/>
      <c r="J994" s="921"/>
      <c r="K994" s="921"/>
      <c r="L994" s="921"/>
      <c r="M994" s="921"/>
      <c r="N994" s="921"/>
      <c r="O994" s="921"/>
      <c r="P994" s="921"/>
      <c r="Q994" s="921"/>
      <c r="R994" s="921"/>
      <c r="S994" s="921"/>
      <c r="T994" s="921"/>
      <c r="U994" s="921"/>
      <c r="V994" s="921"/>
    </row>
    <row r="995" spans="1:22" ht="15.75" customHeight="1">
      <c r="A995" s="921"/>
      <c r="B995" s="921"/>
      <c r="C995" s="921"/>
      <c r="D995" s="921"/>
      <c r="E995" s="921"/>
      <c r="F995" s="921"/>
      <c r="G995" s="921"/>
      <c r="H995" s="921"/>
      <c r="I995" s="921"/>
      <c r="J995" s="921"/>
      <c r="K995" s="921"/>
      <c r="L995" s="921"/>
      <c r="M995" s="921"/>
      <c r="N995" s="921"/>
      <c r="O995" s="921"/>
      <c r="P995" s="921"/>
      <c r="Q995" s="921"/>
      <c r="R995" s="921"/>
      <c r="S995" s="921"/>
      <c r="T995" s="921"/>
      <c r="U995" s="921"/>
      <c r="V995" s="921"/>
    </row>
    <row r="996" spans="1:22" ht="15.75" customHeight="1">
      <c r="A996" s="921"/>
      <c r="B996" s="921"/>
      <c r="C996" s="921"/>
      <c r="D996" s="921"/>
      <c r="E996" s="921"/>
      <c r="F996" s="921"/>
      <c r="G996" s="921"/>
      <c r="H996" s="921"/>
      <c r="I996" s="921"/>
      <c r="J996" s="921"/>
      <c r="K996" s="921"/>
      <c r="L996" s="921"/>
      <c r="M996" s="921"/>
      <c r="N996" s="921"/>
      <c r="O996" s="921"/>
      <c r="P996" s="921"/>
      <c r="Q996" s="921"/>
      <c r="R996" s="921"/>
      <c r="S996" s="921"/>
      <c r="T996" s="921"/>
      <c r="U996" s="921"/>
      <c r="V996" s="921"/>
    </row>
    <row r="997" spans="1:22" ht="15.75" customHeight="1">
      <c r="A997" s="921"/>
      <c r="B997" s="921"/>
      <c r="C997" s="921"/>
      <c r="D997" s="921"/>
      <c r="E997" s="921"/>
      <c r="F997" s="921"/>
      <c r="G997" s="921"/>
      <c r="H997" s="921"/>
      <c r="I997" s="921"/>
      <c r="J997" s="921"/>
      <c r="K997" s="921"/>
      <c r="L997" s="921"/>
      <c r="M997" s="921"/>
      <c r="N997" s="921"/>
      <c r="O997" s="921"/>
      <c r="P997" s="921"/>
      <c r="Q997" s="921"/>
      <c r="R997" s="921"/>
      <c r="S997" s="921"/>
      <c r="T997" s="921"/>
      <c r="U997" s="921"/>
      <c r="V997" s="921"/>
    </row>
    <row r="998" spans="1:22" ht="15.75" customHeight="1">
      <c r="A998" s="921"/>
      <c r="B998" s="921"/>
      <c r="C998" s="921"/>
      <c r="D998" s="921"/>
      <c r="E998" s="921"/>
      <c r="F998" s="921"/>
      <c r="G998" s="921"/>
      <c r="H998" s="921"/>
      <c r="I998" s="921"/>
      <c r="J998" s="921"/>
      <c r="K998" s="921"/>
      <c r="L998" s="921"/>
      <c r="M998" s="921"/>
      <c r="N998" s="921"/>
      <c r="O998" s="921"/>
      <c r="P998" s="921"/>
      <c r="Q998" s="921"/>
      <c r="R998" s="921"/>
      <c r="S998" s="921"/>
      <c r="T998" s="921"/>
      <c r="U998" s="921"/>
      <c r="V998" s="921"/>
    </row>
    <row r="999" spans="1:22" ht="15.75" customHeight="1">
      <c r="A999" s="921"/>
      <c r="B999" s="921"/>
      <c r="C999" s="921"/>
      <c r="D999" s="921"/>
      <c r="E999" s="921"/>
      <c r="F999" s="921"/>
      <c r="G999" s="921"/>
      <c r="H999" s="921"/>
      <c r="I999" s="921"/>
      <c r="J999" s="921"/>
      <c r="K999" s="921"/>
      <c r="L999" s="921"/>
      <c r="M999" s="921"/>
      <c r="N999" s="921"/>
      <c r="O999" s="921"/>
      <c r="P999" s="921"/>
      <c r="Q999" s="921"/>
      <c r="R999" s="921"/>
      <c r="S999" s="921"/>
      <c r="T999" s="921"/>
      <c r="U999" s="921"/>
      <c r="V999" s="921"/>
    </row>
    <row r="1000" spans="1:22" ht="15.75" customHeight="1">
      <c r="A1000" s="921"/>
      <c r="B1000" s="921"/>
      <c r="C1000" s="921"/>
      <c r="D1000" s="921"/>
      <c r="E1000" s="921"/>
      <c r="F1000" s="921"/>
      <c r="G1000" s="921"/>
      <c r="H1000" s="921"/>
      <c r="I1000" s="921"/>
      <c r="J1000" s="921"/>
      <c r="K1000" s="921"/>
      <c r="L1000" s="921"/>
      <c r="M1000" s="921"/>
      <c r="N1000" s="921"/>
      <c r="O1000" s="921"/>
      <c r="P1000" s="921"/>
      <c r="Q1000" s="921"/>
      <c r="R1000" s="921"/>
      <c r="S1000" s="921"/>
      <c r="T1000" s="921"/>
      <c r="U1000" s="921"/>
      <c r="V1000" s="921"/>
    </row>
    <row r="1001" spans="1:22" ht="15.75" customHeight="1">
      <c r="A1001" s="921"/>
      <c r="B1001" s="921"/>
      <c r="C1001" s="921"/>
      <c r="D1001" s="921"/>
      <c r="E1001" s="921"/>
      <c r="F1001" s="921"/>
      <c r="G1001" s="921"/>
      <c r="H1001" s="921"/>
      <c r="I1001" s="921"/>
      <c r="J1001" s="921"/>
      <c r="K1001" s="921"/>
      <c r="L1001" s="921"/>
      <c r="M1001" s="921"/>
      <c r="N1001" s="921"/>
      <c r="O1001" s="921"/>
      <c r="P1001" s="921"/>
      <c r="Q1001" s="921"/>
      <c r="R1001" s="921"/>
      <c r="S1001" s="921"/>
      <c r="T1001" s="921"/>
      <c r="U1001" s="921"/>
      <c r="V1001" s="921"/>
    </row>
  </sheetData>
  <hyperlinks>
    <hyperlink ref="K2" location="'Tabla de Contenido'!A1" display="Inicio"/>
  </hyperlinks>
  <printOptions horizontalCentered="1"/>
  <pageMargins left="0.70866141732283472" right="0.70866141732283472" top="0.74803149606299213" bottom="0.74803149606299213" header="0" footer="0"/>
  <pageSetup scale="6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B997"/>
  <sheetViews>
    <sheetView showGridLines="0" workbookViewId="0">
      <selection activeCell="K2" sqref="K2"/>
    </sheetView>
  </sheetViews>
  <sheetFormatPr baseColWidth="10" defaultColWidth="14.44140625" defaultRowHeight="15" customHeight="1"/>
  <cols>
    <col min="1" max="1" width="16.5546875" customWidth="1"/>
    <col min="2" max="2" width="12.88671875" customWidth="1"/>
    <col min="3" max="3" width="15.88671875" bestFit="1" customWidth="1"/>
    <col min="4" max="4" width="14.88671875" bestFit="1" customWidth="1"/>
    <col min="5" max="10" width="12.33203125" bestFit="1" customWidth="1"/>
    <col min="11" max="11" width="12.44140625" customWidth="1"/>
    <col min="12" max="12" width="13" customWidth="1"/>
    <col min="13" max="24" width="11.44140625" customWidth="1"/>
  </cols>
  <sheetData>
    <row r="1" spans="1:24" ht="14.4">
      <c r="A1" s="920"/>
      <c r="B1" s="920"/>
      <c r="C1" s="920"/>
      <c r="D1" s="920"/>
      <c r="E1" s="920"/>
      <c r="F1" s="920"/>
      <c r="G1" s="920"/>
      <c r="H1" s="921"/>
      <c r="I1" s="921"/>
      <c r="J1" s="921"/>
      <c r="K1" s="921"/>
      <c r="L1" s="921"/>
      <c r="M1" s="921"/>
      <c r="N1" s="921"/>
      <c r="O1" s="921"/>
      <c r="P1" s="921"/>
      <c r="Q1" s="921"/>
      <c r="R1" s="921"/>
      <c r="S1" s="921"/>
      <c r="T1" s="921"/>
      <c r="U1" s="921"/>
      <c r="V1" s="921"/>
      <c r="W1" s="921"/>
      <c r="X1" s="921"/>
    </row>
    <row r="2" spans="1:24" ht="14.4">
      <c r="A2" s="922" t="s">
        <v>1902</v>
      </c>
      <c r="B2" s="920"/>
      <c r="C2" s="920"/>
      <c r="D2" s="920"/>
      <c r="E2" s="920"/>
      <c r="F2" s="920"/>
      <c r="G2" s="920"/>
      <c r="H2" s="921"/>
      <c r="I2" s="921"/>
      <c r="J2" s="921"/>
      <c r="K2" s="767" t="s">
        <v>1369</v>
      </c>
      <c r="L2" s="921"/>
      <c r="M2" s="921"/>
      <c r="N2" s="921"/>
      <c r="O2" s="921"/>
      <c r="P2" s="921"/>
      <c r="Q2" s="921"/>
      <c r="R2" s="921"/>
      <c r="S2" s="921"/>
      <c r="T2" s="921"/>
      <c r="U2" s="921"/>
      <c r="V2" s="921"/>
      <c r="W2" s="921"/>
      <c r="X2" s="921"/>
    </row>
    <row r="3" spans="1:24" ht="14.4">
      <c r="A3" s="920" t="s">
        <v>1903</v>
      </c>
      <c r="B3" s="920"/>
      <c r="C3" s="920"/>
      <c r="D3" s="920"/>
      <c r="E3" s="920"/>
      <c r="F3" s="920"/>
      <c r="G3" s="920"/>
      <c r="H3" s="921"/>
      <c r="I3" s="921"/>
      <c r="J3" s="921"/>
      <c r="K3" s="921"/>
      <c r="L3" s="921"/>
      <c r="M3" s="921"/>
      <c r="N3" s="921"/>
      <c r="O3" s="921"/>
      <c r="P3" s="921"/>
      <c r="Q3" s="921"/>
      <c r="R3" s="921"/>
      <c r="S3" s="921"/>
      <c r="T3" s="921"/>
      <c r="U3" s="921"/>
      <c r="V3" s="921"/>
      <c r="W3" s="921"/>
      <c r="X3" s="921"/>
    </row>
    <row r="4" spans="1:24" ht="14.4">
      <c r="A4" s="920" t="s">
        <v>1882</v>
      </c>
      <c r="B4" s="920"/>
      <c r="C4" s="920"/>
      <c r="D4" s="920"/>
      <c r="E4" s="920"/>
      <c r="F4" s="920"/>
      <c r="G4" s="920"/>
      <c r="H4" s="921"/>
      <c r="I4" s="921"/>
      <c r="J4" s="921"/>
      <c r="K4" s="921"/>
      <c r="L4" s="921"/>
      <c r="M4" s="921"/>
      <c r="N4" s="921"/>
      <c r="O4" s="921"/>
      <c r="P4" s="921"/>
      <c r="Q4" s="921"/>
      <c r="R4" s="921"/>
      <c r="S4" s="921"/>
      <c r="T4" s="921"/>
      <c r="U4" s="921"/>
      <c r="V4" s="921"/>
      <c r="W4" s="921"/>
      <c r="X4" s="921"/>
    </row>
    <row r="5" spans="1:24" ht="14.4">
      <c r="A5" s="920" t="s">
        <v>5</v>
      </c>
      <c r="B5" s="920"/>
      <c r="C5" s="920"/>
      <c r="D5" s="920"/>
      <c r="E5" s="920"/>
      <c r="F5" s="920"/>
      <c r="G5" s="920"/>
      <c r="H5" s="921"/>
      <c r="I5" s="921"/>
      <c r="J5" s="921"/>
      <c r="K5" s="921"/>
      <c r="L5" s="921"/>
      <c r="M5" s="921"/>
      <c r="N5" s="921"/>
      <c r="O5" s="921"/>
      <c r="P5" s="921"/>
      <c r="Q5" s="921"/>
      <c r="R5" s="921"/>
      <c r="S5" s="921"/>
      <c r="T5" s="921"/>
      <c r="U5" s="921"/>
      <c r="V5" s="921"/>
      <c r="W5" s="921"/>
      <c r="X5" s="921"/>
    </row>
    <row r="6" spans="1:24" ht="20.25" customHeight="1">
      <c r="A6" s="1162" t="s">
        <v>1883</v>
      </c>
      <c r="B6" s="1162"/>
      <c r="C6" s="923">
        <v>2015</v>
      </c>
      <c r="D6" s="923">
        <v>2016</v>
      </c>
      <c r="E6" s="923">
        <v>2017</v>
      </c>
      <c r="F6" s="923">
        <v>2018</v>
      </c>
      <c r="G6" s="923" t="s">
        <v>1884</v>
      </c>
      <c r="H6" s="923" t="s">
        <v>1885</v>
      </c>
      <c r="I6" s="923" t="s">
        <v>1886</v>
      </c>
      <c r="J6" s="923" t="s">
        <v>1887</v>
      </c>
      <c r="K6" s="923" t="s">
        <v>1888</v>
      </c>
      <c r="L6" s="923" t="s">
        <v>1889</v>
      </c>
      <c r="M6" s="924"/>
      <c r="N6" s="924"/>
      <c r="O6" s="924"/>
      <c r="P6" s="924"/>
      <c r="Q6" s="924"/>
      <c r="R6" s="924"/>
      <c r="S6" s="924"/>
      <c r="T6" s="924"/>
      <c r="U6" s="924"/>
      <c r="V6" s="924"/>
      <c r="W6" s="924"/>
      <c r="X6" s="924"/>
    </row>
    <row r="7" spans="1:24" ht="15" customHeight="1">
      <c r="A7" s="1163" t="s">
        <v>314</v>
      </c>
      <c r="B7" s="936" t="s">
        <v>309</v>
      </c>
      <c r="C7" s="930">
        <v>3214</v>
      </c>
      <c r="D7" s="930">
        <v>2928</v>
      </c>
      <c r="E7" s="930">
        <v>2777</v>
      </c>
      <c r="F7" s="930">
        <v>2652</v>
      </c>
      <c r="G7" s="930">
        <v>2524</v>
      </c>
      <c r="H7" s="930">
        <v>2411</v>
      </c>
      <c r="I7" s="930">
        <v>2317</v>
      </c>
      <c r="J7" s="930">
        <v>2135</v>
      </c>
      <c r="K7" s="930">
        <v>2100</v>
      </c>
      <c r="L7" s="930">
        <v>1998</v>
      </c>
      <c r="M7" s="924"/>
      <c r="N7" s="924"/>
      <c r="O7" s="924"/>
      <c r="P7" s="924"/>
      <c r="Q7" s="924"/>
      <c r="R7" s="924"/>
      <c r="S7" s="924"/>
      <c r="T7" s="924"/>
      <c r="U7" s="924"/>
      <c r="V7" s="924"/>
      <c r="W7" s="924"/>
      <c r="X7" s="924"/>
    </row>
    <row r="8" spans="1:24" ht="14.4">
      <c r="A8" s="1164"/>
      <c r="B8" s="936" t="s">
        <v>308</v>
      </c>
      <c r="C8" s="930">
        <v>9015</v>
      </c>
      <c r="D8" s="930">
        <v>8466</v>
      </c>
      <c r="E8" s="930">
        <v>8214</v>
      </c>
      <c r="F8" s="930">
        <v>7911</v>
      </c>
      <c r="G8" s="930">
        <v>7631</v>
      </c>
      <c r="H8" s="930">
        <v>7343</v>
      </c>
      <c r="I8" s="930">
        <v>7138</v>
      </c>
      <c r="J8" s="930">
        <v>6775</v>
      </c>
      <c r="K8" s="930">
        <v>6714</v>
      </c>
      <c r="L8" s="930">
        <v>6583</v>
      </c>
      <c r="M8" s="921"/>
      <c r="N8" s="921"/>
      <c r="O8" s="921"/>
      <c r="P8" s="921"/>
      <c r="Q8" s="921"/>
      <c r="R8" s="921"/>
      <c r="S8" s="921"/>
      <c r="T8" s="921"/>
      <c r="U8" s="921"/>
      <c r="V8" s="921"/>
      <c r="W8" s="921"/>
      <c r="X8" s="921"/>
    </row>
    <row r="9" spans="1:24" ht="14.4">
      <c r="A9" s="1164" t="s">
        <v>1890</v>
      </c>
      <c r="B9" s="936" t="s">
        <v>309</v>
      </c>
      <c r="C9" s="930">
        <v>203390</v>
      </c>
      <c r="D9" s="930">
        <v>200820</v>
      </c>
      <c r="E9" s="930">
        <v>193389</v>
      </c>
      <c r="F9" s="930">
        <v>189257</v>
      </c>
      <c r="G9" s="930">
        <v>182356</v>
      </c>
      <c r="H9" s="930">
        <v>164191</v>
      </c>
      <c r="I9" s="930">
        <v>165403</v>
      </c>
      <c r="J9" s="930">
        <v>170927</v>
      </c>
      <c r="K9" s="930">
        <v>169964</v>
      </c>
      <c r="L9" s="930">
        <v>169740</v>
      </c>
      <c r="M9" s="921"/>
      <c r="N9" s="921"/>
      <c r="O9" s="921"/>
      <c r="P9" s="921"/>
      <c r="Q9" s="921"/>
      <c r="R9" s="921"/>
      <c r="S9" s="921"/>
      <c r="T9" s="921"/>
      <c r="U9" s="921"/>
      <c r="V9" s="921"/>
      <c r="W9" s="921"/>
      <c r="X9" s="921"/>
    </row>
    <row r="10" spans="1:24" ht="14.4">
      <c r="A10" s="1165"/>
      <c r="B10" s="936" t="s">
        <v>308</v>
      </c>
      <c r="C10" s="930">
        <v>711827</v>
      </c>
      <c r="D10" s="930">
        <v>726261</v>
      </c>
      <c r="E10" s="930">
        <v>717651</v>
      </c>
      <c r="F10" s="930">
        <v>709507</v>
      </c>
      <c r="G10" s="930">
        <v>705999</v>
      </c>
      <c r="H10" s="930">
        <v>661095</v>
      </c>
      <c r="I10" s="930">
        <v>681603</v>
      </c>
      <c r="J10" s="930">
        <v>710462</v>
      </c>
      <c r="K10" s="930">
        <v>719183</v>
      </c>
      <c r="L10" s="930">
        <v>730844</v>
      </c>
      <c r="M10" s="921"/>
      <c r="N10" s="921"/>
      <c r="O10" s="921"/>
      <c r="P10" s="921"/>
      <c r="Q10" s="921"/>
      <c r="R10" s="921"/>
      <c r="S10" s="921"/>
      <c r="T10" s="921"/>
      <c r="U10" s="921"/>
      <c r="V10" s="921"/>
      <c r="W10" s="921"/>
      <c r="X10" s="921"/>
    </row>
    <row r="11" spans="1:24" ht="14.4">
      <c r="A11" s="1164" t="s">
        <v>1895</v>
      </c>
      <c r="B11" s="936" t="s">
        <v>309</v>
      </c>
      <c r="C11" s="930">
        <v>37990363.438000001</v>
      </c>
      <c r="D11" s="930">
        <v>39023247.210000001</v>
      </c>
      <c r="E11" s="930">
        <v>36809299.325000003</v>
      </c>
      <c r="F11" s="930">
        <v>38060030.406000003</v>
      </c>
      <c r="G11" s="930">
        <v>38624756.924999997</v>
      </c>
      <c r="H11" s="930">
        <v>33903776.621999994</v>
      </c>
      <c r="I11" s="930">
        <v>43329971.115000002</v>
      </c>
      <c r="J11" s="930">
        <v>56114506.817000002</v>
      </c>
      <c r="K11" s="930">
        <v>55419808.321000002</v>
      </c>
      <c r="L11" s="930">
        <v>56830354.436999999</v>
      </c>
      <c r="M11" s="921"/>
      <c r="N11" s="921"/>
      <c r="O11" s="921"/>
      <c r="P11" s="921"/>
      <c r="Q11" s="921"/>
      <c r="R11" s="921"/>
      <c r="S11" s="921"/>
      <c r="T11" s="921"/>
      <c r="U11" s="921"/>
      <c r="V11" s="921"/>
      <c r="W11" s="921"/>
      <c r="X11" s="921"/>
    </row>
    <row r="12" spans="1:24" ht="14.4">
      <c r="A12" s="1165"/>
      <c r="B12" s="936" t="s">
        <v>308</v>
      </c>
      <c r="C12" s="930">
        <v>226246008.14899999</v>
      </c>
      <c r="D12" s="930">
        <v>243468805.86199999</v>
      </c>
      <c r="E12" s="930">
        <v>242952070.61899999</v>
      </c>
      <c r="F12" s="930">
        <v>260315152.252</v>
      </c>
      <c r="G12" s="930">
        <v>273770676.95300001</v>
      </c>
      <c r="H12" s="930">
        <v>253502098.241</v>
      </c>
      <c r="I12" s="930">
        <v>327693697.83600003</v>
      </c>
      <c r="J12" s="930">
        <v>422862533.44400001</v>
      </c>
      <c r="K12" s="930">
        <v>437950349.86699998</v>
      </c>
      <c r="L12" s="930">
        <v>443880402.64399999</v>
      </c>
      <c r="M12" s="921"/>
      <c r="N12" s="921"/>
      <c r="O12" s="921"/>
      <c r="P12" s="921"/>
      <c r="Q12" s="921"/>
      <c r="R12" s="921"/>
      <c r="S12" s="921"/>
      <c r="T12" s="921"/>
      <c r="U12" s="921"/>
      <c r="V12" s="921"/>
      <c r="W12" s="921"/>
      <c r="X12" s="921"/>
    </row>
    <row r="13" spans="1:24" ht="14.4">
      <c r="A13" s="1164" t="s">
        <v>1897</v>
      </c>
      <c r="B13" s="936" t="s">
        <v>309</v>
      </c>
      <c r="C13" s="930">
        <v>15013363.223999999</v>
      </c>
      <c r="D13" s="930">
        <v>15465952.719000001</v>
      </c>
      <c r="E13" s="930">
        <v>15015829.43</v>
      </c>
      <c r="F13" s="930">
        <v>15669125.989</v>
      </c>
      <c r="G13" s="930">
        <v>15893834.035</v>
      </c>
      <c r="H13" s="930">
        <v>14058981.672</v>
      </c>
      <c r="I13" s="930">
        <v>17444924.611000001</v>
      </c>
      <c r="J13" s="930">
        <v>21891683.522999998</v>
      </c>
      <c r="K13" s="930">
        <v>21971871.947999999</v>
      </c>
      <c r="L13" s="930">
        <v>22722081.210999999</v>
      </c>
      <c r="M13" s="921"/>
      <c r="N13" s="921"/>
      <c r="O13" s="921"/>
      <c r="P13" s="921"/>
      <c r="Q13" s="921"/>
      <c r="R13" s="921"/>
      <c r="S13" s="921"/>
      <c r="T13" s="921"/>
      <c r="U13" s="921"/>
      <c r="V13" s="921"/>
      <c r="W13" s="921"/>
      <c r="X13" s="921"/>
    </row>
    <row r="14" spans="1:24" ht="14.4">
      <c r="A14" s="1166"/>
      <c r="B14" s="937" t="s">
        <v>308</v>
      </c>
      <c r="C14" s="938">
        <v>85744860.663000003</v>
      </c>
      <c r="D14" s="938">
        <v>88355482.131999999</v>
      </c>
      <c r="E14" s="938">
        <v>87631782.686000004</v>
      </c>
      <c r="F14" s="938">
        <v>94384078.527999997</v>
      </c>
      <c r="G14" s="938">
        <v>96358008.969999999</v>
      </c>
      <c r="H14" s="938">
        <v>92330329.812000006</v>
      </c>
      <c r="I14" s="938">
        <v>116968528.123</v>
      </c>
      <c r="J14" s="938">
        <v>149199293.24399999</v>
      </c>
      <c r="K14" s="938">
        <v>148845331.44</v>
      </c>
      <c r="L14" s="938">
        <v>148266441.72299999</v>
      </c>
      <c r="M14" s="921"/>
      <c r="N14" s="921"/>
      <c r="O14" s="921"/>
      <c r="P14" s="921"/>
      <c r="Q14" s="921"/>
      <c r="R14" s="921"/>
      <c r="S14" s="921"/>
      <c r="T14" s="921"/>
      <c r="U14" s="921"/>
      <c r="V14" s="921"/>
      <c r="W14" s="921"/>
      <c r="X14" s="921"/>
    </row>
    <row r="15" spans="1:24" ht="14.4">
      <c r="A15" s="921"/>
      <c r="B15" s="921"/>
      <c r="C15" s="921"/>
      <c r="D15" s="921"/>
      <c r="E15" s="921"/>
      <c r="F15" s="921"/>
      <c r="G15" s="921"/>
      <c r="H15" s="921"/>
      <c r="I15" s="921"/>
      <c r="J15" s="921"/>
      <c r="K15" s="921"/>
      <c r="L15" s="921"/>
      <c r="M15" s="921"/>
      <c r="N15" s="921"/>
      <c r="O15" s="921"/>
      <c r="P15" s="921"/>
      <c r="Q15" s="921"/>
      <c r="R15" s="921"/>
      <c r="S15" s="921"/>
      <c r="T15" s="921"/>
      <c r="U15" s="921"/>
      <c r="V15" s="921"/>
      <c r="W15" s="921"/>
      <c r="X15" s="921"/>
    </row>
    <row r="16" spans="1:24" ht="14.4">
      <c r="A16" s="935" t="s">
        <v>1900</v>
      </c>
      <c r="B16" s="920"/>
      <c r="C16" s="920"/>
      <c r="D16" s="920"/>
      <c r="E16" s="920"/>
      <c r="F16" s="920"/>
      <c r="G16" s="920"/>
      <c r="H16" s="921"/>
      <c r="I16" s="921"/>
      <c r="J16" s="921"/>
      <c r="K16" s="921"/>
      <c r="L16" s="921"/>
      <c r="M16" s="921"/>
      <c r="N16" s="921"/>
      <c r="O16" s="921"/>
      <c r="P16" s="921"/>
      <c r="Q16" s="921"/>
      <c r="R16" s="921"/>
      <c r="S16" s="921"/>
      <c r="T16" s="921"/>
      <c r="U16" s="921"/>
      <c r="V16" s="921"/>
      <c r="W16" s="921"/>
      <c r="X16" s="921"/>
    </row>
    <row r="17" spans="1:28" ht="14.4">
      <c r="A17" s="935" t="s">
        <v>1901</v>
      </c>
      <c r="B17" s="920"/>
      <c r="C17" s="920"/>
      <c r="D17" s="920"/>
      <c r="E17" s="920"/>
      <c r="F17" s="920"/>
      <c r="G17" s="920"/>
      <c r="H17" s="921"/>
      <c r="I17" s="921"/>
      <c r="J17" s="921"/>
      <c r="K17" s="921"/>
      <c r="L17" s="921"/>
      <c r="M17" s="921"/>
      <c r="N17" s="921"/>
      <c r="O17" s="921"/>
      <c r="P17" s="921"/>
      <c r="Q17" s="921"/>
      <c r="R17" s="921"/>
      <c r="S17" s="921"/>
      <c r="T17" s="921"/>
      <c r="U17" s="921"/>
      <c r="V17" s="921"/>
      <c r="W17" s="921"/>
      <c r="X17" s="921"/>
    </row>
    <row r="18" spans="1:28" ht="15.75" customHeight="1">
      <c r="A18" s="921"/>
      <c r="B18" s="921"/>
      <c r="C18" s="921"/>
      <c r="D18" s="921"/>
      <c r="E18" s="921"/>
      <c r="F18" s="921"/>
      <c r="G18" s="921"/>
      <c r="H18" s="921"/>
      <c r="I18" s="921"/>
      <c r="J18" s="921"/>
      <c r="K18" s="921"/>
      <c r="L18" s="921"/>
      <c r="M18" s="921"/>
      <c r="N18" s="921"/>
      <c r="O18" s="921"/>
      <c r="P18" s="921"/>
      <c r="Q18" s="921"/>
      <c r="R18" s="921"/>
      <c r="S18" s="921"/>
      <c r="T18" s="921"/>
      <c r="U18" s="921"/>
      <c r="V18" s="921"/>
      <c r="W18" s="921"/>
      <c r="X18" s="921"/>
    </row>
    <row r="19" spans="1:28" ht="15.75" customHeight="1">
      <c r="A19" s="921"/>
      <c r="B19" s="921"/>
      <c r="C19" s="921"/>
      <c r="D19" s="921"/>
      <c r="E19" s="921"/>
      <c r="F19" s="921"/>
      <c r="G19" s="921"/>
      <c r="H19" s="921"/>
      <c r="I19" s="921"/>
      <c r="J19" s="921"/>
      <c r="K19" s="921"/>
      <c r="L19" s="921"/>
      <c r="M19" s="921"/>
      <c r="N19" s="921"/>
      <c r="O19" s="921"/>
      <c r="P19" s="921"/>
      <c r="Q19" s="921"/>
      <c r="R19" s="921"/>
      <c r="S19" s="921"/>
      <c r="T19" s="921"/>
      <c r="U19" s="921"/>
      <c r="V19" s="921"/>
      <c r="W19" s="921"/>
      <c r="X19" s="921"/>
      <c r="AB19" s="921"/>
    </row>
    <row r="20" spans="1:28" ht="15.75" customHeight="1">
      <c r="A20" s="921"/>
      <c r="B20" s="921"/>
      <c r="C20" s="921"/>
      <c r="D20" s="921"/>
      <c r="E20" s="921"/>
      <c r="F20" s="921"/>
      <c r="G20" s="921"/>
      <c r="H20" s="921"/>
      <c r="I20" s="921"/>
      <c r="J20" s="921"/>
      <c r="K20" s="921"/>
      <c r="L20" s="921"/>
      <c r="M20" s="921"/>
      <c r="N20" s="921"/>
      <c r="O20" s="921"/>
      <c r="P20" s="921"/>
      <c r="Q20" s="921"/>
      <c r="R20" s="921"/>
      <c r="S20" s="921"/>
      <c r="T20" s="921"/>
      <c r="U20" s="921"/>
      <c r="V20" s="921"/>
      <c r="W20" s="921"/>
      <c r="X20" s="921"/>
      <c r="AB20" s="921"/>
    </row>
    <row r="21" spans="1:28" ht="15.75" customHeight="1">
      <c r="A21" s="921"/>
      <c r="B21" s="921"/>
      <c r="C21" s="921"/>
      <c r="D21" s="921"/>
      <c r="E21" s="921"/>
      <c r="F21" s="921"/>
      <c r="G21" s="921"/>
      <c r="H21" s="921"/>
      <c r="I21" s="921"/>
      <c r="J21" s="921"/>
      <c r="K21" s="921"/>
      <c r="L21" s="921"/>
      <c r="M21" s="921"/>
      <c r="N21" s="921"/>
      <c r="O21" s="921"/>
      <c r="P21" s="921"/>
      <c r="Q21" s="921"/>
      <c r="R21" s="921"/>
      <c r="S21" s="921"/>
      <c r="T21" s="921"/>
      <c r="U21" s="921"/>
      <c r="V21" s="921"/>
      <c r="W21" s="921"/>
      <c r="X21" s="921"/>
      <c r="AB21" s="921"/>
    </row>
    <row r="22" spans="1:28" ht="15.75" customHeight="1">
      <c r="A22" s="921"/>
      <c r="B22" s="921"/>
      <c r="C22" s="921"/>
      <c r="D22" s="921"/>
      <c r="E22" s="921"/>
      <c r="F22" s="921"/>
      <c r="G22" s="921"/>
      <c r="H22" s="921"/>
      <c r="I22" s="921"/>
      <c r="J22" s="921"/>
      <c r="K22" s="921"/>
      <c r="L22" s="921"/>
      <c r="M22" s="921"/>
      <c r="N22" s="921"/>
      <c r="O22" s="921"/>
      <c r="P22" s="921"/>
      <c r="Q22" s="921"/>
      <c r="R22" s="921"/>
      <c r="S22" s="921"/>
      <c r="T22" s="921"/>
      <c r="U22" s="921"/>
      <c r="V22" s="921"/>
      <c r="W22" s="921"/>
      <c r="X22" s="921"/>
      <c r="AB22" s="921"/>
    </row>
    <row r="23" spans="1:28" ht="15.75" customHeight="1">
      <c r="A23" s="921"/>
      <c r="B23" s="921"/>
      <c r="C23" s="921"/>
      <c r="D23" s="921"/>
      <c r="E23" s="921"/>
      <c r="F23" s="921"/>
      <c r="G23" s="921"/>
      <c r="H23" s="921"/>
      <c r="I23" s="921"/>
      <c r="J23" s="921"/>
      <c r="K23" s="921"/>
      <c r="L23" s="921"/>
      <c r="M23" s="921"/>
      <c r="N23" s="921"/>
      <c r="O23" s="921"/>
      <c r="P23" s="921"/>
      <c r="Q23" s="921"/>
      <c r="R23" s="921"/>
      <c r="S23" s="921"/>
      <c r="T23" s="921"/>
      <c r="U23" s="921"/>
      <c r="V23" s="921"/>
      <c r="W23" s="921"/>
      <c r="X23" s="921"/>
      <c r="AB23" s="921"/>
    </row>
    <row r="24" spans="1:28" ht="15.75" customHeight="1">
      <c r="A24" s="921"/>
      <c r="B24" s="921"/>
      <c r="C24" s="921"/>
      <c r="D24" s="921"/>
      <c r="E24" s="921"/>
      <c r="F24" s="921"/>
      <c r="G24" s="921"/>
      <c r="H24" s="921"/>
      <c r="I24" s="921"/>
      <c r="J24" s="921"/>
      <c r="K24" s="921"/>
      <c r="L24" s="921"/>
      <c r="M24" s="921"/>
      <c r="N24" s="921"/>
      <c r="O24" s="921"/>
      <c r="P24" s="921"/>
      <c r="Q24" s="921"/>
      <c r="R24" s="921"/>
      <c r="S24" s="921"/>
      <c r="T24" s="921"/>
      <c r="U24" s="921"/>
      <c r="V24" s="921"/>
      <c r="W24" s="921"/>
      <c r="X24" s="921"/>
      <c r="AB24" s="921"/>
    </row>
    <row r="25" spans="1:28" ht="15.75" customHeight="1">
      <c r="A25" s="921"/>
      <c r="B25" s="921"/>
      <c r="C25" s="921"/>
      <c r="D25" s="921"/>
      <c r="E25" s="921"/>
      <c r="F25" s="921"/>
      <c r="G25" s="921"/>
      <c r="H25" s="921"/>
      <c r="I25" s="921"/>
      <c r="J25" s="921"/>
      <c r="K25" s="921"/>
      <c r="L25" s="921"/>
      <c r="M25" s="921"/>
      <c r="N25" s="921"/>
      <c r="O25" s="921"/>
      <c r="P25" s="921"/>
      <c r="Q25" s="921"/>
      <c r="R25" s="921"/>
      <c r="S25" s="921"/>
      <c r="T25" s="921"/>
      <c r="U25" s="921"/>
      <c r="V25" s="921"/>
      <c r="W25" s="921"/>
      <c r="X25" s="921"/>
      <c r="AB25" s="921"/>
    </row>
    <row r="26" spans="1:28" ht="15.75" customHeight="1">
      <c r="A26" s="921"/>
      <c r="B26" s="921"/>
      <c r="C26" s="921"/>
      <c r="D26" s="921"/>
      <c r="E26" s="921"/>
      <c r="F26" s="921"/>
      <c r="G26" s="921"/>
      <c r="H26" s="921"/>
      <c r="I26" s="921"/>
      <c r="J26" s="921"/>
      <c r="K26" s="921"/>
      <c r="L26" s="921"/>
      <c r="M26" s="921"/>
      <c r="N26" s="921"/>
      <c r="O26" s="921"/>
      <c r="P26" s="921"/>
      <c r="Q26" s="921"/>
      <c r="R26" s="921"/>
      <c r="S26" s="921"/>
      <c r="T26" s="921"/>
      <c r="U26" s="921"/>
      <c r="V26" s="921"/>
      <c r="W26" s="921"/>
      <c r="X26" s="921"/>
      <c r="AB26" s="921"/>
    </row>
    <row r="27" spans="1:28" ht="15.75" customHeight="1">
      <c r="A27" s="921"/>
      <c r="B27" s="921"/>
      <c r="C27" s="921"/>
      <c r="D27" s="921"/>
      <c r="E27" s="921"/>
      <c r="F27" s="921"/>
      <c r="G27" s="921"/>
      <c r="H27" s="921"/>
      <c r="I27" s="921"/>
      <c r="J27" s="921"/>
      <c r="K27" s="921"/>
      <c r="L27" s="921"/>
      <c r="M27" s="921"/>
      <c r="N27" s="921"/>
      <c r="O27" s="921"/>
      <c r="P27" s="921"/>
      <c r="Q27" s="921"/>
      <c r="R27" s="921"/>
      <c r="S27" s="921"/>
      <c r="T27" s="921"/>
      <c r="U27" s="921"/>
      <c r="V27" s="921"/>
      <c r="W27" s="921"/>
      <c r="X27" s="921"/>
      <c r="AB27" s="921"/>
    </row>
    <row r="28" spans="1:28" ht="15.75" customHeight="1">
      <c r="A28" s="921"/>
      <c r="B28" s="921"/>
      <c r="C28" s="921"/>
      <c r="D28" s="921"/>
      <c r="E28" s="921"/>
      <c r="F28" s="921"/>
      <c r="G28" s="921"/>
      <c r="H28" s="921"/>
      <c r="I28" s="921"/>
      <c r="J28" s="921"/>
      <c r="K28" s="921"/>
      <c r="L28" s="921"/>
      <c r="M28" s="921"/>
      <c r="N28" s="921"/>
      <c r="O28" s="921"/>
      <c r="P28" s="921"/>
      <c r="Q28" s="921"/>
      <c r="R28" s="921"/>
      <c r="S28" s="921"/>
      <c r="T28" s="921"/>
      <c r="U28" s="921"/>
      <c r="V28" s="921"/>
      <c r="W28" s="921"/>
      <c r="X28" s="921"/>
      <c r="AB28" s="921"/>
    </row>
    <row r="29" spans="1:28" ht="15.75" customHeight="1">
      <c r="A29" s="921"/>
      <c r="B29" s="921"/>
      <c r="C29" s="921"/>
      <c r="D29" s="921"/>
      <c r="E29" s="921"/>
      <c r="F29" s="921"/>
      <c r="G29" s="921"/>
      <c r="H29" s="921"/>
      <c r="I29" s="921"/>
      <c r="J29" s="921"/>
      <c r="K29" s="921"/>
      <c r="L29" s="921"/>
      <c r="M29" s="921"/>
      <c r="N29" s="921"/>
      <c r="O29" s="921"/>
      <c r="P29" s="921"/>
      <c r="Q29" s="921"/>
      <c r="R29" s="921"/>
      <c r="S29" s="921"/>
      <c r="T29" s="921"/>
      <c r="U29" s="921"/>
      <c r="V29" s="921"/>
      <c r="W29" s="921"/>
      <c r="X29" s="921"/>
      <c r="AB29" s="921"/>
    </row>
    <row r="30" spans="1:28" ht="15.75" customHeight="1">
      <c r="A30" s="921"/>
      <c r="B30" s="921"/>
      <c r="C30" s="921"/>
      <c r="D30" s="921"/>
      <c r="E30" s="921"/>
      <c r="F30" s="921"/>
      <c r="G30" s="921"/>
      <c r="H30" s="921"/>
      <c r="I30" s="921"/>
      <c r="J30" s="921"/>
      <c r="K30" s="921"/>
      <c r="L30" s="921"/>
      <c r="M30" s="921"/>
      <c r="N30" s="921"/>
      <c r="O30" s="921"/>
      <c r="P30" s="921"/>
      <c r="Q30" s="921"/>
      <c r="R30" s="921"/>
      <c r="S30" s="921"/>
      <c r="T30" s="921"/>
      <c r="U30" s="921"/>
      <c r="V30" s="921"/>
      <c r="W30" s="921"/>
      <c r="X30" s="921"/>
      <c r="AB30" s="921"/>
    </row>
    <row r="31" spans="1:28" ht="15.75" customHeight="1">
      <c r="A31" s="921"/>
      <c r="B31" s="921"/>
      <c r="C31" s="921"/>
      <c r="D31" s="921"/>
      <c r="E31" s="921"/>
      <c r="F31" s="921"/>
      <c r="G31" s="921"/>
      <c r="H31" s="921"/>
      <c r="I31" s="921"/>
      <c r="J31" s="921"/>
      <c r="K31" s="921"/>
      <c r="L31" s="921"/>
      <c r="M31" s="921"/>
      <c r="N31" s="921"/>
      <c r="O31" s="921"/>
      <c r="P31" s="921"/>
      <c r="Q31" s="921"/>
      <c r="R31" s="921"/>
      <c r="S31" s="921"/>
      <c r="T31" s="921"/>
      <c r="U31" s="921"/>
      <c r="V31" s="921"/>
      <c r="W31" s="921"/>
      <c r="X31" s="921"/>
      <c r="AB31" s="921"/>
    </row>
    <row r="32" spans="1:28" ht="15.75" customHeight="1">
      <c r="A32" s="921"/>
      <c r="B32" s="921"/>
      <c r="C32" s="921"/>
      <c r="D32" s="921"/>
      <c r="E32" s="921"/>
      <c r="F32" s="921"/>
      <c r="G32" s="921"/>
      <c r="H32" s="921"/>
      <c r="I32" s="921"/>
      <c r="J32" s="921"/>
      <c r="K32" s="921"/>
      <c r="L32" s="921"/>
      <c r="M32" s="921"/>
      <c r="N32" s="921"/>
      <c r="O32" s="921"/>
      <c r="P32" s="921"/>
      <c r="Q32" s="921"/>
      <c r="R32" s="921"/>
      <c r="S32" s="921"/>
      <c r="T32" s="921"/>
      <c r="U32" s="921"/>
      <c r="V32" s="921"/>
      <c r="W32" s="921"/>
      <c r="X32" s="921"/>
      <c r="AB32" s="921"/>
    </row>
    <row r="33" spans="1:28" ht="15.75" customHeight="1">
      <c r="A33" s="921"/>
      <c r="B33" s="921"/>
      <c r="C33" s="921"/>
      <c r="D33" s="921"/>
      <c r="E33" s="921"/>
      <c r="F33" s="921"/>
      <c r="G33" s="921"/>
      <c r="H33" s="921"/>
      <c r="I33" s="921"/>
      <c r="J33" s="921"/>
      <c r="K33" s="921"/>
      <c r="L33" s="921"/>
      <c r="M33" s="921"/>
      <c r="N33" s="921"/>
      <c r="O33" s="921"/>
      <c r="P33" s="921"/>
      <c r="Q33" s="921"/>
      <c r="R33" s="921"/>
      <c r="S33" s="921"/>
      <c r="T33" s="921"/>
      <c r="U33" s="921"/>
      <c r="V33" s="921"/>
      <c r="W33" s="921"/>
      <c r="X33" s="921"/>
      <c r="AB33" s="921"/>
    </row>
    <row r="34" spans="1:28" ht="15.75" customHeight="1">
      <c r="A34" s="921"/>
      <c r="B34" s="921"/>
      <c r="C34" s="921"/>
      <c r="D34" s="921"/>
      <c r="E34" s="921"/>
      <c r="F34" s="921"/>
      <c r="G34" s="921"/>
      <c r="H34" s="921"/>
      <c r="I34" s="921"/>
      <c r="J34" s="921"/>
      <c r="K34" s="921"/>
      <c r="L34" s="921"/>
      <c r="M34" s="921"/>
      <c r="N34" s="921"/>
      <c r="O34" s="921"/>
      <c r="P34" s="921"/>
      <c r="Q34" s="921"/>
      <c r="R34" s="921"/>
      <c r="S34" s="921"/>
      <c r="T34" s="921"/>
      <c r="U34" s="921"/>
      <c r="V34" s="921"/>
      <c r="W34" s="921"/>
      <c r="X34" s="921"/>
      <c r="AB34" s="921"/>
    </row>
    <row r="35" spans="1:28" ht="15.75" customHeight="1">
      <c r="A35" s="921"/>
      <c r="B35" s="921"/>
      <c r="C35" s="921"/>
      <c r="D35" s="921"/>
      <c r="E35" s="921"/>
      <c r="F35" s="921"/>
      <c r="G35" s="921"/>
      <c r="H35" s="921"/>
      <c r="I35" s="921"/>
      <c r="J35" s="921"/>
      <c r="K35" s="921"/>
      <c r="L35" s="921"/>
      <c r="M35" s="921"/>
      <c r="N35" s="921"/>
      <c r="O35" s="921"/>
      <c r="P35" s="921"/>
      <c r="Q35" s="921"/>
      <c r="R35" s="921"/>
      <c r="S35" s="921"/>
      <c r="T35" s="921"/>
      <c r="U35" s="921"/>
      <c r="V35" s="921"/>
      <c r="W35" s="921"/>
      <c r="X35" s="921"/>
      <c r="AB35" s="921"/>
    </row>
    <row r="36" spans="1:28" ht="15.75" customHeight="1">
      <c r="A36" s="921"/>
      <c r="B36" s="921"/>
      <c r="C36" s="921"/>
      <c r="D36" s="921"/>
      <c r="E36" s="921"/>
      <c r="F36" s="921"/>
      <c r="G36" s="921"/>
      <c r="H36" s="921"/>
      <c r="I36" s="921"/>
      <c r="J36" s="921"/>
      <c r="K36" s="921"/>
      <c r="L36" s="921"/>
      <c r="M36" s="921"/>
      <c r="N36" s="921"/>
      <c r="O36" s="921"/>
      <c r="P36" s="921"/>
      <c r="Q36" s="921"/>
      <c r="R36" s="921"/>
      <c r="S36" s="921"/>
      <c r="T36" s="921"/>
      <c r="U36" s="921"/>
      <c r="V36" s="921"/>
      <c r="W36" s="921"/>
      <c r="X36" s="921"/>
      <c r="AB36" s="921"/>
    </row>
    <row r="37" spans="1:28" ht="15.75" customHeight="1">
      <c r="A37" s="921"/>
      <c r="B37" s="921"/>
      <c r="C37" s="921"/>
      <c r="D37" s="921"/>
      <c r="E37" s="921"/>
      <c r="F37" s="921"/>
      <c r="G37" s="921"/>
      <c r="H37" s="921"/>
      <c r="I37" s="921"/>
      <c r="J37" s="921"/>
      <c r="K37" s="921"/>
      <c r="L37" s="921"/>
      <c r="M37" s="921"/>
      <c r="N37" s="921"/>
      <c r="O37" s="921"/>
      <c r="P37" s="921"/>
      <c r="Q37" s="921"/>
      <c r="R37" s="921"/>
      <c r="S37" s="921"/>
      <c r="T37" s="921"/>
      <c r="U37" s="921"/>
      <c r="V37" s="921"/>
      <c r="W37" s="921"/>
      <c r="X37" s="921"/>
      <c r="AB37" s="921"/>
    </row>
    <row r="38" spans="1:28" ht="15.75" customHeight="1">
      <c r="A38" s="921"/>
      <c r="B38" s="921"/>
      <c r="C38" s="921"/>
      <c r="D38" s="921"/>
      <c r="E38" s="921"/>
      <c r="F38" s="921"/>
      <c r="G38" s="921"/>
      <c r="H38" s="921"/>
      <c r="I38" s="921"/>
      <c r="J38" s="921"/>
      <c r="K38" s="921"/>
      <c r="L38" s="921"/>
      <c r="M38" s="921"/>
      <c r="N38" s="921"/>
      <c r="O38" s="921"/>
      <c r="P38" s="921"/>
      <c r="Q38" s="921"/>
      <c r="R38" s="921"/>
      <c r="S38" s="921"/>
      <c r="T38" s="921"/>
      <c r="U38" s="921"/>
      <c r="V38" s="921"/>
      <c r="W38" s="921"/>
      <c r="X38" s="921"/>
      <c r="AB38" s="921"/>
    </row>
    <row r="39" spans="1:28" ht="15.75" customHeight="1">
      <c r="A39" s="921"/>
      <c r="B39" s="921"/>
      <c r="C39" s="921"/>
      <c r="D39" s="921"/>
      <c r="E39" s="921"/>
      <c r="F39" s="921"/>
      <c r="G39" s="921"/>
      <c r="H39" s="921"/>
      <c r="I39" s="921"/>
      <c r="J39" s="921"/>
      <c r="K39" s="921"/>
      <c r="L39" s="921"/>
      <c r="M39" s="921"/>
      <c r="N39" s="921"/>
      <c r="O39" s="921"/>
      <c r="P39" s="921"/>
      <c r="Q39" s="921"/>
      <c r="R39" s="921"/>
      <c r="S39" s="921"/>
      <c r="T39" s="921"/>
      <c r="U39" s="921"/>
      <c r="V39" s="921"/>
      <c r="W39" s="921"/>
      <c r="X39" s="921"/>
      <c r="AB39" s="921"/>
    </row>
    <row r="40" spans="1:28" ht="15.75" customHeight="1">
      <c r="A40" s="921"/>
      <c r="B40" s="921"/>
      <c r="C40" s="921"/>
      <c r="D40" s="921"/>
      <c r="E40" s="921"/>
      <c r="F40" s="921"/>
      <c r="G40" s="921"/>
      <c r="H40" s="921"/>
      <c r="I40" s="921"/>
      <c r="J40" s="921"/>
      <c r="K40" s="921"/>
      <c r="L40" s="921"/>
      <c r="M40" s="921"/>
      <c r="N40" s="921"/>
      <c r="O40" s="921"/>
      <c r="P40" s="921"/>
      <c r="Q40" s="921"/>
      <c r="R40" s="921"/>
      <c r="S40" s="921"/>
      <c r="T40" s="921"/>
      <c r="U40" s="921"/>
      <c r="V40" s="921"/>
      <c r="W40" s="921"/>
      <c r="X40" s="921"/>
      <c r="AB40" s="921"/>
    </row>
    <row r="41" spans="1:28" ht="15.75" customHeight="1">
      <c r="A41" s="921"/>
      <c r="B41" s="921"/>
      <c r="C41" s="921"/>
      <c r="D41" s="921"/>
      <c r="E41" s="921"/>
      <c r="F41" s="921"/>
      <c r="G41" s="921"/>
      <c r="H41" s="921"/>
      <c r="I41" s="921"/>
      <c r="J41" s="921"/>
      <c r="K41" s="921"/>
      <c r="L41" s="921"/>
      <c r="M41" s="921"/>
      <c r="N41" s="921"/>
      <c r="O41" s="921"/>
      <c r="P41" s="921"/>
      <c r="Q41" s="921"/>
      <c r="R41" s="921"/>
      <c r="S41" s="921"/>
      <c r="T41" s="921"/>
      <c r="U41" s="921"/>
      <c r="V41" s="921"/>
      <c r="W41" s="921"/>
      <c r="X41" s="921"/>
      <c r="AB41" s="921"/>
    </row>
    <row r="42" spans="1:28" ht="15.75" customHeight="1">
      <c r="A42" s="921"/>
      <c r="B42" s="921"/>
      <c r="C42" s="921"/>
      <c r="D42" s="921"/>
      <c r="E42" s="921"/>
      <c r="F42" s="921"/>
      <c r="G42" s="921"/>
      <c r="H42" s="921"/>
      <c r="I42" s="921"/>
      <c r="J42" s="921"/>
      <c r="K42" s="921"/>
      <c r="L42" s="921"/>
      <c r="M42" s="921"/>
      <c r="N42" s="921"/>
      <c r="O42" s="921"/>
      <c r="P42" s="921"/>
      <c r="Q42" s="921"/>
      <c r="R42" s="921"/>
      <c r="S42" s="921"/>
      <c r="T42" s="921"/>
      <c r="U42" s="921"/>
      <c r="V42" s="921"/>
      <c r="W42" s="921"/>
      <c r="X42" s="921"/>
      <c r="AB42" s="921"/>
    </row>
    <row r="43" spans="1:28" ht="15.75" customHeight="1">
      <c r="A43" s="921"/>
      <c r="B43" s="921"/>
      <c r="C43" s="921"/>
      <c r="D43" s="921"/>
      <c r="E43" s="921"/>
      <c r="F43" s="921"/>
      <c r="G43" s="921"/>
      <c r="H43" s="921"/>
      <c r="I43" s="921"/>
      <c r="J43" s="921"/>
      <c r="K43" s="921"/>
      <c r="L43" s="921"/>
      <c r="M43" s="921"/>
      <c r="N43" s="921"/>
      <c r="O43" s="921"/>
      <c r="P43" s="921"/>
      <c r="Q43" s="921"/>
      <c r="R43" s="921"/>
      <c r="S43" s="921"/>
      <c r="T43" s="921"/>
      <c r="U43" s="921"/>
      <c r="V43" s="921"/>
      <c r="W43" s="921"/>
      <c r="X43" s="921"/>
      <c r="AB43" s="921"/>
    </row>
    <row r="44" spans="1:28" ht="15.75" customHeight="1">
      <c r="A44" s="921"/>
      <c r="B44" s="921"/>
      <c r="C44" s="921"/>
      <c r="D44" s="921"/>
      <c r="E44" s="921"/>
      <c r="F44" s="921"/>
      <c r="G44" s="921"/>
      <c r="H44" s="921"/>
      <c r="I44" s="921"/>
      <c r="J44" s="921"/>
      <c r="K44" s="921"/>
      <c r="L44" s="921"/>
      <c r="M44" s="921"/>
      <c r="N44" s="921"/>
      <c r="O44" s="921"/>
      <c r="P44" s="921"/>
      <c r="Q44" s="921"/>
      <c r="R44" s="921"/>
      <c r="S44" s="921"/>
      <c r="T44" s="921"/>
      <c r="U44" s="921"/>
      <c r="V44" s="921"/>
      <c r="W44" s="921"/>
      <c r="X44" s="921"/>
      <c r="AB44" s="921"/>
    </row>
    <row r="45" spans="1:28" ht="15.75" customHeight="1">
      <c r="A45" s="921"/>
      <c r="B45" s="921"/>
      <c r="C45" s="921"/>
      <c r="D45" s="921"/>
      <c r="E45" s="921"/>
      <c r="F45" s="921"/>
      <c r="G45" s="921"/>
      <c r="H45" s="921"/>
      <c r="I45" s="921"/>
      <c r="J45" s="921"/>
      <c r="K45" s="921"/>
      <c r="L45" s="921"/>
      <c r="M45" s="921"/>
      <c r="N45" s="921"/>
      <c r="O45" s="921"/>
      <c r="P45" s="921"/>
      <c r="Q45" s="921"/>
      <c r="R45" s="921"/>
      <c r="S45" s="921"/>
      <c r="T45" s="921"/>
      <c r="U45" s="921"/>
      <c r="V45" s="921"/>
      <c r="W45" s="921"/>
      <c r="X45" s="921"/>
      <c r="AB45" s="921"/>
    </row>
    <row r="46" spans="1:28" ht="15.75" customHeight="1">
      <c r="A46" s="921"/>
      <c r="B46" s="921"/>
      <c r="C46" s="921"/>
      <c r="D46" s="921"/>
      <c r="E46" s="921"/>
      <c r="F46" s="921"/>
      <c r="G46" s="921"/>
      <c r="H46" s="921"/>
      <c r="I46" s="921"/>
      <c r="J46" s="921"/>
      <c r="K46" s="921"/>
      <c r="L46" s="921"/>
      <c r="M46" s="921"/>
      <c r="N46" s="921"/>
      <c r="O46" s="921"/>
      <c r="P46" s="921"/>
      <c r="Q46" s="921"/>
      <c r="R46" s="921"/>
      <c r="S46" s="921"/>
      <c r="T46" s="921"/>
      <c r="U46" s="921"/>
      <c r="V46" s="921"/>
      <c r="W46" s="921"/>
      <c r="X46" s="921"/>
      <c r="AB46" s="921"/>
    </row>
    <row r="47" spans="1:28" ht="15.75" customHeight="1">
      <c r="A47" s="921"/>
      <c r="B47" s="921"/>
      <c r="C47" s="921"/>
      <c r="D47" s="921"/>
      <c r="E47" s="921"/>
      <c r="F47" s="921"/>
      <c r="G47" s="921"/>
      <c r="H47" s="921"/>
      <c r="I47" s="921"/>
      <c r="J47" s="921"/>
      <c r="K47" s="921"/>
      <c r="L47" s="921"/>
      <c r="M47" s="921"/>
      <c r="N47" s="921"/>
      <c r="O47" s="921"/>
      <c r="P47" s="921"/>
      <c r="Q47" s="921"/>
      <c r="R47" s="921"/>
      <c r="S47" s="921"/>
      <c r="T47" s="921"/>
      <c r="U47" s="921"/>
      <c r="V47" s="921"/>
      <c r="W47" s="921"/>
      <c r="X47" s="921"/>
      <c r="AB47" s="921"/>
    </row>
    <row r="48" spans="1:28" ht="15.75" customHeight="1">
      <c r="A48" s="921"/>
      <c r="B48" s="921"/>
      <c r="C48" s="921"/>
      <c r="D48" s="921"/>
      <c r="E48" s="921"/>
      <c r="F48" s="921"/>
      <c r="G48" s="921"/>
      <c r="H48" s="921"/>
      <c r="I48" s="921"/>
      <c r="J48" s="921"/>
      <c r="K48" s="921"/>
      <c r="L48" s="921"/>
      <c r="M48" s="921"/>
      <c r="N48" s="921"/>
      <c r="O48" s="921"/>
      <c r="P48" s="921"/>
      <c r="Q48" s="921"/>
      <c r="R48" s="921"/>
      <c r="S48" s="921"/>
      <c r="T48" s="921"/>
      <c r="U48" s="921"/>
      <c r="V48" s="921"/>
      <c r="W48" s="921"/>
      <c r="X48" s="921"/>
      <c r="AB48" s="921"/>
    </row>
    <row r="49" spans="1:28" ht="15.75" customHeight="1">
      <c r="A49" s="921"/>
      <c r="B49" s="921"/>
      <c r="C49" s="921"/>
      <c r="D49" s="921"/>
      <c r="E49" s="921"/>
      <c r="F49" s="921"/>
      <c r="G49" s="921"/>
      <c r="H49" s="921"/>
      <c r="I49" s="921"/>
      <c r="J49" s="921"/>
      <c r="K49" s="921"/>
      <c r="L49" s="921"/>
      <c r="M49" s="921"/>
      <c r="N49" s="921"/>
      <c r="O49" s="921"/>
      <c r="P49" s="921"/>
      <c r="Q49" s="921"/>
      <c r="R49" s="921"/>
      <c r="S49" s="921"/>
      <c r="T49" s="921"/>
      <c r="U49" s="921"/>
      <c r="V49" s="921"/>
      <c r="W49" s="921"/>
      <c r="X49" s="921"/>
      <c r="AB49" s="921"/>
    </row>
    <row r="50" spans="1:28" ht="15.75" customHeight="1">
      <c r="A50" s="921"/>
      <c r="B50" s="921"/>
      <c r="C50" s="921"/>
      <c r="D50" s="921"/>
      <c r="E50" s="921"/>
      <c r="F50" s="921"/>
      <c r="G50" s="921"/>
      <c r="H50" s="921"/>
      <c r="I50" s="921"/>
      <c r="J50" s="921"/>
      <c r="K50" s="921"/>
      <c r="L50" s="921"/>
      <c r="M50" s="921"/>
      <c r="N50" s="921"/>
      <c r="O50" s="921"/>
      <c r="P50" s="921"/>
      <c r="Q50" s="921"/>
      <c r="R50" s="921"/>
      <c r="S50" s="921"/>
      <c r="T50" s="921"/>
      <c r="U50" s="921"/>
      <c r="V50" s="921"/>
      <c r="W50" s="921"/>
      <c r="X50" s="921"/>
      <c r="AB50" s="921"/>
    </row>
    <row r="51" spans="1:28" ht="15.75" customHeight="1">
      <c r="A51" s="921"/>
      <c r="B51" s="921"/>
      <c r="C51" s="921"/>
      <c r="D51" s="921"/>
      <c r="E51" s="921"/>
      <c r="F51" s="921"/>
      <c r="G51" s="921"/>
      <c r="H51" s="921"/>
      <c r="I51" s="921"/>
      <c r="J51" s="921"/>
      <c r="K51" s="921"/>
      <c r="L51" s="921"/>
      <c r="M51" s="921"/>
      <c r="N51" s="921"/>
      <c r="O51" s="921"/>
      <c r="P51" s="921"/>
      <c r="Q51" s="921"/>
      <c r="R51" s="921"/>
      <c r="S51" s="921"/>
      <c r="T51" s="921"/>
      <c r="U51" s="921"/>
      <c r="V51" s="921"/>
      <c r="W51" s="921"/>
      <c r="X51" s="921"/>
      <c r="AB51" s="921"/>
    </row>
    <row r="52" spans="1:28" ht="15.75" customHeight="1">
      <c r="A52" s="921"/>
      <c r="B52" s="921"/>
      <c r="C52" s="921"/>
      <c r="D52" s="921"/>
      <c r="E52" s="921"/>
      <c r="F52" s="921"/>
      <c r="G52" s="921"/>
      <c r="H52" s="921"/>
      <c r="I52" s="921"/>
      <c r="J52" s="921"/>
      <c r="K52" s="921"/>
      <c r="L52" s="921"/>
      <c r="M52" s="921"/>
      <c r="N52" s="921"/>
      <c r="O52" s="921"/>
      <c r="P52" s="921"/>
      <c r="Q52" s="921"/>
      <c r="R52" s="921"/>
      <c r="S52" s="921"/>
      <c r="T52" s="921"/>
      <c r="U52" s="921"/>
      <c r="V52" s="921"/>
      <c r="W52" s="921"/>
      <c r="X52" s="921"/>
      <c r="AB52" s="921"/>
    </row>
    <row r="53" spans="1:28" ht="15.75" customHeight="1">
      <c r="A53" s="921"/>
      <c r="B53" s="921"/>
      <c r="C53" s="921"/>
      <c r="D53" s="921"/>
      <c r="E53" s="921"/>
      <c r="F53" s="921"/>
      <c r="G53" s="921"/>
      <c r="H53" s="921"/>
      <c r="I53" s="921"/>
      <c r="J53" s="921"/>
      <c r="K53" s="921"/>
      <c r="L53" s="921"/>
      <c r="M53" s="921"/>
      <c r="N53" s="921"/>
      <c r="O53" s="921"/>
      <c r="P53" s="921"/>
      <c r="Q53" s="921"/>
      <c r="R53" s="921"/>
      <c r="S53" s="921"/>
      <c r="T53" s="921"/>
      <c r="U53" s="921"/>
      <c r="V53" s="921"/>
      <c r="W53" s="921"/>
      <c r="X53" s="921"/>
      <c r="AB53" s="921"/>
    </row>
    <row r="54" spans="1:28" ht="15.75" customHeight="1">
      <c r="A54" s="921"/>
      <c r="B54" s="921"/>
      <c r="C54" s="921"/>
      <c r="D54" s="921"/>
      <c r="E54" s="921"/>
      <c r="F54" s="921"/>
      <c r="G54" s="921"/>
      <c r="H54" s="921"/>
      <c r="I54" s="921"/>
      <c r="J54" s="921"/>
      <c r="K54" s="921"/>
      <c r="L54" s="921"/>
      <c r="M54" s="921"/>
      <c r="N54" s="921"/>
      <c r="O54" s="921"/>
      <c r="P54" s="921"/>
      <c r="Q54" s="921"/>
      <c r="R54" s="921"/>
      <c r="S54" s="921"/>
      <c r="T54" s="921"/>
      <c r="U54" s="921"/>
      <c r="V54" s="921"/>
      <c r="W54" s="921"/>
      <c r="X54" s="921"/>
      <c r="AB54" s="921"/>
    </row>
    <row r="55" spans="1:28" ht="15.75" customHeight="1">
      <c r="A55" s="921"/>
      <c r="B55" s="921"/>
      <c r="C55" s="921"/>
      <c r="D55" s="921"/>
      <c r="E55" s="921"/>
      <c r="F55" s="921"/>
      <c r="G55" s="921"/>
      <c r="H55" s="921"/>
      <c r="I55" s="921"/>
      <c r="J55" s="921"/>
      <c r="K55" s="921"/>
      <c r="L55" s="921"/>
      <c r="M55" s="921"/>
      <c r="N55" s="921"/>
      <c r="O55" s="921"/>
      <c r="P55" s="921"/>
      <c r="Q55" s="921"/>
      <c r="R55" s="921"/>
      <c r="S55" s="921"/>
      <c r="T55" s="921"/>
      <c r="U55" s="921"/>
      <c r="V55" s="921"/>
      <c r="W55" s="921"/>
      <c r="X55" s="921"/>
      <c r="AB55" s="921"/>
    </row>
    <row r="56" spans="1:28" ht="15.75" customHeight="1">
      <c r="A56" s="921"/>
      <c r="B56" s="921"/>
      <c r="C56" s="921"/>
      <c r="D56" s="921"/>
      <c r="E56" s="921"/>
      <c r="F56" s="921"/>
      <c r="G56" s="921"/>
      <c r="H56" s="921"/>
      <c r="I56" s="921"/>
      <c r="J56" s="921"/>
      <c r="K56" s="921"/>
      <c r="L56" s="921"/>
      <c r="M56" s="921"/>
      <c r="N56" s="921"/>
      <c r="O56" s="921"/>
      <c r="P56" s="921"/>
      <c r="Q56" s="921"/>
      <c r="R56" s="921"/>
      <c r="S56" s="921"/>
      <c r="T56" s="921"/>
      <c r="U56" s="921"/>
      <c r="V56" s="921"/>
      <c r="W56" s="921"/>
      <c r="X56" s="921"/>
      <c r="AB56" s="921"/>
    </row>
    <row r="57" spans="1:28" ht="15.75" customHeight="1">
      <c r="A57" s="921"/>
      <c r="B57" s="921"/>
      <c r="C57" s="921"/>
      <c r="D57" s="921"/>
      <c r="E57" s="921"/>
      <c r="F57" s="921"/>
      <c r="G57" s="921"/>
      <c r="H57" s="921"/>
      <c r="I57" s="921"/>
      <c r="J57" s="921"/>
      <c r="K57" s="921"/>
      <c r="L57" s="921"/>
      <c r="M57" s="921"/>
      <c r="N57" s="921"/>
      <c r="O57" s="921"/>
      <c r="P57" s="921"/>
      <c r="Q57" s="921"/>
      <c r="R57" s="921"/>
      <c r="S57" s="921"/>
      <c r="T57" s="921"/>
      <c r="U57" s="921"/>
      <c r="V57" s="921"/>
      <c r="W57" s="921"/>
      <c r="X57" s="921"/>
      <c r="AB57" s="921"/>
    </row>
    <row r="58" spans="1:28" ht="15.75" customHeight="1">
      <c r="A58" s="921"/>
      <c r="B58" s="921"/>
      <c r="C58" s="921"/>
      <c r="D58" s="921"/>
      <c r="E58" s="921"/>
      <c r="F58" s="921"/>
      <c r="G58" s="921"/>
      <c r="H58" s="921"/>
      <c r="I58" s="921"/>
      <c r="J58" s="921"/>
      <c r="K58" s="921"/>
      <c r="L58" s="921"/>
      <c r="M58" s="921"/>
      <c r="N58" s="921"/>
      <c r="O58" s="921"/>
      <c r="P58" s="921"/>
      <c r="Q58" s="921"/>
      <c r="R58" s="921"/>
      <c r="S58" s="921"/>
      <c r="T58" s="921"/>
      <c r="U58" s="921"/>
      <c r="V58" s="921"/>
      <c r="W58" s="921"/>
      <c r="X58" s="921"/>
      <c r="AB58" s="921"/>
    </row>
    <row r="59" spans="1:28" ht="15.75" customHeight="1">
      <c r="A59" s="921"/>
      <c r="B59" s="921"/>
      <c r="C59" s="921"/>
      <c r="D59" s="921"/>
      <c r="E59" s="921"/>
      <c r="F59" s="921"/>
      <c r="G59" s="921"/>
      <c r="H59" s="921"/>
      <c r="I59" s="921"/>
      <c r="J59" s="921"/>
      <c r="K59" s="921"/>
      <c r="L59" s="921"/>
      <c r="M59" s="921"/>
      <c r="N59" s="921"/>
      <c r="O59" s="921"/>
      <c r="P59" s="921"/>
      <c r="Q59" s="921"/>
      <c r="R59" s="921"/>
      <c r="S59" s="921"/>
      <c r="T59" s="921"/>
      <c r="U59" s="921"/>
      <c r="V59" s="921"/>
      <c r="W59" s="921"/>
      <c r="X59" s="921"/>
      <c r="AB59" s="921"/>
    </row>
    <row r="60" spans="1:28" ht="15.75" customHeight="1">
      <c r="A60" s="921"/>
      <c r="B60" s="921"/>
      <c r="C60" s="921"/>
      <c r="D60" s="921"/>
      <c r="E60" s="921"/>
      <c r="F60" s="921"/>
      <c r="G60" s="921"/>
      <c r="H60" s="921"/>
      <c r="I60" s="921"/>
      <c r="J60" s="921"/>
      <c r="K60" s="921"/>
      <c r="L60" s="921"/>
      <c r="M60" s="921"/>
      <c r="N60" s="921"/>
      <c r="O60" s="921"/>
      <c r="P60" s="921"/>
      <c r="Q60" s="921"/>
      <c r="R60" s="921"/>
      <c r="S60" s="921"/>
      <c r="T60" s="921"/>
      <c r="U60" s="921"/>
      <c r="V60" s="921"/>
      <c r="W60" s="921"/>
      <c r="X60" s="921"/>
      <c r="AB60" s="921"/>
    </row>
    <row r="61" spans="1:28" ht="15.75" customHeight="1">
      <c r="A61" s="921"/>
      <c r="B61" s="921"/>
      <c r="C61" s="921"/>
      <c r="D61" s="921"/>
      <c r="E61" s="921"/>
      <c r="F61" s="921"/>
      <c r="G61" s="921"/>
      <c r="H61" s="921"/>
      <c r="I61" s="921"/>
      <c r="J61" s="921"/>
      <c r="K61" s="921"/>
      <c r="L61" s="921"/>
      <c r="M61" s="921"/>
      <c r="N61" s="921"/>
      <c r="O61" s="921"/>
      <c r="P61" s="921"/>
      <c r="Q61" s="921"/>
      <c r="R61" s="921"/>
      <c r="S61" s="921"/>
      <c r="T61" s="921"/>
      <c r="U61" s="921"/>
      <c r="V61" s="921"/>
      <c r="W61" s="921"/>
      <c r="X61" s="921"/>
      <c r="AB61" s="921"/>
    </row>
    <row r="62" spans="1:28" ht="15.75" customHeight="1">
      <c r="A62" s="921"/>
      <c r="B62" s="921"/>
      <c r="C62" s="921"/>
      <c r="D62" s="921"/>
      <c r="E62" s="921"/>
      <c r="F62" s="921"/>
      <c r="G62" s="921"/>
      <c r="H62" s="921"/>
      <c r="I62" s="921"/>
      <c r="J62" s="921"/>
      <c r="K62" s="921"/>
      <c r="L62" s="921"/>
      <c r="M62" s="921"/>
      <c r="N62" s="921"/>
      <c r="O62" s="921"/>
      <c r="P62" s="921"/>
      <c r="Q62" s="921"/>
      <c r="R62" s="921"/>
      <c r="S62" s="921"/>
      <c r="T62" s="921"/>
      <c r="U62" s="921"/>
      <c r="V62" s="921"/>
      <c r="W62" s="921"/>
      <c r="X62" s="921"/>
    </row>
    <row r="63" spans="1:28" ht="15.75" customHeight="1">
      <c r="A63" s="921"/>
      <c r="B63" s="921"/>
      <c r="C63" s="921"/>
      <c r="D63" s="921"/>
      <c r="E63" s="921"/>
      <c r="F63" s="921"/>
      <c r="G63" s="921"/>
      <c r="H63" s="921"/>
      <c r="I63" s="921"/>
      <c r="J63" s="921"/>
      <c r="K63" s="921"/>
      <c r="L63" s="921"/>
      <c r="M63" s="921"/>
      <c r="N63" s="921"/>
      <c r="O63" s="921"/>
      <c r="P63" s="921"/>
      <c r="Q63" s="921"/>
      <c r="R63" s="921"/>
      <c r="S63" s="921"/>
      <c r="T63" s="921"/>
      <c r="U63" s="921"/>
      <c r="V63" s="921"/>
      <c r="W63" s="921"/>
      <c r="X63" s="921"/>
    </row>
    <row r="64" spans="1:28" ht="15.75" customHeight="1">
      <c r="A64" s="921"/>
      <c r="B64" s="921"/>
      <c r="C64" s="921"/>
      <c r="D64" s="921"/>
      <c r="E64" s="921"/>
      <c r="F64" s="921"/>
      <c r="G64" s="921"/>
      <c r="H64" s="921"/>
      <c r="I64" s="921"/>
      <c r="J64" s="921"/>
      <c r="K64" s="921"/>
      <c r="L64" s="921"/>
      <c r="M64" s="921"/>
      <c r="N64" s="921"/>
      <c r="O64" s="921"/>
      <c r="P64" s="921"/>
      <c r="Q64" s="921"/>
      <c r="R64" s="921"/>
      <c r="S64" s="921"/>
      <c r="T64" s="921"/>
      <c r="U64" s="921"/>
      <c r="V64" s="921"/>
      <c r="W64" s="921"/>
      <c r="X64" s="921"/>
    </row>
    <row r="65" spans="1:24" ht="15.75" customHeight="1">
      <c r="A65" s="921"/>
      <c r="B65" s="921"/>
      <c r="C65" s="921"/>
      <c r="D65" s="921"/>
      <c r="E65" s="921"/>
      <c r="F65" s="921"/>
      <c r="G65" s="921"/>
      <c r="H65" s="921"/>
      <c r="I65" s="921"/>
      <c r="J65" s="921"/>
      <c r="K65" s="921"/>
      <c r="L65" s="921"/>
      <c r="M65" s="921"/>
      <c r="N65" s="921"/>
      <c r="O65" s="921"/>
      <c r="P65" s="921"/>
      <c r="Q65" s="921"/>
      <c r="R65" s="921"/>
      <c r="S65" s="921"/>
      <c r="T65" s="921"/>
      <c r="U65" s="921"/>
      <c r="V65" s="921"/>
      <c r="W65" s="921"/>
      <c r="X65" s="921"/>
    </row>
    <row r="66" spans="1:24" ht="15.75" customHeight="1">
      <c r="A66" s="921"/>
      <c r="B66" s="921"/>
      <c r="C66" s="921"/>
      <c r="D66" s="921"/>
      <c r="E66" s="921"/>
      <c r="F66" s="921"/>
      <c r="G66" s="921"/>
      <c r="H66" s="921"/>
      <c r="I66" s="921"/>
      <c r="J66" s="921"/>
      <c r="K66" s="921"/>
      <c r="L66" s="921"/>
      <c r="M66" s="921"/>
      <c r="N66" s="921"/>
      <c r="O66" s="921"/>
      <c r="P66" s="921"/>
      <c r="Q66" s="921"/>
      <c r="R66" s="921"/>
      <c r="S66" s="921"/>
      <c r="T66" s="921"/>
      <c r="U66" s="921"/>
      <c r="V66" s="921"/>
      <c r="W66" s="921"/>
      <c r="X66" s="921"/>
    </row>
    <row r="67" spans="1:24" ht="15.75" customHeight="1">
      <c r="A67" s="921"/>
      <c r="B67" s="921"/>
      <c r="C67" s="921"/>
      <c r="D67" s="921"/>
      <c r="E67" s="921"/>
      <c r="F67" s="921"/>
      <c r="G67" s="921"/>
      <c r="H67" s="921"/>
      <c r="I67" s="921"/>
      <c r="J67" s="921"/>
      <c r="K67" s="921"/>
      <c r="L67" s="921"/>
      <c r="M67" s="921"/>
      <c r="N67" s="921"/>
      <c r="O67" s="921"/>
      <c r="P67" s="921"/>
      <c r="Q67" s="921"/>
      <c r="R67" s="921"/>
      <c r="S67" s="921"/>
      <c r="T67" s="921"/>
      <c r="U67" s="921"/>
      <c r="V67" s="921"/>
      <c r="W67" s="921"/>
      <c r="X67" s="921"/>
    </row>
    <row r="68" spans="1:24" ht="15.75" customHeight="1">
      <c r="A68" s="921"/>
      <c r="B68" s="921"/>
      <c r="C68" s="921"/>
      <c r="D68" s="921"/>
      <c r="E68" s="921"/>
      <c r="F68" s="921"/>
      <c r="G68" s="921"/>
      <c r="H68" s="921"/>
      <c r="I68" s="921"/>
      <c r="J68" s="921"/>
      <c r="K68" s="921"/>
      <c r="L68" s="921"/>
      <c r="M68" s="921"/>
      <c r="N68" s="921"/>
      <c r="O68" s="921"/>
      <c r="P68" s="921"/>
      <c r="Q68" s="921"/>
      <c r="R68" s="921"/>
      <c r="S68" s="921"/>
      <c r="T68" s="921"/>
      <c r="U68" s="921"/>
      <c r="V68" s="921"/>
      <c r="W68" s="921"/>
      <c r="X68" s="921"/>
    </row>
    <row r="69" spans="1:24" ht="15.75" customHeight="1">
      <c r="A69" s="921"/>
      <c r="B69" s="921"/>
      <c r="C69" s="921"/>
      <c r="D69" s="921"/>
      <c r="E69" s="921"/>
      <c r="F69" s="921"/>
      <c r="G69" s="921"/>
      <c r="H69" s="921"/>
      <c r="I69" s="921"/>
      <c r="J69" s="921"/>
      <c r="K69" s="921"/>
      <c r="L69" s="921"/>
      <c r="M69" s="921"/>
      <c r="N69" s="921"/>
      <c r="O69" s="921"/>
      <c r="P69" s="921"/>
      <c r="Q69" s="921"/>
      <c r="R69" s="921"/>
      <c r="S69" s="921"/>
      <c r="T69" s="921"/>
      <c r="U69" s="921"/>
      <c r="V69" s="921"/>
      <c r="W69" s="921"/>
      <c r="X69" s="921"/>
    </row>
    <row r="70" spans="1:24" ht="15.75" customHeight="1">
      <c r="A70" s="921"/>
      <c r="B70" s="921"/>
      <c r="C70" s="921"/>
      <c r="D70" s="921"/>
      <c r="E70" s="921"/>
      <c r="F70" s="921"/>
      <c r="G70" s="921"/>
      <c r="H70" s="921"/>
      <c r="I70" s="921"/>
      <c r="J70" s="921"/>
      <c r="K70" s="921"/>
      <c r="L70" s="921"/>
      <c r="M70" s="921"/>
      <c r="N70" s="921"/>
      <c r="O70" s="921"/>
      <c r="P70" s="921"/>
      <c r="Q70" s="921"/>
      <c r="R70" s="921"/>
      <c r="S70" s="921"/>
      <c r="T70" s="921"/>
      <c r="U70" s="921"/>
      <c r="V70" s="921"/>
      <c r="W70" s="921"/>
      <c r="X70" s="921"/>
    </row>
    <row r="71" spans="1:24" ht="15.75" customHeight="1">
      <c r="A71" s="921"/>
      <c r="B71" s="921"/>
      <c r="C71" s="921"/>
      <c r="D71" s="921"/>
      <c r="E71" s="921"/>
      <c r="F71" s="921"/>
      <c r="G71" s="921"/>
      <c r="H71" s="921"/>
      <c r="I71" s="921"/>
      <c r="J71" s="921"/>
      <c r="K71" s="921"/>
      <c r="L71" s="921"/>
      <c r="M71" s="921"/>
      <c r="N71" s="921"/>
      <c r="O71" s="921"/>
      <c r="P71" s="921"/>
      <c r="Q71" s="921"/>
      <c r="R71" s="921"/>
      <c r="S71" s="921"/>
      <c r="T71" s="921"/>
      <c r="U71" s="921"/>
      <c r="V71" s="921"/>
      <c r="W71" s="921"/>
      <c r="X71" s="921"/>
    </row>
    <row r="72" spans="1:24" ht="15.75" customHeight="1">
      <c r="A72" s="921"/>
      <c r="B72" s="921"/>
      <c r="C72" s="921"/>
      <c r="D72" s="921"/>
      <c r="E72" s="921"/>
      <c r="F72" s="921"/>
      <c r="G72" s="921"/>
      <c r="H72" s="921"/>
      <c r="I72" s="921"/>
      <c r="J72" s="921"/>
      <c r="K72" s="921"/>
      <c r="L72" s="921"/>
      <c r="M72" s="921"/>
      <c r="N72" s="921"/>
      <c r="O72" s="921"/>
      <c r="P72" s="921"/>
      <c r="Q72" s="921"/>
      <c r="R72" s="921"/>
      <c r="S72" s="921"/>
      <c r="T72" s="921"/>
      <c r="U72" s="921"/>
      <c r="V72" s="921"/>
      <c r="W72" s="921"/>
      <c r="X72" s="921"/>
    </row>
    <row r="73" spans="1:24" ht="15.75" customHeight="1">
      <c r="A73" s="921"/>
      <c r="B73" s="921"/>
      <c r="C73" s="921"/>
      <c r="D73" s="921"/>
      <c r="E73" s="921"/>
      <c r="F73" s="921"/>
      <c r="G73" s="921"/>
      <c r="H73" s="921"/>
      <c r="I73" s="921"/>
      <c r="J73" s="921"/>
      <c r="K73" s="921"/>
      <c r="L73" s="921"/>
      <c r="M73" s="921"/>
      <c r="N73" s="921"/>
      <c r="O73" s="921"/>
      <c r="P73" s="921"/>
      <c r="Q73" s="921"/>
      <c r="R73" s="921"/>
      <c r="S73" s="921"/>
      <c r="T73" s="921"/>
      <c r="U73" s="921"/>
      <c r="V73" s="921"/>
      <c r="W73" s="921"/>
      <c r="X73" s="921"/>
    </row>
    <row r="74" spans="1:24" ht="15.75" customHeight="1">
      <c r="A74" s="921"/>
      <c r="B74" s="921"/>
      <c r="C74" s="921"/>
      <c r="D74" s="921"/>
      <c r="E74" s="921"/>
      <c r="F74" s="921"/>
      <c r="G74" s="921"/>
      <c r="H74" s="921"/>
      <c r="I74" s="921"/>
      <c r="J74" s="921"/>
      <c r="K74" s="921"/>
      <c r="L74" s="921"/>
      <c r="M74" s="921"/>
      <c r="N74" s="921"/>
      <c r="O74" s="921"/>
      <c r="P74" s="921"/>
      <c r="Q74" s="921"/>
      <c r="R74" s="921"/>
      <c r="S74" s="921"/>
      <c r="T74" s="921"/>
      <c r="U74" s="921"/>
      <c r="V74" s="921"/>
      <c r="W74" s="921"/>
      <c r="X74" s="921"/>
    </row>
    <row r="75" spans="1:24" ht="15.75" customHeight="1">
      <c r="A75" s="921"/>
      <c r="B75" s="921"/>
      <c r="C75" s="921"/>
      <c r="D75" s="921"/>
      <c r="E75" s="921"/>
      <c r="F75" s="921"/>
      <c r="G75" s="921"/>
      <c r="H75" s="921"/>
      <c r="I75" s="921"/>
      <c r="J75" s="921"/>
      <c r="K75" s="921"/>
      <c r="L75" s="921"/>
      <c r="M75" s="921"/>
      <c r="N75" s="921"/>
      <c r="O75" s="921"/>
      <c r="P75" s="921"/>
      <c r="Q75" s="921"/>
      <c r="R75" s="921"/>
      <c r="S75" s="921"/>
      <c r="T75" s="921"/>
      <c r="U75" s="921"/>
      <c r="V75" s="921"/>
      <c r="W75" s="921"/>
      <c r="X75" s="921"/>
    </row>
    <row r="76" spans="1:24" ht="15.75" customHeight="1">
      <c r="A76" s="921"/>
      <c r="B76" s="921"/>
      <c r="C76" s="921"/>
      <c r="D76" s="921"/>
      <c r="E76" s="921"/>
      <c r="F76" s="921"/>
      <c r="G76" s="921"/>
      <c r="H76" s="921"/>
      <c r="I76" s="921"/>
      <c r="J76" s="921"/>
      <c r="K76" s="921"/>
      <c r="L76" s="921"/>
      <c r="M76" s="921"/>
      <c r="N76" s="921"/>
      <c r="O76" s="921"/>
      <c r="P76" s="921"/>
      <c r="Q76" s="921"/>
      <c r="R76" s="921"/>
      <c r="S76" s="921"/>
      <c r="T76" s="921"/>
      <c r="U76" s="921"/>
      <c r="V76" s="921"/>
      <c r="W76" s="921"/>
      <c r="X76" s="921"/>
    </row>
    <row r="77" spans="1:24" ht="15.75" customHeight="1">
      <c r="A77" s="921"/>
      <c r="B77" s="921"/>
      <c r="C77" s="921"/>
      <c r="D77" s="921"/>
      <c r="E77" s="921"/>
      <c r="F77" s="921"/>
      <c r="G77" s="921"/>
      <c r="H77" s="921"/>
      <c r="I77" s="921"/>
      <c r="J77" s="921"/>
      <c r="K77" s="921"/>
      <c r="L77" s="921"/>
      <c r="M77" s="921"/>
      <c r="N77" s="921"/>
      <c r="O77" s="921"/>
      <c r="P77" s="921"/>
      <c r="Q77" s="921"/>
      <c r="R77" s="921"/>
      <c r="S77" s="921"/>
      <c r="T77" s="921"/>
      <c r="U77" s="921"/>
      <c r="V77" s="921"/>
      <c r="W77" s="921"/>
      <c r="X77" s="921"/>
    </row>
    <row r="78" spans="1:24" ht="15.75" customHeight="1">
      <c r="A78" s="921"/>
      <c r="B78" s="921"/>
      <c r="C78" s="921"/>
      <c r="D78" s="921"/>
      <c r="E78" s="921"/>
      <c r="F78" s="921"/>
      <c r="G78" s="921"/>
      <c r="H78" s="921"/>
      <c r="I78" s="921"/>
      <c r="J78" s="921"/>
      <c r="K78" s="921"/>
      <c r="L78" s="921"/>
      <c r="M78" s="921"/>
      <c r="N78" s="921"/>
      <c r="O78" s="921"/>
      <c r="P78" s="921"/>
      <c r="Q78" s="921"/>
      <c r="R78" s="921"/>
      <c r="S78" s="921"/>
      <c r="T78" s="921"/>
      <c r="U78" s="921"/>
      <c r="V78" s="921"/>
      <c r="W78" s="921"/>
      <c r="X78" s="921"/>
    </row>
    <row r="79" spans="1:24" ht="15.75" customHeight="1">
      <c r="A79" s="921"/>
      <c r="B79" s="921"/>
      <c r="C79" s="921"/>
      <c r="D79" s="921"/>
      <c r="E79" s="921"/>
      <c r="F79" s="921"/>
      <c r="G79" s="921"/>
      <c r="H79" s="921"/>
      <c r="I79" s="921"/>
      <c r="J79" s="921"/>
      <c r="K79" s="921"/>
      <c r="L79" s="921"/>
      <c r="M79" s="921"/>
      <c r="N79" s="921"/>
      <c r="O79" s="921"/>
      <c r="P79" s="921"/>
      <c r="Q79" s="921"/>
      <c r="R79" s="921"/>
      <c r="S79" s="921"/>
      <c r="T79" s="921"/>
      <c r="U79" s="921"/>
      <c r="V79" s="921"/>
      <c r="W79" s="921"/>
      <c r="X79" s="921"/>
    </row>
    <row r="80" spans="1:24" ht="15.75" customHeight="1">
      <c r="A80" s="921"/>
      <c r="B80" s="921"/>
      <c r="C80" s="921"/>
      <c r="D80" s="921"/>
      <c r="E80" s="921"/>
      <c r="F80" s="921"/>
      <c r="G80" s="921"/>
      <c r="H80" s="921"/>
      <c r="I80" s="921"/>
      <c r="J80" s="921"/>
      <c r="K80" s="921"/>
      <c r="L80" s="921"/>
      <c r="M80" s="921"/>
      <c r="N80" s="921"/>
      <c r="O80" s="921"/>
      <c r="P80" s="921"/>
      <c r="Q80" s="921"/>
      <c r="R80" s="921"/>
      <c r="S80" s="921"/>
      <c r="T80" s="921"/>
      <c r="U80" s="921"/>
      <c r="V80" s="921"/>
      <c r="W80" s="921"/>
      <c r="X80" s="921"/>
    </row>
    <row r="81" spans="1:24" ht="15.75" customHeight="1">
      <c r="A81" s="921"/>
      <c r="B81" s="921"/>
      <c r="C81" s="921"/>
      <c r="D81" s="921"/>
      <c r="E81" s="921"/>
      <c r="F81" s="921"/>
      <c r="G81" s="921"/>
      <c r="H81" s="921"/>
      <c r="I81" s="921"/>
      <c r="J81" s="921"/>
      <c r="K81" s="921"/>
      <c r="L81" s="921"/>
      <c r="M81" s="921"/>
      <c r="N81" s="921"/>
      <c r="O81" s="921"/>
      <c r="P81" s="921"/>
      <c r="Q81" s="921"/>
      <c r="R81" s="921"/>
      <c r="S81" s="921"/>
      <c r="T81" s="921"/>
      <c r="U81" s="921"/>
      <c r="V81" s="921"/>
      <c r="W81" s="921"/>
      <c r="X81" s="921"/>
    </row>
    <row r="82" spans="1:24" ht="15.75" customHeight="1">
      <c r="A82" s="921"/>
      <c r="B82" s="921"/>
      <c r="C82" s="921"/>
      <c r="D82" s="921"/>
      <c r="E82" s="921"/>
      <c r="F82" s="921"/>
      <c r="G82" s="921"/>
      <c r="H82" s="921"/>
      <c r="I82" s="921"/>
      <c r="J82" s="921"/>
      <c r="K82" s="921"/>
      <c r="L82" s="921"/>
      <c r="M82" s="921"/>
      <c r="N82" s="921"/>
      <c r="O82" s="921"/>
      <c r="P82" s="921"/>
      <c r="Q82" s="921"/>
      <c r="R82" s="921"/>
      <c r="S82" s="921"/>
      <c r="T82" s="921"/>
      <c r="U82" s="921"/>
      <c r="V82" s="921"/>
      <c r="W82" s="921"/>
      <c r="X82" s="921"/>
    </row>
    <row r="83" spans="1:24" ht="15.75" customHeight="1">
      <c r="A83" s="921"/>
      <c r="B83" s="921"/>
      <c r="C83" s="921"/>
      <c r="D83" s="921"/>
      <c r="E83" s="921"/>
      <c r="F83" s="921"/>
      <c r="G83" s="921"/>
      <c r="H83" s="921"/>
      <c r="I83" s="921"/>
      <c r="J83" s="921"/>
      <c r="K83" s="921"/>
      <c r="L83" s="921"/>
      <c r="M83" s="921"/>
      <c r="N83" s="921"/>
      <c r="O83" s="921"/>
      <c r="P83" s="921"/>
      <c r="Q83" s="921"/>
      <c r="R83" s="921"/>
      <c r="S83" s="921"/>
      <c r="T83" s="921"/>
      <c r="U83" s="921"/>
      <c r="V83" s="921"/>
      <c r="W83" s="921"/>
      <c r="X83" s="921"/>
    </row>
    <row r="84" spans="1:24" ht="15.75" customHeight="1">
      <c r="A84" s="921"/>
      <c r="B84" s="921"/>
      <c r="C84" s="921"/>
      <c r="D84" s="921"/>
      <c r="E84" s="921"/>
      <c r="F84" s="921"/>
      <c r="G84" s="921"/>
      <c r="H84" s="921"/>
      <c r="I84" s="921"/>
      <c r="J84" s="921"/>
      <c r="K84" s="921"/>
      <c r="L84" s="921"/>
      <c r="M84" s="921"/>
      <c r="N84" s="921"/>
      <c r="O84" s="921"/>
      <c r="P84" s="921"/>
      <c r="Q84" s="921"/>
      <c r="R84" s="921"/>
      <c r="S84" s="921"/>
      <c r="T84" s="921"/>
      <c r="U84" s="921"/>
      <c r="V84" s="921"/>
      <c r="W84" s="921"/>
      <c r="X84" s="921"/>
    </row>
    <row r="85" spans="1:24" ht="15.75" customHeight="1">
      <c r="A85" s="921"/>
      <c r="B85" s="921"/>
      <c r="C85" s="921"/>
      <c r="D85" s="921"/>
      <c r="E85" s="921"/>
      <c r="F85" s="921"/>
      <c r="G85" s="921"/>
      <c r="H85" s="921"/>
      <c r="I85" s="921"/>
      <c r="J85" s="921"/>
      <c r="K85" s="921"/>
      <c r="L85" s="921"/>
      <c r="M85" s="921"/>
      <c r="N85" s="921"/>
      <c r="O85" s="921"/>
      <c r="P85" s="921"/>
      <c r="Q85" s="921"/>
      <c r="R85" s="921"/>
      <c r="S85" s="921"/>
      <c r="T85" s="921"/>
      <c r="U85" s="921"/>
      <c r="V85" s="921"/>
      <c r="W85" s="921"/>
      <c r="X85" s="921"/>
    </row>
    <row r="86" spans="1:24" ht="15.75" customHeight="1">
      <c r="A86" s="921"/>
      <c r="B86" s="921"/>
      <c r="C86" s="921"/>
      <c r="D86" s="921"/>
      <c r="E86" s="921"/>
      <c r="F86" s="921"/>
      <c r="G86" s="921"/>
      <c r="H86" s="921"/>
      <c r="I86" s="921"/>
      <c r="J86" s="921"/>
      <c r="K86" s="921"/>
      <c r="L86" s="921"/>
      <c r="M86" s="921"/>
      <c r="N86" s="921"/>
      <c r="O86" s="921"/>
      <c r="P86" s="921"/>
      <c r="Q86" s="921"/>
      <c r="R86" s="921"/>
      <c r="S86" s="921"/>
      <c r="T86" s="921"/>
      <c r="U86" s="921"/>
      <c r="V86" s="921"/>
      <c r="W86" s="921"/>
      <c r="X86" s="921"/>
    </row>
    <row r="87" spans="1:24" ht="15.75" customHeight="1">
      <c r="A87" s="921"/>
      <c r="B87" s="921"/>
      <c r="C87" s="921"/>
      <c r="D87" s="921"/>
      <c r="E87" s="921"/>
      <c r="F87" s="921"/>
      <c r="G87" s="921"/>
      <c r="H87" s="921"/>
      <c r="I87" s="921"/>
      <c r="J87" s="921"/>
      <c r="K87" s="921"/>
      <c r="L87" s="921"/>
      <c r="M87" s="921"/>
      <c r="N87" s="921"/>
      <c r="O87" s="921"/>
      <c r="P87" s="921"/>
      <c r="Q87" s="921"/>
      <c r="R87" s="921"/>
      <c r="S87" s="921"/>
      <c r="T87" s="921"/>
      <c r="U87" s="921"/>
      <c r="V87" s="921"/>
      <c r="W87" s="921"/>
      <c r="X87" s="921"/>
    </row>
    <row r="88" spans="1:24" ht="15.75" customHeight="1">
      <c r="A88" s="921"/>
      <c r="B88" s="921"/>
      <c r="C88" s="921"/>
      <c r="D88" s="921"/>
      <c r="E88" s="921"/>
      <c r="F88" s="921"/>
      <c r="G88" s="921"/>
      <c r="H88" s="921"/>
      <c r="I88" s="921"/>
      <c r="J88" s="921"/>
      <c r="K88" s="921"/>
      <c r="L88" s="921"/>
      <c r="M88" s="921"/>
      <c r="N88" s="921"/>
      <c r="O88" s="921"/>
      <c r="P88" s="921"/>
      <c r="Q88" s="921"/>
      <c r="R88" s="921"/>
      <c r="S88" s="921"/>
      <c r="T88" s="921"/>
      <c r="U88" s="921"/>
      <c r="V88" s="921"/>
      <c r="W88" s="921"/>
      <c r="X88" s="921"/>
    </row>
    <row r="89" spans="1:24" ht="15.75" customHeight="1">
      <c r="A89" s="921"/>
      <c r="B89" s="921"/>
      <c r="C89" s="921"/>
      <c r="D89" s="921"/>
      <c r="E89" s="921"/>
      <c r="F89" s="921"/>
      <c r="G89" s="921"/>
      <c r="H89" s="921"/>
      <c r="I89" s="921"/>
      <c r="J89" s="921"/>
      <c r="K89" s="921"/>
      <c r="L89" s="921"/>
      <c r="M89" s="921"/>
      <c r="N89" s="921"/>
      <c r="O89" s="921"/>
      <c r="P89" s="921"/>
      <c r="Q89" s="921"/>
      <c r="R89" s="921"/>
      <c r="S89" s="921"/>
      <c r="T89" s="921"/>
      <c r="U89" s="921"/>
      <c r="V89" s="921"/>
      <c r="W89" s="921"/>
      <c r="X89" s="921"/>
    </row>
    <row r="90" spans="1:24" ht="15.75" customHeight="1">
      <c r="A90" s="921"/>
      <c r="B90" s="921"/>
      <c r="C90" s="921"/>
      <c r="D90" s="921"/>
      <c r="E90" s="921"/>
      <c r="F90" s="921"/>
      <c r="G90" s="921"/>
      <c r="H90" s="921"/>
      <c r="I90" s="921"/>
      <c r="J90" s="921"/>
      <c r="K90" s="921"/>
      <c r="L90" s="921"/>
      <c r="M90" s="921"/>
      <c r="N90" s="921"/>
      <c r="O90" s="921"/>
      <c r="P90" s="921"/>
      <c r="Q90" s="921"/>
      <c r="R90" s="921"/>
      <c r="S90" s="921"/>
      <c r="T90" s="921"/>
      <c r="U90" s="921"/>
      <c r="V90" s="921"/>
      <c r="W90" s="921"/>
      <c r="X90" s="921"/>
    </row>
    <row r="91" spans="1:24" ht="15.75" customHeight="1">
      <c r="A91" s="921"/>
      <c r="B91" s="921"/>
      <c r="C91" s="921"/>
      <c r="D91" s="921"/>
      <c r="E91" s="921"/>
      <c r="F91" s="921"/>
      <c r="G91" s="921"/>
      <c r="H91" s="921"/>
      <c r="I91" s="921"/>
      <c r="J91" s="921"/>
      <c r="K91" s="921"/>
      <c r="L91" s="921"/>
      <c r="M91" s="921"/>
      <c r="N91" s="921"/>
      <c r="O91" s="921"/>
      <c r="P91" s="921"/>
      <c r="Q91" s="921"/>
      <c r="R91" s="921"/>
      <c r="S91" s="921"/>
      <c r="T91" s="921"/>
      <c r="U91" s="921"/>
      <c r="V91" s="921"/>
      <c r="W91" s="921"/>
      <c r="X91" s="921"/>
    </row>
    <row r="92" spans="1:24" ht="15.75" customHeight="1">
      <c r="A92" s="921"/>
      <c r="B92" s="921"/>
      <c r="C92" s="921"/>
      <c r="D92" s="921"/>
      <c r="E92" s="921"/>
      <c r="F92" s="921"/>
      <c r="G92" s="921"/>
      <c r="H92" s="921"/>
      <c r="I92" s="921"/>
      <c r="J92" s="921"/>
      <c r="K92" s="921"/>
      <c r="L92" s="921"/>
      <c r="M92" s="921"/>
      <c r="N92" s="921"/>
      <c r="O92" s="921"/>
      <c r="P92" s="921"/>
      <c r="Q92" s="921"/>
      <c r="R92" s="921"/>
      <c r="S92" s="921"/>
      <c r="T92" s="921"/>
      <c r="U92" s="921"/>
      <c r="V92" s="921"/>
      <c r="W92" s="921"/>
      <c r="X92" s="921"/>
    </row>
    <row r="93" spans="1:24" ht="15.75" customHeight="1">
      <c r="A93" s="921"/>
      <c r="B93" s="921"/>
      <c r="C93" s="921"/>
      <c r="D93" s="921"/>
      <c r="E93" s="921"/>
      <c r="F93" s="921"/>
      <c r="G93" s="921"/>
      <c r="H93" s="921"/>
      <c r="I93" s="921"/>
      <c r="J93" s="921"/>
      <c r="K93" s="921"/>
      <c r="L93" s="921"/>
      <c r="M93" s="921"/>
      <c r="N93" s="921"/>
      <c r="O93" s="921"/>
      <c r="P93" s="921"/>
      <c r="Q93" s="921"/>
      <c r="R93" s="921"/>
      <c r="S93" s="921"/>
      <c r="T93" s="921"/>
      <c r="U93" s="921"/>
      <c r="V93" s="921"/>
      <c r="W93" s="921"/>
      <c r="X93" s="921"/>
    </row>
    <row r="94" spans="1:24" ht="15.75" customHeight="1">
      <c r="A94" s="921"/>
      <c r="B94" s="921"/>
      <c r="C94" s="921"/>
      <c r="D94" s="921"/>
      <c r="E94" s="921"/>
      <c r="F94" s="921"/>
      <c r="G94" s="921"/>
      <c r="H94" s="921"/>
      <c r="I94" s="921"/>
      <c r="J94" s="921"/>
      <c r="K94" s="921"/>
      <c r="L94" s="921"/>
      <c r="M94" s="921"/>
      <c r="N94" s="921"/>
      <c r="O94" s="921"/>
      <c r="P94" s="921"/>
      <c r="Q94" s="921"/>
      <c r="R94" s="921"/>
      <c r="S94" s="921"/>
      <c r="T94" s="921"/>
      <c r="U94" s="921"/>
      <c r="V94" s="921"/>
      <c r="W94" s="921"/>
      <c r="X94" s="921"/>
    </row>
    <row r="95" spans="1:24" ht="15.75" customHeight="1">
      <c r="A95" s="921"/>
      <c r="B95" s="921"/>
      <c r="C95" s="921"/>
      <c r="D95" s="921"/>
      <c r="E95" s="921"/>
      <c r="F95" s="921"/>
      <c r="G95" s="921"/>
      <c r="H95" s="921"/>
      <c r="I95" s="921"/>
      <c r="J95" s="921"/>
      <c r="K95" s="921"/>
      <c r="L95" s="921"/>
      <c r="M95" s="921"/>
      <c r="N95" s="921"/>
      <c r="O95" s="921"/>
      <c r="P95" s="921"/>
      <c r="Q95" s="921"/>
      <c r="R95" s="921"/>
      <c r="S95" s="921"/>
      <c r="T95" s="921"/>
      <c r="U95" s="921"/>
      <c r="V95" s="921"/>
      <c r="W95" s="921"/>
      <c r="X95" s="921"/>
    </row>
    <row r="96" spans="1:24" ht="15.75" customHeight="1">
      <c r="A96" s="921"/>
      <c r="B96" s="921"/>
      <c r="C96" s="921"/>
      <c r="D96" s="921"/>
      <c r="E96" s="921"/>
      <c r="F96" s="921"/>
      <c r="G96" s="921"/>
      <c r="H96" s="921"/>
      <c r="I96" s="921"/>
      <c r="J96" s="921"/>
      <c r="K96" s="921"/>
      <c r="L96" s="921"/>
      <c r="M96" s="921"/>
      <c r="N96" s="921"/>
      <c r="O96" s="921"/>
      <c r="P96" s="921"/>
      <c r="Q96" s="921"/>
      <c r="R96" s="921"/>
      <c r="S96" s="921"/>
      <c r="T96" s="921"/>
      <c r="U96" s="921"/>
      <c r="V96" s="921"/>
      <c r="W96" s="921"/>
      <c r="X96" s="921"/>
    </row>
    <row r="97" spans="1:24" ht="15.75" customHeight="1">
      <c r="A97" s="921"/>
      <c r="B97" s="921"/>
      <c r="C97" s="921"/>
      <c r="D97" s="921"/>
      <c r="E97" s="921"/>
      <c r="F97" s="921"/>
      <c r="G97" s="921"/>
      <c r="H97" s="921"/>
      <c r="I97" s="921"/>
      <c r="J97" s="921"/>
      <c r="K97" s="921"/>
      <c r="L97" s="921"/>
      <c r="M97" s="921"/>
      <c r="N97" s="921"/>
      <c r="O97" s="921"/>
      <c r="P97" s="921"/>
      <c r="Q97" s="921"/>
      <c r="R97" s="921"/>
      <c r="S97" s="921"/>
      <c r="T97" s="921"/>
      <c r="U97" s="921"/>
      <c r="V97" s="921"/>
      <c r="W97" s="921"/>
      <c r="X97" s="921"/>
    </row>
    <row r="98" spans="1:24" ht="15.75" customHeight="1">
      <c r="A98" s="921"/>
      <c r="B98" s="921"/>
      <c r="C98" s="921"/>
      <c r="D98" s="921"/>
      <c r="E98" s="921"/>
      <c r="F98" s="921"/>
      <c r="G98" s="921"/>
      <c r="H98" s="921"/>
      <c r="I98" s="921"/>
      <c r="J98" s="921"/>
      <c r="K98" s="921"/>
      <c r="L98" s="921"/>
      <c r="M98" s="921"/>
      <c r="N98" s="921"/>
      <c r="O98" s="921"/>
      <c r="P98" s="921"/>
      <c r="Q98" s="921"/>
      <c r="R98" s="921"/>
      <c r="S98" s="921"/>
      <c r="T98" s="921"/>
      <c r="U98" s="921"/>
      <c r="V98" s="921"/>
      <c r="W98" s="921"/>
      <c r="X98" s="921"/>
    </row>
    <row r="99" spans="1:24" ht="15.75" customHeight="1">
      <c r="A99" s="921"/>
      <c r="B99" s="921"/>
      <c r="C99" s="921"/>
      <c r="D99" s="921"/>
      <c r="E99" s="921"/>
      <c r="F99" s="921"/>
      <c r="G99" s="921"/>
      <c r="H99" s="921"/>
      <c r="I99" s="921"/>
      <c r="J99" s="921"/>
      <c r="K99" s="921"/>
      <c r="L99" s="921"/>
      <c r="M99" s="921"/>
      <c r="N99" s="921"/>
      <c r="O99" s="921"/>
      <c r="P99" s="921"/>
      <c r="Q99" s="921"/>
      <c r="R99" s="921"/>
      <c r="S99" s="921"/>
      <c r="T99" s="921"/>
      <c r="U99" s="921"/>
      <c r="V99" s="921"/>
      <c r="W99" s="921"/>
      <c r="X99" s="921"/>
    </row>
    <row r="100" spans="1:24" ht="15.75" customHeight="1">
      <c r="A100" s="921"/>
      <c r="B100" s="921"/>
      <c r="C100" s="921"/>
      <c r="D100" s="921"/>
      <c r="E100" s="921"/>
      <c r="F100" s="921"/>
      <c r="G100" s="921"/>
      <c r="H100" s="921"/>
      <c r="I100" s="921"/>
      <c r="J100" s="921"/>
      <c r="K100" s="921"/>
      <c r="L100" s="921"/>
      <c r="M100" s="921"/>
      <c r="N100" s="921"/>
      <c r="O100" s="921"/>
      <c r="P100" s="921"/>
      <c r="Q100" s="921"/>
      <c r="R100" s="921"/>
      <c r="S100" s="921"/>
      <c r="T100" s="921"/>
      <c r="U100" s="921"/>
      <c r="V100" s="921"/>
      <c r="W100" s="921"/>
      <c r="X100" s="921"/>
    </row>
    <row r="101" spans="1:24" ht="15.75" customHeight="1">
      <c r="A101" s="921"/>
      <c r="B101" s="921"/>
      <c r="C101" s="921"/>
      <c r="D101" s="921"/>
      <c r="E101" s="921"/>
      <c r="F101" s="921"/>
      <c r="G101" s="921"/>
      <c r="H101" s="921"/>
      <c r="I101" s="921"/>
      <c r="J101" s="921"/>
      <c r="K101" s="921"/>
      <c r="L101" s="921"/>
      <c r="M101" s="921"/>
      <c r="N101" s="921"/>
      <c r="O101" s="921"/>
      <c r="P101" s="921"/>
      <c r="Q101" s="921"/>
      <c r="R101" s="921"/>
      <c r="S101" s="921"/>
      <c r="T101" s="921"/>
      <c r="U101" s="921"/>
      <c r="V101" s="921"/>
      <c r="W101" s="921"/>
      <c r="X101" s="921"/>
    </row>
    <row r="102" spans="1:24" ht="15.75" customHeight="1">
      <c r="A102" s="921"/>
      <c r="B102" s="921"/>
      <c r="C102" s="921"/>
      <c r="D102" s="921"/>
      <c r="E102" s="921"/>
      <c r="F102" s="921"/>
      <c r="G102" s="921"/>
      <c r="H102" s="921"/>
      <c r="I102" s="921"/>
      <c r="J102" s="921"/>
      <c r="K102" s="921"/>
      <c r="L102" s="921"/>
      <c r="M102" s="921"/>
      <c r="N102" s="921"/>
      <c r="O102" s="921"/>
      <c r="P102" s="921"/>
      <c r="Q102" s="921"/>
      <c r="R102" s="921"/>
      <c r="S102" s="921"/>
      <c r="T102" s="921"/>
      <c r="U102" s="921"/>
      <c r="V102" s="921"/>
      <c r="W102" s="921"/>
      <c r="X102" s="921"/>
    </row>
    <row r="103" spans="1:24" ht="15.75" customHeight="1">
      <c r="A103" s="921"/>
      <c r="B103" s="921"/>
      <c r="C103" s="921"/>
      <c r="D103" s="921"/>
      <c r="E103" s="921"/>
      <c r="F103" s="921"/>
      <c r="G103" s="921"/>
      <c r="H103" s="921"/>
      <c r="I103" s="921"/>
      <c r="J103" s="921"/>
      <c r="K103" s="921"/>
      <c r="L103" s="921"/>
      <c r="M103" s="921"/>
      <c r="N103" s="921"/>
      <c r="O103" s="921"/>
      <c r="P103" s="921"/>
      <c r="Q103" s="921"/>
      <c r="R103" s="921"/>
      <c r="S103" s="921"/>
      <c r="T103" s="921"/>
      <c r="U103" s="921"/>
      <c r="V103" s="921"/>
      <c r="W103" s="921"/>
      <c r="X103" s="921"/>
    </row>
    <row r="104" spans="1:24" ht="15.75" customHeight="1">
      <c r="A104" s="921"/>
      <c r="B104" s="921"/>
      <c r="C104" s="921"/>
      <c r="D104" s="921"/>
      <c r="E104" s="921"/>
      <c r="F104" s="921"/>
      <c r="G104" s="921"/>
      <c r="H104" s="921"/>
      <c r="I104" s="921"/>
      <c r="J104" s="921"/>
      <c r="K104" s="921"/>
      <c r="L104" s="921"/>
      <c r="M104" s="921"/>
      <c r="N104" s="921"/>
      <c r="O104" s="921"/>
      <c r="P104" s="921"/>
      <c r="Q104" s="921"/>
      <c r="R104" s="921"/>
      <c r="S104" s="921"/>
      <c r="T104" s="921"/>
      <c r="U104" s="921"/>
      <c r="V104" s="921"/>
      <c r="W104" s="921"/>
      <c r="X104" s="921"/>
    </row>
    <row r="105" spans="1:24" ht="15.75" customHeight="1">
      <c r="A105" s="921"/>
      <c r="B105" s="921"/>
      <c r="C105" s="921"/>
      <c r="D105" s="921"/>
      <c r="E105" s="921"/>
      <c r="F105" s="921"/>
      <c r="G105" s="921"/>
      <c r="H105" s="921"/>
      <c r="I105" s="921"/>
      <c r="J105" s="921"/>
      <c r="K105" s="921"/>
      <c r="L105" s="921"/>
      <c r="M105" s="921"/>
      <c r="N105" s="921"/>
      <c r="O105" s="921"/>
      <c r="P105" s="921"/>
      <c r="Q105" s="921"/>
      <c r="R105" s="921"/>
      <c r="S105" s="921"/>
      <c r="T105" s="921"/>
      <c r="U105" s="921"/>
      <c r="V105" s="921"/>
      <c r="W105" s="921"/>
      <c r="X105" s="921"/>
    </row>
    <row r="106" spans="1:24" ht="15.75" customHeight="1">
      <c r="A106" s="921"/>
      <c r="B106" s="921"/>
      <c r="C106" s="921"/>
      <c r="D106" s="921"/>
      <c r="E106" s="921"/>
      <c r="F106" s="921"/>
      <c r="G106" s="921"/>
      <c r="H106" s="921"/>
      <c r="I106" s="921"/>
      <c r="J106" s="921"/>
      <c r="K106" s="921"/>
      <c r="L106" s="921"/>
      <c r="M106" s="921"/>
      <c r="N106" s="921"/>
      <c r="O106" s="921"/>
      <c r="P106" s="921"/>
      <c r="Q106" s="921"/>
      <c r="R106" s="921"/>
      <c r="S106" s="921"/>
      <c r="T106" s="921"/>
      <c r="U106" s="921"/>
      <c r="V106" s="921"/>
      <c r="W106" s="921"/>
      <c r="X106" s="921"/>
    </row>
    <row r="107" spans="1:24" ht="15.75" customHeight="1">
      <c r="A107" s="921"/>
      <c r="B107" s="921"/>
      <c r="C107" s="921"/>
      <c r="D107" s="921"/>
      <c r="E107" s="921"/>
      <c r="F107" s="921"/>
      <c r="G107" s="921"/>
      <c r="H107" s="921"/>
      <c r="I107" s="921"/>
      <c r="J107" s="921"/>
      <c r="K107" s="921"/>
      <c r="L107" s="921"/>
      <c r="M107" s="921"/>
      <c r="N107" s="921"/>
      <c r="O107" s="921"/>
      <c r="P107" s="921"/>
      <c r="Q107" s="921"/>
      <c r="R107" s="921"/>
      <c r="S107" s="921"/>
      <c r="T107" s="921"/>
      <c r="U107" s="921"/>
      <c r="V107" s="921"/>
      <c r="W107" s="921"/>
      <c r="X107" s="921"/>
    </row>
    <row r="108" spans="1:24" ht="15.75" customHeight="1">
      <c r="A108" s="921"/>
      <c r="B108" s="921"/>
      <c r="C108" s="921"/>
      <c r="D108" s="921"/>
      <c r="E108" s="921"/>
      <c r="F108" s="921"/>
      <c r="G108" s="921"/>
      <c r="H108" s="921"/>
      <c r="I108" s="921"/>
      <c r="J108" s="921"/>
      <c r="K108" s="921"/>
      <c r="L108" s="921"/>
      <c r="M108" s="921"/>
      <c r="N108" s="921"/>
      <c r="O108" s="921"/>
      <c r="P108" s="921"/>
      <c r="Q108" s="921"/>
      <c r="R108" s="921"/>
      <c r="S108" s="921"/>
      <c r="T108" s="921"/>
      <c r="U108" s="921"/>
      <c r="V108" s="921"/>
      <c r="W108" s="921"/>
      <c r="X108" s="921"/>
    </row>
    <row r="109" spans="1:24" ht="15.75" customHeight="1">
      <c r="A109" s="921"/>
      <c r="B109" s="921"/>
      <c r="C109" s="921"/>
      <c r="D109" s="921"/>
      <c r="E109" s="921"/>
      <c r="F109" s="921"/>
      <c r="G109" s="921"/>
      <c r="H109" s="921"/>
      <c r="I109" s="921"/>
      <c r="J109" s="921"/>
      <c r="K109" s="921"/>
      <c r="L109" s="921"/>
      <c r="M109" s="921"/>
      <c r="N109" s="921"/>
      <c r="O109" s="921"/>
      <c r="P109" s="921"/>
      <c r="Q109" s="921"/>
      <c r="R109" s="921"/>
      <c r="S109" s="921"/>
      <c r="T109" s="921"/>
      <c r="U109" s="921"/>
      <c r="V109" s="921"/>
      <c r="W109" s="921"/>
      <c r="X109" s="921"/>
    </row>
    <row r="110" spans="1:24" ht="15.75" customHeight="1">
      <c r="A110" s="921"/>
      <c r="B110" s="921"/>
      <c r="C110" s="921"/>
      <c r="D110" s="921"/>
      <c r="E110" s="921"/>
      <c r="F110" s="921"/>
      <c r="G110" s="921"/>
      <c r="H110" s="921"/>
      <c r="I110" s="921"/>
      <c r="J110" s="921"/>
      <c r="K110" s="921"/>
      <c r="L110" s="921"/>
      <c r="M110" s="921"/>
      <c r="N110" s="921"/>
      <c r="O110" s="921"/>
      <c r="P110" s="921"/>
      <c r="Q110" s="921"/>
      <c r="R110" s="921"/>
      <c r="S110" s="921"/>
      <c r="T110" s="921"/>
      <c r="U110" s="921"/>
      <c r="V110" s="921"/>
      <c r="W110" s="921"/>
      <c r="X110" s="921"/>
    </row>
    <row r="111" spans="1:24" ht="15.75" customHeight="1">
      <c r="A111" s="921"/>
      <c r="B111" s="921"/>
      <c r="C111" s="921"/>
      <c r="D111" s="921"/>
      <c r="E111" s="921"/>
      <c r="F111" s="921"/>
      <c r="G111" s="921"/>
      <c r="H111" s="921"/>
      <c r="I111" s="921"/>
      <c r="J111" s="921"/>
      <c r="K111" s="921"/>
      <c r="L111" s="921"/>
      <c r="M111" s="921"/>
      <c r="N111" s="921"/>
      <c r="O111" s="921"/>
      <c r="P111" s="921"/>
      <c r="Q111" s="921"/>
      <c r="R111" s="921"/>
      <c r="S111" s="921"/>
      <c r="T111" s="921"/>
      <c r="U111" s="921"/>
      <c r="V111" s="921"/>
      <c r="W111" s="921"/>
      <c r="X111" s="921"/>
    </row>
    <row r="112" spans="1:24" ht="15.75" customHeight="1">
      <c r="A112" s="921"/>
      <c r="B112" s="921"/>
      <c r="C112" s="921"/>
      <c r="D112" s="921"/>
      <c r="E112" s="921"/>
      <c r="F112" s="921"/>
      <c r="G112" s="921"/>
      <c r="H112" s="921"/>
      <c r="I112" s="921"/>
      <c r="J112" s="921"/>
      <c r="K112" s="921"/>
      <c r="L112" s="921"/>
      <c r="M112" s="921"/>
      <c r="N112" s="921"/>
      <c r="O112" s="921"/>
      <c r="P112" s="921"/>
      <c r="Q112" s="921"/>
      <c r="R112" s="921"/>
      <c r="S112" s="921"/>
      <c r="T112" s="921"/>
      <c r="U112" s="921"/>
      <c r="V112" s="921"/>
      <c r="W112" s="921"/>
      <c r="X112" s="921"/>
    </row>
    <row r="113" spans="1:24" ht="15.75" customHeight="1">
      <c r="A113" s="921"/>
      <c r="B113" s="921"/>
      <c r="C113" s="921"/>
      <c r="D113" s="921"/>
      <c r="E113" s="921"/>
      <c r="F113" s="921"/>
      <c r="G113" s="921"/>
      <c r="H113" s="921"/>
      <c r="I113" s="921"/>
      <c r="J113" s="921"/>
      <c r="K113" s="921"/>
      <c r="L113" s="921"/>
      <c r="M113" s="921"/>
      <c r="N113" s="921"/>
      <c r="O113" s="921"/>
      <c r="P113" s="921"/>
      <c r="Q113" s="921"/>
      <c r="R113" s="921"/>
      <c r="S113" s="921"/>
      <c r="T113" s="921"/>
      <c r="U113" s="921"/>
      <c r="V113" s="921"/>
      <c r="W113" s="921"/>
      <c r="X113" s="921"/>
    </row>
    <row r="114" spans="1:24" ht="15.75" customHeight="1">
      <c r="A114" s="921"/>
      <c r="B114" s="921"/>
      <c r="C114" s="921"/>
      <c r="D114" s="921"/>
      <c r="E114" s="921"/>
      <c r="F114" s="921"/>
      <c r="G114" s="921"/>
      <c r="H114" s="921"/>
      <c r="I114" s="921"/>
      <c r="J114" s="921"/>
      <c r="K114" s="921"/>
      <c r="L114" s="921"/>
      <c r="M114" s="921"/>
      <c r="N114" s="921"/>
      <c r="O114" s="921"/>
      <c r="P114" s="921"/>
      <c r="Q114" s="921"/>
      <c r="R114" s="921"/>
      <c r="S114" s="921"/>
      <c r="T114" s="921"/>
      <c r="U114" s="921"/>
      <c r="V114" s="921"/>
      <c r="W114" s="921"/>
      <c r="X114" s="921"/>
    </row>
    <row r="115" spans="1:24" ht="15.75" customHeight="1">
      <c r="A115" s="921"/>
      <c r="B115" s="921"/>
      <c r="C115" s="921"/>
      <c r="D115" s="921"/>
      <c r="E115" s="921"/>
      <c r="F115" s="921"/>
      <c r="G115" s="921"/>
      <c r="H115" s="921"/>
      <c r="I115" s="921"/>
      <c r="J115" s="921"/>
      <c r="K115" s="921"/>
      <c r="L115" s="921"/>
      <c r="M115" s="921"/>
      <c r="N115" s="921"/>
      <c r="O115" s="921"/>
      <c r="P115" s="921"/>
      <c r="Q115" s="921"/>
      <c r="R115" s="921"/>
      <c r="S115" s="921"/>
      <c r="T115" s="921"/>
      <c r="U115" s="921"/>
      <c r="V115" s="921"/>
      <c r="W115" s="921"/>
      <c r="X115" s="921"/>
    </row>
    <row r="116" spans="1:24" ht="15.75" customHeight="1">
      <c r="A116" s="921"/>
      <c r="B116" s="921"/>
      <c r="C116" s="921"/>
      <c r="D116" s="921"/>
      <c r="E116" s="921"/>
      <c r="F116" s="921"/>
      <c r="G116" s="921"/>
      <c r="H116" s="921"/>
      <c r="I116" s="921"/>
      <c r="J116" s="921"/>
      <c r="K116" s="921"/>
      <c r="L116" s="921"/>
      <c r="M116" s="921"/>
      <c r="N116" s="921"/>
      <c r="O116" s="921"/>
      <c r="P116" s="921"/>
      <c r="Q116" s="921"/>
      <c r="R116" s="921"/>
      <c r="S116" s="921"/>
      <c r="T116" s="921"/>
      <c r="U116" s="921"/>
      <c r="V116" s="921"/>
      <c r="W116" s="921"/>
      <c r="X116" s="921"/>
    </row>
    <row r="117" spans="1:24" ht="15.75" customHeight="1">
      <c r="A117" s="921"/>
      <c r="B117" s="921"/>
      <c r="C117" s="921"/>
      <c r="D117" s="921"/>
      <c r="E117" s="921"/>
      <c r="F117" s="921"/>
      <c r="G117" s="921"/>
      <c r="H117" s="921"/>
      <c r="I117" s="921"/>
      <c r="J117" s="921"/>
      <c r="K117" s="921"/>
      <c r="L117" s="921"/>
      <c r="M117" s="921"/>
      <c r="N117" s="921"/>
      <c r="O117" s="921"/>
      <c r="P117" s="921"/>
      <c r="Q117" s="921"/>
      <c r="R117" s="921"/>
      <c r="S117" s="921"/>
      <c r="T117" s="921"/>
      <c r="U117" s="921"/>
      <c r="V117" s="921"/>
      <c r="W117" s="921"/>
      <c r="X117" s="921"/>
    </row>
    <row r="118" spans="1:24" ht="15.75" customHeight="1">
      <c r="A118" s="921"/>
      <c r="B118" s="921"/>
      <c r="C118" s="921"/>
      <c r="D118" s="921"/>
      <c r="E118" s="921"/>
      <c r="F118" s="921"/>
      <c r="G118" s="921"/>
      <c r="H118" s="921"/>
      <c r="I118" s="921"/>
      <c r="J118" s="921"/>
      <c r="K118" s="921"/>
      <c r="L118" s="921"/>
      <c r="M118" s="921"/>
      <c r="N118" s="921"/>
      <c r="O118" s="921"/>
      <c r="P118" s="921"/>
      <c r="Q118" s="921"/>
      <c r="R118" s="921"/>
      <c r="S118" s="921"/>
      <c r="T118" s="921"/>
      <c r="U118" s="921"/>
      <c r="V118" s="921"/>
      <c r="W118" s="921"/>
      <c r="X118" s="921"/>
    </row>
    <row r="119" spans="1:24" ht="15.75" customHeight="1">
      <c r="A119" s="921"/>
      <c r="B119" s="921"/>
      <c r="C119" s="921"/>
      <c r="D119" s="921"/>
      <c r="E119" s="921"/>
      <c r="F119" s="921"/>
      <c r="G119" s="921"/>
      <c r="H119" s="921"/>
      <c r="I119" s="921"/>
      <c r="J119" s="921"/>
      <c r="K119" s="921"/>
      <c r="L119" s="921"/>
      <c r="M119" s="921"/>
      <c r="N119" s="921"/>
      <c r="O119" s="921"/>
      <c r="P119" s="921"/>
      <c r="Q119" s="921"/>
      <c r="R119" s="921"/>
      <c r="S119" s="921"/>
      <c r="T119" s="921"/>
      <c r="U119" s="921"/>
      <c r="V119" s="921"/>
      <c r="W119" s="921"/>
      <c r="X119" s="921"/>
    </row>
    <row r="120" spans="1:24" ht="15.75" customHeight="1">
      <c r="A120" s="921"/>
      <c r="B120" s="921"/>
      <c r="C120" s="921"/>
      <c r="D120" s="921"/>
      <c r="E120" s="921"/>
      <c r="F120" s="921"/>
      <c r="G120" s="921"/>
      <c r="H120" s="921"/>
      <c r="I120" s="921"/>
      <c r="J120" s="921"/>
      <c r="K120" s="921"/>
      <c r="L120" s="921"/>
      <c r="M120" s="921"/>
      <c r="N120" s="921"/>
      <c r="O120" s="921"/>
      <c r="P120" s="921"/>
      <c r="Q120" s="921"/>
      <c r="R120" s="921"/>
      <c r="S120" s="921"/>
      <c r="T120" s="921"/>
      <c r="U120" s="921"/>
      <c r="V120" s="921"/>
      <c r="W120" s="921"/>
      <c r="X120" s="921"/>
    </row>
    <row r="121" spans="1:24" ht="15.75" customHeight="1">
      <c r="A121" s="921"/>
      <c r="B121" s="921"/>
      <c r="C121" s="921"/>
      <c r="D121" s="921"/>
      <c r="E121" s="921"/>
      <c r="F121" s="921"/>
      <c r="G121" s="921"/>
      <c r="H121" s="921"/>
      <c r="I121" s="921"/>
      <c r="J121" s="921"/>
      <c r="K121" s="921"/>
      <c r="L121" s="921"/>
      <c r="M121" s="921"/>
      <c r="N121" s="921"/>
      <c r="O121" s="921"/>
      <c r="P121" s="921"/>
      <c r="Q121" s="921"/>
      <c r="R121" s="921"/>
      <c r="S121" s="921"/>
      <c r="T121" s="921"/>
      <c r="U121" s="921"/>
      <c r="V121" s="921"/>
      <c r="W121" s="921"/>
      <c r="X121" s="921"/>
    </row>
    <row r="122" spans="1:24" ht="15.75" customHeight="1">
      <c r="A122" s="921"/>
      <c r="B122" s="921"/>
      <c r="C122" s="921"/>
      <c r="D122" s="921"/>
      <c r="E122" s="921"/>
      <c r="F122" s="921"/>
      <c r="G122" s="921"/>
      <c r="H122" s="921"/>
      <c r="I122" s="921"/>
      <c r="J122" s="921"/>
      <c r="K122" s="921"/>
      <c r="L122" s="921"/>
      <c r="M122" s="921"/>
      <c r="N122" s="921"/>
      <c r="O122" s="921"/>
      <c r="P122" s="921"/>
      <c r="Q122" s="921"/>
      <c r="R122" s="921"/>
      <c r="S122" s="921"/>
      <c r="T122" s="921"/>
      <c r="U122" s="921"/>
      <c r="V122" s="921"/>
      <c r="W122" s="921"/>
      <c r="X122" s="921"/>
    </row>
    <row r="123" spans="1:24" ht="15.75" customHeight="1">
      <c r="A123" s="921"/>
      <c r="B123" s="921"/>
      <c r="C123" s="921"/>
      <c r="D123" s="921"/>
      <c r="E123" s="921"/>
      <c r="F123" s="921"/>
      <c r="G123" s="921"/>
      <c r="H123" s="921"/>
      <c r="I123" s="921"/>
      <c r="J123" s="921"/>
      <c r="K123" s="921"/>
      <c r="L123" s="921"/>
      <c r="M123" s="921"/>
      <c r="N123" s="921"/>
      <c r="O123" s="921"/>
      <c r="P123" s="921"/>
      <c r="Q123" s="921"/>
      <c r="R123" s="921"/>
      <c r="S123" s="921"/>
      <c r="T123" s="921"/>
      <c r="U123" s="921"/>
      <c r="V123" s="921"/>
      <c r="W123" s="921"/>
      <c r="X123" s="921"/>
    </row>
    <row r="124" spans="1:24" ht="15.75" customHeight="1">
      <c r="A124" s="921"/>
      <c r="B124" s="921"/>
      <c r="C124" s="921"/>
      <c r="D124" s="921"/>
      <c r="E124" s="921"/>
      <c r="F124" s="921"/>
      <c r="G124" s="921"/>
      <c r="H124" s="921"/>
      <c r="I124" s="921"/>
      <c r="J124" s="921"/>
      <c r="K124" s="921"/>
      <c r="L124" s="921"/>
      <c r="M124" s="921"/>
      <c r="N124" s="921"/>
      <c r="O124" s="921"/>
      <c r="P124" s="921"/>
      <c r="Q124" s="921"/>
      <c r="R124" s="921"/>
      <c r="S124" s="921"/>
      <c r="T124" s="921"/>
      <c r="U124" s="921"/>
      <c r="V124" s="921"/>
      <c r="W124" s="921"/>
      <c r="X124" s="921"/>
    </row>
    <row r="125" spans="1:24" ht="15.75" customHeight="1">
      <c r="A125" s="921"/>
      <c r="B125" s="921"/>
      <c r="C125" s="921"/>
      <c r="D125" s="921"/>
      <c r="E125" s="921"/>
      <c r="F125" s="921"/>
      <c r="G125" s="921"/>
      <c r="H125" s="921"/>
      <c r="I125" s="921"/>
      <c r="J125" s="921"/>
      <c r="K125" s="921"/>
      <c r="L125" s="921"/>
      <c r="M125" s="921"/>
      <c r="N125" s="921"/>
      <c r="O125" s="921"/>
      <c r="P125" s="921"/>
      <c r="Q125" s="921"/>
      <c r="R125" s="921"/>
      <c r="S125" s="921"/>
      <c r="T125" s="921"/>
      <c r="U125" s="921"/>
      <c r="V125" s="921"/>
      <c r="W125" s="921"/>
      <c r="X125" s="921"/>
    </row>
    <row r="126" spans="1:24" ht="15.75" customHeight="1">
      <c r="A126" s="921"/>
      <c r="B126" s="921"/>
      <c r="C126" s="921"/>
      <c r="D126" s="921"/>
      <c r="E126" s="921"/>
      <c r="F126" s="921"/>
      <c r="G126" s="921"/>
      <c r="H126" s="921"/>
      <c r="I126" s="921"/>
      <c r="J126" s="921"/>
      <c r="K126" s="921"/>
      <c r="L126" s="921"/>
      <c r="M126" s="921"/>
      <c r="N126" s="921"/>
      <c r="O126" s="921"/>
      <c r="P126" s="921"/>
      <c r="Q126" s="921"/>
      <c r="R126" s="921"/>
      <c r="S126" s="921"/>
      <c r="T126" s="921"/>
      <c r="U126" s="921"/>
      <c r="V126" s="921"/>
      <c r="W126" s="921"/>
      <c r="X126" s="921"/>
    </row>
    <row r="127" spans="1:24" ht="15.75" customHeight="1">
      <c r="A127" s="921"/>
      <c r="B127" s="921"/>
      <c r="C127" s="921"/>
      <c r="D127" s="921"/>
      <c r="E127" s="921"/>
      <c r="F127" s="921"/>
      <c r="G127" s="921"/>
      <c r="H127" s="921"/>
      <c r="I127" s="921"/>
      <c r="J127" s="921"/>
      <c r="K127" s="921"/>
      <c r="L127" s="921"/>
      <c r="M127" s="921"/>
      <c r="N127" s="921"/>
      <c r="O127" s="921"/>
      <c r="P127" s="921"/>
      <c r="Q127" s="921"/>
      <c r="R127" s="921"/>
      <c r="S127" s="921"/>
      <c r="T127" s="921"/>
      <c r="U127" s="921"/>
      <c r="V127" s="921"/>
      <c r="W127" s="921"/>
      <c r="X127" s="921"/>
    </row>
    <row r="128" spans="1:24" ht="15.75" customHeight="1">
      <c r="A128" s="921"/>
      <c r="B128" s="921"/>
      <c r="C128" s="921"/>
      <c r="D128" s="921"/>
      <c r="E128" s="921"/>
      <c r="F128" s="921"/>
      <c r="G128" s="921"/>
      <c r="H128" s="921"/>
      <c r="I128" s="921"/>
      <c r="J128" s="921"/>
      <c r="K128" s="921"/>
      <c r="L128" s="921"/>
      <c r="M128" s="921"/>
      <c r="N128" s="921"/>
      <c r="O128" s="921"/>
      <c r="P128" s="921"/>
      <c r="Q128" s="921"/>
      <c r="R128" s="921"/>
      <c r="S128" s="921"/>
      <c r="T128" s="921"/>
      <c r="U128" s="921"/>
      <c r="V128" s="921"/>
      <c r="W128" s="921"/>
      <c r="X128" s="921"/>
    </row>
    <row r="129" spans="1:24" ht="15.75" customHeight="1">
      <c r="A129" s="921"/>
      <c r="B129" s="921"/>
      <c r="C129" s="921"/>
      <c r="D129" s="921"/>
      <c r="E129" s="921"/>
      <c r="F129" s="921"/>
      <c r="G129" s="921"/>
      <c r="H129" s="921"/>
      <c r="I129" s="921"/>
      <c r="J129" s="921"/>
      <c r="K129" s="921"/>
      <c r="L129" s="921"/>
      <c r="M129" s="921"/>
      <c r="N129" s="921"/>
      <c r="O129" s="921"/>
      <c r="P129" s="921"/>
      <c r="Q129" s="921"/>
      <c r="R129" s="921"/>
      <c r="S129" s="921"/>
      <c r="T129" s="921"/>
      <c r="U129" s="921"/>
      <c r="V129" s="921"/>
      <c r="W129" s="921"/>
      <c r="X129" s="921"/>
    </row>
    <row r="130" spans="1:24" ht="15.75" customHeight="1">
      <c r="A130" s="921"/>
      <c r="B130" s="921"/>
      <c r="C130" s="921"/>
      <c r="D130" s="921"/>
      <c r="E130" s="921"/>
      <c r="F130" s="921"/>
      <c r="G130" s="921"/>
      <c r="H130" s="921"/>
      <c r="I130" s="921"/>
      <c r="J130" s="921"/>
      <c r="K130" s="921"/>
      <c r="L130" s="921"/>
      <c r="M130" s="921"/>
      <c r="N130" s="921"/>
      <c r="O130" s="921"/>
      <c r="P130" s="921"/>
      <c r="Q130" s="921"/>
      <c r="R130" s="921"/>
      <c r="S130" s="921"/>
      <c r="T130" s="921"/>
      <c r="U130" s="921"/>
      <c r="V130" s="921"/>
      <c r="W130" s="921"/>
      <c r="X130" s="921"/>
    </row>
    <row r="131" spans="1:24" ht="15.75" customHeight="1">
      <c r="A131" s="921"/>
      <c r="B131" s="921"/>
      <c r="C131" s="921"/>
      <c r="D131" s="921"/>
      <c r="E131" s="921"/>
      <c r="F131" s="921"/>
      <c r="G131" s="921"/>
      <c r="H131" s="921"/>
      <c r="I131" s="921"/>
      <c r="J131" s="921"/>
      <c r="K131" s="921"/>
      <c r="L131" s="921"/>
      <c r="M131" s="921"/>
      <c r="N131" s="921"/>
      <c r="O131" s="921"/>
      <c r="P131" s="921"/>
      <c r="Q131" s="921"/>
      <c r="R131" s="921"/>
      <c r="S131" s="921"/>
      <c r="T131" s="921"/>
      <c r="U131" s="921"/>
      <c r="V131" s="921"/>
      <c r="W131" s="921"/>
      <c r="X131" s="921"/>
    </row>
    <row r="132" spans="1:24" ht="15.75" customHeight="1">
      <c r="A132" s="921"/>
      <c r="B132" s="921"/>
      <c r="C132" s="921"/>
      <c r="D132" s="921"/>
      <c r="E132" s="921"/>
      <c r="F132" s="921"/>
      <c r="G132" s="921"/>
      <c r="H132" s="921"/>
      <c r="I132" s="921"/>
      <c r="J132" s="921"/>
      <c r="K132" s="921"/>
      <c r="L132" s="921"/>
      <c r="M132" s="921"/>
      <c r="N132" s="921"/>
      <c r="O132" s="921"/>
      <c r="P132" s="921"/>
      <c r="Q132" s="921"/>
      <c r="R132" s="921"/>
      <c r="S132" s="921"/>
      <c r="T132" s="921"/>
      <c r="U132" s="921"/>
      <c r="V132" s="921"/>
      <c r="W132" s="921"/>
      <c r="X132" s="921"/>
    </row>
    <row r="133" spans="1:24" ht="15.75" customHeight="1">
      <c r="A133" s="921"/>
      <c r="B133" s="921"/>
      <c r="C133" s="921"/>
      <c r="D133" s="921"/>
      <c r="E133" s="921"/>
      <c r="F133" s="921"/>
      <c r="G133" s="921"/>
      <c r="H133" s="921"/>
      <c r="I133" s="921"/>
      <c r="J133" s="921"/>
      <c r="K133" s="921"/>
      <c r="L133" s="921"/>
      <c r="M133" s="921"/>
      <c r="N133" s="921"/>
      <c r="O133" s="921"/>
      <c r="P133" s="921"/>
      <c r="Q133" s="921"/>
      <c r="R133" s="921"/>
      <c r="S133" s="921"/>
      <c r="T133" s="921"/>
      <c r="U133" s="921"/>
      <c r="V133" s="921"/>
      <c r="W133" s="921"/>
      <c r="X133" s="921"/>
    </row>
    <row r="134" spans="1:24" ht="15.75" customHeight="1">
      <c r="A134" s="921"/>
      <c r="B134" s="921"/>
      <c r="C134" s="921"/>
      <c r="D134" s="921"/>
      <c r="E134" s="921"/>
      <c r="F134" s="921"/>
      <c r="G134" s="921"/>
      <c r="H134" s="921"/>
      <c r="I134" s="921"/>
      <c r="J134" s="921"/>
      <c r="K134" s="921"/>
      <c r="L134" s="921"/>
      <c r="M134" s="921"/>
      <c r="N134" s="921"/>
      <c r="O134" s="921"/>
      <c r="P134" s="921"/>
      <c r="Q134" s="921"/>
      <c r="R134" s="921"/>
      <c r="S134" s="921"/>
      <c r="T134" s="921"/>
      <c r="U134" s="921"/>
      <c r="V134" s="921"/>
      <c r="W134" s="921"/>
      <c r="X134" s="921"/>
    </row>
    <row r="135" spans="1:24" ht="15.75" customHeight="1">
      <c r="A135" s="921"/>
      <c r="B135" s="921"/>
      <c r="C135" s="921"/>
      <c r="D135" s="921"/>
      <c r="E135" s="921"/>
      <c r="F135" s="921"/>
      <c r="G135" s="921"/>
      <c r="H135" s="921"/>
      <c r="I135" s="921"/>
      <c r="J135" s="921"/>
      <c r="K135" s="921"/>
      <c r="L135" s="921"/>
      <c r="M135" s="921"/>
      <c r="N135" s="921"/>
      <c r="O135" s="921"/>
      <c r="P135" s="921"/>
      <c r="Q135" s="921"/>
      <c r="R135" s="921"/>
      <c r="S135" s="921"/>
      <c r="T135" s="921"/>
      <c r="U135" s="921"/>
      <c r="V135" s="921"/>
      <c r="W135" s="921"/>
      <c r="X135" s="921"/>
    </row>
    <row r="136" spans="1:24" ht="15.75" customHeight="1">
      <c r="A136" s="921"/>
      <c r="B136" s="921"/>
      <c r="C136" s="921"/>
      <c r="D136" s="921"/>
      <c r="E136" s="921"/>
      <c r="F136" s="921"/>
      <c r="G136" s="921"/>
      <c r="H136" s="921"/>
      <c r="I136" s="921"/>
      <c r="J136" s="921"/>
      <c r="K136" s="921"/>
      <c r="L136" s="921"/>
      <c r="M136" s="921"/>
      <c r="N136" s="921"/>
      <c r="O136" s="921"/>
      <c r="P136" s="921"/>
      <c r="Q136" s="921"/>
      <c r="R136" s="921"/>
      <c r="S136" s="921"/>
      <c r="T136" s="921"/>
      <c r="U136" s="921"/>
      <c r="V136" s="921"/>
      <c r="W136" s="921"/>
      <c r="X136" s="921"/>
    </row>
    <row r="137" spans="1:24" ht="15.75" customHeight="1">
      <c r="A137" s="921"/>
      <c r="B137" s="921"/>
      <c r="C137" s="921"/>
      <c r="D137" s="921"/>
      <c r="E137" s="921"/>
      <c r="F137" s="921"/>
      <c r="G137" s="921"/>
      <c r="H137" s="921"/>
      <c r="I137" s="921"/>
      <c r="J137" s="921"/>
      <c r="K137" s="921"/>
      <c r="L137" s="921"/>
      <c r="M137" s="921"/>
      <c r="N137" s="921"/>
      <c r="O137" s="921"/>
      <c r="P137" s="921"/>
      <c r="Q137" s="921"/>
      <c r="R137" s="921"/>
      <c r="S137" s="921"/>
      <c r="T137" s="921"/>
      <c r="U137" s="921"/>
      <c r="V137" s="921"/>
      <c r="W137" s="921"/>
      <c r="X137" s="921"/>
    </row>
    <row r="138" spans="1:24" ht="15.75" customHeight="1">
      <c r="A138" s="921"/>
      <c r="B138" s="921"/>
      <c r="C138" s="921"/>
      <c r="D138" s="921"/>
      <c r="E138" s="921"/>
      <c r="F138" s="921"/>
      <c r="G138" s="921"/>
      <c r="H138" s="921"/>
      <c r="I138" s="921"/>
      <c r="J138" s="921"/>
      <c r="K138" s="921"/>
      <c r="L138" s="921"/>
      <c r="M138" s="921"/>
      <c r="N138" s="921"/>
      <c r="O138" s="921"/>
      <c r="P138" s="921"/>
      <c r="Q138" s="921"/>
      <c r="R138" s="921"/>
      <c r="S138" s="921"/>
      <c r="T138" s="921"/>
      <c r="U138" s="921"/>
      <c r="V138" s="921"/>
      <c r="W138" s="921"/>
      <c r="X138" s="921"/>
    </row>
    <row r="139" spans="1:24" ht="15.75" customHeight="1">
      <c r="A139" s="921"/>
      <c r="B139" s="921"/>
      <c r="C139" s="921"/>
      <c r="D139" s="921"/>
      <c r="E139" s="921"/>
      <c r="F139" s="921"/>
      <c r="G139" s="921"/>
      <c r="H139" s="921"/>
      <c r="I139" s="921"/>
      <c r="J139" s="921"/>
      <c r="K139" s="921"/>
      <c r="L139" s="921"/>
      <c r="M139" s="921"/>
      <c r="N139" s="921"/>
      <c r="O139" s="921"/>
      <c r="P139" s="921"/>
      <c r="Q139" s="921"/>
      <c r="R139" s="921"/>
      <c r="S139" s="921"/>
      <c r="T139" s="921"/>
      <c r="U139" s="921"/>
      <c r="V139" s="921"/>
      <c r="W139" s="921"/>
      <c r="X139" s="921"/>
    </row>
    <row r="140" spans="1:24" ht="15.75" customHeight="1">
      <c r="A140" s="921"/>
      <c r="B140" s="921"/>
      <c r="C140" s="921"/>
      <c r="D140" s="921"/>
      <c r="E140" s="921"/>
      <c r="F140" s="921"/>
      <c r="G140" s="921"/>
      <c r="H140" s="921"/>
      <c r="I140" s="921"/>
      <c r="J140" s="921"/>
      <c r="K140" s="921"/>
      <c r="L140" s="921"/>
      <c r="M140" s="921"/>
      <c r="N140" s="921"/>
      <c r="O140" s="921"/>
      <c r="P140" s="921"/>
      <c r="Q140" s="921"/>
      <c r="R140" s="921"/>
      <c r="S140" s="921"/>
      <c r="T140" s="921"/>
      <c r="U140" s="921"/>
      <c r="V140" s="921"/>
      <c r="W140" s="921"/>
      <c r="X140" s="921"/>
    </row>
    <row r="141" spans="1:24" ht="15.75" customHeight="1">
      <c r="A141" s="921"/>
      <c r="B141" s="921"/>
      <c r="C141" s="921"/>
      <c r="D141" s="921"/>
      <c r="E141" s="921"/>
      <c r="F141" s="921"/>
      <c r="G141" s="921"/>
      <c r="H141" s="921"/>
      <c r="I141" s="921"/>
      <c r="J141" s="921"/>
      <c r="K141" s="921"/>
      <c r="L141" s="921"/>
      <c r="M141" s="921"/>
      <c r="N141" s="921"/>
      <c r="O141" s="921"/>
      <c r="P141" s="921"/>
      <c r="Q141" s="921"/>
      <c r="R141" s="921"/>
      <c r="S141" s="921"/>
      <c r="T141" s="921"/>
      <c r="U141" s="921"/>
      <c r="V141" s="921"/>
      <c r="W141" s="921"/>
      <c r="X141" s="921"/>
    </row>
    <row r="142" spans="1:24" ht="15.75" customHeight="1">
      <c r="A142" s="921"/>
      <c r="B142" s="921"/>
      <c r="C142" s="921"/>
      <c r="D142" s="921"/>
      <c r="E142" s="921"/>
      <c r="F142" s="921"/>
      <c r="G142" s="921"/>
      <c r="H142" s="921"/>
      <c r="I142" s="921"/>
      <c r="J142" s="921"/>
      <c r="K142" s="921"/>
      <c r="L142" s="921"/>
      <c r="M142" s="921"/>
      <c r="N142" s="921"/>
      <c r="O142" s="921"/>
      <c r="P142" s="921"/>
      <c r="Q142" s="921"/>
      <c r="R142" s="921"/>
      <c r="S142" s="921"/>
      <c r="T142" s="921"/>
      <c r="U142" s="921"/>
      <c r="V142" s="921"/>
      <c r="W142" s="921"/>
      <c r="X142" s="921"/>
    </row>
    <row r="143" spans="1:24" ht="15.75" customHeight="1">
      <c r="A143" s="921"/>
      <c r="B143" s="921"/>
      <c r="C143" s="921"/>
      <c r="D143" s="921"/>
      <c r="E143" s="921"/>
      <c r="F143" s="921"/>
      <c r="G143" s="921"/>
      <c r="H143" s="921"/>
      <c r="I143" s="921"/>
      <c r="J143" s="921"/>
      <c r="K143" s="921"/>
      <c r="L143" s="921"/>
      <c r="M143" s="921"/>
      <c r="N143" s="921"/>
      <c r="O143" s="921"/>
      <c r="P143" s="921"/>
      <c r="Q143" s="921"/>
      <c r="R143" s="921"/>
      <c r="S143" s="921"/>
      <c r="T143" s="921"/>
      <c r="U143" s="921"/>
      <c r="V143" s="921"/>
      <c r="W143" s="921"/>
      <c r="X143" s="921"/>
    </row>
    <row r="144" spans="1:24" ht="15.75" customHeight="1">
      <c r="A144" s="921"/>
      <c r="B144" s="921"/>
      <c r="C144" s="921"/>
      <c r="D144" s="921"/>
      <c r="E144" s="921"/>
      <c r="F144" s="921"/>
      <c r="G144" s="921"/>
      <c r="H144" s="921"/>
      <c r="I144" s="921"/>
      <c r="J144" s="921"/>
      <c r="K144" s="921"/>
      <c r="L144" s="921"/>
      <c r="M144" s="921"/>
      <c r="N144" s="921"/>
      <c r="O144" s="921"/>
      <c r="P144" s="921"/>
      <c r="Q144" s="921"/>
      <c r="R144" s="921"/>
      <c r="S144" s="921"/>
      <c r="T144" s="921"/>
      <c r="U144" s="921"/>
      <c r="V144" s="921"/>
      <c r="W144" s="921"/>
      <c r="X144" s="921"/>
    </row>
    <row r="145" spans="1:24" ht="15.75" customHeight="1">
      <c r="A145" s="921"/>
      <c r="B145" s="921"/>
      <c r="C145" s="921"/>
      <c r="D145" s="921"/>
      <c r="E145" s="921"/>
      <c r="F145" s="921"/>
      <c r="G145" s="921"/>
      <c r="H145" s="921"/>
      <c r="I145" s="921"/>
      <c r="J145" s="921"/>
      <c r="K145" s="921"/>
      <c r="L145" s="921"/>
      <c r="M145" s="921"/>
      <c r="N145" s="921"/>
      <c r="O145" s="921"/>
      <c r="P145" s="921"/>
      <c r="Q145" s="921"/>
      <c r="R145" s="921"/>
      <c r="S145" s="921"/>
      <c r="T145" s="921"/>
      <c r="U145" s="921"/>
      <c r="V145" s="921"/>
      <c r="W145" s="921"/>
      <c r="X145" s="921"/>
    </row>
    <row r="146" spans="1:24" ht="15.75" customHeight="1">
      <c r="A146" s="921"/>
      <c r="B146" s="921"/>
      <c r="C146" s="921"/>
      <c r="D146" s="921"/>
      <c r="E146" s="921"/>
      <c r="F146" s="921"/>
      <c r="G146" s="921"/>
      <c r="H146" s="921"/>
      <c r="I146" s="921"/>
      <c r="J146" s="921"/>
      <c r="K146" s="921"/>
      <c r="L146" s="921"/>
      <c r="M146" s="921"/>
      <c r="N146" s="921"/>
      <c r="O146" s="921"/>
      <c r="P146" s="921"/>
      <c r="Q146" s="921"/>
      <c r="R146" s="921"/>
      <c r="S146" s="921"/>
      <c r="T146" s="921"/>
      <c r="U146" s="921"/>
      <c r="V146" s="921"/>
      <c r="W146" s="921"/>
      <c r="X146" s="921"/>
    </row>
    <row r="147" spans="1:24" ht="15.75" customHeight="1">
      <c r="A147" s="921"/>
      <c r="B147" s="921"/>
      <c r="C147" s="921"/>
      <c r="D147" s="921"/>
      <c r="E147" s="921"/>
      <c r="F147" s="921"/>
      <c r="G147" s="921"/>
      <c r="H147" s="921"/>
      <c r="I147" s="921"/>
      <c r="J147" s="921"/>
      <c r="K147" s="921"/>
      <c r="L147" s="921"/>
      <c r="M147" s="921"/>
      <c r="N147" s="921"/>
      <c r="O147" s="921"/>
      <c r="P147" s="921"/>
      <c r="Q147" s="921"/>
      <c r="R147" s="921"/>
      <c r="S147" s="921"/>
      <c r="T147" s="921"/>
      <c r="U147" s="921"/>
      <c r="V147" s="921"/>
      <c r="W147" s="921"/>
      <c r="X147" s="921"/>
    </row>
    <row r="148" spans="1:24" ht="15.75" customHeight="1">
      <c r="A148" s="921"/>
      <c r="B148" s="921"/>
      <c r="C148" s="921"/>
      <c r="D148" s="921"/>
      <c r="E148" s="921"/>
      <c r="F148" s="921"/>
      <c r="G148" s="921"/>
      <c r="H148" s="921"/>
      <c r="I148" s="921"/>
      <c r="J148" s="921"/>
      <c r="K148" s="921"/>
      <c r="L148" s="921"/>
      <c r="M148" s="921"/>
      <c r="N148" s="921"/>
      <c r="O148" s="921"/>
      <c r="P148" s="921"/>
      <c r="Q148" s="921"/>
      <c r="R148" s="921"/>
      <c r="S148" s="921"/>
      <c r="T148" s="921"/>
      <c r="U148" s="921"/>
      <c r="V148" s="921"/>
      <c r="W148" s="921"/>
      <c r="X148" s="921"/>
    </row>
    <row r="149" spans="1:24" ht="15.75" customHeight="1">
      <c r="A149" s="921"/>
      <c r="B149" s="921"/>
      <c r="C149" s="921"/>
      <c r="D149" s="921"/>
      <c r="E149" s="921"/>
      <c r="F149" s="921"/>
      <c r="G149" s="921"/>
      <c r="H149" s="921"/>
      <c r="I149" s="921"/>
      <c r="J149" s="921"/>
      <c r="K149" s="921"/>
      <c r="L149" s="921"/>
      <c r="M149" s="921"/>
      <c r="N149" s="921"/>
      <c r="O149" s="921"/>
      <c r="P149" s="921"/>
      <c r="Q149" s="921"/>
      <c r="R149" s="921"/>
      <c r="S149" s="921"/>
      <c r="T149" s="921"/>
      <c r="U149" s="921"/>
      <c r="V149" s="921"/>
      <c r="W149" s="921"/>
      <c r="X149" s="921"/>
    </row>
    <row r="150" spans="1:24" ht="15.75" customHeight="1">
      <c r="A150" s="921"/>
      <c r="B150" s="921"/>
      <c r="C150" s="921"/>
      <c r="D150" s="921"/>
      <c r="E150" s="921"/>
      <c r="F150" s="921"/>
      <c r="G150" s="921"/>
      <c r="H150" s="921"/>
      <c r="I150" s="921"/>
      <c r="J150" s="921"/>
      <c r="K150" s="921"/>
      <c r="L150" s="921"/>
      <c r="M150" s="921"/>
      <c r="N150" s="921"/>
      <c r="O150" s="921"/>
      <c r="P150" s="921"/>
      <c r="Q150" s="921"/>
      <c r="R150" s="921"/>
      <c r="S150" s="921"/>
      <c r="T150" s="921"/>
      <c r="U150" s="921"/>
      <c r="V150" s="921"/>
      <c r="W150" s="921"/>
      <c r="X150" s="921"/>
    </row>
    <row r="151" spans="1:24" ht="15.75" customHeight="1">
      <c r="A151" s="921"/>
      <c r="B151" s="921"/>
      <c r="C151" s="921"/>
      <c r="D151" s="921"/>
      <c r="E151" s="921"/>
      <c r="F151" s="921"/>
      <c r="G151" s="921"/>
      <c r="H151" s="921"/>
      <c r="I151" s="921"/>
      <c r="J151" s="921"/>
      <c r="K151" s="921"/>
      <c r="L151" s="921"/>
      <c r="M151" s="921"/>
      <c r="N151" s="921"/>
      <c r="O151" s="921"/>
      <c r="P151" s="921"/>
      <c r="Q151" s="921"/>
      <c r="R151" s="921"/>
      <c r="S151" s="921"/>
      <c r="T151" s="921"/>
      <c r="U151" s="921"/>
      <c r="V151" s="921"/>
      <c r="W151" s="921"/>
      <c r="X151" s="921"/>
    </row>
    <row r="152" spans="1:24" ht="15.75" customHeight="1">
      <c r="A152" s="921"/>
      <c r="B152" s="921"/>
      <c r="C152" s="921"/>
      <c r="D152" s="921"/>
      <c r="E152" s="921"/>
      <c r="F152" s="921"/>
      <c r="G152" s="921"/>
      <c r="H152" s="921"/>
      <c r="I152" s="921"/>
      <c r="J152" s="921"/>
      <c r="K152" s="921"/>
      <c r="L152" s="921"/>
      <c r="M152" s="921"/>
      <c r="N152" s="921"/>
      <c r="O152" s="921"/>
      <c r="P152" s="921"/>
      <c r="Q152" s="921"/>
      <c r="R152" s="921"/>
      <c r="S152" s="921"/>
      <c r="T152" s="921"/>
      <c r="U152" s="921"/>
      <c r="V152" s="921"/>
      <c r="W152" s="921"/>
      <c r="X152" s="921"/>
    </row>
    <row r="153" spans="1:24" ht="15.75" customHeight="1">
      <c r="A153" s="921"/>
      <c r="B153" s="921"/>
      <c r="C153" s="921"/>
      <c r="D153" s="921"/>
      <c r="E153" s="921"/>
      <c r="F153" s="921"/>
      <c r="G153" s="921"/>
      <c r="H153" s="921"/>
      <c r="I153" s="921"/>
      <c r="J153" s="921"/>
      <c r="K153" s="921"/>
      <c r="L153" s="921"/>
      <c r="M153" s="921"/>
      <c r="N153" s="921"/>
      <c r="O153" s="921"/>
      <c r="P153" s="921"/>
      <c r="Q153" s="921"/>
      <c r="R153" s="921"/>
      <c r="S153" s="921"/>
      <c r="T153" s="921"/>
      <c r="U153" s="921"/>
      <c r="V153" s="921"/>
      <c r="W153" s="921"/>
      <c r="X153" s="921"/>
    </row>
    <row r="154" spans="1:24" ht="15.75" customHeight="1">
      <c r="A154" s="921"/>
      <c r="B154" s="921"/>
      <c r="C154" s="921"/>
      <c r="D154" s="921"/>
      <c r="E154" s="921"/>
      <c r="F154" s="921"/>
      <c r="G154" s="921"/>
      <c r="H154" s="921"/>
      <c r="I154" s="921"/>
      <c r="J154" s="921"/>
      <c r="K154" s="921"/>
      <c r="L154" s="921"/>
      <c r="M154" s="921"/>
      <c r="N154" s="921"/>
      <c r="O154" s="921"/>
      <c r="P154" s="921"/>
      <c r="Q154" s="921"/>
      <c r="R154" s="921"/>
      <c r="S154" s="921"/>
      <c r="T154" s="921"/>
      <c r="U154" s="921"/>
      <c r="V154" s="921"/>
      <c r="W154" s="921"/>
      <c r="X154" s="921"/>
    </row>
    <row r="155" spans="1:24" ht="15.75" customHeight="1">
      <c r="A155" s="921"/>
      <c r="B155" s="921"/>
      <c r="C155" s="921"/>
      <c r="D155" s="921"/>
      <c r="E155" s="921"/>
      <c r="F155" s="921"/>
      <c r="G155" s="921"/>
      <c r="H155" s="921"/>
      <c r="I155" s="921"/>
      <c r="J155" s="921"/>
      <c r="K155" s="921"/>
      <c r="L155" s="921"/>
      <c r="M155" s="921"/>
      <c r="N155" s="921"/>
      <c r="O155" s="921"/>
      <c r="P155" s="921"/>
      <c r="Q155" s="921"/>
      <c r="R155" s="921"/>
      <c r="S155" s="921"/>
      <c r="T155" s="921"/>
      <c r="U155" s="921"/>
      <c r="V155" s="921"/>
      <c r="W155" s="921"/>
      <c r="X155" s="921"/>
    </row>
    <row r="156" spans="1:24" ht="15.75" customHeight="1">
      <c r="A156" s="921"/>
      <c r="B156" s="921"/>
      <c r="C156" s="921"/>
      <c r="D156" s="921"/>
      <c r="E156" s="921"/>
      <c r="F156" s="921"/>
      <c r="G156" s="921"/>
      <c r="H156" s="921"/>
      <c r="I156" s="921"/>
      <c r="J156" s="921"/>
      <c r="K156" s="921"/>
      <c r="L156" s="921"/>
      <c r="M156" s="921"/>
      <c r="N156" s="921"/>
      <c r="O156" s="921"/>
      <c r="P156" s="921"/>
      <c r="Q156" s="921"/>
      <c r="R156" s="921"/>
      <c r="S156" s="921"/>
      <c r="T156" s="921"/>
      <c r="U156" s="921"/>
      <c r="V156" s="921"/>
      <c r="W156" s="921"/>
      <c r="X156" s="921"/>
    </row>
    <row r="157" spans="1:24" ht="15.75" customHeight="1">
      <c r="A157" s="921"/>
      <c r="B157" s="921"/>
      <c r="C157" s="921"/>
      <c r="D157" s="921"/>
      <c r="E157" s="921"/>
      <c r="F157" s="921"/>
      <c r="G157" s="921"/>
      <c r="H157" s="921"/>
      <c r="I157" s="921"/>
      <c r="J157" s="921"/>
      <c r="K157" s="921"/>
      <c r="L157" s="921"/>
      <c r="M157" s="921"/>
      <c r="N157" s="921"/>
      <c r="O157" s="921"/>
      <c r="P157" s="921"/>
      <c r="Q157" s="921"/>
      <c r="R157" s="921"/>
      <c r="S157" s="921"/>
      <c r="T157" s="921"/>
      <c r="U157" s="921"/>
      <c r="V157" s="921"/>
      <c r="W157" s="921"/>
      <c r="X157" s="921"/>
    </row>
    <row r="158" spans="1:24" ht="15.75" customHeight="1">
      <c r="A158" s="921"/>
      <c r="B158" s="921"/>
      <c r="C158" s="921"/>
      <c r="D158" s="921"/>
      <c r="E158" s="921"/>
      <c r="F158" s="921"/>
      <c r="G158" s="921"/>
      <c r="H158" s="921"/>
      <c r="I158" s="921"/>
      <c r="J158" s="921"/>
      <c r="K158" s="921"/>
      <c r="L158" s="921"/>
      <c r="M158" s="921"/>
      <c r="N158" s="921"/>
      <c r="O158" s="921"/>
      <c r="P158" s="921"/>
      <c r="Q158" s="921"/>
      <c r="R158" s="921"/>
      <c r="S158" s="921"/>
      <c r="T158" s="921"/>
      <c r="U158" s="921"/>
      <c r="V158" s="921"/>
      <c r="W158" s="921"/>
      <c r="X158" s="921"/>
    </row>
    <row r="159" spans="1:24" ht="15.75" customHeight="1">
      <c r="A159" s="921"/>
      <c r="B159" s="921"/>
      <c r="C159" s="921"/>
      <c r="D159" s="921"/>
      <c r="E159" s="921"/>
      <c r="F159" s="921"/>
      <c r="G159" s="921"/>
      <c r="H159" s="921"/>
      <c r="I159" s="921"/>
      <c r="J159" s="921"/>
      <c r="K159" s="921"/>
      <c r="L159" s="921"/>
      <c r="M159" s="921"/>
      <c r="N159" s="921"/>
      <c r="O159" s="921"/>
      <c r="P159" s="921"/>
      <c r="Q159" s="921"/>
      <c r="R159" s="921"/>
      <c r="S159" s="921"/>
      <c r="T159" s="921"/>
      <c r="U159" s="921"/>
      <c r="V159" s="921"/>
      <c r="W159" s="921"/>
      <c r="X159" s="921"/>
    </row>
    <row r="160" spans="1:24" ht="15.75" customHeight="1">
      <c r="A160" s="921"/>
      <c r="B160" s="921"/>
      <c r="C160" s="921"/>
      <c r="D160" s="921"/>
      <c r="E160" s="921"/>
      <c r="F160" s="921"/>
      <c r="G160" s="921"/>
      <c r="H160" s="921"/>
      <c r="I160" s="921"/>
      <c r="J160" s="921"/>
      <c r="K160" s="921"/>
      <c r="L160" s="921"/>
      <c r="M160" s="921"/>
      <c r="N160" s="921"/>
      <c r="O160" s="921"/>
      <c r="P160" s="921"/>
      <c r="Q160" s="921"/>
      <c r="R160" s="921"/>
      <c r="S160" s="921"/>
      <c r="T160" s="921"/>
      <c r="U160" s="921"/>
      <c r="V160" s="921"/>
      <c r="W160" s="921"/>
      <c r="X160" s="921"/>
    </row>
    <row r="161" spans="1:24" ht="15.75" customHeight="1">
      <c r="A161" s="921"/>
      <c r="B161" s="921"/>
      <c r="C161" s="921"/>
      <c r="D161" s="921"/>
      <c r="E161" s="921"/>
      <c r="F161" s="921"/>
      <c r="G161" s="921"/>
      <c r="H161" s="921"/>
      <c r="I161" s="921"/>
      <c r="J161" s="921"/>
      <c r="K161" s="921"/>
      <c r="L161" s="921"/>
      <c r="M161" s="921"/>
      <c r="N161" s="921"/>
      <c r="O161" s="921"/>
      <c r="P161" s="921"/>
      <c r="Q161" s="921"/>
      <c r="R161" s="921"/>
      <c r="S161" s="921"/>
      <c r="T161" s="921"/>
      <c r="U161" s="921"/>
      <c r="V161" s="921"/>
      <c r="W161" s="921"/>
      <c r="X161" s="921"/>
    </row>
    <row r="162" spans="1:24" ht="15.75" customHeight="1">
      <c r="A162" s="921"/>
      <c r="B162" s="921"/>
      <c r="C162" s="921"/>
      <c r="D162" s="921"/>
      <c r="E162" s="921"/>
      <c r="F162" s="921"/>
      <c r="G162" s="921"/>
      <c r="H162" s="921"/>
      <c r="I162" s="921"/>
      <c r="J162" s="921"/>
      <c r="K162" s="921"/>
      <c r="L162" s="921"/>
      <c r="M162" s="921"/>
      <c r="N162" s="921"/>
      <c r="O162" s="921"/>
      <c r="P162" s="921"/>
      <c r="Q162" s="921"/>
      <c r="R162" s="921"/>
      <c r="S162" s="921"/>
      <c r="T162" s="921"/>
      <c r="U162" s="921"/>
      <c r="V162" s="921"/>
      <c r="W162" s="921"/>
      <c r="X162" s="921"/>
    </row>
    <row r="163" spans="1:24" ht="15.75" customHeight="1">
      <c r="A163" s="921"/>
      <c r="B163" s="921"/>
      <c r="C163" s="921"/>
      <c r="D163" s="921"/>
      <c r="E163" s="921"/>
      <c r="F163" s="921"/>
      <c r="G163" s="921"/>
      <c r="H163" s="921"/>
      <c r="I163" s="921"/>
      <c r="J163" s="921"/>
      <c r="K163" s="921"/>
      <c r="L163" s="921"/>
      <c r="M163" s="921"/>
      <c r="N163" s="921"/>
      <c r="O163" s="921"/>
      <c r="P163" s="921"/>
      <c r="Q163" s="921"/>
      <c r="R163" s="921"/>
      <c r="S163" s="921"/>
      <c r="T163" s="921"/>
      <c r="U163" s="921"/>
      <c r="V163" s="921"/>
      <c r="W163" s="921"/>
      <c r="X163" s="921"/>
    </row>
    <row r="164" spans="1:24" ht="15.75" customHeight="1">
      <c r="A164" s="921"/>
      <c r="B164" s="921"/>
      <c r="C164" s="921"/>
      <c r="D164" s="921"/>
      <c r="E164" s="921"/>
      <c r="F164" s="921"/>
      <c r="G164" s="921"/>
      <c r="H164" s="921"/>
      <c r="I164" s="921"/>
      <c r="J164" s="921"/>
      <c r="K164" s="921"/>
      <c r="L164" s="921"/>
      <c r="M164" s="921"/>
      <c r="N164" s="921"/>
      <c r="O164" s="921"/>
      <c r="P164" s="921"/>
      <c r="Q164" s="921"/>
      <c r="R164" s="921"/>
      <c r="S164" s="921"/>
      <c r="T164" s="921"/>
      <c r="U164" s="921"/>
      <c r="V164" s="921"/>
      <c r="W164" s="921"/>
      <c r="X164" s="921"/>
    </row>
    <row r="165" spans="1:24" ht="15.75" customHeight="1">
      <c r="A165" s="921"/>
      <c r="B165" s="921"/>
      <c r="C165" s="921"/>
      <c r="D165" s="921"/>
      <c r="E165" s="921"/>
      <c r="F165" s="921"/>
      <c r="G165" s="921"/>
      <c r="H165" s="921"/>
      <c r="I165" s="921"/>
      <c r="J165" s="921"/>
      <c r="K165" s="921"/>
      <c r="L165" s="921"/>
      <c r="M165" s="921"/>
      <c r="N165" s="921"/>
      <c r="O165" s="921"/>
      <c r="P165" s="921"/>
      <c r="Q165" s="921"/>
      <c r="R165" s="921"/>
      <c r="S165" s="921"/>
      <c r="T165" s="921"/>
      <c r="U165" s="921"/>
      <c r="V165" s="921"/>
      <c r="W165" s="921"/>
      <c r="X165" s="921"/>
    </row>
    <row r="166" spans="1:24" ht="15.75" customHeight="1">
      <c r="A166" s="921"/>
      <c r="B166" s="921"/>
      <c r="C166" s="921"/>
      <c r="D166" s="921"/>
      <c r="E166" s="921"/>
      <c r="F166" s="921"/>
      <c r="G166" s="921"/>
      <c r="H166" s="921"/>
      <c r="I166" s="921"/>
      <c r="J166" s="921"/>
      <c r="K166" s="921"/>
      <c r="L166" s="921"/>
      <c r="M166" s="921"/>
      <c r="N166" s="921"/>
      <c r="O166" s="921"/>
      <c r="P166" s="921"/>
      <c r="Q166" s="921"/>
      <c r="R166" s="921"/>
      <c r="S166" s="921"/>
      <c r="T166" s="921"/>
      <c r="U166" s="921"/>
      <c r="V166" s="921"/>
      <c r="W166" s="921"/>
      <c r="X166" s="921"/>
    </row>
    <row r="167" spans="1:24" ht="15.75" customHeight="1">
      <c r="A167" s="921"/>
      <c r="B167" s="921"/>
      <c r="C167" s="921"/>
      <c r="D167" s="921"/>
      <c r="E167" s="921"/>
      <c r="F167" s="921"/>
      <c r="G167" s="921"/>
      <c r="H167" s="921"/>
      <c r="I167" s="921"/>
      <c r="J167" s="921"/>
      <c r="K167" s="921"/>
      <c r="L167" s="921"/>
      <c r="M167" s="921"/>
      <c r="N167" s="921"/>
      <c r="O167" s="921"/>
      <c r="P167" s="921"/>
      <c r="Q167" s="921"/>
      <c r="R167" s="921"/>
      <c r="S167" s="921"/>
      <c r="T167" s="921"/>
      <c r="U167" s="921"/>
      <c r="V167" s="921"/>
      <c r="W167" s="921"/>
      <c r="X167" s="921"/>
    </row>
    <row r="168" spans="1:24" ht="15.75" customHeight="1">
      <c r="A168" s="921"/>
      <c r="B168" s="921"/>
      <c r="C168" s="921"/>
      <c r="D168" s="921"/>
      <c r="E168" s="921"/>
      <c r="F168" s="921"/>
      <c r="G168" s="921"/>
      <c r="H168" s="921"/>
      <c r="I168" s="921"/>
      <c r="J168" s="921"/>
      <c r="K168" s="921"/>
      <c r="L168" s="921"/>
      <c r="M168" s="921"/>
      <c r="N168" s="921"/>
      <c r="O168" s="921"/>
      <c r="P168" s="921"/>
      <c r="Q168" s="921"/>
      <c r="R168" s="921"/>
      <c r="S168" s="921"/>
      <c r="T168" s="921"/>
      <c r="U168" s="921"/>
      <c r="V168" s="921"/>
      <c r="W168" s="921"/>
      <c r="X168" s="921"/>
    </row>
    <row r="169" spans="1:24" ht="15.75" customHeight="1">
      <c r="A169" s="921"/>
      <c r="B169" s="921"/>
      <c r="C169" s="921"/>
      <c r="D169" s="921"/>
      <c r="E169" s="921"/>
      <c r="F169" s="921"/>
      <c r="G169" s="921"/>
      <c r="H169" s="921"/>
      <c r="I169" s="921"/>
      <c r="J169" s="921"/>
      <c r="K169" s="921"/>
      <c r="L169" s="921"/>
      <c r="M169" s="921"/>
      <c r="N169" s="921"/>
      <c r="O169" s="921"/>
      <c r="P169" s="921"/>
      <c r="Q169" s="921"/>
      <c r="R169" s="921"/>
      <c r="S169" s="921"/>
      <c r="T169" s="921"/>
      <c r="U169" s="921"/>
      <c r="V169" s="921"/>
      <c r="W169" s="921"/>
      <c r="X169" s="921"/>
    </row>
    <row r="170" spans="1:24" ht="15.75" customHeight="1">
      <c r="A170" s="921"/>
      <c r="B170" s="921"/>
      <c r="C170" s="921"/>
      <c r="D170" s="921"/>
      <c r="E170" s="921"/>
      <c r="F170" s="921"/>
      <c r="G170" s="921"/>
      <c r="H170" s="921"/>
      <c r="I170" s="921"/>
      <c r="J170" s="921"/>
      <c r="K170" s="921"/>
      <c r="L170" s="921"/>
      <c r="M170" s="921"/>
      <c r="N170" s="921"/>
      <c r="O170" s="921"/>
      <c r="P170" s="921"/>
      <c r="Q170" s="921"/>
      <c r="R170" s="921"/>
      <c r="S170" s="921"/>
      <c r="T170" s="921"/>
      <c r="U170" s="921"/>
      <c r="V170" s="921"/>
      <c r="W170" s="921"/>
      <c r="X170" s="921"/>
    </row>
    <row r="171" spans="1:24" ht="15.75" customHeight="1">
      <c r="A171" s="921"/>
      <c r="B171" s="921"/>
      <c r="C171" s="921"/>
      <c r="D171" s="921"/>
      <c r="E171" s="921"/>
      <c r="F171" s="921"/>
      <c r="G171" s="921"/>
      <c r="H171" s="921"/>
      <c r="I171" s="921"/>
      <c r="J171" s="921"/>
      <c r="K171" s="921"/>
      <c r="L171" s="921"/>
      <c r="M171" s="921"/>
      <c r="N171" s="921"/>
      <c r="O171" s="921"/>
      <c r="P171" s="921"/>
      <c r="Q171" s="921"/>
      <c r="R171" s="921"/>
      <c r="S171" s="921"/>
      <c r="T171" s="921"/>
      <c r="U171" s="921"/>
      <c r="V171" s="921"/>
      <c r="W171" s="921"/>
      <c r="X171" s="921"/>
    </row>
    <row r="172" spans="1:24" ht="15.75" customHeight="1">
      <c r="A172" s="921"/>
      <c r="B172" s="921"/>
      <c r="C172" s="921"/>
      <c r="D172" s="921"/>
      <c r="E172" s="921"/>
      <c r="F172" s="921"/>
      <c r="G172" s="921"/>
      <c r="H172" s="921"/>
      <c r="I172" s="921"/>
      <c r="J172" s="921"/>
      <c r="K172" s="921"/>
      <c r="L172" s="921"/>
      <c r="M172" s="921"/>
      <c r="N172" s="921"/>
      <c r="O172" s="921"/>
      <c r="P172" s="921"/>
      <c r="Q172" s="921"/>
      <c r="R172" s="921"/>
      <c r="S172" s="921"/>
      <c r="T172" s="921"/>
      <c r="U172" s="921"/>
      <c r="V172" s="921"/>
      <c r="W172" s="921"/>
      <c r="X172" s="921"/>
    </row>
    <row r="173" spans="1:24" ht="15.75" customHeight="1">
      <c r="A173" s="921"/>
      <c r="B173" s="921"/>
      <c r="C173" s="921"/>
      <c r="D173" s="921"/>
      <c r="E173" s="921"/>
      <c r="F173" s="921"/>
      <c r="G173" s="921"/>
      <c r="H173" s="921"/>
      <c r="I173" s="921"/>
      <c r="J173" s="921"/>
      <c r="K173" s="921"/>
      <c r="L173" s="921"/>
      <c r="M173" s="921"/>
      <c r="N173" s="921"/>
      <c r="O173" s="921"/>
      <c r="P173" s="921"/>
      <c r="Q173" s="921"/>
      <c r="R173" s="921"/>
      <c r="S173" s="921"/>
      <c r="T173" s="921"/>
      <c r="U173" s="921"/>
      <c r="V173" s="921"/>
      <c r="W173" s="921"/>
      <c r="X173" s="921"/>
    </row>
    <row r="174" spans="1:24" ht="15.75" customHeight="1">
      <c r="A174" s="921"/>
      <c r="B174" s="921"/>
      <c r="C174" s="921"/>
      <c r="D174" s="921"/>
      <c r="E174" s="921"/>
      <c r="F174" s="921"/>
      <c r="G174" s="921"/>
      <c r="H174" s="921"/>
      <c r="I174" s="921"/>
      <c r="J174" s="921"/>
      <c r="K174" s="921"/>
      <c r="L174" s="921"/>
      <c r="M174" s="921"/>
      <c r="N174" s="921"/>
      <c r="O174" s="921"/>
      <c r="P174" s="921"/>
      <c r="Q174" s="921"/>
      <c r="R174" s="921"/>
      <c r="S174" s="921"/>
      <c r="T174" s="921"/>
      <c r="U174" s="921"/>
      <c r="V174" s="921"/>
      <c r="W174" s="921"/>
      <c r="X174" s="921"/>
    </row>
    <row r="175" spans="1:24" ht="15.75" customHeight="1">
      <c r="A175" s="921"/>
      <c r="B175" s="921"/>
      <c r="C175" s="921"/>
      <c r="D175" s="921"/>
      <c r="E175" s="921"/>
      <c r="F175" s="921"/>
      <c r="G175" s="921"/>
      <c r="H175" s="921"/>
      <c r="I175" s="921"/>
      <c r="J175" s="921"/>
      <c r="K175" s="921"/>
      <c r="L175" s="921"/>
      <c r="M175" s="921"/>
      <c r="N175" s="921"/>
      <c r="O175" s="921"/>
      <c r="P175" s="921"/>
      <c r="Q175" s="921"/>
      <c r="R175" s="921"/>
      <c r="S175" s="921"/>
      <c r="T175" s="921"/>
      <c r="U175" s="921"/>
      <c r="V175" s="921"/>
      <c r="W175" s="921"/>
      <c r="X175" s="921"/>
    </row>
    <row r="176" spans="1:24" ht="15.75" customHeight="1">
      <c r="A176" s="921"/>
      <c r="B176" s="921"/>
      <c r="C176" s="921"/>
      <c r="D176" s="921"/>
      <c r="E176" s="921"/>
      <c r="F176" s="921"/>
      <c r="G176" s="921"/>
      <c r="H176" s="921"/>
      <c r="I176" s="921"/>
      <c r="J176" s="921"/>
      <c r="K176" s="921"/>
      <c r="L176" s="921"/>
      <c r="M176" s="921"/>
      <c r="N176" s="921"/>
      <c r="O176" s="921"/>
      <c r="P176" s="921"/>
      <c r="Q176" s="921"/>
      <c r="R176" s="921"/>
      <c r="S176" s="921"/>
      <c r="T176" s="921"/>
      <c r="U176" s="921"/>
      <c r="V176" s="921"/>
      <c r="W176" s="921"/>
      <c r="X176" s="921"/>
    </row>
    <row r="177" spans="1:24" ht="15.75" customHeight="1">
      <c r="A177" s="921"/>
      <c r="B177" s="921"/>
      <c r="C177" s="921"/>
      <c r="D177" s="921"/>
      <c r="E177" s="921"/>
      <c r="F177" s="921"/>
      <c r="G177" s="921"/>
      <c r="H177" s="921"/>
      <c r="I177" s="921"/>
      <c r="J177" s="921"/>
      <c r="K177" s="921"/>
      <c r="L177" s="921"/>
      <c r="M177" s="921"/>
      <c r="N177" s="921"/>
      <c r="O177" s="921"/>
      <c r="P177" s="921"/>
      <c r="Q177" s="921"/>
      <c r="R177" s="921"/>
      <c r="S177" s="921"/>
      <c r="T177" s="921"/>
      <c r="U177" s="921"/>
      <c r="V177" s="921"/>
      <c r="W177" s="921"/>
      <c r="X177" s="921"/>
    </row>
    <row r="178" spans="1:24" ht="15.75" customHeight="1">
      <c r="A178" s="921"/>
      <c r="B178" s="921"/>
      <c r="C178" s="921"/>
      <c r="D178" s="921"/>
      <c r="E178" s="921"/>
      <c r="F178" s="921"/>
      <c r="G178" s="921"/>
      <c r="H178" s="921"/>
      <c r="I178" s="921"/>
      <c r="J178" s="921"/>
      <c r="K178" s="921"/>
      <c r="L178" s="921"/>
      <c r="M178" s="921"/>
      <c r="N178" s="921"/>
      <c r="O178" s="921"/>
      <c r="P178" s="921"/>
      <c r="Q178" s="921"/>
      <c r="R178" s="921"/>
      <c r="S178" s="921"/>
      <c r="T178" s="921"/>
      <c r="U178" s="921"/>
      <c r="V178" s="921"/>
      <c r="W178" s="921"/>
      <c r="X178" s="921"/>
    </row>
    <row r="179" spans="1:24" ht="15.75" customHeight="1">
      <c r="A179" s="921"/>
      <c r="B179" s="921"/>
      <c r="C179" s="921"/>
      <c r="D179" s="921"/>
      <c r="E179" s="921"/>
      <c r="F179" s="921"/>
      <c r="G179" s="921"/>
      <c r="H179" s="921"/>
      <c r="I179" s="921"/>
      <c r="J179" s="921"/>
      <c r="K179" s="921"/>
      <c r="L179" s="921"/>
      <c r="M179" s="921"/>
      <c r="N179" s="921"/>
      <c r="O179" s="921"/>
      <c r="P179" s="921"/>
      <c r="Q179" s="921"/>
      <c r="R179" s="921"/>
      <c r="S179" s="921"/>
      <c r="T179" s="921"/>
      <c r="U179" s="921"/>
      <c r="V179" s="921"/>
      <c r="W179" s="921"/>
      <c r="X179" s="921"/>
    </row>
    <row r="180" spans="1:24" ht="15.75" customHeight="1">
      <c r="A180" s="921"/>
      <c r="B180" s="921"/>
      <c r="C180" s="921"/>
      <c r="D180" s="921"/>
      <c r="E180" s="921"/>
      <c r="F180" s="921"/>
      <c r="G180" s="921"/>
      <c r="H180" s="921"/>
      <c r="I180" s="921"/>
      <c r="J180" s="921"/>
      <c r="K180" s="921"/>
      <c r="L180" s="921"/>
      <c r="M180" s="921"/>
      <c r="N180" s="921"/>
      <c r="O180" s="921"/>
      <c r="P180" s="921"/>
      <c r="Q180" s="921"/>
      <c r="R180" s="921"/>
      <c r="S180" s="921"/>
      <c r="T180" s="921"/>
      <c r="U180" s="921"/>
      <c r="V180" s="921"/>
      <c r="W180" s="921"/>
      <c r="X180" s="921"/>
    </row>
    <row r="181" spans="1:24" ht="15.75" customHeight="1">
      <c r="A181" s="921"/>
      <c r="B181" s="921"/>
      <c r="C181" s="921"/>
      <c r="D181" s="921"/>
      <c r="E181" s="921"/>
      <c r="F181" s="921"/>
      <c r="G181" s="921"/>
      <c r="H181" s="921"/>
      <c r="I181" s="921"/>
      <c r="J181" s="921"/>
      <c r="K181" s="921"/>
      <c r="L181" s="921"/>
      <c r="M181" s="921"/>
      <c r="N181" s="921"/>
      <c r="O181" s="921"/>
      <c r="P181" s="921"/>
      <c r="Q181" s="921"/>
      <c r="R181" s="921"/>
      <c r="S181" s="921"/>
      <c r="T181" s="921"/>
      <c r="U181" s="921"/>
      <c r="V181" s="921"/>
      <c r="W181" s="921"/>
      <c r="X181" s="921"/>
    </row>
    <row r="182" spans="1:24" ht="15.75" customHeight="1">
      <c r="A182" s="921"/>
      <c r="B182" s="921"/>
      <c r="C182" s="921"/>
      <c r="D182" s="921"/>
      <c r="E182" s="921"/>
      <c r="F182" s="921"/>
      <c r="G182" s="921"/>
      <c r="H182" s="921"/>
      <c r="I182" s="921"/>
      <c r="J182" s="921"/>
      <c r="K182" s="921"/>
      <c r="L182" s="921"/>
      <c r="M182" s="921"/>
      <c r="N182" s="921"/>
      <c r="O182" s="921"/>
      <c r="P182" s="921"/>
      <c r="Q182" s="921"/>
      <c r="R182" s="921"/>
      <c r="S182" s="921"/>
      <c r="T182" s="921"/>
      <c r="U182" s="921"/>
      <c r="V182" s="921"/>
      <c r="W182" s="921"/>
      <c r="X182" s="921"/>
    </row>
    <row r="183" spans="1:24" ht="15.75" customHeight="1">
      <c r="A183" s="921"/>
      <c r="B183" s="921"/>
      <c r="C183" s="921"/>
      <c r="D183" s="921"/>
      <c r="E183" s="921"/>
      <c r="F183" s="921"/>
      <c r="G183" s="921"/>
      <c r="H183" s="921"/>
      <c r="I183" s="921"/>
      <c r="J183" s="921"/>
      <c r="K183" s="921"/>
      <c r="L183" s="921"/>
      <c r="M183" s="921"/>
      <c r="N183" s="921"/>
      <c r="O183" s="921"/>
      <c r="P183" s="921"/>
      <c r="Q183" s="921"/>
      <c r="R183" s="921"/>
      <c r="S183" s="921"/>
      <c r="T183" s="921"/>
      <c r="U183" s="921"/>
      <c r="V183" s="921"/>
      <c r="W183" s="921"/>
      <c r="X183" s="921"/>
    </row>
    <row r="184" spans="1:24" ht="15.75" customHeight="1">
      <c r="A184" s="921"/>
      <c r="B184" s="921"/>
      <c r="C184" s="921"/>
      <c r="D184" s="921"/>
      <c r="E184" s="921"/>
      <c r="F184" s="921"/>
      <c r="G184" s="921"/>
      <c r="H184" s="921"/>
      <c r="I184" s="921"/>
      <c r="J184" s="921"/>
      <c r="K184" s="921"/>
      <c r="L184" s="921"/>
      <c r="M184" s="921"/>
      <c r="N184" s="921"/>
      <c r="O184" s="921"/>
      <c r="P184" s="921"/>
      <c r="Q184" s="921"/>
      <c r="R184" s="921"/>
      <c r="S184" s="921"/>
      <c r="T184" s="921"/>
      <c r="U184" s="921"/>
      <c r="V184" s="921"/>
      <c r="W184" s="921"/>
      <c r="X184" s="921"/>
    </row>
    <row r="185" spans="1:24" ht="15.75" customHeight="1">
      <c r="A185" s="921"/>
      <c r="B185" s="921"/>
      <c r="C185" s="921"/>
      <c r="D185" s="921"/>
      <c r="E185" s="921"/>
      <c r="F185" s="921"/>
      <c r="G185" s="921"/>
      <c r="H185" s="921"/>
      <c r="I185" s="921"/>
      <c r="J185" s="921"/>
      <c r="K185" s="921"/>
      <c r="L185" s="921"/>
      <c r="M185" s="921"/>
      <c r="N185" s="921"/>
      <c r="O185" s="921"/>
      <c r="P185" s="921"/>
      <c r="Q185" s="921"/>
      <c r="R185" s="921"/>
      <c r="S185" s="921"/>
      <c r="T185" s="921"/>
      <c r="U185" s="921"/>
      <c r="V185" s="921"/>
      <c r="W185" s="921"/>
      <c r="X185" s="921"/>
    </row>
    <row r="186" spans="1:24" ht="15.75" customHeight="1">
      <c r="A186" s="921"/>
      <c r="B186" s="921"/>
      <c r="C186" s="921"/>
      <c r="D186" s="921"/>
      <c r="E186" s="921"/>
      <c r="F186" s="921"/>
      <c r="G186" s="921"/>
      <c r="H186" s="921"/>
      <c r="I186" s="921"/>
      <c r="J186" s="921"/>
      <c r="K186" s="921"/>
      <c r="L186" s="921"/>
      <c r="M186" s="921"/>
      <c r="N186" s="921"/>
      <c r="O186" s="921"/>
      <c r="P186" s="921"/>
      <c r="Q186" s="921"/>
      <c r="R186" s="921"/>
      <c r="S186" s="921"/>
      <c r="T186" s="921"/>
      <c r="U186" s="921"/>
      <c r="V186" s="921"/>
      <c r="W186" s="921"/>
      <c r="X186" s="921"/>
    </row>
    <row r="187" spans="1:24" ht="15.75" customHeight="1">
      <c r="A187" s="921"/>
      <c r="B187" s="921"/>
      <c r="C187" s="921"/>
      <c r="D187" s="921"/>
      <c r="E187" s="921"/>
      <c r="F187" s="921"/>
      <c r="G187" s="921"/>
      <c r="H187" s="921"/>
      <c r="I187" s="921"/>
      <c r="J187" s="921"/>
      <c r="K187" s="921"/>
      <c r="L187" s="921"/>
      <c r="M187" s="921"/>
      <c r="N187" s="921"/>
      <c r="O187" s="921"/>
      <c r="P187" s="921"/>
      <c r="Q187" s="921"/>
      <c r="R187" s="921"/>
      <c r="S187" s="921"/>
      <c r="T187" s="921"/>
      <c r="U187" s="921"/>
      <c r="V187" s="921"/>
      <c r="W187" s="921"/>
      <c r="X187" s="921"/>
    </row>
    <row r="188" spans="1:24" ht="15.75" customHeight="1">
      <c r="A188" s="921"/>
      <c r="B188" s="921"/>
      <c r="C188" s="921"/>
      <c r="D188" s="921"/>
      <c r="E188" s="921"/>
      <c r="F188" s="921"/>
      <c r="G188" s="921"/>
      <c r="H188" s="921"/>
      <c r="I188" s="921"/>
      <c r="J188" s="921"/>
      <c r="K188" s="921"/>
      <c r="L188" s="921"/>
      <c r="M188" s="921"/>
      <c r="N188" s="921"/>
      <c r="O188" s="921"/>
      <c r="P188" s="921"/>
      <c r="Q188" s="921"/>
      <c r="R188" s="921"/>
      <c r="S188" s="921"/>
      <c r="T188" s="921"/>
      <c r="U188" s="921"/>
      <c r="V188" s="921"/>
      <c r="W188" s="921"/>
      <c r="X188" s="921"/>
    </row>
    <row r="189" spans="1:24" ht="15.75" customHeight="1">
      <c r="A189" s="921"/>
      <c r="B189" s="921"/>
      <c r="C189" s="921"/>
      <c r="D189" s="921"/>
      <c r="E189" s="921"/>
      <c r="F189" s="921"/>
      <c r="G189" s="921"/>
      <c r="H189" s="921"/>
      <c r="I189" s="921"/>
      <c r="J189" s="921"/>
      <c r="K189" s="921"/>
      <c r="L189" s="921"/>
      <c r="M189" s="921"/>
      <c r="N189" s="921"/>
      <c r="O189" s="921"/>
      <c r="P189" s="921"/>
      <c r="Q189" s="921"/>
      <c r="R189" s="921"/>
      <c r="S189" s="921"/>
      <c r="T189" s="921"/>
      <c r="U189" s="921"/>
      <c r="V189" s="921"/>
      <c r="W189" s="921"/>
      <c r="X189" s="921"/>
    </row>
    <row r="190" spans="1:24" ht="15.75" customHeight="1">
      <c r="A190" s="921"/>
      <c r="B190" s="921"/>
      <c r="C190" s="921"/>
      <c r="D190" s="921"/>
      <c r="E190" s="921"/>
      <c r="F190" s="921"/>
      <c r="G190" s="921"/>
      <c r="H190" s="921"/>
      <c r="I190" s="921"/>
      <c r="J190" s="921"/>
      <c r="K190" s="921"/>
      <c r="L190" s="921"/>
      <c r="M190" s="921"/>
      <c r="N190" s="921"/>
      <c r="O190" s="921"/>
      <c r="P190" s="921"/>
      <c r="Q190" s="921"/>
      <c r="R190" s="921"/>
      <c r="S190" s="921"/>
      <c r="T190" s="921"/>
      <c r="U190" s="921"/>
      <c r="V190" s="921"/>
      <c r="W190" s="921"/>
      <c r="X190" s="921"/>
    </row>
    <row r="191" spans="1:24" ht="15.75" customHeight="1">
      <c r="A191" s="921"/>
      <c r="B191" s="921"/>
      <c r="C191" s="921"/>
      <c r="D191" s="921"/>
      <c r="E191" s="921"/>
      <c r="F191" s="921"/>
      <c r="G191" s="921"/>
      <c r="H191" s="921"/>
      <c r="I191" s="921"/>
      <c r="J191" s="921"/>
      <c r="K191" s="921"/>
      <c r="L191" s="921"/>
      <c r="M191" s="921"/>
      <c r="N191" s="921"/>
      <c r="O191" s="921"/>
      <c r="P191" s="921"/>
      <c r="Q191" s="921"/>
      <c r="R191" s="921"/>
      <c r="S191" s="921"/>
      <c r="T191" s="921"/>
      <c r="U191" s="921"/>
      <c r="V191" s="921"/>
      <c r="W191" s="921"/>
      <c r="X191" s="921"/>
    </row>
    <row r="192" spans="1:24" ht="15.75" customHeight="1">
      <c r="A192" s="921"/>
      <c r="B192" s="921"/>
      <c r="C192" s="921"/>
      <c r="D192" s="921"/>
      <c r="E192" s="921"/>
      <c r="F192" s="921"/>
      <c r="G192" s="921"/>
      <c r="H192" s="921"/>
      <c r="I192" s="921"/>
      <c r="J192" s="921"/>
      <c r="K192" s="921"/>
      <c r="L192" s="921"/>
      <c r="M192" s="921"/>
      <c r="N192" s="921"/>
      <c r="O192" s="921"/>
      <c r="P192" s="921"/>
      <c r="Q192" s="921"/>
      <c r="R192" s="921"/>
      <c r="S192" s="921"/>
      <c r="T192" s="921"/>
      <c r="U192" s="921"/>
      <c r="V192" s="921"/>
      <c r="W192" s="921"/>
      <c r="X192" s="921"/>
    </row>
    <row r="193" spans="1:24" ht="15.75" customHeight="1">
      <c r="A193" s="921"/>
      <c r="B193" s="921"/>
      <c r="C193" s="921"/>
      <c r="D193" s="921"/>
      <c r="E193" s="921"/>
      <c r="F193" s="921"/>
      <c r="G193" s="921"/>
      <c r="H193" s="921"/>
      <c r="I193" s="921"/>
      <c r="J193" s="921"/>
      <c r="K193" s="921"/>
      <c r="L193" s="921"/>
      <c r="M193" s="921"/>
      <c r="N193" s="921"/>
      <c r="O193" s="921"/>
      <c r="P193" s="921"/>
      <c r="Q193" s="921"/>
      <c r="R193" s="921"/>
      <c r="S193" s="921"/>
      <c r="T193" s="921"/>
      <c r="U193" s="921"/>
      <c r="V193" s="921"/>
      <c r="W193" s="921"/>
      <c r="X193" s="921"/>
    </row>
    <row r="194" spans="1:24" ht="15.75" customHeight="1">
      <c r="A194" s="921"/>
      <c r="B194" s="921"/>
      <c r="C194" s="921"/>
      <c r="D194" s="921"/>
      <c r="E194" s="921"/>
      <c r="F194" s="921"/>
      <c r="G194" s="921"/>
      <c r="H194" s="921"/>
      <c r="I194" s="921"/>
      <c r="J194" s="921"/>
      <c r="K194" s="921"/>
      <c r="L194" s="921"/>
      <c r="M194" s="921"/>
      <c r="N194" s="921"/>
      <c r="O194" s="921"/>
      <c r="P194" s="921"/>
      <c r="Q194" s="921"/>
      <c r="R194" s="921"/>
      <c r="S194" s="921"/>
      <c r="T194" s="921"/>
      <c r="U194" s="921"/>
      <c r="V194" s="921"/>
      <c r="W194" s="921"/>
      <c r="X194" s="921"/>
    </row>
    <row r="195" spans="1:24" ht="15.75" customHeight="1">
      <c r="A195" s="921"/>
      <c r="B195" s="921"/>
      <c r="C195" s="921"/>
      <c r="D195" s="921"/>
      <c r="E195" s="921"/>
      <c r="F195" s="921"/>
      <c r="G195" s="921"/>
      <c r="H195" s="921"/>
      <c r="I195" s="921"/>
      <c r="J195" s="921"/>
      <c r="K195" s="921"/>
      <c r="L195" s="921"/>
      <c r="M195" s="921"/>
      <c r="N195" s="921"/>
      <c r="O195" s="921"/>
      <c r="P195" s="921"/>
      <c r="Q195" s="921"/>
      <c r="R195" s="921"/>
      <c r="S195" s="921"/>
      <c r="T195" s="921"/>
      <c r="U195" s="921"/>
      <c r="V195" s="921"/>
      <c r="W195" s="921"/>
      <c r="X195" s="921"/>
    </row>
    <row r="196" spans="1:24" ht="15.75" customHeight="1">
      <c r="A196" s="921"/>
      <c r="B196" s="921"/>
      <c r="C196" s="921"/>
      <c r="D196" s="921"/>
      <c r="E196" s="921"/>
      <c r="F196" s="921"/>
      <c r="G196" s="921"/>
      <c r="H196" s="921"/>
      <c r="I196" s="921"/>
      <c r="J196" s="921"/>
      <c r="K196" s="921"/>
      <c r="L196" s="921"/>
      <c r="M196" s="921"/>
      <c r="N196" s="921"/>
      <c r="O196" s="921"/>
      <c r="P196" s="921"/>
      <c r="Q196" s="921"/>
      <c r="R196" s="921"/>
      <c r="S196" s="921"/>
      <c r="T196" s="921"/>
      <c r="U196" s="921"/>
      <c r="V196" s="921"/>
      <c r="W196" s="921"/>
      <c r="X196" s="921"/>
    </row>
    <row r="197" spans="1:24" ht="15.75" customHeight="1">
      <c r="A197" s="921"/>
      <c r="B197" s="921"/>
      <c r="C197" s="921"/>
      <c r="D197" s="921"/>
      <c r="E197" s="921"/>
      <c r="F197" s="921"/>
      <c r="G197" s="921"/>
      <c r="H197" s="921"/>
      <c r="I197" s="921"/>
      <c r="J197" s="921"/>
      <c r="K197" s="921"/>
      <c r="L197" s="921"/>
      <c r="M197" s="921"/>
      <c r="N197" s="921"/>
      <c r="O197" s="921"/>
      <c r="P197" s="921"/>
      <c r="Q197" s="921"/>
      <c r="R197" s="921"/>
      <c r="S197" s="921"/>
      <c r="T197" s="921"/>
      <c r="U197" s="921"/>
      <c r="V197" s="921"/>
      <c r="W197" s="921"/>
      <c r="X197" s="921"/>
    </row>
    <row r="198" spans="1:24" ht="15.75" customHeight="1">
      <c r="A198" s="921"/>
      <c r="B198" s="921"/>
      <c r="C198" s="921"/>
      <c r="D198" s="921"/>
      <c r="E198" s="921"/>
      <c r="F198" s="921"/>
      <c r="G198" s="921"/>
      <c r="H198" s="921"/>
      <c r="I198" s="921"/>
      <c r="J198" s="921"/>
      <c r="K198" s="921"/>
      <c r="L198" s="921"/>
      <c r="M198" s="921"/>
      <c r="N198" s="921"/>
      <c r="O198" s="921"/>
      <c r="P198" s="921"/>
      <c r="Q198" s="921"/>
      <c r="R198" s="921"/>
      <c r="S198" s="921"/>
      <c r="T198" s="921"/>
      <c r="U198" s="921"/>
      <c r="V198" s="921"/>
      <c r="W198" s="921"/>
      <c r="X198" s="921"/>
    </row>
    <row r="199" spans="1:24" ht="15.75" customHeight="1">
      <c r="A199" s="921"/>
      <c r="B199" s="921"/>
      <c r="C199" s="921"/>
      <c r="D199" s="921"/>
      <c r="E199" s="921"/>
      <c r="F199" s="921"/>
      <c r="G199" s="921"/>
      <c r="H199" s="921"/>
      <c r="I199" s="921"/>
      <c r="J199" s="921"/>
      <c r="K199" s="921"/>
      <c r="L199" s="921"/>
      <c r="M199" s="921"/>
      <c r="N199" s="921"/>
      <c r="O199" s="921"/>
      <c r="P199" s="921"/>
      <c r="Q199" s="921"/>
      <c r="R199" s="921"/>
      <c r="S199" s="921"/>
      <c r="T199" s="921"/>
      <c r="U199" s="921"/>
      <c r="V199" s="921"/>
      <c r="W199" s="921"/>
      <c r="X199" s="921"/>
    </row>
    <row r="200" spans="1:24" ht="15.75" customHeight="1">
      <c r="A200" s="921"/>
      <c r="B200" s="921"/>
      <c r="C200" s="921"/>
      <c r="D200" s="921"/>
      <c r="E200" s="921"/>
      <c r="F200" s="921"/>
      <c r="G200" s="921"/>
      <c r="H200" s="921"/>
      <c r="I200" s="921"/>
      <c r="J200" s="921"/>
      <c r="K200" s="921"/>
      <c r="L200" s="921"/>
      <c r="M200" s="921"/>
      <c r="N200" s="921"/>
      <c r="O200" s="921"/>
      <c r="P200" s="921"/>
      <c r="Q200" s="921"/>
      <c r="R200" s="921"/>
      <c r="S200" s="921"/>
      <c r="T200" s="921"/>
      <c r="U200" s="921"/>
      <c r="V200" s="921"/>
      <c r="W200" s="921"/>
      <c r="X200" s="921"/>
    </row>
    <row r="201" spans="1:24" ht="15.75" customHeight="1">
      <c r="A201" s="921"/>
      <c r="B201" s="921"/>
      <c r="C201" s="921"/>
      <c r="D201" s="921"/>
      <c r="E201" s="921"/>
      <c r="F201" s="921"/>
      <c r="G201" s="921"/>
      <c r="H201" s="921"/>
      <c r="I201" s="921"/>
      <c r="J201" s="921"/>
      <c r="K201" s="921"/>
      <c r="L201" s="921"/>
      <c r="M201" s="921"/>
      <c r="N201" s="921"/>
      <c r="O201" s="921"/>
      <c r="P201" s="921"/>
      <c r="Q201" s="921"/>
      <c r="R201" s="921"/>
      <c r="S201" s="921"/>
      <c r="T201" s="921"/>
      <c r="U201" s="921"/>
      <c r="V201" s="921"/>
      <c r="W201" s="921"/>
      <c r="X201" s="921"/>
    </row>
    <row r="202" spans="1:24" ht="15.75" customHeight="1">
      <c r="A202" s="921"/>
      <c r="B202" s="921"/>
      <c r="C202" s="921"/>
      <c r="D202" s="921"/>
      <c r="E202" s="921"/>
      <c r="F202" s="921"/>
      <c r="G202" s="921"/>
      <c r="H202" s="921"/>
      <c r="I202" s="921"/>
      <c r="J202" s="921"/>
      <c r="K202" s="921"/>
      <c r="L202" s="921"/>
      <c r="M202" s="921"/>
      <c r="N202" s="921"/>
      <c r="O202" s="921"/>
      <c r="P202" s="921"/>
      <c r="Q202" s="921"/>
      <c r="R202" s="921"/>
      <c r="S202" s="921"/>
      <c r="T202" s="921"/>
      <c r="U202" s="921"/>
      <c r="V202" s="921"/>
      <c r="W202" s="921"/>
      <c r="X202" s="921"/>
    </row>
    <row r="203" spans="1:24" ht="15.75" customHeight="1">
      <c r="A203" s="921"/>
      <c r="B203" s="921"/>
      <c r="C203" s="921"/>
      <c r="D203" s="921"/>
      <c r="E203" s="921"/>
      <c r="F203" s="921"/>
      <c r="G203" s="921"/>
      <c r="H203" s="921"/>
      <c r="I203" s="921"/>
      <c r="J203" s="921"/>
      <c r="K203" s="921"/>
      <c r="L203" s="921"/>
      <c r="M203" s="921"/>
      <c r="N203" s="921"/>
      <c r="O203" s="921"/>
      <c r="P203" s="921"/>
      <c r="Q203" s="921"/>
      <c r="R203" s="921"/>
      <c r="S203" s="921"/>
      <c r="T203" s="921"/>
      <c r="U203" s="921"/>
      <c r="V203" s="921"/>
      <c r="W203" s="921"/>
      <c r="X203" s="921"/>
    </row>
    <row r="204" spans="1:24" ht="15.75" customHeight="1">
      <c r="A204" s="921"/>
      <c r="B204" s="921"/>
      <c r="C204" s="921"/>
      <c r="D204" s="921"/>
      <c r="E204" s="921"/>
      <c r="F204" s="921"/>
      <c r="G204" s="921"/>
      <c r="H204" s="921"/>
      <c r="I204" s="921"/>
      <c r="J204" s="921"/>
      <c r="K204" s="921"/>
      <c r="L204" s="921"/>
      <c r="M204" s="921"/>
      <c r="N204" s="921"/>
      <c r="O204" s="921"/>
      <c r="P204" s="921"/>
      <c r="Q204" s="921"/>
      <c r="R204" s="921"/>
      <c r="S204" s="921"/>
      <c r="T204" s="921"/>
      <c r="U204" s="921"/>
      <c r="V204" s="921"/>
      <c r="W204" s="921"/>
      <c r="X204" s="921"/>
    </row>
    <row r="205" spans="1:24" ht="15.75" customHeight="1">
      <c r="A205" s="921"/>
      <c r="B205" s="921"/>
      <c r="C205" s="921"/>
      <c r="D205" s="921"/>
      <c r="E205" s="921"/>
      <c r="F205" s="921"/>
      <c r="G205" s="921"/>
      <c r="H205" s="921"/>
      <c r="I205" s="921"/>
      <c r="J205" s="921"/>
      <c r="K205" s="921"/>
      <c r="L205" s="921"/>
      <c r="M205" s="921"/>
      <c r="N205" s="921"/>
      <c r="O205" s="921"/>
      <c r="P205" s="921"/>
      <c r="Q205" s="921"/>
      <c r="R205" s="921"/>
      <c r="S205" s="921"/>
      <c r="T205" s="921"/>
      <c r="U205" s="921"/>
      <c r="V205" s="921"/>
      <c r="W205" s="921"/>
      <c r="X205" s="921"/>
    </row>
    <row r="206" spans="1:24" ht="15.75" customHeight="1">
      <c r="A206" s="921"/>
      <c r="B206" s="921"/>
      <c r="C206" s="921"/>
      <c r="D206" s="921"/>
      <c r="E206" s="921"/>
      <c r="F206" s="921"/>
      <c r="G206" s="921"/>
      <c r="H206" s="921"/>
      <c r="I206" s="921"/>
      <c r="J206" s="921"/>
      <c r="K206" s="921"/>
      <c r="L206" s="921"/>
      <c r="M206" s="921"/>
      <c r="N206" s="921"/>
      <c r="O206" s="921"/>
      <c r="P206" s="921"/>
      <c r="Q206" s="921"/>
      <c r="R206" s="921"/>
      <c r="S206" s="921"/>
      <c r="T206" s="921"/>
      <c r="U206" s="921"/>
      <c r="V206" s="921"/>
      <c r="W206" s="921"/>
      <c r="X206" s="921"/>
    </row>
    <row r="207" spans="1:24" ht="15.75" customHeight="1">
      <c r="A207" s="921"/>
      <c r="B207" s="921"/>
      <c r="C207" s="921"/>
      <c r="D207" s="921"/>
      <c r="E207" s="921"/>
      <c r="F207" s="921"/>
      <c r="G207" s="921"/>
      <c r="H207" s="921"/>
      <c r="I207" s="921"/>
      <c r="J207" s="921"/>
      <c r="K207" s="921"/>
      <c r="L207" s="921"/>
      <c r="M207" s="921"/>
      <c r="N207" s="921"/>
      <c r="O207" s="921"/>
      <c r="P207" s="921"/>
      <c r="Q207" s="921"/>
      <c r="R207" s="921"/>
      <c r="S207" s="921"/>
      <c r="T207" s="921"/>
      <c r="U207" s="921"/>
      <c r="V207" s="921"/>
      <c r="W207" s="921"/>
      <c r="X207" s="921"/>
    </row>
    <row r="208" spans="1:24" ht="15.75" customHeight="1">
      <c r="A208" s="921"/>
      <c r="B208" s="921"/>
      <c r="C208" s="921"/>
      <c r="D208" s="921"/>
      <c r="E208" s="921"/>
      <c r="F208" s="921"/>
      <c r="G208" s="921"/>
      <c r="H208" s="921"/>
      <c r="I208" s="921"/>
      <c r="J208" s="921"/>
      <c r="K208" s="921"/>
      <c r="L208" s="921"/>
      <c r="M208" s="921"/>
      <c r="N208" s="921"/>
      <c r="O208" s="921"/>
      <c r="P208" s="921"/>
      <c r="Q208" s="921"/>
      <c r="R208" s="921"/>
      <c r="S208" s="921"/>
      <c r="T208" s="921"/>
      <c r="U208" s="921"/>
      <c r="V208" s="921"/>
      <c r="W208" s="921"/>
      <c r="X208" s="921"/>
    </row>
    <row r="209" spans="1:24" ht="15.75" customHeight="1">
      <c r="A209" s="921"/>
      <c r="B209" s="921"/>
      <c r="C209" s="921"/>
      <c r="D209" s="921"/>
      <c r="E209" s="921"/>
      <c r="F209" s="921"/>
      <c r="G209" s="921"/>
      <c r="H209" s="921"/>
      <c r="I209" s="921"/>
      <c r="J209" s="921"/>
      <c r="K209" s="921"/>
      <c r="L209" s="921"/>
      <c r="M209" s="921"/>
      <c r="N209" s="921"/>
      <c r="O209" s="921"/>
      <c r="P209" s="921"/>
      <c r="Q209" s="921"/>
      <c r="R209" s="921"/>
      <c r="S209" s="921"/>
      <c r="T209" s="921"/>
      <c r="U209" s="921"/>
      <c r="V209" s="921"/>
      <c r="W209" s="921"/>
      <c r="X209" s="921"/>
    </row>
    <row r="210" spans="1:24" ht="15.75" customHeight="1">
      <c r="A210" s="921"/>
      <c r="B210" s="921"/>
      <c r="C210" s="921"/>
      <c r="D210" s="921"/>
      <c r="E210" s="921"/>
      <c r="F210" s="921"/>
      <c r="G210" s="921"/>
      <c r="H210" s="921"/>
      <c r="I210" s="921"/>
      <c r="J210" s="921"/>
      <c r="K210" s="921"/>
      <c r="L210" s="921"/>
      <c r="M210" s="921"/>
      <c r="N210" s="921"/>
      <c r="O210" s="921"/>
      <c r="P210" s="921"/>
      <c r="Q210" s="921"/>
      <c r="R210" s="921"/>
      <c r="S210" s="921"/>
      <c r="T210" s="921"/>
      <c r="U210" s="921"/>
      <c r="V210" s="921"/>
      <c r="W210" s="921"/>
      <c r="X210" s="921"/>
    </row>
    <row r="211" spans="1:24" ht="15.75" customHeight="1">
      <c r="A211" s="921"/>
      <c r="B211" s="921"/>
      <c r="C211" s="921"/>
      <c r="D211" s="921"/>
      <c r="E211" s="921"/>
      <c r="F211" s="921"/>
      <c r="G211" s="921"/>
      <c r="H211" s="921"/>
      <c r="I211" s="921"/>
      <c r="J211" s="921"/>
      <c r="K211" s="921"/>
      <c r="L211" s="921"/>
      <c r="M211" s="921"/>
      <c r="N211" s="921"/>
      <c r="O211" s="921"/>
      <c r="P211" s="921"/>
      <c r="Q211" s="921"/>
      <c r="R211" s="921"/>
      <c r="S211" s="921"/>
      <c r="T211" s="921"/>
      <c r="U211" s="921"/>
      <c r="V211" s="921"/>
      <c r="W211" s="921"/>
      <c r="X211" s="921"/>
    </row>
    <row r="212" spans="1:24" ht="15.75" customHeight="1">
      <c r="A212" s="921"/>
      <c r="B212" s="921"/>
      <c r="C212" s="921"/>
      <c r="D212" s="921"/>
      <c r="E212" s="921"/>
      <c r="F212" s="921"/>
      <c r="G212" s="921"/>
      <c r="H212" s="921"/>
      <c r="I212" s="921"/>
      <c r="J212" s="921"/>
      <c r="K212" s="921"/>
      <c r="L212" s="921"/>
      <c r="M212" s="921"/>
      <c r="N212" s="921"/>
      <c r="O212" s="921"/>
      <c r="P212" s="921"/>
      <c r="Q212" s="921"/>
      <c r="R212" s="921"/>
      <c r="S212" s="921"/>
      <c r="T212" s="921"/>
      <c r="U212" s="921"/>
      <c r="V212" s="921"/>
      <c r="W212" s="921"/>
      <c r="X212" s="921"/>
    </row>
    <row r="213" spans="1:24" ht="15.75" customHeight="1">
      <c r="A213" s="921"/>
      <c r="B213" s="921"/>
      <c r="C213" s="921"/>
      <c r="D213" s="921"/>
      <c r="E213" s="921"/>
      <c r="F213" s="921"/>
      <c r="G213" s="921"/>
      <c r="H213" s="921"/>
      <c r="I213" s="921"/>
      <c r="J213" s="921"/>
      <c r="K213" s="921"/>
      <c r="L213" s="921"/>
      <c r="M213" s="921"/>
      <c r="N213" s="921"/>
      <c r="O213" s="921"/>
      <c r="P213" s="921"/>
      <c r="Q213" s="921"/>
      <c r="R213" s="921"/>
      <c r="S213" s="921"/>
      <c r="T213" s="921"/>
      <c r="U213" s="921"/>
      <c r="V213" s="921"/>
      <c r="W213" s="921"/>
      <c r="X213" s="921"/>
    </row>
    <row r="214" spans="1:24" ht="15.75" customHeight="1">
      <c r="A214" s="921"/>
      <c r="B214" s="921"/>
      <c r="C214" s="921"/>
      <c r="D214" s="921"/>
      <c r="E214" s="921"/>
      <c r="F214" s="921"/>
      <c r="G214" s="921"/>
      <c r="H214" s="921"/>
      <c r="I214" s="921"/>
      <c r="J214" s="921"/>
      <c r="K214" s="921"/>
      <c r="L214" s="921"/>
      <c r="M214" s="921"/>
      <c r="N214" s="921"/>
      <c r="O214" s="921"/>
      <c r="P214" s="921"/>
      <c r="Q214" s="921"/>
      <c r="R214" s="921"/>
      <c r="S214" s="921"/>
      <c r="T214" s="921"/>
      <c r="U214" s="921"/>
      <c r="V214" s="921"/>
      <c r="W214" s="921"/>
      <c r="X214" s="921"/>
    </row>
    <row r="215" spans="1:24" ht="15.75" customHeight="1">
      <c r="A215" s="921"/>
      <c r="B215" s="921"/>
      <c r="C215" s="921"/>
      <c r="D215" s="921"/>
      <c r="E215" s="921"/>
      <c r="F215" s="921"/>
      <c r="G215" s="921"/>
      <c r="H215" s="921"/>
      <c r="I215" s="921"/>
      <c r="J215" s="921"/>
      <c r="K215" s="921"/>
      <c r="L215" s="921"/>
      <c r="M215" s="921"/>
      <c r="N215" s="921"/>
      <c r="O215" s="921"/>
      <c r="P215" s="921"/>
      <c r="Q215" s="921"/>
      <c r="R215" s="921"/>
      <c r="S215" s="921"/>
      <c r="T215" s="921"/>
      <c r="U215" s="921"/>
      <c r="V215" s="921"/>
      <c r="W215" s="921"/>
      <c r="X215" s="921"/>
    </row>
    <row r="216" spans="1:24" ht="15.75" customHeight="1">
      <c r="A216" s="921"/>
      <c r="B216" s="921"/>
      <c r="C216" s="921"/>
      <c r="D216" s="921"/>
      <c r="E216" s="921"/>
      <c r="F216" s="921"/>
      <c r="G216" s="921"/>
      <c r="H216" s="921"/>
      <c r="I216" s="921"/>
      <c r="J216" s="921"/>
      <c r="K216" s="921"/>
      <c r="L216" s="921"/>
      <c r="M216" s="921"/>
      <c r="N216" s="921"/>
      <c r="O216" s="921"/>
      <c r="P216" s="921"/>
      <c r="Q216" s="921"/>
      <c r="R216" s="921"/>
      <c r="S216" s="921"/>
      <c r="T216" s="921"/>
      <c r="U216" s="921"/>
      <c r="V216" s="921"/>
      <c r="W216" s="921"/>
      <c r="X216" s="921"/>
    </row>
    <row r="217" spans="1:24" ht="15.75" customHeight="1">
      <c r="A217" s="921"/>
      <c r="B217" s="921"/>
      <c r="C217" s="921"/>
      <c r="D217" s="921"/>
      <c r="E217" s="921"/>
      <c r="F217" s="921"/>
      <c r="G217" s="921"/>
      <c r="H217" s="921"/>
      <c r="I217" s="921"/>
      <c r="J217" s="921"/>
      <c r="K217" s="921"/>
      <c r="L217" s="921"/>
      <c r="M217" s="921"/>
      <c r="N217" s="921"/>
      <c r="O217" s="921"/>
      <c r="P217" s="921"/>
      <c r="Q217" s="921"/>
      <c r="R217" s="921"/>
      <c r="S217" s="921"/>
      <c r="T217" s="921"/>
      <c r="U217" s="921"/>
      <c r="V217" s="921"/>
      <c r="W217" s="921"/>
      <c r="X217" s="921"/>
    </row>
    <row r="218" spans="1:24" ht="15.75" customHeight="1">
      <c r="A218" s="921"/>
      <c r="B218" s="921"/>
      <c r="C218" s="921"/>
      <c r="D218" s="921"/>
      <c r="E218" s="921"/>
      <c r="F218" s="921"/>
      <c r="G218" s="921"/>
      <c r="H218" s="921"/>
      <c r="I218" s="921"/>
      <c r="J218" s="921"/>
      <c r="K218" s="921"/>
      <c r="L218" s="921"/>
      <c r="M218" s="921"/>
      <c r="N218" s="921"/>
      <c r="O218" s="921"/>
      <c r="P218" s="921"/>
      <c r="Q218" s="921"/>
      <c r="R218" s="921"/>
      <c r="S218" s="921"/>
      <c r="T218" s="921"/>
      <c r="U218" s="921"/>
      <c r="V218" s="921"/>
      <c r="W218" s="921"/>
      <c r="X218" s="921"/>
    </row>
    <row r="219" spans="1:24" ht="15.75" customHeight="1">
      <c r="A219" s="921"/>
      <c r="B219" s="921"/>
      <c r="C219" s="921"/>
      <c r="D219" s="921"/>
      <c r="E219" s="921"/>
      <c r="F219" s="921"/>
      <c r="G219" s="921"/>
      <c r="H219" s="921"/>
      <c r="I219" s="921"/>
      <c r="J219" s="921"/>
      <c r="K219" s="921"/>
      <c r="L219" s="921"/>
      <c r="M219" s="921"/>
      <c r="N219" s="921"/>
      <c r="O219" s="921"/>
      <c r="P219" s="921"/>
      <c r="Q219" s="921"/>
      <c r="R219" s="921"/>
      <c r="S219" s="921"/>
      <c r="T219" s="921"/>
      <c r="U219" s="921"/>
      <c r="V219" s="921"/>
      <c r="W219" s="921"/>
      <c r="X219" s="921"/>
    </row>
    <row r="220" spans="1:24" ht="15.75" customHeight="1">
      <c r="A220" s="921"/>
      <c r="B220" s="921"/>
      <c r="C220" s="921"/>
      <c r="D220" s="921"/>
      <c r="E220" s="921"/>
      <c r="F220" s="921"/>
      <c r="G220" s="921"/>
      <c r="H220" s="921"/>
      <c r="I220" s="921"/>
      <c r="J220" s="921"/>
      <c r="K220" s="921"/>
      <c r="L220" s="921"/>
      <c r="M220" s="921"/>
      <c r="N220" s="921"/>
      <c r="O220" s="921"/>
      <c r="P220" s="921"/>
      <c r="Q220" s="921"/>
      <c r="R220" s="921"/>
      <c r="S220" s="921"/>
      <c r="T220" s="921"/>
      <c r="U220" s="921"/>
      <c r="V220" s="921"/>
      <c r="W220" s="921"/>
      <c r="X220" s="921"/>
    </row>
    <row r="221" spans="1:24" ht="15.75" customHeight="1">
      <c r="A221" s="921"/>
      <c r="B221" s="921"/>
      <c r="C221" s="921"/>
      <c r="D221" s="921"/>
      <c r="E221" s="921"/>
      <c r="F221" s="921"/>
      <c r="G221" s="921"/>
      <c r="H221" s="921"/>
      <c r="I221" s="921"/>
      <c r="J221" s="921"/>
      <c r="K221" s="921"/>
      <c r="L221" s="921"/>
      <c r="M221" s="921"/>
      <c r="N221" s="921"/>
      <c r="O221" s="921"/>
      <c r="P221" s="921"/>
      <c r="Q221" s="921"/>
      <c r="R221" s="921"/>
      <c r="S221" s="921"/>
      <c r="T221" s="921"/>
      <c r="U221" s="921"/>
      <c r="V221" s="921"/>
      <c r="W221" s="921"/>
      <c r="X221" s="921"/>
    </row>
    <row r="222" spans="1:24" ht="15.75" customHeight="1">
      <c r="A222" s="921"/>
      <c r="B222" s="921"/>
      <c r="C222" s="921"/>
      <c r="D222" s="921"/>
      <c r="E222" s="921"/>
      <c r="F222" s="921"/>
      <c r="G222" s="921"/>
      <c r="H222" s="921"/>
      <c r="I222" s="921"/>
      <c r="J222" s="921"/>
      <c r="K222" s="921"/>
      <c r="L222" s="921"/>
      <c r="M222" s="921"/>
      <c r="N222" s="921"/>
      <c r="O222" s="921"/>
      <c r="P222" s="921"/>
      <c r="Q222" s="921"/>
      <c r="R222" s="921"/>
      <c r="S222" s="921"/>
      <c r="T222" s="921"/>
      <c r="U222" s="921"/>
      <c r="V222" s="921"/>
      <c r="W222" s="921"/>
      <c r="X222" s="921"/>
    </row>
    <row r="223" spans="1:24" ht="15.75" customHeight="1">
      <c r="A223" s="921"/>
      <c r="B223" s="921"/>
      <c r="C223" s="921"/>
      <c r="D223" s="921"/>
      <c r="E223" s="921"/>
      <c r="F223" s="921"/>
      <c r="G223" s="921"/>
      <c r="H223" s="921"/>
      <c r="I223" s="921"/>
      <c r="J223" s="921"/>
      <c r="K223" s="921"/>
      <c r="L223" s="921"/>
      <c r="M223" s="921"/>
      <c r="N223" s="921"/>
      <c r="O223" s="921"/>
      <c r="P223" s="921"/>
      <c r="Q223" s="921"/>
      <c r="R223" s="921"/>
      <c r="S223" s="921"/>
      <c r="T223" s="921"/>
      <c r="U223" s="921"/>
      <c r="V223" s="921"/>
      <c r="W223" s="921"/>
      <c r="X223" s="921"/>
    </row>
    <row r="224" spans="1:24" ht="15.75" customHeight="1">
      <c r="A224" s="921"/>
      <c r="B224" s="921"/>
      <c r="C224" s="921"/>
      <c r="D224" s="921"/>
      <c r="E224" s="921"/>
      <c r="F224" s="921"/>
      <c r="G224" s="921"/>
      <c r="H224" s="921"/>
      <c r="I224" s="921"/>
      <c r="J224" s="921"/>
      <c r="K224" s="921"/>
      <c r="L224" s="921"/>
      <c r="M224" s="921"/>
      <c r="N224" s="921"/>
      <c r="O224" s="921"/>
      <c r="P224" s="921"/>
      <c r="Q224" s="921"/>
      <c r="R224" s="921"/>
      <c r="S224" s="921"/>
      <c r="T224" s="921"/>
      <c r="U224" s="921"/>
      <c r="V224" s="921"/>
      <c r="W224" s="921"/>
      <c r="X224" s="921"/>
    </row>
    <row r="225" spans="1:24" ht="15.75" customHeight="1">
      <c r="A225" s="921"/>
      <c r="B225" s="921"/>
      <c r="C225" s="921"/>
      <c r="D225" s="921"/>
      <c r="E225" s="921"/>
      <c r="F225" s="921"/>
      <c r="G225" s="921"/>
      <c r="H225" s="921"/>
      <c r="I225" s="921"/>
      <c r="J225" s="921"/>
      <c r="K225" s="921"/>
      <c r="L225" s="921"/>
      <c r="M225" s="921"/>
      <c r="N225" s="921"/>
      <c r="O225" s="921"/>
      <c r="P225" s="921"/>
      <c r="Q225" s="921"/>
      <c r="R225" s="921"/>
      <c r="S225" s="921"/>
      <c r="T225" s="921"/>
      <c r="U225" s="921"/>
      <c r="V225" s="921"/>
      <c r="W225" s="921"/>
      <c r="X225" s="921"/>
    </row>
    <row r="226" spans="1:24" ht="15.75" customHeight="1">
      <c r="A226" s="921"/>
      <c r="B226" s="921"/>
      <c r="C226" s="921"/>
      <c r="D226" s="921"/>
      <c r="E226" s="921"/>
      <c r="F226" s="921"/>
      <c r="G226" s="921"/>
      <c r="H226" s="921"/>
      <c r="I226" s="921"/>
      <c r="J226" s="921"/>
      <c r="K226" s="921"/>
      <c r="L226" s="921"/>
      <c r="M226" s="921"/>
      <c r="N226" s="921"/>
      <c r="O226" s="921"/>
      <c r="P226" s="921"/>
      <c r="Q226" s="921"/>
      <c r="R226" s="921"/>
      <c r="S226" s="921"/>
      <c r="T226" s="921"/>
      <c r="U226" s="921"/>
      <c r="V226" s="921"/>
      <c r="W226" s="921"/>
      <c r="X226" s="921"/>
    </row>
    <row r="227" spans="1:24" ht="15.75" customHeight="1">
      <c r="A227" s="921"/>
      <c r="B227" s="921"/>
      <c r="C227" s="921"/>
      <c r="D227" s="921"/>
      <c r="E227" s="921"/>
      <c r="F227" s="921"/>
      <c r="G227" s="921"/>
      <c r="H227" s="921"/>
      <c r="I227" s="921"/>
      <c r="J227" s="921"/>
      <c r="K227" s="921"/>
      <c r="L227" s="921"/>
      <c r="M227" s="921"/>
      <c r="N227" s="921"/>
      <c r="O227" s="921"/>
      <c r="P227" s="921"/>
      <c r="Q227" s="921"/>
      <c r="R227" s="921"/>
      <c r="S227" s="921"/>
      <c r="T227" s="921"/>
      <c r="U227" s="921"/>
      <c r="V227" s="921"/>
      <c r="W227" s="921"/>
      <c r="X227" s="921"/>
    </row>
    <row r="228" spans="1:24" ht="15.75" customHeight="1">
      <c r="A228" s="921"/>
      <c r="B228" s="921"/>
      <c r="C228" s="921"/>
      <c r="D228" s="921"/>
      <c r="E228" s="921"/>
      <c r="F228" s="921"/>
      <c r="G228" s="921"/>
      <c r="H228" s="921"/>
      <c r="I228" s="921"/>
      <c r="J228" s="921"/>
      <c r="K228" s="921"/>
      <c r="L228" s="921"/>
      <c r="M228" s="921"/>
      <c r="N228" s="921"/>
      <c r="O228" s="921"/>
      <c r="P228" s="921"/>
      <c r="Q228" s="921"/>
      <c r="R228" s="921"/>
      <c r="S228" s="921"/>
      <c r="T228" s="921"/>
      <c r="U228" s="921"/>
      <c r="V228" s="921"/>
      <c r="W228" s="921"/>
      <c r="X228" s="921"/>
    </row>
    <row r="229" spans="1:24" ht="15.75" customHeight="1">
      <c r="A229" s="921"/>
      <c r="B229" s="921"/>
      <c r="C229" s="921"/>
      <c r="D229" s="921"/>
      <c r="E229" s="921"/>
      <c r="F229" s="921"/>
      <c r="G229" s="921"/>
      <c r="H229" s="921"/>
      <c r="I229" s="921"/>
      <c r="J229" s="921"/>
      <c r="K229" s="921"/>
      <c r="L229" s="921"/>
      <c r="M229" s="921"/>
      <c r="N229" s="921"/>
      <c r="O229" s="921"/>
      <c r="P229" s="921"/>
      <c r="Q229" s="921"/>
      <c r="R229" s="921"/>
      <c r="S229" s="921"/>
      <c r="T229" s="921"/>
      <c r="U229" s="921"/>
      <c r="V229" s="921"/>
      <c r="W229" s="921"/>
      <c r="X229" s="921"/>
    </row>
    <row r="230" spans="1:24" ht="15.75" customHeight="1">
      <c r="A230" s="921"/>
      <c r="B230" s="921"/>
      <c r="C230" s="921"/>
      <c r="D230" s="921"/>
      <c r="E230" s="921"/>
      <c r="F230" s="921"/>
      <c r="G230" s="921"/>
      <c r="H230" s="921"/>
      <c r="I230" s="921"/>
      <c r="J230" s="921"/>
      <c r="K230" s="921"/>
      <c r="L230" s="921"/>
      <c r="M230" s="921"/>
      <c r="N230" s="921"/>
      <c r="O230" s="921"/>
      <c r="P230" s="921"/>
      <c r="Q230" s="921"/>
      <c r="R230" s="921"/>
      <c r="S230" s="921"/>
      <c r="T230" s="921"/>
      <c r="U230" s="921"/>
      <c r="V230" s="921"/>
      <c r="W230" s="921"/>
      <c r="X230" s="921"/>
    </row>
    <row r="231" spans="1:24" ht="15.75" customHeight="1">
      <c r="A231" s="921"/>
      <c r="B231" s="921"/>
      <c r="C231" s="921"/>
      <c r="D231" s="921"/>
      <c r="E231" s="921"/>
      <c r="F231" s="921"/>
      <c r="G231" s="921"/>
      <c r="H231" s="921"/>
      <c r="I231" s="921"/>
      <c r="J231" s="921"/>
      <c r="K231" s="921"/>
      <c r="L231" s="921"/>
      <c r="M231" s="921"/>
      <c r="N231" s="921"/>
      <c r="O231" s="921"/>
      <c r="P231" s="921"/>
      <c r="Q231" s="921"/>
      <c r="R231" s="921"/>
      <c r="S231" s="921"/>
      <c r="T231" s="921"/>
      <c r="U231" s="921"/>
      <c r="V231" s="921"/>
      <c r="W231" s="921"/>
      <c r="X231" s="921"/>
    </row>
    <row r="232" spans="1:24" ht="15.75" customHeight="1">
      <c r="A232" s="921"/>
      <c r="B232" s="921"/>
      <c r="C232" s="921"/>
      <c r="D232" s="921"/>
      <c r="E232" s="921"/>
      <c r="F232" s="921"/>
      <c r="G232" s="921"/>
      <c r="H232" s="921"/>
      <c r="I232" s="921"/>
      <c r="J232" s="921"/>
      <c r="K232" s="921"/>
      <c r="L232" s="921"/>
      <c r="M232" s="921"/>
      <c r="N232" s="921"/>
      <c r="O232" s="921"/>
      <c r="P232" s="921"/>
      <c r="Q232" s="921"/>
      <c r="R232" s="921"/>
      <c r="S232" s="921"/>
      <c r="T232" s="921"/>
      <c r="U232" s="921"/>
      <c r="V232" s="921"/>
      <c r="W232" s="921"/>
      <c r="X232" s="921"/>
    </row>
    <row r="233" spans="1:24" ht="15.75" customHeight="1">
      <c r="A233" s="921"/>
      <c r="B233" s="921"/>
      <c r="C233" s="921"/>
      <c r="D233" s="921"/>
      <c r="E233" s="921"/>
      <c r="F233" s="921"/>
      <c r="G233" s="921"/>
      <c r="H233" s="921"/>
      <c r="I233" s="921"/>
      <c r="J233" s="921"/>
      <c r="K233" s="921"/>
      <c r="L233" s="921"/>
      <c r="M233" s="921"/>
      <c r="N233" s="921"/>
      <c r="O233" s="921"/>
      <c r="P233" s="921"/>
      <c r="Q233" s="921"/>
      <c r="R233" s="921"/>
      <c r="S233" s="921"/>
      <c r="T233" s="921"/>
      <c r="U233" s="921"/>
      <c r="V233" s="921"/>
      <c r="W233" s="921"/>
      <c r="X233" s="921"/>
    </row>
    <row r="234" spans="1:24" ht="15.75" customHeight="1">
      <c r="A234" s="921"/>
      <c r="B234" s="921"/>
      <c r="C234" s="921"/>
      <c r="D234" s="921"/>
      <c r="E234" s="921"/>
      <c r="F234" s="921"/>
      <c r="G234" s="921"/>
      <c r="H234" s="921"/>
      <c r="I234" s="921"/>
      <c r="J234" s="921"/>
      <c r="K234" s="921"/>
      <c r="L234" s="921"/>
      <c r="M234" s="921"/>
      <c r="N234" s="921"/>
      <c r="O234" s="921"/>
      <c r="P234" s="921"/>
      <c r="Q234" s="921"/>
      <c r="R234" s="921"/>
      <c r="S234" s="921"/>
      <c r="T234" s="921"/>
      <c r="U234" s="921"/>
      <c r="V234" s="921"/>
      <c r="W234" s="921"/>
      <c r="X234" s="921"/>
    </row>
    <row r="235" spans="1:24" ht="15.75" customHeight="1">
      <c r="A235" s="921"/>
      <c r="B235" s="921"/>
      <c r="C235" s="921"/>
      <c r="D235" s="921"/>
      <c r="E235" s="921"/>
      <c r="F235" s="921"/>
      <c r="G235" s="921"/>
      <c r="H235" s="921"/>
      <c r="I235" s="921"/>
      <c r="J235" s="921"/>
      <c r="K235" s="921"/>
      <c r="L235" s="921"/>
      <c r="M235" s="921"/>
      <c r="N235" s="921"/>
      <c r="O235" s="921"/>
      <c r="P235" s="921"/>
      <c r="Q235" s="921"/>
      <c r="R235" s="921"/>
      <c r="S235" s="921"/>
      <c r="T235" s="921"/>
      <c r="U235" s="921"/>
      <c r="V235" s="921"/>
      <c r="W235" s="921"/>
      <c r="X235" s="921"/>
    </row>
    <row r="236" spans="1:24" ht="15.75" customHeight="1">
      <c r="A236" s="921"/>
      <c r="B236" s="921"/>
      <c r="C236" s="921"/>
      <c r="D236" s="921"/>
      <c r="E236" s="921"/>
      <c r="F236" s="921"/>
      <c r="G236" s="921"/>
      <c r="H236" s="921"/>
      <c r="I236" s="921"/>
      <c r="J236" s="921"/>
      <c r="K236" s="921"/>
      <c r="L236" s="921"/>
      <c r="M236" s="921"/>
      <c r="N236" s="921"/>
      <c r="O236" s="921"/>
      <c r="P236" s="921"/>
      <c r="Q236" s="921"/>
      <c r="R236" s="921"/>
      <c r="S236" s="921"/>
      <c r="T236" s="921"/>
      <c r="U236" s="921"/>
      <c r="V236" s="921"/>
      <c r="W236" s="921"/>
      <c r="X236" s="921"/>
    </row>
    <row r="237" spans="1:24" ht="15.75" customHeight="1">
      <c r="A237" s="921"/>
      <c r="B237" s="921"/>
      <c r="C237" s="921"/>
      <c r="D237" s="921"/>
      <c r="E237" s="921"/>
      <c r="F237" s="921"/>
      <c r="G237" s="921"/>
      <c r="H237" s="921"/>
      <c r="I237" s="921"/>
      <c r="J237" s="921"/>
      <c r="K237" s="921"/>
      <c r="L237" s="921"/>
      <c r="M237" s="921"/>
      <c r="N237" s="921"/>
      <c r="O237" s="921"/>
      <c r="P237" s="921"/>
      <c r="Q237" s="921"/>
      <c r="R237" s="921"/>
      <c r="S237" s="921"/>
      <c r="T237" s="921"/>
      <c r="U237" s="921"/>
      <c r="V237" s="921"/>
      <c r="W237" s="921"/>
      <c r="X237" s="921"/>
    </row>
    <row r="238" spans="1:24" ht="15.75" customHeight="1">
      <c r="A238" s="921"/>
      <c r="B238" s="921"/>
      <c r="C238" s="921"/>
      <c r="D238" s="921"/>
      <c r="E238" s="921"/>
      <c r="F238" s="921"/>
      <c r="G238" s="921"/>
      <c r="H238" s="921"/>
      <c r="I238" s="921"/>
      <c r="J238" s="921"/>
      <c r="K238" s="921"/>
      <c r="L238" s="921"/>
      <c r="M238" s="921"/>
      <c r="N238" s="921"/>
      <c r="O238" s="921"/>
      <c r="P238" s="921"/>
      <c r="Q238" s="921"/>
      <c r="R238" s="921"/>
      <c r="S238" s="921"/>
      <c r="T238" s="921"/>
      <c r="U238" s="921"/>
      <c r="V238" s="921"/>
      <c r="W238" s="921"/>
      <c r="X238" s="921"/>
    </row>
    <row r="239" spans="1:24" ht="15.75" customHeight="1">
      <c r="A239" s="921"/>
      <c r="B239" s="921"/>
      <c r="C239" s="921"/>
      <c r="D239" s="921"/>
      <c r="E239" s="921"/>
      <c r="F239" s="921"/>
      <c r="G239" s="921"/>
      <c r="H239" s="921"/>
      <c r="I239" s="921"/>
      <c r="J239" s="921"/>
      <c r="K239" s="921"/>
      <c r="L239" s="921"/>
      <c r="M239" s="921"/>
      <c r="N239" s="921"/>
      <c r="O239" s="921"/>
      <c r="P239" s="921"/>
      <c r="Q239" s="921"/>
      <c r="R239" s="921"/>
      <c r="S239" s="921"/>
      <c r="T239" s="921"/>
      <c r="U239" s="921"/>
      <c r="V239" s="921"/>
      <c r="W239" s="921"/>
      <c r="X239" s="921"/>
    </row>
    <row r="240" spans="1:24" ht="15.75" customHeight="1">
      <c r="A240" s="921"/>
      <c r="B240" s="921"/>
      <c r="C240" s="921"/>
      <c r="D240" s="921"/>
      <c r="E240" s="921"/>
      <c r="F240" s="921"/>
      <c r="G240" s="921"/>
      <c r="H240" s="921"/>
      <c r="I240" s="921"/>
      <c r="J240" s="921"/>
      <c r="K240" s="921"/>
      <c r="L240" s="921"/>
      <c r="M240" s="921"/>
      <c r="N240" s="921"/>
      <c r="O240" s="921"/>
      <c r="P240" s="921"/>
      <c r="Q240" s="921"/>
      <c r="R240" s="921"/>
      <c r="S240" s="921"/>
      <c r="T240" s="921"/>
      <c r="U240" s="921"/>
      <c r="V240" s="921"/>
      <c r="W240" s="921"/>
      <c r="X240" s="921"/>
    </row>
    <row r="241" spans="1:24" ht="15.75" customHeight="1">
      <c r="A241" s="921"/>
      <c r="B241" s="921"/>
      <c r="C241" s="921"/>
      <c r="D241" s="921"/>
      <c r="E241" s="921"/>
      <c r="F241" s="921"/>
      <c r="G241" s="921"/>
      <c r="H241" s="921"/>
      <c r="I241" s="921"/>
      <c r="J241" s="921"/>
      <c r="K241" s="921"/>
      <c r="L241" s="921"/>
      <c r="M241" s="921"/>
      <c r="N241" s="921"/>
      <c r="O241" s="921"/>
      <c r="P241" s="921"/>
      <c r="Q241" s="921"/>
      <c r="R241" s="921"/>
      <c r="S241" s="921"/>
      <c r="T241" s="921"/>
      <c r="U241" s="921"/>
      <c r="V241" s="921"/>
      <c r="W241" s="921"/>
      <c r="X241" s="921"/>
    </row>
    <row r="242" spans="1:24" ht="15.75" customHeight="1">
      <c r="A242" s="921"/>
      <c r="B242" s="921"/>
      <c r="C242" s="921"/>
      <c r="D242" s="921"/>
      <c r="E242" s="921"/>
      <c r="F242" s="921"/>
      <c r="G242" s="921"/>
      <c r="H242" s="921"/>
      <c r="I242" s="921"/>
      <c r="J242" s="921"/>
      <c r="K242" s="921"/>
      <c r="L242" s="921"/>
      <c r="M242" s="921"/>
      <c r="N242" s="921"/>
      <c r="O242" s="921"/>
      <c r="P242" s="921"/>
      <c r="Q242" s="921"/>
      <c r="R242" s="921"/>
      <c r="S242" s="921"/>
      <c r="T242" s="921"/>
      <c r="U242" s="921"/>
      <c r="V242" s="921"/>
      <c r="W242" s="921"/>
      <c r="X242" s="921"/>
    </row>
    <row r="243" spans="1:24" ht="15.75" customHeight="1">
      <c r="A243" s="921"/>
      <c r="B243" s="921"/>
      <c r="C243" s="921"/>
      <c r="D243" s="921"/>
      <c r="E243" s="921"/>
      <c r="F243" s="921"/>
      <c r="G243" s="921"/>
      <c r="H243" s="921"/>
      <c r="I243" s="921"/>
      <c r="J243" s="921"/>
      <c r="K243" s="921"/>
      <c r="L243" s="921"/>
      <c r="M243" s="921"/>
      <c r="N243" s="921"/>
      <c r="O243" s="921"/>
      <c r="P243" s="921"/>
      <c r="Q243" s="921"/>
      <c r="R243" s="921"/>
      <c r="S243" s="921"/>
      <c r="T243" s="921"/>
      <c r="U243" s="921"/>
      <c r="V243" s="921"/>
      <c r="W243" s="921"/>
      <c r="X243" s="921"/>
    </row>
    <row r="244" spans="1:24" ht="15.75" customHeight="1">
      <c r="A244" s="921"/>
      <c r="B244" s="921"/>
      <c r="C244" s="921"/>
      <c r="D244" s="921"/>
      <c r="E244" s="921"/>
      <c r="F244" s="921"/>
      <c r="G244" s="921"/>
      <c r="H244" s="921"/>
      <c r="I244" s="921"/>
      <c r="J244" s="921"/>
      <c r="K244" s="921"/>
      <c r="L244" s="921"/>
      <c r="M244" s="921"/>
      <c r="N244" s="921"/>
      <c r="O244" s="921"/>
      <c r="P244" s="921"/>
      <c r="Q244" s="921"/>
      <c r="R244" s="921"/>
      <c r="S244" s="921"/>
      <c r="T244" s="921"/>
      <c r="U244" s="921"/>
      <c r="V244" s="921"/>
      <c r="W244" s="921"/>
      <c r="X244" s="921"/>
    </row>
    <row r="245" spans="1:24" ht="15.75" customHeight="1">
      <c r="A245" s="921"/>
      <c r="B245" s="921"/>
      <c r="C245" s="921"/>
      <c r="D245" s="921"/>
      <c r="E245" s="921"/>
      <c r="F245" s="921"/>
      <c r="G245" s="921"/>
      <c r="H245" s="921"/>
      <c r="I245" s="921"/>
      <c r="J245" s="921"/>
      <c r="K245" s="921"/>
      <c r="L245" s="921"/>
      <c r="M245" s="921"/>
      <c r="N245" s="921"/>
      <c r="O245" s="921"/>
      <c r="P245" s="921"/>
      <c r="Q245" s="921"/>
      <c r="R245" s="921"/>
      <c r="S245" s="921"/>
      <c r="T245" s="921"/>
      <c r="U245" s="921"/>
      <c r="V245" s="921"/>
      <c r="W245" s="921"/>
      <c r="X245" s="921"/>
    </row>
    <row r="246" spans="1:24" ht="15.75" customHeight="1">
      <c r="A246" s="921"/>
      <c r="B246" s="921"/>
      <c r="C246" s="921"/>
      <c r="D246" s="921"/>
      <c r="E246" s="921"/>
      <c r="F246" s="921"/>
      <c r="G246" s="921"/>
      <c r="H246" s="921"/>
      <c r="I246" s="921"/>
      <c r="J246" s="921"/>
      <c r="K246" s="921"/>
      <c r="L246" s="921"/>
      <c r="M246" s="921"/>
      <c r="N246" s="921"/>
      <c r="O246" s="921"/>
      <c r="P246" s="921"/>
      <c r="Q246" s="921"/>
      <c r="R246" s="921"/>
      <c r="S246" s="921"/>
      <c r="T246" s="921"/>
      <c r="U246" s="921"/>
      <c r="V246" s="921"/>
      <c r="W246" s="921"/>
      <c r="X246" s="921"/>
    </row>
    <row r="247" spans="1:24" ht="15.75" customHeight="1">
      <c r="A247" s="921"/>
      <c r="B247" s="921"/>
      <c r="C247" s="921"/>
      <c r="D247" s="921"/>
      <c r="E247" s="921"/>
      <c r="F247" s="921"/>
      <c r="G247" s="921"/>
      <c r="H247" s="921"/>
      <c r="I247" s="921"/>
      <c r="J247" s="921"/>
      <c r="K247" s="921"/>
      <c r="L247" s="921"/>
      <c r="M247" s="921"/>
      <c r="N247" s="921"/>
      <c r="O247" s="921"/>
      <c r="P247" s="921"/>
      <c r="Q247" s="921"/>
      <c r="R247" s="921"/>
      <c r="S247" s="921"/>
      <c r="T247" s="921"/>
      <c r="U247" s="921"/>
      <c r="V247" s="921"/>
      <c r="W247" s="921"/>
      <c r="X247" s="921"/>
    </row>
    <row r="248" spans="1:24" ht="15.75" customHeight="1">
      <c r="A248" s="921"/>
      <c r="B248" s="921"/>
      <c r="C248" s="921"/>
      <c r="D248" s="921"/>
      <c r="E248" s="921"/>
      <c r="F248" s="921"/>
      <c r="G248" s="921"/>
      <c r="H248" s="921"/>
      <c r="I248" s="921"/>
      <c r="J248" s="921"/>
      <c r="K248" s="921"/>
      <c r="L248" s="921"/>
      <c r="M248" s="921"/>
      <c r="N248" s="921"/>
      <c r="O248" s="921"/>
      <c r="P248" s="921"/>
      <c r="Q248" s="921"/>
      <c r="R248" s="921"/>
      <c r="S248" s="921"/>
      <c r="T248" s="921"/>
      <c r="U248" s="921"/>
      <c r="V248" s="921"/>
      <c r="W248" s="921"/>
      <c r="X248" s="921"/>
    </row>
    <row r="249" spans="1:24" ht="15.75" customHeight="1">
      <c r="A249" s="921"/>
      <c r="B249" s="921"/>
      <c r="C249" s="921"/>
      <c r="D249" s="921"/>
      <c r="E249" s="921"/>
      <c r="F249" s="921"/>
      <c r="G249" s="921"/>
      <c r="H249" s="921"/>
      <c r="I249" s="921"/>
      <c r="J249" s="921"/>
      <c r="K249" s="921"/>
      <c r="L249" s="921"/>
      <c r="M249" s="921"/>
      <c r="N249" s="921"/>
      <c r="O249" s="921"/>
      <c r="P249" s="921"/>
      <c r="Q249" s="921"/>
      <c r="R249" s="921"/>
      <c r="S249" s="921"/>
      <c r="T249" s="921"/>
      <c r="U249" s="921"/>
      <c r="V249" s="921"/>
      <c r="W249" s="921"/>
      <c r="X249" s="921"/>
    </row>
    <row r="250" spans="1:24" ht="15.75" customHeight="1">
      <c r="A250" s="921"/>
      <c r="B250" s="921"/>
      <c r="C250" s="921"/>
      <c r="D250" s="921"/>
      <c r="E250" s="921"/>
      <c r="F250" s="921"/>
      <c r="G250" s="921"/>
      <c r="H250" s="921"/>
      <c r="I250" s="921"/>
      <c r="J250" s="921"/>
      <c r="K250" s="921"/>
      <c r="L250" s="921"/>
      <c r="M250" s="921"/>
      <c r="N250" s="921"/>
      <c r="O250" s="921"/>
      <c r="P250" s="921"/>
      <c r="Q250" s="921"/>
      <c r="R250" s="921"/>
      <c r="S250" s="921"/>
      <c r="T250" s="921"/>
      <c r="U250" s="921"/>
      <c r="V250" s="921"/>
      <c r="W250" s="921"/>
      <c r="X250" s="921"/>
    </row>
    <row r="251" spans="1:24" ht="15.75" customHeight="1">
      <c r="A251" s="921"/>
      <c r="B251" s="921"/>
      <c r="C251" s="921"/>
      <c r="D251" s="921"/>
      <c r="E251" s="921"/>
      <c r="F251" s="921"/>
      <c r="G251" s="921"/>
      <c r="H251" s="921"/>
      <c r="I251" s="921"/>
      <c r="J251" s="921"/>
      <c r="K251" s="921"/>
      <c r="L251" s="921"/>
      <c r="M251" s="921"/>
      <c r="N251" s="921"/>
      <c r="O251" s="921"/>
      <c r="P251" s="921"/>
      <c r="Q251" s="921"/>
      <c r="R251" s="921"/>
      <c r="S251" s="921"/>
      <c r="T251" s="921"/>
      <c r="U251" s="921"/>
      <c r="V251" s="921"/>
      <c r="W251" s="921"/>
      <c r="X251" s="921"/>
    </row>
    <row r="252" spans="1:24" ht="15.75" customHeight="1">
      <c r="A252" s="921"/>
      <c r="B252" s="921"/>
      <c r="C252" s="921"/>
      <c r="D252" s="921"/>
      <c r="E252" s="921"/>
      <c r="F252" s="921"/>
      <c r="G252" s="921"/>
      <c r="H252" s="921"/>
      <c r="I252" s="921"/>
      <c r="J252" s="921"/>
      <c r="K252" s="921"/>
      <c r="L252" s="921"/>
      <c r="M252" s="921"/>
      <c r="N252" s="921"/>
      <c r="O252" s="921"/>
      <c r="P252" s="921"/>
      <c r="Q252" s="921"/>
      <c r="R252" s="921"/>
      <c r="S252" s="921"/>
      <c r="T252" s="921"/>
      <c r="U252" s="921"/>
      <c r="V252" s="921"/>
      <c r="W252" s="921"/>
      <c r="X252" s="921"/>
    </row>
    <row r="253" spans="1:24" ht="15.75" customHeight="1">
      <c r="A253" s="921"/>
      <c r="B253" s="921"/>
      <c r="C253" s="921"/>
      <c r="D253" s="921"/>
      <c r="E253" s="921"/>
      <c r="F253" s="921"/>
      <c r="G253" s="921"/>
      <c r="H253" s="921"/>
      <c r="I253" s="921"/>
      <c r="J253" s="921"/>
      <c r="K253" s="921"/>
      <c r="L253" s="921"/>
      <c r="M253" s="921"/>
      <c r="N253" s="921"/>
      <c r="O253" s="921"/>
      <c r="P253" s="921"/>
      <c r="Q253" s="921"/>
      <c r="R253" s="921"/>
      <c r="S253" s="921"/>
      <c r="T253" s="921"/>
      <c r="U253" s="921"/>
      <c r="V253" s="921"/>
      <c r="W253" s="921"/>
      <c r="X253" s="921"/>
    </row>
    <row r="254" spans="1:24" ht="15.75" customHeight="1">
      <c r="A254" s="921"/>
      <c r="B254" s="921"/>
      <c r="C254" s="921"/>
      <c r="D254" s="921"/>
      <c r="E254" s="921"/>
      <c r="F254" s="921"/>
      <c r="G254" s="921"/>
      <c r="H254" s="921"/>
      <c r="I254" s="921"/>
      <c r="J254" s="921"/>
      <c r="K254" s="921"/>
      <c r="L254" s="921"/>
      <c r="M254" s="921"/>
      <c r="N254" s="921"/>
      <c r="O254" s="921"/>
      <c r="P254" s="921"/>
      <c r="Q254" s="921"/>
      <c r="R254" s="921"/>
      <c r="S254" s="921"/>
      <c r="T254" s="921"/>
      <c r="U254" s="921"/>
      <c r="V254" s="921"/>
      <c r="W254" s="921"/>
      <c r="X254" s="921"/>
    </row>
    <row r="255" spans="1:24" ht="15.75" customHeight="1">
      <c r="A255" s="921"/>
      <c r="B255" s="921"/>
      <c r="C255" s="921"/>
      <c r="D255" s="921"/>
      <c r="E255" s="921"/>
      <c r="F255" s="921"/>
      <c r="G255" s="921"/>
      <c r="H255" s="921"/>
      <c r="I255" s="921"/>
      <c r="J255" s="921"/>
      <c r="K255" s="921"/>
      <c r="L255" s="921"/>
      <c r="M255" s="921"/>
      <c r="N255" s="921"/>
      <c r="O255" s="921"/>
      <c r="P255" s="921"/>
      <c r="Q255" s="921"/>
      <c r="R255" s="921"/>
      <c r="S255" s="921"/>
      <c r="T255" s="921"/>
      <c r="U255" s="921"/>
      <c r="V255" s="921"/>
      <c r="W255" s="921"/>
      <c r="X255" s="921"/>
    </row>
    <row r="256" spans="1:24" ht="15.75" customHeight="1">
      <c r="A256" s="921"/>
      <c r="B256" s="921"/>
      <c r="C256" s="921"/>
      <c r="D256" s="921"/>
      <c r="E256" s="921"/>
      <c r="F256" s="921"/>
      <c r="G256" s="921"/>
      <c r="H256" s="921"/>
      <c r="I256" s="921"/>
      <c r="J256" s="921"/>
      <c r="K256" s="921"/>
      <c r="L256" s="921"/>
      <c r="M256" s="921"/>
      <c r="N256" s="921"/>
      <c r="O256" s="921"/>
      <c r="P256" s="921"/>
      <c r="Q256" s="921"/>
      <c r="R256" s="921"/>
      <c r="S256" s="921"/>
      <c r="T256" s="921"/>
      <c r="U256" s="921"/>
      <c r="V256" s="921"/>
      <c r="W256" s="921"/>
      <c r="X256" s="921"/>
    </row>
    <row r="257" spans="1:24" ht="15.75" customHeight="1">
      <c r="A257" s="921"/>
      <c r="B257" s="921"/>
      <c r="C257" s="921"/>
      <c r="D257" s="921"/>
      <c r="E257" s="921"/>
      <c r="F257" s="921"/>
      <c r="G257" s="921"/>
      <c r="H257" s="921"/>
      <c r="I257" s="921"/>
      <c r="J257" s="921"/>
      <c r="K257" s="921"/>
      <c r="L257" s="921"/>
      <c r="M257" s="921"/>
      <c r="N257" s="921"/>
      <c r="O257" s="921"/>
      <c r="P257" s="921"/>
      <c r="Q257" s="921"/>
      <c r="R257" s="921"/>
      <c r="S257" s="921"/>
      <c r="T257" s="921"/>
      <c r="U257" s="921"/>
      <c r="V257" s="921"/>
      <c r="W257" s="921"/>
      <c r="X257" s="921"/>
    </row>
    <row r="258" spans="1:24" ht="15.75" customHeight="1">
      <c r="A258" s="921"/>
      <c r="B258" s="921"/>
      <c r="C258" s="921"/>
      <c r="D258" s="921"/>
      <c r="E258" s="921"/>
      <c r="F258" s="921"/>
      <c r="G258" s="921"/>
      <c r="H258" s="921"/>
      <c r="I258" s="921"/>
      <c r="J258" s="921"/>
      <c r="K258" s="921"/>
      <c r="L258" s="921"/>
      <c r="M258" s="921"/>
      <c r="N258" s="921"/>
      <c r="O258" s="921"/>
      <c r="P258" s="921"/>
      <c r="Q258" s="921"/>
      <c r="R258" s="921"/>
      <c r="S258" s="921"/>
      <c r="T258" s="921"/>
      <c r="U258" s="921"/>
      <c r="V258" s="921"/>
      <c r="W258" s="921"/>
      <c r="X258" s="921"/>
    </row>
    <row r="259" spans="1:24" ht="15.75" customHeight="1">
      <c r="A259" s="921"/>
      <c r="B259" s="921"/>
      <c r="C259" s="921"/>
      <c r="D259" s="921"/>
      <c r="E259" s="921"/>
      <c r="F259" s="921"/>
      <c r="G259" s="921"/>
      <c r="H259" s="921"/>
      <c r="I259" s="921"/>
      <c r="J259" s="921"/>
      <c r="K259" s="921"/>
      <c r="L259" s="921"/>
      <c r="M259" s="921"/>
      <c r="N259" s="921"/>
      <c r="O259" s="921"/>
      <c r="P259" s="921"/>
      <c r="Q259" s="921"/>
      <c r="R259" s="921"/>
      <c r="S259" s="921"/>
      <c r="T259" s="921"/>
      <c r="U259" s="921"/>
      <c r="V259" s="921"/>
      <c r="W259" s="921"/>
      <c r="X259" s="921"/>
    </row>
    <row r="260" spans="1:24" ht="15.75" customHeight="1">
      <c r="A260" s="921"/>
      <c r="B260" s="921"/>
      <c r="C260" s="921"/>
      <c r="D260" s="921"/>
      <c r="E260" s="921"/>
      <c r="F260" s="921"/>
      <c r="G260" s="921"/>
      <c r="H260" s="921"/>
      <c r="I260" s="921"/>
      <c r="J260" s="921"/>
      <c r="K260" s="921"/>
      <c r="L260" s="921"/>
      <c r="M260" s="921"/>
      <c r="N260" s="921"/>
      <c r="O260" s="921"/>
      <c r="P260" s="921"/>
      <c r="Q260" s="921"/>
      <c r="R260" s="921"/>
      <c r="S260" s="921"/>
      <c r="T260" s="921"/>
      <c r="U260" s="921"/>
      <c r="V260" s="921"/>
      <c r="W260" s="921"/>
      <c r="X260" s="921"/>
    </row>
    <row r="261" spans="1:24" ht="15.75" customHeight="1">
      <c r="A261" s="921"/>
      <c r="B261" s="921"/>
      <c r="C261" s="921"/>
      <c r="D261" s="921"/>
      <c r="E261" s="921"/>
      <c r="F261" s="921"/>
      <c r="G261" s="921"/>
      <c r="H261" s="921"/>
      <c r="I261" s="921"/>
      <c r="J261" s="921"/>
      <c r="K261" s="921"/>
      <c r="L261" s="921"/>
      <c r="M261" s="921"/>
      <c r="N261" s="921"/>
      <c r="O261" s="921"/>
      <c r="P261" s="921"/>
      <c r="Q261" s="921"/>
      <c r="R261" s="921"/>
      <c r="S261" s="921"/>
      <c r="T261" s="921"/>
      <c r="U261" s="921"/>
      <c r="V261" s="921"/>
      <c r="W261" s="921"/>
      <c r="X261" s="921"/>
    </row>
    <row r="262" spans="1:24" ht="15.75" customHeight="1">
      <c r="A262" s="921"/>
      <c r="B262" s="921"/>
      <c r="C262" s="921"/>
      <c r="D262" s="921"/>
      <c r="E262" s="921"/>
      <c r="F262" s="921"/>
      <c r="G262" s="921"/>
      <c r="H262" s="921"/>
      <c r="I262" s="921"/>
      <c r="J262" s="921"/>
      <c r="K262" s="921"/>
      <c r="L262" s="921"/>
      <c r="M262" s="921"/>
      <c r="N262" s="921"/>
      <c r="O262" s="921"/>
      <c r="P262" s="921"/>
      <c r="Q262" s="921"/>
      <c r="R262" s="921"/>
      <c r="S262" s="921"/>
      <c r="T262" s="921"/>
      <c r="U262" s="921"/>
      <c r="V262" s="921"/>
      <c r="W262" s="921"/>
      <c r="X262" s="921"/>
    </row>
    <row r="263" spans="1:24" ht="15.75" customHeight="1">
      <c r="A263" s="921"/>
      <c r="B263" s="921"/>
      <c r="C263" s="921"/>
      <c r="D263" s="921"/>
      <c r="E263" s="921"/>
      <c r="F263" s="921"/>
      <c r="G263" s="921"/>
      <c r="H263" s="921"/>
      <c r="I263" s="921"/>
      <c r="J263" s="921"/>
      <c r="K263" s="921"/>
      <c r="L263" s="921"/>
      <c r="M263" s="921"/>
      <c r="N263" s="921"/>
      <c r="O263" s="921"/>
      <c r="P263" s="921"/>
      <c r="Q263" s="921"/>
      <c r="R263" s="921"/>
      <c r="S263" s="921"/>
      <c r="T263" s="921"/>
      <c r="U263" s="921"/>
      <c r="V263" s="921"/>
      <c r="W263" s="921"/>
      <c r="X263" s="921"/>
    </row>
    <row r="264" spans="1:24" ht="15.75" customHeight="1">
      <c r="A264" s="921"/>
      <c r="B264" s="921"/>
      <c r="C264" s="921"/>
      <c r="D264" s="921"/>
      <c r="E264" s="921"/>
      <c r="F264" s="921"/>
      <c r="G264" s="921"/>
      <c r="H264" s="921"/>
      <c r="I264" s="921"/>
      <c r="J264" s="921"/>
      <c r="K264" s="921"/>
      <c r="L264" s="921"/>
      <c r="M264" s="921"/>
      <c r="N264" s="921"/>
      <c r="O264" s="921"/>
      <c r="P264" s="921"/>
      <c r="Q264" s="921"/>
      <c r="R264" s="921"/>
      <c r="S264" s="921"/>
      <c r="T264" s="921"/>
      <c r="U264" s="921"/>
      <c r="V264" s="921"/>
      <c r="W264" s="921"/>
      <c r="X264" s="921"/>
    </row>
    <row r="265" spans="1:24" ht="15.75" customHeight="1">
      <c r="A265" s="921"/>
      <c r="B265" s="921"/>
      <c r="C265" s="921"/>
      <c r="D265" s="921"/>
      <c r="E265" s="921"/>
      <c r="F265" s="921"/>
      <c r="G265" s="921"/>
      <c r="H265" s="921"/>
      <c r="I265" s="921"/>
      <c r="J265" s="921"/>
      <c r="K265" s="921"/>
      <c r="L265" s="921"/>
      <c r="M265" s="921"/>
      <c r="N265" s="921"/>
      <c r="O265" s="921"/>
      <c r="P265" s="921"/>
      <c r="Q265" s="921"/>
      <c r="R265" s="921"/>
      <c r="S265" s="921"/>
      <c r="T265" s="921"/>
      <c r="U265" s="921"/>
      <c r="V265" s="921"/>
      <c r="W265" s="921"/>
      <c r="X265" s="921"/>
    </row>
    <row r="266" spans="1:24" ht="15.75" customHeight="1">
      <c r="A266" s="921"/>
      <c r="B266" s="921"/>
      <c r="C266" s="921"/>
      <c r="D266" s="921"/>
      <c r="E266" s="921"/>
      <c r="F266" s="921"/>
      <c r="G266" s="921"/>
      <c r="H266" s="921"/>
      <c r="I266" s="921"/>
      <c r="J266" s="921"/>
      <c r="K266" s="921"/>
      <c r="L266" s="921"/>
      <c r="M266" s="921"/>
      <c r="N266" s="921"/>
      <c r="O266" s="921"/>
      <c r="P266" s="921"/>
      <c r="Q266" s="921"/>
      <c r="R266" s="921"/>
      <c r="S266" s="921"/>
      <c r="T266" s="921"/>
      <c r="U266" s="921"/>
      <c r="V266" s="921"/>
      <c r="W266" s="921"/>
      <c r="X266" s="921"/>
    </row>
    <row r="267" spans="1:24" ht="15.75" customHeight="1">
      <c r="A267" s="921"/>
      <c r="B267" s="921"/>
      <c r="C267" s="921"/>
      <c r="D267" s="921"/>
      <c r="E267" s="921"/>
      <c r="F267" s="921"/>
      <c r="G267" s="921"/>
      <c r="H267" s="921"/>
      <c r="I267" s="921"/>
      <c r="J267" s="921"/>
      <c r="K267" s="921"/>
      <c r="L267" s="921"/>
      <c r="M267" s="921"/>
      <c r="N267" s="921"/>
      <c r="O267" s="921"/>
      <c r="P267" s="921"/>
      <c r="Q267" s="921"/>
      <c r="R267" s="921"/>
      <c r="S267" s="921"/>
      <c r="T267" s="921"/>
      <c r="U267" s="921"/>
      <c r="V267" s="921"/>
      <c r="W267" s="921"/>
      <c r="X267" s="921"/>
    </row>
    <row r="268" spans="1:24" ht="15.75" customHeight="1">
      <c r="A268" s="921"/>
      <c r="B268" s="921"/>
      <c r="C268" s="921"/>
      <c r="D268" s="921"/>
      <c r="E268" s="921"/>
      <c r="F268" s="921"/>
      <c r="G268" s="921"/>
      <c r="H268" s="921"/>
      <c r="I268" s="921"/>
      <c r="J268" s="921"/>
      <c r="K268" s="921"/>
      <c r="L268" s="921"/>
      <c r="M268" s="921"/>
      <c r="N268" s="921"/>
      <c r="O268" s="921"/>
      <c r="P268" s="921"/>
      <c r="Q268" s="921"/>
      <c r="R268" s="921"/>
      <c r="S268" s="921"/>
      <c r="T268" s="921"/>
      <c r="U268" s="921"/>
      <c r="V268" s="921"/>
      <c r="W268" s="921"/>
      <c r="X268" s="921"/>
    </row>
    <row r="269" spans="1:24" ht="15.75" customHeight="1">
      <c r="A269" s="921"/>
      <c r="B269" s="921"/>
      <c r="C269" s="921"/>
      <c r="D269" s="921"/>
      <c r="E269" s="921"/>
      <c r="F269" s="921"/>
      <c r="G269" s="921"/>
      <c r="H269" s="921"/>
      <c r="I269" s="921"/>
      <c r="J269" s="921"/>
      <c r="K269" s="921"/>
      <c r="L269" s="921"/>
      <c r="M269" s="921"/>
      <c r="N269" s="921"/>
      <c r="O269" s="921"/>
      <c r="P269" s="921"/>
      <c r="Q269" s="921"/>
      <c r="R269" s="921"/>
      <c r="S269" s="921"/>
      <c r="T269" s="921"/>
      <c r="U269" s="921"/>
      <c r="V269" s="921"/>
      <c r="W269" s="921"/>
      <c r="X269" s="921"/>
    </row>
    <row r="270" spans="1:24" ht="15.75" customHeight="1">
      <c r="A270" s="921"/>
      <c r="B270" s="921"/>
      <c r="C270" s="921"/>
      <c r="D270" s="921"/>
      <c r="E270" s="921"/>
      <c r="F270" s="921"/>
      <c r="G270" s="921"/>
      <c r="H270" s="921"/>
      <c r="I270" s="921"/>
      <c r="J270" s="921"/>
      <c r="K270" s="921"/>
      <c r="L270" s="921"/>
      <c r="M270" s="921"/>
      <c r="N270" s="921"/>
      <c r="O270" s="921"/>
      <c r="P270" s="921"/>
      <c r="Q270" s="921"/>
      <c r="R270" s="921"/>
      <c r="S270" s="921"/>
      <c r="T270" s="921"/>
      <c r="U270" s="921"/>
      <c r="V270" s="921"/>
      <c r="W270" s="921"/>
      <c r="X270" s="921"/>
    </row>
    <row r="271" spans="1:24" ht="15.75" customHeight="1">
      <c r="A271" s="921"/>
      <c r="B271" s="921"/>
      <c r="C271" s="921"/>
      <c r="D271" s="921"/>
      <c r="E271" s="921"/>
      <c r="F271" s="921"/>
      <c r="G271" s="921"/>
      <c r="H271" s="921"/>
      <c r="I271" s="921"/>
      <c r="J271" s="921"/>
      <c r="K271" s="921"/>
      <c r="L271" s="921"/>
      <c r="M271" s="921"/>
      <c r="N271" s="921"/>
      <c r="O271" s="921"/>
      <c r="P271" s="921"/>
      <c r="Q271" s="921"/>
      <c r="R271" s="921"/>
      <c r="S271" s="921"/>
      <c r="T271" s="921"/>
      <c r="U271" s="921"/>
      <c r="V271" s="921"/>
      <c r="W271" s="921"/>
      <c r="X271" s="921"/>
    </row>
    <row r="272" spans="1:24" ht="15.75" customHeight="1">
      <c r="A272" s="921"/>
      <c r="B272" s="921"/>
      <c r="C272" s="921"/>
      <c r="D272" s="921"/>
      <c r="E272" s="921"/>
      <c r="F272" s="921"/>
      <c r="G272" s="921"/>
      <c r="H272" s="921"/>
      <c r="I272" s="921"/>
      <c r="J272" s="921"/>
      <c r="K272" s="921"/>
      <c r="L272" s="921"/>
      <c r="M272" s="921"/>
      <c r="N272" s="921"/>
      <c r="O272" s="921"/>
      <c r="P272" s="921"/>
      <c r="Q272" s="921"/>
      <c r="R272" s="921"/>
      <c r="S272" s="921"/>
      <c r="T272" s="921"/>
      <c r="U272" s="921"/>
      <c r="V272" s="921"/>
      <c r="W272" s="921"/>
      <c r="X272" s="921"/>
    </row>
    <row r="273" spans="1:24" ht="15.75" customHeight="1">
      <c r="A273" s="921"/>
      <c r="B273" s="921"/>
      <c r="C273" s="921"/>
      <c r="D273" s="921"/>
      <c r="E273" s="921"/>
      <c r="F273" s="921"/>
      <c r="G273" s="921"/>
      <c r="H273" s="921"/>
      <c r="I273" s="921"/>
      <c r="J273" s="921"/>
      <c r="K273" s="921"/>
      <c r="L273" s="921"/>
      <c r="M273" s="921"/>
      <c r="N273" s="921"/>
      <c r="O273" s="921"/>
      <c r="P273" s="921"/>
      <c r="Q273" s="921"/>
      <c r="R273" s="921"/>
      <c r="S273" s="921"/>
      <c r="T273" s="921"/>
      <c r="U273" s="921"/>
      <c r="V273" s="921"/>
      <c r="W273" s="921"/>
      <c r="X273" s="921"/>
    </row>
    <row r="274" spans="1:24" ht="15.75" customHeight="1">
      <c r="A274" s="921"/>
      <c r="B274" s="921"/>
      <c r="C274" s="921"/>
      <c r="D274" s="921"/>
      <c r="E274" s="921"/>
      <c r="F274" s="921"/>
      <c r="G274" s="921"/>
      <c r="H274" s="921"/>
      <c r="I274" s="921"/>
      <c r="J274" s="921"/>
      <c r="K274" s="921"/>
      <c r="L274" s="921"/>
      <c r="M274" s="921"/>
      <c r="N274" s="921"/>
      <c r="O274" s="921"/>
      <c r="P274" s="921"/>
      <c r="Q274" s="921"/>
      <c r="R274" s="921"/>
      <c r="S274" s="921"/>
      <c r="T274" s="921"/>
      <c r="U274" s="921"/>
      <c r="V274" s="921"/>
      <c r="W274" s="921"/>
      <c r="X274" s="921"/>
    </row>
    <row r="275" spans="1:24" ht="15.75" customHeight="1">
      <c r="A275" s="921"/>
      <c r="B275" s="921"/>
      <c r="C275" s="921"/>
      <c r="D275" s="921"/>
      <c r="E275" s="921"/>
      <c r="F275" s="921"/>
      <c r="G275" s="921"/>
      <c r="H275" s="921"/>
      <c r="I275" s="921"/>
      <c r="J275" s="921"/>
      <c r="K275" s="921"/>
      <c r="L275" s="921"/>
      <c r="M275" s="921"/>
      <c r="N275" s="921"/>
      <c r="O275" s="921"/>
      <c r="P275" s="921"/>
      <c r="Q275" s="921"/>
      <c r="R275" s="921"/>
      <c r="S275" s="921"/>
      <c r="T275" s="921"/>
      <c r="U275" s="921"/>
      <c r="V275" s="921"/>
      <c r="W275" s="921"/>
      <c r="X275" s="921"/>
    </row>
    <row r="276" spans="1:24" ht="15.75" customHeight="1">
      <c r="A276" s="921"/>
      <c r="B276" s="921"/>
      <c r="C276" s="921"/>
      <c r="D276" s="921"/>
      <c r="E276" s="921"/>
      <c r="F276" s="921"/>
      <c r="G276" s="921"/>
      <c r="H276" s="921"/>
      <c r="I276" s="921"/>
      <c r="J276" s="921"/>
      <c r="K276" s="921"/>
      <c r="L276" s="921"/>
      <c r="M276" s="921"/>
      <c r="N276" s="921"/>
      <c r="O276" s="921"/>
      <c r="P276" s="921"/>
      <c r="Q276" s="921"/>
      <c r="R276" s="921"/>
      <c r="S276" s="921"/>
      <c r="T276" s="921"/>
      <c r="U276" s="921"/>
      <c r="V276" s="921"/>
      <c r="W276" s="921"/>
      <c r="X276" s="921"/>
    </row>
    <row r="277" spans="1:24" ht="15.75" customHeight="1">
      <c r="A277" s="921"/>
      <c r="B277" s="921"/>
      <c r="C277" s="921"/>
      <c r="D277" s="921"/>
      <c r="E277" s="921"/>
      <c r="F277" s="921"/>
      <c r="G277" s="921"/>
      <c r="H277" s="921"/>
      <c r="I277" s="921"/>
      <c r="J277" s="921"/>
      <c r="K277" s="921"/>
      <c r="L277" s="921"/>
      <c r="M277" s="921"/>
      <c r="N277" s="921"/>
      <c r="O277" s="921"/>
      <c r="P277" s="921"/>
      <c r="Q277" s="921"/>
      <c r="R277" s="921"/>
      <c r="S277" s="921"/>
      <c r="T277" s="921"/>
      <c r="U277" s="921"/>
      <c r="V277" s="921"/>
      <c r="W277" s="921"/>
      <c r="X277" s="921"/>
    </row>
    <row r="278" spans="1:24" ht="15.75" customHeight="1">
      <c r="A278" s="921"/>
      <c r="B278" s="921"/>
      <c r="C278" s="921"/>
      <c r="D278" s="921"/>
      <c r="E278" s="921"/>
      <c r="F278" s="921"/>
      <c r="G278" s="921"/>
      <c r="H278" s="921"/>
      <c r="I278" s="921"/>
      <c r="J278" s="921"/>
      <c r="K278" s="921"/>
      <c r="L278" s="921"/>
      <c r="M278" s="921"/>
      <c r="N278" s="921"/>
      <c r="O278" s="921"/>
      <c r="P278" s="921"/>
      <c r="Q278" s="921"/>
      <c r="R278" s="921"/>
      <c r="S278" s="921"/>
      <c r="T278" s="921"/>
      <c r="U278" s="921"/>
      <c r="V278" s="921"/>
      <c r="W278" s="921"/>
      <c r="X278" s="921"/>
    </row>
    <row r="279" spans="1:24" ht="15.75" customHeight="1">
      <c r="A279" s="921"/>
      <c r="B279" s="921"/>
      <c r="C279" s="921"/>
      <c r="D279" s="921"/>
      <c r="E279" s="921"/>
      <c r="F279" s="921"/>
      <c r="G279" s="921"/>
      <c r="H279" s="921"/>
      <c r="I279" s="921"/>
      <c r="J279" s="921"/>
      <c r="K279" s="921"/>
      <c r="L279" s="921"/>
      <c r="M279" s="921"/>
      <c r="N279" s="921"/>
      <c r="O279" s="921"/>
      <c r="P279" s="921"/>
      <c r="Q279" s="921"/>
      <c r="R279" s="921"/>
      <c r="S279" s="921"/>
      <c r="T279" s="921"/>
      <c r="U279" s="921"/>
      <c r="V279" s="921"/>
      <c r="W279" s="921"/>
      <c r="X279" s="921"/>
    </row>
    <row r="280" spans="1:24" ht="15.75" customHeight="1">
      <c r="A280" s="921"/>
      <c r="B280" s="921"/>
      <c r="C280" s="921"/>
      <c r="D280" s="921"/>
      <c r="E280" s="921"/>
      <c r="F280" s="921"/>
      <c r="G280" s="921"/>
      <c r="H280" s="921"/>
      <c r="I280" s="921"/>
      <c r="J280" s="921"/>
      <c r="K280" s="921"/>
      <c r="L280" s="921"/>
      <c r="M280" s="921"/>
      <c r="N280" s="921"/>
      <c r="O280" s="921"/>
      <c r="P280" s="921"/>
      <c r="Q280" s="921"/>
      <c r="R280" s="921"/>
      <c r="S280" s="921"/>
      <c r="T280" s="921"/>
      <c r="U280" s="921"/>
      <c r="V280" s="921"/>
      <c r="W280" s="921"/>
      <c r="X280" s="921"/>
    </row>
    <row r="281" spans="1:24" ht="15.75" customHeight="1">
      <c r="A281" s="921"/>
      <c r="B281" s="921"/>
      <c r="C281" s="921"/>
      <c r="D281" s="921"/>
      <c r="E281" s="921"/>
      <c r="F281" s="921"/>
      <c r="G281" s="921"/>
      <c r="H281" s="921"/>
      <c r="I281" s="921"/>
      <c r="J281" s="921"/>
      <c r="K281" s="921"/>
      <c r="L281" s="921"/>
      <c r="M281" s="921"/>
      <c r="N281" s="921"/>
      <c r="O281" s="921"/>
      <c r="P281" s="921"/>
      <c r="Q281" s="921"/>
      <c r="R281" s="921"/>
      <c r="S281" s="921"/>
      <c r="T281" s="921"/>
      <c r="U281" s="921"/>
      <c r="V281" s="921"/>
      <c r="W281" s="921"/>
      <c r="X281" s="921"/>
    </row>
    <row r="282" spans="1:24" ht="15.75" customHeight="1">
      <c r="A282" s="921"/>
      <c r="B282" s="921"/>
      <c r="C282" s="921"/>
      <c r="D282" s="921"/>
      <c r="E282" s="921"/>
      <c r="F282" s="921"/>
      <c r="G282" s="921"/>
      <c r="H282" s="921"/>
      <c r="I282" s="921"/>
      <c r="J282" s="921"/>
      <c r="K282" s="921"/>
      <c r="L282" s="921"/>
      <c r="M282" s="921"/>
      <c r="N282" s="921"/>
      <c r="O282" s="921"/>
      <c r="P282" s="921"/>
      <c r="Q282" s="921"/>
      <c r="R282" s="921"/>
      <c r="S282" s="921"/>
      <c r="T282" s="921"/>
      <c r="U282" s="921"/>
      <c r="V282" s="921"/>
      <c r="W282" s="921"/>
      <c r="X282" s="921"/>
    </row>
    <row r="283" spans="1:24" ht="15.75" customHeight="1">
      <c r="A283" s="921"/>
      <c r="B283" s="921"/>
      <c r="C283" s="921"/>
      <c r="D283" s="921"/>
      <c r="E283" s="921"/>
      <c r="F283" s="921"/>
      <c r="G283" s="921"/>
      <c r="H283" s="921"/>
      <c r="I283" s="921"/>
      <c r="J283" s="921"/>
      <c r="K283" s="921"/>
      <c r="L283" s="921"/>
      <c r="M283" s="921"/>
      <c r="N283" s="921"/>
      <c r="O283" s="921"/>
      <c r="P283" s="921"/>
      <c r="Q283" s="921"/>
      <c r="R283" s="921"/>
      <c r="S283" s="921"/>
      <c r="T283" s="921"/>
      <c r="U283" s="921"/>
      <c r="V283" s="921"/>
      <c r="W283" s="921"/>
      <c r="X283" s="921"/>
    </row>
    <row r="284" spans="1:24" ht="15.75" customHeight="1">
      <c r="A284" s="921"/>
      <c r="B284" s="921"/>
      <c r="C284" s="921"/>
      <c r="D284" s="921"/>
      <c r="E284" s="921"/>
      <c r="F284" s="921"/>
      <c r="G284" s="921"/>
      <c r="H284" s="921"/>
      <c r="I284" s="921"/>
      <c r="J284" s="921"/>
      <c r="K284" s="921"/>
      <c r="L284" s="921"/>
      <c r="M284" s="921"/>
      <c r="N284" s="921"/>
      <c r="O284" s="921"/>
      <c r="P284" s="921"/>
      <c r="Q284" s="921"/>
      <c r="R284" s="921"/>
      <c r="S284" s="921"/>
      <c r="T284" s="921"/>
      <c r="U284" s="921"/>
      <c r="V284" s="921"/>
      <c r="W284" s="921"/>
      <c r="X284" s="921"/>
    </row>
    <row r="285" spans="1:24" ht="15.75" customHeight="1">
      <c r="A285" s="921"/>
      <c r="B285" s="921"/>
      <c r="C285" s="921"/>
      <c r="D285" s="921"/>
      <c r="E285" s="921"/>
      <c r="F285" s="921"/>
      <c r="G285" s="921"/>
      <c r="H285" s="921"/>
      <c r="I285" s="921"/>
      <c r="J285" s="921"/>
      <c r="K285" s="921"/>
      <c r="L285" s="921"/>
      <c r="M285" s="921"/>
      <c r="N285" s="921"/>
      <c r="O285" s="921"/>
      <c r="P285" s="921"/>
      <c r="Q285" s="921"/>
      <c r="R285" s="921"/>
      <c r="S285" s="921"/>
      <c r="T285" s="921"/>
      <c r="U285" s="921"/>
      <c r="V285" s="921"/>
      <c r="W285" s="921"/>
      <c r="X285" s="921"/>
    </row>
    <row r="286" spans="1:24" ht="15.75" customHeight="1">
      <c r="A286" s="921"/>
      <c r="B286" s="921"/>
      <c r="C286" s="921"/>
      <c r="D286" s="921"/>
      <c r="E286" s="921"/>
      <c r="F286" s="921"/>
      <c r="G286" s="921"/>
      <c r="H286" s="921"/>
      <c r="I286" s="921"/>
      <c r="J286" s="921"/>
      <c r="K286" s="921"/>
      <c r="L286" s="921"/>
      <c r="M286" s="921"/>
      <c r="N286" s="921"/>
      <c r="O286" s="921"/>
      <c r="P286" s="921"/>
      <c r="Q286" s="921"/>
      <c r="R286" s="921"/>
      <c r="S286" s="921"/>
      <c r="T286" s="921"/>
      <c r="U286" s="921"/>
      <c r="V286" s="921"/>
      <c r="W286" s="921"/>
      <c r="X286" s="921"/>
    </row>
    <row r="287" spans="1:24" ht="15.75" customHeight="1">
      <c r="A287" s="921"/>
      <c r="B287" s="921"/>
      <c r="C287" s="921"/>
      <c r="D287" s="921"/>
      <c r="E287" s="921"/>
      <c r="F287" s="921"/>
      <c r="G287" s="921"/>
      <c r="H287" s="921"/>
      <c r="I287" s="921"/>
      <c r="J287" s="921"/>
      <c r="K287" s="921"/>
      <c r="L287" s="921"/>
      <c r="M287" s="921"/>
      <c r="N287" s="921"/>
      <c r="O287" s="921"/>
      <c r="P287" s="921"/>
      <c r="Q287" s="921"/>
      <c r="R287" s="921"/>
      <c r="S287" s="921"/>
      <c r="T287" s="921"/>
      <c r="U287" s="921"/>
      <c r="V287" s="921"/>
      <c r="W287" s="921"/>
      <c r="X287" s="921"/>
    </row>
    <row r="288" spans="1:24" ht="15.75" customHeight="1">
      <c r="A288" s="921"/>
      <c r="B288" s="921"/>
      <c r="C288" s="921"/>
      <c r="D288" s="921"/>
      <c r="E288" s="921"/>
      <c r="F288" s="921"/>
      <c r="G288" s="921"/>
      <c r="H288" s="921"/>
      <c r="I288" s="921"/>
      <c r="J288" s="921"/>
      <c r="K288" s="921"/>
      <c r="L288" s="921"/>
      <c r="M288" s="921"/>
      <c r="N288" s="921"/>
      <c r="O288" s="921"/>
      <c r="P288" s="921"/>
      <c r="Q288" s="921"/>
      <c r="R288" s="921"/>
      <c r="S288" s="921"/>
      <c r="T288" s="921"/>
      <c r="U288" s="921"/>
      <c r="V288" s="921"/>
      <c r="W288" s="921"/>
      <c r="X288" s="921"/>
    </row>
    <row r="289" spans="1:24" ht="15.75" customHeight="1">
      <c r="A289" s="921"/>
      <c r="B289" s="921"/>
      <c r="C289" s="921"/>
      <c r="D289" s="921"/>
      <c r="E289" s="921"/>
      <c r="F289" s="921"/>
      <c r="G289" s="921"/>
      <c r="H289" s="921"/>
      <c r="I289" s="921"/>
      <c r="J289" s="921"/>
      <c r="K289" s="921"/>
      <c r="L289" s="921"/>
      <c r="M289" s="921"/>
      <c r="N289" s="921"/>
      <c r="O289" s="921"/>
      <c r="P289" s="921"/>
      <c r="Q289" s="921"/>
      <c r="R289" s="921"/>
      <c r="S289" s="921"/>
      <c r="T289" s="921"/>
      <c r="U289" s="921"/>
      <c r="V289" s="921"/>
      <c r="W289" s="921"/>
      <c r="X289" s="921"/>
    </row>
    <row r="290" spans="1:24" ht="15.75" customHeight="1">
      <c r="A290" s="921"/>
      <c r="B290" s="921"/>
      <c r="C290" s="921"/>
      <c r="D290" s="921"/>
      <c r="E290" s="921"/>
      <c r="F290" s="921"/>
      <c r="G290" s="921"/>
      <c r="H290" s="921"/>
      <c r="I290" s="921"/>
      <c r="J290" s="921"/>
      <c r="K290" s="921"/>
      <c r="L290" s="921"/>
      <c r="M290" s="921"/>
      <c r="N290" s="921"/>
      <c r="O290" s="921"/>
      <c r="P290" s="921"/>
      <c r="Q290" s="921"/>
      <c r="R290" s="921"/>
      <c r="S290" s="921"/>
      <c r="T290" s="921"/>
      <c r="U290" s="921"/>
      <c r="V290" s="921"/>
      <c r="W290" s="921"/>
      <c r="X290" s="921"/>
    </row>
    <row r="291" spans="1:24" ht="15.75" customHeight="1">
      <c r="A291" s="921"/>
      <c r="B291" s="921"/>
      <c r="C291" s="921"/>
      <c r="D291" s="921"/>
      <c r="E291" s="921"/>
      <c r="F291" s="921"/>
      <c r="G291" s="921"/>
      <c r="H291" s="921"/>
      <c r="I291" s="921"/>
      <c r="J291" s="921"/>
      <c r="K291" s="921"/>
      <c r="L291" s="921"/>
      <c r="M291" s="921"/>
      <c r="N291" s="921"/>
      <c r="O291" s="921"/>
      <c r="P291" s="921"/>
      <c r="Q291" s="921"/>
      <c r="R291" s="921"/>
      <c r="S291" s="921"/>
      <c r="T291" s="921"/>
      <c r="U291" s="921"/>
      <c r="V291" s="921"/>
      <c r="W291" s="921"/>
      <c r="X291" s="921"/>
    </row>
    <row r="292" spans="1:24" ht="15.75" customHeight="1">
      <c r="A292" s="921"/>
      <c r="B292" s="921"/>
      <c r="C292" s="921"/>
      <c r="D292" s="921"/>
      <c r="E292" s="921"/>
      <c r="F292" s="921"/>
      <c r="G292" s="921"/>
      <c r="H292" s="921"/>
      <c r="I292" s="921"/>
      <c r="J292" s="921"/>
      <c r="K292" s="921"/>
      <c r="L292" s="921"/>
      <c r="M292" s="921"/>
      <c r="N292" s="921"/>
      <c r="O292" s="921"/>
      <c r="P292" s="921"/>
      <c r="Q292" s="921"/>
      <c r="R292" s="921"/>
      <c r="S292" s="921"/>
      <c r="T292" s="921"/>
      <c r="U292" s="921"/>
      <c r="V292" s="921"/>
      <c r="W292" s="921"/>
      <c r="X292" s="921"/>
    </row>
    <row r="293" spans="1:24" ht="15.75" customHeight="1">
      <c r="A293" s="921"/>
      <c r="B293" s="921"/>
      <c r="C293" s="921"/>
      <c r="D293" s="921"/>
      <c r="E293" s="921"/>
      <c r="F293" s="921"/>
      <c r="G293" s="921"/>
      <c r="H293" s="921"/>
      <c r="I293" s="921"/>
      <c r="J293" s="921"/>
      <c r="K293" s="921"/>
      <c r="L293" s="921"/>
      <c r="M293" s="921"/>
      <c r="N293" s="921"/>
      <c r="O293" s="921"/>
      <c r="P293" s="921"/>
      <c r="Q293" s="921"/>
      <c r="R293" s="921"/>
      <c r="S293" s="921"/>
      <c r="T293" s="921"/>
      <c r="U293" s="921"/>
      <c r="V293" s="921"/>
      <c r="W293" s="921"/>
      <c r="X293" s="921"/>
    </row>
    <row r="294" spans="1:24" ht="15.75" customHeight="1">
      <c r="A294" s="921"/>
      <c r="B294" s="921"/>
      <c r="C294" s="921"/>
      <c r="D294" s="921"/>
      <c r="E294" s="921"/>
      <c r="F294" s="921"/>
      <c r="G294" s="921"/>
      <c r="H294" s="921"/>
      <c r="I294" s="921"/>
      <c r="J294" s="921"/>
      <c r="K294" s="921"/>
      <c r="L294" s="921"/>
      <c r="M294" s="921"/>
      <c r="N294" s="921"/>
      <c r="O294" s="921"/>
      <c r="P294" s="921"/>
      <c r="Q294" s="921"/>
      <c r="R294" s="921"/>
      <c r="S294" s="921"/>
      <c r="T294" s="921"/>
      <c r="U294" s="921"/>
      <c r="V294" s="921"/>
      <c r="W294" s="921"/>
      <c r="X294" s="921"/>
    </row>
    <row r="295" spans="1:24" ht="15.75" customHeight="1">
      <c r="A295" s="921"/>
      <c r="B295" s="921"/>
      <c r="C295" s="921"/>
      <c r="D295" s="921"/>
      <c r="E295" s="921"/>
      <c r="F295" s="921"/>
      <c r="G295" s="921"/>
      <c r="H295" s="921"/>
      <c r="I295" s="921"/>
      <c r="J295" s="921"/>
      <c r="K295" s="921"/>
      <c r="L295" s="921"/>
      <c r="M295" s="921"/>
      <c r="N295" s="921"/>
      <c r="O295" s="921"/>
      <c r="P295" s="921"/>
      <c r="Q295" s="921"/>
      <c r="R295" s="921"/>
      <c r="S295" s="921"/>
      <c r="T295" s="921"/>
      <c r="U295" s="921"/>
      <c r="V295" s="921"/>
      <c r="W295" s="921"/>
      <c r="X295" s="921"/>
    </row>
    <row r="296" spans="1:24" ht="15.75" customHeight="1">
      <c r="A296" s="921"/>
      <c r="B296" s="921"/>
      <c r="C296" s="921"/>
      <c r="D296" s="921"/>
      <c r="E296" s="921"/>
      <c r="F296" s="921"/>
      <c r="G296" s="921"/>
      <c r="H296" s="921"/>
      <c r="I296" s="921"/>
      <c r="J296" s="921"/>
      <c r="K296" s="921"/>
      <c r="L296" s="921"/>
      <c r="M296" s="921"/>
      <c r="N296" s="921"/>
      <c r="O296" s="921"/>
      <c r="P296" s="921"/>
      <c r="Q296" s="921"/>
      <c r="R296" s="921"/>
      <c r="S296" s="921"/>
      <c r="T296" s="921"/>
      <c r="U296" s="921"/>
      <c r="V296" s="921"/>
      <c r="W296" s="921"/>
      <c r="X296" s="921"/>
    </row>
    <row r="297" spans="1:24" ht="15.75" customHeight="1">
      <c r="A297" s="921"/>
      <c r="B297" s="921"/>
      <c r="C297" s="921"/>
      <c r="D297" s="921"/>
      <c r="E297" s="921"/>
      <c r="F297" s="921"/>
      <c r="G297" s="921"/>
      <c r="H297" s="921"/>
      <c r="I297" s="921"/>
      <c r="J297" s="921"/>
      <c r="K297" s="921"/>
      <c r="L297" s="921"/>
      <c r="M297" s="921"/>
      <c r="N297" s="921"/>
      <c r="O297" s="921"/>
      <c r="P297" s="921"/>
      <c r="Q297" s="921"/>
      <c r="R297" s="921"/>
      <c r="S297" s="921"/>
      <c r="T297" s="921"/>
      <c r="U297" s="921"/>
      <c r="V297" s="921"/>
      <c r="W297" s="921"/>
      <c r="X297" s="921"/>
    </row>
    <row r="298" spans="1:24" ht="15.75" customHeight="1">
      <c r="A298" s="921"/>
      <c r="B298" s="921"/>
      <c r="C298" s="921"/>
      <c r="D298" s="921"/>
      <c r="E298" s="921"/>
      <c r="F298" s="921"/>
      <c r="G298" s="921"/>
      <c r="H298" s="921"/>
      <c r="I298" s="921"/>
      <c r="J298" s="921"/>
      <c r="K298" s="921"/>
      <c r="L298" s="921"/>
      <c r="M298" s="921"/>
      <c r="N298" s="921"/>
      <c r="O298" s="921"/>
      <c r="P298" s="921"/>
      <c r="Q298" s="921"/>
      <c r="R298" s="921"/>
      <c r="S298" s="921"/>
      <c r="T298" s="921"/>
      <c r="U298" s="921"/>
      <c r="V298" s="921"/>
      <c r="W298" s="921"/>
      <c r="X298" s="921"/>
    </row>
    <row r="299" spans="1:24" ht="15.75" customHeight="1">
      <c r="A299" s="921"/>
      <c r="B299" s="921"/>
      <c r="C299" s="921"/>
      <c r="D299" s="921"/>
      <c r="E299" s="921"/>
      <c r="F299" s="921"/>
      <c r="G299" s="921"/>
      <c r="H299" s="921"/>
      <c r="I299" s="921"/>
      <c r="J299" s="921"/>
      <c r="K299" s="921"/>
      <c r="L299" s="921"/>
      <c r="M299" s="921"/>
      <c r="N299" s="921"/>
      <c r="O299" s="921"/>
      <c r="P299" s="921"/>
      <c r="Q299" s="921"/>
      <c r="R299" s="921"/>
      <c r="S299" s="921"/>
      <c r="T299" s="921"/>
      <c r="U299" s="921"/>
      <c r="V299" s="921"/>
      <c r="W299" s="921"/>
      <c r="X299" s="921"/>
    </row>
    <row r="300" spans="1:24" ht="15.75" customHeight="1">
      <c r="A300" s="921"/>
      <c r="B300" s="921"/>
      <c r="C300" s="921"/>
      <c r="D300" s="921"/>
      <c r="E300" s="921"/>
      <c r="F300" s="921"/>
      <c r="G300" s="921"/>
      <c r="H300" s="921"/>
      <c r="I300" s="921"/>
      <c r="J300" s="921"/>
      <c r="K300" s="921"/>
      <c r="L300" s="921"/>
      <c r="M300" s="921"/>
      <c r="N300" s="921"/>
      <c r="O300" s="921"/>
      <c r="P300" s="921"/>
      <c r="Q300" s="921"/>
      <c r="R300" s="921"/>
      <c r="S300" s="921"/>
      <c r="T300" s="921"/>
      <c r="U300" s="921"/>
      <c r="V300" s="921"/>
      <c r="W300" s="921"/>
      <c r="X300" s="921"/>
    </row>
    <row r="301" spans="1:24" ht="15.75" customHeight="1">
      <c r="A301" s="921"/>
      <c r="B301" s="921"/>
      <c r="C301" s="921"/>
      <c r="D301" s="921"/>
      <c r="E301" s="921"/>
      <c r="F301" s="921"/>
      <c r="G301" s="921"/>
      <c r="H301" s="921"/>
      <c r="I301" s="921"/>
      <c r="J301" s="921"/>
      <c r="K301" s="921"/>
      <c r="L301" s="921"/>
      <c r="M301" s="921"/>
      <c r="N301" s="921"/>
      <c r="O301" s="921"/>
      <c r="P301" s="921"/>
      <c r="Q301" s="921"/>
      <c r="R301" s="921"/>
      <c r="S301" s="921"/>
      <c r="T301" s="921"/>
      <c r="U301" s="921"/>
      <c r="V301" s="921"/>
      <c r="W301" s="921"/>
      <c r="X301" s="921"/>
    </row>
    <row r="302" spans="1:24" ht="15.75" customHeight="1">
      <c r="A302" s="921"/>
      <c r="B302" s="921"/>
      <c r="C302" s="921"/>
      <c r="D302" s="921"/>
      <c r="E302" s="921"/>
      <c r="F302" s="921"/>
      <c r="G302" s="921"/>
      <c r="H302" s="921"/>
      <c r="I302" s="921"/>
      <c r="J302" s="921"/>
      <c r="K302" s="921"/>
      <c r="L302" s="921"/>
      <c r="M302" s="921"/>
      <c r="N302" s="921"/>
      <c r="O302" s="921"/>
      <c r="P302" s="921"/>
      <c r="Q302" s="921"/>
      <c r="R302" s="921"/>
      <c r="S302" s="921"/>
      <c r="T302" s="921"/>
      <c r="U302" s="921"/>
      <c r="V302" s="921"/>
      <c r="W302" s="921"/>
      <c r="X302" s="921"/>
    </row>
    <row r="303" spans="1:24" ht="15.75" customHeight="1">
      <c r="A303" s="921"/>
      <c r="B303" s="921"/>
      <c r="C303" s="921"/>
      <c r="D303" s="921"/>
      <c r="E303" s="921"/>
      <c r="F303" s="921"/>
      <c r="G303" s="921"/>
      <c r="H303" s="921"/>
      <c r="I303" s="921"/>
      <c r="J303" s="921"/>
      <c r="K303" s="921"/>
      <c r="L303" s="921"/>
      <c r="M303" s="921"/>
      <c r="N303" s="921"/>
      <c r="O303" s="921"/>
      <c r="P303" s="921"/>
      <c r="Q303" s="921"/>
      <c r="R303" s="921"/>
      <c r="S303" s="921"/>
      <c r="T303" s="921"/>
      <c r="U303" s="921"/>
      <c r="V303" s="921"/>
      <c r="W303" s="921"/>
      <c r="X303" s="921"/>
    </row>
    <row r="304" spans="1:24" ht="15.75" customHeight="1">
      <c r="A304" s="921"/>
      <c r="B304" s="921"/>
      <c r="C304" s="921"/>
      <c r="D304" s="921"/>
      <c r="E304" s="921"/>
      <c r="F304" s="921"/>
      <c r="G304" s="921"/>
      <c r="H304" s="921"/>
      <c r="I304" s="921"/>
      <c r="J304" s="921"/>
      <c r="K304" s="921"/>
      <c r="L304" s="921"/>
      <c r="M304" s="921"/>
      <c r="N304" s="921"/>
      <c r="O304" s="921"/>
      <c r="P304" s="921"/>
      <c r="Q304" s="921"/>
      <c r="R304" s="921"/>
      <c r="S304" s="921"/>
      <c r="T304" s="921"/>
      <c r="U304" s="921"/>
      <c r="V304" s="921"/>
      <c r="W304" s="921"/>
      <c r="X304" s="921"/>
    </row>
    <row r="305" spans="1:24" ht="15.75" customHeight="1">
      <c r="A305" s="921"/>
      <c r="B305" s="921"/>
      <c r="C305" s="921"/>
      <c r="D305" s="921"/>
      <c r="E305" s="921"/>
      <c r="F305" s="921"/>
      <c r="G305" s="921"/>
      <c r="H305" s="921"/>
      <c r="I305" s="921"/>
      <c r="J305" s="921"/>
      <c r="K305" s="921"/>
      <c r="L305" s="921"/>
      <c r="M305" s="921"/>
      <c r="N305" s="921"/>
      <c r="O305" s="921"/>
      <c r="P305" s="921"/>
      <c r="Q305" s="921"/>
      <c r="R305" s="921"/>
      <c r="S305" s="921"/>
      <c r="T305" s="921"/>
      <c r="U305" s="921"/>
      <c r="V305" s="921"/>
      <c r="W305" s="921"/>
      <c r="X305" s="921"/>
    </row>
    <row r="306" spans="1:24" ht="15.75" customHeight="1">
      <c r="A306" s="921"/>
      <c r="B306" s="921"/>
      <c r="C306" s="921"/>
      <c r="D306" s="921"/>
      <c r="E306" s="921"/>
      <c r="F306" s="921"/>
      <c r="G306" s="921"/>
      <c r="H306" s="921"/>
      <c r="I306" s="921"/>
      <c r="J306" s="921"/>
      <c r="K306" s="921"/>
      <c r="L306" s="921"/>
      <c r="M306" s="921"/>
      <c r="N306" s="921"/>
      <c r="O306" s="921"/>
      <c r="P306" s="921"/>
      <c r="Q306" s="921"/>
      <c r="R306" s="921"/>
      <c r="S306" s="921"/>
      <c r="T306" s="921"/>
      <c r="U306" s="921"/>
      <c r="V306" s="921"/>
      <c r="W306" s="921"/>
      <c r="X306" s="921"/>
    </row>
    <row r="307" spans="1:24" ht="15.75" customHeight="1">
      <c r="A307" s="921"/>
      <c r="B307" s="921"/>
      <c r="C307" s="921"/>
      <c r="D307" s="921"/>
      <c r="E307" s="921"/>
      <c r="F307" s="921"/>
      <c r="G307" s="921"/>
      <c r="H307" s="921"/>
      <c r="I307" s="921"/>
      <c r="J307" s="921"/>
      <c r="K307" s="921"/>
      <c r="L307" s="921"/>
      <c r="M307" s="921"/>
      <c r="N307" s="921"/>
      <c r="O307" s="921"/>
      <c r="P307" s="921"/>
      <c r="Q307" s="921"/>
      <c r="R307" s="921"/>
      <c r="S307" s="921"/>
      <c r="T307" s="921"/>
      <c r="U307" s="921"/>
      <c r="V307" s="921"/>
      <c r="W307" s="921"/>
      <c r="X307" s="921"/>
    </row>
    <row r="308" spans="1:24" ht="15.75" customHeight="1">
      <c r="A308" s="921"/>
      <c r="B308" s="921"/>
      <c r="C308" s="921"/>
      <c r="D308" s="921"/>
      <c r="E308" s="921"/>
      <c r="F308" s="921"/>
      <c r="G308" s="921"/>
      <c r="H308" s="921"/>
      <c r="I308" s="921"/>
      <c r="J308" s="921"/>
      <c r="K308" s="921"/>
      <c r="L308" s="921"/>
      <c r="M308" s="921"/>
      <c r="N308" s="921"/>
      <c r="O308" s="921"/>
      <c r="P308" s="921"/>
      <c r="Q308" s="921"/>
      <c r="R308" s="921"/>
      <c r="S308" s="921"/>
      <c r="T308" s="921"/>
      <c r="U308" s="921"/>
      <c r="V308" s="921"/>
      <c r="W308" s="921"/>
      <c r="X308" s="921"/>
    </row>
    <row r="309" spans="1:24" ht="15.75" customHeight="1">
      <c r="A309" s="921"/>
      <c r="B309" s="921"/>
      <c r="C309" s="921"/>
      <c r="D309" s="921"/>
      <c r="E309" s="921"/>
      <c r="F309" s="921"/>
      <c r="G309" s="921"/>
      <c r="H309" s="921"/>
      <c r="I309" s="921"/>
      <c r="J309" s="921"/>
      <c r="K309" s="921"/>
      <c r="L309" s="921"/>
      <c r="M309" s="921"/>
      <c r="N309" s="921"/>
      <c r="O309" s="921"/>
      <c r="P309" s="921"/>
      <c r="Q309" s="921"/>
      <c r="R309" s="921"/>
      <c r="S309" s="921"/>
      <c r="T309" s="921"/>
      <c r="U309" s="921"/>
      <c r="V309" s="921"/>
      <c r="W309" s="921"/>
      <c r="X309" s="921"/>
    </row>
    <row r="310" spans="1:24" ht="15.75" customHeight="1">
      <c r="A310" s="921"/>
      <c r="B310" s="921"/>
      <c r="C310" s="921"/>
      <c r="D310" s="921"/>
      <c r="E310" s="921"/>
      <c r="F310" s="921"/>
      <c r="G310" s="921"/>
      <c r="H310" s="921"/>
      <c r="I310" s="921"/>
      <c r="J310" s="921"/>
      <c r="K310" s="921"/>
      <c r="L310" s="921"/>
      <c r="M310" s="921"/>
      <c r="N310" s="921"/>
      <c r="O310" s="921"/>
      <c r="P310" s="921"/>
      <c r="Q310" s="921"/>
      <c r="R310" s="921"/>
      <c r="S310" s="921"/>
      <c r="T310" s="921"/>
      <c r="U310" s="921"/>
      <c r="V310" s="921"/>
      <c r="W310" s="921"/>
      <c r="X310" s="921"/>
    </row>
    <row r="311" spans="1:24" ht="15.75" customHeight="1">
      <c r="A311" s="921"/>
      <c r="B311" s="921"/>
      <c r="C311" s="921"/>
      <c r="D311" s="921"/>
      <c r="E311" s="921"/>
      <c r="F311" s="921"/>
      <c r="G311" s="921"/>
      <c r="H311" s="921"/>
      <c r="I311" s="921"/>
      <c r="J311" s="921"/>
      <c r="K311" s="921"/>
      <c r="L311" s="921"/>
      <c r="M311" s="921"/>
      <c r="N311" s="921"/>
      <c r="O311" s="921"/>
      <c r="P311" s="921"/>
      <c r="Q311" s="921"/>
      <c r="R311" s="921"/>
      <c r="S311" s="921"/>
      <c r="T311" s="921"/>
      <c r="U311" s="921"/>
      <c r="V311" s="921"/>
      <c r="W311" s="921"/>
      <c r="X311" s="921"/>
    </row>
    <row r="312" spans="1:24" ht="15.75" customHeight="1">
      <c r="A312" s="921"/>
      <c r="B312" s="921"/>
      <c r="C312" s="921"/>
      <c r="D312" s="921"/>
      <c r="E312" s="921"/>
      <c r="F312" s="921"/>
      <c r="G312" s="921"/>
      <c r="H312" s="921"/>
      <c r="I312" s="921"/>
      <c r="J312" s="921"/>
      <c r="K312" s="921"/>
      <c r="L312" s="921"/>
      <c r="M312" s="921"/>
      <c r="N312" s="921"/>
      <c r="O312" s="921"/>
      <c r="P312" s="921"/>
      <c r="Q312" s="921"/>
      <c r="R312" s="921"/>
      <c r="S312" s="921"/>
      <c r="T312" s="921"/>
      <c r="U312" s="921"/>
      <c r="V312" s="921"/>
      <c r="W312" s="921"/>
      <c r="X312" s="921"/>
    </row>
    <row r="313" spans="1:24" ht="15.75" customHeight="1">
      <c r="A313" s="921"/>
      <c r="B313" s="921"/>
      <c r="C313" s="921"/>
      <c r="D313" s="921"/>
      <c r="E313" s="921"/>
      <c r="F313" s="921"/>
      <c r="G313" s="921"/>
      <c r="H313" s="921"/>
      <c r="I313" s="921"/>
      <c r="J313" s="921"/>
      <c r="K313" s="921"/>
      <c r="L313" s="921"/>
      <c r="M313" s="921"/>
      <c r="N313" s="921"/>
      <c r="O313" s="921"/>
      <c r="P313" s="921"/>
      <c r="Q313" s="921"/>
      <c r="R313" s="921"/>
      <c r="S313" s="921"/>
      <c r="T313" s="921"/>
      <c r="U313" s="921"/>
      <c r="V313" s="921"/>
      <c r="W313" s="921"/>
      <c r="X313" s="921"/>
    </row>
    <row r="314" spans="1:24" ht="15.75" customHeight="1">
      <c r="A314" s="921"/>
      <c r="B314" s="921"/>
      <c r="C314" s="921"/>
      <c r="D314" s="921"/>
      <c r="E314" s="921"/>
      <c r="F314" s="921"/>
      <c r="G314" s="921"/>
      <c r="H314" s="921"/>
      <c r="I314" s="921"/>
      <c r="J314" s="921"/>
      <c r="K314" s="921"/>
      <c r="L314" s="921"/>
      <c r="M314" s="921"/>
      <c r="N314" s="921"/>
      <c r="O314" s="921"/>
      <c r="P314" s="921"/>
      <c r="Q314" s="921"/>
      <c r="R314" s="921"/>
      <c r="S314" s="921"/>
      <c r="T314" s="921"/>
      <c r="U314" s="921"/>
      <c r="V314" s="921"/>
      <c r="W314" s="921"/>
      <c r="X314" s="921"/>
    </row>
    <row r="315" spans="1:24" ht="15.75" customHeight="1">
      <c r="A315" s="921"/>
      <c r="B315" s="921"/>
      <c r="C315" s="921"/>
      <c r="D315" s="921"/>
      <c r="E315" s="921"/>
      <c r="F315" s="921"/>
      <c r="G315" s="921"/>
      <c r="H315" s="921"/>
      <c r="I315" s="921"/>
      <c r="J315" s="921"/>
      <c r="K315" s="921"/>
      <c r="L315" s="921"/>
      <c r="M315" s="921"/>
      <c r="N315" s="921"/>
      <c r="O315" s="921"/>
      <c r="P315" s="921"/>
      <c r="Q315" s="921"/>
      <c r="R315" s="921"/>
      <c r="S315" s="921"/>
      <c r="T315" s="921"/>
      <c r="U315" s="921"/>
      <c r="V315" s="921"/>
      <c r="W315" s="921"/>
      <c r="X315" s="921"/>
    </row>
    <row r="316" spans="1:24" ht="15.75" customHeight="1">
      <c r="A316" s="921"/>
      <c r="B316" s="921"/>
      <c r="C316" s="921"/>
      <c r="D316" s="921"/>
      <c r="E316" s="921"/>
      <c r="F316" s="921"/>
      <c r="G316" s="921"/>
      <c r="H316" s="921"/>
      <c r="I316" s="921"/>
      <c r="J316" s="921"/>
      <c r="K316" s="921"/>
      <c r="L316" s="921"/>
      <c r="M316" s="921"/>
      <c r="N316" s="921"/>
      <c r="O316" s="921"/>
      <c r="P316" s="921"/>
      <c r="Q316" s="921"/>
      <c r="R316" s="921"/>
      <c r="S316" s="921"/>
      <c r="T316" s="921"/>
      <c r="U316" s="921"/>
      <c r="V316" s="921"/>
      <c r="W316" s="921"/>
      <c r="X316" s="921"/>
    </row>
    <row r="317" spans="1:24" ht="15.75" customHeight="1">
      <c r="A317" s="921"/>
      <c r="B317" s="921"/>
      <c r="C317" s="921"/>
      <c r="D317" s="921"/>
      <c r="E317" s="921"/>
      <c r="F317" s="921"/>
      <c r="G317" s="921"/>
      <c r="H317" s="921"/>
      <c r="I317" s="921"/>
      <c r="J317" s="921"/>
      <c r="K317" s="921"/>
      <c r="L317" s="921"/>
      <c r="M317" s="921"/>
      <c r="N317" s="921"/>
      <c r="O317" s="921"/>
      <c r="P317" s="921"/>
      <c r="Q317" s="921"/>
      <c r="R317" s="921"/>
      <c r="S317" s="921"/>
      <c r="T317" s="921"/>
      <c r="U317" s="921"/>
      <c r="V317" s="921"/>
      <c r="W317" s="921"/>
      <c r="X317" s="921"/>
    </row>
    <row r="318" spans="1:24" ht="15.75" customHeight="1">
      <c r="A318" s="921"/>
      <c r="B318" s="921"/>
      <c r="C318" s="921"/>
      <c r="D318" s="921"/>
      <c r="E318" s="921"/>
      <c r="F318" s="921"/>
      <c r="G318" s="921"/>
      <c r="H318" s="921"/>
      <c r="I318" s="921"/>
      <c r="J318" s="921"/>
      <c r="K318" s="921"/>
      <c r="L318" s="921"/>
      <c r="M318" s="921"/>
      <c r="N318" s="921"/>
      <c r="O318" s="921"/>
      <c r="P318" s="921"/>
      <c r="Q318" s="921"/>
      <c r="R318" s="921"/>
      <c r="S318" s="921"/>
      <c r="T318" s="921"/>
      <c r="U318" s="921"/>
      <c r="V318" s="921"/>
      <c r="W318" s="921"/>
      <c r="X318" s="921"/>
    </row>
    <row r="319" spans="1:24" ht="15.75" customHeight="1">
      <c r="A319" s="921"/>
      <c r="B319" s="921"/>
      <c r="C319" s="921"/>
      <c r="D319" s="921"/>
      <c r="E319" s="921"/>
      <c r="F319" s="921"/>
      <c r="G319" s="921"/>
      <c r="H319" s="921"/>
      <c r="I319" s="921"/>
      <c r="J319" s="921"/>
      <c r="K319" s="921"/>
      <c r="L319" s="921"/>
      <c r="M319" s="921"/>
      <c r="N319" s="921"/>
      <c r="O319" s="921"/>
      <c r="P319" s="921"/>
      <c r="Q319" s="921"/>
      <c r="R319" s="921"/>
      <c r="S319" s="921"/>
      <c r="T319" s="921"/>
      <c r="U319" s="921"/>
      <c r="V319" s="921"/>
      <c r="W319" s="921"/>
      <c r="X319" s="921"/>
    </row>
    <row r="320" spans="1:24" ht="15.75" customHeight="1">
      <c r="A320" s="921"/>
      <c r="B320" s="921"/>
      <c r="C320" s="921"/>
      <c r="D320" s="921"/>
      <c r="E320" s="921"/>
      <c r="F320" s="921"/>
      <c r="G320" s="921"/>
      <c r="H320" s="921"/>
      <c r="I320" s="921"/>
      <c r="J320" s="921"/>
      <c r="K320" s="921"/>
      <c r="L320" s="921"/>
      <c r="M320" s="921"/>
      <c r="N320" s="921"/>
      <c r="O320" s="921"/>
      <c r="P320" s="921"/>
      <c r="Q320" s="921"/>
      <c r="R320" s="921"/>
      <c r="S320" s="921"/>
      <c r="T320" s="921"/>
      <c r="U320" s="921"/>
      <c r="V320" s="921"/>
      <c r="W320" s="921"/>
      <c r="X320" s="921"/>
    </row>
    <row r="321" spans="1:24" ht="15.75" customHeight="1">
      <c r="A321" s="921"/>
      <c r="B321" s="921"/>
      <c r="C321" s="921"/>
      <c r="D321" s="921"/>
      <c r="E321" s="921"/>
      <c r="F321" s="921"/>
      <c r="G321" s="921"/>
      <c r="H321" s="921"/>
      <c r="I321" s="921"/>
      <c r="J321" s="921"/>
      <c r="K321" s="921"/>
      <c r="L321" s="921"/>
      <c r="M321" s="921"/>
      <c r="N321" s="921"/>
      <c r="O321" s="921"/>
      <c r="P321" s="921"/>
      <c r="Q321" s="921"/>
      <c r="R321" s="921"/>
      <c r="S321" s="921"/>
      <c r="T321" s="921"/>
      <c r="U321" s="921"/>
      <c r="V321" s="921"/>
      <c r="W321" s="921"/>
      <c r="X321" s="921"/>
    </row>
    <row r="322" spans="1:24" ht="15.75" customHeight="1">
      <c r="A322" s="921"/>
      <c r="B322" s="921"/>
      <c r="C322" s="921"/>
      <c r="D322" s="921"/>
      <c r="E322" s="921"/>
      <c r="F322" s="921"/>
      <c r="G322" s="921"/>
      <c r="H322" s="921"/>
      <c r="I322" s="921"/>
      <c r="J322" s="921"/>
      <c r="K322" s="921"/>
      <c r="L322" s="921"/>
      <c r="M322" s="921"/>
      <c r="N322" s="921"/>
      <c r="O322" s="921"/>
      <c r="P322" s="921"/>
      <c r="Q322" s="921"/>
      <c r="R322" s="921"/>
      <c r="S322" s="921"/>
      <c r="T322" s="921"/>
      <c r="U322" s="921"/>
      <c r="V322" s="921"/>
      <c r="W322" s="921"/>
      <c r="X322" s="921"/>
    </row>
    <row r="323" spans="1:24" ht="15.75" customHeight="1">
      <c r="A323" s="921"/>
      <c r="B323" s="921"/>
      <c r="C323" s="921"/>
      <c r="D323" s="921"/>
      <c r="E323" s="921"/>
      <c r="F323" s="921"/>
      <c r="G323" s="921"/>
      <c r="H323" s="921"/>
      <c r="I323" s="921"/>
      <c r="J323" s="921"/>
      <c r="K323" s="921"/>
      <c r="L323" s="921"/>
      <c r="M323" s="921"/>
      <c r="N323" s="921"/>
      <c r="O323" s="921"/>
      <c r="P323" s="921"/>
      <c r="Q323" s="921"/>
      <c r="R323" s="921"/>
      <c r="S323" s="921"/>
      <c r="T323" s="921"/>
      <c r="U323" s="921"/>
      <c r="V323" s="921"/>
      <c r="W323" s="921"/>
      <c r="X323" s="921"/>
    </row>
    <row r="324" spans="1:24" ht="15.75" customHeight="1">
      <c r="A324" s="921"/>
      <c r="B324" s="921"/>
      <c r="C324" s="921"/>
      <c r="D324" s="921"/>
      <c r="E324" s="921"/>
      <c r="F324" s="921"/>
      <c r="G324" s="921"/>
      <c r="H324" s="921"/>
      <c r="I324" s="921"/>
      <c r="J324" s="921"/>
      <c r="K324" s="921"/>
      <c r="L324" s="921"/>
      <c r="M324" s="921"/>
      <c r="N324" s="921"/>
      <c r="O324" s="921"/>
      <c r="P324" s="921"/>
      <c r="Q324" s="921"/>
      <c r="R324" s="921"/>
      <c r="S324" s="921"/>
      <c r="T324" s="921"/>
      <c r="U324" s="921"/>
      <c r="V324" s="921"/>
      <c r="W324" s="921"/>
      <c r="X324" s="921"/>
    </row>
    <row r="325" spans="1:24" ht="15.75" customHeight="1">
      <c r="A325" s="921"/>
      <c r="B325" s="921"/>
      <c r="C325" s="921"/>
      <c r="D325" s="921"/>
      <c r="E325" s="921"/>
      <c r="F325" s="921"/>
      <c r="G325" s="921"/>
      <c r="H325" s="921"/>
      <c r="I325" s="921"/>
      <c r="J325" s="921"/>
      <c r="K325" s="921"/>
      <c r="L325" s="921"/>
      <c r="M325" s="921"/>
      <c r="N325" s="921"/>
      <c r="O325" s="921"/>
      <c r="P325" s="921"/>
      <c r="Q325" s="921"/>
      <c r="R325" s="921"/>
      <c r="S325" s="921"/>
      <c r="T325" s="921"/>
      <c r="U325" s="921"/>
      <c r="V325" s="921"/>
      <c r="W325" s="921"/>
      <c r="X325" s="921"/>
    </row>
    <row r="326" spans="1:24" ht="15.75" customHeight="1">
      <c r="A326" s="921"/>
      <c r="B326" s="921"/>
      <c r="C326" s="921"/>
      <c r="D326" s="921"/>
      <c r="E326" s="921"/>
      <c r="F326" s="921"/>
      <c r="G326" s="921"/>
      <c r="H326" s="921"/>
      <c r="I326" s="921"/>
      <c r="J326" s="921"/>
      <c r="K326" s="921"/>
      <c r="L326" s="921"/>
      <c r="M326" s="921"/>
      <c r="N326" s="921"/>
      <c r="O326" s="921"/>
      <c r="P326" s="921"/>
      <c r="Q326" s="921"/>
      <c r="R326" s="921"/>
      <c r="S326" s="921"/>
      <c r="T326" s="921"/>
      <c r="U326" s="921"/>
      <c r="V326" s="921"/>
      <c r="W326" s="921"/>
      <c r="X326" s="921"/>
    </row>
    <row r="327" spans="1:24" ht="15.75" customHeight="1">
      <c r="A327" s="921"/>
      <c r="B327" s="921"/>
      <c r="C327" s="921"/>
      <c r="D327" s="921"/>
      <c r="E327" s="921"/>
      <c r="F327" s="921"/>
      <c r="G327" s="921"/>
      <c r="H327" s="921"/>
      <c r="I327" s="921"/>
      <c r="J327" s="921"/>
      <c r="K327" s="921"/>
      <c r="L327" s="921"/>
      <c r="M327" s="921"/>
      <c r="N327" s="921"/>
      <c r="O327" s="921"/>
      <c r="P327" s="921"/>
      <c r="Q327" s="921"/>
      <c r="R327" s="921"/>
      <c r="S327" s="921"/>
      <c r="T327" s="921"/>
      <c r="U327" s="921"/>
      <c r="V327" s="921"/>
      <c r="W327" s="921"/>
      <c r="X327" s="921"/>
    </row>
    <row r="328" spans="1:24" ht="15.75" customHeight="1">
      <c r="A328" s="921"/>
      <c r="B328" s="921"/>
      <c r="C328" s="921"/>
      <c r="D328" s="921"/>
      <c r="E328" s="921"/>
      <c r="F328" s="921"/>
      <c r="G328" s="921"/>
      <c r="H328" s="921"/>
      <c r="I328" s="921"/>
      <c r="J328" s="921"/>
      <c r="K328" s="921"/>
      <c r="L328" s="921"/>
      <c r="M328" s="921"/>
      <c r="N328" s="921"/>
      <c r="O328" s="921"/>
      <c r="P328" s="921"/>
      <c r="Q328" s="921"/>
      <c r="R328" s="921"/>
      <c r="S328" s="921"/>
      <c r="T328" s="921"/>
      <c r="U328" s="921"/>
      <c r="V328" s="921"/>
      <c r="W328" s="921"/>
      <c r="X328" s="921"/>
    </row>
    <row r="329" spans="1:24" ht="15.75" customHeight="1">
      <c r="A329" s="921"/>
      <c r="B329" s="921"/>
      <c r="C329" s="921"/>
      <c r="D329" s="921"/>
      <c r="E329" s="921"/>
      <c r="F329" s="921"/>
      <c r="G329" s="921"/>
      <c r="H329" s="921"/>
      <c r="I329" s="921"/>
      <c r="J329" s="921"/>
      <c r="K329" s="921"/>
      <c r="L329" s="921"/>
      <c r="M329" s="921"/>
      <c r="N329" s="921"/>
      <c r="O329" s="921"/>
      <c r="P329" s="921"/>
      <c r="Q329" s="921"/>
      <c r="R329" s="921"/>
      <c r="S329" s="921"/>
      <c r="T329" s="921"/>
      <c r="U329" s="921"/>
      <c r="V329" s="921"/>
      <c r="W329" s="921"/>
      <c r="X329" s="921"/>
    </row>
    <row r="330" spans="1:24" ht="15.75" customHeight="1">
      <c r="A330" s="921"/>
      <c r="B330" s="921"/>
      <c r="C330" s="921"/>
      <c r="D330" s="921"/>
      <c r="E330" s="921"/>
      <c r="F330" s="921"/>
      <c r="G330" s="921"/>
      <c r="H330" s="921"/>
      <c r="I330" s="921"/>
      <c r="J330" s="921"/>
      <c r="K330" s="921"/>
      <c r="L330" s="921"/>
      <c r="M330" s="921"/>
      <c r="N330" s="921"/>
      <c r="O330" s="921"/>
      <c r="P330" s="921"/>
      <c r="Q330" s="921"/>
      <c r="R330" s="921"/>
      <c r="S330" s="921"/>
      <c r="T330" s="921"/>
      <c r="U330" s="921"/>
      <c r="V330" s="921"/>
      <c r="W330" s="921"/>
      <c r="X330" s="921"/>
    </row>
    <row r="331" spans="1:24" ht="15.75" customHeight="1">
      <c r="A331" s="921"/>
      <c r="B331" s="921"/>
      <c r="C331" s="921"/>
      <c r="D331" s="921"/>
      <c r="E331" s="921"/>
      <c r="F331" s="921"/>
      <c r="G331" s="921"/>
      <c r="H331" s="921"/>
      <c r="I331" s="921"/>
      <c r="J331" s="921"/>
      <c r="K331" s="921"/>
      <c r="L331" s="921"/>
      <c r="M331" s="921"/>
      <c r="N331" s="921"/>
      <c r="O331" s="921"/>
      <c r="P331" s="921"/>
      <c r="Q331" s="921"/>
      <c r="R331" s="921"/>
      <c r="S331" s="921"/>
      <c r="T331" s="921"/>
      <c r="U331" s="921"/>
      <c r="V331" s="921"/>
      <c r="W331" s="921"/>
      <c r="X331" s="921"/>
    </row>
    <row r="332" spans="1:24" ht="15.75" customHeight="1">
      <c r="A332" s="921"/>
      <c r="B332" s="921"/>
      <c r="C332" s="921"/>
      <c r="D332" s="921"/>
      <c r="E332" s="921"/>
      <c r="F332" s="921"/>
      <c r="G332" s="921"/>
      <c r="H332" s="921"/>
      <c r="I332" s="921"/>
      <c r="J332" s="921"/>
      <c r="K332" s="921"/>
      <c r="L332" s="921"/>
      <c r="M332" s="921"/>
      <c r="N332" s="921"/>
      <c r="O332" s="921"/>
      <c r="P332" s="921"/>
      <c r="Q332" s="921"/>
      <c r="R332" s="921"/>
      <c r="S332" s="921"/>
      <c r="T332" s="921"/>
      <c r="U332" s="921"/>
      <c r="V332" s="921"/>
      <c r="W332" s="921"/>
      <c r="X332" s="921"/>
    </row>
    <row r="333" spans="1:24" ht="15.75" customHeight="1">
      <c r="A333" s="921"/>
      <c r="B333" s="921"/>
      <c r="C333" s="921"/>
      <c r="D333" s="921"/>
      <c r="E333" s="921"/>
      <c r="F333" s="921"/>
      <c r="G333" s="921"/>
      <c r="H333" s="921"/>
      <c r="I333" s="921"/>
      <c r="J333" s="921"/>
      <c r="K333" s="921"/>
      <c r="L333" s="921"/>
      <c r="M333" s="921"/>
      <c r="N333" s="921"/>
      <c r="O333" s="921"/>
      <c r="P333" s="921"/>
      <c r="Q333" s="921"/>
      <c r="R333" s="921"/>
      <c r="S333" s="921"/>
      <c r="T333" s="921"/>
      <c r="U333" s="921"/>
      <c r="V333" s="921"/>
      <c r="W333" s="921"/>
      <c r="X333" s="921"/>
    </row>
    <row r="334" spans="1:24" ht="15.75" customHeight="1">
      <c r="A334" s="921"/>
      <c r="B334" s="921"/>
      <c r="C334" s="921"/>
      <c r="D334" s="921"/>
      <c r="E334" s="921"/>
      <c r="F334" s="921"/>
      <c r="G334" s="921"/>
      <c r="H334" s="921"/>
      <c r="I334" s="921"/>
      <c r="J334" s="921"/>
      <c r="K334" s="921"/>
      <c r="L334" s="921"/>
      <c r="M334" s="921"/>
      <c r="N334" s="921"/>
      <c r="O334" s="921"/>
      <c r="P334" s="921"/>
      <c r="Q334" s="921"/>
      <c r="R334" s="921"/>
      <c r="S334" s="921"/>
      <c r="T334" s="921"/>
      <c r="U334" s="921"/>
      <c r="V334" s="921"/>
      <c r="W334" s="921"/>
      <c r="X334" s="921"/>
    </row>
    <row r="335" spans="1:24" ht="15.75" customHeight="1">
      <c r="A335" s="921"/>
      <c r="B335" s="921"/>
      <c r="C335" s="921"/>
      <c r="D335" s="921"/>
      <c r="E335" s="921"/>
      <c r="F335" s="921"/>
      <c r="G335" s="921"/>
      <c r="H335" s="921"/>
      <c r="I335" s="921"/>
      <c r="J335" s="921"/>
      <c r="K335" s="921"/>
      <c r="L335" s="921"/>
      <c r="M335" s="921"/>
      <c r="N335" s="921"/>
      <c r="O335" s="921"/>
      <c r="P335" s="921"/>
      <c r="Q335" s="921"/>
      <c r="R335" s="921"/>
      <c r="S335" s="921"/>
      <c r="T335" s="921"/>
      <c r="U335" s="921"/>
      <c r="V335" s="921"/>
      <c r="W335" s="921"/>
      <c r="X335" s="921"/>
    </row>
    <row r="336" spans="1:24" ht="15.75" customHeight="1">
      <c r="A336" s="921"/>
      <c r="B336" s="921"/>
      <c r="C336" s="921"/>
      <c r="D336" s="921"/>
      <c r="E336" s="921"/>
      <c r="F336" s="921"/>
      <c r="G336" s="921"/>
      <c r="H336" s="921"/>
      <c r="I336" s="921"/>
      <c r="J336" s="921"/>
      <c r="K336" s="921"/>
      <c r="L336" s="921"/>
      <c r="M336" s="921"/>
      <c r="N336" s="921"/>
      <c r="O336" s="921"/>
      <c r="P336" s="921"/>
      <c r="Q336" s="921"/>
      <c r="R336" s="921"/>
      <c r="S336" s="921"/>
      <c r="T336" s="921"/>
      <c r="U336" s="921"/>
      <c r="V336" s="921"/>
      <c r="W336" s="921"/>
      <c r="X336" s="921"/>
    </row>
    <row r="337" spans="1:24" ht="15.75" customHeight="1">
      <c r="A337" s="921"/>
      <c r="B337" s="921"/>
      <c r="C337" s="921"/>
      <c r="D337" s="921"/>
      <c r="E337" s="921"/>
      <c r="F337" s="921"/>
      <c r="G337" s="921"/>
      <c r="H337" s="921"/>
      <c r="I337" s="921"/>
      <c r="J337" s="921"/>
      <c r="K337" s="921"/>
      <c r="L337" s="921"/>
      <c r="M337" s="921"/>
      <c r="N337" s="921"/>
      <c r="O337" s="921"/>
      <c r="P337" s="921"/>
      <c r="Q337" s="921"/>
      <c r="R337" s="921"/>
      <c r="S337" s="921"/>
      <c r="T337" s="921"/>
      <c r="U337" s="921"/>
      <c r="V337" s="921"/>
      <c r="W337" s="921"/>
      <c r="X337" s="921"/>
    </row>
    <row r="338" spans="1:24" ht="15.75" customHeight="1">
      <c r="A338" s="921"/>
      <c r="B338" s="921"/>
      <c r="C338" s="921"/>
      <c r="D338" s="921"/>
      <c r="E338" s="921"/>
      <c r="F338" s="921"/>
      <c r="G338" s="921"/>
      <c r="H338" s="921"/>
      <c r="I338" s="921"/>
      <c r="J338" s="921"/>
      <c r="K338" s="921"/>
      <c r="L338" s="921"/>
      <c r="M338" s="921"/>
      <c r="N338" s="921"/>
      <c r="O338" s="921"/>
      <c r="P338" s="921"/>
      <c r="Q338" s="921"/>
      <c r="R338" s="921"/>
      <c r="S338" s="921"/>
      <c r="T338" s="921"/>
      <c r="U338" s="921"/>
      <c r="V338" s="921"/>
      <c r="W338" s="921"/>
      <c r="X338" s="921"/>
    </row>
    <row r="339" spans="1:24" ht="15.75" customHeight="1">
      <c r="A339" s="921"/>
      <c r="B339" s="921"/>
      <c r="C339" s="921"/>
      <c r="D339" s="921"/>
      <c r="E339" s="921"/>
      <c r="F339" s="921"/>
      <c r="G339" s="921"/>
      <c r="H339" s="921"/>
      <c r="I339" s="921"/>
      <c r="J339" s="921"/>
      <c r="K339" s="921"/>
      <c r="L339" s="921"/>
      <c r="M339" s="921"/>
      <c r="N339" s="921"/>
      <c r="O339" s="921"/>
      <c r="P339" s="921"/>
      <c r="Q339" s="921"/>
      <c r="R339" s="921"/>
      <c r="S339" s="921"/>
      <c r="T339" s="921"/>
      <c r="U339" s="921"/>
      <c r="V339" s="921"/>
      <c r="W339" s="921"/>
      <c r="X339" s="921"/>
    </row>
    <row r="340" spans="1:24" ht="15.75" customHeight="1">
      <c r="A340" s="921"/>
      <c r="B340" s="921"/>
      <c r="C340" s="921"/>
      <c r="D340" s="921"/>
      <c r="E340" s="921"/>
      <c r="F340" s="921"/>
      <c r="G340" s="921"/>
      <c r="H340" s="921"/>
      <c r="I340" s="921"/>
      <c r="J340" s="921"/>
      <c r="K340" s="921"/>
      <c r="L340" s="921"/>
      <c r="M340" s="921"/>
      <c r="N340" s="921"/>
      <c r="O340" s="921"/>
      <c r="P340" s="921"/>
      <c r="Q340" s="921"/>
      <c r="R340" s="921"/>
      <c r="S340" s="921"/>
      <c r="T340" s="921"/>
      <c r="U340" s="921"/>
      <c r="V340" s="921"/>
      <c r="W340" s="921"/>
      <c r="X340" s="921"/>
    </row>
    <row r="341" spans="1:24" ht="15.75" customHeight="1">
      <c r="A341" s="921"/>
      <c r="B341" s="921"/>
      <c r="C341" s="921"/>
      <c r="D341" s="921"/>
      <c r="E341" s="921"/>
      <c r="F341" s="921"/>
      <c r="G341" s="921"/>
      <c r="H341" s="921"/>
      <c r="I341" s="921"/>
      <c r="J341" s="921"/>
      <c r="K341" s="921"/>
      <c r="L341" s="921"/>
      <c r="M341" s="921"/>
      <c r="N341" s="921"/>
      <c r="O341" s="921"/>
      <c r="P341" s="921"/>
      <c r="Q341" s="921"/>
      <c r="R341" s="921"/>
      <c r="S341" s="921"/>
      <c r="T341" s="921"/>
      <c r="U341" s="921"/>
      <c r="V341" s="921"/>
      <c r="W341" s="921"/>
      <c r="X341" s="921"/>
    </row>
    <row r="342" spans="1:24" ht="15.75" customHeight="1">
      <c r="A342" s="921"/>
      <c r="B342" s="921"/>
      <c r="C342" s="921"/>
      <c r="D342" s="921"/>
      <c r="E342" s="921"/>
      <c r="F342" s="921"/>
      <c r="G342" s="921"/>
      <c r="H342" s="921"/>
      <c r="I342" s="921"/>
      <c r="J342" s="921"/>
      <c r="K342" s="921"/>
      <c r="L342" s="921"/>
      <c r="M342" s="921"/>
      <c r="N342" s="921"/>
      <c r="O342" s="921"/>
      <c r="P342" s="921"/>
      <c r="Q342" s="921"/>
      <c r="R342" s="921"/>
      <c r="S342" s="921"/>
      <c r="T342" s="921"/>
      <c r="U342" s="921"/>
      <c r="V342" s="921"/>
      <c r="W342" s="921"/>
      <c r="X342" s="921"/>
    </row>
    <row r="343" spans="1:24" ht="15.75" customHeight="1">
      <c r="A343" s="921"/>
      <c r="B343" s="921"/>
      <c r="C343" s="921"/>
      <c r="D343" s="921"/>
      <c r="E343" s="921"/>
      <c r="F343" s="921"/>
      <c r="G343" s="921"/>
      <c r="H343" s="921"/>
      <c r="I343" s="921"/>
      <c r="J343" s="921"/>
      <c r="K343" s="921"/>
      <c r="L343" s="921"/>
      <c r="M343" s="921"/>
      <c r="N343" s="921"/>
      <c r="O343" s="921"/>
      <c r="P343" s="921"/>
      <c r="Q343" s="921"/>
      <c r="R343" s="921"/>
      <c r="S343" s="921"/>
      <c r="T343" s="921"/>
      <c r="U343" s="921"/>
      <c r="V343" s="921"/>
      <c r="W343" s="921"/>
      <c r="X343" s="921"/>
    </row>
    <row r="344" spans="1:24" ht="15.75" customHeight="1">
      <c r="A344" s="921"/>
      <c r="B344" s="921"/>
      <c r="C344" s="921"/>
      <c r="D344" s="921"/>
      <c r="E344" s="921"/>
      <c r="F344" s="921"/>
      <c r="G344" s="921"/>
      <c r="H344" s="921"/>
      <c r="I344" s="921"/>
      <c r="J344" s="921"/>
      <c r="K344" s="921"/>
      <c r="L344" s="921"/>
      <c r="M344" s="921"/>
      <c r="N344" s="921"/>
      <c r="O344" s="921"/>
      <c r="P344" s="921"/>
      <c r="Q344" s="921"/>
      <c r="R344" s="921"/>
      <c r="S344" s="921"/>
      <c r="T344" s="921"/>
      <c r="U344" s="921"/>
      <c r="V344" s="921"/>
      <c r="W344" s="921"/>
      <c r="X344" s="921"/>
    </row>
    <row r="345" spans="1:24" ht="15.75" customHeight="1">
      <c r="A345" s="921"/>
      <c r="B345" s="921"/>
      <c r="C345" s="921"/>
      <c r="D345" s="921"/>
      <c r="E345" s="921"/>
      <c r="F345" s="921"/>
      <c r="G345" s="921"/>
      <c r="H345" s="921"/>
      <c r="I345" s="921"/>
      <c r="J345" s="921"/>
      <c r="K345" s="921"/>
      <c r="L345" s="921"/>
      <c r="M345" s="921"/>
      <c r="N345" s="921"/>
      <c r="O345" s="921"/>
      <c r="P345" s="921"/>
      <c r="Q345" s="921"/>
      <c r="R345" s="921"/>
      <c r="S345" s="921"/>
      <c r="T345" s="921"/>
      <c r="U345" s="921"/>
      <c r="V345" s="921"/>
      <c r="W345" s="921"/>
      <c r="X345" s="921"/>
    </row>
    <row r="346" spans="1:24" ht="15.75" customHeight="1">
      <c r="A346" s="921"/>
      <c r="B346" s="921"/>
      <c r="C346" s="921"/>
      <c r="D346" s="921"/>
      <c r="E346" s="921"/>
      <c r="F346" s="921"/>
      <c r="G346" s="921"/>
      <c r="H346" s="921"/>
      <c r="I346" s="921"/>
      <c r="J346" s="921"/>
      <c r="K346" s="921"/>
      <c r="L346" s="921"/>
      <c r="M346" s="921"/>
      <c r="N346" s="921"/>
      <c r="O346" s="921"/>
      <c r="P346" s="921"/>
      <c r="Q346" s="921"/>
      <c r="R346" s="921"/>
      <c r="S346" s="921"/>
      <c r="T346" s="921"/>
      <c r="U346" s="921"/>
      <c r="V346" s="921"/>
      <c r="W346" s="921"/>
      <c r="X346" s="921"/>
    </row>
    <row r="347" spans="1:24" ht="15.75" customHeight="1">
      <c r="A347" s="921"/>
      <c r="B347" s="921"/>
      <c r="C347" s="921"/>
      <c r="D347" s="921"/>
      <c r="E347" s="921"/>
      <c r="F347" s="921"/>
      <c r="G347" s="921"/>
      <c r="H347" s="921"/>
      <c r="I347" s="921"/>
      <c r="J347" s="921"/>
      <c r="K347" s="921"/>
      <c r="L347" s="921"/>
      <c r="M347" s="921"/>
      <c r="N347" s="921"/>
      <c r="O347" s="921"/>
      <c r="P347" s="921"/>
      <c r="Q347" s="921"/>
      <c r="R347" s="921"/>
      <c r="S347" s="921"/>
      <c r="T347" s="921"/>
      <c r="U347" s="921"/>
      <c r="V347" s="921"/>
      <c r="W347" s="921"/>
      <c r="X347" s="921"/>
    </row>
    <row r="348" spans="1:24" ht="15.75" customHeight="1">
      <c r="A348" s="921"/>
      <c r="B348" s="921"/>
      <c r="C348" s="921"/>
      <c r="D348" s="921"/>
      <c r="E348" s="921"/>
      <c r="F348" s="921"/>
      <c r="G348" s="921"/>
      <c r="H348" s="921"/>
      <c r="I348" s="921"/>
      <c r="J348" s="921"/>
      <c r="K348" s="921"/>
      <c r="L348" s="921"/>
      <c r="M348" s="921"/>
      <c r="N348" s="921"/>
      <c r="O348" s="921"/>
      <c r="P348" s="921"/>
      <c r="Q348" s="921"/>
      <c r="R348" s="921"/>
      <c r="S348" s="921"/>
      <c r="T348" s="921"/>
      <c r="U348" s="921"/>
      <c r="V348" s="921"/>
      <c r="W348" s="921"/>
      <c r="X348" s="921"/>
    </row>
    <row r="349" spans="1:24" ht="15.75" customHeight="1">
      <c r="A349" s="921"/>
      <c r="B349" s="921"/>
      <c r="C349" s="921"/>
      <c r="D349" s="921"/>
      <c r="E349" s="921"/>
      <c r="F349" s="921"/>
      <c r="G349" s="921"/>
      <c r="H349" s="921"/>
      <c r="I349" s="921"/>
      <c r="J349" s="921"/>
      <c r="K349" s="921"/>
      <c r="L349" s="921"/>
      <c r="M349" s="921"/>
      <c r="N349" s="921"/>
      <c r="O349" s="921"/>
      <c r="P349" s="921"/>
      <c r="Q349" s="921"/>
      <c r="R349" s="921"/>
      <c r="S349" s="921"/>
      <c r="T349" s="921"/>
      <c r="U349" s="921"/>
      <c r="V349" s="921"/>
      <c r="W349" s="921"/>
      <c r="X349" s="921"/>
    </row>
    <row r="350" spans="1:24" ht="15.75" customHeight="1">
      <c r="A350" s="921"/>
      <c r="B350" s="921"/>
      <c r="C350" s="921"/>
      <c r="D350" s="921"/>
      <c r="E350" s="921"/>
      <c r="F350" s="921"/>
      <c r="G350" s="921"/>
      <c r="H350" s="921"/>
      <c r="I350" s="921"/>
      <c r="J350" s="921"/>
      <c r="K350" s="921"/>
      <c r="L350" s="921"/>
      <c r="M350" s="921"/>
      <c r="N350" s="921"/>
      <c r="O350" s="921"/>
      <c r="P350" s="921"/>
      <c r="Q350" s="921"/>
      <c r="R350" s="921"/>
      <c r="S350" s="921"/>
      <c r="T350" s="921"/>
      <c r="U350" s="921"/>
      <c r="V350" s="921"/>
      <c r="W350" s="921"/>
      <c r="X350" s="921"/>
    </row>
    <row r="351" spans="1:24" ht="15.75" customHeight="1">
      <c r="A351" s="921"/>
      <c r="B351" s="921"/>
      <c r="C351" s="921"/>
      <c r="D351" s="921"/>
      <c r="E351" s="921"/>
      <c r="F351" s="921"/>
      <c r="G351" s="921"/>
      <c r="H351" s="921"/>
      <c r="I351" s="921"/>
      <c r="J351" s="921"/>
      <c r="K351" s="921"/>
      <c r="L351" s="921"/>
      <c r="M351" s="921"/>
      <c r="N351" s="921"/>
      <c r="O351" s="921"/>
      <c r="P351" s="921"/>
      <c r="Q351" s="921"/>
      <c r="R351" s="921"/>
      <c r="S351" s="921"/>
      <c r="T351" s="921"/>
      <c r="U351" s="921"/>
      <c r="V351" s="921"/>
      <c r="W351" s="921"/>
      <c r="X351" s="921"/>
    </row>
    <row r="352" spans="1:24" ht="15.75" customHeight="1">
      <c r="A352" s="921"/>
      <c r="B352" s="921"/>
      <c r="C352" s="921"/>
      <c r="D352" s="921"/>
      <c r="E352" s="921"/>
      <c r="F352" s="921"/>
      <c r="G352" s="921"/>
      <c r="H352" s="921"/>
      <c r="I352" s="921"/>
      <c r="J352" s="921"/>
      <c r="K352" s="921"/>
      <c r="L352" s="921"/>
      <c r="M352" s="921"/>
      <c r="N352" s="921"/>
      <c r="O352" s="921"/>
      <c r="P352" s="921"/>
      <c r="Q352" s="921"/>
      <c r="R352" s="921"/>
      <c r="S352" s="921"/>
      <c r="T352" s="921"/>
      <c r="U352" s="921"/>
      <c r="V352" s="921"/>
      <c r="W352" s="921"/>
      <c r="X352" s="921"/>
    </row>
    <row r="353" spans="1:24" ht="15.75" customHeight="1">
      <c r="A353" s="921"/>
      <c r="B353" s="921"/>
      <c r="C353" s="921"/>
      <c r="D353" s="921"/>
      <c r="E353" s="921"/>
      <c r="F353" s="921"/>
      <c r="G353" s="921"/>
      <c r="H353" s="921"/>
      <c r="I353" s="921"/>
      <c r="J353" s="921"/>
      <c r="K353" s="921"/>
      <c r="L353" s="921"/>
      <c r="M353" s="921"/>
      <c r="N353" s="921"/>
      <c r="O353" s="921"/>
      <c r="P353" s="921"/>
      <c r="Q353" s="921"/>
      <c r="R353" s="921"/>
      <c r="S353" s="921"/>
      <c r="T353" s="921"/>
      <c r="U353" s="921"/>
      <c r="V353" s="921"/>
      <c r="W353" s="921"/>
      <c r="X353" s="921"/>
    </row>
    <row r="354" spans="1:24" ht="15.75" customHeight="1">
      <c r="A354" s="921"/>
      <c r="B354" s="921"/>
      <c r="C354" s="921"/>
      <c r="D354" s="921"/>
      <c r="E354" s="921"/>
      <c r="F354" s="921"/>
      <c r="G354" s="921"/>
      <c r="H354" s="921"/>
      <c r="I354" s="921"/>
      <c r="J354" s="921"/>
      <c r="K354" s="921"/>
      <c r="L354" s="921"/>
      <c r="M354" s="921"/>
      <c r="N354" s="921"/>
      <c r="O354" s="921"/>
      <c r="P354" s="921"/>
      <c r="Q354" s="921"/>
      <c r="R354" s="921"/>
      <c r="S354" s="921"/>
      <c r="T354" s="921"/>
      <c r="U354" s="921"/>
      <c r="V354" s="921"/>
      <c r="W354" s="921"/>
      <c r="X354" s="921"/>
    </row>
    <row r="355" spans="1:24" ht="15.75" customHeight="1">
      <c r="A355" s="921"/>
      <c r="B355" s="921"/>
      <c r="C355" s="921"/>
      <c r="D355" s="921"/>
      <c r="E355" s="921"/>
      <c r="F355" s="921"/>
      <c r="G355" s="921"/>
      <c r="H355" s="921"/>
      <c r="I355" s="921"/>
      <c r="J355" s="921"/>
      <c r="K355" s="921"/>
      <c r="L355" s="921"/>
      <c r="M355" s="921"/>
      <c r="N355" s="921"/>
      <c r="O355" s="921"/>
      <c r="P355" s="921"/>
      <c r="Q355" s="921"/>
      <c r="R355" s="921"/>
      <c r="S355" s="921"/>
      <c r="T355" s="921"/>
      <c r="U355" s="921"/>
      <c r="V355" s="921"/>
      <c r="W355" s="921"/>
      <c r="X355" s="921"/>
    </row>
    <row r="356" spans="1:24" ht="15.75" customHeight="1">
      <c r="A356" s="921"/>
      <c r="B356" s="921"/>
      <c r="C356" s="921"/>
      <c r="D356" s="921"/>
      <c r="E356" s="921"/>
      <c r="F356" s="921"/>
      <c r="G356" s="921"/>
      <c r="H356" s="921"/>
      <c r="I356" s="921"/>
      <c r="J356" s="921"/>
      <c r="K356" s="921"/>
      <c r="L356" s="921"/>
      <c r="M356" s="921"/>
      <c r="N356" s="921"/>
      <c r="O356" s="921"/>
      <c r="P356" s="921"/>
      <c r="Q356" s="921"/>
      <c r="R356" s="921"/>
      <c r="S356" s="921"/>
      <c r="T356" s="921"/>
      <c r="U356" s="921"/>
      <c r="V356" s="921"/>
      <c r="W356" s="921"/>
      <c r="X356" s="921"/>
    </row>
    <row r="357" spans="1:24" ht="15.75" customHeight="1">
      <c r="A357" s="921"/>
      <c r="B357" s="921"/>
      <c r="C357" s="921"/>
      <c r="D357" s="921"/>
      <c r="E357" s="921"/>
      <c r="F357" s="921"/>
      <c r="G357" s="921"/>
      <c r="H357" s="921"/>
      <c r="I357" s="921"/>
      <c r="J357" s="921"/>
      <c r="K357" s="921"/>
      <c r="L357" s="921"/>
      <c r="M357" s="921"/>
      <c r="N357" s="921"/>
      <c r="O357" s="921"/>
      <c r="P357" s="921"/>
      <c r="Q357" s="921"/>
      <c r="R357" s="921"/>
      <c r="S357" s="921"/>
      <c r="T357" s="921"/>
      <c r="U357" s="921"/>
      <c r="V357" s="921"/>
      <c r="W357" s="921"/>
      <c r="X357" s="921"/>
    </row>
    <row r="358" spans="1:24" ht="15.75" customHeight="1">
      <c r="A358" s="921"/>
      <c r="B358" s="921"/>
      <c r="C358" s="921"/>
      <c r="D358" s="921"/>
      <c r="E358" s="921"/>
      <c r="F358" s="921"/>
      <c r="G358" s="921"/>
      <c r="H358" s="921"/>
      <c r="I358" s="921"/>
      <c r="J358" s="921"/>
      <c r="K358" s="921"/>
      <c r="L358" s="921"/>
      <c r="M358" s="921"/>
      <c r="N358" s="921"/>
      <c r="O358" s="921"/>
      <c r="P358" s="921"/>
      <c r="Q358" s="921"/>
      <c r="R358" s="921"/>
      <c r="S358" s="921"/>
      <c r="T358" s="921"/>
      <c r="U358" s="921"/>
      <c r="V358" s="921"/>
      <c r="W358" s="921"/>
      <c r="X358" s="921"/>
    </row>
    <row r="359" spans="1:24" ht="15.75" customHeight="1">
      <c r="A359" s="921"/>
      <c r="B359" s="921"/>
      <c r="C359" s="921"/>
      <c r="D359" s="921"/>
      <c r="E359" s="921"/>
      <c r="F359" s="921"/>
      <c r="G359" s="921"/>
      <c r="H359" s="921"/>
      <c r="I359" s="921"/>
      <c r="J359" s="921"/>
      <c r="K359" s="921"/>
      <c r="L359" s="921"/>
      <c r="M359" s="921"/>
      <c r="N359" s="921"/>
      <c r="O359" s="921"/>
      <c r="P359" s="921"/>
      <c r="Q359" s="921"/>
      <c r="R359" s="921"/>
      <c r="S359" s="921"/>
      <c r="T359" s="921"/>
      <c r="U359" s="921"/>
      <c r="V359" s="921"/>
      <c r="W359" s="921"/>
      <c r="X359" s="921"/>
    </row>
    <row r="360" spans="1:24" ht="15.75" customHeight="1">
      <c r="A360" s="921"/>
      <c r="B360" s="921"/>
      <c r="C360" s="921"/>
      <c r="D360" s="921"/>
      <c r="E360" s="921"/>
      <c r="F360" s="921"/>
      <c r="G360" s="921"/>
      <c r="H360" s="921"/>
      <c r="I360" s="921"/>
      <c r="J360" s="921"/>
      <c r="K360" s="921"/>
      <c r="L360" s="921"/>
      <c r="M360" s="921"/>
      <c r="N360" s="921"/>
      <c r="O360" s="921"/>
      <c r="P360" s="921"/>
      <c r="Q360" s="921"/>
      <c r="R360" s="921"/>
      <c r="S360" s="921"/>
      <c r="T360" s="921"/>
      <c r="U360" s="921"/>
      <c r="V360" s="921"/>
      <c r="W360" s="921"/>
      <c r="X360" s="921"/>
    </row>
    <row r="361" spans="1:24" ht="15.75" customHeight="1">
      <c r="A361" s="921"/>
      <c r="B361" s="921"/>
      <c r="C361" s="921"/>
      <c r="D361" s="921"/>
      <c r="E361" s="921"/>
      <c r="F361" s="921"/>
      <c r="G361" s="921"/>
      <c r="H361" s="921"/>
      <c r="I361" s="921"/>
      <c r="J361" s="921"/>
      <c r="K361" s="921"/>
      <c r="L361" s="921"/>
      <c r="M361" s="921"/>
      <c r="N361" s="921"/>
      <c r="O361" s="921"/>
      <c r="P361" s="921"/>
      <c r="Q361" s="921"/>
      <c r="R361" s="921"/>
      <c r="S361" s="921"/>
      <c r="T361" s="921"/>
      <c r="U361" s="921"/>
      <c r="V361" s="921"/>
      <c r="W361" s="921"/>
      <c r="X361" s="921"/>
    </row>
    <row r="362" spans="1:24" ht="15.75" customHeight="1">
      <c r="A362" s="921"/>
      <c r="B362" s="921"/>
      <c r="C362" s="921"/>
      <c r="D362" s="921"/>
      <c r="E362" s="921"/>
      <c r="F362" s="921"/>
      <c r="G362" s="921"/>
      <c r="H362" s="921"/>
      <c r="I362" s="921"/>
      <c r="J362" s="921"/>
      <c r="K362" s="921"/>
      <c r="L362" s="921"/>
      <c r="M362" s="921"/>
      <c r="N362" s="921"/>
      <c r="O362" s="921"/>
      <c r="P362" s="921"/>
      <c r="Q362" s="921"/>
      <c r="R362" s="921"/>
      <c r="S362" s="921"/>
      <c r="T362" s="921"/>
      <c r="U362" s="921"/>
      <c r="V362" s="921"/>
      <c r="W362" s="921"/>
      <c r="X362" s="921"/>
    </row>
    <row r="363" spans="1:24" ht="15.75" customHeight="1">
      <c r="A363" s="921"/>
      <c r="B363" s="921"/>
      <c r="C363" s="921"/>
      <c r="D363" s="921"/>
      <c r="E363" s="921"/>
      <c r="F363" s="921"/>
      <c r="G363" s="921"/>
      <c r="H363" s="921"/>
      <c r="I363" s="921"/>
      <c r="J363" s="921"/>
      <c r="K363" s="921"/>
      <c r="L363" s="921"/>
      <c r="M363" s="921"/>
      <c r="N363" s="921"/>
      <c r="O363" s="921"/>
      <c r="P363" s="921"/>
      <c r="Q363" s="921"/>
      <c r="R363" s="921"/>
      <c r="S363" s="921"/>
      <c r="T363" s="921"/>
      <c r="U363" s="921"/>
      <c r="V363" s="921"/>
      <c r="W363" s="921"/>
      <c r="X363" s="921"/>
    </row>
    <row r="364" spans="1:24" ht="15.75" customHeight="1">
      <c r="A364" s="921"/>
      <c r="B364" s="921"/>
      <c r="C364" s="921"/>
      <c r="D364" s="921"/>
      <c r="E364" s="921"/>
      <c r="F364" s="921"/>
      <c r="G364" s="921"/>
      <c r="H364" s="921"/>
      <c r="I364" s="921"/>
      <c r="J364" s="921"/>
      <c r="K364" s="921"/>
      <c r="L364" s="921"/>
      <c r="M364" s="921"/>
      <c r="N364" s="921"/>
      <c r="O364" s="921"/>
      <c r="P364" s="921"/>
      <c r="Q364" s="921"/>
      <c r="R364" s="921"/>
      <c r="S364" s="921"/>
      <c r="T364" s="921"/>
      <c r="U364" s="921"/>
      <c r="V364" s="921"/>
      <c r="W364" s="921"/>
      <c r="X364" s="921"/>
    </row>
    <row r="365" spans="1:24" ht="15.75" customHeight="1">
      <c r="A365" s="921"/>
      <c r="B365" s="921"/>
      <c r="C365" s="921"/>
      <c r="D365" s="921"/>
      <c r="E365" s="921"/>
      <c r="F365" s="921"/>
      <c r="G365" s="921"/>
      <c r="H365" s="921"/>
      <c r="I365" s="921"/>
      <c r="J365" s="921"/>
      <c r="K365" s="921"/>
      <c r="L365" s="921"/>
      <c r="M365" s="921"/>
      <c r="N365" s="921"/>
      <c r="O365" s="921"/>
      <c r="P365" s="921"/>
      <c r="Q365" s="921"/>
      <c r="R365" s="921"/>
      <c r="S365" s="921"/>
      <c r="T365" s="921"/>
      <c r="U365" s="921"/>
      <c r="V365" s="921"/>
      <c r="W365" s="921"/>
      <c r="X365" s="921"/>
    </row>
    <row r="366" spans="1:24" ht="15.75" customHeight="1">
      <c r="A366" s="921"/>
      <c r="B366" s="921"/>
      <c r="C366" s="921"/>
      <c r="D366" s="921"/>
      <c r="E366" s="921"/>
      <c r="F366" s="921"/>
      <c r="G366" s="921"/>
      <c r="H366" s="921"/>
      <c r="I366" s="921"/>
      <c r="J366" s="921"/>
      <c r="K366" s="921"/>
      <c r="L366" s="921"/>
      <c r="M366" s="921"/>
      <c r="N366" s="921"/>
      <c r="O366" s="921"/>
      <c r="P366" s="921"/>
      <c r="Q366" s="921"/>
      <c r="R366" s="921"/>
      <c r="S366" s="921"/>
      <c r="T366" s="921"/>
      <c r="U366" s="921"/>
      <c r="V366" s="921"/>
      <c r="W366" s="921"/>
      <c r="X366" s="921"/>
    </row>
    <row r="367" spans="1:24" ht="15.75" customHeight="1">
      <c r="A367" s="921"/>
      <c r="B367" s="921"/>
      <c r="C367" s="921"/>
      <c r="D367" s="921"/>
      <c r="E367" s="921"/>
      <c r="F367" s="921"/>
      <c r="G367" s="921"/>
      <c r="H367" s="921"/>
      <c r="I367" s="921"/>
      <c r="J367" s="921"/>
      <c r="K367" s="921"/>
      <c r="L367" s="921"/>
      <c r="M367" s="921"/>
      <c r="N367" s="921"/>
      <c r="O367" s="921"/>
      <c r="P367" s="921"/>
      <c r="Q367" s="921"/>
      <c r="R367" s="921"/>
      <c r="S367" s="921"/>
      <c r="T367" s="921"/>
      <c r="U367" s="921"/>
      <c r="V367" s="921"/>
      <c r="W367" s="921"/>
      <c r="X367" s="921"/>
    </row>
    <row r="368" spans="1:24" ht="15.75" customHeight="1">
      <c r="A368" s="921"/>
      <c r="B368" s="921"/>
      <c r="C368" s="921"/>
      <c r="D368" s="921"/>
      <c r="E368" s="921"/>
      <c r="F368" s="921"/>
      <c r="G368" s="921"/>
      <c r="H368" s="921"/>
      <c r="I368" s="921"/>
      <c r="J368" s="921"/>
      <c r="K368" s="921"/>
      <c r="L368" s="921"/>
      <c r="M368" s="921"/>
      <c r="N368" s="921"/>
      <c r="O368" s="921"/>
      <c r="P368" s="921"/>
      <c r="Q368" s="921"/>
      <c r="R368" s="921"/>
      <c r="S368" s="921"/>
      <c r="T368" s="921"/>
      <c r="U368" s="921"/>
      <c r="V368" s="921"/>
      <c r="W368" s="921"/>
      <c r="X368" s="921"/>
    </row>
    <row r="369" spans="1:24" ht="15.75" customHeight="1">
      <c r="A369" s="921"/>
      <c r="B369" s="921"/>
      <c r="C369" s="921"/>
      <c r="D369" s="921"/>
      <c r="E369" s="921"/>
      <c r="F369" s="921"/>
      <c r="G369" s="921"/>
      <c r="H369" s="921"/>
      <c r="I369" s="921"/>
      <c r="J369" s="921"/>
      <c r="K369" s="921"/>
      <c r="L369" s="921"/>
      <c r="M369" s="921"/>
      <c r="N369" s="921"/>
      <c r="O369" s="921"/>
      <c r="P369" s="921"/>
      <c r="Q369" s="921"/>
      <c r="R369" s="921"/>
      <c r="S369" s="921"/>
      <c r="T369" s="921"/>
      <c r="U369" s="921"/>
      <c r="V369" s="921"/>
      <c r="W369" s="921"/>
      <c r="X369" s="921"/>
    </row>
    <row r="370" spans="1:24" ht="15.75" customHeight="1">
      <c r="A370" s="921"/>
      <c r="B370" s="921"/>
      <c r="C370" s="921"/>
      <c r="D370" s="921"/>
      <c r="E370" s="921"/>
      <c r="F370" s="921"/>
      <c r="G370" s="921"/>
      <c r="H370" s="921"/>
      <c r="I370" s="921"/>
      <c r="J370" s="921"/>
      <c r="K370" s="921"/>
      <c r="L370" s="921"/>
      <c r="M370" s="921"/>
      <c r="N370" s="921"/>
      <c r="O370" s="921"/>
      <c r="P370" s="921"/>
      <c r="Q370" s="921"/>
      <c r="R370" s="921"/>
      <c r="S370" s="921"/>
      <c r="T370" s="921"/>
      <c r="U370" s="921"/>
      <c r="V370" s="921"/>
      <c r="W370" s="921"/>
      <c r="X370" s="921"/>
    </row>
    <row r="371" spans="1:24" ht="15.75" customHeight="1">
      <c r="A371" s="921"/>
      <c r="B371" s="921"/>
      <c r="C371" s="921"/>
      <c r="D371" s="921"/>
      <c r="E371" s="921"/>
      <c r="F371" s="921"/>
      <c r="G371" s="921"/>
      <c r="H371" s="921"/>
      <c r="I371" s="921"/>
      <c r="J371" s="921"/>
      <c r="K371" s="921"/>
      <c r="L371" s="921"/>
      <c r="M371" s="921"/>
      <c r="N371" s="921"/>
      <c r="O371" s="921"/>
      <c r="P371" s="921"/>
      <c r="Q371" s="921"/>
      <c r="R371" s="921"/>
      <c r="S371" s="921"/>
      <c r="T371" s="921"/>
      <c r="U371" s="921"/>
      <c r="V371" s="921"/>
      <c r="W371" s="921"/>
      <c r="X371" s="921"/>
    </row>
    <row r="372" spans="1:24" ht="15.75" customHeight="1">
      <c r="A372" s="921"/>
      <c r="B372" s="921"/>
      <c r="C372" s="921"/>
      <c r="D372" s="921"/>
      <c r="E372" s="921"/>
      <c r="F372" s="921"/>
      <c r="G372" s="921"/>
      <c r="H372" s="921"/>
      <c r="I372" s="921"/>
      <c r="J372" s="921"/>
      <c r="K372" s="921"/>
      <c r="L372" s="921"/>
      <c r="M372" s="921"/>
      <c r="N372" s="921"/>
      <c r="O372" s="921"/>
      <c r="P372" s="921"/>
      <c r="Q372" s="921"/>
      <c r="R372" s="921"/>
      <c r="S372" s="921"/>
      <c r="T372" s="921"/>
      <c r="U372" s="921"/>
      <c r="V372" s="921"/>
      <c r="W372" s="921"/>
      <c r="X372" s="921"/>
    </row>
    <row r="373" spans="1:24" ht="15.75" customHeight="1">
      <c r="A373" s="921"/>
      <c r="B373" s="921"/>
      <c r="C373" s="921"/>
      <c r="D373" s="921"/>
      <c r="E373" s="921"/>
      <c r="F373" s="921"/>
      <c r="G373" s="921"/>
      <c r="H373" s="921"/>
      <c r="I373" s="921"/>
      <c r="J373" s="921"/>
      <c r="K373" s="921"/>
      <c r="L373" s="921"/>
      <c r="M373" s="921"/>
      <c r="N373" s="921"/>
      <c r="O373" s="921"/>
      <c r="P373" s="921"/>
      <c r="Q373" s="921"/>
      <c r="R373" s="921"/>
      <c r="S373" s="921"/>
      <c r="T373" s="921"/>
      <c r="U373" s="921"/>
      <c r="V373" s="921"/>
      <c r="W373" s="921"/>
      <c r="X373" s="921"/>
    </row>
    <row r="374" spans="1:24" ht="15.75" customHeight="1">
      <c r="A374" s="921"/>
      <c r="B374" s="921"/>
      <c r="C374" s="921"/>
      <c r="D374" s="921"/>
      <c r="E374" s="921"/>
      <c r="F374" s="921"/>
      <c r="G374" s="921"/>
      <c r="H374" s="921"/>
      <c r="I374" s="921"/>
      <c r="J374" s="921"/>
      <c r="K374" s="921"/>
      <c r="L374" s="921"/>
      <c r="M374" s="921"/>
      <c r="N374" s="921"/>
      <c r="O374" s="921"/>
      <c r="P374" s="921"/>
      <c r="Q374" s="921"/>
      <c r="R374" s="921"/>
      <c r="S374" s="921"/>
      <c r="T374" s="921"/>
      <c r="U374" s="921"/>
      <c r="V374" s="921"/>
      <c r="W374" s="921"/>
      <c r="X374" s="921"/>
    </row>
    <row r="375" spans="1:24" ht="15.75" customHeight="1">
      <c r="A375" s="921"/>
      <c r="B375" s="921"/>
      <c r="C375" s="921"/>
      <c r="D375" s="921"/>
      <c r="E375" s="921"/>
      <c r="F375" s="921"/>
      <c r="G375" s="921"/>
      <c r="H375" s="921"/>
      <c r="I375" s="921"/>
      <c r="J375" s="921"/>
      <c r="K375" s="921"/>
      <c r="L375" s="921"/>
      <c r="M375" s="921"/>
      <c r="N375" s="921"/>
      <c r="O375" s="921"/>
      <c r="P375" s="921"/>
      <c r="Q375" s="921"/>
      <c r="R375" s="921"/>
      <c r="S375" s="921"/>
      <c r="T375" s="921"/>
      <c r="U375" s="921"/>
      <c r="V375" s="921"/>
      <c r="W375" s="921"/>
      <c r="X375" s="921"/>
    </row>
    <row r="376" spans="1:24" ht="15.75" customHeight="1">
      <c r="A376" s="921"/>
      <c r="B376" s="921"/>
      <c r="C376" s="921"/>
      <c r="D376" s="921"/>
      <c r="E376" s="921"/>
      <c r="F376" s="921"/>
      <c r="G376" s="921"/>
      <c r="H376" s="921"/>
      <c r="I376" s="921"/>
      <c r="J376" s="921"/>
      <c r="K376" s="921"/>
      <c r="L376" s="921"/>
      <c r="M376" s="921"/>
      <c r="N376" s="921"/>
      <c r="O376" s="921"/>
      <c r="P376" s="921"/>
      <c r="Q376" s="921"/>
      <c r="R376" s="921"/>
      <c r="S376" s="921"/>
      <c r="T376" s="921"/>
      <c r="U376" s="921"/>
      <c r="V376" s="921"/>
      <c r="W376" s="921"/>
      <c r="X376" s="921"/>
    </row>
    <row r="377" spans="1:24" ht="15.75" customHeight="1">
      <c r="A377" s="921"/>
      <c r="B377" s="921"/>
      <c r="C377" s="921"/>
      <c r="D377" s="921"/>
      <c r="E377" s="921"/>
      <c r="F377" s="921"/>
      <c r="G377" s="921"/>
      <c r="H377" s="921"/>
      <c r="I377" s="921"/>
      <c r="J377" s="921"/>
      <c r="K377" s="921"/>
      <c r="L377" s="921"/>
      <c r="M377" s="921"/>
      <c r="N377" s="921"/>
      <c r="O377" s="921"/>
      <c r="P377" s="921"/>
      <c r="Q377" s="921"/>
      <c r="R377" s="921"/>
      <c r="S377" s="921"/>
      <c r="T377" s="921"/>
      <c r="U377" s="921"/>
      <c r="V377" s="921"/>
      <c r="W377" s="921"/>
      <c r="X377" s="921"/>
    </row>
    <row r="378" spans="1:24" ht="15.75" customHeight="1">
      <c r="A378" s="921"/>
      <c r="B378" s="921"/>
      <c r="C378" s="921"/>
      <c r="D378" s="921"/>
      <c r="E378" s="921"/>
      <c r="F378" s="921"/>
      <c r="G378" s="921"/>
      <c r="H378" s="921"/>
      <c r="I378" s="921"/>
      <c r="J378" s="921"/>
      <c r="K378" s="921"/>
      <c r="L378" s="921"/>
      <c r="M378" s="921"/>
      <c r="N378" s="921"/>
      <c r="O378" s="921"/>
      <c r="P378" s="921"/>
      <c r="Q378" s="921"/>
      <c r="R378" s="921"/>
      <c r="S378" s="921"/>
      <c r="T378" s="921"/>
      <c r="U378" s="921"/>
      <c r="V378" s="921"/>
      <c r="W378" s="921"/>
      <c r="X378" s="921"/>
    </row>
    <row r="379" spans="1:24" ht="15.75" customHeight="1">
      <c r="A379" s="921"/>
      <c r="B379" s="921"/>
      <c r="C379" s="921"/>
      <c r="D379" s="921"/>
      <c r="E379" s="921"/>
      <c r="F379" s="921"/>
      <c r="G379" s="921"/>
      <c r="H379" s="921"/>
      <c r="I379" s="921"/>
      <c r="J379" s="921"/>
      <c r="K379" s="921"/>
      <c r="L379" s="921"/>
      <c r="M379" s="921"/>
      <c r="N379" s="921"/>
      <c r="O379" s="921"/>
      <c r="P379" s="921"/>
      <c r="Q379" s="921"/>
      <c r="R379" s="921"/>
      <c r="S379" s="921"/>
      <c r="T379" s="921"/>
      <c r="U379" s="921"/>
      <c r="V379" s="921"/>
      <c r="W379" s="921"/>
      <c r="X379" s="921"/>
    </row>
    <row r="380" spans="1:24" ht="15.75" customHeight="1">
      <c r="A380" s="921"/>
      <c r="B380" s="921"/>
      <c r="C380" s="921"/>
      <c r="D380" s="921"/>
      <c r="E380" s="921"/>
      <c r="F380" s="921"/>
      <c r="G380" s="921"/>
      <c r="H380" s="921"/>
      <c r="I380" s="921"/>
      <c r="J380" s="921"/>
      <c r="K380" s="921"/>
      <c r="L380" s="921"/>
      <c r="M380" s="921"/>
      <c r="N380" s="921"/>
      <c r="O380" s="921"/>
      <c r="P380" s="921"/>
      <c r="Q380" s="921"/>
      <c r="R380" s="921"/>
      <c r="S380" s="921"/>
      <c r="T380" s="921"/>
      <c r="U380" s="921"/>
      <c r="V380" s="921"/>
      <c r="W380" s="921"/>
      <c r="X380" s="921"/>
    </row>
    <row r="381" spans="1:24" ht="15.75" customHeight="1">
      <c r="A381" s="921"/>
      <c r="B381" s="921"/>
      <c r="C381" s="921"/>
      <c r="D381" s="921"/>
      <c r="E381" s="921"/>
      <c r="F381" s="921"/>
      <c r="G381" s="921"/>
      <c r="H381" s="921"/>
      <c r="I381" s="921"/>
      <c r="J381" s="921"/>
      <c r="K381" s="921"/>
      <c r="L381" s="921"/>
      <c r="M381" s="921"/>
      <c r="N381" s="921"/>
      <c r="O381" s="921"/>
      <c r="P381" s="921"/>
      <c r="Q381" s="921"/>
      <c r="R381" s="921"/>
      <c r="S381" s="921"/>
      <c r="T381" s="921"/>
      <c r="U381" s="921"/>
      <c r="V381" s="921"/>
      <c r="W381" s="921"/>
      <c r="X381" s="921"/>
    </row>
    <row r="382" spans="1:24" ht="15.75" customHeight="1">
      <c r="A382" s="921"/>
      <c r="B382" s="921"/>
      <c r="C382" s="921"/>
      <c r="D382" s="921"/>
      <c r="E382" s="921"/>
      <c r="F382" s="921"/>
      <c r="G382" s="921"/>
      <c r="H382" s="921"/>
      <c r="I382" s="921"/>
      <c r="J382" s="921"/>
      <c r="K382" s="921"/>
      <c r="L382" s="921"/>
      <c r="M382" s="921"/>
      <c r="N382" s="921"/>
      <c r="O382" s="921"/>
      <c r="P382" s="921"/>
      <c r="Q382" s="921"/>
      <c r="R382" s="921"/>
      <c r="S382" s="921"/>
      <c r="T382" s="921"/>
      <c r="U382" s="921"/>
      <c r="V382" s="921"/>
      <c r="W382" s="921"/>
      <c r="X382" s="921"/>
    </row>
    <row r="383" spans="1:24" ht="15.75" customHeight="1">
      <c r="A383" s="921"/>
      <c r="B383" s="921"/>
      <c r="C383" s="921"/>
      <c r="D383" s="921"/>
      <c r="E383" s="921"/>
      <c r="F383" s="921"/>
      <c r="G383" s="921"/>
      <c r="H383" s="921"/>
      <c r="I383" s="921"/>
      <c r="J383" s="921"/>
      <c r="K383" s="921"/>
      <c r="L383" s="921"/>
      <c r="M383" s="921"/>
      <c r="N383" s="921"/>
      <c r="O383" s="921"/>
      <c r="P383" s="921"/>
      <c r="Q383" s="921"/>
      <c r="R383" s="921"/>
      <c r="S383" s="921"/>
      <c r="T383" s="921"/>
      <c r="U383" s="921"/>
      <c r="V383" s="921"/>
      <c r="W383" s="921"/>
      <c r="X383" s="921"/>
    </row>
    <row r="384" spans="1:24" ht="15.75" customHeight="1">
      <c r="A384" s="921"/>
      <c r="B384" s="921"/>
      <c r="C384" s="921"/>
      <c r="D384" s="921"/>
      <c r="E384" s="921"/>
      <c r="F384" s="921"/>
      <c r="G384" s="921"/>
      <c r="H384" s="921"/>
      <c r="I384" s="921"/>
      <c r="J384" s="921"/>
      <c r="K384" s="921"/>
      <c r="L384" s="921"/>
      <c r="M384" s="921"/>
      <c r="N384" s="921"/>
      <c r="O384" s="921"/>
      <c r="P384" s="921"/>
      <c r="Q384" s="921"/>
      <c r="R384" s="921"/>
      <c r="S384" s="921"/>
      <c r="T384" s="921"/>
      <c r="U384" s="921"/>
      <c r="V384" s="921"/>
      <c r="W384" s="921"/>
      <c r="X384" s="921"/>
    </row>
    <row r="385" spans="1:24" ht="15.75" customHeight="1">
      <c r="A385" s="921"/>
      <c r="B385" s="921"/>
      <c r="C385" s="921"/>
      <c r="D385" s="921"/>
      <c r="E385" s="921"/>
      <c r="F385" s="921"/>
      <c r="G385" s="921"/>
      <c r="H385" s="921"/>
      <c r="I385" s="921"/>
      <c r="J385" s="921"/>
      <c r="K385" s="921"/>
      <c r="L385" s="921"/>
      <c r="M385" s="921"/>
      <c r="N385" s="921"/>
      <c r="O385" s="921"/>
      <c r="P385" s="921"/>
      <c r="Q385" s="921"/>
      <c r="R385" s="921"/>
      <c r="S385" s="921"/>
      <c r="T385" s="921"/>
      <c r="U385" s="921"/>
      <c r="V385" s="921"/>
      <c r="W385" s="921"/>
      <c r="X385" s="921"/>
    </row>
    <row r="386" spans="1:24" ht="15.75" customHeight="1">
      <c r="A386" s="921"/>
      <c r="B386" s="921"/>
      <c r="C386" s="921"/>
      <c r="D386" s="921"/>
      <c r="E386" s="921"/>
      <c r="F386" s="921"/>
      <c r="G386" s="921"/>
      <c r="H386" s="921"/>
      <c r="I386" s="921"/>
      <c r="J386" s="921"/>
      <c r="K386" s="921"/>
      <c r="L386" s="921"/>
      <c r="M386" s="921"/>
      <c r="N386" s="921"/>
      <c r="O386" s="921"/>
      <c r="P386" s="921"/>
      <c r="Q386" s="921"/>
      <c r="R386" s="921"/>
      <c r="S386" s="921"/>
      <c r="T386" s="921"/>
      <c r="U386" s="921"/>
      <c r="V386" s="921"/>
      <c r="W386" s="921"/>
      <c r="X386" s="921"/>
    </row>
    <row r="387" spans="1:24" ht="15.75" customHeight="1">
      <c r="A387" s="921"/>
      <c r="B387" s="921"/>
      <c r="C387" s="921"/>
      <c r="D387" s="921"/>
      <c r="E387" s="921"/>
      <c r="F387" s="921"/>
      <c r="G387" s="921"/>
      <c r="H387" s="921"/>
      <c r="I387" s="921"/>
      <c r="J387" s="921"/>
      <c r="K387" s="921"/>
      <c r="L387" s="921"/>
      <c r="M387" s="921"/>
      <c r="N387" s="921"/>
      <c r="O387" s="921"/>
      <c r="P387" s="921"/>
      <c r="Q387" s="921"/>
      <c r="R387" s="921"/>
      <c r="S387" s="921"/>
      <c r="T387" s="921"/>
      <c r="U387" s="921"/>
      <c r="V387" s="921"/>
      <c r="W387" s="921"/>
      <c r="X387" s="921"/>
    </row>
    <row r="388" spans="1:24" ht="15.75" customHeight="1">
      <c r="A388" s="921"/>
      <c r="B388" s="921"/>
      <c r="C388" s="921"/>
      <c r="D388" s="921"/>
      <c r="E388" s="921"/>
      <c r="F388" s="921"/>
      <c r="G388" s="921"/>
      <c r="H388" s="921"/>
      <c r="I388" s="921"/>
      <c r="J388" s="921"/>
      <c r="K388" s="921"/>
      <c r="L388" s="921"/>
      <c r="M388" s="921"/>
      <c r="N388" s="921"/>
      <c r="O388" s="921"/>
      <c r="P388" s="921"/>
      <c r="Q388" s="921"/>
      <c r="R388" s="921"/>
      <c r="S388" s="921"/>
      <c r="T388" s="921"/>
      <c r="U388" s="921"/>
      <c r="V388" s="921"/>
      <c r="W388" s="921"/>
      <c r="X388" s="921"/>
    </row>
    <row r="389" spans="1:24" ht="15.75" customHeight="1">
      <c r="A389" s="921"/>
      <c r="B389" s="921"/>
      <c r="C389" s="921"/>
      <c r="D389" s="921"/>
      <c r="E389" s="921"/>
      <c r="F389" s="921"/>
      <c r="G389" s="921"/>
      <c r="H389" s="921"/>
      <c r="I389" s="921"/>
      <c r="J389" s="921"/>
      <c r="K389" s="921"/>
      <c r="L389" s="921"/>
      <c r="M389" s="921"/>
      <c r="N389" s="921"/>
      <c r="O389" s="921"/>
      <c r="P389" s="921"/>
      <c r="Q389" s="921"/>
      <c r="R389" s="921"/>
      <c r="S389" s="921"/>
      <c r="T389" s="921"/>
      <c r="U389" s="921"/>
      <c r="V389" s="921"/>
      <c r="W389" s="921"/>
      <c r="X389" s="921"/>
    </row>
    <row r="390" spans="1:24" ht="15.75" customHeight="1">
      <c r="A390" s="921"/>
      <c r="B390" s="921"/>
      <c r="C390" s="921"/>
      <c r="D390" s="921"/>
      <c r="E390" s="921"/>
      <c r="F390" s="921"/>
      <c r="G390" s="921"/>
      <c r="H390" s="921"/>
      <c r="I390" s="921"/>
      <c r="J390" s="921"/>
      <c r="K390" s="921"/>
      <c r="L390" s="921"/>
      <c r="M390" s="921"/>
      <c r="N390" s="921"/>
      <c r="O390" s="921"/>
      <c r="P390" s="921"/>
      <c r="Q390" s="921"/>
      <c r="R390" s="921"/>
      <c r="S390" s="921"/>
      <c r="T390" s="921"/>
      <c r="U390" s="921"/>
      <c r="V390" s="921"/>
      <c r="W390" s="921"/>
      <c r="X390" s="921"/>
    </row>
    <row r="391" spans="1:24" ht="15.75" customHeight="1">
      <c r="A391" s="921"/>
      <c r="B391" s="921"/>
      <c r="C391" s="921"/>
      <c r="D391" s="921"/>
      <c r="E391" s="921"/>
      <c r="F391" s="921"/>
      <c r="G391" s="921"/>
      <c r="H391" s="921"/>
      <c r="I391" s="921"/>
      <c r="J391" s="921"/>
      <c r="K391" s="921"/>
      <c r="L391" s="921"/>
      <c r="M391" s="921"/>
      <c r="N391" s="921"/>
      <c r="O391" s="921"/>
      <c r="P391" s="921"/>
      <c r="Q391" s="921"/>
      <c r="R391" s="921"/>
      <c r="S391" s="921"/>
      <c r="T391" s="921"/>
      <c r="U391" s="921"/>
      <c r="V391" s="921"/>
      <c r="W391" s="921"/>
      <c r="X391" s="921"/>
    </row>
    <row r="392" spans="1:24" ht="15.75" customHeight="1">
      <c r="A392" s="921"/>
      <c r="B392" s="921"/>
      <c r="C392" s="921"/>
      <c r="D392" s="921"/>
      <c r="E392" s="921"/>
      <c r="F392" s="921"/>
      <c r="G392" s="921"/>
      <c r="H392" s="921"/>
      <c r="I392" s="921"/>
      <c r="J392" s="921"/>
      <c r="K392" s="921"/>
      <c r="L392" s="921"/>
      <c r="M392" s="921"/>
      <c r="N392" s="921"/>
      <c r="O392" s="921"/>
      <c r="P392" s="921"/>
      <c r="Q392" s="921"/>
      <c r="R392" s="921"/>
      <c r="S392" s="921"/>
      <c r="T392" s="921"/>
      <c r="U392" s="921"/>
      <c r="V392" s="921"/>
      <c r="W392" s="921"/>
      <c r="X392" s="921"/>
    </row>
    <row r="393" spans="1:24" ht="15.75" customHeight="1">
      <c r="A393" s="921"/>
      <c r="B393" s="921"/>
      <c r="C393" s="921"/>
      <c r="D393" s="921"/>
      <c r="E393" s="921"/>
      <c r="F393" s="921"/>
      <c r="G393" s="921"/>
      <c r="H393" s="921"/>
      <c r="I393" s="921"/>
      <c r="J393" s="921"/>
      <c r="K393" s="921"/>
      <c r="L393" s="921"/>
      <c r="M393" s="921"/>
      <c r="N393" s="921"/>
      <c r="O393" s="921"/>
      <c r="P393" s="921"/>
      <c r="Q393" s="921"/>
      <c r="R393" s="921"/>
      <c r="S393" s="921"/>
      <c r="T393" s="921"/>
      <c r="U393" s="921"/>
      <c r="V393" s="921"/>
      <c r="W393" s="921"/>
      <c r="X393" s="921"/>
    </row>
    <row r="394" spans="1:24" ht="15.75" customHeight="1">
      <c r="A394" s="921"/>
      <c r="B394" s="921"/>
      <c r="C394" s="921"/>
      <c r="D394" s="921"/>
      <c r="E394" s="921"/>
      <c r="F394" s="921"/>
      <c r="G394" s="921"/>
      <c r="H394" s="921"/>
      <c r="I394" s="921"/>
      <c r="J394" s="921"/>
      <c r="K394" s="921"/>
      <c r="L394" s="921"/>
      <c r="M394" s="921"/>
      <c r="N394" s="921"/>
      <c r="O394" s="921"/>
      <c r="P394" s="921"/>
      <c r="Q394" s="921"/>
      <c r="R394" s="921"/>
      <c r="S394" s="921"/>
      <c r="T394" s="921"/>
      <c r="U394" s="921"/>
      <c r="V394" s="921"/>
      <c r="W394" s="921"/>
      <c r="X394" s="921"/>
    </row>
    <row r="395" spans="1:24" ht="15.75" customHeight="1">
      <c r="A395" s="921"/>
      <c r="B395" s="921"/>
      <c r="C395" s="921"/>
      <c r="D395" s="921"/>
      <c r="E395" s="921"/>
      <c r="F395" s="921"/>
      <c r="G395" s="921"/>
      <c r="H395" s="921"/>
      <c r="I395" s="921"/>
      <c r="J395" s="921"/>
      <c r="K395" s="921"/>
      <c r="L395" s="921"/>
      <c r="M395" s="921"/>
      <c r="N395" s="921"/>
      <c r="O395" s="921"/>
      <c r="P395" s="921"/>
      <c r="Q395" s="921"/>
      <c r="R395" s="921"/>
      <c r="S395" s="921"/>
      <c r="T395" s="921"/>
      <c r="U395" s="921"/>
      <c r="V395" s="921"/>
      <c r="W395" s="921"/>
      <c r="X395" s="921"/>
    </row>
    <row r="396" spans="1:24" ht="15.75" customHeight="1">
      <c r="A396" s="921"/>
      <c r="B396" s="921"/>
      <c r="C396" s="921"/>
      <c r="D396" s="921"/>
      <c r="E396" s="921"/>
      <c r="F396" s="921"/>
      <c r="G396" s="921"/>
      <c r="H396" s="921"/>
      <c r="I396" s="921"/>
      <c r="J396" s="921"/>
      <c r="K396" s="921"/>
      <c r="L396" s="921"/>
      <c r="M396" s="921"/>
      <c r="N396" s="921"/>
      <c r="O396" s="921"/>
      <c r="P396" s="921"/>
      <c r="Q396" s="921"/>
      <c r="R396" s="921"/>
      <c r="S396" s="921"/>
      <c r="T396" s="921"/>
      <c r="U396" s="921"/>
      <c r="V396" s="921"/>
      <c r="W396" s="921"/>
      <c r="X396" s="921"/>
    </row>
    <row r="397" spans="1:24" ht="15.75" customHeight="1">
      <c r="A397" s="921"/>
      <c r="B397" s="921"/>
      <c r="C397" s="921"/>
      <c r="D397" s="921"/>
      <c r="E397" s="921"/>
      <c r="F397" s="921"/>
      <c r="G397" s="921"/>
      <c r="H397" s="921"/>
      <c r="I397" s="921"/>
      <c r="J397" s="921"/>
      <c r="K397" s="921"/>
      <c r="L397" s="921"/>
      <c r="M397" s="921"/>
      <c r="N397" s="921"/>
      <c r="O397" s="921"/>
      <c r="P397" s="921"/>
      <c r="Q397" s="921"/>
      <c r="R397" s="921"/>
      <c r="S397" s="921"/>
      <c r="T397" s="921"/>
      <c r="U397" s="921"/>
      <c r="V397" s="921"/>
      <c r="W397" s="921"/>
      <c r="X397" s="921"/>
    </row>
    <row r="398" spans="1:24" ht="15.75" customHeight="1">
      <c r="A398" s="921"/>
      <c r="B398" s="921"/>
      <c r="C398" s="921"/>
      <c r="D398" s="921"/>
      <c r="E398" s="921"/>
      <c r="F398" s="921"/>
      <c r="G398" s="921"/>
      <c r="H398" s="921"/>
      <c r="I398" s="921"/>
      <c r="J398" s="921"/>
      <c r="K398" s="921"/>
      <c r="L398" s="921"/>
      <c r="M398" s="921"/>
      <c r="N398" s="921"/>
      <c r="O398" s="921"/>
      <c r="P398" s="921"/>
      <c r="Q398" s="921"/>
      <c r="R398" s="921"/>
      <c r="S398" s="921"/>
      <c r="T398" s="921"/>
      <c r="U398" s="921"/>
      <c r="V398" s="921"/>
      <c r="W398" s="921"/>
      <c r="X398" s="921"/>
    </row>
    <row r="399" spans="1:24" ht="15.75" customHeight="1">
      <c r="A399" s="921"/>
      <c r="B399" s="921"/>
      <c r="C399" s="921"/>
      <c r="D399" s="921"/>
      <c r="E399" s="921"/>
      <c r="F399" s="921"/>
      <c r="G399" s="921"/>
      <c r="H399" s="921"/>
      <c r="I399" s="921"/>
      <c r="J399" s="921"/>
      <c r="K399" s="921"/>
      <c r="L399" s="921"/>
      <c r="M399" s="921"/>
      <c r="N399" s="921"/>
      <c r="O399" s="921"/>
      <c r="P399" s="921"/>
      <c r="Q399" s="921"/>
      <c r="R399" s="921"/>
      <c r="S399" s="921"/>
      <c r="T399" s="921"/>
      <c r="U399" s="921"/>
      <c r="V399" s="921"/>
      <c r="W399" s="921"/>
      <c r="X399" s="921"/>
    </row>
    <row r="400" spans="1:24" ht="15.75" customHeight="1">
      <c r="A400" s="921"/>
      <c r="B400" s="921"/>
      <c r="C400" s="921"/>
      <c r="D400" s="921"/>
      <c r="E400" s="921"/>
      <c r="F400" s="921"/>
      <c r="G400" s="921"/>
      <c r="H400" s="921"/>
      <c r="I400" s="921"/>
      <c r="J400" s="921"/>
      <c r="K400" s="921"/>
      <c r="L400" s="921"/>
      <c r="M400" s="921"/>
      <c r="N400" s="921"/>
      <c r="O400" s="921"/>
      <c r="P400" s="921"/>
      <c r="Q400" s="921"/>
      <c r="R400" s="921"/>
      <c r="S400" s="921"/>
      <c r="T400" s="921"/>
      <c r="U400" s="921"/>
      <c r="V400" s="921"/>
      <c r="W400" s="921"/>
      <c r="X400" s="921"/>
    </row>
    <row r="401" spans="1:24" ht="15.75" customHeight="1">
      <c r="A401" s="921"/>
      <c r="B401" s="921"/>
      <c r="C401" s="921"/>
      <c r="D401" s="921"/>
      <c r="E401" s="921"/>
      <c r="F401" s="921"/>
      <c r="G401" s="921"/>
      <c r="H401" s="921"/>
      <c r="I401" s="921"/>
      <c r="J401" s="921"/>
      <c r="K401" s="921"/>
      <c r="L401" s="921"/>
      <c r="M401" s="921"/>
      <c r="N401" s="921"/>
      <c r="O401" s="921"/>
      <c r="P401" s="921"/>
      <c r="Q401" s="921"/>
      <c r="R401" s="921"/>
      <c r="S401" s="921"/>
      <c r="T401" s="921"/>
      <c r="U401" s="921"/>
      <c r="V401" s="921"/>
      <c r="W401" s="921"/>
      <c r="X401" s="921"/>
    </row>
    <row r="402" spans="1:24" ht="15.75" customHeight="1">
      <c r="A402" s="921"/>
      <c r="B402" s="921"/>
      <c r="C402" s="921"/>
      <c r="D402" s="921"/>
      <c r="E402" s="921"/>
      <c r="F402" s="921"/>
      <c r="G402" s="921"/>
      <c r="H402" s="921"/>
      <c r="I402" s="921"/>
      <c r="J402" s="921"/>
      <c r="K402" s="921"/>
      <c r="L402" s="921"/>
      <c r="M402" s="921"/>
      <c r="N402" s="921"/>
      <c r="O402" s="921"/>
      <c r="P402" s="921"/>
      <c r="Q402" s="921"/>
      <c r="R402" s="921"/>
      <c r="S402" s="921"/>
      <c r="T402" s="921"/>
      <c r="U402" s="921"/>
      <c r="V402" s="921"/>
      <c r="W402" s="921"/>
      <c r="X402" s="921"/>
    </row>
    <row r="403" spans="1:24" ht="15.75" customHeight="1">
      <c r="A403" s="921"/>
      <c r="B403" s="921"/>
      <c r="C403" s="921"/>
      <c r="D403" s="921"/>
      <c r="E403" s="921"/>
      <c r="F403" s="921"/>
      <c r="G403" s="921"/>
      <c r="H403" s="921"/>
      <c r="I403" s="921"/>
      <c r="J403" s="921"/>
      <c r="K403" s="921"/>
      <c r="L403" s="921"/>
      <c r="M403" s="921"/>
      <c r="N403" s="921"/>
      <c r="O403" s="921"/>
      <c r="P403" s="921"/>
      <c r="Q403" s="921"/>
      <c r="R403" s="921"/>
      <c r="S403" s="921"/>
      <c r="T403" s="921"/>
      <c r="U403" s="921"/>
      <c r="V403" s="921"/>
      <c r="W403" s="921"/>
      <c r="X403" s="921"/>
    </row>
    <row r="404" spans="1:24" ht="15.75" customHeight="1">
      <c r="A404" s="921"/>
      <c r="B404" s="921"/>
      <c r="C404" s="921"/>
      <c r="D404" s="921"/>
      <c r="E404" s="921"/>
      <c r="F404" s="921"/>
      <c r="G404" s="921"/>
      <c r="H404" s="921"/>
      <c r="I404" s="921"/>
      <c r="J404" s="921"/>
      <c r="K404" s="921"/>
      <c r="L404" s="921"/>
      <c r="M404" s="921"/>
      <c r="N404" s="921"/>
      <c r="O404" s="921"/>
      <c r="P404" s="921"/>
      <c r="Q404" s="921"/>
      <c r="R404" s="921"/>
      <c r="S404" s="921"/>
      <c r="T404" s="921"/>
      <c r="U404" s="921"/>
      <c r="V404" s="921"/>
      <c r="W404" s="921"/>
      <c r="X404" s="921"/>
    </row>
    <row r="405" spans="1:24" ht="15.75" customHeight="1">
      <c r="A405" s="921"/>
      <c r="B405" s="921"/>
      <c r="C405" s="921"/>
      <c r="D405" s="921"/>
      <c r="E405" s="921"/>
      <c r="F405" s="921"/>
      <c r="G405" s="921"/>
      <c r="H405" s="921"/>
      <c r="I405" s="921"/>
      <c r="J405" s="921"/>
      <c r="K405" s="921"/>
      <c r="L405" s="921"/>
      <c r="M405" s="921"/>
      <c r="N405" s="921"/>
      <c r="O405" s="921"/>
      <c r="P405" s="921"/>
      <c r="Q405" s="921"/>
      <c r="R405" s="921"/>
      <c r="S405" s="921"/>
      <c r="T405" s="921"/>
      <c r="U405" s="921"/>
      <c r="V405" s="921"/>
      <c r="W405" s="921"/>
      <c r="X405" s="921"/>
    </row>
    <row r="406" spans="1:24" ht="15.75" customHeight="1">
      <c r="A406" s="921"/>
      <c r="B406" s="921"/>
      <c r="C406" s="921"/>
      <c r="D406" s="921"/>
      <c r="E406" s="921"/>
      <c r="F406" s="921"/>
      <c r="G406" s="921"/>
      <c r="H406" s="921"/>
      <c r="I406" s="921"/>
      <c r="J406" s="921"/>
      <c r="K406" s="921"/>
      <c r="L406" s="921"/>
      <c r="M406" s="921"/>
      <c r="N406" s="921"/>
      <c r="O406" s="921"/>
      <c r="P406" s="921"/>
      <c r="Q406" s="921"/>
      <c r="R406" s="921"/>
      <c r="S406" s="921"/>
      <c r="T406" s="921"/>
      <c r="U406" s="921"/>
      <c r="V406" s="921"/>
      <c r="W406" s="921"/>
      <c r="X406" s="921"/>
    </row>
    <row r="407" spans="1:24" ht="15.75" customHeight="1">
      <c r="A407" s="921"/>
      <c r="B407" s="921"/>
      <c r="C407" s="921"/>
      <c r="D407" s="921"/>
      <c r="E407" s="921"/>
      <c r="F407" s="921"/>
      <c r="G407" s="921"/>
      <c r="H407" s="921"/>
      <c r="I407" s="921"/>
      <c r="J407" s="921"/>
      <c r="K407" s="921"/>
      <c r="L407" s="921"/>
      <c r="M407" s="921"/>
      <c r="N407" s="921"/>
      <c r="O407" s="921"/>
      <c r="P407" s="921"/>
      <c r="Q407" s="921"/>
      <c r="R407" s="921"/>
      <c r="S407" s="921"/>
      <c r="T407" s="921"/>
      <c r="U407" s="921"/>
      <c r="V407" s="921"/>
      <c r="W407" s="921"/>
      <c r="X407" s="921"/>
    </row>
    <row r="408" spans="1:24" ht="15.75" customHeight="1">
      <c r="A408" s="921"/>
      <c r="B408" s="921"/>
      <c r="C408" s="921"/>
      <c r="D408" s="921"/>
      <c r="E408" s="921"/>
      <c r="F408" s="921"/>
      <c r="G408" s="921"/>
      <c r="H408" s="921"/>
      <c r="I408" s="921"/>
      <c r="J408" s="921"/>
      <c r="K408" s="921"/>
      <c r="L408" s="921"/>
      <c r="M408" s="921"/>
      <c r="N408" s="921"/>
      <c r="O408" s="921"/>
      <c r="P408" s="921"/>
      <c r="Q408" s="921"/>
      <c r="R408" s="921"/>
      <c r="S408" s="921"/>
      <c r="T408" s="921"/>
      <c r="U408" s="921"/>
      <c r="V408" s="921"/>
      <c r="W408" s="921"/>
      <c r="X408" s="921"/>
    </row>
    <row r="409" spans="1:24" ht="15.75" customHeight="1">
      <c r="A409" s="921"/>
      <c r="B409" s="921"/>
      <c r="C409" s="921"/>
      <c r="D409" s="921"/>
      <c r="E409" s="921"/>
      <c r="F409" s="921"/>
      <c r="G409" s="921"/>
      <c r="H409" s="921"/>
      <c r="I409" s="921"/>
      <c r="J409" s="921"/>
      <c r="K409" s="921"/>
      <c r="L409" s="921"/>
      <c r="M409" s="921"/>
      <c r="N409" s="921"/>
      <c r="O409" s="921"/>
      <c r="P409" s="921"/>
      <c r="Q409" s="921"/>
      <c r="R409" s="921"/>
      <c r="S409" s="921"/>
      <c r="T409" s="921"/>
      <c r="U409" s="921"/>
      <c r="V409" s="921"/>
      <c r="W409" s="921"/>
      <c r="X409" s="921"/>
    </row>
    <row r="410" spans="1:24" ht="15.75" customHeight="1">
      <c r="A410" s="921"/>
      <c r="B410" s="921"/>
      <c r="C410" s="921"/>
      <c r="D410" s="921"/>
      <c r="E410" s="921"/>
      <c r="F410" s="921"/>
      <c r="G410" s="921"/>
      <c r="H410" s="921"/>
      <c r="I410" s="921"/>
      <c r="J410" s="921"/>
      <c r="K410" s="921"/>
      <c r="L410" s="921"/>
      <c r="M410" s="921"/>
      <c r="N410" s="921"/>
      <c r="O410" s="921"/>
      <c r="P410" s="921"/>
      <c r="Q410" s="921"/>
      <c r="R410" s="921"/>
      <c r="S410" s="921"/>
      <c r="T410" s="921"/>
      <c r="U410" s="921"/>
      <c r="V410" s="921"/>
      <c r="W410" s="921"/>
      <c r="X410" s="921"/>
    </row>
    <row r="411" spans="1:24" ht="15.75" customHeight="1">
      <c r="A411" s="921"/>
      <c r="B411" s="921"/>
      <c r="C411" s="921"/>
      <c r="D411" s="921"/>
      <c r="E411" s="921"/>
      <c r="F411" s="921"/>
      <c r="G411" s="921"/>
      <c r="H411" s="921"/>
      <c r="I411" s="921"/>
      <c r="J411" s="921"/>
      <c r="K411" s="921"/>
      <c r="L411" s="921"/>
      <c r="M411" s="921"/>
      <c r="N411" s="921"/>
      <c r="O411" s="921"/>
      <c r="P411" s="921"/>
      <c r="Q411" s="921"/>
      <c r="R411" s="921"/>
      <c r="S411" s="921"/>
      <c r="T411" s="921"/>
      <c r="U411" s="921"/>
      <c r="V411" s="921"/>
      <c r="W411" s="921"/>
      <c r="X411" s="921"/>
    </row>
    <row r="412" spans="1:24" ht="15.75" customHeight="1">
      <c r="A412" s="921"/>
      <c r="B412" s="921"/>
      <c r="C412" s="921"/>
      <c r="D412" s="921"/>
      <c r="E412" s="921"/>
      <c r="F412" s="921"/>
      <c r="G412" s="921"/>
      <c r="H412" s="921"/>
      <c r="I412" s="921"/>
      <c r="J412" s="921"/>
      <c r="K412" s="921"/>
      <c r="L412" s="921"/>
      <c r="M412" s="921"/>
      <c r="N412" s="921"/>
      <c r="O412" s="921"/>
      <c r="P412" s="921"/>
      <c r="Q412" s="921"/>
      <c r="R412" s="921"/>
      <c r="S412" s="921"/>
      <c r="T412" s="921"/>
      <c r="U412" s="921"/>
      <c r="V412" s="921"/>
      <c r="W412" s="921"/>
      <c r="X412" s="921"/>
    </row>
    <row r="413" spans="1:24" ht="15.75" customHeight="1">
      <c r="A413" s="921"/>
      <c r="B413" s="921"/>
      <c r="C413" s="921"/>
      <c r="D413" s="921"/>
      <c r="E413" s="921"/>
      <c r="F413" s="921"/>
      <c r="G413" s="921"/>
      <c r="H413" s="921"/>
      <c r="I413" s="921"/>
      <c r="J413" s="921"/>
      <c r="K413" s="921"/>
      <c r="L413" s="921"/>
      <c r="M413" s="921"/>
      <c r="N413" s="921"/>
      <c r="O413" s="921"/>
      <c r="P413" s="921"/>
      <c r="Q413" s="921"/>
      <c r="R413" s="921"/>
      <c r="S413" s="921"/>
      <c r="T413" s="921"/>
      <c r="U413" s="921"/>
      <c r="V413" s="921"/>
      <c r="W413" s="921"/>
      <c r="X413" s="921"/>
    </row>
    <row r="414" spans="1:24" ht="15.75" customHeight="1">
      <c r="A414" s="921"/>
      <c r="B414" s="921"/>
      <c r="C414" s="921"/>
      <c r="D414" s="921"/>
      <c r="E414" s="921"/>
      <c r="F414" s="921"/>
      <c r="G414" s="921"/>
      <c r="H414" s="921"/>
      <c r="I414" s="921"/>
      <c r="J414" s="921"/>
      <c r="K414" s="921"/>
      <c r="L414" s="921"/>
      <c r="M414" s="921"/>
      <c r="N414" s="921"/>
      <c r="O414" s="921"/>
      <c r="P414" s="921"/>
      <c r="Q414" s="921"/>
      <c r="R414" s="921"/>
      <c r="S414" s="921"/>
      <c r="T414" s="921"/>
      <c r="U414" s="921"/>
      <c r="V414" s="921"/>
      <c r="W414" s="921"/>
      <c r="X414" s="921"/>
    </row>
    <row r="415" spans="1:24" ht="15.75" customHeight="1">
      <c r="A415" s="921"/>
      <c r="B415" s="921"/>
      <c r="C415" s="921"/>
      <c r="D415" s="921"/>
      <c r="E415" s="921"/>
      <c r="F415" s="921"/>
      <c r="G415" s="921"/>
      <c r="H415" s="921"/>
      <c r="I415" s="921"/>
      <c r="J415" s="921"/>
      <c r="K415" s="921"/>
      <c r="L415" s="921"/>
      <c r="M415" s="921"/>
      <c r="N415" s="921"/>
      <c r="O415" s="921"/>
      <c r="P415" s="921"/>
      <c r="Q415" s="921"/>
      <c r="R415" s="921"/>
      <c r="S415" s="921"/>
      <c r="T415" s="921"/>
      <c r="U415" s="921"/>
      <c r="V415" s="921"/>
      <c r="W415" s="921"/>
      <c r="X415" s="921"/>
    </row>
    <row r="416" spans="1:24" ht="15.75" customHeight="1">
      <c r="A416" s="921"/>
      <c r="B416" s="921"/>
      <c r="C416" s="921"/>
      <c r="D416" s="921"/>
      <c r="E416" s="921"/>
      <c r="F416" s="921"/>
      <c r="G416" s="921"/>
      <c r="H416" s="921"/>
      <c r="I416" s="921"/>
      <c r="J416" s="921"/>
      <c r="K416" s="921"/>
      <c r="L416" s="921"/>
      <c r="M416" s="921"/>
      <c r="N416" s="921"/>
      <c r="O416" s="921"/>
      <c r="P416" s="921"/>
      <c r="Q416" s="921"/>
      <c r="R416" s="921"/>
      <c r="S416" s="921"/>
      <c r="T416" s="921"/>
      <c r="U416" s="921"/>
      <c r="V416" s="921"/>
      <c r="W416" s="921"/>
      <c r="X416" s="921"/>
    </row>
    <row r="417" spans="1:24" ht="15.75" customHeight="1">
      <c r="A417" s="921"/>
      <c r="B417" s="921"/>
      <c r="C417" s="921"/>
      <c r="D417" s="921"/>
      <c r="E417" s="921"/>
      <c r="F417" s="921"/>
      <c r="G417" s="921"/>
      <c r="H417" s="921"/>
      <c r="I417" s="921"/>
      <c r="J417" s="921"/>
      <c r="K417" s="921"/>
      <c r="L417" s="921"/>
      <c r="M417" s="921"/>
      <c r="N417" s="921"/>
      <c r="O417" s="921"/>
      <c r="P417" s="921"/>
      <c r="Q417" s="921"/>
      <c r="R417" s="921"/>
      <c r="S417" s="921"/>
      <c r="T417" s="921"/>
      <c r="U417" s="921"/>
      <c r="V417" s="921"/>
      <c r="W417" s="921"/>
      <c r="X417" s="921"/>
    </row>
    <row r="418" spans="1:24" ht="15.75" customHeight="1">
      <c r="A418" s="921"/>
      <c r="B418" s="921"/>
      <c r="C418" s="921"/>
      <c r="D418" s="921"/>
      <c r="E418" s="921"/>
      <c r="F418" s="921"/>
      <c r="G418" s="921"/>
      <c r="H418" s="921"/>
      <c r="I418" s="921"/>
      <c r="J418" s="921"/>
      <c r="K418" s="921"/>
      <c r="L418" s="921"/>
      <c r="M418" s="921"/>
      <c r="N418" s="921"/>
      <c r="O418" s="921"/>
      <c r="P418" s="921"/>
      <c r="Q418" s="921"/>
      <c r="R418" s="921"/>
      <c r="S418" s="921"/>
      <c r="T418" s="921"/>
      <c r="U418" s="921"/>
      <c r="V418" s="921"/>
      <c r="W418" s="921"/>
      <c r="X418" s="921"/>
    </row>
    <row r="419" spans="1:24" ht="15.75" customHeight="1">
      <c r="A419" s="921"/>
      <c r="B419" s="921"/>
      <c r="C419" s="921"/>
      <c r="D419" s="921"/>
      <c r="E419" s="921"/>
      <c r="F419" s="921"/>
      <c r="G419" s="921"/>
      <c r="H419" s="921"/>
      <c r="I419" s="921"/>
      <c r="J419" s="921"/>
      <c r="K419" s="921"/>
      <c r="L419" s="921"/>
      <c r="M419" s="921"/>
      <c r="N419" s="921"/>
      <c r="O419" s="921"/>
      <c r="P419" s="921"/>
      <c r="Q419" s="921"/>
      <c r="R419" s="921"/>
      <c r="S419" s="921"/>
      <c r="T419" s="921"/>
      <c r="U419" s="921"/>
      <c r="V419" s="921"/>
      <c r="W419" s="921"/>
      <c r="X419" s="921"/>
    </row>
    <row r="420" spans="1:24" ht="15.75" customHeight="1">
      <c r="A420" s="921"/>
      <c r="B420" s="921"/>
      <c r="C420" s="921"/>
      <c r="D420" s="921"/>
      <c r="E420" s="921"/>
      <c r="F420" s="921"/>
      <c r="G420" s="921"/>
      <c r="H420" s="921"/>
      <c r="I420" s="921"/>
      <c r="J420" s="921"/>
      <c r="K420" s="921"/>
      <c r="L420" s="921"/>
      <c r="M420" s="921"/>
      <c r="N420" s="921"/>
      <c r="O420" s="921"/>
      <c r="P420" s="921"/>
      <c r="Q420" s="921"/>
      <c r="R420" s="921"/>
      <c r="S420" s="921"/>
      <c r="T420" s="921"/>
      <c r="U420" s="921"/>
      <c r="V420" s="921"/>
      <c r="W420" s="921"/>
      <c r="X420" s="921"/>
    </row>
    <row r="421" spans="1:24" ht="15.75" customHeight="1">
      <c r="A421" s="921"/>
      <c r="B421" s="921"/>
      <c r="C421" s="921"/>
      <c r="D421" s="921"/>
      <c r="E421" s="921"/>
      <c r="F421" s="921"/>
      <c r="G421" s="921"/>
      <c r="H421" s="921"/>
      <c r="I421" s="921"/>
      <c r="J421" s="921"/>
      <c r="K421" s="921"/>
      <c r="L421" s="921"/>
      <c r="M421" s="921"/>
      <c r="N421" s="921"/>
      <c r="O421" s="921"/>
      <c r="P421" s="921"/>
      <c r="Q421" s="921"/>
      <c r="R421" s="921"/>
      <c r="S421" s="921"/>
      <c r="T421" s="921"/>
      <c r="U421" s="921"/>
      <c r="V421" s="921"/>
      <c r="W421" s="921"/>
      <c r="X421" s="921"/>
    </row>
    <row r="422" spans="1:24" ht="15.75" customHeight="1">
      <c r="A422" s="921"/>
      <c r="B422" s="921"/>
      <c r="C422" s="921"/>
      <c r="D422" s="921"/>
      <c r="E422" s="921"/>
      <c r="F422" s="921"/>
      <c r="G422" s="921"/>
      <c r="H422" s="921"/>
      <c r="I422" s="921"/>
      <c r="J422" s="921"/>
      <c r="K422" s="921"/>
      <c r="L422" s="921"/>
      <c r="M422" s="921"/>
      <c r="N422" s="921"/>
      <c r="O422" s="921"/>
      <c r="P422" s="921"/>
      <c r="Q422" s="921"/>
      <c r="R422" s="921"/>
      <c r="S422" s="921"/>
      <c r="T422" s="921"/>
      <c r="U422" s="921"/>
      <c r="V422" s="921"/>
      <c r="W422" s="921"/>
      <c r="X422" s="921"/>
    </row>
    <row r="423" spans="1:24" ht="15.75" customHeight="1">
      <c r="A423" s="921"/>
      <c r="B423" s="921"/>
      <c r="C423" s="921"/>
      <c r="D423" s="921"/>
      <c r="E423" s="921"/>
      <c r="F423" s="921"/>
      <c r="G423" s="921"/>
      <c r="H423" s="921"/>
      <c r="I423" s="921"/>
      <c r="J423" s="921"/>
      <c r="K423" s="921"/>
      <c r="L423" s="921"/>
      <c r="M423" s="921"/>
      <c r="N423" s="921"/>
      <c r="O423" s="921"/>
      <c r="P423" s="921"/>
      <c r="Q423" s="921"/>
      <c r="R423" s="921"/>
      <c r="S423" s="921"/>
      <c r="T423" s="921"/>
      <c r="U423" s="921"/>
      <c r="V423" s="921"/>
      <c r="W423" s="921"/>
      <c r="X423" s="921"/>
    </row>
    <row r="424" spans="1:24" ht="15.75" customHeight="1">
      <c r="A424" s="921"/>
      <c r="B424" s="921"/>
      <c r="C424" s="921"/>
      <c r="D424" s="921"/>
      <c r="E424" s="921"/>
      <c r="F424" s="921"/>
      <c r="G424" s="921"/>
      <c r="H424" s="921"/>
      <c r="I424" s="921"/>
      <c r="J424" s="921"/>
      <c r="K424" s="921"/>
      <c r="L424" s="921"/>
      <c r="M424" s="921"/>
      <c r="N424" s="921"/>
      <c r="O424" s="921"/>
      <c r="P424" s="921"/>
      <c r="Q424" s="921"/>
      <c r="R424" s="921"/>
      <c r="S424" s="921"/>
      <c r="T424" s="921"/>
      <c r="U424" s="921"/>
      <c r="V424" s="921"/>
      <c r="W424" s="921"/>
      <c r="X424" s="921"/>
    </row>
    <row r="425" spans="1:24" ht="15.75" customHeight="1">
      <c r="A425" s="921"/>
      <c r="B425" s="921"/>
      <c r="C425" s="921"/>
      <c r="D425" s="921"/>
      <c r="E425" s="921"/>
      <c r="F425" s="921"/>
      <c r="G425" s="921"/>
      <c r="H425" s="921"/>
      <c r="I425" s="921"/>
      <c r="J425" s="921"/>
      <c r="K425" s="921"/>
      <c r="L425" s="921"/>
      <c r="M425" s="921"/>
      <c r="N425" s="921"/>
      <c r="O425" s="921"/>
      <c r="P425" s="921"/>
      <c r="Q425" s="921"/>
      <c r="R425" s="921"/>
      <c r="S425" s="921"/>
      <c r="T425" s="921"/>
      <c r="U425" s="921"/>
      <c r="V425" s="921"/>
      <c r="W425" s="921"/>
      <c r="X425" s="921"/>
    </row>
    <row r="426" spans="1:24" ht="15.75" customHeight="1">
      <c r="A426" s="921"/>
      <c r="B426" s="921"/>
      <c r="C426" s="921"/>
      <c r="D426" s="921"/>
      <c r="E426" s="921"/>
      <c r="F426" s="921"/>
      <c r="G426" s="921"/>
      <c r="H426" s="921"/>
      <c r="I426" s="921"/>
      <c r="J426" s="921"/>
      <c r="K426" s="921"/>
      <c r="L426" s="921"/>
      <c r="M426" s="921"/>
      <c r="N426" s="921"/>
      <c r="O426" s="921"/>
      <c r="P426" s="921"/>
      <c r="Q426" s="921"/>
      <c r="R426" s="921"/>
      <c r="S426" s="921"/>
      <c r="T426" s="921"/>
      <c r="U426" s="921"/>
      <c r="V426" s="921"/>
      <c r="W426" s="921"/>
      <c r="X426" s="921"/>
    </row>
    <row r="427" spans="1:24" ht="15.75" customHeight="1">
      <c r="A427" s="921"/>
      <c r="B427" s="921"/>
      <c r="C427" s="921"/>
      <c r="D427" s="921"/>
      <c r="E427" s="921"/>
      <c r="F427" s="921"/>
      <c r="G427" s="921"/>
      <c r="H427" s="921"/>
      <c r="I427" s="921"/>
      <c r="J427" s="921"/>
      <c r="K427" s="921"/>
      <c r="L427" s="921"/>
      <c r="M427" s="921"/>
      <c r="N427" s="921"/>
      <c r="O427" s="921"/>
      <c r="P427" s="921"/>
      <c r="Q427" s="921"/>
      <c r="R427" s="921"/>
      <c r="S427" s="921"/>
      <c r="T427" s="921"/>
      <c r="U427" s="921"/>
      <c r="V427" s="921"/>
      <c r="W427" s="921"/>
      <c r="X427" s="921"/>
    </row>
    <row r="428" spans="1:24" ht="15.75" customHeight="1">
      <c r="A428" s="921"/>
      <c r="B428" s="921"/>
      <c r="C428" s="921"/>
      <c r="D428" s="921"/>
      <c r="E428" s="921"/>
      <c r="F428" s="921"/>
      <c r="G428" s="921"/>
      <c r="H428" s="921"/>
      <c r="I428" s="921"/>
      <c r="J428" s="921"/>
      <c r="K428" s="921"/>
      <c r="L428" s="921"/>
      <c r="M428" s="921"/>
      <c r="N428" s="921"/>
      <c r="O428" s="921"/>
      <c r="P428" s="921"/>
      <c r="Q428" s="921"/>
      <c r="R428" s="921"/>
      <c r="S428" s="921"/>
      <c r="T428" s="921"/>
      <c r="U428" s="921"/>
      <c r="V428" s="921"/>
      <c r="W428" s="921"/>
      <c r="X428" s="921"/>
    </row>
    <row r="429" spans="1:24" ht="15.75" customHeight="1">
      <c r="A429" s="921"/>
      <c r="B429" s="921"/>
      <c r="C429" s="921"/>
      <c r="D429" s="921"/>
      <c r="E429" s="921"/>
      <c r="F429" s="921"/>
      <c r="G429" s="921"/>
      <c r="H429" s="921"/>
      <c r="I429" s="921"/>
      <c r="J429" s="921"/>
      <c r="K429" s="921"/>
      <c r="L429" s="921"/>
      <c r="M429" s="921"/>
      <c r="N429" s="921"/>
      <c r="O429" s="921"/>
      <c r="P429" s="921"/>
      <c r="Q429" s="921"/>
      <c r="R429" s="921"/>
      <c r="S429" s="921"/>
      <c r="T429" s="921"/>
      <c r="U429" s="921"/>
      <c r="V429" s="921"/>
      <c r="W429" s="921"/>
      <c r="X429" s="921"/>
    </row>
    <row r="430" spans="1:24" ht="15.75" customHeight="1">
      <c r="A430" s="921"/>
      <c r="B430" s="921"/>
      <c r="C430" s="921"/>
      <c r="D430" s="921"/>
      <c r="E430" s="921"/>
      <c r="F430" s="921"/>
      <c r="G430" s="921"/>
      <c r="H430" s="921"/>
      <c r="I430" s="921"/>
      <c r="J430" s="921"/>
      <c r="K430" s="921"/>
      <c r="L430" s="921"/>
      <c r="M430" s="921"/>
      <c r="N430" s="921"/>
      <c r="O430" s="921"/>
      <c r="P430" s="921"/>
      <c r="Q430" s="921"/>
      <c r="R430" s="921"/>
      <c r="S430" s="921"/>
      <c r="T430" s="921"/>
      <c r="U430" s="921"/>
      <c r="V430" s="921"/>
      <c r="W430" s="921"/>
      <c r="X430" s="921"/>
    </row>
    <row r="431" spans="1:24" ht="15.75" customHeight="1">
      <c r="A431" s="921"/>
      <c r="B431" s="921"/>
      <c r="C431" s="921"/>
      <c r="D431" s="921"/>
      <c r="E431" s="921"/>
      <c r="F431" s="921"/>
      <c r="G431" s="921"/>
      <c r="H431" s="921"/>
      <c r="I431" s="921"/>
      <c r="J431" s="921"/>
      <c r="K431" s="921"/>
      <c r="L431" s="921"/>
      <c r="M431" s="921"/>
      <c r="N431" s="921"/>
      <c r="O431" s="921"/>
      <c r="P431" s="921"/>
      <c r="Q431" s="921"/>
      <c r="R431" s="921"/>
      <c r="S431" s="921"/>
      <c r="T431" s="921"/>
      <c r="U431" s="921"/>
      <c r="V431" s="921"/>
      <c r="W431" s="921"/>
      <c r="X431" s="921"/>
    </row>
    <row r="432" spans="1:24" ht="15.75" customHeight="1">
      <c r="A432" s="921"/>
      <c r="B432" s="921"/>
      <c r="C432" s="921"/>
      <c r="D432" s="921"/>
      <c r="E432" s="921"/>
      <c r="F432" s="921"/>
      <c r="G432" s="921"/>
      <c r="H432" s="921"/>
      <c r="I432" s="921"/>
      <c r="J432" s="921"/>
      <c r="K432" s="921"/>
      <c r="L432" s="921"/>
      <c r="M432" s="921"/>
      <c r="N432" s="921"/>
      <c r="O432" s="921"/>
      <c r="P432" s="921"/>
      <c r="Q432" s="921"/>
      <c r="R432" s="921"/>
      <c r="S432" s="921"/>
      <c r="T432" s="921"/>
      <c r="U432" s="921"/>
      <c r="V432" s="921"/>
      <c r="W432" s="921"/>
      <c r="X432" s="921"/>
    </row>
    <row r="433" spans="1:24" ht="15.75" customHeight="1">
      <c r="A433" s="921"/>
      <c r="B433" s="921"/>
      <c r="C433" s="921"/>
      <c r="D433" s="921"/>
      <c r="E433" s="921"/>
      <c r="F433" s="921"/>
      <c r="G433" s="921"/>
      <c r="H433" s="921"/>
      <c r="I433" s="921"/>
      <c r="J433" s="921"/>
      <c r="K433" s="921"/>
      <c r="L433" s="921"/>
      <c r="M433" s="921"/>
      <c r="N433" s="921"/>
      <c r="O433" s="921"/>
      <c r="P433" s="921"/>
      <c r="Q433" s="921"/>
      <c r="R433" s="921"/>
      <c r="S433" s="921"/>
      <c r="T433" s="921"/>
      <c r="U433" s="921"/>
      <c r="V433" s="921"/>
      <c r="W433" s="921"/>
      <c r="X433" s="921"/>
    </row>
    <row r="434" spans="1:24" ht="15.75" customHeight="1">
      <c r="A434" s="921"/>
      <c r="B434" s="921"/>
      <c r="C434" s="921"/>
      <c r="D434" s="921"/>
      <c r="E434" s="921"/>
      <c r="F434" s="921"/>
      <c r="G434" s="921"/>
      <c r="H434" s="921"/>
      <c r="I434" s="921"/>
      <c r="J434" s="921"/>
      <c r="K434" s="921"/>
      <c r="L434" s="921"/>
      <c r="M434" s="921"/>
      <c r="N434" s="921"/>
      <c r="O434" s="921"/>
      <c r="P434" s="921"/>
      <c r="Q434" s="921"/>
      <c r="R434" s="921"/>
      <c r="S434" s="921"/>
      <c r="T434" s="921"/>
      <c r="U434" s="921"/>
      <c r="V434" s="921"/>
      <c r="W434" s="921"/>
      <c r="X434" s="921"/>
    </row>
    <row r="435" spans="1:24" ht="15.75" customHeight="1">
      <c r="A435" s="921"/>
      <c r="B435" s="921"/>
      <c r="C435" s="921"/>
      <c r="D435" s="921"/>
      <c r="E435" s="921"/>
      <c r="F435" s="921"/>
      <c r="G435" s="921"/>
      <c r="H435" s="921"/>
      <c r="I435" s="921"/>
      <c r="J435" s="921"/>
      <c r="K435" s="921"/>
      <c r="L435" s="921"/>
      <c r="M435" s="921"/>
      <c r="N435" s="921"/>
      <c r="O435" s="921"/>
      <c r="P435" s="921"/>
      <c r="Q435" s="921"/>
      <c r="R435" s="921"/>
      <c r="S435" s="921"/>
      <c r="T435" s="921"/>
      <c r="U435" s="921"/>
      <c r="V435" s="921"/>
      <c r="W435" s="921"/>
      <c r="X435" s="921"/>
    </row>
    <row r="436" spans="1:24" ht="15.75" customHeight="1">
      <c r="A436" s="921"/>
      <c r="B436" s="921"/>
      <c r="C436" s="921"/>
      <c r="D436" s="921"/>
      <c r="E436" s="921"/>
      <c r="F436" s="921"/>
      <c r="G436" s="921"/>
      <c r="H436" s="921"/>
      <c r="I436" s="921"/>
      <c r="J436" s="921"/>
      <c r="K436" s="921"/>
      <c r="L436" s="921"/>
      <c r="M436" s="921"/>
      <c r="N436" s="921"/>
      <c r="O436" s="921"/>
      <c r="P436" s="921"/>
      <c r="Q436" s="921"/>
      <c r="R436" s="921"/>
      <c r="S436" s="921"/>
      <c r="T436" s="921"/>
      <c r="U436" s="921"/>
      <c r="V436" s="921"/>
      <c r="W436" s="921"/>
      <c r="X436" s="921"/>
    </row>
    <row r="437" spans="1:24" ht="15.75" customHeight="1">
      <c r="A437" s="921"/>
      <c r="B437" s="921"/>
      <c r="C437" s="921"/>
      <c r="D437" s="921"/>
      <c r="E437" s="921"/>
      <c r="F437" s="921"/>
      <c r="G437" s="921"/>
      <c r="H437" s="921"/>
      <c r="I437" s="921"/>
      <c r="J437" s="921"/>
      <c r="K437" s="921"/>
      <c r="L437" s="921"/>
      <c r="M437" s="921"/>
      <c r="N437" s="921"/>
      <c r="O437" s="921"/>
      <c r="P437" s="921"/>
      <c r="Q437" s="921"/>
      <c r="R437" s="921"/>
      <c r="S437" s="921"/>
      <c r="T437" s="921"/>
      <c r="U437" s="921"/>
      <c r="V437" s="921"/>
      <c r="W437" s="921"/>
      <c r="X437" s="921"/>
    </row>
    <row r="438" spans="1:24" ht="15.75" customHeight="1">
      <c r="A438" s="921"/>
      <c r="B438" s="921"/>
      <c r="C438" s="921"/>
      <c r="D438" s="921"/>
      <c r="E438" s="921"/>
      <c r="F438" s="921"/>
      <c r="G438" s="921"/>
      <c r="H438" s="921"/>
      <c r="I438" s="921"/>
      <c r="J438" s="921"/>
      <c r="K438" s="921"/>
      <c r="L438" s="921"/>
      <c r="M438" s="921"/>
      <c r="N438" s="921"/>
      <c r="O438" s="921"/>
      <c r="P438" s="921"/>
      <c r="Q438" s="921"/>
      <c r="R438" s="921"/>
      <c r="S438" s="921"/>
      <c r="T438" s="921"/>
      <c r="U438" s="921"/>
      <c r="V438" s="921"/>
      <c r="W438" s="921"/>
      <c r="X438" s="921"/>
    </row>
    <row r="439" spans="1:24" ht="15.75" customHeight="1">
      <c r="A439" s="921"/>
      <c r="B439" s="921"/>
      <c r="C439" s="921"/>
      <c r="D439" s="921"/>
      <c r="E439" s="921"/>
      <c r="F439" s="921"/>
      <c r="G439" s="921"/>
      <c r="H439" s="921"/>
      <c r="I439" s="921"/>
      <c r="J439" s="921"/>
      <c r="K439" s="921"/>
      <c r="L439" s="921"/>
      <c r="M439" s="921"/>
      <c r="N439" s="921"/>
      <c r="O439" s="921"/>
      <c r="P439" s="921"/>
      <c r="Q439" s="921"/>
      <c r="R439" s="921"/>
      <c r="S439" s="921"/>
      <c r="T439" s="921"/>
      <c r="U439" s="921"/>
      <c r="V439" s="921"/>
      <c r="W439" s="921"/>
      <c r="X439" s="921"/>
    </row>
    <row r="440" spans="1:24" ht="15.75" customHeight="1">
      <c r="A440" s="921"/>
      <c r="B440" s="921"/>
      <c r="C440" s="921"/>
      <c r="D440" s="921"/>
      <c r="E440" s="921"/>
      <c r="F440" s="921"/>
      <c r="G440" s="921"/>
      <c r="H440" s="921"/>
      <c r="I440" s="921"/>
      <c r="J440" s="921"/>
      <c r="K440" s="921"/>
      <c r="L440" s="921"/>
      <c r="M440" s="921"/>
      <c r="N440" s="921"/>
      <c r="O440" s="921"/>
      <c r="P440" s="921"/>
      <c r="Q440" s="921"/>
      <c r="R440" s="921"/>
      <c r="S440" s="921"/>
      <c r="T440" s="921"/>
      <c r="U440" s="921"/>
      <c r="V440" s="921"/>
      <c r="W440" s="921"/>
      <c r="X440" s="921"/>
    </row>
    <row r="441" spans="1:24" ht="15.75" customHeight="1">
      <c r="A441" s="921"/>
      <c r="B441" s="921"/>
      <c r="C441" s="921"/>
      <c r="D441" s="921"/>
      <c r="E441" s="921"/>
      <c r="F441" s="921"/>
      <c r="G441" s="921"/>
      <c r="H441" s="921"/>
      <c r="I441" s="921"/>
      <c r="J441" s="921"/>
      <c r="K441" s="921"/>
      <c r="L441" s="921"/>
      <c r="M441" s="921"/>
      <c r="N441" s="921"/>
      <c r="O441" s="921"/>
      <c r="P441" s="921"/>
      <c r="Q441" s="921"/>
      <c r="R441" s="921"/>
      <c r="S441" s="921"/>
      <c r="T441" s="921"/>
      <c r="U441" s="921"/>
      <c r="V441" s="921"/>
      <c r="W441" s="921"/>
      <c r="X441" s="921"/>
    </row>
    <row r="442" spans="1:24" ht="15.75" customHeight="1">
      <c r="A442" s="921"/>
      <c r="B442" s="921"/>
      <c r="C442" s="921"/>
      <c r="D442" s="921"/>
      <c r="E442" s="921"/>
      <c r="F442" s="921"/>
      <c r="G442" s="921"/>
      <c r="H442" s="921"/>
      <c r="I442" s="921"/>
      <c r="J442" s="921"/>
      <c r="K442" s="921"/>
      <c r="L442" s="921"/>
      <c r="M442" s="921"/>
      <c r="N442" s="921"/>
      <c r="O442" s="921"/>
      <c r="P442" s="921"/>
      <c r="Q442" s="921"/>
      <c r="R442" s="921"/>
      <c r="S442" s="921"/>
      <c r="T442" s="921"/>
      <c r="U442" s="921"/>
      <c r="V442" s="921"/>
      <c r="W442" s="921"/>
      <c r="X442" s="921"/>
    </row>
    <row r="443" spans="1:24" ht="15.75" customHeight="1">
      <c r="A443" s="921"/>
      <c r="B443" s="921"/>
      <c r="C443" s="921"/>
      <c r="D443" s="921"/>
      <c r="E443" s="921"/>
      <c r="F443" s="921"/>
      <c r="G443" s="921"/>
      <c r="H443" s="921"/>
      <c r="I443" s="921"/>
      <c r="J443" s="921"/>
      <c r="K443" s="921"/>
      <c r="L443" s="921"/>
      <c r="M443" s="921"/>
      <c r="N443" s="921"/>
      <c r="O443" s="921"/>
      <c r="P443" s="921"/>
      <c r="Q443" s="921"/>
      <c r="R443" s="921"/>
      <c r="S443" s="921"/>
      <c r="T443" s="921"/>
      <c r="U443" s="921"/>
      <c r="V443" s="921"/>
      <c r="W443" s="921"/>
      <c r="X443" s="921"/>
    </row>
    <row r="444" spans="1:24" ht="15.75" customHeight="1">
      <c r="A444" s="921"/>
      <c r="B444" s="921"/>
      <c r="C444" s="921"/>
      <c r="D444" s="921"/>
      <c r="E444" s="921"/>
      <c r="F444" s="921"/>
      <c r="G444" s="921"/>
      <c r="H444" s="921"/>
      <c r="I444" s="921"/>
      <c r="J444" s="921"/>
      <c r="K444" s="921"/>
      <c r="L444" s="921"/>
      <c r="M444" s="921"/>
      <c r="N444" s="921"/>
      <c r="O444" s="921"/>
      <c r="P444" s="921"/>
      <c r="Q444" s="921"/>
      <c r="R444" s="921"/>
      <c r="S444" s="921"/>
      <c r="T444" s="921"/>
      <c r="U444" s="921"/>
      <c r="V444" s="921"/>
      <c r="W444" s="921"/>
      <c r="X444" s="921"/>
    </row>
    <row r="445" spans="1:24" ht="15.75" customHeight="1">
      <c r="A445" s="921"/>
      <c r="B445" s="921"/>
      <c r="C445" s="921"/>
      <c r="D445" s="921"/>
      <c r="E445" s="921"/>
      <c r="F445" s="921"/>
      <c r="G445" s="921"/>
      <c r="H445" s="921"/>
      <c r="I445" s="921"/>
      <c r="J445" s="921"/>
      <c r="K445" s="921"/>
      <c r="L445" s="921"/>
      <c r="M445" s="921"/>
      <c r="N445" s="921"/>
      <c r="O445" s="921"/>
      <c r="P445" s="921"/>
      <c r="Q445" s="921"/>
      <c r="R445" s="921"/>
      <c r="S445" s="921"/>
      <c r="T445" s="921"/>
      <c r="U445" s="921"/>
      <c r="V445" s="921"/>
      <c r="W445" s="921"/>
      <c r="X445" s="921"/>
    </row>
    <row r="446" spans="1:24" ht="15.75" customHeight="1">
      <c r="A446" s="921"/>
      <c r="B446" s="921"/>
      <c r="C446" s="921"/>
      <c r="D446" s="921"/>
      <c r="E446" s="921"/>
      <c r="F446" s="921"/>
      <c r="G446" s="921"/>
      <c r="H446" s="921"/>
      <c r="I446" s="921"/>
      <c r="J446" s="921"/>
      <c r="K446" s="921"/>
      <c r="L446" s="921"/>
      <c r="M446" s="921"/>
      <c r="N446" s="921"/>
      <c r="O446" s="921"/>
      <c r="P446" s="921"/>
      <c r="Q446" s="921"/>
      <c r="R446" s="921"/>
      <c r="S446" s="921"/>
      <c r="T446" s="921"/>
      <c r="U446" s="921"/>
      <c r="V446" s="921"/>
      <c r="W446" s="921"/>
      <c r="X446" s="921"/>
    </row>
    <row r="447" spans="1:24" ht="15.75" customHeight="1">
      <c r="A447" s="921"/>
      <c r="B447" s="921"/>
      <c r="C447" s="921"/>
      <c r="D447" s="921"/>
      <c r="E447" s="921"/>
      <c r="F447" s="921"/>
      <c r="G447" s="921"/>
      <c r="H447" s="921"/>
      <c r="I447" s="921"/>
      <c r="J447" s="921"/>
      <c r="K447" s="921"/>
      <c r="L447" s="921"/>
      <c r="M447" s="921"/>
      <c r="N447" s="921"/>
      <c r="O447" s="921"/>
      <c r="P447" s="921"/>
      <c r="Q447" s="921"/>
      <c r="R447" s="921"/>
      <c r="S447" s="921"/>
      <c r="T447" s="921"/>
      <c r="U447" s="921"/>
      <c r="V447" s="921"/>
      <c r="W447" s="921"/>
      <c r="X447" s="921"/>
    </row>
    <row r="448" spans="1:24" ht="15.75" customHeight="1">
      <c r="A448" s="921"/>
      <c r="B448" s="921"/>
      <c r="C448" s="921"/>
      <c r="D448" s="921"/>
      <c r="E448" s="921"/>
      <c r="F448" s="921"/>
      <c r="G448" s="921"/>
      <c r="H448" s="921"/>
      <c r="I448" s="921"/>
      <c r="J448" s="921"/>
      <c r="K448" s="921"/>
      <c r="L448" s="921"/>
      <c r="M448" s="921"/>
      <c r="N448" s="921"/>
      <c r="O448" s="921"/>
      <c r="P448" s="921"/>
      <c r="Q448" s="921"/>
      <c r="R448" s="921"/>
      <c r="S448" s="921"/>
      <c r="T448" s="921"/>
      <c r="U448" s="921"/>
      <c r="V448" s="921"/>
      <c r="W448" s="921"/>
      <c r="X448" s="921"/>
    </row>
    <row r="449" spans="1:24" ht="15.75" customHeight="1">
      <c r="A449" s="921"/>
      <c r="B449" s="921"/>
      <c r="C449" s="921"/>
      <c r="D449" s="921"/>
      <c r="E449" s="921"/>
      <c r="F449" s="921"/>
      <c r="G449" s="921"/>
      <c r="H449" s="921"/>
      <c r="I449" s="921"/>
      <c r="J449" s="921"/>
      <c r="K449" s="921"/>
      <c r="L449" s="921"/>
      <c r="M449" s="921"/>
      <c r="N449" s="921"/>
      <c r="O449" s="921"/>
      <c r="P449" s="921"/>
      <c r="Q449" s="921"/>
      <c r="R449" s="921"/>
      <c r="S449" s="921"/>
      <c r="T449" s="921"/>
      <c r="U449" s="921"/>
      <c r="V449" s="921"/>
      <c r="W449" s="921"/>
      <c r="X449" s="921"/>
    </row>
    <row r="450" spans="1:24" ht="15.75" customHeight="1">
      <c r="A450" s="921"/>
      <c r="B450" s="921"/>
      <c r="C450" s="921"/>
      <c r="D450" s="921"/>
      <c r="E450" s="921"/>
      <c r="F450" s="921"/>
      <c r="G450" s="921"/>
      <c r="H450" s="921"/>
      <c r="I450" s="921"/>
      <c r="J450" s="921"/>
      <c r="K450" s="921"/>
      <c r="L450" s="921"/>
      <c r="M450" s="921"/>
      <c r="N450" s="921"/>
      <c r="O450" s="921"/>
      <c r="P450" s="921"/>
      <c r="Q450" s="921"/>
      <c r="R450" s="921"/>
      <c r="S450" s="921"/>
      <c r="T450" s="921"/>
      <c r="U450" s="921"/>
      <c r="V450" s="921"/>
      <c r="W450" s="921"/>
      <c r="X450" s="921"/>
    </row>
    <row r="451" spans="1:24" ht="15.75" customHeight="1">
      <c r="A451" s="921"/>
      <c r="B451" s="921"/>
      <c r="C451" s="921"/>
      <c r="D451" s="921"/>
      <c r="E451" s="921"/>
      <c r="F451" s="921"/>
      <c r="G451" s="921"/>
      <c r="H451" s="921"/>
      <c r="I451" s="921"/>
      <c r="J451" s="921"/>
      <c r="K451" s="921"/>
      <c r="L451" s="921"/>
      <c r="M451" s="921"/>
      <c r="N451" s="921"/>
      <c r="O451" s="921"/>
      <c r="P451" s="921"/>
      <c r="Q451" s="921"/>
      <c r="R451" s="921"/>
      <c r="S451" s="921"/>
      <c r="T451" s="921"/>
      <c r="U451" s="921"/>
      <c r="V451" s="921"/>
      <c r="W451" s="921"/>
      <c r="X451" s="921"/>
    </row>
    <row r="452" spans="1:24" ht="15.75" customHeight="1">
      <c r="A452" s="921"/>
      <c r="B452" s="921"/>
      <c r="C452" s="921"/>
      <c r="D452" s="921"/>
      <c r="E452" s="921"/>
      <c r="F452" s="921"/>
      <c r="G452" s="921"/>
      <c r="H452" s="921"/>
      <c r="I452" s="921"/>
      <c r="J452" s="921"/>
      <c r="K452" s="921"/>
      <c r="L452" s="921"/>
      <c r="M452" s="921"/>
      <c r="N452" s="921"/>
      <c r="O452" s="921"/>
      <c r="P452" s="921"/>
      <c r="Q452" s="921"/>
      <c r="R452" s="921"/>
      <c r="S452" s="921"/>
      <c r="T452" s="921"/>
      <c r="U452" s="921"/>
      <c r="V452" s="921"/>
      <c r="W452" s="921"/>
      <c r="X452" s="921"/>
    </row>
    <row r="453" spans="1:24" ht="15.75" customHeight="1">
      <c r="A453" s="921"/>
      <c r="B453" s="921"/>
      <c r="C453" s="921"/>
      <c r="D453" s="921"/>
      <c r="E453" s="921"/>
      <c r="F453" s="921"/>
      <c r="G453" s="921"/>
      <c r="H453" s="921"/>
      <c r="I453" s="921"/>
      <c r="J453" s="921"/>
      <c r="K453" s="921"/>
      <c r="L453" s="921"/>
      <c r="M453" s="921"/>
      <c r="N453" s="921"/>
      <c r="O453" s="921"/>
      <c r="P453" s="921"/>
      <c r="Q453" s="921"/>
      <c r="R453" s="921"/>
      <c r="S453" s="921"/>
      <c r="T453" s="921"/>
      <c r="U453" s="921"/>
      <c r="V453" s="921"/>
      <c r="W453" s="921"/>
      <c r="X453" s="921"/>
    </row>
    <row r="454" spans="1:24" ht="15.75" customHeight="1">
      <c r="A454" s="921"/>
      <c r="B454" s="921"/>
      <c r="C454" s="921"/>
      <c r="D454" s="921"/>
      <c r="E454" s="921"/>
      <c r="F454" s="921"/>
      <c r="G454" s="921"/>
      <c r="H454" s="921"/>
      <c r="I454" s="921"/>
      <c r="J454" s="921"/>
      <c r="K454" s="921"/>
      <c r="L454" s="921"/>
      <c r="M454" s="921"/>
      <c r="N454" s="921"/>
      <c r="O454" s="921"/>
      <c r="P454" s="921"/>
      <c r="Q454" s="921"/>
      <c r="R454" s="921"/>
      <c r="S454" s="921"/>
      <c r="T454" s="921"/>
      <c r="U454" s="921"/>
      <c r="V454" s="921"/>
      <c r="W454" s="921"/>
      <c r="X454" s="921"/>
    </row>
    <row r="455" spans="1:24" ht="15.75" customHeight="1">
      <c r="A455" s="921"/>
      <c r="B455" s="921"/>
      <c r="C455" s="921"/>
      <c r="D455" s="921"/>
      <c r="E455" s="921"/>
      <c r="F455" s="921"/>
      <c r="G455" s="921"/>
      <c r="H455" s="921"/>
      <c r="I455" s="921"/>
      <c r="J455" s="921"/>
      <c r="K455" s="921"/>
      <c r="L455" s="921"/>
      <c r="M455" s="921"/>
      <c r="N455" s="921"/>
      <c r="O455" s="921"/>
      <c r="P455" s="921"/>
      <c r="Q455" s="921"/>
      <c r="R455" s="921"/>
      <c r="S455" s="921"/>
      <c r="T455" s="921"/>
      <c r="U455" s="921"/>
      <c r="V455" s="921"/>
      <c r="W455" s="921"/>
      <c r="X455" s="921"/>
    </row>
    <row r="456" spans="1:24" ht="15.75" customHeight="1">
      <c r="A456" s="921"/>
      <c r="B456" s="921"/>
      <c r="C456" s="921"/>
      <c r="D456" s="921"/>
      <c r="E456" s="921"/>
      <c r="F456" s="921"/>
      <c r="G456" s="921"/>
      <c r="H456" s="921"/>
      <c r="I456" s="921"/>
      <c r="J456" s="921"/>
      <c r="K456" s="921"/>
      <c r="L456" s="921"/>
      <c r="M456" s="921"/>
      <c r="N456" s="921"/>
      <c r="O456" s="921"/>
      <c r="P456" s="921"/>
      <c r="Q456" s="921"/>
      <c r="R456" s="921"/>
      <c r="S456" s="921"/>
      <c r="T456" s="921"/>
      <c r="U456" s="921"/>
      <c r="V456" s="921"/>
      <c r="W456" s="921"/>
      <c r="X456" s="921"/>
    </row>
    <row r="457" spans="1:24" ht="15.75" customHeight="1">
      <c r="A457" s="921"/>
      <c r="B457" s="921"/>
      <c r="C457" s="921"/>
      <c r="D457" s="921"/>
      <c r="E457" s="921"/>
      <c r="F457" s="921"/>
      <c r="G457" s="921"/>
      <c r="H457" s="921"/>
      <c r="I457" s="921"/>
      <c r="J457" s="921"/>
      <c r="K457" s="921"/>
      <c r="L457" s="921"/>
      <c r="M457" s="921"/>
      <c r="N457" s="921"/>
      <c r="O457" s="921"/>
      <c r="P457" s="921"/>
      <c r="Q457" s="921"/>
      <c r="R457" s="921"/>
      <c r="S457" s="921"/>
      <c r="T457" s="921"/>
      <c r="U457" s="921"/>
      <c r="V457" s="921"/>
      <c r="W457" s="921"/>
      <c r="X457" s="921"/>
    </row>
    <row r="458" spans="1:24" ht="15.75" customHeight="1">
      <c r="A458" s="921"/>
      <c r="B458" s="921"/>
      <c r="C458" s="921"/>
      <c r="D458" s="921"/>
      <c r="E458" s="921"/>
      <c r="F458" s="921"/>
      <c r="G458" s="921"/>
      <c r="H458" s="921"/>
      <c r="I458" s="921"/>
      <c r="J458" s="921"/>
      <c r="K458" s="921"/>
      <c r="L458" s="921"/>
      <c r="M458" s="921"/>
      <c r="N458" s="921"/>
      <c r="O458" s="921"/>
      <c r="P458" s="921"/>
      <c r="Q458" s="921"/>
      <c r="R458" s="921"/>
      <c r="S458" s="921"/>
      <c r="T458" s="921"/>
      <c r="U458" s="921"/>
      <c r="V458" s="921"/>
      <c r="W458" s="921"/>
      <c r="X458" s="921"/>
    </row>
    <row r="459" spans="1:24" ht="15.75" customHeight="1">
      <c r="A459" s="921"/>
      <c r="B459" s="921"/>
      <c r="C459" s="921"/>
      <c r="D459" s="921"/>
      <c r="E459" s="921"/>
      <c r="F459" s="921"/>
      <c r="G459" s="921"/>
      <c r="H459" s="921"/>
      <c r="I459" s="921"/>
      <c r="J459" s="921"/>
      <c r="K459" s="921"/>
      <c r="L459" s="921"/>
      <c r="M459" s="921"/>
      <c r="N459" s="921"/>
      <c r="O459" s="921"/>
      <c r="P459" s="921"/>
      <c r="Q459" s="921"/>
      <c r="R459" s="921"/>
      <c r="S459" s="921"/>
      <c r="T459" s="921"/>
      <c r="U459" s="921"/>
      <c r="V459" s="921"/>
      <c r="W459" s="921"/>
      <c r="X459" s="921"/>
    </row>
    <row r="460" spans="1:24" ht="15.75" customHeight="1">
      <c r="A460" s="921"/>
      <c r="B460" s="921"/>
      <c r="C460" s="921"/>
      <c r="D460" s="921"/>
      <c r="E460" s="921"/>
      <c r="F460" s="921"/>
      <c r="G460" s="921"/>
      <c r="H460" s="921"/>
      <c r="I460" s="921"/>
      <c r="J460" s="921"/>
      <c r="K460" s="921"/>
      <c r="L460" s="921"/>
      <c r="M460" s="921"/>
      <c r="N460" s="921"/>
      <c r="O460" s="921"/>
      <c r="P460" s="921"/>
      <c r="Q460" s="921"/>
      <c r="R460" s="921"/>
      <c r="S460" s="921"/>
      <c r="T460" s="921"/>
      <c r="U460" s="921"/>
      <c r="V460" s="921"/>
      <c r="W460" s="921"/>
      <c r="X460" s="921"/>
    </row>
    <row r="461" spans="1:24" ht="15.75" customHeight="1">
      <c r="A461" s="921"/>
      <c r="B461" s="921"/>
      <c r="C461" s="921"/>
      <c r="D461" s="921"/>
      <c r="E461" s="921"/>
      <c r="F461" s="921"/>
      <c r="G461" s="921"/>
      <c r="H461" s="921"/>
      <c r="I461" s="921"/>
      <c r="J461" s="921"/>
      <c r="K461" s="921"/>
      <c r="L461" s="921"/>
      <c r="M461" s="921"/>
      <c r="N461" s="921"/>
      <c r="O461" s="921"/>
      <c r="P461" s="921"/>
      <c r="Q461" s="921"/>
      <c r="R461" s="921"/>
      <c r="S461" s="921"/>
      <c r="T461" s="921"/>
      <c r="U461" s="921"/>
      <c r="V461" s="921"/>
      <c r="W461" s="921"/>
      <c r="X461" s="921"/>
    </row>
    <row r="462" spans="1:24" ht="15.75" customHeight="1">
      <c r="A462" s="921"/>
      <c r="B462" s="921"/>
      <c r="C462" s="921"/>
      <c r="D462" s="921"/>
      <c r="E462" s="921"/>
      <c r="F462" s="921"/>
      <c r="G462" s="921"/>
      <c r="H462" s="921"/>
      <c r="I462" s="921"/>
      <c r="J462" s="921"/>
      <c r="K462" s="921"/>
      <c r="L462" s="921"/>
      <c r="M462" s="921"/>
      <c r="N462" s="921"/>
      <c r="O462" s="921"/>
      <c r="P462" s="921"/>
      <c r="Q462" s="921"/>
      <c r="R462" s="921"/>
      <c r="S462" s="921"/>
      <c r="T462" s="921"/>
      <c r="U462" s="921"/>
      <c r="V462" s="921"/>
      <c r="W462" s="921"/>
      <c r="X462" s="921"/>
    </row>
    <row r="463" spans="1:24" ht="15.75" customHeight="1">
      <c r="A463" s="921"/>
      <c r="B463" s="921"/>
      <c r="C463" s="921"/>
      <c r="D463" s="921"/>
      <c r="E463" s="921"/>
      <c r="F463" s="921"/>
      <c r="G463" s="921"/>
      <c r="H463" s="921"/>
      <c r="I463" s="921"/>
      <c r="J463" s="921"/>
      <c r="K463" s="921"/>
      <c r="L463" s="921"/>
      <c r="M463" s="921"/>
      <c r="N463" s="921"/>
      <c r="O463" s="921"/>
      <c r="P463" s="921"/>
      <c r="Q463" s="921"/>
      <c r="R463" s="921"/>
      <c r="S463" s="921"/>
      <c r="T463" s="921"/>
      <c r="U463" s="921"/>
      <c r="V463" s="921"/>
      <c r="W463" s="921"/>
      <c r="X463" s="921"/>
    </row>
    <row r="464" spans="1:24" ht="15.75" customHeight="1">
      <c r="A464" s="921"/>
      <c r="B464" s="921"/>
      <c r="C464" s="921"/>
      <c r="D464" s="921"/>
      <c r="E464" s="921"/>
      <c r="F464" s="921"/>
      <c r="G464" s="921"/>
      <c r="H464" s="921"/>
      <c r="I464" s="921"/>
      <c r="J464" s="921"/>
      <c r="K464" s="921"/>
      <c r="L464" s="921"/>
      <c r="M464" s="921"/>
      <c r="N464" s="921"/>
      <c r="O464" s="921"/>
      <c r="P464" s="921"/>
      <c r="Q464" s="921"/>
      <c r="R464" s="921"/>
      <c r="S464" s="921"/>
      <c r="T464" s="921"/>
      <c r="U464" s="921"/>
      <c r="V464" s="921"/>
      <c r="W464" s="921"/>
      <c r="X464" s="921"/>
    </row>
    <row r="465" spans="1:24" ht="15.75" customHeight="1">
      <c r="A465" s="921"/>
      <c r="B465" s="921"/>
      <c r="C465" s="921"/>
      <c r="D465" s="921"/>
      <c r="E465" s="921"/>
      <c r="F465" s="921"/>
      <c r="G465" s="921"/>
      <c r="H465" s="921"/>
      <c r="I465" s="921"/>
      <c r="J465" s="921"/>
      <c r="K465" s="921"/>
      <c r="L465" s="921"/>
      <c r="M465" s="921"/>
      <c r="N465" s="921"/>
      <c r="O465" s="921"/>
      <c r="P465" s="921"/>
      <c r="Q465" s="921"/>
      <c r="R465" s="921"/>
      <c r="S465" s="921"/>
      <c r="T465" s="921"/>
      <c r="U465" s="921"/>
      <c r="V465" s="921"/>
      <c r="W465" s="921"/>
      <c r="X465" s="921"/>
    </row>
    <row r="466" spans="1:24" ht="15.75" customHeight="1">
      <c r="A466" s="921"/>
      <c r="B466" s="921"/>
      <c r="C466" s="921"/>
      <c r="D466" s="921"/>
      <c r="E466" s="921"/>
      <c r="F466" s="921"/>
      <c r="G466" s="921"/>
      <c r="H466" s="921"/>
      <c r="I466" s="921"/>
      <c r="J466" s="921"/>
      <c r="K466" s="921"/>
      <c r="L466" s="921"/>
      <c r="M466" s="921"/>
      <c r="N466" s="921"/>
      <c r="O466" s="921"/>
      <c r="P466" s="921"/>
      <c r="Q466" s="921"/>
      <c r="R466" s="921"/>
      <c r="S466" s="921"/>
      <c r="T466" s="921"/>
      <c r="U466" s="921"/>
      <c r="V466" s="921"/>
      <c r="W466" s="921"/>
      <c r="X466" s="921"/>
    </row>
    <row r="467" spans="1:24" ht="15.75" customHeight="1">
      <c r="A467" s="921"/>
      <c r="B467" s="921"/>
      <c r="C467" s="921"/>
      <c r="D467" s="921"/>
      <c r="E467" s="921"/>
      <c r="F467" s="921"/>
      <c r="G467" s="921"/>
      <c r="H467" s="921"/>
      <c r="I467" s="921"/>
      <c r="J467" s="921"/>
      <c r="K467" s="921"/>
      <c r="L467" s="921"/>
      <c r="M467" s="921"/>
      <c r="N467" s="921"/>
      <c r="O467" s="921"/>
      <c r="P467" s="921"/>
      <c r="Q467" s="921"/>
      <c r="R467" s="921"/>
      <c r="S467" s="921"/>
      <c r="T467" s="921"/>
      <c r="U467" s="921"/>
      <c r="V467" s="921"/>
      <c r="W467" s="921"/>
      <c r="X467" s="921"/>
    </row>
    <row r="468" spans="1:24" ht="15.75" customHeight="1">
      <c r="A468" s="921"/>
      <c r="B468" s="921"/>
      <c r="C468" s="921"/>
      <c r="D468" s="921"/>
      <c r="E468" s="921"/>
      <c r="F468" s="921"/>
      <c r="G468" s="921"/>
      <c r="H468" s="921"/>
      <c r="I468" s="921"/>
      <c r="J468" s="921"/>
      <c r="K468" s="921"/>
      <c r="L468" s="921"/>
      <c r="M468" s="921"/>
      <c r="N468" s="921"/>
      <c r="O468" s="921"/>
      <c r="P468" s="921"/>
      <c r="Q468" s="921"/>
      <c r="R468" s="921"/>
      <c r="S468" s="921"/>
      <c r="T468" s="921"/>
      <c r="U468" s="921"/>
      <c r="V468" s="921"/>
      <c r="W468" s="921"/>
      <c r="X468" s="921"/>
    </row>
    <row r="469" spans="1:24" ht="15.75" customHeight="1">
      <c r="A469" s="921"/>
      <c r="B469" s="921"/>
      <c r="C469" s="921"/>
      <c r="D469" s="921"/>
      <c r="E469" s="921"/>
      <c r="F469" s="921"/>
      <c r="G469" s="921"/>
      <c r="H469" s="921"/>
      <c r="I469" s="921"/>
      <c r="J469" s="921"/>
      <c r="K469" s="921"/>
      <c r="L469" s="921"/>
      <c r="M469" s="921"/>
      <c r="N469" s="921"/>
      <c r="O469" s="921"/>
      <c r="P469" s="921"/>
      <c r="Q469" s="921"/>
      <c r="R469" s="921"/>
      <c r="S469" s="921"/>
      <c r="T469" s="921"/>
      <c r="U469" s="921"/>
      <c r="V469" s="921"/>
      <c r="W469" s="921"/>
      <c r="X469" s="921"/>
    </row>
    <row r="470" spans="1:24" ht="15.75" customHeight="1">
      <c r="A470" s="921"/>
      <c r="B470" s="921"/>
      <c r="C470" s="921"/>
      <c r="D470" s="921"/>
      <c r="E470" s="921"/>
      <c r="F470" s="921"/>
      <c r="G470" s="921"/>
      <c r="H470" s="921"/>
      <c r="I470" s="921"/>
      <c r="J470" s="921"/>
      <c r="K470" s="921"/>
      <c r="L470" s="921"/>
      <c r="M470" s="921"/>
      <c r="N470" s="921"/>
      <c r="O470" s="921"/>
      <c r="P470" s="921"/>
      <c r="Q470" s="921"/>
      <c r="R470" s="921"/>
      <c r="S470" s="921"/>
      <c r="T470" s="921"/>
      <c r="U470" s="921"/>
      <c r="V470" s="921"/>
      <c r="W470" s="921"/>
      <c r="X470" s="921"/>
    </row>
    <row r="471" spans="1:24" ht="15.75" customHeight="1">
      <c r="A471" s="921"/>
      <c r="B471" s="921"/>
      <c r="C471" s="921"/>
      <c r="D471" s="921"/>
      <c r="E471" s="921"/>
      <c r="F471" s="921"/>
      <c r="G471" s="921"/>
      <c r="H471" s="921"/>
      <c r="I471" s="921"/>
      <c r="J471" s="921"/>
      <c r="K471" s="921"/>
      <c r="L471" s="921"/>
      <c r="M471" s="921"/>
      <c r="N471" s="921"/>
      <c r="O471" s="921"/>
      <c r="P471" s="921"/>
      <c r="Q471" s="921"/>
      <c r="R471" s="921"/>
      <c r="S471" s="921"/>
      <c r="T471" s="921"/>
      <c r="U471" s="921"/>
      <c r="V471" s="921"/>
      <c r="W471" s="921"/>
      <c r="X471" s="921"/>
    </row>
    <row r="472" spans="1:24" ht="15.75" customHeight="1">
      <c r="A472" s="921"/>
      <c r="B472" s="921"/>
      <c r="C472" s="921"/>
      <c r="D472" s="921"/>
      <c r="E472" s="921"/>
      <c r="F472" s="921"/>
      <c r="G472" s="921"/>
      <c r="H472" s="921"/>
      <c r="I472" s="921"/>
      <c r="J472" s="921"/>
      <c r="K472" s="921"/>
      <c r="L472" s="921"/>
      <c r="M472" s="921"/>
      <c r="N472" s="921"/>
      <c r="O472" s="921"/>
      <c r="P472" s="921"/>
      <c r="Q472" s="921"/>
      <c r="R472" s="921"/>
      <c r="S472" s="921"/>
      <c r="T472" s="921"/>
      <c r="U472" s="921"/>
      <c r="V472" s="921"/>
      <c r="W472" s="921"/>
      <c r="X472" s="921"/>
    </row>
    <row r="473" spans="1:24" ht="15.75" customHeight="1">
      <c r="A473" s="921"/>
      <c r="B473" s="921"/>
      <c r="C473" s="921"/>
      <c r="D473" s="921"/>
      <c r="E473" s="921"/>
      <c r="F473" s="921"/>
      <c r="G473" s="921"/>
      <c r="H473" s="921"/>
      <c r="I473" s="921"/>
      <c r="J473" s="921"/>
      <c r="K473" s="921"/>
      <c r="L473" s="921"/>
      <c r="M473" s="921"/>
      <c r="N473" s="921"/>
      <c r="O473" s="921"/>
      <c r="P473" s="921"/>
      <c r="Q473" s="921"/>
      <c r="R473" s="921"/>
      <c r="S473" s="921"/>
      <c r="T473" s="921"/>
      <c r="U473" s="921"/>
      <c r="V473" s="921"/>
      <c r="W473" s="921"/>
      <c r="X473" s="921"/>
    </row>
    <row r="474" spans="1:24" ht="15.75" customHeight="1">
      <c r="A474" s="921"/>
      <c r="B474" s="921"/>
      <c r="C474" s="921"/>
      <c r="D474" s="921"/>
      <c r="E474" s="921"/>
      <c r="F474" s="921"/>
      <c r="G474" s="921"/>
      <c r="H474" s="921"/>
      <c r="I474" s="921"/>
      <c r="J474" s="921"/>
      <c r="K474" s="921"/>
      <c r="L474" s="921"/>
      <c r="M474" s="921"/>
      <c r="N474" s="921"/>
      <c r="O474" s="921"/>
      <c r="P474" s="921"/>
      <c r="Q474" s="921"/>
      <c r="R474" s="921"/>
      <c r="S474" s="921"/>
      <c r="T474" s="921"/>
      <c r="U474" s="921"/>
      <c r="V474" s="921"/>
      <c r="W474" s="921"/>
      <c r="X474" s="921"/>
    </row>
    <row r="475" spans="1:24" ht="15.75" customHeight="1">
      <c r="A475" s="921"/>
      <c r="B475" s="921"/>
      <c r="C475" s="921"/>
      <c r="D475" s="921"/>
      <c r="E475" s="921"/>
      <c r="F475" s="921"/>
      <c r="G475" s="921"/>
      <c r="H475" s="921"/>
      <c r="I475" s="921"/>
      <c r="J475" s="921"/>
      <c r="K475" s="921"/>
      <c r="L475" s="921"/>
      <c r="M475" s="921"/>
      <c r="N475" s="921"/>
      <c r="O475" s="921"/>
      <c r="P475" s="921"/>
      <c r="Q475" s="921"/>
      <c r="R475" s="921"/>
      <c r="S475" s="921"/>
      <c r="T475" s="921"/>
      <c r="U475" s="921"/>
      <c r="V475" s="921"/>
      <c r="W475" s="921"/>
      <c r="X475" s="921"/>
    </row>
    <row r="476" spans="1:24" ht="15.75" customHeight="1">
      <c r="A476" s="921"/>
      <c r="B476" s="921"/>
      <c r="C476" s="921"/>
      <c r="D476" s="921"/>
      <c r="E476" s="921"/>
      <c r="F476" s="921"/>
      <c r="G476" s="921"/>
      <c r="H476" s="921"/>
      <c r="I476" s="921"/>
      <c r="J476" s="921"/>
      <c r="K476" s="921"/>
      <c r="L476" s="921"/>
      <c r="M476" s="921"/>
      <c r="N476" s="921"/>
      <c r="O476" s="921"/>
      <c r="P476" s="921"/>
      <c r="Q476" s="921"/>
      <c r="R476" s="921"/>
      <c r="S476" s="921"/>
      <c r="T476" s="921"/>
      <c r="U476" s="921"/>
      <c r="V476" s="921"/>
      <c r="W476" s="921"/>
      <c r="X476" s="921"/>
    </row>
    <row r="477" spans="1:24" ht="15.75" customHeight="1">
      <c r="A477" s="921"/>
      <c r="B477" s="921"/>
      <c r="C477" s="921"/>
      <c r="D477" s="921"/>
      <c r="E477" s="921"/>
      <c r="F477" s="921"/>
      <c r="G477" s="921"/>
      <c r="H477" s="921"/>
      <c r="I477" s="921"/>
      <c r="J477" s="921"/>
      <c r="K477" s="921"/>
      <c r="L477" s="921"/>
      <c r="M477" s="921"/>
      <c r="N477" s="921"/>
      <c r="O477" s="921"/>
      <c r="P477" s="921"/>
      <c r="Q477" s="921"/>
      <c r="R477" s="921"/>
      <c r="S477" s="921"/>
      <c r="T477" s="921"/>
      <c r="U477" s="921"/>
      <c r="V477" s="921"/>
      <c r="W477" s="921"/>
      <c r="X477" s="921"/>
    </row>
    <row r="478" spans="1:24" ht="15.75" customHeight="1">
      <c r="A478" s="921"/>
      <c r="B478" s="921"/>
      <c r="C478" s="921"/>
      <c r="D478" s="921"/>
      <c r="E478" s="921"/>
      <c r="F478" s="921"/>
      <c r="G478" s="921"/>
      <c r="H478" s="921"/>
      <c r="I478" s="921"/>
      <c r="J478" s="921"/>
      <c r="K478" s="921"/>
      <c r="L478" s="921"/>
      <c r="M478" s="921"/>
      <c r="N478" s="921"/>
      <c r="O478" s="921"/>
      <c r="P478" s="921"/>
      <c r="Q478" s="921"/>
      <c r="R478" s="921"/>
      <c r="S478" s="921"/>
      <c r="T478" s="921"/>
      <c r="U478" s="921"/>
      <c r="V478" s="921"/>
      <c r="W478" s="921"/>
      <c r="X478" s="921"/>
    </row>
    <row r="479" spans="1:24" ht="15.75" customHeight="1">
      <c r="A479" s="921"/>
      <c r="B479" s="921"/>
      <c r="C479" s="921"/>
      <c r="D479" s="921"/>
      <c r="E479" s="921"/>
      <c r="F479" s="921"/>
      <c r="G479" s="921"/>
      <c r="H479" s="921"/>
      <c r="I479" s="921"/>
      <c r="J479" s="921"/>
      <c r="K479" s="921"/>
      <c r="L479" s="921"/>
      <c r="M479" s="921"/>
      <c r="N479" s="921"/>
      <c r="O479" s="921"/>
      <c r="P479" s="921"/>
      <c r="Q479" s="921"/>
      <c r="R479" s="921"/>
      <c r="S479" s="921"/>
      <c r="T479" s="921"/>
      <c r="U479" s="921"/>
      <c r="V479" s="921"/>
      <c r="W479" s="921"/>
      <c r="X479" s="921"/>
    </row>
    <row r="480" spans="1:24" ht="15.75" customHeight="1">
      <c r="A480" s="921"/>
      <c r="B480" s="921"/>
      <c r="C480" s="921"/>
      <c r="D480" s="921"/>
      <c r="E480" s="921"/>
      <c r="F480" s="921"/>
      <c r="G480" s="921"/>
      <c r="H480" s="921"/>
      <c r="I480" s="921"/>
      <c r="J480" s="921"/>
      <c r="K480" s="921"/>
      <c r="L480" s="921"/>
      <c r="M480" s="921"/>
      <c r="N480" s="921"/>
      <c r="O480" s="921"/>
      <c r="P480" s="921"/>
      <c r="Q480" s="921"/>
      <c r="R480" s="921"/>
      <c r="S480" s="921"/>
      <c r="T480" s="921"/>
      <c r="U480" s="921"/>
      <c r="V480" s="921"/>
      <c r="W480" s="921"/>
      <c r="X480" s="921"/>
    </row>
    <row r="481" spans="1:24" ht="15.75" customHeight="1">
      <c r="A481" s="921"/>
      <c r="B481" s="921"/>
      <c r="C481" s="921"/>
      <c r="D481" s="921"/>
      <c r="E481" s="921"/>
      <c r="F481" s="921"/>
      <c r="G481" s="921"/>
      <c r="H481" s="921"/>
      <c r="I481" s="921"/>
      <c r="J481" s="921"/>
      <c r="K481" s="921"/>
      <c r="L481" s="921"/>
      <c r="M481" s="921"/>
      <c r="N481" s="921"/>
      <c r="O481" s="921"/>
      <c r="P481" s="921"/>
      <c r="Q481" s="921"/>
      <c r="R481" s="921"/>
      <c r="S481" s="921"/>
      <c r="T481" s="921"/>
      <c r="U481" s="921"/>
      <c r="V481" s="921"/>
      <c r="W481" s="921"/>
      <c r="X481" s="921"/>
    </row>
    <row r="482" spans="1:24" ht="15.75" customHeight="1">
      <c r="A482" s="921"/>
      <c r="B482" s="921"/>
      <c r="C482" s="921"/>
      <c r="D482" s="921"/>
      <c r="E482" s="921"/>
      <c r="F482" s="921"/>
      <c r="G482" s="921"/>
      <c r="H482" s="921"/>
      <c r="I482" s="921"/>
      <c r="J482" s="921"/>
      <c r="K482" s="921"/>
      <c r="L482" s="921"/>
      <c r="M482" s="921"/>
      <c r="N482" s="921"/>
      <c r="O482" s="921"/>
      <c r="P482" s="921"/>
      <c r="Q482" s="921"/>
      <c r="R482" s="921"/>
      <c r="S482" s="921"/>
      <c r="T482" s="921"/>
      <c r="U482" s="921"/>
      <c r="V482" s="921"/>
      <c r="W482" s="921"/>
      <c r="X482" s="921"/>
    </row>
    <row r="483" spans="1:24" ht="15.75" customHeight="1">
      <c r="A483" s="921"/>
      <c r="B483" s="921"/>
      <c r="C483" s="921"/>
      <c r="D483" s="921"/>
      <c r="E483" s="921"/>
      <c r="F483" s="921"/>
      <c r="G483" s="921"/>
      <c r="H483" s="921"/>
      <c r="I483" s="921"/>
      <c r="J483" s="921"/>
      <c r="K483" s="921"/>
      <c r="L483" s="921"/>
      <c r="M483" s="921"/>
      <c r="N483" s="921"/>
      <c r="O483" s="921"/>
      <c r="P483" s="921"/>
      <c r="Q483" s="921"/>
      <c r="R483" s="921"/>
      <c r="S483" s="921"/>
      <c r="T483" s="921"/>
      <c r="U483" s="921"/>
      <c r="V483" s="921"/>
      <c r="W483" s="921"/>
      <c r="X483" s="921"/>
    </row>
    <row r="484" spans="1:24" ht="15.75" customHeight="1">
      <c r="A484" s="921"/>
      <c r="B484" s="921"/>
      <c r="C484" s="921"/>
      <c r="D484" s="921"/>
      <c r="E484" s="921"/>
      <c r="F484" s="921"/>
      <c r="G484" s="921"/>
      <c r="H484" s="921"/>
      <c r="I484" s="921"/>
      <c r="J484" s="921"/>
      <c r="K484" s="921"/>
      <c r="L484" s="921"/>
      <c r="M484" s="921"/>
      <c r="N484" s="921"/>
      <c r="O484" s="921"/>
      <c r="P484" s="921"/>
      <c r="Q484" s="921"/>
      <c r="R484" s="921"/>
      <c r="S484" s="921"/>
      <c r="T484" s="921"/>
      <c r="U484" s="921"/>
      <c r="V484" s="921"/>
      <c r="W484" s="921"/>
      <c r="X484" s="921"/>
    </row>
    <row r="485" spans="1:24" ht="15.75" customHeight="1">
      <c r="A485" s="921"/>
      <c r="B485" s="921"/>
      <c r="C485" s="921"/>
      <c r="D485" s="921"/>
      <c r="E485" s="921"/>
      <c r="F485" s="921"/>
      <c r="G485" s="921"/>
      <c r="H485" s="921"/>
      <c r="I485" s="921"/>
      <c r="J485" s="921"/>
      <c r="K485" s="921"/>
      <c r="L485" s="921"/>
      <c r="M485" s="921"/>
      <c r="N485" s="921"/>
      <c r="O485" s="921"/>
      <c r="P485" s="921"/>
      <c r="Q485" s="921"/>
      <c r="R485" s="921"/>
      <c r="S485" s="921"/>
      <c r="T485" s="921"/>
      <c r="U485" s="921"/>
      <c r="V485" s="921"/>
      <c r="W485" s="921"/>
      <c r="X485" s="921"/>
    </row>
    <row r="486" spans="1:24" ht="15.75" customHeight="1">
      <c r="A486" s="921"/>
      <c r="B486" s="921"/>
      <c r="C486" s="921"/>
      <c r="D486" s="921"/>
      <c r="E486" s="921"/>
      <c r="F486" s="921"/>
      <c r="G486" s="921"/>
      <c r="H486" s="921"/>
      <c r="I486" s="921"/>
      <c r="J486" s="921"/>
      <c r="K486" s="921"/>
      <c r="L486" s="921"/>
      <c r="M486" s="921"/>
      <c r="N486" s="921"/>
      <c r="O486" s="921"/>
      <c r="P486" s="921"/>
      <c r="Q486" s="921"/>
      <c r="R486" s="921"/>
      <c r="S486" s="921"/>
      <c r="T486" s="921"/>
      <c r="U486" s="921"/>
      <c r="V486" s="921"/>
      <c r="W486" s="921"/>
      <c r="X486" s="921"/>
    </row>
    <row r="487" spans="1:24" ht="15.75" customHeight="1">
      <c r="A487" s="921"/>
      <c r="B487" s="921"/>
      <c r="C487" s="921"/>
      <c r="D487" s="921"/>
      <c r="E487" s="921"/>
      <c r="F487" s="921"/>
      <c r="G487" s="921"/>
      <c r="H487" s="921"/>
      <c r="I487" s="921"/>
      <c r="J487" s="921"/>
      <c r="K487" s="921"/>
      <c r="L487" s="921"/>
      <c r="M487" s="921"/>
      <c r="N487" s="921"/>
      <c r="O487" s="921"/>
      <c r="P487" s="921"/>
      <c r="Q487" s="921"/>
      <c r="R487" s="921"/>
      <c r="S487" s="921"/>
      <c r="T487" s="921"/>
      <c r="U487" s="921"/>
      <c r="V487" s="921"/>
      <c r="W487" s="921"/>
      <c r="X487" s="921"/>
    </row>
    <row r="488" spans="1:24" ht="15.75" customHeight="1">
      <c r="A488" s="921"/>
      <c r="B488" s="921"/>
      <c r="C488" s="921"/>
      <c r="D488" s="921"/>
      <c r="E488" s="921"/>
      <c r="F488" s="921"/>
      <c r="G488" s="921"/>
      <c r="H488" s="921"/>
      <c r="I488" s="921"/>
      <c r="J488" s="921"/>
      <c r="K488" s="921"/>
      <c r="L488" s="921"/>
      <c r="M488" s="921"/>
      <c r="N488" s="921"/>
      <c r="O488" s="921"/>
      <c r="P488" s="921"/>
      <c r="Q488" s="921"/>
      <c r="R488" s="921"/>
      <c r="S488" s="921"/>
      <c r="T488" s="921"/>
      <c r="U488" s="921"/>
      <c r="V488" s="921"/>
      <c r="W488" s="921"/>
      <c r="X488" s="921"/>
    </row>
    <row r="489" spans="1:24" ht="15.75" customHeight="1">
      <c r="A489" s="921"/>
      <c r="B489" s="921"/>
      <c r="C489" s="921"/>
      <c r="D489" s="921"/>
      <c r="E489" s="921"/>
      <c r="F489" s="921"/>
      <c r="G489" s="921"/>
      <c r="H489" s="921"/>
      <c r="I489" s="921"/>
      <c r="J489" s="921"/>
      <c r="K489" s="921"/>
      <c r="L489" s="921"/>
      <c r="M489" s="921"/>
      <c r="N489" s="921"/>
      <c r="O489" s="921"/>
      <c r="P489" s="921"/>
      <c r="Q489" s="921"/>
      <c r="R489" s="921"/>
      <c r="S489" s="921"/>
      <c r="T489" s="921"/>
      <c r="U489" s="921"/>
      <c r="V489" s="921"/>
      <c r="W489" s="921"/>
      <c r="X489" s="921"/>
    </row>
    <row r="490" spans="1:24" ht="15.75" customHeight="1">
      <c r="A490" s="921"/>
      <c r="B490" s="921"/>
      <c r="C490" s="921"/>
      <c r="D490" s="921"/>
      <c r="E490" s="921"/>
      <c r="F490" s="921"/>
      <c r="G490" s="921"/>
      <c r="H490" s="921"/>
      <c r="I490" s="921"/>
      <c r="J490" s="921"/>
      <c r="K490" s="921"/>
      <c r="L490" s="921"/>
      <c r="M490" s="921"/>
      <c r="N490" s="921"/>
      <c r="O490" s="921"/>
      <c r="P490" s="921"/>
      <c r="Q490" s="921"/>
      <c r="R490" s="921"/>
      <c r="S490" s="921"/>
      <c r="T490" s="921"/>
      <c r="U490" s="921"/>
      <c r="V490" s="921"/>
      <c r="W490" s="921"/>
      <c r="X490" s="921"/>
    </row>
    <row r="491" spans="1:24" ht="15.75" customHeight="1">
      <c r="A491" s="921"/>
      <c r="B491" s="921"/>
      <c r="C491" s="921"/>
      <c r="D491" s="921"/>
      <c r="E491" s="921"/>
      <c r="F491" s="921"/>
      <c r="G491" s="921"/>
      <c r="H491" s="921"/>
      <c r="I491" s="921"/>
      <c r="J491" s="921"/>
      <c r="K491" s="921"/>
      <c r="L491" s="921"/>
      <c r="M491" s="921"/>
      <c r="N491" s="921"/>
      <c r="O491" s="921"/>
      <c r="P491" s="921"/>
      <c r="Q491" s="921"/>
      <c r="R491" s="921"/>
      <c r="S491" s="921"/>
      <c r="T491" s="921"/>
      <c r="U491" s="921"/>
      <c r="V491" s="921"/>
      <c r="W491" s="921"/>
      <c r="X491" s="921"/>
    </row>
    <row r="492" spans="1:24" ht="15.75" customHeight="1">
      <c r="A492" s="921"/>
      <c r="B492" s="921"/>
      <c r="C492" s="921"/>
      <c r="D492" s="921"/>
      <c r="E492" s="921"/>
      <c r="F492" s="921"/>
      <c r="G492" s="921"/>
      <c r="H492" s="921"/>
      <c r="I492" s="921"/>
      <c r="J492" s="921"/>
      <c r="K492" s="921"/>
      <c r="L492" s="921"/>
      <c r="M492" s="921"/>
      <c r="N492" s="921"/>
      <c r="O492" s="921"/>
      <c r="P492" s="921"/>
      <c r="Q492" s="921"/>
      <c r="R492" s="921"/>
      <c r="S492" s="921"/>
      <c r="T492" s="921"/>
      <c r="U492" s="921"/>
      <c r="V492" s="921"/>
      <c r="W492" s="921"/>
      <c r="X492" s="921"/>
    </row>
    <row r="493" spans="1:24" ht="15.75" customHeight="1">
      <c r="A493" s="921"/>
      <c r="B493" s="921"/>
      <c r="C493" s="921"/>
      <c r="D493" s="921"/>
      <c r="E493" s="921"/>
      <c r="F493" s="921"/>
      <c r="G493" s="921"/>
      <c r="H493" s="921"/>
      <c r="I493" s="921"/>
      <c r="J493" s="921"/>
      <c r="K493" s="921"/>
      <c r="L493" s="921"/>
      <c r="M493" s="921"/>
      <c r="N493" s="921"/>
      <c r="O493" s="921"/>
      <c r="P493" s="921"/>
      <c r="Q493" s="921"/>
      <c r="R493" s="921"/>
      <c r="S493" s="921"/>
      <c r="T493" s="921"/>
      <c r="U493" s="921"/>
      <c r="V493" s="921"/>
      <c r="W493" s="921"/>
      <c r="X493" s="921"/>
    </row>
    <row r="494" spans="1:24" ht="15.75" customHeight="1">
      <c r="A494" s="921"/>
      <c r="B494" s="921"/>
      <c r="C494" s="921"/>
      <c r="D494" s="921"/>
      <c r="E494" s="921"/>
      <c r="F494" s="921"/>
      <c r="G494" s="921"/>
      <c r="H494" s="921"/>
      <c r="I494" s="921"/>
      <c r="J494" s="921"/>
      <c r="K494" s="921"/>
      <c r="L494" s="921"/>
      <c r="M494" s="921"/>
      <c r="N494" s="921"/>
      <c r="O494" s="921"/>
      <c r="P494" s="921"/>
      <c r="Q494" s="921"/>
      <c r="R494" s="921"/>
      <c r="S494" s="921"/>
      <c r="T494" s="921"/>
      <c r="U494" s="921"/>
      <c r="V494" s="921"/>
      <c r="W494" s="921"/>
      <c r="X494" s="921"/>
    </row>
    <row r="495" spans="1:24" ht="15.75" customHeight="1">
      <c r="A495" s="921"/>
      <c r="B495" s="921"/>
      <c r="C495" s="921"/>
      <c r="D495" s="921"/>
      <c r="E495" s="921"/>
      <c r="F495" s="921"/>
      <c r="G495" s="921"/>
      <c r="H495" s="921"/>
      <c r="I495" s="921"/>
      <c r="J495" s="921"/>
      <c r="K495" s="921"/>
      <c r="L495" s="921"/>
      <c r="M495" s="921"/>
      <c r="N495" s="921"/>
      <c r="O495" s="921"/>
      <c r="P495" s="921"/>
      <c r="Q495" s="921"/>
      <c r="R495" s="921"/>
      <c r="S495" s="921"/>
      <c r="T495" s="921"/>
      <c r="U495" s="921"/>
      <c r="V495" s="921"/>
      <c r="W495" s="921"/>
      <c r="X495" s="921"/>
    </row>
    <row r="496" spans="1:24" ht="15.75" customHeight="1">
      <c r="A496" s="921"/>
      <c r="B496" s="921"/>
      <c r="C496" s="921"/>
      <c r="D496" s="921"/>
      <c r="E496" s="921"/>
      <c r="F496" s="921"/>
      <c r="G496" s="921"/>
      <c r="H496" s="921"/>
      <c r="I496" s="921"/>
      <c r="J496" s="921"/>
      <c r="K496" s="921"/>
      <c r="L496" s="921"/>
      <c r="M496" s="921"/>
      <c r="N496" s="921"/>
      <c r="O496" s="921"/>
      <c r="P496" s="921"/>
      <c r="Q496" s="921"/>
      <c r="R496" s="921"/>
      <c r="S496" s="921"/>
      <c r="T496" s="921"/>
      <c r="U496" s="921"/>
      <c r="V496" s="921"/>
      <c r="W496" s="921"/>
      <c r="X496" s="921"/>
    </row>
    <row r="497" spans="1:24" ht="15.75" customHeight="1">
      <c r="A497" s="921"/>
      <c r="B497" s="921"/>
      <c r="C497" s="921"/>
      <c r="D497" s="921"/>
      <c r="E497" s="921"/>
      <c r="F497" s="921"/>
      <c r="G497" s="921"/>
      <c r="H497" s="921"/>
      <c r="I497" s="921"/>
      <c r="J497" s="921"/>
      <c r="K497" s="921"/>
      <c r="L497" s="921"/>
      <c r="M497" s="921"/>
      <c r="N497" s="921"/>
      <c r="O497" s="921"/>
      <c r="P497" s="921"/>
      <c r="Q497" s="921"/>
      <c r="R497" s="921"/>
      <c r="S497" s="921"/>
      <c r="T497" s="921"/>
      <c r="U497" s="921"/>
      <c r="V497" s="921"/>
      <c r="W497" s="921"/>
      <c r="X497" s="921"/>
    </row>
    <row r="498" spans="1:24" ht="15.75" customHeight="1">
      <c r="A498" s="921"/>
      <c r="B498" s="921"/>
      <c r="C498" s="921"/>
      <c r="D498" s="921"/>
      <c r="E498" s="921"/>
      <c r="F498" s="921"/>
      <c r="G498" s="921"/>
      <c r="H498" s="921"/>
      <c r="I498" s="921"/>
      <c r="J498" s="921"/>
      <c r="K498" s="921"/>
      <c r="L498" s="921"/>
      <c r="M498" s="921"/>
      <c r="N498" s="921"/>
      <c r="O498" s="921"/>
      <c r="P498" s="921"/>
      <c r="Q498" s="921"/>
      <c r="R498" s="921"/>
      <c r="S498" s="921"/>
      <c r="T498" s="921"/>
      <c r="U498" s="921"/>
      <c r="V498" s="921"/>
      <c r="W498" s="921"/>
      <c r="X498" s="921"/>
    </row>
    <row r="499" spans="1:24" ht="15.75" customHeight="1">
      <c r="A499" s="921"/>
      <c r="B499" s="921"/>
      <c r="C499" s="921"/>
      <c r="D499" s="921"/>
      <c r="E499" s="921"/>
      <c r="F499" s="921"/>
      <c r="G499" s="921"/>
      <c r="H499" s="921"/>
      <c r="I499" s="921"/>
      <c r="J499" s="921"/>
      <c r="K499" s="921"/>
      <c r="L499" s="921"/>
      <c r="M499" s="921"/>
      <c r="N499" s="921"/>
      <c r="O499" s="921"/>
      <c r="P499" s="921"/>
      <c r="Q499" s="921"/>
      <c r="R499" s="921"/>
      <c r="S499" s="921"/>
      <c r="T499" s="921"/>
      <c r="U499" s="921"/>
      <c r="V499" s="921"/>
      <c r="W499" s="921"/>
      <c r="X499" s="921"/>
    </row>
    <row r="500" spans="1:24" ht="15.75" customHeight="1">
      <c r="A500" s="921"/>
      <c r="B500" s="921"/>
      <c r="C500" s="921"/>
      <c r="D500" s="921"/>
      <c r="E500" s="921"/>
      <c r="F500" s="921"/>
      <c r="G500" s="921"/>
      <c r="H500" s="921"/>
      <c r="I500" s="921"/>
      <c r="J500" s="921"/>
      <c r="K500" s="921"/>
      <c r="L500" s="921"/>
      <c r="M500" s="921"/>
      <c r="N500" s="921"/>
      <c r="O500" s="921"/>
      <c r="P500" s="921"/>
      <c r="Q500" s="921"/>
      <c r="R500" s="921"/>
      <c r="S500" s="921"/>
      <c r="T500" s="921"/>
      <c r="U500" s="921"/>
      <c r="V500" s="921"/>
      <c r="W500" s="921"/>
      <c r="X500" s="921"/>
    </row>
    <row r="501" spans="1:24" ht="15.75" customHeight="1">
      <c r="A501" s="921"/>
      <c r="B501" s="921"/>
      <c r="C501" s="921"/>
      <c r="D501" s="921"/>
      <c r="E501" s="921"/>
      <c r="F501" s="921"/>
      <c r="G501" s="921"/>
      <c r="H501" s="921"/>
      <c r="I501" s="921"/>
      <c r="J501" s="921"/>
      <c r="K501" s="921"/>
      <c r="L501" s="921"/>
      <c r="M501" s="921"/>
      <c r="N501" s="921"/>
      <c r="O501" s="921"/>
      <c r="P501" s="921"/>
      <c r="Q501" s="921"/>
      <c r="R501" s="921"/>
      <c r="S501" s="921"/>
      <c r="T501" s="921"/>
      <c r="U501" s="921"/>
      <c r="V501" s="921"/>
      <c r="W501" s="921"/>
      <c r="X501" s="921"/>
    </row>
    <row r="502" spans="1:24" ht="15.75" customHeight="1">
      <c r="A502" s="921"/>
      <c r="B502" s="921"/>
      <c r="C502" s="921"/>
      <c r="D502" s="921"/>
      <c r="E502" s="921"/>
      <c r="F502" s="921"/>
      <c r="G502" s="921"/>
      <c r="H502" s="921"/>
      <c r="I502" s="921"/>
      <c r="J502" s="921"/>
      <c r="K502" s="921"/>
      <c r="L502" s="921"/>
      <c r="M502" s="921"/>
      <c r="N502" s="921"/>
      <c r="O502" s="921"/>
      <c r="P502" s="921"/>
      <c r="Q502" s="921"/>
      <c r="R502" s="921"/>
      <c r="S502" s="921"/>
      <c r="T502" s="921"/>
      <c r="U502" s="921"/>
      <c r="V502" s="921"/>
      <c r="W502" s="921"/>
      <c r="X502" s="921"/>
    </row>
    <row r="503" spans="1:24" ht="15.75" customHeight="1">
      <c r="A503" s="921"/>
      <c r="B503" s="921"/>
      <c r="C503" s="921"/>
      <c r="D503" s="921"/>
      <c r="E503" s="921"/>
      <c r="F503" s="921"/>
      <c r="G503" s="921"/>
      <c r="H503" s="921"/>
      <c r="I503" s="921"/>
      <c r="J503" s="921"/>
      <c r="K503" s="921"/>
      <c r="L503" s="921"/>
      <c r="M503" s="921"/>
      <c r="N503" s="921"/>
      <c r="O503" s="921"/>
      <c r="P503" s="921"/>
      <c r="Q503" s="921"/>
      <c r="R503" s="921"/>
      <c r="S503" s="921"/>
      <c r="T503" s="921"/>
      <c r="U503" s="921"/>
      <c r="V503" s="921"/>
      <c r="W503" s="921"/>
      <c r="X503" s="921"/>
    </row>
    <row r="504" spans="1:24" ht="15.75" customHeight="1">
      <c r="A504" s="921"/>
      <c r="B504" s="921"/>
      <c r="C504" s="921"/>
      <c r="D504" s="921"/>
      <c r="E504" s="921"/>
      <c r="F504" s="921"/>
      <c r="G504" s="921"/>
      <c r="H504" s="921"/>
      <c r="I504" s="921"/>
      <c r="J504" s="921"/>
      <c r="K504" s="921"/>
      <c r="L504" s="921"/>
      <c r="M504" s="921"/>
      <c r="N504" s="921"/>
      <c r="O504" s="921"/>
      <c r="P504" s="921"/>
      <c r="Q504" s="921"/>
      <c r="R504" s="921"/>
      <c r="S504" s="921"/>
      <c r="T504" s="921"/>
      <c r="U504" s="921"/>
      <c r="V504" s="921"/>
      <c r="W504" s="921"/>
      <c r="X504" s="921"/>
    </row>
    <row r="505" spans="1:24" ht="15.75" customHeight="1">
      <c r="A505" s="921"/>
      <c r="B505" s="921"/>
      <c r="C505" s="921"/>
      <c r="D505" s="921"/>
      <c r="E505" s="921"/>
      <c r="F505" s="921"/>
      <c r="G505" s="921"/>
      <c r="H505" s="921"/>
      <c r="I505" s="921"/>
      <c r="J505" s="921"/>
      <c r="K505" s="921"/>
      <c r="L505" s="921"/>
      <c r="M505" s="921"/>
      <c r="N505" s="921"/>
      <c r="O505" s="921"/>
      <c r="P505" s="921"/>
      <c r="Q505" s="921"/>
      <c r="R505" s="921"/>
      <c r="S505" s="921"/>
      <c r="T505" s="921"/>
      <c r="U505" s="921"/>
      <c r="V505" s="921"/>
      <c r="W505" s="921"/>
      <c r="X505" s="921"/>
    </row>
    <row r="506" spans="1:24" ht="15.75" customHeight="1">
      <c r="A506" s="921"/>
      <c r="B506" s="921"/>
      <c r="C506" s="921"/>
      <c r="D506" s="921"/>
      <c r="E506" s="921"/>
      <c r="F506" s="921"/>
      <c r="G506" s="921"/>
      <c r="H506" s="921"/>
      <c r="I506" s="921"/>
      <c r="J506" s="921"/>
      <c r="K506" s="921"/>
      <c r="L506" s="921"/>
      <c r="M506" s="921"/>
      <c r="N506" s="921"/>
      <c r="O506" s="921"/>
      <c r="P506" s="921"/>
      <c r="Q506" s="921"/>
      <c r="R506" s="921"/>
      <c r="S506" s="921"/>
      <c r="T506" s="921"/>
      <c r="U506" s="921"/>
      <c r="V506" s="921"/>
      <c r="W506" s="921"/>
      <c r="X506" s="921"/>
    </row>
    <row r="507" spans="1:24" ht="15.75" customHeight="1">
      <c r="A507" s="921"/>
      <c r="B507" s="921"/>
      <c r="C507" s="921"/>
      <c r="D507" s="921"/>
      <c r="E507" s="921"/>
      <c r="F507" s="921"/>
      <c r="G507" s="921"/>
      <c r="H507" s="921"/>
      <c r="I507" s="921"/>
      <c r="J507" s="921"/>
      <c r="K507" s="921"/>
      <c r="L507" s="921"/>
      <c r="M507" s="921"/>
      <c r="N507" s="921"/>
      <c r="O507" s="921"/>
      <c r="P507" s="921"/>
      <c r="Q507" s="921"/>
      <c r="R507" s="921"/>
      <c r="S507" s="921"/>
      <c r="T507" s="921"/>
      <c r="U507" s="921"/>
      <c r="V507" s="921"/>
      <c r="W507" s="921"/>
      <c r="X507" s="921"/>
    </row>
    <row r="508" spans="1:24" ht="15.75" customHeight="1">
      <c r="A508" s="921"/>
      <c r="B508" s="921"/>
      <c r="C508" s="921"/>
      <c r="D508" s="921"/>
      <c r="E508" s="921"/>
      <c r="F508" s="921"/>
      <c r="G508" s="921"/>
      <c r="H508" s="921"/>
      <c r="I508" s="921"/>
      <c r="J508" s="921"/>
      <c r="K508" s="921"/>
      <c r="L508" s="921"/>
      <c r="M508" s="921"/>
      <c r="N508" s="921"/>
      <c r="O508" s="921"/>
      <c r="P508" s="921"/>
      <c r="Q508" s="921"/>
      <c r="R508" s="921"/>
      <c r="S508" s="921"/>
      <c r="T508" s="921"/>
      <c r="U508" s="921"/>
      <c r="V508" s="921"/>
      <c r="W508" s="921"/>
      <c r="X508" s="921"/>
    </row>
    <row r="509" spans="1:24" ht="15.75" customHeight="1">
      <c r="A509" s="921"/>
      <c r="B509" s="921"/>
      <c r="C509" s="921"/>
      <c r="D509" s="921"/>
      <c r="E509" s="921"/>
      <c r="F509" s="921"/>
      <c r="G509" s="921"/>
      <c r="H509" s="921"/>
      <c r="I509" s="921"/>
      <c r="J509" s="921"/>
      <c r="K509" s="921"/>
      <c r="L509" s="921"/>
      <c r="M509" s="921"/>
      <c r="N509" s="921"/>
      <c r="O509" s="921"/>
      <c r="P509" s="921"/>
      <c r="Q509" s="921"/>
      <c r="R509" s="921"/>
      <c r="S509" s="921"/>
      <c r="T509" s="921"/>
      <c r="U509" s="921"/>
      <c r="V509" s="921"/>
      <c r="W509" s="921"/>
      <c r="X509" s="921"/>
    </row>
    <row r="510" spans="1:24" ht="15.75" customHeight="1">
      <c r="A510" s="921"/>
      <c r="B510" s="921"/>
      <c r="C510" s="921"/>
      <c r="D510" s="921"/>
      <c r="E510" s="921"/>
      <c r="F510" s="921"/>
      <c r="G510" s="921"/>
      <c r="H510" s="921"/>
      <c r="I510" s="921"/>
      <c r="J510" s="921"/>
      <c r="K510" s="921"/>
      <c r="L510" s="921"/>
      <c r="M510" s="921"/>
      <c r="N510" s="921"/>
      <c r="O510" s="921"/>
      <c r="P510" s="921"/>
      <c r="Q510" s="921"/>
      <c r="R510" s="921"/>
      <c r="S510" s="921"/>
      <c r="T510" s="921"/>
      <c r="U510" s="921"/>
      <c r="V510" s="921"/>
      <c r="W510" s="921"/>
      <c r="X510" s="921"/>
    </row>
    <row r="511" spans="1:24" ht="15.75" customHeight="1">
      <c r="A511" s="921"/>
      <c r="B511" s="921"/>
      <c r="C511" s="921"/>
      <c r="D511" s="921"/>
      <c r="E511" s="921"/>
      <c r="F511" s="921"/>
      <c r="G511" s="921"/>
      <c r="H511" s="921"/>
      <c r="I511" s="921"/>
      <c r="J511" s="921"/>
      <c r="K511" s="921"/>
      <c r="L511" s="921"/>
      <c r="M511" s="921"/>
      <c r="N511" s="921"/>
      <c r="O511" s="921"/>
      <c r="P511" s="921"/>
      <c r="Q511" s="921"/>
      <c r="R511" s="921"/>
      <c r="S511" s="921"/>
      <c r="T511" s="921"/>
      <c r="U511" s="921"/>
      <c r="V511" s="921"/>
      <c r="W511" s="921"/>
      <c r="X511" s="921"/>
    </row>
    <row r="512" spans="1:24" ht="15.75" customHeight="1">
      <c r="A512" s="921"/>
      <c r="B512" s="921"/>
      <c r="C512" s="921"/>
      <c r="D512" s="921"/>
      <c r="E512" s="921"/>
      <c r="F512" s="921"/>
      <c r="G512" s="921"/>
      <c r="H512" s="921"/>
      <c r="I512" s="921"/>
      <c r="J512" s="921"/>
      <c r="K512" s="921"/>
      <c r="L512" s="921"/>
      <c r="M512" s="921"/>
      <c r="N512" s="921"/>
      <c r="O512" s="921"/>
      <c r="P512" s="921"/>
      <c r="Q512" s="921"/>
      <c r="R512" s="921"/>
      <c r="S512" s="921"/>
      <c r="T512" s="921"/>
      <c r="U512" s="921"/>
      <c r="V512" s="921"/>
      <c r="W512" s="921"/>
      <c r="X512" s="921"/>
    </row>
    <row r="513" spans="1:24" ht="15.75" customHeight="1">
      <c r="A513" s="921"/>
      <c r="B513" s="921"/>
      <c r="C513" s="921"/>
      <c r="D513" s="921"/>
      <c r="E513" s="921"/>
      <c r="F513" s="921"/>
      <c r="G513" s="921"/>
      <c r="H513" s="921"/>
      <c r="I513" s="921"/>
      <c r="J513" s="921"/>
      <c r="K513" s="921"/>
      <c r="L513" s="921"/>
      <c r="M513" s="921"/>
      <c r="N513" s="921"/>
      <c r="O513" s="921"/>
      <c r="P513" s="921"/>
      <c r="Q513" s="921"/>
      <c r="R513" s="921"/>
      <c r="S513" s="921"/>
      <c r="T513" s="921"/>
      <c r="U513" s="921"/>
      <c r="V513" s="921"/>
      <c r="W513" s="921"/>
      <c r="X513" s="921"/>
    </row>
    <row r="514" spans="1:24" ht="15.75" customHeight="1">
      <c r="A514" s="921"/>
      <c r="B514" s="921"/>
      <c r="C514" s="921"/>
      <c r="D514" s="921"/>
      <c r="E514" s="921"/>
      <c r="F514" s="921"/>
      <c r="G514" s="921"/>
      <c r="H514" s="921"/>
      <c r="I514" s="921"/>
      <c r="J514" s="921"/>
      <c r="K514" s="921"/>
      <c r="L514" s="921"/>
      <c r="M514" s="921"/>
      <c r="N514" s="921"/>
      <c r="O514" s="921"/>
      <c r="P514" s="921"/>
      <c r="Q514" s="921"/>
      <c r="R514" s="921"/>
      <c r="S514" s="921"/>
      <c r="T514" s="921"/>
      <c r="U514" s="921"/>
      <c r="V514" s="921"/>
      <c r="W514" s="921"/>
      <c r="X514" s="921"/>
    </row>
    <row r="515" spans="1:24" ht="15.75" customHeight="1">
      <c r="A515" s="921"/>
      <c r="B515" s="921"/>
      <c r="C515" s="921"/>
      <c r="D515" s="921"/>
      <c r="E515" s="921"/>
      <c r="F515" s="921"/>
      <c r="G515" s="921"/>
      <c r="H515" s="921"/>
      <c r="I515" s="921"/>
      <c r="J515" s="921"/>
      <c r="K515" s="921"/>
      <c r="L515" s="921"/>
      <c r="M515" s="921"/>
      <c r="N515" s="921"/>
      <c r="O515" s="921"/>
      <c r="P515" s="921"/>
      <c r="Q515" s="921"/>
      <c r="R515" s="921"/>
      <c r="S515" s="921"/>
      <c r="T515" s="921"/>
      <c r="U515" s="921"/>
      <c r="V515" s="921"/>
      <c r="W515" s="921"/>
      <c r="X515" s="921"/>
    </row>
    <row r="516" spans="1:24" ht="15.75" customHeight="1">
      <c r="A516" s="921"/>
      <c r="B516" s="921"/>
      <c r="C516" s="921"/>
      <c r="D516" s="921"/>
      <c r="E516" s="921"/>
      <c r="F516" s="921"/>
      <c r="G516" s="921"/>
      <c r="H516" s="921"/>
      <c r="I516" s="921"/>
      <c r="J516" s="921"/>
      <c r="K516" s="921"/>
      <c r="L516" s="921"/>
      <c r="M516" s="921"/>
      <c r="N516" s="921"/>
      <c r="O516" s="921"/>
      <c r="P516" s="921"/>
      <c r="Q516" s="921"/>
      <c r="R516" s="921"/>
      <c r="S516" s="921"/>
      <c r="T516" s="921"/>
      <c r="U516" s="921"/>
      <c r="V516" s="921"/>
      <c r="W516" s="921"/>
      <c r="X516" s="921"/>
    </row>
    <row r="517" spans="1:24" ht="15.75" customHeight="1">
      <c r="A517" s="921"/>
      <c r="B517" s="921"/>
      <c r="C517" s="921"/>
      <c r="D517" s="921"/>
      <c r="E517" s="921"/>
      <c r="F517" s="921"/>
      <c r="G517" s="921"/>
      <c r="H517" s="921"/>
      <c r="I517" s="921"/>
      <c r="J517" s="921"/>
      <c r="K517" s="921"/>
      <c r="L517" s="921"/>
      <c r="M517" s="921"/>
      <c r="N517" s="921"/>
      <c r="O517" s="921"/>
      <c r="P517" s="921"/>
      <c r="Q517" s="921"/>
      <c r="R517" s="921"/>
      <c r="S517" s="921"/>
      <c r="T517" s="921"/>
      <c r="U517" s="921"/>
      <c r="V517" s="921"/>
      <c r="W517" s="921"/>
      <c r="X517" s="921"/>
    </row>
    <row r="518" spans="1:24" ht="15.75" customHeight="1">
      <c r="A518" s="921"/>
      <c r="B518" s="921"/>
      <c r="C518" s="921"/>
      <c r="D518" s="921"/>
      <c r="E518" s="921"/>
      <c r="F518" s="921"/>
      <c r="G518" s="921"/>
      <c r="H518" s="921"/>
      <c r="I518" s="921"/>
      <c r="J518" s="921"/>
      <c r="K518" s="921"/>
      <c r="L518" s="921"/>
      <c r="M518" s="921"/>
      <c r="N518" s="921"/>
      <c r="O518" s="921"/>
      <c r="P518" s="921"/>
      <c r="Q518" s="921"/>
      <c r="R518" s="921"/>
      <c r="S518" s="921"/>
      <c r="T518" s="921"/>
      <c r="U518" s="921"/>
      <c r="V518" s="921"/>
      <c r="W518" s="921"/>
      <c r="X518" s="921"/>
    </row>
    <row r="519" spans="1:24" ht="15.75" customHeight="1">
      <c r="A519" s="921"/>
      <c r="B519" s="921"/>
      <c r="C519" s="921"/>
      <c r="D519" s="921"/>
      <c r="E519" s="921"/>
      <c r="F519" s="921"/>
      <c r="G519" s="921"/>
      <c r="H519" s="921"/>
      <c r="I519" s="921"/>
      <c r="J519" s="921"/>
      <c r="K519" s="921"/>
      <c r="L519" s="921"/>
      <c r="M519" s="921"/>
      <c r="N519" s="921"/>
      <c r="O519" s="921"/>
      <c r="P519" s="921"/>
      <c r="Q519" s="921"/>
      <c r="R519" s="921"/>
      <c r="S519" s="921"/>
      <c r="T519" s="921"/>
      <c r="U519" s="921"/>
      <c r="V519" s="921"/>
      <c r="W519" s="921"/>
      <c r="X519" s="921"/>
    </row>
    <row r="520" spans="1:24" ht="15.75" customHeight="1">
      <c r="A520" s="921"/>
      <c r="B520" s="921"/>
      <c r="C520" s="921"/>
      <c r="D520" s="921"/>
      <c r="E520" s="921"/>
      <c r="F520" s="921"/>
      <c r="G520" s="921"/>
      <c r="H520" s="921"/>
      <c r="I520" s="921"/>
      <c r="J520" s="921"/>
      <c r="K520" s="921"/>
      <c r="L520" s="921"/>
      <c r="M520" s="921"/>
      <c r="N520" s="921"/>
      <c r="O520" s="921"/>
      <c r="P520" s="921"/>
      <c r="Q520" s="921"/>
      <c r="R520" s="921"/>
      <c r="S520" s="921"/>
      <c r="T520" s="921"/>
      <c r="U520" s="921"/>
      <c r="V520" s="921"/>
      <c r="W520" s="921"/>
      <c r="X520" s="921"/>
    </row>
    <row r="521" spans="1:24" ht="15.75" customHeight="1">
      <c r="A521" s="921"/>
      <c r="B521" s="921"/>
      <c r="C521" s="921"/>
      <c r="D521" s="921"/>
      <c r="E521" s="921"/>
      <c r="F521" s="921"/>
      <c r="G521" s="921"/>
      <c r="H521" s="921"/>
      <c r="I521" s="921"/>
      <c r="J521" s="921"/>
      <c r="K521" s="921"/>
      <c r="L521" s="921"/>
      <c r="M521" s="921"/>
      <c r="N521" s="921"/>
      <c r="O521" s="921"/>
      <c r="P521" s="921"/>
      <c r="Q521" s="921"/>
      <c r="R521" s="921"/>
      <c r="S521" s="921"/>
      <c r="T521" s="921"/>
      <c r="U521" s="921"/>
      <c r="V521" s="921"/>
      <c r="W521" s="921"/>
      <c r="X521" s="921"/>
    </row>
    <row r="522" spans="1:24" ht="15.75" customHeight="1">
      <c r="A522" s="921"/>
      <c r="B522" s="921"/>
      <c r="C522" s="921"/>
      <c r="D522" s="921"/>
      <c r="E522" s="921"/>
      <c r="F522" s="921"/>
      <c r="G522" s="921"/>
      <c r="H522" s="921"/>
      <c r="I522" s="921"/>
      <c r="J522" s="921"/>
      <c r="K522" s="921"/>
      <c r="L522" s="921"/>
      <c r="M522" s="921"/>
      <c r="N522" s="921"/>
      <c r="O522" s="921"/>
      <c r="P522" s="921"/>
      <c r="Q522" s="921"/>
      <c r="R522" s="921"/>
      <c r="S522" s="921"/>
      <c r="T522" s="921"/>
      <c r="U522" s="921"/>
      <c r="V522" s="921"/>
      <c r="W522" s="921"/>
      <c r="X522" s="921"/>
    </row>
    <row r="523" spans="1:24" ht="15.75" customHeight="1">
      <c r="A523" s="921"/>
      <c r="B523" s="921"/>
      <c r="C523" s="921"/>
      <c r="D523" s="921"/>
      <c r="E523" s="921"/>
      <c r="F523" s="921"/>
      <c r="G523" s="921"/>
      <c r="H523" s="921"/>
      <c r="I523" s="921"/>
      <c r="J523" s="921"/>
      <c r="K523" s="921"/>
      <c r="L523" s="921"/>
      <c r="M523" s="921"/>
      <c r="N523" s="921"/>
      <c r="O523" s="921"/>
      <c r="P523" s="921"/>
      <c r="Q523" s="921"/>
      <c r="R523" s="921"/>
      <c r="S523" s="921"/>
      <c r="T523" s="921"/>
      <c r="U523" s="921"/>
      <c r="V523" s="921"/>
      <c r="W523" s="921"/>
      <c r="X523" s="921"/>
    </row>
    <row r="524" spans="1:24" ht="15.75" customHeight="1">
      <c r="A524" s="921"/>
      <c r="B524" s="921"/>
      <c r="C524" s="921"/>
      <c r="D524" s="921"/>
      <c r="E524" s="921"/>
      <c r="F524" s="921"/>
      <c r="G524" s="921"/>
      <c r="H524" s="921"/>
      <c r="I524" s="921"/>
      <c r="J524" s="921"/>
      <c r="K524" s="921"/>
      <c r="L524" s="921"/>
      <c r="M524" s="921"/>
      <c r="N524" s="921"/>
      <c r="O524" s="921"/>
      <c r="P524" s="921"/>
      <c r="Q524" s="921"/>
      <c r="R524" s="921"/>
      <c r="S524" s="921"/>
      <c r="T524" s="921"/>
      <c r="U524" s="921"/>
      <c r="V524" s="921"/>
      <c r="W524" s="921"/>
      <c r="X524" s="921"/>
    </row>
    <row r="525" spans="1:24" ht="15.75" customHeight="1">
      <c r="A525" s="921"/>
      <c r="B525" s="921"/>
      <c r="C525" s="921"/>
      <c r="D525" s="921"/>
      <c r="E525" s="921"/>
      <c r="F525" s="921"/>
      <c r="G525" s="921"/>
      <c r="H525" s="921"/>
      <c r="I525" s="921"/>
      <c r="J525" s="921"/>
      <c r="K525" s="921"/>
      <c r="L525" s="921"/>
      <c r="M525" s="921"/>
      <c r="N525" s="921"/>
      <c r="O525" s="921"/>
      <c r="P525" s="921"/>
      <c r="Q525" s="921"/>
      <c r="R525" s="921"/>
      <c r="S525" s="921"/>
      <c r="T525" s="921"/>
      <c r="U525" s="921"/>
      <c r="V525" s="921"/>
      <c r="W525" s="921"/>
      <c r="X525" s="921"/>
    </row>
    <row r="526" spans="1:24" ht="15.75" customHeight="1">
      <c r="A526" s="921"/>
      <c r="B526" s="921"/>
      <c r="C526" s="921"/>
      <c r="D526" s="921"/>
      <c r="E526" s="921"/>
      <c r="F526" s="921"/>
      <c r="G526" s="921"/>
      <c r="H526" s="921"/>
      <c r="I526" s="921"/>
      <c r="J526" s="921"/>
      <c r="K526" s="921"/>
      <c r="L526" s="921"/>
      <c r="M526" s="921"/>
      <c r="N526" s="921"/>
      <c r="O526" s="921"/>
      <c r="P526" s="921"/>
      <c r="Q526" s="921"/>
      <c r="R526" s="921"/>
      <c r="S526" s="921"/>
      <c r="T526" s="921"/>
      <c r="U526" s="921"/>
      <c r="V526" s="921"/>
      <c r="W526" s="921"/>
      <c r="X526" s="921"/>
    </row>
    <row r="527" spans="1:24" ht="15.75" customHeight="1">
      <c r="A527" s="921"/>
      <c r="B527" s="921"/>
      <c r="C527" s="921"/>
      <c r="D527" s="921"/>
      <c r="E527" s="921"/>
      <c r="F527" s="921"/>
      <c r="G527" s="921"/>
      <c r="H527" s="921"/>
      <c r="I527" s="921"/>
      <c r="J527" s="921"/>
      <c r="K527" s="921"/>
      <c r="L527" s="921"/>
      <c r="M527" s="921"/>
      <c r="N527" s="921"/>
      <c r="O527" s="921"/>
      <c r="P527" s="921"/>
      <c r="Q527" s="921"/>
      <c r="R527" s="921"/>
      <c r="S527" s="921"/>
      <c r="T527" s="921"/>
      <c r="U527" s="921"/>
      <c r="V527" s="921"/>
      <c r="W527" s="921"/>
      <c r="X527" s="921"/>
    </row>
    <row r="528" spans="1:24" ht="15.75" customHeight="1">
      <c r="A528" s="921"/>
      <c r="B528" s="921"/>
      <c r="C528" s="921"/>
      <c r="D528" s="921"/>
      <c r="E528" s="921"/>
      <c r="F528" s="921"/>
      <c r="G528" s="921"/>
      <c r="H528" s="921"/>
      <c r="I528" s="921"/>
      <c r="J528" s="921"/>
      <c r="K528" s="921"/>
      <c r="L528" s="921"/>
      <c r="M528" s="921"/>
      <c r="N528" s="921"/>
      <c r="O528" s="921"/>
      <c r="P528" s="921"/>
      <c r="Q528" s="921"/>
      <c r="R528" s="921"/>
      <c r="S528" s="921"/>
      <c r="T528" s="921"/>
      <c r="U528" s="921"/>
      <c r="V528" s="921"/>
      <c r="W528" s="921"/>
      <c r="X528" s="921"/>
    </row>
    <row r="529" spans="1:24" ht="15.75" customHeight="1">
      <c r="A529" s="921"/>
      <c r="B529" s="921"/>
      <c r="C529" s="921"/>
      <c r="D529" s="921"/>
      <c r="E529" s="921"/>
      <c r="F529" s="921"/>
      <c r="G529" s="921"/>
      <c r="H529" s="921"/>
      <c r="I529" s="921"/>
      <c r="J529" s="921"/>
      <c r="K529" s="921"/>
      <c r="L529" s="921"/>
      <c r="M529" s="921"/>
      <c r="N529" s="921"/>
      <c r="O529" s="921"/>
      <c r="P529" s="921"/>
      <c r="Q529" s="921"/>
      <c r="R529" s="921"/>
      <c r="S529" s="921"/>
      <c r="T529" s="921"/>
      <c r="U529" s="921"/>
      <c r="V529" s="921"/>
      <c r="W529" s="921"/>
      <c r="X529" s="921"/>
    </row>
    <row r="530" spans="1:24" ht="15.75" customHeight="1">
      <c r="A530" s="921"/>
      <c r="B530" s="921"/>
      <c r="C530" s="921"/>
      <c r="D530" s="921"/>
      <c r="E530" s="921"/>
      <c r="F530" s="921"/>
      <c r="G530" s="921"/>
      <c r="H530" s="921"/>
      <c r="I530" s="921"/>
      <c r="J530" s="921"/>
      <c r="K530" s="921"/>
      <c r="L530" s="921"/>
      <c r="M530" s="921"/>
      <c r="N530" s="921"/>
      <c r="O530" s="921"/>
      <c r="P530" s="921"/>
      <c r="Q530" s="921"/>
      <c r="R530" s="921"/>
      <c r="S530" s="921"/>
      <c r="T530" s="921"/>
      <c r="U530" s="921"/>
      <c r="V530" s="921"/>
      <c r="W530" s="921"/>
      <c r="X530" s="921"/>
    </row>
    <row r="531" spans="1:24" ht="15.75" customHeight="1">
      <c r="A531" s="921"/>
      <c r="B531" s="921"/>
      <c r="C531" s="921"/>
      <c r="D531" s="921"/>
      <c r="E531" s="921"/>
      <c r="F531" s="921"/>
      <c r="G531" s="921"/>
      <c r="H531" s="921"/>
      <c r="I531" s="921"/>
      <c r="J531" s="921"/>
      <c r="K531" s="921"/>
      <c r="L531" s="921"/>
      <c r="M531" s="921"/>
      <c r="N531" s="921"/>
      <c r="O531" s="921"/>
      <c r="P531" s="921"/>
      <c r="Q531" s="921"/>
      <c r="R531" s="921"/>
      <c r="S531" s="921"/>
      <c r="T531" s="921"/>
      <c r="U531" s="921"/>
      <c r="V531" s="921"/>
      <c r="W531" s="921"/>
      <c r="X531" s="921"/>
    </row>
    <row r="532" spans="1:24" ht="15.75" customHeight="1">
      <c r="A532" s="921"/>
      <c r="B532" s="921"/>
      <c r="C532" s="921"/>
      <c r="D532" s="921"/>
      <c r="E532" s="921"/>
      <c r="F532" s="921"/>
      <c r="G532" s="921"/>
      <c r="H532" s="921"/>
      <c r="I532" s="921"/>
      <c r="J532" s="921"/>
      <c r="K532" s="921"/>
      <c r="L532" s="921"/>
      <c r="M532" s="921"/>
      <c r="N532" s="921"/>
      <c r="O532" s="921"/>
      <c r="P532" s="921"/>
      <c r="Q532" s="921"/>
      <c r="R532" s="921"/>
      <c r="S532" s="921"/>
      <c r="T532" s="921"/>
      <c r="U532" s="921"/>
      <c r="V532" s="921"/>
      <c r="W532" s="921"/>
      <c r="X532" s="921"/>
    </row>
    <row r="533" spans="1:24" ht="15.75" customHeight="1">
      <c r="A533" s="921"/>
      <c r="B533" s="921"/>
      <c r="C533" s="921"/>
      <c r="D533" s="921"/>
      <c r="E533" s="921"/>
      <c r="F533" s="921"/>
      <c r="G533" s="921"/>
      <c r="H533" s="921"/>
      <c r="I533" s="921"/>
      <c r="J533" s="921"/>
      <c r="K533" s="921"/>
      <c r="L533" s="921"/>
      <c r="M533" s="921"/>
      <c r="N533" s="921"/>
      <c r="O533" s="921"/>
      <c r="P533" s="921"/>
      <c r="Q533" s="921"/>
      <c r="R533" s="921"/>
      <c r="S533" s="921"/>
      <c r="T533" s="921"/>
      <c r="U533" s="921"/>
      <c r="V533" s="921"/>
      <c r="W533" s="921"/>
      <c r="X533" s="921"/>
    </row>
    <row r="534" spans="1:24" ht="15.75" customHeight="1">
      <c r="A534" s="921"/>
      <c r="B534" s="921"/>
      <c r="C534" s="921"/>
      <c r="D534" s="921"/>
      <c r="E534" s="921"/>
      <c r="F534" s="921"/>
      <c r="G534" s="921"/>
      <c r="H534" s="921"/>
      <c r="I534" s="921"/>
      <c r="J534" s="921"/>
      <c r="K534" s="921"/>
      <c r="L534" s="921"/>
      <c r="M534" s="921"/>
      <c r="N534" s="921"/>
      <c r="O534" s="921"/>
      <c r="P534" s="921"/>
      <c r="Q534" s="921"/>
      <c r="R534" s="921"/>
      <c r="S534" s="921"/>
      <c r="T534" s="921"/>
      <c r="U534" s="921"/>
      <c r="V534" s="921"/>
      <c r="W534" s="921"/>
      <c r="X534" s="921"/>
    </row>
    <row r="535" spans="1:24" ht="15.75" customHeight="1">
      <c r="A535" s="921"/>
      <c r="B535" s="921"/>
      <c r="C535" s="921"/>
      <c r="D535" s="921"/>
      <c r="E535" s="921"/>
      <c r="F535" s="921"/>
      <c r="G535" s="921"/>
      <c r="H535" s="921"/>
      <c r="I535" s="921"/>
      <c r="J535" s="921"/>
      <c r="K535" s="921"/>
      <c r="L535" s="921"/>
      <c r="M535" s="921"/>
      <c r="N535" s="921"/>
      <c r="O535" s="921"/>
      <c r="P535" s="921"/>
      <c r="Q535" s="921"/>
      <c r="R535" s="921"/>
      <c r="S535" s="921"/>
      <c r="T535" s="921"/>
      <c r="U535" s="921"/>
      <c r="V535" s="921"/>
      <c r="W535" s="921"/>
      <c r="X535" s="921"/>
    </row>
    <row r="536" spans="1:24" ht="15.75" customHeight="1">
      <c r="A536" s="921"/>
      <c r="B536" s="921"/>
      <c r="C536" s="921"/>
      <c r="D536" s="921"/>
      <c r="E536" s="921"/>
      <c r="F536" s="921"/>
      <c r="G536" s="921"/>
      <c r="H536" s="921"/>
      <c r="I536" s="921"/>
      <c r="J536" s="921"/>
      <c r="K536" s="921"/>
      <c r="L536" s="921"/>
      <c r="M536" s="921"/>
      <c r="N536" s="921"/>
      <c r="O536" s="921"/>
      <c r="P536" s="921"/>
      <c r="Q536" s="921"/>
      <c r="R536" s="921"/>
      <c r="S536" s="921"/>
      <c r="T536" s="921"/>
      <c r="U536" s="921"/>
      <c r="V536" s="921"/>
      <c r="W536" s="921"/>
      <c r="X536" s="921"/>
    </row>
    <row r="537" spans="1:24" ht="15.75" customHeight="1">
      <c r="A537" s="921"/>
      <c r="B537" s="921"/>
      <c r="C537" s="921"/>
      <c r="D537" s="921"/>
      <c r="E537" s="921"/>
      <c r="F537" s="921"/>
      <c r="G537" s="921"/>
      <c r="H537" s="921"/>
      <c r="I537" s="921"/>
      <c r="J537" s="921"/>
      <c r="K537" s="921"/>
      <c r="L537" s="921"/>
      <c r="M537" s="921"/>
      <c r="N537" s="921"/>
      <c r="O537" s="921"/>
      <c r="P537" s="921"/>
      <c r="Q537" s="921"/>
      <c r="R537" s="921"/>
      <c r="S537" s="921"/>
      <c r="T537" s="921"/>
      <c r="U537" s="921"/>
      <c r="V537" s="921"/>
      <c r="W537" s="921"/>
      <c r="X537" s="921"/>
    </row>
    <row r="538" spans="1:24" ht="15.75" customHeight="1">
      <c r="A538" s="921"/>
      <c r="B538" s="921"/>
      <c r="C538" s="921"/>
      <c r="D538" s="921"/>
      <c r="E538" s="921"/>
      <c r="F538" s="921"/>
      <c r="G538" s="921"/>
      <c r="H538" s="921"/>
      <c r="I538" s="921"/>
      <c r="J538" s="921"/>
      <c r="K538" s="921"/>
      <c r="L538" s="921"/>
      <c r="M538" s="921"/>
      <c r="N538" s="921"/>
      <c r="O538" s="921"/>
      <c r="P538" s="921"/>
      <c r="Q538" s="921"/>
      <c r="R538" s="921"/>
      <c r="S538" s="921"/>
      <c r="T538" s="921"/>
      <c r="U538" s="921"/>
      <c r="V538" s="921"/>
      <c r="W538" s="921"/>
      <c r="X538" s="921"/>
    </row>
    <row r="539" spans="1:24" ht="15.75" customHeight="1">
      <c r="A539" s="921"/>
      <c r="B539" s="921"/>
      <c r="C539" s="921"/>
      <c r="D539" s="921"/>
      <c r="E539" s="921"/>
      <c r="F539" s="921"/>
      <c r="G539" s="921"/>
      <c r="H539" s="921"/>
      <c r="I539" s="921"/>
      <c r="J539" s="921"/>
      <c r="K539" s="921"/>
      <c r="L539" s="921"/>
      <c r="M539" s="921"/>
      <c r="N539" s="921"/>
      <c r="O539" s="921"/>
      <c r="P539" s="921"/>
      <c r="Q539" s="921"/>
      <c r="R539" s="921"/>
      <c r="S539" s="921"/>
      <c r="T539" s="921"/>
      <c r="U539" s="921"/>
      <c r="V539" s="921"/>
      <c r="W539" s="921"/>
      <c r="X539" s="921"/>
    </row>
    <row r="540" spans="1:24" ht="15.75" customHeight="1">
      <c r="A540" s="921"/>
      <c r="B540" s="921"/>
      <c r="C540" s="921"/>
      <c r="D540" s="921"/>
      <c r="E540" s="921"/>
      <c r="F540" s="921"/>
      <c r="G540" s="921"/>
      <c r="H540" s="921"/>
      <c r="I540" s="921"/>
      <c r="J540" s="921"/>
      <c r="K540" s="921"/>
      <c r="L540" s="921"/>
      <c r="M540" s="921"/>
      <c r="N540" s="921"/>
      <c r="O540" s="921"/>
      <c r="P540" s="921"/>
      <c r="Q540" s="921"/>
      <c r="R540" s="921"/>
      <c r="S540" s="921"/>
      <c r="T540" s="921"/>
      <c r="U540" s="921"/>
      <c r="V540" s="921"/>
      <c r="W540" s="921"/>
      <c r="X540" s="921"/>
    </row>
    <row r="541" spans="1:24" ht="15.75" customHeight="1">
      <c r="A541" s="921"/>
      <c r="B541" s="921"/>
      <c r="C541" s="921"/>
      <c r="D541" s="921"/>
      <c r="E541" s="921"/>
      <c r="F541" s="921"/>
      <c r="G541" s="921"/>
      <c r="H541" s="921"/>
      <c r="I541" s="921"/>
      <c r="J541" s="921"/>
      <c r="K541" s="921"/>
      <c r="L541" s="921"/>
      <c r="M541" s="921"/>
      <c r="N541" s="921"/>
      <c r="O541" s="921"/>
      <c r="P541" s="921"/>
      <c r="Q541" s="921"/>
      <c r="R541" s="921"/>
      <c r="S541" s="921"/>
      <c r="T541" s="921"/>
      <c r="U541" s="921"/>
      <c r="V541" s="921"/>
      <c r="W541" s="921"/>
      <c r="X541" s="921"/>
    </row>
    <row r="542" spans="1:24" ht="15.75" customHeight="1">
      <c r="A542" s="921"/>
      <c r="B542" s="921"/>
      <c r="C542" s="921"/>
      <c r="D542" s="921"/>
      <c r="E542" s="921"/>
      <c r="F542" s="921"/>
      <c r="G542" s="921"/>
      <c r="H542" s="921"/>
      <c r="I542" s="921"/>
      <c r="J542" s="921"/>
      <c r="K542" s="921"/>
      <c r="L542" s="921"/>
      <c r="M542" s="921"/>
      <c r="N542" s="921"/>
      <c r="O542" s="921"/>
      <c r="P542" s="921"/>
      <c r="Q542" s="921"/>
      <c r="R542" s="921"/>
      <c r="S542" s="921"/>
      <c r="T542" s="921"/>
      <c r="U542" s="921"/>
      <c r="V542" s="921"/>
      <c r="W542" s="921"/>
      <c r="X542" s="921"/>
    </row>
    <row r="543" spans="1:24" ht="15.75" customHeight="1">
      <c r="A543" s="921"/>
      <c r="B543" s="921"/>
      <c r="C543" s="921"/>
      <c r="D543" s="921"/>
      <c r="E543" s="921"/>
      <c r="F543" s="921"/>
      <c r="G543" s="921"/>
      <c r="H543" s="921"/>
      <c r="I543" s="921"/>
      <c r="J543" s="921"/>
      <c r="K543" s="921"/>
      <c r="L543" s="921"/>
      <c r="M543" s="921"/>
      <c r="N543" s="921"/>
      <c r="O543" s="921"/>
      <c r="P543" s="921"/>
      <c r="Q543" s="921"/>
      <c r="R543" s="921"/>
      <c r="S543" s="921"/>
      <c r="T543" s="921"/>
      <c r="U543" s="921"/>
      <c r="V543" s="921"/>
      <c r="W543" s="921"/>
      <c r="X543" s="921"/>
    </row>
    <row r="544" spans="1:24" ht="15.75" customHeight="1">
      <c r="A544" s="921"/>
      <c r="B544" s="921"/>
      <c r="C544" s="921"/>
      <c r="D544" s="921"/>
      <c r="E544" s="921"/>
      <c r="F544" s="921"/>
      <c r="G544" s="921"/>
      <c r="H544" s="921"/>
      <c r="I544" s="921"/>
      <c r="J544" s="921"/>
      <c r="K544" s="921"/>
      <c r="L544" s="921"/>
      <c r="M544" s="921"/>
      <c r="N544" s="921"/>
      <c r="O544" s="921"/>
      <c r="P544" s="921"/>
      <c r="Q544" s="921"/>
      <c r="R544" s="921"/>
      <c r="S544" s="921"/>
      <c r="T544" s="921"/>
      <c r="U544" s="921"/>
      <c r="V544" s="921"/>
      <c r="W544" s="921"/>
      <c r="X544" s="921"/>
    </row>
    <row r="545" spans="1:24" ht="15.75" customHeight="1">
      <c r="A545" s="921"/>
      <c r="B545" s="921"/>
      <c r="C545" s="921"/>
      <c r="D545" s="921"/>
      <c r="E545" s="921"/>
      <c r="F545" s="921"/>
      <c r="G545" s="921"/>
      <c r="H545" s="921"/>
      <c r="I545" s="921"/>
      <c r="J545" s="921"/>
      <c r="K545" s="921"/>
      <c r="L545" s="921"/>
      <c r="M545" s="921"/>
      <c r="N545" s="921"/>
      <c r="O545" s="921"/>
      <c r="P545" s="921"/>
      <c r="Q545" s="921"/>
      <c r="R545" s="921"/>
      <c r="S545" s="921"/>
      <c r="T545" s="921"/>
      <c r="U545" s="921"/>
      <c r="V545" s="921"/>
      <c r="W545" s="921"/>
      <c r="X545" s="921"/>
    </row>
    <row r="546" spans="1:24" ht="15.75" customHeight="1">
      <c r="A546" s="921"/>
      <c r="B546" s="921"/>
      <c r="C546" s="921"/>
      <c r="D546" s="921"/>
      <c r="E546" s="921"/>
      <c r="F546" s="921"/>
      <c r="G546" s="921"/>
      <c r="H546" s="921"/>
      <c r="I546" s="921"/>
      <c r="J546" s="921"/>
      <c r="K546" s="921"/>
      <c r="L546" s="921"/>
      <c r="M546" s="921"/>
      <c r="N546" s="921"/>
      <c r="O546" s="921"/>
      <c r="P546" s="921"/>
      <c r="Q546" s="921"/>
      <c r="R546" s="921"/>
      <c r="S546" s="921"/>
      <c r="T546" s="921"/>
      <c r="U546" s="921"/>
      <c r="V546" s="921"/>
      <c r="W546" s="921"/>
      <c r="X546" s="921"/>
    </row>
    <row r="547" spans="1:24" ht="15.75" customHeight="1">
      <c r="A547" s="921"/>
      <c r="B547" s="921"/>
      <c r="C547" s="921"/>
      <c r="D547" s="921"/>
      <c r="E547" s="921"/>
      <c r="F547" s="921"/>
      <c r="G547" s="921"/>
      <c r="H547" s="921"/>
      <c r="I547" s="921"/>
      <c r="J547" s="921"/>
      <c r="K547" s="921"/>
      <c r="L547" s="921"/>
      <c r="M547" s="921"/>
      <c r="N547" s="921"/>
      <c r="O547" s="921"/>
      <c r="P547" s="921"/>
      <c r="Q547" s="921"/>
      <c r="R547" s="921"/>
      <c r="S547" s="921"/>
      <c r="T547" s="921"/>
      <c r="U547" s="921"/>
      <c r="V547" s="921"/>
      <c r="W547" s="921"/>
      <c r="X547" s="921"/>
    </row>
    <row r="548" spans="1:24" ht="15.75" customHeight="1">
      <c r="A548" s="921"/>
      <c r="B548" s="921"/>
      <c r="C548" s="921"/>
      <c r="D548" s="921"/>
      <c r="E548" s="921"/>
      <c r="F548" s="921"/>
      <c r="G548" s="921"/>
      <c r="H548" s="921"/>
      <c r="I548" s="921"/>
      <c r="J548" s="921"/>
      <c r="K548" s="921"/>
      <c r="L548" s="921"/>
      <c r="M548" s="921"/>
      <c r="N548" s="921"/>
      <c r="O548" s="921"/>
      <c r="P548" s="921"/>
      <c r="Q548" s="921"/>
      <c r="R548" s="921"/>
      <c r="S548" s="921"/>
      <c r="T548" s="921"/>
      <c r="U548" s="921"/>
      <c r="V548" s="921"/>
      <c r="W548" s="921"/>
      <c r="X548" s="921"/>
    </row>
    <row r="549" spans="1:24" ht="15.75" customHeight="1">
      <c r="A549" s="921"/>
      <c r="B549" s="921"/>
      <c r="C549" s="921"/>
      <c r="D549" s="921"/>
      <c r="E549" s="921"/>
      <c r="F549" s="921"/>
      <c r="G549" s="921"/>
      <c r="H549" s="921"/>
      <c r="I549" s="921"/>
      <c r="J549" s="921"/>
      <c r="K549" s="921"/>
      <c r="L549" s="921"/>
      <c r="M549" s="921"/>
      <c r="N549" s="921"/>
      <c r="O549" s="921"/>
      <c r="P549" s="921"/>
      <c r="Q549" s="921"/>
      <c r="R549" s="921"/>
      <c r="S549" s="921"/>
      <c r="T549" s="921"/>
      <c r="U549" s="921"/>
      <c r="V549" s="921"/>
      <c r="W549" s="921"/>
      <c r="X549" s="921"/>
    </row>
    <row r="550" spans="1:24" ht="15.75" customHeight="1">
      <c r="A550" s="921"/>
      <c r="B550" s="921"/>
      <c r="C550" s="921"/>
      <c r="D550" s="921"/>
      <c r="E550" s="921"/>
      <c r="F550" s="921"/>
      <c r="G550" s="921"/>
      <c r="H550" s="921"/>
      <c r="I550" s="921"/>
      <c r="J550" s="921"/>
      <c r="K550" s="921"/>
      <c r="L550" s="921"/>
      <c r="M550" s="921"/>
      <c r="N550" s="921"/>
      <c r="O550" s="921"/>
      <c r="P550" s="921"/>
      <c r="Q550" s="921"/>
      <c r="R550" s="921"/>
      <c r="S550" s="921"/>
      <c r="T550" s="921"/>
      <c r="U550" s="921"/>
      <c r="V550" s="921"/>
      <c r="W550" s="921"/>
      <c r="X550" s="921"/>
    </row>
    <row r="551" spans="1:24" ht="15.75" customHeight="1">
      <c r="A551" s="921"/>
      <c r="B551" s="921"/>
      <c r="C551" s="921"/>
      <c r="D551" s="921"/>
      <c r="E551" s="921"/>
      <c r="F551" s="921"/>
      <c r="G551" s="921"/>
      <c r="H551" s="921"/>
      <c r="I551" s="921"/>
      <c r="J551" s="921"/>
      <c r="K551" s="921"/>
      <c r="L551" s="921"/>
      <c r="M551" s="921"/>
      <c r="N551" s="921"/>
      <c r="O551" s="921"/>
      <c r="P551" s="921"/>
      <c r="Q551" s="921"/>
      <c r="R551" s="921"/>
      <c r="S551" s="921"/>
      <c r="T551" s="921"/>
      <c r="U551" s="921"/>
      <c r="V551" s="921"/>
      <c r="W551" s="921"/>
      <c r="X551" s="921"/>
    </row>
    <row r="552" spans="1:24" ht="15.75" customHeight="1">
      <c r="A552" s="921"/>
      <c r="B552" s="921"/>
      <c r="C552" s="921"/>
      <c r="D552" s="921"/>
      <c r="E552" s="921"/>
      <c r="F552" s="921"/>
      <c r="G552" s="921"/>
      <c r="H552" s="921"/>
      <c r="I552" s="921"/>
      <c r="J552" s="921"/>
      <c r="K552" s="921"/>
      <c r="L552" s="921"/>
      <c r="M552" s="921"/>
      <c r="N552" s="921"/>
      <c r="O552" s="921"/>
      <c r="P552" s="921"/>
      <c r="Q552" s="921"/>
      <c r="R552" s="921"/>
      <c r="S552" s="921"/>
      <c r="T552" s="921"/>
      <c r="U552" s="921"/>
      <c r="V552" s="921"/>
      <c r="W552" s="921"/>
      <c r="X552" s="921"/>
    </row>
    <row r="553" spans="1:24" ht="15.75" customHeight="1">
      <c r="A553" s="921"/>
      <c r="B553" s="921"/>
      <c r="C553" s="921"/>
      <c r="D553" s="921"/>
      <c r="E553" s="921"/>
      <c r="F553" s="921"/>
      <c r="G553" s="921"/>
      <c r="H553" s="921"/>
      <c r="I553" s="921"/>
      <c r="J553" s="921"/>
      <c r="K553" s="921"/>
      <c r="L553" s="921"/>
      <c r="M553" s="921"/>
      <c r="N553" s="921"/>
      <c r="O553" s="921"/>
      <c r="P553" s="921"/>
      <c r="Q553" s="921"/>
      <c r="R553" s="921"/>
      <c r="S553" s="921"/>
      <c r="T553" s="921"/>
      <c r="U553" s="921"/>
      <c r="V553" s="921"/>
      <c r="W553" s="921"/>
      <c r="X553" s="921"/>
    </row>
    <row r="554" spans="1:24" ht="15.75" customHeight="1">
      <c r="A554" s="921"/>
      <c r="B554" s="921"/>
      <c r="C554" s="921"/>
      <c r="D554" s="921"/>
      <c r="E554" s="921"/>
      <c r="F554" s="921"/>
      <c r="G554" s="921"/>
      <c r="H554" s="921"/>
      <c r="I554" s="921"/>
      <c r="J554" s="921"/>
      <c r="K554" s="921"/>
      <c r="L554" s="921"/>
      <c r="M554" s="921"/>
      <c r="N554" s="921"/>
      <c r="O554" s="921"/>
      <c r="P554" s="921"/>
      <c r="Q554" s="921"/>
      <c r="R554" s="921"/>
      <c r="S554" s="921"/>
      <c r="T554" s="921"/>
      <c r="U554" s="921"/>
      <c r="V554" s="921"/>
      <c r="W554" s="921"/>
      <c r="X554" s="921"/>
    </row>
    <row r="555" spans="1:24" ht="15.75" customHeight="1">
      <c r="A555" s="921"/>
      <c r="B555" s="921"/>
      <c r="C555" s="921"/>
      <c r="D555" s="921"/>
      <c r="E555" s="921"/>
      <c r="F555" s="921"/>
      <c r="G555" s="921"/>
      <c r="H555" s="921"/>
      <c r="I555" s="921"/>
      <c r="J555" s="921"/>
      <c r="K555" s="921"/>
      <c r="L555" s="921"/>
      <c r="M555" s="921"/>
      <c r="N555" s="921"/>
      <c r="O555" s="921"/>
      <c r="P555" s="921"/>
      <c r="Q555" s="921"/>
      <c r="R555" s="921"/>
      <c r="S555" s="921"/>
      <c r="T555" s="921"/>
      <c r="U555" s="921"/>
      <c r="V555" s="921"/>
      <c r="W555" s="921"/>
      <c r="X555" s="921"/>
    </row>
    <row r="556" spans="1:24" ht="15.75" customHeight="1">
      <c r="A556" s="921"/>
      <c r="B556" s="921"/>
      <c r="C556" s="921"/>
      <c r="D556" s="921"/>
      <c r="E556" s="921"/>
      <c r="F556" s="921"/>
      <c r="G556" s="921"/>
      <c r="H556" s="921"/>
      <c r="I556" s="921"/>
      <c r="J556" s="921"/>
      <c r="K556" s="921"/>
      <c r="L556" s="921"/>
      <c r="M556" s="921"/>
      <c r="N556" s="921"/>
      <c r="O556" s="921"/>
      <c r="P556" s="921"/>
      <c r="Q556" s="921"/>
      <c r="R556" s="921"/>
      <c r="S556" s="921"/>
      <c r="T556" s="921"/>
      <c r="U556" s="921"/>
      <c r="V556" s="921"/>
      <c r="W556" s="921"/>
      <c r="X556" s="921"/>
    </row>
    <row r="557" spans="1:24" ht="15.75" customHeight="1">
      <c r="A557" s="921"/>
      <c r="B557" s="921"/>
      <c r="C557" s="921"/>
      <c r="D557" s="921"/>
      <c r="E557" s="921"/>
      <c r="F557" s="921"/>
      <c r="G557" s="921"/>
      <c r="H557" s="921"/>
      <c r="I557" s="921"/>
      <c r="J557" s="921"/>
      <c r="K557" s="921"/>
      <c r="L557" s="921"/>
      <c r="M557" s="921"/>
      <c r="N557" s="921"/>
      <c r="O557" s="921"/>
      <c r="P557" s="921"/>
      <c r="Q557" s="921"/>
      <c r="R557" s="921"/>
      <c r="S557" s="921"/>
      <c r="T557" s="921"/>
      <c r="U557" s="921"/>
      <c r="V557" s="921"/>
      <c r="W557" s="921"/>
      <c r="X557" s="921"/>
    </row>
    <row r="558" spans="1:24" ht="15.75" customHeight="1">
      <c r="A558" s="921"/>
      <c r="B558" s="921"/>
      <c r="C558" s="921"/>
      <c r="D558" s="921"/>
      <c r="E558" s="921"/>
      <c r="F558" s="921"/>
      <c r="G558" s="921"/>
      <c r="H558" s="921"/>
      <c r="I558" s="921"/>
      <c r="J558" s="921"/>
      <c r="K558" s="921"/>
      <c r="L558" s="921"/>
      <c r="M558" s="921"/>
      <c r="N558" s="921"/>
      <c r="O558" s="921"/>
      <c r="P558" s="921"/>
      <c r="Q558" s="921"/>
      <c r="R558" s="921"/>
      <c r="S558" s="921"/>
      <c r="T558" s="921"/>
      <c r="U558" s="921"/>
      <c r="V558" s="921"/>
      <c r="W558" s="921"/>
      <c r="X558" s="921"/>
    </row>
    <row r="559" spans="1:24" ht="15.75" customHeight="1">
      <c r="A559" s="921"/>
      <c r="B559" s="921"/>
      <c r="C559" s="921"/>
      <c r="D559" s="921"/>
      <c r="E559" s="921"/>
      <c r="F559" s="921"/>
      <c r="G559" s="921"/>
      <c r="H559" s="921"/>
      <c r="I559" s="921"/>
      <c r="J559" s="921"/>
      <c r="K559" s="921"/>
      <c r="L559" s="921"/>
      <c r="M559" s="921"/>
      <c r="N559" s="921"/>
      <c r="O559" s="921"/>
      <c r="P559" s="921"/>
      <c r="Q559" s="921"/>
      <c r="R559" s="921"/>
      <c r="S559" s="921"/>
      <c r="T559" s="921"/>
      <c r="U559" s="921"/>
      <c r="V559" s="921"/>
      <c r="W559" s="921"/>
      <c r="X559" s="921"/>
    </row>
    <row r="560" spans="1:24" ht="15.75" customHeight="1">
      <c r="A560" s="921"/>
      <c r="B560" s="921"/>
      <c r="C560" s="921"/>
      <c r="D560" s="921"/>
      <c r="E560" s="921"/>
      <c r="F560" s="921"/>
      <c r="G560" s="921"/>
      <c r="H560" s="921"/>
      <c r="I560" s="921"/>
      <c r="J560" s="921"/>
      <c r="K560" s="921"/>
      <c r="L560" s="921"/>
      <c r="M560" s="921"/>
      <c r="N560" s="921"/>
      <c r="O560" s="921"/>
      <c r="P560" s="921"/>
      <c r="Q560" s="921"/>
      <c r="R560" s="921"/>
      <c r="S560" s="921"/>
      <c r="T560" s="921"/>
      <c r="U560" s="921"/>
      <c r="V560" s="921"/>
      <c r="W560" s="921"/>
      <c r="X560" s="921"/>
    </row>
    <row r="561" spans="1:24" ht="15.75" customHeight="1">
      <c r="A561" s="921"/>
      <c r="B561" s="921"/>
      <c r="C561" s="921"/>
      <c r="D561" s="921"/>
      <c r="E561" s="921"/>
      <c r="F561" s="921"/>
      <c r="G561" s="921"/>
      <c r="H561" s="921"/>
      <c r="I561" s="921"/>
      <c r="J561" s="921"/>
      <c r="K561" s="921"/>
      <c r="L561" s="921"/>
      <c r="M561" s="921"/>
      <c r="N561" s="921"/>
      <c r="O561" s="921"/>
      <c r="P561" s="921"/>
      <c r="Q561" s="921"/>
      <c r="R561" s="921"/>
      <c r="S561" s="921"/>
      <c r="T561" s="921"/>
      <c r="U561" s="921"/>
      <c r="V561" s="921"/>
      <c r="W561" s="921"/>
      <c r="X561" s="921"/>
    </row>
    <row r="562" spans="1:24" ht="15.75" customHeight="1">
      <c r="A562" s="921"/>
      <c r="B562" s="921"/>
      <c r="C562" s="921"/>
      <c r="D562" s="921"/>
      <c r="E562" s="921"/>
      <c r="F562" s="921"/>
      <c r="G562" s="921"/>
      <c r="H562" s="921"/>
      <c r="I562" s="921"/>
      <c r="J562" s="921"/>
      <c r="K562" s="921"/>
      <c r="L562" s="921"/>
      <c r="M562" s="921"/>
      <c r="N562" s="921"/>
      <c r="O562" s="921"/>
      <c r="P562" s="921"/>
      <c r="Q562" s="921"/>
      <c r="R562" s="921"/>
      <c r="S562" s="921"/>
      <c r="T562" s="921"/>
      <c r="U562" s="921"/>
      <c r="V562" s="921"/>
      <c r="W562" s="921"/>
      <c r="X562" s="921"/>
    </row>
    <row r="563" spans="1:24" ht="15.75" customHeight="1">
      <c r="A563" s="921"/>
      <c r="B563" s="921"/>
      <c r="C563" s="921"/>
      <c r="D563" s="921"/>
      <c r="E563" s="921"/>
      <c r="F563" s="921"/>
      <c r="G563" s="921"/>
      <c r="H563" s="921"/>
      <c r="I563" s="921"/>
      <c r="J563" s="921"/>
      <c r="K563" s="921"/>
      <c r="L563" s="921"/>
      <c r="M563" s="921"/>
      <c r="N563" s="921"/>
      <c r="O563" s="921"/>
      <c r="P563" s="921"/>
      <c r="Q563" s="921"/>
      <c r="R563" s="921"/>
      <c r="S563" s="921"/>
      <c r="T563" s="921"/>
      <c r="U563" s="921"/>
      <c r="V563" s="921"/>
      <c r="W563" s="921"/>
      <c r="X563" s="921"/>
    </row>
    <row r="564" spans="1:24" ht="15.75" customHeight="1">
      <c r="A564" s="921"/>
      <c r="B564" s="921"/>
      <c r="C564" s="921"/>
      <c r="D564" s="921"/>
      <c r="E564" s="921"/>
      <c r="F564" s="921"/>
      <c r="G564" s="921"/>
      <c r="H564" s="921"/>
      <c r="I564" s="921"/>
      <c r="J564" s="921"/>
      <c r="K564" s="921"/>
      <c r="L564" s="921"/>
      <c r="M564" s="921"/>
      <c r="N564" s="921"/>
      <c r="O564" s="921"/>
      <c r="P564" s="921"/>
      <c r="Q564" s="921"/>
      <c r="R564" s="921"/>
      <c r="S564" s="921"/>
      <c r="T564" s="921"/>
      <c r="U564" s="921"/>
      <c r="V564" s="921"/>
      <c r="W564" s="921"/>
      <c r="X564" s="921"/>
    </row>
    <row r="565" spans="1:24" ht="15.75" customHeight="1">
      <c r="A565" s="921"/>
      <c r="B565" s="921"/>
      <c r="C565" s="921"/>
      <c r="D565" s="921"/>
      <c r="E565" s="921"/>
      <c r="F565" s="921"/>
      <c r="G565" s="921"/>
      <c r="H565" s="921"/>
      <c r="I565" s="921"/>
      <c r="J565" s="921"/>
      <c r="K565" s="921"/>
      <c r="L565" s="921"/>
      <c r="M565" s="921"/>
      <c r="N565" s="921"/>
      <c r="O565" s="921"/>
      <c r="P565" s="921"/>
      <c r="Q565" s="921"/>
      <c r="R565" s="921"/>
      <c r="S565" s="921"/>
      <c r="T565" s="921"/>
      <c r="U565" s="921"/>
      <c r="V565" s="921"/>
      <c r="W565" s="921"/>
      <c r="X565" s="921"/>
    </row>
    <row r="566" spans="1:24" ht="15.75" customHeight="1">
      <c r="A566" s="921"/>
      <c r="B566" s="921"/>
      <c r="C566" s="921"/>
      <c r="D566" s="921"/>
      <c r="E566" s="921"/>
      <c r="F566" s="921"/>
      <c r="G566" s="921"/>
      <c r="H566" s="921"/>
      <c r="I566" s="921"/>
      <c r="J566" s="921"/>
      <c r="K566" s="921"/>
      <c r="L566" s="921"/>
      <c r="M566" s="921"/>
      <c r="N566" s="921"/>
      <c r="O566" s="921"/>
      <c r="P566" s="921"/>
      <c r="Q566" s="921"/>
      <c r="R566" s="921"/>
      <c r="S566" s="921"/>
      <c r="T566" s="921"/>
      <c r="U566" s="921"/>
      <c r="V566" s="921"/>
      <c r="W566" s="921"/>
      <c r="X566" s="921"/>
    </row>
    <row r="567" spans="1:24" ht="15.75" customHeight="1">
      <c r="A567" s="921"/>
      <c r="B567" s="921"/>
      <c r="C567" s="921"/>
      <c r="D567" s="921"/>
      <c r="E567" s="921"/>
      <c r="F567" s="921"/>
      <c r="G567" s="921"/>
      <c r="H567" s="921"/>
      <c r="I567" s="921"/>
      <c r="J567" s="921"/>
      <c r="K567" s="921"/>
      <c r="L567" s="921"/>
      <c r="M567" s="921"/>
      <c r="N567" s="921"/>
      <c r="O567" s="921"/>
      <c r="P567" s="921"/>
      <c r="Q567" s="921"/>
      <c r="R567" s="921"/>
      <c r="S567" s="921"/>
      <c r="T567" s="921"/>
      <c r="U567" s="921"/>
      <c r="V567" s="921"/>
      <c r="W567" s="921"/>
      <c r="X567" s="921"/>
    </row>
    <row r="568" spans="1:24" ht="15.75" customHeight="1">
      <c r="A568" s="921"/>
      <c r="B568" s="921"/>
      <c r="C568" s="921"/>
      <c r="D568" s="921"/>
      <c r="E568" s="921"/>
      <c r="F568" s="921"/>
      <c r="G568" s="921"/>
      <c r="H568" s="921"/>
      <c r="I568" s="921"/>
      <c r="J568" s="921"/>
      <c r="K568" s="921"/>
      <c r="L568" s="921"/>
      <c r="M568" s="921"/>
      <c r="N568" s="921"/>
      <c r="O568" s="921"/>
      <c r="P568" s="921"/>
      <c r="Q568" s="921"/>
      <c r="R568" s="921"/>
      <c r="S568" s="921"/>
      <c r="T568" s="921"/>
      <c r="U568" s="921"/>
      <c r="V568" s="921"/>
      <c r="W568" s="921"/>
      <c r="X568" s="921"/>
    </row>
    <row r="569" spans="1:24" ht="15.75" customHeight="1">
      <c r="A569" s="921"/>
      <c r="B569" s="921"/>
      <c r="C569" s="921"/>
      <c r="D569" s="921"/>
      <c r="E569" s="921"/>
      <c r="F569" s="921"/>
      <c r="G569" s="921"/>
      <c r="H569" s="921"/>
      <c r="I569" s="921"/>
      <c r="J569" s="921"/>
      <c r="K569" s="921"/>
      <c r="L569" s="921"/>
      <c r="M569" s="921"/>
      <c r="N569" s="921"/>
      <c r="O569" s="921"/>
      <c r="P569" s="921"/>
      <c r="Q569" s="921"/>
      <c r="R569" s="921"/>
      <c r="S569" s="921"/>
      <c r="T569" s="921"/>
      <c r="U569" s="921"/>
      <c r="V569" s="921"/>
      <c r="W569" s="921"/>
      <c r="X569" s="921"/>
    </row>
    <row r="570" spans="1:24" ht="15.75" customHeight="1">
      <c r="A570" s="921"/>
      <c r="B570" s="921"/>
      <c r="C570" s="921"/>
      <c r="D570" s="921"/>
      <c r="E570" s="921"/>
      <c r="F570" s="921"/>
      <c r="G570" s="921"/>
      <c r="H570" s="921"/>
      <c r="I570" s="921"/>
      <c r="J570" s="921"/>
      <c r="K570" s="921"/>
      <c r="L570" s="921"/>
      <c r="M570" s="921"/>
      <c r="N570" s="921"/>
      <c r="O570" s="921"/>
      <c r="P570" s="921"/>
      <c r="Q570" s="921"/>
      <c r="R570" s="921"/>
      <c r="S570" s="921"/>
      <c r="T570" s="921"/>
      <c r="U570" s="921"/>
      <c r="V570" s="921"/>
      <c r="W570" s="921"/>
      <c r="X570" s="921"/>
    </row>
    <row r="571" spans="1:24" ht="15.75" customHeight="1">
      <c r="A571" s="921"/>
      <c r="B571" s="921"/>
      <c r="C571" s="921"/>
      <c r="D571" s="921"/>
      <c r="E571" s="921"/>
      <c r="F571" s="921"/>
      <c r="G571" s="921"/>
      <c r="H571" s="921"/>
      <c r="I571" s="921"/>
      <c r="J571" s="921"/>
      <c r="K571" s="921"/>
      <c r="L571" s="921"/>
      <c r="M571" s="921"/>
      <c r="N571" s="921"/>
      <c r="O571" s="921"/>
      <c r="P571" s="921"/>
      <c r="Q571" s="921"/>
      <c r="R571" s="921"/>
      <c r="S571" s="921"/>
      <c r="T571" s="921"/>
      <c r="U571" s="921"/>
      <c r="V571" s="921"/>
      <c r="W571" s="921"/>
      <c r="X571" s="921"/>
    </row>
    <row r="572" spans="1:24" ht="15.75" customHeight="1">
      <c r="A572" s="921"/>
      <c r="B572" s="921"/>
      <c r="C572" s="921"/>
      <c r="D572" s="921"/>
      <c r="E572" s="921"/>
      <c r="F572" s="921"/>
      <c r="G572" s="921"/>
      <c r="H572" s="921"/>
      <c r="I572" s="921"/>
      <c r="J572" s="921"/>
      <c r="K572" s="921"/>
      <c r="L572" s="921"/>
      <c r="M572" s="921"/>
      <c r="N572" s="921"/>
      <c r="O572" s="921"/>
      <c r="P572" s="921"/>
      <c r="Q572" s="921"/>
      <c r="R572" s="921"/>
      <c r="S572" s="921"/>
      <c r="T572" s="921"/>
      <c r="U572" s="921"/>
      <c r="V572" s="921"/>
      <c r="W572" s="921"/>
      <c r="X572" s="921"/>
    </row>
    <row r="573" spans="1:24" ht="15.75" customHeight="1">
      <c r="A573" s="921"/>
      <c r="B573" s="921"/>
      <c r="C573" s="921"/>
      <c r="D573" s="921"/>
      <c r="E573" s="921"/>
      <c r="F573" s="921"/>
      <c r="G573" s="921"/>
      <c r="H573" s="921"/>
      <c r="I573" s="921"/>
      <c r="J573" s="921"/>
      <c r="K573" s="921"/>
      <c r="L573" s="921"/>
      <c r="M573" s="921"/>
      <c r="N573" s="921"/>
      <c r="O573" s="921"/>
      <c r="P573" s="921"/>
      <c r="Q573" s="921"/>
      <c r="R573" s="921"/>
      <c r="S573" s="921"/>
      <c r="T573" s="921"/>
      <c r="U573" s="921"/>
      <c r="V573" s="921"/>
      <c r="W573" s="921"/>
      <c r="X573" s="921"/>
    </row>
    <row r="574" spans="1:24" ht="15.75" customHeight="1">
      <c r="A574" s="921"/>
      <c r="B574" s="921"/>
      <c r="C574" s="921"/>
      <c r="D574" s="921"/>
      <c r="E574" s="921"/>
      <c r="F574" s="921"/>
      <c r="G574" s="921"/>
      <c r="H574" s="921"/>
      <c r="I574" s="921"/>
      <c r="J574" s="921"/>
      <c r="K574" s="921"/>
      <c r="L574" s="921"/>
      <c r="M574" s="921"/>
      <c r="N574" s="921"/>
      <c r="O574" s="921"/>
      <c r="P574" s="921"/>
      <c r="Q574" s="921"/>
      <c r="R574" s="921"/>
      <c r="S574" s="921"/>
      <c r="T574" s="921"/>
      <c r="U574" s="921"/>
      <c r="V574" s="921"/>
      <c r="W574" s="921"/>
      <c r="X574" s="921"/>
    </row>
    <row r="575" spans="1:24" ht="15.75" customHeight="1">
      <c r="A575" s="921"/>
      <c r="B575" s="921"/>
      <c r="C575" s="921"/>
      <c r="D575" s="921"/>
      <c r="E575" s="921"/>
      <c r="F575" s="921"/>
      <c r="G575" s="921"/>
      <c r="H575" s="921"/>
      <c r="I575" s="921"/>
      <c r="J575" s="921"/>
      <c r="K575" s="921"/>
      <c r="L575" s="921"/>
      <c r="M575" s="921"/>
      <c r="N575" s="921"/>
      <c r="O575" s="921"/>
      <c r="P575" s="921"/>
      <c r="Q575" s="921"/>
      <c r="R575" s="921"/>
      <c r="S575" s="921"/>
      <c r="T575" s="921"/>
      <c r="U575" s="921"/>
      <c r="V575" s="921"/>
      <c r="W575" s="921"/>
      <c r="X575" s="921"/>
    </row>
    <row r="576" spans="1:24" ht="15.75" customHeight="1">
      <c r="A576" s="921"/>
      <c r="B576" s="921"/>
      <c r="C576" s="921"/>
      <c r="D576" s="921"/>
      <c r="E576" s="921"/>
      <c r="F576" s="921"/>
      <c r="G576" s="921"/>
      <c r="H576" s="921"/>
      <c r="I576" s="921"/>
      <c r="J576" s="921"/>
      <c r="K576" s="921"/>
      <c r="L576" s="921"/>
      <c r="M576" s="921"/>
      <c r="N576" s="921"/>
      <c r="O576" s="921"/>
      <c r="P576" s="921"/>
      <c r="Q576" s="921"/>
      <c r="R576" s="921"/>
      <c r="S576" s="921"/>
      <c r="T576" s="921"/>
      <c r="U576" s="921"/>
      <c r="V576" s="921"/>
      <c r="W576" s="921"/>
      <c r="X576" s="921"/>
    </row>
    <row r="577" spans="1:24" ht="15.75" customHeight="1">
      <c r="A577" s="921"/>
      <c r="B577" s="921"/>
      <c r="C577" s="921"/>
      <c r="D577" s="921"/>
      <c r="E577" s="921"/>
      <c r="F577" s="921"/>
      <c r="G577" s="921"/>
      <c r="H577" s="921"/>
      <c r="I577" s="921"/>
      <c r="J577" s="921"/>
      <c r="K577" s="921"/>
      <c r="L577" s="921"/>
      <c r="M577" s="921"/>
      <c r="N577" s="921"/>
      <c r="O577" s="921"/>
      <c r="P577" s="921"/>
      <c r="Q577" s="921"/>
      <c r="R577" s="921"/>
      <c r="S577" s="921"/>
      <c r="T577" s="921"/>
      <c r="U577" s="921"/>
      <c r="V577" s="921"/>
      <c r="W577" s="921"/>
      <c r="X577" s="921"/>
    </row>
    <row r="578" spans="1:24" ht="15.75" customHeight="1">
      <c r="A578" s="921"/>
      <c r="B578" s="921"/>
      <c r="C578" s="921"/>
      <c r="D578" s="921"/>
      <c r="E578" s="921"/>
      <c r="F578" s="921"/>
      <c r="G578" s="921"/>
      <c r="H578" s="921"/>
      <c r="I578" s="921"/>
      <c r="J578" s="921"/>
      <c r="K578" s="921"/>
      <c r="L578" s="921"/>
      <c r="M578" s="921"/>
      <c r="N578" s="921"/>
      <c r="O578" s="921"/>
      <c r="P578" s="921"/>
      <c r="Q578" s="921"/>
      <c r="R578" s="921"/>
      <c r="S578" s="921"/>
      <c r="T578" s="921"/>
      <c r="U578" s="921"/>
      <c r="V578" s="921"/>
      <c r="W578" s="921"/>
      <c r="X578" s="921"/>
    </row>
    <row r="579" spans="1:24" ht="15.75" customHeight="1">
      <c r="A579" s="921"/>
      <c r="B579" s="921"/>
      <c r="C579" s="921"/>
      <c r="D579" s="921"/>
      <c r="E579" s="921"/>
      <c r="F579" s="921"/>
      <c r="G579" s="921"/>
      <c r="H579" s="921"/>
      <c r="I579" s="921"/>
      <c r="J579" s="921"/>
      <c r="K579" s="921"/>
      <c r="L579" s="921"/>
      <c r="M579" s="921"/>
      <c r="N579" s="921"/>
      <c r="O579" s="921"/>
      <c r="P579" s="921"/>
      <c r="Q579" s="921"/>
      <c r="R579" s="921"/>
      <c r="S579" s="921"/>
      <c r="T579" s="921"/>
      <c r="U579" s="921"/>
      <c r="V579" s="921"/>
      <c r="W579" s="921"/>
      <c r="X579" s="921"/>
    </row>
    <row r="580" spans="1:24" ht="15.75" customHeight="1">
      <c r="A580" s="921"/>
      <c r="B580" s="921"/>
      <c r="C580" s="921"/>
      <c r="D580" s="921"/>
      <c r="E580" s="921"/>
      <c r="F580" s="921"/>
      <c r="G580" s="921"/>
      <c r="H580" s="921"/>
      <c r="I580" s="921"/>
      <c r="J580" s="921"/>
      <c r="K580" s="921"/>
      <c r="L580" s="921"/>
      <c r="M580" s="921"/>
      <c r="N580" s="921"/>
      <c r="O580" s="921"/>
      <c r="P580" s="921"/>
      <c r="Q580" s="921"/>
      <c r="R580" s="921"/>
      <c r="S580" s="921"/>
      <c r="T580" s="921"/>
      <c r="U580" s="921"/>
      <c r="V580" s="921"/>
      <c r="W580" s="921"/>
      <c r="X580" s="921"/>
    </row>
    <row r="581" spans="1:24" ht="15.75" customHeight="1">
      <c r="A581" s="921"/>
      <c r="B581" s="921"/>
      <c r="C581" s="921"/>
      <c r="D581" s="921"/>
      <c r="E581" s="921"/>
      <c r="F581" s="921"/>
      <c r="G581" s="921"/>
      <c r="H581" s="921"/>
      <c r="I581" s="921"/>
      <c r="J581" s="921"/>
      <c r="K581" s="921"/>
      <c r="L581" s="921"/>
      <c r="M581" s="921"/>
      <c r="N581" s="921"/>
      <c r="O581" s="921"/>
      <c r="P581" s="921"/>
      <c r="Q581" s="921"/>
      <c r="R581" s="921"/>
      <c r="S581" s="921"/>
      <c r="T581" s="921"/>
      <c r="U581" s="921"/>
      <c r="V581" s="921"/>
      <c r="W581" s="921"/>
      <c r="X581" s="921"/>
    </row>
    <row r="582" spans="1:24" ht="15.75" customHeight="1">
      <c r="A582" s="921"/>
      <c r="B582" s="921"/>
      <c r="C582" s="921"/>
      <c r="D582" s="921"/>
      <c r="E582" s="921"/>
      <c r="F582" s="921"/>
      <c r="G582" s="921"/>
      <c r="H582" s="921"/>
      <c r="I582" s="921"/>
      <c r="J582" s="921"/>
      <c r="K582" s="921"/>
      <c r="L582" s="921"/>
      <c r="M582" s="921"/>
      <c r="N582" s="921"/>
      <c r="O582" s="921"/>
      <c r="P582" s="921"/>
      <c r="Q582" s="921"/>
      <c r="R582" s="921"/>
      <c r="S582" s="921"/>
      <c r="T582" s="921"/>
      <c r="U582" s="921"/>
      <c r="V582" s="921"/>
      <c r="W582" s="921"/>
      <c r="X582" s="921"/>
    </row>
    <row r="583" spans="1:24" ht="15.75" customHeight="1">
      <c r="A583" s="921"/>
      <c r="B583" s="921"/>
      <c r="C583" s="921"/>
      <c r="D583" s="921"/>
      <c r="E583" s="921"/>
      <c r="F583" s="921"/>
      <c r="G583" s="921"/>
      <c r="H583" s="921"/>
      <c r="I583" s="921"/>
      <c r="J583" s="921"/>
      <c r="K583" s="921"/>
      <c r="L583" s="921"/>
      <c r="M583" s="921"/>
      <c r="N583" s="921"/>
      <c r="O583" s="921"/>
      <c r="P583" s="921"/>
      <c r="Q583" s="921"/>
      <c r="R583" s="921"/>
      <c r="S583" s="921"/>
      <c r="T583" s="921"/>
      <c r="U583" s="921"/>
      <c r="V583" s="921"/>
      <c r="W583" s="921"/>
      <c r="X583" s="921"/>
    </row>
    <row r="584" spans="1:24" ht="15.75" customHeight="1">
      <c r="A584" s="921"/>
      <c r="B584" s="921"/>
      <c r="C584" s="921"/>
      <c r="D584" s="921"/>
      <c r="E584" s="921"/>
      <c r="F584" s="921"/>
      <c r="G584" s="921"/>
      <c r="H584" s="921"/>
      <c r="I584" s="921"/>
      <c r="J584" s="921"/>
      <c r="K584" s="921"/>
      <c r="L584" s="921"/>
      <c r="M584" s="921"/>
      <c r="N584" s="921"/>
      <c r="O584" s="921"/>
      <c r="P584" s="921"/>
      <c r="Q584" s="921"/>
      <c r="R584" s="921"/>
      <c r="S584" s="921"/>
      <c r="T584" s="921"/>
      <c r="U584" s="921"/>
      <c r="V584" s="921"/>
      <c r="W584" s="921"/>
      <c r="X584" s="921"/>
    </row>
    <row r="585" spans="1:24" ht="15.75" customHeight="1">
      <c r="A585" s="921"/>
      <c r="B585" s="921"/>
      <c r="C585" s="921"/>
      <c r="D585" s="921"/>
      <c r="E585" s="921"/>
      <c r="F585" s="921"/>
      <c r="G585" s="921"/>
      <c r="H585" s="921"/>
      <c r="I585" s="921"/>
      <c r="J585" s="921"/>
      <c r="K585" s="921"/>
      <c r="L585" s="921"/>
      <c r="M585" s="921"/>
      <c r="N585" s="921"/>
      <c r="O585" s="921"/>
      <c r="P585" s="921"/>
      <c r="Q585" s="921"/>
      <c r="R585" s="921"/>
      <c r="S585" s="921"/>
      <c r="T585" s="921"/>
      <c r="U585" s="921"/>
      <c r="V585" s="921"/>
      <c r="W585" s="921"/>
      <c r="X585" s="921"/>
    </row>
    <row r="586" spans="1:24" ht="15.75" customHeight="1">
      <c r="A586" s="921"/>
      <c r="B586" s="921"/>
      <c r="C586" s="921"/>
      <c r="D586" s="921"/>
      <c r="E586" s="921"/>
      <c r="F586" s="921"/>
      <c r="G586" s="921"/>
      <c r="H586" s="921"/>
      <c r="I586" s="921"/>
      <c r="J586" s="921"/>
      <c r="K586" s="921"/>
      <c r="L586" s="921"/>
      <c r="M586" s="921"/>
      <c r="N586" s="921"/>
      <c r="O586" s="921"/>
      <c r="P586" s="921"/>
      <c r="Q586" s="921"/>
      <c r="R586" s="921"/>
      <c r="S586" s="921"/>
      <c r="T586" s="921"/>
      <c r="U586" s="921"/>
      <c r="V586" s="921"/>
      <c r="W586" s="921"/>
      <c r="X586" s="921"/>
    </row>
    <row r="587" spans="1:24" ht="15.75" customHeight="1">
      <c r="A587" s="921"/>
      <c r="B587" s="921"/>
      <c r="C587" s="921"/>
      <c r="D587" s="921"/>
      <c r="E587" s="921"/>
      <c r="F587" s="921"/>
      <c r="G587" s="921"/>
      <c r="H587" s="921"/>
      <c r="I587" s="921"/>
      <c r="J587" s="921"/>
      <c r="K587" s="921"/>
      <c r="L587" s="921"/>
      <c r="M587" s="921"/>
      <c r="N587" s="921"/>
      <c r="O587" s="921"/>
      <c r="P587" s="921"/>
      <c r="Q587" s="921"/>
      <c r="R587" s="921"/>
      <c r="S587" s="921"/>
      <c r="T587" s="921"/>
      <c r="U587" s="921"/>
      <c r="V587" s="921"/>
      <c r="W587" s="921"/>
      <c r="X587" s="921"/>
    </row>
    <row r="588" spans="1:24" ht="15.75" customHeight="1">
      <c r="A588" s="921"/>
      <c r="B588" s="921"/>
      <c r="C588" s="921"/>
      <c r="D588" s="921"/>
      <c r="E588" s="921"/>
      <c r="F588" s="921"/>
      <c r="G588" s="921"/>
      <c r="H588" s="921"/>
      <c r="I588" s="921"/>
      <c r="J588" s="921"/>
      <c r="K588" s="921"/>
      <c r="L588" s="921"/>
      <c r="M588" s="921"/>
      <c r="N588" s="921"/>
      <c r="O588" s="921"/>
      <c r="P588" s="921"/>
      <c r="Q588" s="921"/>
      <c r="R588" s="921"/>
      <c r="S588" s="921"/>
      <c r="T588" s="921"/>
      <c r="U588" s="921"/>
      <c r="V588" s="921"/>
      <c r="W588" s="921"/>
      <c r="X588" s="921"/>
    </row>
    <row r="589" spans="1:24" ht="15.75" customHeight="1">
      <c r="A589" s="921"/>
      <c r="B589" s="921"/>
      <c r="C589" s="921"/>
      <c r="D589" s="921"/>
      <c r="E589" s="921"/>
      <c r="F589" s="921"/>
      <c r="G589" s="921"/>
      <c r="H589" s="921"/>
      <c r="I589" s="921"/>
      <c r="J589" s="921"/>
      <c r="K589" s="921"/>
      <c r="L589" s="921"/>
      <c r="M589" s="921"/>
      <c r="N589" s="921"/>
      <c r="O589" s="921"/>
      <c r="P589" s="921"/>
      <c r="Q589" s="921"/>
      <c r="R589" s="921"/>
      <c r="S589" s="921"/>
      <c r="T589" s="921"/>
      <c r="U589" s="921"/>
      <c r="V589" s="921"/>
      <c r="W589" s="921"/>
      <c r="X589" s="921"/>
    </row>
    <row r="590" spans="1:24" ht="15.75" customHeight="1">
      <c r="A590" s="921"/>
      <c r="B590" s="921"/>
      <c r="C590" s="921"/>
      <c r="D590" s="921"/>
      <c r="E590" s="921"/>
      <c r="F590" s="921"/>
      <c r="G590" s="921"/>
      <c r="H590" s="921"/>
      <c r="I590" s="921"/>
      <c r="J590" s="921"/>
      <c r="K590" s="921"/>
      <c r="L590" s="921"/>
      <c r="M590" s="921"/>
      <c r="N590" s="921"/>
      <c r="O590" s="921"/>
      <c r="P590" s="921"/>
      <c r="Q590" s="921"/>
      <c r="R590" s="921"/>
      <c r="S590" s="921"/>
      <c r="T590" s="921"/>
      <c r="U590" s="921"/>
      <c r="V590" s="921"/>
      <c r="W590" s="921"/>
      <c r="X590" s="921"/>
    </row>
    <row r="591" spans="1:24" ht="15.75" customHeight="1">
      <c r="A591" s="921"/>
      <c r="B591" s="921"/>
      <c r="C591" s="921"/>
      <c r="D591" s="921"/>
      <c r="E591" s="921"/>
      <c r="F591" s="921"/>
      <c r="G591" s="921"/>
      <c r="H591" s="921"/>
      <c r="I591" s="921"/>
      <c r="J591" s="921"/>
      <c r="K591" s="921"/>
      <c r="L591" s="921"/>
      <c r="M591" s="921"/>
      <c r="N591" s="921"/>
      <c r="O591" s="921"/>
      <c r="P591" s="921"/>
      <c r="Q591" s="921"/>
      <c r="R591" s="921"/>
      <c r="S591" s="921"/>
      <c r="T591" s="921"/>
      <c r="U591" s="921"/>
      <c r="V591" s="921"/>
      <c r="W591" s="921"/>
      <c r="X591" s="921"/>
    </row>
    <row r="592" spans="1:24" ht="15.75" customHeight="1">
      <c r="A592" s="921"/>
      <c r="B592" s="921"/>
      <c r="C592" s="921"/>
      <c r="D592" s="921"/>
      <c r="E592" s="921"/>
      <c r="F592" s="921"/>
      <c r="G592" s="921"/>
      <c r="H592" s="921"/>
      <c r="I592" s="921"/>
      <c r="J592" s="921"/>
      <c r="K592" s="921"/>
      <c r="L592" s="921"/>
      <c r="M592" s="921"/>
      <c r="N592" s="921"/>
      <c r="O592" s="921"/>
      <c r="P592" s="921"/>
      <c r="Q592" s="921"/>
      <c r="R592" s="921"/>
      <c r="S592" s="921"/>
      <c r="T592" s="921"/>
      <c r="U592" s="921"/>
      <c r="V592" s="921"/>
      <c r="W592" s="921"/>
      <c r="X592" s="921"/>
    </row>
    <row r="593" spans="1:24" ht="15.75" customHeight="1">
      <c r="A593" s="921"/>
      <c r="B593" s="921"/>
      <c r="C593" s="921"/>
      <c r="D593" s="921"/>
      <c r="E593" s="921"/>
      <c r="F593" s="921"/>
      <c r="G593" s="921"/>
      <c r="H593" s="921"/>
      <c r="I593" s="921"/>
      <c r="J593" s="921"/>
      <c r="K593" s="921"/>
      <c r="L593" s="921"/>
      <c r="M593" s="921"/>
      <c r="N593" s="921"/>
      <c r="O593" s="921"/>
      <c r="P593" s="921"/>
      <c r="Q593" s="921"/>
      <c r="R593" s="921"/>
      <c r="S593" s="921"/>
      <c r="T593" s="921"/>
      <c r="U593" s="921"/>
      <c r="V593" s="921"/>
      <c r="W593" s="921"/>
      <c r="X593" s="921"/>
    </row>
    <row r="594" spans="1:24" ht="15.75" customHeight="1">
      <c r="A594" s="921"/>
      <c r="B594" s="921"/>
      <c r="C594" s="921"/>
      <c r="D594" s="921"/>
      <c r="E594" s="921"/>
      <c r="F594" s="921"/>
      <c r="G594" s="921"/>
      <c r="H594" s="921"/>
      <c r="I594" s="921"/>
      <c r="J594" s="921"/>
      <c r="K594" s="921"/>
      <c r="L594" s="921"/>
      <c r="M594" s="921"/>
      <c r="N594" s="921"/>
      <c r="O594" s="921"/>
      <c r="P594" s="921"/>
      <c r="Q594" s="921"/>
      <c r="R594" s="921"/>
      <c r="S594" s="921"/>
      <c r="T594" s="921"/>
      <c r="U594" s="921"/>
      <c r="V594" s="921"/>
      <c r="W594" s="921"/>
      <c r="X594" s="921"/>
    </row>
    <row r="595" spans="1:24" ht="15.75" customHeight="1">
      <c r="A595" s="921"/>
      <c r="B595" s="921"/>
      <c r="C595" s="921"/>
      <c r="D595" s="921"/>
      <c r="E595" s="921"/>
      <c r="F595" s="921"/>
      <c r="G595" s="921"/>
      <c r="H595" s="921"/>
      <c r="I595" s="921"/>
      <c r="J595" s="921"/>
      <c r="K595" s="921"/>
      <c r="L595" s="921"/>
      <c r="M595" s="921"/>
      <c r="N595" s="921"/>
      <c r="O595" s="921"/>
      <c r="P595" s="921"/>
      <c r="Q595" s="921"/>
      <c r="R595" s="921"/>
      <c r="S595" s="921"/>
      <c r="T595" s="921"/>
      <c r="U595" s="921"/>
      <c r="V595" s="921"/>
      <c r="W595" s="921"/>
      <c r="X595" s="921"/>
    </row>
    <row r="596" spans="1:24" ht="15.75" customHeight="1">
      <c r="A596" s="921"/>
      <c r="B596" s="921"/>
      <c r="C596" s="921"/>
      <c r="D596" s="921"/>
      <c r="E596" s="921"/>
      <c r="F596" s="921"/>
      <c r="G596" s="921"/>
      <c r="H596" s="921"/>
      <c r="I596" s="921"/>
      <c r="J596" s="921"/>
      <c r="K596" s="921"/>
      <c r="L596" s="921"/>
      <c r="M596" s="921"/>
      <c r="N596" s="921"/>
      <c r="O596" s="921"/>
      <c r="P596" s="921"/>
      <c r="Q596" s="921"/>
      <c r="R596" s="921"/>
      <c r="S596" s="921"/>
      <c r="T596" s="921"/>
      <c r="U596" s="921"/>
      <c r="V596" s="921"/>
      <c r="W596" s="921"/>
      <c r="X596" s="921"/>
    </row>
    <row r="597" spans="1:24" ht="15.75" customHeight="1">
      <c r="A597" s="921"/>
      <c r="B597" s="921"/>
      <c r="C597" s="921"/>
      <c r="D597" s="921"/>
      <c r="E597" s="921"/>
      <c r="F597" s="921"/>
      <c r="G597" s="921"/>
      <c r="H597" s="921"/>
      <c r="I597" s="921"/>
      <c r="J597" s="921"/>
      <c r="K597" s="921"/>
      <c r="L597" s="921"/>
      <c r="M597" s="921"/>
      <c r="N597" s="921"/>
      <c r="O597" s="921"/>
      <c r="P597" s="921"/>
      <c r="Q597" s="921"/>
      <c r="R597" s="921"/>
      <c r="S597" s="921"/>
      <c r="T597" s="921"/>
      <c r="U597" s="921"/>
      <c r="V597" s="921"/>
      <c r="W597" s="921"/>
      <c r="X597" s="921"/>
    </row>
    <row r="598" spans="1:24" ht="15.75" customHeight="1">
      <c r="A598" s="921"/>
      <c r="B598" s="921"/>
      <c r="C598" s="921"/>
      <c r="D598" s="921"/>
      <c r="E598" s="921"/>
      <c r="F598" s="921"/>
      <c r="G598" s="921"/>
      <c r="H598" s="921"/>
      <c r="I598" s="921"/>
      <c r="J598" s="921"/>
      <c r="K598" s="921"/>
      <c r="L598" s="921"/>
      <c r="M598" s="921"/>
      <c r="N598" s="921"/>
      <c r="O598" s="921"/>
      <c r="P598" s="921"/>
      <c r="Q598" s="921"/>
      <c r="R598" s="921"/>
      <c r="S598" s="921"/>
      <c r="T598" s="921"/>
      <c r="U598" s="921"/>
      <c r="V598" s="921"/>
      <c r="W598" s="921"/>
      <c r="X598" s="921"/>
    </row>
    <row r="599" spans="1:24" ht="15.75" customHeight="1">
      <c r="A599" s="921"/>
      <c r="B599" s="921"/>
      <c r="C599" s="921"/>
      <c r="D599" s="921"/>
      <c r="E599" s="921"/>
      <c r="F599" s="921"/>
      <c r="G599" s="921"/>
      <c r="H599" s="921"/>
      <c r="I599" s="921"/>
      <c r="J599" s="921"/>
      <c r="K599" s="921"/>
      <c r="L599" s="921"/>
      <c r="M599" s="921"/>
      <c r="N599" s="921"/>
      <c r="O599" s="921"/>
      <c r="P599" s="921"/>
      <c r="Q599" s="921"/>
      <c r="R599" s="921"/>
      <c r="S599" s="921"/>
      <c r="T599" s="921"/>
      <c r="U599" s="921"/>
      <c r="V599" s="921"/>
      <c r="W599" s="921"/>
      <c r="X599" s="921"/>
    </row>
    <row r="600" spans="1:24" ht="15.75" customHeight="1">
      <c r="A600" s="921"/>
      <c r="B600" s="921"/>
      <c r="C600" s="921"/>
      <c r="D600" s="921"/>
      <c r="E600" s="921"/>
      <c r="F600" s="921"/>
      <c r="G600" s="921"/>
      <c r="H600" s="921"/>
      <c r="I600" s="921"/>
      <c r="J600" s="921"/>
      <c r="K600" s="921"/>
      <c r="L600" s="921"/>
      <c r="M600" s="921"/>
      <c r="N600" s="921"/>
      <c r="O600" s="921"/>
      <c r="P600" s="921"/>
      <c r="Q600" s="921"/>
      <c r="R600" s="921"/>
      <c r="S600" s="921"/>
      <c r="T600" s="921"/>
      <c r="U600" s="921"/>
      <c r="V600" s="921"/>
      <c r="W600" s="921"/>
      <c r="X600" s="921"/>
    </row>
    <row r="601" spans="1:24" ht="15.75" customHeight="1">
      <c r="A601" s="921"/>
      <c r="B601" s="921"/>
      <c r="C601" s="921"/>
      <c r="D601" s="921"/>
      <c r="E601" s="921"/>
      <c r="F601" s="921"/>
      <c r="G601" s="921"/>
      <c r="H601" s="921"/>
      <c r="I601" s="921"/>
      <c r="J601" s="921"/>
      <c r="K601" s="921"/>
      <c r="L601" s="921"/>
      <c r="M601" s="921"/>
      <c r="N601" s="921"/>
      <c r="O601" s="921"/>
      <c r="P601" s="921"/>
      <c r="Q601" s="921"/>
      <c r="R601" s="921"/>
      <c r="S601" s="921"/>
      <c r="T601" s="921"/>
      <c r="U601" s="921"/>
      <c r="V601" s="921"/>
      <c r="W601" s="921"/>
      <c r="X601" s="921"/>
    </row>
    <row r="602" spans="1:24" ht="15.75" customHeight="1">
      <c r="A602" s="921"/>
      <c r="B602" s="921"/>
      <c r="C602" s="921"/>
      <c r="D602" s="921"/>
      <c r="E602" s="921"/>
      <c r="F602" s="921"/>
      <c r="G602" s="921"/>
      <c r="H602" s="921"/>
      <c r="I602" s="921"/>
      <c r="J602" s="921"/>
      <c r="K602" s="921"/>
      <c r="L602" s="921"/>
      <c r="M602" s="921"/>
      <c r="N602" s="921"/>
      <c r="O602" s="921"/>
      <c r="P602" s="921"/>
      <c r="Q602" s="921"/>
      <c r="R602" s="921"/>
      <c r="S602" s="921"/>
      <c r="T602" s="921"/>
      <c r="U602" s="921"/>
      <c r="V602" s="921"/>
      <c r="W602" s="921"/>
      <c r="X602" s="921"/>
    </row>
    <row r="603" spans="1:24" ht="15.75" customHeight="1">
      <c r="A603" s="921"/>
      <c r="B603" s="921"/>
      <c r="C603" s="921"/>
      <c r="D603" s="921"/>
      <c r="E603" s="921"/>
      <c r="F603" s="921"/>
      <c r="G603" s="921"/>
      <c r="H603" s="921"/>
      <c r="I603" s="921"/>
      <c r="J603" s="921"/>
      <c r="K603" s="921"/>
      <c r="L603" s="921"/>
      <c r="M603" s="921"/>
      <c r="N603" s="921"/>
      <c r="O603" s="921"/>
      <c r="P603" s="921"/>
      <c r="Q603" s="921"/>
      <c r="R603" s="921"/>
      <c r="S603" s="921"/>
      <c r="T603" s="921"/>
      <c r="U603" s="921"/>
      <c r="V603" s="921"/>
      <c r="W603" s="921"/>
      <c r="X603" s="921"/>
    </row>
    <row r="604" spans="1:24" ht="15.75" customHeight="1">
      <c r="A604" s="921"/>
      <c r="B604" s="921"/>
      <c r="C604" s="921"/>
      <c r="D604" s="921"/>
      <c r="E604" s="921"/>
      <c r="F604" s="921"/>
      <c r="G604" s="921"/>
      <c r="H604" s="921"/>
      <c r="I604" s="921"/>
      <c r="J604" s="921"/>
      <c r="K604" s="921"/>
      <c r="L604" s="921"/>
      <c r="M604" s="921"/>
      <c r="N604" s="921"/>
      <c r="O604" s="921"/>
      <c r="P604" s="921"/>
      <c r="Q604" s="921"/>
      <c r="R604" s="921"/>
      <c r="S604" s="921"/>
      <c r="T604" s="921"/>
      <c r="U604" s="921"/>
      <c r="V604" s="921"/>
      <c r="W604" s="921"/>
      <c r="X604" s="921"/>
    </row>
    <row r="605" spans="1:24" ht="15.75" customHeight="1">
      <c r="A605" s="921"/>
      <c r="B605" s="921"/>
      <c r="C605" s="921"/>
      <c r="D605" s="921"/>
      <c r="E605" s="921"/>
      <c r="F605" s="921"/>
      <c r="G605" s="921"/>
      <c r="H605" s="921"/>
      <c r="I605" s="921"/>
      <c r="J605" s="921"/>
      <c r="K605" s="921"/>
      <c r="L605" s="921"/>
      <c r="M605" s="921"/>
      <c r="N605" s="921"/>
      <c r="O605" s="921"/>
      <c r="P605" s="921"/>
      <c r="Q605" s="921"/>
      <c r="R605" s="921"/>
      <c r="S605" s="921"/>
      <c r="T605" s="921"/>
      <c r="U605" s="921"/>
      <c r="V605" s="921"/>
      <c r="W605" s="921"/>
      <c r="X605" s="921"/>
    </row>
    <row r="606" spans="1:24" ht="15.75" customHeight="1">
      <c r="A606" s="921"/>
      <c r="B606" s="921"/>
      <c r="C606" s="921"/>
      <c r="D606" s="921"/>
      <c r="E606" s="921"/>
      <c r="F606" s="921"/>
      <c r="G606" s="921"/>
      <c r="H606" s="921"/>
      <c r="I606" s="921"/>
      <c r="J606" s="921"/>
      <c r="K606" s="921"/>
      <c r="L606" s="921"/>
      <c r="M606" s="921"/>
      <c r="N606" s="921"/>
      <c r="O606" s="921"/>
      <c r="P606" s="921"/>
      <c r="Q606" s="921"/>
      <c r="R606" s="921"/>
      <c r="S606" s="921"/>
      <c r="T606" s="921"/>
      <c r="U606" s="921"/>
      <c r="V606" s="921"/>
      <c r="W606" s="921"/>
      <c r="X606" s="921"/>
    </row>
    <row r="607" spans="1:24" ht="15.75" customHeight="1">
      <c r="A607" s="921"/>
      <c r="B607" s="921"/>
      <c r="C607" s="921"/>
      <c r="D607" s="921"/>
      <c r="E607" s="921"/>
      <c r="F607" s="921"/>
      <c r="G607" s="921"/>
      <c r="H607" s="921"/>
      <c r="I607" s="921"/>
      <c r="J607" s="921"/>
      <c r="K607" s="921"/>
      <c r="L607" s="921"/>
      <c r="M607" s="921"/>
      <c r="N607" s="921"/>
      <c r="O607" s="921"/>
      <c r="P607" s="921"/>
      <c r="Q607" s="921"/>
      <c r="R607" s="921"/>
      <c r="S607" s="921"/>
      <c r="T607" s="921"/>
      <c r="U607" s="921"/>
      <c r="V607" s="921"/>
      <c r="W607" s="921"/>
      <c r="X607" s="921"/>
    </row>
    <row r="608" spans="1:24" ht="15.75" customHeight="1">
      <c r="A608" s="921"/>
      <c r="B608" s="921"/>
      <c r="C608" s="921"/>
      <c r="D608" s="921"/>
      <c r="E608" s="921"/>
      <c r="F608" s="921"/>
      <c r="G608" s="921"/>
      <c r="H608" s="921"/>
      <c r="I608" s="921"/>
      <c r="J608" s="921"/>
      <c r="K608" s="921"/>
      <c r="L608" s="921"/>
      <c r="M608" s="921"/>
      <c r="N608" s="921"/>
      <c r="O608" s="921"/>
      <c r="P608" s="921"/>
      <c r="Q608" s="921"/>
      <c r="R608" s="921"/>
      <c r="S608" s="921"/>
      <c r="T608" s="921"/>
      <c r="U608" s="921"/>
      <c r="V608" s="921"/>
      <c r="W608" s="921"/>
      <c r="X608" s="921"/>
    </row>
    <row r="609" spans="1:24" ht="15.75" customHeight="1">
      <c r="A609" s="921"/>
      <c r="B609" s="921"/>
      <c r="C609" s="921"/>
      <c r="D609" s="921"/>
      <c r="E609" s="921"/>
      <c r="F609" s="921"/>
      <c r="G609" s="921"/>
      <c r="H609" s="921"/>
      <c r="I609" s="921"/>
      <c r="J609" s="921"/>
      <c r="K609" s="921"/>
      <c r="L609" s="921"/>
      <c r="M609" s="921"/>
      <c r="N609" s="921"/>
      <c r="O609" s="921"/>
      <c r="P609" s="921"/>
      <c r="Q609" s="921"/>
      <c r="R609" s="921"/>
      <c r="S609" s="921"/>
      <c r="T609" s="921"/>
      <c r="U609" s="921"/>
      <c r="V609" s="921"/>
      <c r="W609" s="921"/>
      <c r="X609" s="921"/>
    </row>
    <row r="610" spans="1:24" ht="15.75" customHeight="1">
      <c r="A610" s="921"/>
      <c r="B610" s="921"/>
      <c r="C610" s="921"/>
      <c r="D610" s="921"/>
      <c r="E610" s="921"/>
      <c r="F610" s="921"/>
      <c r="G610" s="921"/>
      <c r="H610" s="921"/>
      <c r="I610" s="921"/>
      <c r="J610" s="921"/>
      <c r="K610" s="921"/>
      <c r="L610" s="921"/>
      <c r="M610" s="921"/>
      <c r="N610" s="921"/>
      <c r="O610" s="921"/>
      <c r="P610" s="921"/>
      <c r="Q610" s="921"/>
      <c r="R610" s="921"/>
      <c r="S610" s="921"/>
      <c r="T610" s="921"/>
      <c r="U610" s="921"/>
      <c r="V610" s="921"/>
      <c r="W610" s="921"/>
      <c r="X610" s="921"/>
    </row>
    <row r="611" spans="1:24" ht="15.75" customHeight="1">
      <c r="A611" s="921"/>
      <c r="B611" s="921"/>
      <c r="C611" s="921"/>
      <c r="D611" s="921"/>
      <c r="E611" s="921"/>
      <c r="F611" s="921"/>
      <c r="G611" s="921"/>
      <c r="H611" s="921"/>
      <c r="I611" s="921"/>
      <c r="J611" s="921"/>
      <c r="K611" s="921"/>
      <c r="L611" s="921"/>
      <c r="M611" s="921"/>
      <c r="N611" s="921"/>
      <c r="O611" s="921"/>
      <c r="P611" s="921"/>
      <c r="Q611" s="921"/>
      <c r="R611" s="921"/>
      <c r="S611" s="921"/>
      <c r="T611" s="921"/>
      <c r="U611" s="921"/>
      <c r="V611" s="921"/>
      <c r="W611" s="921"/>
      <c r="X611" s="921"/>
    </row>
    <row r="612" spans="1:24" ht="15.75" customHeight="1">
      <c r="A612" s="921"/>
      <c r="B612" s="921"/>
      <c r="C612" s="921"/>
      <c r="D612" s="921"/>
      <c r="E612" s="921"/>
      <c r="F612" s="921"/>
      <c r="G612" s="921"/>
      <c r="H612" s="921"/>
      <c r="I612" s="921"/>
      <c r="J612" s="921"/>
      <c r="K612" s="921"/>
      <c r="L612" s="921"/>
      <c r="M612" s="921"/>
      <c r="N612" s="921"/>
      <c r="O612" s="921"/>
      <c r="P612" s="921"/>
      <c r="Q612" s="921"/>
      <c r="R612" s="921"/>
      <c r="S612" s="921"/>
      <c r="T612" s="921"/>
      <c r="U612" s="921"/>
      <c r="V612" s="921"/>
      <c r="W612" s="921"/>
      <c r="X612" s="921"/>
    </row>
    <row r="613" spans="1:24" ht="15.75" customHeight="1">
      <c r="A613" s="921"/>
      <c r="B613" s="921"/>
      <c r="C613" s="921"/>
      <c r="D613" s="921"/>
      <c r="E613" s="921"/>
      <c r="F613" s="921"/>
      <c r="G613" s="921"/>
      <c r="H613" s="921"/>
      <c r="I613" s="921"/>
      <c r="J613" s="921"/>
      <c r="K613" s="921"/>
      <c r="L613" s="921"/>
      <c r="M613" s="921"/>
      <c r="N613" s="921"/>
      <c r="O613" s="921"/>
      <c r="P613" s="921"/>
      <c r="Q613" s="921"/>
      <c r="R613" s="921"/>
      <c r="S613" s="921"/>
      <c r="T613" s="921"/>
      <c r="U613" s="921"/>
      <c r="V613" s="921"/>
      <c r="W613" s="921"/>
      <c r="X613" s="921"/>
    </row>
    <row r="614" spans="1:24" ht="15.75" customHeight="1">
      <c r="A614" s="921"/>
      <c r="B614" s="921"/>
      <c r="C614" s="921"/>
      <c r="D614" s="921"/>
      <c r="E614" s="921"/>
      <c r="F614" s="921"/>
      <c r="G614" s="921"/>
      <c r="H614" s="921"/>
      <c r="I614" s="921"/>
      <c r="J614" s="921"/>
      <c r="K614" s="921"/>
      <c r="L614" s="921"/>
      <c r="M614" s="921"/>
      <c r="N614" s="921"/>
      <c r="O614" s="921"/>
      <c r="P614" s="921"/>
      <c r="Q614" s="921"/>
      <c r="R614" s="921"/>
      <c r="S614" s="921"/>
      <c r="T614" s="921"/>
      <c r="U614" s="921"/>
      <c r="V614" s="921"/>
      <c r="W614" s="921"/>
      <c r="X614" s="921"/>
    </row>
    <row r="615" spans="1:24" ht="15.75" customHeight="1">
      <c r="A615" s="921"/>
      <c r="B615" s="921"/>
      <c r="C615" s="921"/>
      <c r="D615" s="921"/>
      <c r="E615" s="921"/>
      <c r="F615" s="921"/>
      <c r="G615" s="921"/>
      <c r="H615" s="921"/>
      <c r="I615" s="921"/>
      <c r="J615" s="921"/>
      <c r="K615" s="921"/>
      <c r="L615" s="921"/>
      <c r="M615" s="921"/>
      <c r="N615" s="921"/>
      <c r="O615" s="921"/>
      <c r="P615" s="921"/>
      <c r="Q615" s="921"/>
      <c r="R615" s="921"/>
      <c r="S615" s="921"/>
      <c r="T615" s="921"/>
      <c r="U615" s="921"/>
      <c r="V615" s="921"/>
      <c r="W615" s="921"/>
      <c r="X615" s="921"/>
    </row>
    <row r="616" spans="1:24" ht="15.75" customHeight="1">
      <c r="A616" s="921"/>
      <c r="B616" s="921"/>
      <c r="C616" s="921"/>
      <c r="D616" s="921"/>
      <c r="E616" s="921"/>
      <c r="F616" s="921"/>
      <c r="G616" s="921"/>
      <c r="H616" s="921"/>
      <c r="I616" s="921"/>
      <c r="J616" s="921"/>
      <c r="K616" s="921"/>
      <c r="L616" s="921"/>
      <c r="M616" s="921"/>
      <c r="N616" s="921"/>
      <c r="O616" s="921"/>
      <c r="P616" s="921"/>
      <c r="Q616" s="921"/>
      <c r="R616" s="921"/>
      <c r="S616" s="921"/>
      <c r="T616" s="921"/>
      <c r="U616" s="921"/>
      <c r="V616" s="921"/>
      <c r="W616" s="921"/>
      <c r="X616" s="921"/>
    </row>
    <row r="617" spans="1:24" ht="15.75" customHeight="1">
      <c r="A617" s="921"/>
      <c r="B617" s="921"/>
      <c r="C617" s="921"/>
      <c r="D617" s="921"/>
      <c r="E617" s="921"/>
      <c r="F617" s="921"/>
      <c r="G617" s="921"/>
      <c r="H617" s="921"/>
      <c r="I617" s="921"/>
      <c r="J617" s="921"/>
      <c r="K617" s="921"/>
      <c r="L617" s="921"/>
      <c r="M617" s="921"/>
      <c r="N617" s="921"/>
      <c r="O617" s="921"/>
      <c r="P617" s="921"/>
      <c r="Q617" s="921"/>
      <c r="R617" s="921"/>
      <c r="S617" s="921"/>
      <c r="T617" s="921"/>
      <c r="U617" s="921"/>
      <c r="V617" s="921"/>
      <c r="W617" s="921"/>
      <c r="X617" s="921"/>
    </row>
    <row r="618" spans="1:24" ht="15.75" customHeight="1">
      <c r="A618" s="921"/>
      <c r="B618" s="921"/>
      <c r="C618" s="921"/>
      <c r="D618" s="921"/>
      <c r="E618" s="921"/>
      <c r="F618" s="921"/>
      <c r="G618" s="921"/>
      <c r="H618" s="921"/>
      <c r="I618" s="921"/>
      <c r="J618" s="921"/>
      <c r="K618" s="921"/>
      <c r="L618" s="921"/>
      <c r="M618" s="921"/>
      <c r="N618" s="921"/>
      <c r="O618" s="921"/>
      <c r="P618" s="921"/>
      <c r="Q618" s="921"/>
      <c r="R618" s="921"/>
      <c r="S618" s="921"/>
      <c r="T618" s="921"/>
      <c r="U618" s="921"/>
      <c r="V618" s="921"/>
      <c r="W618" s="921"/>
      <c r="X618" s="921"/>
    </row>
    <row r="619" spans="1:24" ht="15.75" customHeight="1">
      <c r="A619" s="921"/>
      <c r="B619" s="921"/>
      <c r="C619" s="921"/>
      <c r="D619" s="921"/>
      <c r="E619" s="921"/>
      <c r="F619" s="921"/>
      <c r="G619" s="921"/>
      <c r="H619" s="921"/>
      <c r="I619" s="921"/>
      <c r="J619" s="921"/>
      <c r="K619" s="921"/>
      <c r="L619" s="921"/>
      <c r="M619" s="921"/>
      <c r="N619" s="921"/>
      <c r="O619" s="921"/>
      <c r="P619" s="921"/>
      <c r="Q619" s="921"/>
      <c r="R619" s="921"/>
      <c r="S619" s="921"/>
      <c r="T619" s="921"/>
      <c r="U619" s="921"/>
      <c r="V619" s="921"/>
      <c r="W619" s="921"/>
      <c r="X619" s="921"/>
    </row>
    <row r="620" spans="1:24" ht="15.75" customHeight="1">
      <c r="A620" s="921"/>
      <c r="B620" s="921"/>
      <c r="C620" s="921"/>
      <c r="D620" s="921"/>
      <c r="E620" s="921"/>
      <c r="F620" s="921"/>
      <c r="G620" s="921"/>
      <c r="H620" s="921"/>
      <c r="I620" s="921"/>
      <c r="J620" s="921"/>
      <c r="K620" s="921"/>
      <c r="L620" s="921"/>
      <c r="M620" s="921"/>
      <c r="N620" s="921"/>
      <c r="O620" s="921"/>
      <c r="P620" s="921"/>
      <c r="Q620" s="921"/>
      <c r="R620" s="921"/>
      <c r="S620" s="921"/>
      <c r="T620" s="921"/>
      <c r="U620" s="921"/>
      <c r="V620" s="921"/>
      <c r="W620" s="921"/>
      <c r="X620" s="921"/>
    </row>
    <row r="621" spans="1:24" ht="15.75" customHeight="1">
      <c r="A621" s="921"/>
      <c r="B621" s="921"/>
      <c r="C621" s="921"/>
      <c r="D621" s="921"/>
      <c r="E621" s="921"/>
      <c r="F621" s="921"/>
      <c r="G621" s="921"/>
      <c r="H621" s="921"/>
      <c r="I621" s="921"/>
      <c r="J621" s="921"/>
      <c r="K621" s="921"/>
      <c r="L621" s="921"/>
      <c r="M621" s="921"/>
      <c r="N621" s="921"/>
      <c r="O621" s="921"/>
      <c r="P621" s="921"/>
      <c r="Q621" s="921"/>
      <c r="R621" s="921"/>
      <c r="S621" s="921"/>
      <c r="T621" s="921"/>
      <c r="U621" s="921"/>
      <c r="V621" s="921"/>
      <c r="W621" s="921"/>
      <c r="X621" s="921"/>
    </row>
    <row r="622" spans="1:24" ht="15.75" customHeight="1">
      <c r="A622" s="921"/>
      <c r="B622" s="921"/>
      <c r="C622" s="921"/>
      <c r="D622" s="921"/>
      <c r="E622" s="921"/>
      <c r="F622" s="921"/>
      <c r="G622" s="921"/>
      <c r="H622" s="921"/>
      <c r="I622" s="921"/>
      <c r="J622" s="921"/>
      <c r="K622" s="921"/>
      <c r="L622" s="921"/>
      <c r="M622" s="921"/>
      <c r="N622" s="921"/>
      <c r="O622" s="921"/>
      <c r="P622" s="921"/>
      <c r="Q622" s="921"/>
      <c r="R622" s="921"/>
      <c r="S622" s="921"/>
      <c r="T622" s="921"/>
      <c r="U622" s="921"/>
      <c r="V622" s="921"/>
      <c r="W622" s="921"/>
      <c r="X622" s="921"/>
    </row>
    <row r="623" spans="1:24" ht="15.75" customHeight="1">
      <c r="A623" s="921"/>
      <c r="B623" s="921"/>
      <c r="C623" s="921"/>
      <c r="D623" s="921"/>
      <c r="E623" s="921"/>
      <c r="F623" s="921"/>
      <c r="G623" s="921"/>
      <c r="H623" s="921"/>
      <c r="I623" s="921"/>
      <c r="J623" s="921"/>
      <c r="K623" s="921"/>
      <c r="L623" s="921"/>
      <c r="M623" s="921"/>
      <c r="N623" s="921"/>
      <c r="O623" s="921"/>
      <c r="P623" s="921"/>
      <c r="Q623" s="921"/>
      <c r="R623" s="921"/>
      <c r="S623" s="921"/>
      <c r="T623" s="921"/>
      <c r="U623" s="921"/>
      <c r="V623" s="921"/>
      <c r="W623" s="921"/>
      <c r="X623" s="921"/>
    </row>
    <row r="624" spans="1:24" ht="15.75" customHeight="1">
      <c r="A624" s="921"/>
      <c r="B624" s="921"/>
      <c r="C624" s="921"/>
      <c r="D624" s="921"/>
      <c r="E624" s="921"/>
      <c r="F624" s="921"/>
      <c r="G624" s="921"/>
      <c r="H624" s="921"/>
      <c r="I624" s="921"/>
      <c r="J624" s="921"/>
      <c r="K624" s="921"/>
      <c r="L624" s="921"/>
      <c r="M624" s="921"/>
      <c r="N624" s="921"/>
      <c r="O624" s="921"/>
      <c r="P624" s="921"/>
      <c r="Q624" s="921"/>
      <c r="R624" s="921"/>
      <c r="S624" s="921"/>
      <c r="T624" s="921"/>
      <c r="U624" s="921"/>
      <c r="V624" s="921"/>
      <c r="W624" s="921"/>
      <c r="X624" s="921"/>
    </row>
    <row r="625" spans="1:24" ht="15.75" customHeight="1">
      <c r="A625" s="921"/>
      <c r="B625" s="921"/>
      <c r="C625" s="921"/>
      <c r="D625" s="921"/>
      <c r="E625" s="921"/>
      <c r="F625" s="921"/>
      <c r="G625" s="921"/>
      <c r="H625" s="921"/>
      <c r="I625" s="921"/>
      <c r="J625" s="921"/>
      <c r="K625" s="921"/>
      <c r="L625" s="921"/>
      <c r="M625" s="921"/>
      <c r="N625" s="921"/>
      <c r="O625" s="921"/>
      <c r="P625" s="921"/>
      <c r="Q625" s="921"/>
      <c r="R625" s="921"/>
      <c r="S625" s="921"/>
      <c r="T625" s="921"/>
      <c r="U625" s="921"/>
      <c r="V625" s="921"/>
      <c r="W625" s="921"/>
      <c r="X625" s="921"/>
    </row>
    <row r="626" spans="1:24" ht="15.75" customHeight="1">
      <c r="A626" s="921"/>
      <c r="B626" s="921"/>
      <c r="C626" s="921"/>
      <c r="D626" s="921"/>
      <c r="E626" s="921"/>
      <c r="F626" s="921"/>
      <c r="G626" s="921"/>
      <c r="H626" s="921"/>
      <c r="I626" s="921"/>
      <c r="J626" s="921"/>
      <c r="K626" s="921"/>
      <c r="L626" s="921"/>
      <c r="M626" s="921"/>
      <c r="N626" s="921"/>
      <c r="O626" s="921"/>
      <c r="P626" s="921"/>
      <c r="Q626" s="921"/>
      <c r="R626" s="921"/>
      <c r="S626" s="921"/>
      <c r="T626" s="921"/>
      <c r="U626" s="921"/>
      <c r="V626" s="921"/>
      <c r="W626" s="921"/>
      <c r="X626" s="921"/>
    </row>
    <row r="627" spans="1:24" ht="15.75" customHeight="1">
      <c r="A627" s="921"/>
      <c r="B627" s="921"/>
      <c r="C627" s="921"/>
      <c r="D627" s="921"/>
      <c r="E627" s="921"/>
      <c r="F627" s="921"/>
      <c r="G627" s="921"/>
      <c r="H627" s="921"/>
      <c r="I627" s="921"/>
      <c r="J627" s="921"/>
      <c r="K627" s="921"/>
      <c r="L627" s="921"/>
      <c r="M627" s="921"/>
      <c r="N627" s="921"/>
      <c r="O627" s="921"/>
      <c r="P627" s="921"/>
      <c r="Q627" s="921"/>
      <c r="R627" s="921"/>
      <c r="S627" s="921"/>
      <c r="T627" s="921"/>
      <c r="U627" s="921"/>
      <c r="V627" s="921"/>
      <c r="W627" s="921"/>
      <c r="X627" s="921"/>
    </row>
    <row r="628" spans="1:24" ht="15.75" customHeight="1">
      <c r="A628" s="921"/>
      <c r="B628" s="921"/>
      <c r="C628" s="921"/>
      <c r="D628" s="921"/>
      <c r="E628" s="921"/>
      <c r="F628" s="921"/>
      <c r="G628" s="921"/>
      <c r="H628" s="921"/>
      <c r="I628" s="921"/>
      <c r="J628" s="921"/>
      <c r="K628" s="921"/>
      <c r="L628" s="921"/>
      <c r="M628" s="921"/>
      <c r="N628" s="921"/>
      <c r="O628" s="921"/>
      <c r="P628" s="921"/>
      <c r="Q628" s="921"/>
      <c r="R628" s="921"/>
      <c r="S628" s="921"/>
      <c r="T628" s="921"/>
      <c r="U628" s="921"/>
      <c r="V628" s="921"/>
      <c r="W628" s="921"/>
      <c r="X628" s="921"/>
    </row>
    <row r="629" spans="1:24" ht="15.75" customHeight="1">
      <c r="A629" s="921"/>
      <c r="B629" s="921"/>
      <c r="C629" s="921"/>
      <c r="D629" s="921"/>
      <c r="E629" s="921"/>
      <c r="F629" s="921"/>
      <c r="G629" s="921"/>
      <c r="H629" s="921"/>
      <c r="I629" s="921"/>
      <c r="J629" s="921"/>
      <c r="K629" s="921"/>
      <c r="L629" s="921"/>
      <c r="M629" s="921"/>
      <c r="N629" s="921"/>
      <c r="O629" s="921"/>
      <c r="P629" s="921"/>
      <c r="Q629" s="921"/>
      <c r="R629" s="921"/>
      <c r="S629" s="921"/>
      <c r="T629" s="921"/>
      <c r="U629" s="921"/>
      <c r="V629" s="921"/>
      <c r="W629" s="921"/>
      <c r="X629" s="921"/>
    </row>
    <row r="630" spans="1:24" ht="15.75" customHeight="1">
      <c r="A630" s="921"/>
      <c r="B630" s="921"/>
      <c r="C630" s="921"/>
      <c r="D630" s="921"/>
      <c r="E630" s="921"/>
      <c r="F630" s="921"/>
      <c r="G630" s="921"/>
      <c r="H630" s="921"/>
      <c r="I630" s="921"/>
      <c r="J630" s="921"/>
      <c r="K630" s="921"/>
      <c r="L630" s="921"/>
      <c r="M630" s="921"/>
      <c r="N630" s="921"/>
      <c r="O630" s="921"/>
      <c r="P630" s="921"/>
      <c r="Q630" s="921"/>
      <c r="R630" s="921"/>
      <c r="S630" s="921"/>
      <c r="T630" s="921"/>
      <c r="U630" s="921"/>
      <c r="V630" s="921"/>
      <c r="W630" s="921"/>
      <c r="X630" s="921"/>
    </row>
    <row r="631" spans="1:24" ht="15.75" customHeight="1">
      <c r="A631" s="921"/>
      <c r="B631" s="921"/>
      <c r="C631" s="921"/>
      <c r="D631" s="921"/>
      <c r="E631" s="921"/>
      <c r="F631" s="921"/>
      <c r="G631" s="921"/>
      <c r="H631" s="921"/>
      <c r="I631" s="921"/>
      <c r="J631" s="921"/>
      <c r="K631" s="921"/>
      <c r="L631" s="921"/>
      <c r="M631" s="921"/>
      <c r="N631" s="921"/>
      <c r="O631" s="921"/>
      <c r="P631" s="921"/>
      <c r="Q631" s="921"/>
      <c r="R631" s="921"/>
      <c r="S631" s="921"/>
      <c r="T631" s="921"/>
      <c r="U631" s="921"/>
      <c r="V631" s="921"/>
      <c r="W631" s="921"/>
      <c r="X631" s="921"/>
    </row>
    <row r="632" spans="1:24" ht="15.75" customHeight="1">
      <c r="A632" s="921"/>
      <c r="B632" s="921"/>
      <c r="C632" s="921"/>
      <c r="D632" s="921"/>
      <c r="E632" s="921"/>
      <c r="F632" s="921"/>
      <c r="G632" s="921"/>
      <c r="H632" s="921"/>
      <c r="I632" s="921"/>
      <c r="J632" s="921"/>
      <c r="K632" s="921"/>
      <c r="L632" s="921"/>
      <c r="M632" s="921"/>
      <c r="N632" s="921"/>
      <c r="O632" s="921"/>
      <c r="P632" s="921"/>
      <c r="Q632" s="921"/>
      <c r="R632" s="921"/>
      <c r="S632" s="921"/>
      <c r="T632" s="921"/>
      <c r="U632" s="921"/>
      <c r="V632" s="921"/>
      <c r="W632" s="921"/>
      <c r="X632" s="921"/>
    </row>
    <row r="633" spans="1:24" ht="15.75" customHeight="1">
      <c r="A633" s="921"/>
      <c r="B633" s="921"/>
      <c r="C633" s="921"/>
      <c r="D633" s="921"/>
      <c r="E633" s="921"/>
      <c r="F633" s="921"/>
      <c r="G633" s="921"/>
      <c r="H633" s="921"/>
      <c r="I633" s="921"/>
      <c r="J633" s="921"/>
      <c r="K633" s="921"/>
      <c r="L633" s="921"/>
      <c r="M633" s="921"/>
      <c r="N633" s="921"/>
      <c r="O633" s="921"/>
      <c r="P633" s="921"/>
      <c r="Q633" s="921"/>
      <c r="R633" s="921"/>
      <c r="S633" s="921"/>
      <c r="T633" s="921"/>
      <c r="U633" s="921"/>
      <c r="V633" s="921"/>
      <c r="W633" s="921"/>
      <c r="X633" s="921"/>
    </row>
    <row r="634" spans="1:24" ht="15.75" customHeight="1">
      <c r="A634" s="921"/>
      <c r="B634" s="921"/>
      <c r="C634" s="921"/>
      <c r="D634" s="921"/>
      <c r="E634" s="921"/>
      <c r="F634" s="921"/>
      <c r="G634" s="921"/>
      <c r="H634" s="921"/>
      <c r="I634" s="921"/>
      <c r="J634" s="921"/>
      <c r="K634" s="921"/>
      <c r="L634" s="921"/>
      <c r="M634" s="921"/>
      <c r="N634" s="921"/>
      <c r="O634" s="921"/>
      <c r="P634" s="921"/>
      <c r="Q634" s="921"/>
      <c r="R634" s="921"/>
      <c r="S634" s="921"/>
      <c r="T634" s="921"/>
      <c r="U634" s="921"/>
      <c r="V634" s="921"/>
      <c r="W634" s="921"/>
      <c r="X634" s="921"/>
    </row>
    <row r="635" spans="1:24" ht="15.75" customHeight="1">
      <c r="A635" s="921"/>
      <c r="B635" s="921"/>
      <c r="C635" s="921"/>
      <c r="D635" s="921"/>
      <c r="E635" s="921"/>
      <c r="F635" s="921"/>
      <c r="G635" s="921"/>
      <c r="H635" s="921"/>
      <c r="I635" s="921"/>
      <c r="J635" s="921"/>
      <c r="K635" s="921"/>
      <c r="L635" s="921"/>
      <c r="M635" s="921"/>
      <c r="N635" s="921"/>
      <c r="O635" s="921"/>
      <c r="P635" s="921"/>
      <c r="Q635" s="921"/>
      <c r="R635" s="921"/>
      <c r="S635" s="921"/>
      <c r="T635" s="921"/>
      <c r="U635" s="921"/>
      <c r="V635" s="921"/>
      <c r="W635" s="921"/>
      <c r="X635" s="921"/>
    </row>
    <row r="636" spans="1:24" ht="15.75" customHeight="1">
      <c r="A636" s="921"/>
      <c r="B636" s="921"/>
      <c r="C636" s="921"/>
      <c r="D636" s="921"/>
      <c r="E636" s="921"/>
      <c r="F636" s="921"/>
      <c r="G636" s="921"/>
      <c r="H636" s="921"/>
      <c r="I636" s="921"/>
      <c r="J636" s="921"/>
      <c r="K636" s="921"/>
      <c r="L636" s="921"/>
      <c r="M636" s="921"/>
      <c r="N636" s="921"/>
      <c r="O636" s="921"/>
      <c r="P636" s="921"/>
      <c r="Q636" s="921"/>
      <c r="R636" s="921"/>
      <c r="S636" s="921"/>
      <c r="T636" s="921"/>
      <c r="U636" s="921"/>
      <c r="V636" s="921"/>
      <c r="W636" s="921"/>
      <c r="X636" s="921"/>
    </row>
    <row r="637" spans="1:24" ht="15.75" customHeight="1">
      <c r="A637" s="921"/>
      <c r="B637" s="921"/>
      <c r="C637" s="921"/>
      <c r="D637" s="921"/>
      <c r="E637" s="921"/>
      <c r="F637" s="921"/>
      <c r="G637" s="921"/>
      <c r="H637" s="921"/>
      <c r="I637" s="921"/>
      <c r="J637" s="921"/>
      <c r="K637" s="921"/>
      <c r="L637" s="921"/>
      <c r="M637" s="921"/>
      <c r="N637" s="921"/>
      <c r="O637" s="921"/>
      <c r="P637" s="921"/>
      <c r="Q637" s="921"/>
      <c r="R637" s="921"/>
      <c r="S637" s="921"/>
      <c r="T637" s="921"/>
      <c r="U637" s="921"/>
      <c r="V637" s="921"/>
      <c r="W637" s="921"/>
      <c r="X637" s="921"/>
    </row>
    <row r="638" spans="1:24" ht="15.75" customHeight="1">
      <c r="A638" s="921"/>
      <c r="B638" s="921"/>
      <c r="C638" s="921"/>
      <c r="D638" s="921"/>
      <c r="E638" s="921"/>
      <c r="F638" s="921"/>
      <c r="G638" s="921"/>
      <c r="H638" s="921"/>
      <c r="I638" s="921"/>
      <c r="J638" s="921"/>
      <c r="K638" s="921"/>
      <c r="L638" s="921"/>
      <c r="M638" s="921"/>
      <c r="N638" s="921"/>
      <c r="O638" s="921"/>
      <c r="P638" s="921"/>
      <c r="Q638" s="921"/>
      <c r="R638" s="921"/>
      <c r="S638" s="921"/>
      <c r="T638" s="921"/>
      <c r="U638" s="921"/>
      <c r="V638" s="921"/>
      <c r="W638" s="921"/>
      <c r="X638" s="921"/>
    </row>
    <row r="639" spans="1:24" ht="15.75" customHeight="1">
      <c r="A639" s="921"/>
      <c r="B639" s="921"/>
      <c r="C639" s="921"/>
      <c r="D639" s="921"/>
      <c r="E639" s="921"/>
      <c r="F639" s="921"/>
      <c r="G639" s="921"/>
      <c r="H639" s="921"/>
      <c r="I639" s="921"/>
      <c r="J639" s="921"/>
      <c r="K639" s="921"/>
      <c r="L639" s="921"/>
      <c r="M639" s="921"/>
      <c r="N639" s="921"/>
      <c r="O639" s="921"/>
      <c r="P639" s="921"/>
      <c r="Q639" s="921"/>
      <c r="R639" s="921"/>
      <c r="S639" s="921"/>
      <c r="T639" s="921"/>
      <c r="U639" s="921"/>
      <c r="V639" s="921"/>
      <c r="W639" s="921"/>
      <c r="X639" s="921"/>
    </row>
    <row r="640" spans="1:24" ht="15.75" customHeight="1">
      <c r="A640" s="921"/>
      <c r="B640" s="921"/>
      <c r="C640" s="921"/>
      <c r="D640" s="921"/>
      <c r="E640" s="921"/>
      <c r="F640" s="921"/>
      <c r="G640" s="921"/>
      <c r="H640" s="921"/>
      <c r="I640" s="921"/>
      <c r="J640" s="921"/>
      <c r="K640" s="921"/>
      <c r="L640" s="921"/>
      <c r="M640" s="921"/>
      <c r="N640" s="921"/>
      <c r="O640" s="921"/>
      <c r="P640" s="921"/>
      <c r="Q640" s="921"/>
      <c r="R640" s="921"/>
      <c r="S640" s="921"/>
      <c r="T640" s="921"/>
      <c r="U640" s="921"/>
      <c r="V640" s="921"/>
      <c r="W640" s="921"/>
      <c r="X640" s="921"/>
    </row>
    <row r="641" spans="1:24" ht="15.75" customHeight="1">
      <c r="A641" s="921"/>
      <c r="B641" s="921"/>
      <c r="C641" s="921"/>
      <c r="D641" s="921"/>
      <c r="E641" s="921"/>
      <c r="F641" s="921"/>
      <c r="G641" s="921"/>
      <c r="H641" s="921"/>
      <c r="I641" s="921"/>
      <c r="J641" s="921"/>
      <c r="K641" s="921"/>
      <c r="L641" s="921"/>
      <c r="M641" s="921"/>
      <c r="N641" s="921"/>
      <c r="O641" s="921"/>
      <c r="P641" s="921"/>
      <c r="Q641" s="921"/>
      <c r="R641" s="921"/>
      <c r="S641" s="921"/>
      <c r="T641" s="921"/>
      <c r="U641" s="921"/>
      <c r="V641" s="921"/>
      <c r="W641" s="921"/>
      <c r="X641" s="921"/>
    </row>
    <row r="642" spans="1:24" ht="15.75" customHeight="1">
      <c r="A642" s="921"/>
      <c r="B642" s="921"/>
      <c r="C642" s="921"/>
      <c r="D642" s="921"/>
      <c r="E642" s="921"/>
      <c r="F642" s="921"/>
      <c r="G642" s="921"/>
      <c r="H642" s="921"/>
      <c r="I642" s="921"/>
      <c r="J642" s="921"/>
      <c r="K642" s="921"/>
      <c r="L642" s="921"/>
      <c r="M642" s="921"/>
      <c r="N642" s="921"/>
      <c r="O642" s="921"/>
      <c r="P642" s="921"/>
      <c r="Q642" s="921"/>
      <c r="R642" s="921"/>
      <c r="S642" s="921"/>
      <c r="T642" s="921"/>
      <c r="U642" s="921"/>
      <c r="V642" s="921"/>
      <c r="W642" s="921"/>
      <c r="X642" s="921"/>
    </row>
    <row r="643" spans="1:24" ht="15.75" customHeight="1">
      <c r="A643" s="921"/>
      <c r="B643" s="921"/>
      <c r="C643" s="921"/>
      <c r="D643" s="921"/>
      <c r="E643" s="921"/>
      <c r="F643" s="921"/>
      <c r="G643" s="921"/>
      <c r="H643" s="921"/>
      <c r="I643" s="921"/>
      <c r="J643" s="921"/>
      <c r="K643" s="921"/>
      <c r="L643" s="921"/>
      <c r="M643" s="921"/>
      <c r="N643" s="921"/>
      <c r="O643" s="921"/>
      <c r="P643" s="921"/>
      <c r="Q643" s="921"/>
      <c r="R643" s="921"/>
      <c r="S643" s="921"/>
      <c r="T643" s="921"/>
      <c r="U643" s="921"/>
      <c r="V643" s="921"/>
      <c r="W643" s="921"/>
      <c r="X643" s="921"/>
    </row>
    <row r="644" spans="1:24" ht="15.75" customHeight="1">
      <c r="A644" s="921"/>
      <c r="B644" s="921"/>
      <c r="C644" s="921"/>
      <c r="D644" s="921"/>
      <c r="E644" s="921"/>
      <c r="F644" s="921"/>
      <c r="G644" s="921"/>
      <c r="H644" s="921"/>
      <c r="I644" s="921"/>
      <c r="J644" s="921"/>
      <c r="K644" s="921"/>
      <c r="L644" s="921"/>
      <c r="M644" s="921"/>
      <c r="N644" s="921"/>
      <c r="O644" s="921"/>
      <c r="P644" s="921"/>
      <c r="Q644" s="921"/>
      <c r="R644" s="921"/>
      <c r="S644" s="921"/>
      <c r="T644" s="921"/>
      <c r="U644" s="921"/>
      <c r="V644" s="921"/>
      <c r="W644" s="921"/>
      <c r="X644" s="921"/>
    </row>
    <row r="645" spans="1:24" ht="15.75" customHeight="1">
      <c r="A645" s="921"/>
      <c r="B645" s="921"/>
      <c r="C645" s="921"/>
      <c r="D645" s="921"/>
      <c r="E645" s="921"/>
      <c r="F645" s="921"/>
      <c r="G645" s="921"/>
      <c r="H645" s="921"/>
      <c r="I645" s="921"/>
      <c r="J645" s="921"/>
      <c r="K645" s="921"/>
      <c r="L645" s="921"/>
      <c r="M645" s="921"/>
      <c r="N645" s="921"/>
      <c r="O645" s="921"/>
      <c r="P645" s="921"/>
      <c r="Q645" s="921"/>
      <c r="R645" s="921"/>
      <c r="S645" s="921"/>
      <c r="T645" s="921"/>
      <c r="U645" s="921"/>
      <c r="V645" s="921"/>
      <c r="W645" s="921"/>
      <c r="X645" s="921"/>
    </row>
    <row r="646" spans="1:24" ht="15.75" customHeight="1">
      <c r="A646" s="921"/>
      <c r="B646" s="921"/>
      <c r="C646" s="921"/>
      <c r="D646" s="921"/>
      <c r="E646" s="921"/>
      <c r="F646" s="921"/>
      <c r="G646" s="921"/>
      <c r="H646" s="921"/>
      <c r="I646" s="921"/>
      <c r="J646" s="921"/>
      <c r="K646" s="921"/>
      <c r="L646" s="921"/>
      <c r="M646" s="921"/>
      <c r="N646" s="921"/>
      <c r="O646" s="921"/>
      <c r="P646" s="921"/>
      <c r="Q646" s="921"/>
      <c r="R646" s="921"/>
      <c r="S646" s="921"/>
      <c r="T646" s="921"/>
      <c r="U646" s="921"/>
      <c r="V646" s="921"/>
      <c r="W646" s="921"/>
      <c r="X646" s="921"/>
    </row>
    <row r="647" spans="1:24" ht="15.75" customHeight="1">
      <c r="A647" s="921"/>
      <c r="B647" s="921"/>
      <c r="C647" s="921"/>
      <c r="D647" s="921"/>
      <c r="E647" s="921"/>
      <c r="F647" s="921"/>
      <c r="G647" s="921"/>
      <c r="H647" s="921"/>
      <c r="I647" s="921"/>
      <c r="J647" s="921"/>
      <c r="K647" s="921"/>
      <c r="L647" s="921"/>
      <c r="M647" s="921"/>
      <c r="N647" s="921"/>
      <c r="O647" s="921"/>
      <c r="P647" s="921"/>
      <c r="Q647" s="921"/>
      <c r="R647" s="921"/>
      <c r="S647" s="921"/>
      <c r="T647" s="921"/>
      <c r="U647" s="921"/>
      <c r="V647" s="921"/>
      <c r="W647" s="921"/>
      <c r="X647" s="921"/>
    </row>
    <row r="648" spans="1:24" ht="15.75" customHeight="1">
      <c r="A648" s="921"/>
      <c r="B648" s="921"/>
      <c r="C648" s="921"/>
      <c r="D648" s="921"/>
      <c r="E648" s="921"/>
      <c r="F648" s="921"/>
      <c r="G648" s="921"/>
      <c r="H648" s="921"/>
      <c r="I648" s="921"/>
      <c r="J648" s="921"/>
      <c r="K648" s="921"/>
      <c r="L648" s="921"/>
      <c r="M648" s="921"/>
      <c r="N648" s="921"/>
      <c r="O648" s="921"/>
      <c r="P648" s="921"/>
      <c r="Q648" s="921"/>
      <c r="R648" s="921"/>
      <c r="S648" s="921"/>
      <c r="T648" s="921"/>
      <c r="U648" s="921"/>
      <c r="V648" s="921"/>
      <c r="W648" s="921"/>
      <c r="X648" s="921"/>
    </row>
    <row r="649" spans="1:24" ht="15.75" customHeight="1">
      <c r="A649" s="921"/>
      <c r="B649" s="921"/>
      <c r="C649" s="921"/>
      <c r="D649" s="921"/>
      <c r="E649" s="921"/>
      <c r="F649" s="921"/>
      <c r="G649" s="921"/>
      <c r="H649" s="921"/>
      <c r="I649" s="921"/>
      <c r="J649" s="921"/>
      <c r="K649" s="921"/>
      <c r="L649" s="921"/>
      <c r="M649" s="921"/>
      <c r="N649" s="921"/>
      <c r="O649" s="921"/>
      <c r="P649" s="921"/>
      <c r="Q649" s="921"/>
      <c r="R649" s="921"/>
      <c r="S649" s="921"/>
      <c r="T649" s="921"/>
      <c r="U649" s="921"/>
      <c r="V649" s="921"/>
      <c r="W649" s="921"/>
      <c r="X649" s="921"/>
    </row>
    <row r="650" spans="1:24" ht="15.75" customHeight="1">
      <c r="A650" s="921"/>
      <c r="B650" s="921"/>
      <c r="C650" s="921"/>
      <c r="D650" s="921"/>
      <c r="E650" s="921"/>
      <c r="F650" s="921"/>
      <c r="G650" s="921"/>
      <c r="H650" s="921"/>
      <c r="I650" s="921"/>
      <c r="J650" s="921"/>
      <c r="K650" s="921"/>
      <c r="L650" s="921"/>
      <c r="M650" s="921"/>
      <c r="N650" s="921"/>
      <c r="O650" s="921"/>
      <c r="P650" s="921"/>
      <c r="Q650" s="921"/>
      <c r="R650" s="921"/>
      <c r="S650" s="921"/>
      <c r="T650" s="921"/>
      <c r="U650" s="921"/>
      <c r="V650" s="921"/>
      <c r="W650" s="921"/>
      <c r="X650" s="921"/>
    </row>
    <row r="651" spans="1:24" ht="15.75" customHeight="1">
      <c r="A651" s="921"/>
      <c r="B651" s="921"/>
      <c r="C651" s="921"/>
      <c r="D651" s="921"/>
      <c r="E651" s="921"/>
      <c r="F651" s="921"/>
      <c r="G651" s="921"/>
      <c r="H651" s="921"/>
      <c r="I651" s="921"/>
      <c r="J651" s="921"/>
      <c r="K651" s="921"/>
      <c r="L651" s="921"/>
      <c r="M651" s="921"/>
      <c r="N651" s="921"/>
      <c r="O651" s="921"/>
      <c r="P651" s="921"/>
      <c r="Q651" s="921"/>
      <c r="R651" s="921"/>
      <c r="S651" s="921"/>
      <c r="T651" s="921"/>
      <c r="U651" s="921"/>
      <c r="V651" s="921"/>
      <c r="W651" s="921"/>
      <c r="X651" s="921"/>
    </row>
    <row r="652" spans="1:24" ht="15.75" customHeight="1">
      <c r="A652" s="921"/>
      <c r="B652" s="921"/>
      <c r="C652" s="921"/>
      <c r="D652" s="921"/>
      <c r="E652" s="921"/>
      <c r="F652" s="921"/>
      <c r="G652" s="921"/>
      <c r="H652" s="921"/>
      <c r="I652" s="921"/>
      <c r="J652" s="921"/>
      <c r="K652" s="921"/>
      <c r="L652" s="921"/>
      <c r="M652" s="921"/>
      <c r="N652" s="921"/>
      <c r="O652" s="921"/>
      <c r="P652" s="921"/>
      <c r="Q652" s="921"/>
      <c r="R652" s="921"/>
      <c r="S652" s="921"/>
      <c r="T652" s="921"/>
      <c r="U652" s="921"/>
      <c r="V652" s="921"/>
      <c r="W652" s="921"/>
      <c r="X652" s="921"/>
    </row>
    <row r="653" spans="1:24" ht="15.75" customHeight="1">
      <c r="A653" s="921"/>
      <c r="B653" s="921"/>
      <c r="C653" s="921"/>
      <c r="D653" s="921"/>
      <c r="E653" s="921"/>
      <c r="F653" s="921"/>
      <c r="G653" s="921"/>
      <c r="H653" s="921"/>
      <c r="I653" s="921"/>
      <c r="J653" s="921"/>
      <c r="K653" s="921"/>
      <c r="L653" s="921"/>
      <c r="M653" s="921"/>
      <c r="N653" s="921"/>
      <c r="O653" s="921"/>
      <c r="P653" s="921"/>
      <c r="Q653" s="921"/>
      <c r="R653" s="921"/>
      <c r="S653" s="921"/>
      <c r="T653" s="921"/>
      <c r="U653" s="921"/>
      <c r="V653" s="921"/>
      <c r="W653" s="921"/>
      <c r="X653" s="921"/>
    </row>
    <row r="654" spans="1:24" ht="15.75" customHeight="1">
      <c r="A654" s="921"/>
      <c r="B654" s="921"/>
      <c r="C654" s="921"/>
      <c r="D654" s="921"/>
      <c r="E654" s="921"/>
      <c r="F654" s="921"/>
      <c r="G654" s="921"/>
      <c r="H654" s="921"/>
      <c r="I654" s="921"/>
      <c r="J654" s="921"/>
      <c r="K654" s="921"/>
      <c r="L654" s="921"/>
      <c r="M654" s="921"/>
      <c r="N654" s="921"/>
      <c r="O654" s="921"/>
      <c r="P654" s="921"/>
      <c r="Q654" s="921"/>
      <c r="R654" s="921"/>
      <c r="S654" s="921"/>
      <c r="T654" s="921"/>
      <c r="U654" s="921"/>
      <c r="V654" s="921"/>
      <c r="W654" s="921"/>
      <c r="X654" s="921"/>
    </row>
    <row r="655" spans="1:24" ht="15.75" customHeight="1">
      <c r="A655" s="921"/>
      <c r="B655" s="921"/>
      <c r="C655" s="921"/>
      <c r="D655" s="921"/>
      <c r="E655" s="921"/>
      <c r="F655" s="921"/>
      <c r="G655" s="921"/>
      <c r="H655" s="921"/>
      <c r="I655" s="921"/>
      <c r="J655" s="921"/>
      <c r="K655" s="921"/>
      <c r="L655" s="921"/>
      <c r="M655" s="921"/>
      <c r="N655" s="921"/>
      <c r="O655" s="921"/>
      <c r="P655" s="921"/>
      <c r="Q655" s="921"/>
      <c r="R655" s="921"/>
      <c r="S655" s="921"/>
      <c r="T655" s="921"/>
      <c r="U655" s="921"/>
      <c r="V655" s="921"/>
      <c r="W655" s="921"/>
      <c r="X655" s="921"/>
    </row>
    <row r="656" spans="1:24" ht="15.75" customHeight="1">
      <c r="A656" s="921"/>
      <c r="B656" s="921"/>
      <c r="C656" s="921"/>
      <c r="D656" s="921"/>
      <c r="E656" s="921"/>
      <c r="F656" s="921"/>
      <c r="G656" s="921"/>
      <c r="H656" s="921"/>
      <c r="I656" s="921"/>
      <c r="J656" s="921"/>
      <c r="K656" s="921"/>
      <c r="L656" s="921"/>
      <c r="M656" s="921"/>
      <c r="N656" s="921"/>
      <c r="O656" s="921"/>
      <c r="P656" s="921"/>
      <c r="Q656" s="921"/>
      <c r="R656" s="921"/>
      <c r="S656" s="921"/>
      <c r="T656" s="921"/>
      <c r="U656" s="921"/>
      <c r="V656" s="921"/>
      <c r="W656" s="921"/>
      <c r="X656" s="921"/>
    </row>
    <row r="657" spans="1:24" ht="15.75" customHeight="1">
      <c r="A657" s="921"/>
      <c r="B657" s="921"/>
      <c r="C657" s="921"/>
      <c r="D657" s="921"/>
      <c r="E657" s="921"/>
      <c r="F657" s="921"/>
      <c r="G657" s="921"/>
      <c r="H657" s="921"/>
      <c r="I657" s="921"/>
      <c r="J657" s="921"/>
      <c r="K657" s="921"/>
      <c r="L657" s="921"/>
      <c r="M657" s="921"/>
      <c r="N657" s="921"/>
      <c r="O657" s="921"/>
      <c r="P657" s="921"/>
      <c r="Q657" s="921"/>
      <c r="R657" s="921"/>
      <c r="S657" s="921"/>
      <c r="T657" s="921"/>
      <c r="U657" s="921"/>
      <c r="V657" s="921"/>
      <c r="W657" s="921"/>
      <c r="X657" s="921"/>
    </row>
    <row r="658" spans="1:24" ht="15.75" customHeight="1">
      <c r="A658" s="921"/>
      <c r="B658" s="921"/>
      <c r="C658" s="921"/>
      <c r="D658" s="921"/>
      <c r="E658" s="921"/>
      <c r="F658" s="921"/>
      <c r="G658" s="921"/>
      <c r="H658" s="921"/>
      <c r="I658" s="921"/>
      <c r="J658" s="921"/>
      <c r="K658" s="921"/>
      <c r="L658" s="921"/>
      <c r="M658" s="921"/>
      <c r="N658" s="921"/>
      <c r="O658" s="921"/>
      <c r="P658" s="921"/>
      <c r="Q658" s="921"/>
      <c r="R658" s="921"/>
      <c r="S658" s="921"/>
      <c r="T658" s="921"/>
      <c r="U658" s="921"/>
      <c r="V658" s="921"/>
      <c r="W658" s="921"/>
      <c r="X658" s="921"/>
    </row>
    <row r="659" spans="1:24" ht="15.75" customHeight="1">
      <c r="A659" s="921"/>
      <c r="B659" s="921"/>
      <c r="C659" s="921"/>
      <c r="D659" s="921"/>
      <c r="E659" s="921"/>
      <c r="F659" s="921"/>
      <c r="G659" s="921"/>
      <c r="H659" s="921"/>
      <c r="I659" s="921"/>
      <c r="J659" s="921"/>
      <c r="K659" s="921"/>
      <c r="L659" s="921"/>
      <c r="M659" s="921"/>
      <c r="N659" s="921"/>
      <c r="O659" s="921"/>
      <c r="P659" s="921"/>
      <c r="Q659" s="921"/>
      <c r="R659" s="921"/>
      <c r="S659" s="921"/>
      <c r="T659" s="921"/>
      <c r="U659" s="921"/>
      <c r="V659" s="921"/>
      <c r="W659" s="921"/>
      <c r="X659" s="921"/>
    </row>
    <row r="660" spans="1:24" ht="15.75" customHeight="1">
      <c r="A660" s="921"/>
      <c r="B660" s="921"/>
      <c r="C660" s="921"/>
      <c r="D660" s="921"/>
      <c r="E660" s="921"/>
      <c r="F660" s="921"/>
      <c r="G660" s="921"/>
      <c r="H660" s="921"/>
      <c r="I660" s="921"/>
      <c r="J660" s="921"/>
      <c r="K660" s="921"/>
      <c r="L660" s="921"/>
      <c r="M660" s="921"/>
      <c r="N660" s="921"/>
      <c r="O660" s="921"/>
      <c r="P660" s="921"/>
      <c r="Q660" s="921"/>
      <c r="R660" s="921"/>
      <c r="S660" s="921"/>
      <c r="T660" s="921"/>
      <c r="U660" s="921"/>
      <c r="V660" s="921"/>
      <c r="W660" s="921"/>
      <c r="X660" s="921"/>
    </row>
    <row r="661" spans="1:24" ht="15.75" customHeight="1">
      <c r="A661" s="921"/>
      <c r="B661" s="921"/>
      <c r="C661" s="921"/>
      <c r="D661" s="921"/>
      <c r="E661" s="921"/>
      <c r="F661" s="921"/>
      <c r="G661" s="921"/>
      <c r="H661" s="921"/>
      <c r="I661" s="921"/>
      <c r="J661" s="921"/>
      <c r="K661" s="921"/>
      <c r="L661" s="921"/>
      <c r="M661" s="921"/>
      <c r="N661" s="921"/>
      <c r="O661" s="921"/>
      <c r="P661" s="921"/>
      <c r="Q661" s="921"/>
      <c r="R661" s="921"/>
      <c r="S661" s="921"/>
      <c r="T661" s="921"/>
      <c r="U661" s="921"/>
      <c r="V661" s="921"/>
      <c r="W661" s="921"/>
      <c r="X661" s="921"/>
    </row>
    <row r="662" spans="1:24" ht="15.75" customHeight="1">
      <c r="A662" s="921"/>
      <c r="B662" s="921"/>
      <c r="C662" s="921"/>
      <c r="D662" s="921"/>
      <c r="E662" s="921"/>
      <c r="F662" s="921"/>
      <c r="G662" s="921"/>
      <c r="H662" s="921"/>
      <c r="I662" s="921"/>
      <c r="J662" s="921"/>
      <c r="K662" s="921"/>
      <c r="L662" s="921"/>
      <c r="M662" s="921"/>
      <c r="N662" s="921"/>
      <c r="O662" s="921"/>
      <c r="P662" s="921"/>
      <c r="Q662" s="921"/>
      <c r="R662" s="921"/>
      <c r="S662" s="921"/>
      <c r="T662" s="921"/>
      <c r="U662" s="921"/>
      <c r="V662" s="921"/>
      <c r="W662" s="921"/>
      <c r="X662" s="921"/>
    </row>
    <row r="663" spans="1:24" ht="15.75" customHeight="1">
      <c r="A663" s="921"/>
      <c r="B663" s="921"/>
      <c r="C663" s="921"/>
      <c r="D663" s="921"/>
      <c r="E663" s="921"/>
      <c r="F663" s="921"/>
      <c r="G663" s="921"/>
      <c r="H663" s="921"/>
      <c r="I663" s="921"/>
      <c r="J663" s="921"/>
      <c r="K663" s="921"/>
      <c r="L663" s="921"/>
      <c r="M663" s="921"/>
      <c r="N663" s="921"/>
      <c r="O663" s="921"/>
      <c r="P663" s="921"/>
      <c r="Q663" s="921"/>
      <c r="R663" s="921"/>
      <c r="S663" s="921"/>
      <c r="T663" s="921"/>
      <c r="U663" s="921"/>
      <c r="V663" s="921"/>
      <c r="W663" s="921"/>
      <c r="X663" s="921"/>
    </row>
    <row r="664" spans="1:24" ht="15.75" customHeight="1">
      <c r="A664" s="921"/>
      <c r="B664" s="921"/>
      <c r="C664" s="921"/>
      <c r="D664" s="921"/>
      <c r="E664" s="921"/>
      <c r="F664" s="921"/>
      <c r="G664" s="921"/>
      <c r="H664" s="921"/>
      <c r="I664" s="921"/>
      <c r="J664" s="921"/>
      <c r="K664" s="921"/>
      <c r="L664" s="921"/>
      <c r="M664" s="921"/>
      <c r="N664" s="921"/>
      <c r="O664" s="921"/>
      <c r="P664" s="921"/>
      <c r="Q664" s="921"/>
      <c r="R664" s="921"/>
      <c r="S664" s="921"/>
      <c r="T664" s="921"/>
      <c r="U664" s="921"/>
      <c r="V664" s="921"/>
      <c r="W664" s="921"/>
      <c r="X664" s="921"/>
    </row>
    <row r="665" spans="1:24" ht="15.75" customHeight="1">
      <c r="A665" s="921"/>
      <c r="B665" s="921"/>
      <c r="C665" s="921"/>
      <c r="D665" s="921"/>
      <c r="E665" s="921"/>
      <c r="F665" s="921"/>
      <c r="G665" s="921"/>
      <c r="H665" s="921"/>
      <c r="I665" s="921"/>
      <c r="J665" s="921"/>
      <c r="K665" s="921"/>
      <c r="L665" s="921"/>
      <c r="M665" s="921"/>
      <c r="N665" s="921"/>
      <c r="O665" s="921"/>
      <c r="P665" s="921"/>
      <c r="Q665" s="921"/>
      <c r="R665" s="921"/>
      <c r="S665" s="921"/>
      <c r="T665" s="921"/>
      <c r="U665" s="921"/>
      <c r="V665" s="921"/>
      <c r="W665" s="921"/>
      <c r="X665" s="921"/>
    </row>
    <row r="666" spans="1:24" ht="15.75" customHeight="1">
      <c r="A666" s="921"/>
      <c r="B666" s="921"/>
      <c r="C666" s="921"/>
      <c r="D666" s="921"/>
      <c r="E666" s="921"/>
      <c r="F666" s="921"/>
      <c r="G666" s="921"/>
      <c r="H666" s="921"/>
      <c r="I666" s="921"/>
      <c r="J666" s="921"/>
      <c r="K666" s="921"/>
      <c r="L666" s="921"/>
      <c r="M666" s="921"/>
      <c r="N666" s="921"/>
      <c r="O666" s="921"/>
      <c r="P666" s="921"/>
      <c r="Q666" s="921"/>
      <c r="R666" s="921"/>
      <c r="S666" s="921"/>
      <c r="T666" s="921"/>
      <c r="U666" s="921"/>
      <c r="V666" s="921"/>
      <c r="W666" s="921"/>
      <c r="X666" s="921"/>
    </row>
    <row r="667" spans="1:24" ht="15.75" customHeight="1">
      <c r="A667" s="921"/>
      <c r="B667" s="921"/>
      <c r="C667" s="921"/>
      <c r="D667" s="921"/>
      <c r="E667" s="921"/>
      <c r="F667" s="921"/>
      <c r="G667" s="921"/>
      <c r="H667" s="921"/>
      <c r="I667" s="921"/>
      <c r="J667" s="921"/>
      <c r="K667" s="921"/>
      <c r="L667" s="921"/>
      <c r="M667" s="921"/>
      <c r="N667" s="921"/>
      <c r="O667" s="921"/>
      <c r="P667" s="921"/>
      <c r="Q667" s="921"/>
      <c r="R667" s="921"/>
      <c r="S667" s="921"/>
      <c r="T667" s="921"/>
      <c r="U667" s="921"/>
      <c r="V667" s="921"/>
      <c r="W667" s="921"/>
      <c r="X667" s="921"/>
    </row>
    <row r="668" spans="1:24" ht="15.75" customHeight="1">
      <c r="A668" s="921"/>
      <c r="B668" s="921"/>
      <c r="C668" s="921"/>
      <c r="D668" s="921"/>
      <c r="E668" s="921"/>
      <c r="F668" s="921"/>
      <c r="G668" s="921"/>
      <c r="H668" s="921"/>
      <c r="I668" s="921"/>
      <c r="J668" s="921"/>
      <c r="K668" s="921"/>
      <c r="L668" s="921"/>
      <c r="M668" s="921"/>
      <c r="N668" s="921"/>
      <c r="O668" s="921"/>
      <c r="P668" s="921"/>
      <c r="Q668" s="921"/>
      <c r="R668" s="921"/>
      <c r="S668" s="921"/>
      <c r="T668" s="921"/>
      <c r="U668" s="921"/>
      <c r="V668" s="921"/>
      <c r="W668" s="921"/>
      <c r="X668" s="921"/>
    </row>
    <row r="669" spans="1:24" ht="15.75" customHeight="1">
      <c r="A669" s="921"/>
      <c r="B669" s="921"/>
      <c r="C669" s="921"/>
      <c r="D669" s="921"/>
      <c r="E669" s="921"/>
      <c r="F669" s="921"/>
      <c r="G669" s="921"/>
      <c r="H669" s="921"/>
      <c r="I669" s="921"/>
      <c r="J669" s="921"/>
      <c r="K669" s="921"/>
      <c r="L669" s="921"/>
      <c r="M669" s="921"/>
      <c r="N669" s="921"/>
      <c r="O669" s="921"/>
      <c r="P669" s="921"/>
      <c r="Q669" s="921"/>
      <c r="R669" s="921"/>
      <c r="S669" s="921"/>
      <c r="T669" s="921"/>
      <c r="U669" s="921"/>
      <c r="V669" s="921"/>
      <c r="W669" s="921"/>
      <c r="X669" s="921"/>
    </row>
    <row r="670" spans="1:24" ht="15.75" customHeight="1">
      <c r="A670" s="921"/>
      <c r="B670" s="921"/>
      <c r="C670" s="921"/>
      <c r="D670" s="921"/>
      <c r="E670" s="921"/>
      <c r="F670" s="921"/>
      <c r="G670" s="921"/>
      <c r="H670" s="921"/>
      <c r="I670" s="921"/>
      <c r="J670" s="921"/>
      <c r="K670" s="921"/>
      <c r="L670" s="921"/>
      <c r="M670" s="921"/>
      <c r="N670" s="921"/>
      <c r="O670" s="921"/>
      <c r="P670" s="921"/>
      <c r="Q670" s="921"/>
      <c r="R670" s="921"/>
      <c r="S670" s="921"/>
      <c r="T670" s="921"/>
      <c r="U670" s="921"/>
      <c r="V670" s="921"/>
      <c r="W670" s="921"/>
      <c r="X670" s="921"/>
    </row>
    <row r="671" spans="1:24" ht="15.75" customHeight="1">
      <c r="A671" s="921"/>
      <c r="B671" s="921"/>
      <c r="C671" s="921"/>
      <c r="D671" s="921"/>
      <c r="E671" s="921"/>
      <c r="F671" s="921"/>
      <c r="G671" s="921"/>
      <c r="H671" s="921"/>
      <c r="I671" s="921"/>
      <c r="J671" s="921"/>
      <c r="K671" s="921"/>
      <c r="L671" s="921"/>
      <c r="M671" s="921"/>
      <c r="N671" s="921"/>
      <c r="O671" s="921"/>
      <c r="P671" s="921"/>
      <c r="Q671" s="921"/>
      <c r="R671" s="921"/>
      <c r="S671" s="921"/>
      <c r="T671" s="921"/>
      <c r="U671" s="921"/>
      <c r="V671" s="921"/>
      <c r="W671" s="921"/>
      <c r="X671" s="921"/>
    </row>
    <row r="672" spans="1:24" ht="15.75" customHeight="1">
      <c r="A672" s="921"/>
      <c r="B672" s="921"/>
      <c r="C672" s="921"/>
      <c r="D672" s="921"/>
      <c r="E672" s="921"/>
      <c r="F672" s="921"/>
      <c r="G672" s="921"/>
      <c r="H672" s="921"/>
      <c r="I672" s="921"/>
      <c r="J672" s="921"/>
      <c r="K672" s="921"/>
      <c r="L672" s="921"/>
      <c r="M672" s="921"/>
      <c r="N672" s="921"/>
      <c r="O672" s="921"/>
      <c r="P672" s="921"/>
      <c r="Q672" s="921"/>
      <c r="R672" s="921"/>
      <c r="S672" s="921"/>
      <c r="T672" s="921"/>
      <c r="U672" s="921"/>
      <c r="V672" s="921"/>
      <c r="W672" s="921"/>
      <c r="X672" s="921"/>
    </row>
    <row r="673" spans="1:24" ht="15.75" customHeight="1">
      <c r="A673" s="921"/>
      <c r="B673" s="921"/>
      <c r="C673" s="921"/>
      <c r="D673" s="921"/>
      <c r="E673" s="921"/>
      <c r="F673" s="921"/>
      <c r="G673" s="921"/>
      <c r="H673" s="921"/>
      <c r="I673" s="921"/>
      <c r="J673" s="921"/>
      <c r="K673" s="921"/>
      <c r="L673" s="921"/>
      <c r="M673" s="921"/>
      <c r="N673" s="921"/>
      <c r="O673" s="921"/>
      <c r="P673" s="921"/>
      <c r="Q673" s="921"/>
      <c r="R673" s="921"/>
      <c r="S673" s="921"/>
      <c r="T673" s="921"/>
      <c r="U673" s="921"/>
      <c r="V673" s="921"/>
      <c r="W673" s="921"/>
      <c r="X673" s="921"/>
    </row>
    <row r="674" spans="1:24" ht="15.75" customHeight="1">
      <c r="A674" s="921"/>
      <c r="B674" s="921"/>
      <c r="C674" s="921"/>
      <c r="D674" s="921"/>
      <c r="E674" s="921"/>
      <c r="F674" s="921"/>
      <c r="G674" s="921"/>
      <c r="H674" s="921"/>
      <c r="I674" s="921"/>
      <c r="J674" s="921"/>
      <c r="K674" s="921"/>
      <c r="L674" s="921"/>
      <c r="M674" s="921"/>
      <c r="N674" s="921"/>
      <c r="O674" s="921"/>
      <c r="P674" s="921"/>
      <c r="Q674" s="921"/>
      <c r="R674" s="921"/>
      <c r="S674" s="921"/>
      <c r="T674" s="921"/>
      <c r="U674" s="921"/>
      <c r="V674" s="921"/>
      <c r="W674" s="921"/>
      <c r="X674" s="921"/>
    </row>
    <row r="675" spans="1:24" ht="15.75" customHeight="1">
      <c r="A675" s="921"/>
      <c r="B675" s="921"/>
      <c r="C675" s="921"/>
      <c r="D675" s="921"/>
      <c r="E675" s="921"/>
      <c r="F675" s="921"/>
      <c r="G675" s="921"/>
      <c r="H675" s="921"/>
      <c r="I675" s="921"/>
      <c r="J675" s="921"/>
      <c r="K675" s="921"/>
      <c r="L675" s="921"/>
      <c r="M675" s="921"/>
      <c r="N675" s="921"/>
      <c r="O675" s="921"/>
      <c r="P675" s="921"/>
      <c r="Q675" s="921"/>
      <c r="R675" s="921"/>
      <c r="S675" s="921"/>
      <c r="T675" s="921"/>
      <c r="U675" s="921"/>
      <c r="V675" s="921"/>
      <c r="W675" s="921"/>
      <c r="X675" s="921"/>
    </row>
    <row r="676" spans="1:24" ht="15.75" customHeight="1">
      <c r="A676" s="921"/>
      <c r="B676" s="921"/>
      <c r="C676" s="921"/>
      <c r="D676" s="921"/>
      <c r="E676" s="921"/>
      <c r="F676" s="921"/>
      <c r="G676" s="921"/>
      <c r="H676" s="921"/>
      <c r="I676" s="921"/>
      <c r="J676" s="921"/>
      <c r="K676" s="921"/>
      <c r="L676" s="921"/>
      <c r="M676" s="921"/>
      <c r="N676" s="921"/>
      <c r="O676" s="921"/>
      <c r="P676" s="921"/>
      <c r="Q676" s="921"/>
      <c r="R676" s="921"/>
      <c r="S676" s="921"/>
      <c r="T676" s="921"/>
      <c r="U676" s="921"/>
      <c r="V676" s="921"/>
      <c r="W676" s="921"/>
      <c r="X676" s="921"/>
    </row>
    <row r="677" spans="1:24" ht="15.75" customHeight="1">
      <c r="A677" s="921"/>
      <c r="B677" s="921"/>
      <c r="C677" s="921"/>
      <c r="D677" s="921"/>
      <c r="E677" s="921"/>
      <c r="F677" s="921"/>
      <c r="G677" s="921"/>
      <c r="H677" s="921"/>
      <c r="I677" s="921"/>
      <c r="J677" s="921"/>
      <c r="K677" s="921"/>
      <c r="L677" s="921"/>
      <c r="M677" s="921"/>
      <c r="N677" s="921"/>
      <c r="O677" s="921"/>
      <c r="P677" s="921"/>
      <c r="Q677" s="921"/>
      <c r="R677" s="921"/>
      <c r="S677" s="921"/>
      <c r="T677" s="921"/>
      <c r="U677" s="921"/>
      <c r="V677" s="921"/>
      <c r="W677" s="921"/>
      <c r="X677" s="921"/>
    </row>
    <row r="678" spans="1:24" ht="15.75" customHeight="1">
      <c r="A678" s="921"/>
      <c r="B678" s="921"/>
      <c r="C678" s="921"/>
      <c r="D678" s="921"/>
      <c r="E678" s="921"/>
      <c r="F678" s="921"/>
      <c r="G678" s="921"/>
      <c r="H678" s="921"/>
      <c r="I678" s="921"/>
      <c r="J678" s="921"/>
      <c r="K678" s="921"/>
      <c r="L678" s="921"/>
      <c r="M678" s="921"/>
      <c r="N678" s="921"/>
      <c r="O678" s="921"/>
      <c r="P678" s="921"/>
      <c r="Q678" s="921"/>
      <c r="R678" s="921"/>
      <c r="S678" s="921"/>
      <c r="T678" s="921"/>
      <c r="U678" s="921"/>
      <c r="V678" s="921"/>
      <c r="W678" s="921"/>
      <c r="X678" s="921"/>
    </row>
    <row r="679" spans="1:24" ht="15.75" customHeight="1">
      <c r="A679" s="921"/>
      <c r="B679" s="921"/>
      <c r="C679" s="921"/>
      <c r="D679" s="921"/>
      <c r="E679" s="921"/>
      <c r="F679" s="921"/>
      <c r="G679" s="921"/>
      <c r="H679" s="921"/>
      <c r="I679" s="921"/>
      <c r="J679" s="921"/>
      <c r="K679" s="921"/>
      <c r="L679" s="921"/>
      <c r="M679" s="921"/>
      <c r="N679" s="921"/>
      <c r="O679" s="921"/>
      <c r="P679" s="921"/>
      <c r="Q679" s="921"/>
      <c r="R679" s="921"/>
      <c r="S679" s="921"/>
      <c r="T679" s="921"/>
      <c r="U679" s="921"/>
      <c r="V679" s="921"/>
      <c r="W679" s="921"/>
      <c r="X679" s="921"/>
    </row>
    <row r="680" spans="1:24" ht="15.75" customHeight="1">
      <c r="A680" s="921"/>
      <c r="B680" s="921"/>
      <c r="C680" s="921"/>
      <c r="D680" s="921"/>
      <c r="E680" s="921"/>
      <c r="F680" s="921"/>
      <c r="G680" s="921"/>
      <c r="H680" s="921"/>
      <c r="I680" s="921"/>
      <c r="J680" s="921"/>
      <c r="K680" s="921"/>
      <c r="L680" s="921"/>
      <c r="M680" s="921"/>
      <c r="N680" s="921"/>
      <c r="O680" s="921"/>
      <c r="P680" s="921"/>
      <c r="Q680" s="921"/>
      <c r="R680" s="921"/>
      <c r="S680" s="921"/>
      <c r="T680" s="921"/>
      <c r="U680" s="921"/>
      <c r="V680" s="921"/>
      <c r="W680" s="921"/>
      <c r="X680" s="921"/>
    </row>
    <row r="681" spans="1:24" ht="15.75" customHeight="1">
      <c r="A681" s="921"/>
      <c r="B681" s="921"/>
      <c r="C681" s="921"/>
      <c r="D681" s="921"/>
      <c r="E681" s="921"/>
      <c r="F681" s="921"/>
      <c r="G681" s="921"/>
      <c r="H681" s="921"/>
      <c r="I681" s="921"/>
      <c r="J681" s="921"/>
      <c r="K681" s="921"/>
      <c r="L681" s="921"/>
      <c r="M681" s="921"/>
      <c r="N681" s="921"/>
      <c r="O681" s="921"/>
      <c r="P681" s="921"/>
      <c r="Q681" s="921"/>
      <c r="R681" s="921"/>
      <c r="S681" s="921"/>
      <c r="T681" s="921"/>
      <c r="U681" s="921"/>
      <c r="V681" s="921"/>
      <c r="W681" s="921"/>
      <c r="X681" s="921"/>
    </row>
    <row r="682" spans="1:24" ht="15.75" customHeight="1">
      <c r="A682" s="921"/>
      <c r="B682" s="921"/>
      <c r="C682" s="921"/>
      <c r="D682" s="921"/>
      <c r="E682" s="921"/>
      <c r="F682" s="921"/>
      <c r="G682" s="921"/>
      <c r="H682" s="921"/>
      <c r="I682" s="921"/>
      <c r="J682" s="921"/>
      <c r="K682" s="921"/>
      <c r="L682" s="921"/>
      <c r="M682" s="921"/>
      <c r="N682" s="921"/>
      <c r="O682" s="921"/>
      <c r="P682" s="921"/>
      <c r="Q682" s="921"/>
      <c r="R682" s="921"/>
      <c r="S682" s="921"/>
      <c r="T682" s="921"/>
      <c r="U682" s="921"/>
      <c r="V682" s="921"/>
      <c r="W682" s="921"/>
      <c r="X682" s="921"/>
    </row>
    <row r="683" spans="1:24" ht="15.75" customHeight="1">
      <c r="A683" s="921"/>
      <c r="B683" s="921"/>
      <c r="C683" s="921"/>
      <c r="D683" s="921"/>
      <c r="E683" s="921"/>
      <c r="F683" s="921"/>
      <c r="G683" s="921"/>
      <c r="H683" s="921"/>
      <c r="I683" s="921"/>
      <c r="J683" s="921"/>
      <c r="K683" s="921"/>
      <c r="L683" s="921"/>
      <c r="M683" s="921"/>
      <c r="N683" s="921"/>
      <c r="O683" s="921"/>
      <c r="P683" s="921"/>
      <c r="Q683" s="921"/>
      <c r="R683" s="921"/>
      <c r="S683" s="921"/>
      <c r="T683" s="921"/>
      <c r="U683" s="921"/>
      <c r="V683" s="921"/>
      <c r="W683" s="921"/>
      <c r="X683" s="921"/>
    </row>
    <row r="684" spans="1:24" ht="15.75" customHeight="1">
      <c r="A684" s="921"/>
      <c r="B684" s="921"/>
      <c r="C684" s="921"/>
      <c r="D684" s="921"/>
      <c r="E684" s="921"/>
      <c r="F684" s="921"/>
      <c r="G684" s="921"/>
      <c r="H684" s="921"/>
      <c r="I684" s="921"/>
      <c r="J684" s="921"/>
      <c r="K684" s="921"/>
      <c r="L684" s="921"/>
      <c r="M684" s="921"/>
      <c r="N684" s="921"/>
      <c r="O684" s="921"/>
      <c r="P684" s="921"/>
      <c r="Q684" s="921"/>
      <c r="R684" s="921"/>
      <c r="S684" s="921"/>
      <c r="T684" s="921"/>
      <c r="U684" s="921"/>
      <c r="V684" s="921"/>
      <c r="W684" s="921"/>
      <c r="X684" s="921"/>
    </row>
    <row r="685" spans="1:24" ht="15.75" customHeight="1">
      <c r="A685" s="921"/>
      <c r="B685" s="921"/>
      <c r="C685" s="921"/>
      <c r="D685" s="921"/>
      <c r="E685" s="921"/>
      <c r="F685" s="921"/>
      <c r="G685" s="921"/>
      <c r="H685" s="921"/>
      <c r="I685" s="921"/>
      <c r="J685" s="921"/>
      <c r="K685" s="921"/>
      <c r="L685" s="921"/>
      <c r="M685" s="921"/>
      <c r="N685" s="921"/>
      <c r="O685" s="921"/>
      <c r="P685" s="921"/>
      <c r="Q685" s="921"/>
      <c r="R685" s="921"/>
      <c r="S685" s="921"/>
      <c r="T685" s="921"/>
      <c r="U685" s="921"/>
      <c r="V685" s="921"/>
      <c r="W685" s="921"/>
      <c r="X685" s="921"/>
    </row>
    <row r="686" spans="1:24" ht="15.75" customHeight="1">
      <c r="A686" s="921"/>
      <c r="B686" s="921"/>
      <c r="C686" s="921"/>
      <c r="D686" s="921"/>
      <c r="E686" s="921"/>
      <c r="F686" s="921"/>
      <c r="G686" s="921"/>
      <c r="H686" s="921"/>
      <c r="I686" s="921"/>
      <c r="J686" s="921"/>
      <c r="K686" s="921"/>
      <c r="L686" s="921"/>
      <c r="M686" s="921"/>
      <c r="N686" s="921"/>
      <c r="O686" s="921"/>
      <c r="P686" s="921"/>
      <c r="Q686" s="921"/>
      <c r="R686" s="921"/>
      <c r="S686" s="921"/>
      <c r="T686" s="921"/>
      <c r="U686" s="921"/>
      <c r="V686" s="921"/>
      <c r="W686" s="921"/>
      <c r="X686" s="921"/>
    </row>
    <row r="687" spans="1:24" ht="15.75" customHeight="1">
      <c r="A687" s="921"/>
      <c r="B687" s="921"/>
      <c r="C687" s="921"/>
      <c r="D687" s="921"/>
      <c r="E687" s="921"/>
      <c r="F687" s="921"/>
      <c r="G687" s="921"/>
      <c r="H687" s="921"/>
      <c r="I687" s="921"/>
      <c r="J687" s="921"/>
      <c r="K687" s="921"/>
      <c r="L687" s="921"/>
      <c r="M687" s="921"/>
      <c r="N687" s="921"/>
      <c r="O687" s="921"/>
      <c r="P687" s="921"/>
      <c r="Q687" s="921"/>
      <c r="R687" s="921"/>
      <c r="S687" s="921"/>
      <c r="T687" s="921"/>
      <c r="U687" s="921"/>
      <c r="V687" s="921"/>
      <c r="W687" s="921"/>
      <c r="X687" s="921"/>
    </row>
    <row r="688" spans="1:24" ht="15.75" customHeight="1">
      <c r="A688" s="921"/>
      <c r="B688" s="921"/>
      <c r="C688" s="921"/>
      <c r="D688" s="921"/>
      <c r="E688" s="921"/>
      <c r="F688" s="921"/>
      <c r="G688" s="921"/>
      <c r="H688" s="921"/>
      <c r="I688" s="921"/>
      <c r="J688" s="921"/>
      <c r="K688" s="921"/>
      <c r="L688" s="921"/>
      <c r="M688" s="921"/>
      <c r="N688" s="921"/>
      <c r="O688" s="921"/>
      <c r="P688" s="921"/>
      <c r="Q688" s="921"/>
      <c r="R688" s="921"/>
      <c r="S688" s="921"/>
      <c r="T688" s="921"/>
      <c r="U688" s="921"/>
      <c r="V688" s="921"/>
      <c r="W688" s="921"/>
      <c r="X688" s="921"/>
    </row>
    <row r="689" spans="1:24" ht="15.75" customHeight="1">
      <c r="A689" s="921"/>
      <c r="B689" s="921"/>
      <c r="C689" s="921"/>
      <c r="D689" s="921"/>
      <c r="E689" s="921"/>
      <c r="F689" s="921"/>
      <c r="G689" s="921"/>
      <c r="H689" s="921"/>
      <c r="I689" s="921"/>
      <c r="J689" s="921"/>
      <c r="K689" s="921"/>
      <c r="L689" s="921"/>
      <c r="M689" s="921"/>
      <c r="N689" s="921"/>
      <c r="O689" s="921"/>
      <c r="P689" s="921"/>
      <c r="Q689" s="921"/>
      <c r="R689" s="921"/>
      <c r="S689" s="921"/>
      <c r="T689" s="921"/>
      <c r="U689" s="921"/>
      <c r="V689" s="921"/>
      <c r="W689" s="921"/>
      <c r="X689" s="921"/>
    </row>
    <row r="690" spans="1:24" ht="15.75" customHeight="1">
      <c r="A690" s="921"/>
      <c r="B690" s="921"/>
      <c r="C690" s="921"/>
      <c r="D690" s="921"/>
      <c r="E690" s="921"/>
      <c r="F690" s="921"/>
      <c r="G690" s="921"/>
      <c r="H690" s="921"/>
      <c r="I690" s="921"/>
      <c r="J690" s="921"/>
      <c r="K690" s="921"/>
      <c r="L690" s="921"/>
      <c r="M690" s="921"/>
      <c r="N690" s="921"/>
      <c r="O690" s="921"/>
      <c r="P690" s="921"/>
      <c r="Q690" s="921"/>
      <c r="R690" s="921"/>
      <c r="S690" s="921"/>
      <c r="T690" s="921"/>
      <c r="U690" s="921"/>
      <c r="V690" s="921"/>
      <c r="W690" s="921"/>
      <c r="X690" s="921"/>
    </row>
    <row r="691" spans="1:24" ht="15.75" customHeight="1">
      <c r="A691" s="921"/>
      <c r="B691" s="921"/>
      <c r="C691" s="921"/>
      <c r="D691" s="921"/>
      <c r="E691" s="921"/>
      <c r="F691" s="921"/>
      <c r="G691" s="921"/>
      <c r="H691" s="921"/>
      <c r="I691" s="921"/>
      <c r="J691" s="921"/>
      <c r="K691" s="921"/>
      <c r="L691" s="921"/>
      <c r="M691" s="921"/>
      <c r="N691" s="921"/>
      <c r="O691" s="921"/>
      <c r="P691" s="921"/>
      <c r="Q691" s="921"/>
      <c r="R691" s="921"/>
      <c r="S691" s="921"/>
      <c r="T691" s="921"/>
      <c r="U691" s="921"/>
      <c r="V691" s="921"/>
      <c r="W691" s="921"/>
      <c r="X691" s="921"/>
    </row>
    <row r="692" spans="1:24" ht="15.75" customHeight="1">
      <c r="A692" s="921"/>
      <c r="B692" s="921"/>
      <c r="C692" s="921"/>
      <c r="D692" s="921"/>
      <c r="E692" s="921"/>
      <c r="F692" s="921"/>
      <c r="G692" s="921"/>
      <c r="H692" s="921"/>
      <c r="I692" s="921"/>
      <c r="J692" s="921"/>
      <c r="K692" s="921"/>
      <c r="L692" s="921"/>
      <c r="M692" s="921"/>
      <c r="N692" s="921"/>
      <c r="O692" s="921"/>
      <c r="P692" s="921"/>
      <c r="Q692" s="921"/>
      <c r="R692" s="921"/>
      <c r="S692" s="921"/>
      <c r="T692" s="921"/>
      <c r="U692" s="921"/>
      <c r="V692" s="921"/>
      <c r="W692" s="921"/>
      <c r="X692" s="921"/>
    </row>
    <row r="693" spans="1:24" ht="15.75" customHeight="1">
      <c r="A693" s="921"/>
      <c r="B693" s="921"/>
      <c r="C693" s="921"/>
      <c r="D693" s="921"/>
      <c r="E693" s="921"/>
      <c r="F693" s="921"/>
      <c r="G693" s="921"/>
      <c r="H693" s="921"/>
      <c r="I693" s="921"/>
      <c r="J693" s="921"/>
      <c r="K693" s="921"/>
      <c r="L693" s="921"/>
      <c r="M693" s="921"/>
      <c r="N693" s="921"/>
      <c r="O693" s="921"/>
      <c r="P693" s="921"/>
      <c r="Q693" s="921"/>
      <c r="R693" s="921"/>
      <c r="S693" s="921"/>
      <c r="T693" s="921"/>
      <c r="U693" s="921"/>
      <c r="V693" s="921"/>
      <c r="W693" s="921"/>
      <c r="X693" s="921"/>
    </row>
    <row r="694" spans="1:24" ht="15.75" customHeight="1">
      <c r="A694" s="921"/>
      <c r="B694" s="921"/>
      <c r="C694" s="921"/>
      <c r="D694" s="921"/>
      <c r="E694" s="921"/>
      <c r="F694" s="921"/>
      <c r="G694" s="921"/>
      <c r="H694" s="921"/>
      <c r="I694" s="921"/>
      <c r="J694" s="921"/>
      <c r="K694" s="921"/>
      <c r="L694" s="921"/>
      <c r="M694" s="921"/>
      <c r="N694" s="921"/>
      <c r="O694" s="921"/>
      <c r="P694" s="921"/>
      <c r="Q694" s="921"/>
      <c r="R694" s="921"/>
      <c r="S694" s="921"/>
      <c r="T694" s="921"/>
      <c r="U694" s="921"/>
      <c r="V694" s="921"/>
      <c r="W694" s="921"/>
      <c r="X694" s="921"/>
    </row>
    <row r="695" spans="1:24" ht="15.75" customHeight="1">
      <c r="A695" s="921"/>
      <c r="B695" s="921"/>
      <c r="C695" s="921"/>
      <c r="D695" s="921"/>
      <c r="E695" s="921"/>
      <c r="F695" s="921"/>
      <c r="G695" s="921"/>
      <c r="H695" s="921"/>
      <c r="I695" s="921"/>
      <c r="J695" s="921"/>
      <c r="K695" s="921"/>
      <c r="L695" s="921"/>
      <c r="M695" s="921"/>
      <c r="N695" s="921"/>
      <c r="O695" s="921"/>
      <c r="P695" s="921"/>
      <c r="Q695" s="921"/>
      <c r="R695" s="921"/>
      <c r="S695" s="921"/>
      <c r="T695" s="921"/>
      <c r="U695" s="921"/>
      <c r="V695" s="921"/>
      <c r="W695" s="921"/>
      <c r="X695" s="921"/>
    </row>
    <row r="696" spans="1:24" ht="15.75" customHeight="1">
      <c r="A696" s="921"/>
      <c r="B696" s="921"/>
      <c r="C696" s="921"/>
      <c r="D696" s="921"/>
      <c r="E696" s="921"/>
      <c r="F696" s="921"/>
      <c r="G696" s="921"/>
      <c r="H696" s="921"/>
      <c r="I696" s="921"/>
      <c r="J696" s="921"/>
      <c r="K696" s="921"/>
      <c r="L696" s="921"/>
      <c r="M696" s="921"/>
      <c r="N696" s="921"/>
      <c r="O696" s="921"/>
      <c r="P696" s="921"/>
      <c r="Q696" s="921"/>
      <c r="R696" s="921"/>
      <c r="S696" s="921"/>
      <c r="T696" s="921"/>
      <c r="U696" s="921"/>
      <c r="V696" s="921"/>
      <c r="W696" s="921"/>
      <c r="X696" s="921"/>
    </row>
    <row r="697" spans="1:24" ht="15.75" customHeight="1">
      <c r="A697" s="921"/>
      <c r="B697" s="921"/>
      <c r="C697" s="921"/>
      <c r="D697" s="921"/>
      <c r="E697" s="921"/>
      <c r="F697" s="921"/>
      <c r="G697" s="921"/>
      <c r="H697" s="921"/>
      <c r="I697" s="921"/>
      <c r="J697" s="921"/>
      <c r="K697" s="921"/>
      <c r="L697" s="921"/>
      <c r="M697" s="921"/>
      <c r="N697" s="921"/>
      <c r="O697" s="921"/>
      <c r="P697" s="921"/>
      <c r="Q697" s="921"/>
      <c r="R697" s="921"/>
      <c r="S697" s="921"/>
      <c r="T697" s="921"/>
      <c r="U697" s="921"/>
      <c r="V697" s="921"/>
      <c r="W697" s="921"/>
      <c r="X697" s="921"/>
    </row>
    <row r="698" spans="1:24" ht="15.75" customHeight="1">
      <c r="A698" s="921"/>
      <c r="B698" s="921"/>
      <c r="C698" s="921"/>
      <c r="D698" s="921"/>
      <c r="E698" s="921"/>
      <c r="F698" s="921"/>
      <c r="G698" s="921"/>
      <c r="H698" s="921"/>
      <c r="I698" s="921"/>
      <c r="J698" s="921"/>
      <c r="K698" s="921"/>
      <c r="L698" s="921"/>
      <c r="M698" s="921"/>
      <c r="N698" s="921"/>
      <c r="O698" s="921"/>
      <c r="P698" s="921"/>
      <c r="Q698" s="921"/>
      <c r="R698" s="921"/>
      <c r="S698" s="921"/>
      <c r="T698" s="921"/>
      <c r="U698" s="921"/>
      <c r="V698" s="921"/>
      <c r="W698" s="921"/>
      <c r="X698" s="921"/>
    </row>
    <row r="699" spans="1:24" ht="15.75" customHeight="1">
      <c r="A699" s="921"/>
      <c r="B699" s="921"/>
      <c r="C699" s="921"/>
      <c r="D699" s="921"/>
      <c r="E699" s="921"/>
      <c r="F699" s="921"/>
      <c r="G699" s="921"/>
      <c r="H699" s="921"/>
      <c r="I699" s="921"/>
      <c r="J699" s="921"/>
      <c r="K699" s="921"/>
      <c r="L699" s="921"/>
      <c r="M699" s="921"/>
      <c r="N699" s="921"/>
      <c r="O699" s="921"/>
      <c r="P699" s="921"/>
      <c r="Q699" s="921"/>
      <c r="R699" s="921"/>
      <c r="S699" s="921"/>
      <c r="T699" s="921"/>
      <c r="U699" s="921"/>
      <c r="V699" s="921"/>
      <c r="W699" s="921"/>
      <c r="X699" s="921"/>
    </row>
    <row r="700" spans="1:24" ht="15.75" customHeight="1">
      <c r="A700" s="921"/>
      <c r="B700" s="921"/>
      <c r="C700" s="921"/>
      <c r="D700" s="921"/>
      <c r="E700" s="921"/>
      <c r="F700" s="921"/>
      <c r="G700" s="921"/>
      <c r="H700" s="921"/>
      <c r="I700" s="921"/>
      <c r="J700" s="921"/>
      <c r="K700" s="921"/>
      <c r="L700" s="921"/>
      <c r="M700" s="921"/>
      <c r="N700" s="921"/>
      <c r="O700" s="921"/>
      <c r="P700" s="921"/>
      <c r="Q700" s="921"/>
      <c r="R700" s="921"/>
      <c r="S700" s="921"/>
      <c r="T700" s="921"/>
      <c r="U700" s="921"/>
      <c r="V700" s="921"/>
      <c r="W700" s="921"/>
      <c r="X700" s="921"/>
    </row>
    <row r="701" spans="1:24" ht="15.75" customHeight="1">
      <c r="A701" s="921"/>
      <c r="B701" s="921"/>
      <c r="C701" s="921"/>
      <c r="D701" s="921"/>
      <c r="E701" s="921"/>
      <c r="F701" s="921"/>
      <c r="G701" s="921"/>
      <c r="H701" s="921"/>
      <c r="I701" s="921"/>
      <c r="J701" s="921"/>
      <c r="K701" s="921"/>
      <c r="L701" s="921"/>
      <c r="M701" s="921"/>
      <c r="N701" s="921"/>
      <c r="O701" s="921"/>
      <c r="P701" s="921"/>
      <c r="Q701" s="921"/>
      <c r="R701" s="921"/>
      <c r="S701" s="921"/>
      <c r="T701" s="921"/>
      <c r="U701" s="921"/>
      <c r="V701" s="921"/>
      <c r="W701" s="921"/>
      <c r="X701" s="921"/>
    </row>
    <row r="702" spans="1:24" ht="15.75" customHeight="1">
      <c r="A702" s="921"/>
      <c r="B702" s="921"/>
      <c r="C702" s="921"/>
      <c r="D702" s="921"/>
      <c r="E702" s="921"/>
      <c r="F702" s="921"/>
      <c r="G702" s="921"/>
      <c r="H702" s="921"/>
      <c r="I702" s="921"/>
      <c r="J702" s="921"/>
      <c r="K702" s="921"/>
      <c r="L702" s="921"/>
      <c r="M702" s="921"/>
      <c r="N702" s="921"/>
      <c r="O702" s="921"/>
      <c r="P702" s="921"/>
      <c r="Q702" s="921"/>
      <c r="R702" s="921"/>
      <c r="S702" s="921"/>
      <c r="T702" s="921"/>
      <c r="U702" s="921"/>
      <c r="V702" s="921"/>
      <c r="W702" s="921"/>
      <c r="X702" s="921"/>
    </row>
    <row r="703" spans="1:24" ht="15.75" customHeight="1">
      <c r="A703" s="921"/>
      <c r="B703" s="921"/>
      <c r="C703" s="921"/>
      <c r="D703" s="921"/>
      <c r="E703" s="921"/>
      <c r="F703" s="921"/>
      <c r="G703" s="921"/>
      <c r="H703" s="921"/>
      <c r="I703" s="921"/>
      <c r="J703" s="921"/>
      <c r="K703" s="921"/>
      <c r="L703" s="921"/>
      <c r="M703" s="921"/>
      <c r="N703" s="921"/>
      <c r="O703" s="921"/>
      <c r="P703" s="921"/>
      <c r="Q703" s="921"/>
      <c r="R703" s="921"/>
      <c r="S703" s="921"/>
      <c r="T703" s="921"/>
      <c r="U703" s="921"/>
      <c r="V703" s="921"/>
      <c r="W703" s="921"/>
      <c r="X703" s="921"/>
    </row>
    <row r="704" spans="1:24" ht="15.75" customHeight="1">
      <c r="A704" s="921"/>
      <c r="B704" s="921"/>
      <c r="C704" s="921"/>
      <c r="D704" s="921"/>
      <c r="E704" s="921"/>
      <c r="F704" s="921"/>
      <c r="G704" s="921"/>
      <c r="H704" s="921"/>
      <c r="I704" s="921"/>
      <c r="J704" s="921"/>
      <c r="K704" s="921"/>
      <c r="L704" s="921"/>
      <c r="M704" s="921"/>
      <c r="N704" s="921"/>
      <c r="O704" s="921"/>
      <c r="P704" s="921"/>
      <c r="Q704" s="921"/>
      <c r="R704" s="921"/>
      <c r="S704" s="921"/>
      <c r="T704" s="921"/>
      <c r="U704" s="921"/>
      <c r="V704" s="921"/>
      <c r="W704" s="921"/>
      <c r="X704" s="921"/>
    </row>
    <row r="705" spans="1:24" ht="15.75" customHeight="1">
      <c r="A705" s="921"/>
      <c r="B705" s="921"/>
      <c r="C705" s="921"/>
      <c r="D705" s="921"/>
      <c r="E705" s="921"/>
      <c r="F705" s="921"/>
      <c r="G705" s="921"/>
      <c r="H705" s="921"/>
      <c r="I705" s="921"/>
      <c r="J705" s="921"/>
      <c r="K705" s="921"/>
      <c r="L705" s="921"/>
      <c r="M705" s="921"/>
      <c r="N705" s="921"/>
      <c r="O705" s="921"/>
      <c r="P705" s="921"/>
      <c r="Q705" s="921"/>
      <c r="R705" s="921"/>
      <c r="S705" s="921"/>
      <c r="T705" s="921"/>
      <c r="U705" s="921"/>
      <c r="V705" s="921"/>
      <c r="W705" s="921"/>
      <c r="X705" s="921"/>
    </row>
    <row r="706" spans="1:24" ht="15.75" customHeight="1">
      <c r="A706" s="921"/>
      <c r="B706" s="921"/>
      <c r="C706" s="921"/>
      <c r="D706" s="921"/>
      <c r="E706" s="921"/>
      <c r="F706" s="921"/>
      <c r="G706" s="921"/>
      <c r="H706" s="921"/>
      <c r="I706" s="921"/>
      <c r="J706" s="921"/>
      <c r="K706" s="921"/>
      <c r="L706" s="921"/>
      <c r="M706" s="921"/>
      <c r="N706" s="921"/>
      <c r="O706" s="921"/>
      <c r="P706" s="921"/>
      <c r="Q706" s="921"/>
      <c r="R706" s="921"/>
      <c r="S706" s="921"/>
      <c r="T706" s="921"/>
      <c r="U706" s="921"/>
      <c r="V706" s="921"/>
      <c r="W706" s="921"/>
      <c r="X706" s="921"/>
    </row>
    <row r="707" spans="1:24" ht="15.75" customHeight="1">
      <c r="A707" s="921"/>
      <c r="B707" s="921"/>
      <c r="C707" s="921"/>
      <c r="D707" s="921"/>
      <c r="E707" s="921"/>
      <c r="F707" s="921"/>
      <c r="G707" s="921"/>
      <c r="H707" s="921"/>
      <c r="I707" s="921"/>
      <c r="J707" s="921"/>
      <c r="K707" s="921"/>
      <c r="L707" s="921"/>
      <c r="M707" s="921"/>
      <c r="N707" s="921"/>
      <c r="O707" s="921"/>
      <c r="P707" s="921"/>
      <c r="Q707" s="921"/>
      <c r="R707" s="921"/>
      <c r="S707" s="921"/>
      <c r="T707" s="921"/>
      <c r="U707" s="921"/>
      <c r="V707" s="921"/>
      <c r="W707" s="921"/>
      <c r="X707" s="921"/>
    </row>
    <row r="708" spans="1:24" ht="15.75" customHeight="1">
      <c r="A708" s="921"/>
      <c r="B708" s="921"/>
      <c r="C708" s="921"/>
      <c r="D708" s="921"/>
      <c r="E708" s="921"/>
      <c r="F708" s="921"/>
      <c r="G708" s="921"/>
      <c r="H708" s="921"/>
      <c r="I708" s="921"/>
      <c r="J708" s="921"/>
      <c r="K708" s="921"/>
      <c r="L708" s="921"/>
      <c r="M708" s="921"/>
      <c r="N708" s="921"/>
      <c r="O708" s="921"/>
      <c r="P708" s="921"/>
      <c r="Q708" s="921"/>
      <c r="R708" s="921"/>
      <c r="S708" s="921"/>
      <c r="T708" s="921"/>
      <c r="U708" s="921"/>
      <c r="V708" s="921"/>
      <c r="W708" s="921"/>
      <c r="X708" s="921"/>
    </row>
    <row r="709" spans="1:24" ht="15.75" customHeight="1">
      <c r="A709" s="921"/>
      <c r="B709" s="921"/>
      <c r="C709" s="921"/>
      <c r="D709" s="921"/>
      <c r="E709" s="921"/>
      <c r="F709" s="921"/>
      <c r="G709" s="921"/>
      <c r="H709" s="921"/>
      <c r="I709" s="921"/>
      <c r="J709" s="921"/>
      <c r="K709" s="921"/>
      <c r="L709" s="921"/>
      <c r="M709" s="921"/>
      <c r="N709" s="921"/>
      <c r="O709" s="921"/>
      <c r="P709" s="921"/>
      <c r="Q709" s="921"/>
      <c r="R709" s="921"/>
      <c r="S709" s="921"/>
      <c r="T709" s="921"/>
      <c r="U709" s="921"/>
      <c r="V709" s="921"/>
      <c r="W709" s="921"/>
      <c r="X709" s="921"/>
    </row>
    <row r="710" spans="1:24" ht="15.75" customHeight="1">
      <c r="A710" s="921"/>
      <c r="B710" s="921"/>
      <c r="C710" s="921"/>
      <c r="D710" s="921"/>
      <c r="E710" s="921"/>
      <c r="F710" s="921"/>
      <c r="G710" s="921"/>
      <c r="H710" s="921"/>
      <c r="I710" s="921"/>
      <c r="J710" s="921"/>
      <c r="K710" s="921"/>
      <c r="L710" s="921"/>
      <c r="M710" s="921"/>
      <c r="N710" s="921"/>
      <c r="O710" s="921"/>
      <c r="P710" s="921"/>
      <c r="Q710" s="921"/>
      <c r="R710" s="921"/>
      <c r="S710" s="921"/>
      <c r="T710" s="921"/>
      <c r="U710" s="921"/>
      <c r="V710" s="921"/>
      <c r="W710" s="921"/>
      <c r="X710" s="921"/>
    </row>
    <row r="711" spans="1:24" ht="15.75" customHeight="1">
      <c r="A711" s="921"/>
      <c r="B711" s="921"/>
      <c r="C711" s="921"/>
      <c r="D711" s="921"/>
      <c r="E711" s="921"/>
      <c r="F711" s="921"/>
      <c r="G711" s="921"/>
      <c r="H711" s="921"/>
      <c r="I711" s="921"/>
      <c r="J711" s="921"/>
      <c r="K711" s="921"/>
      <c r="L711" s="921"/>
      <c r="M711" s="921"/>
      <c r="N711" s="921"/>
      <c r="O711" s="921"/>
      <c r="P711" s="921"/>
      <c r="Q711" s="921"/>
      <c r="R711" s="921"/>
      <c r="S711" s="921"/>
      <c r="T711" s="921"/>
      <c r="U711" s="921"/>
      <c r="V711" s="921"/>
      <c r="W711" s="921"/>
      <c r="X711" s="921"/>
    </row>
    <row r="712" spans="1:24" ht="15.75" customHeight="1">
      <c r="A712" s="921"/>
      <c r="B712" s="921"/>
      <c r="C712" s="921"/>
      <c r="D712" s="921"/>
      <c r="E712" s="921"/>
      <c r="F712" s="921"/>
      <c r="G712" s="921"/>
      <c r="H712" s="921"/>
      <c r="I712" s="921"/>
      <c r="J712" s="921"/>
      <c r="K712" s="921"/>
      <c r="L712" s="921"/>
      <c r="M712" s="921"/>
      <c r="N712" s="921"/>
      <c r="O712" s="921"/>
      <c r="P712" s="921"/>
      <c r="Q712" s="921"/>
      <c r="R712" s="921"/>
      <c r="S712" s="921"/>
      <c r="T712" s="921"/>
      <c r="U712" s="921"/>
      <c r="V712" s="921"/>
      <c r="W712" s="921"/>
      <c r="X712" s="921"/>
    </row>
    <row r="713" spans="1:24" ht="15.75" customHeight="1">
      <c r="A713" s="921"/>
      <c r="B713" s="921"/>
      <c r="C713" s="921"/>
      <c r="D713" s="921"/>
      <c r="E713" s="921"/>
      <c r="F713" s="921"/>
      <c r="G713" s="921"/>
      <c r="H713" s="921"/>
      <c r="I713" s="921"/>
      <c r="J713" s="921"/>
      <c r="K713" s="921"/>
      <c r="L713" s="921"/>
      <c r="M713" s="921"/>
      <c r="N713" s="921"/>
      <c r="O713" s="921"/>
      <c r="P713" s="921"/>
      <c r="Q713" s="921"/>
      <c r="R713" s="921"/>
      <c r="S713" s="921"/>
      <c r="T713" s="921"/>
      <c r="U713" s="921"/>
      <c r="V713" s="921"/>
      <c r="W713" s="921"/>
      <c r="X713" s="921"/>
    </row>
    <row r="714" spans="1:24" ht="15.75" customHeight="1">
      <c r="A714" s="921"/>
      <c r="B714" s="921"/>
      <c r="C714" s="921"/>
      <c r="D714" s="921"/>
      <c r="E714" s="921"/>
      <c r="F714" s="921"/>
      <c r="G714" s="921"/>
      <c r="H714" s="921"/>
      <c r="I714" s="921"/>
      <c r="J714" s="921"/>
      <c r="K714" s="921"/>
      <c r="L714" s="921"/>
      <c r="M714" s="921"/>
      <c r="N714" s="921"/>
      <c r="O714" s="921"/>
      <c r="P714" s="921"/>
      <c r="Q714" s="921"/>
      <c r="R714" s="921"/>
      <c r="S714" s="921"/>
      <c r="T714" s="921"/>
      <c r="U714" s="921"/>
      <c r="V714" s="921"/>
      <c r="W714" s="921"/>
      <c r="X714" s="921"/>
    </row>
    <row r="715" spans="1:24" ht="15.75" customHeight="1">
      <c r="A715" s="921"/>
      <c r="B715" s="921"/>
      <c r="C715" s="921"/>
      <c r="D715" s="921"/>
      <c r="E715" s="921"/>
      <c r="F715" s="921"/>
      <c r="G715" s="921"/>
      <c r="H715" s="921"/>
      <c r="I715" s="921"/>
      <c r="J715" s="921"/>
      <c r="K715" s="921"/>
      <c r="L715" s="921"/>
      <c r="M715" s="921"/>
      <c r="N715" s="921"/>
      <c r="O715" s="921"/>
      <c r="P715" s="921"/>
      <c r="Q715" s="921"/>
      <c r="R715" s="921"/>
      <c r="S715" s="921"/>
      <c r="T715" s="921"/>
      <c r="U715" s="921"/>
      <c r="V715" s="921"/>
      <c r="W715" s="921"/>
      <c r="X715" s="921"/>
    </row>
    <row r="716" spans="1:24" ht="15.75" customHeight="1">
      <c r="A716" s="921"/>
      <c r="B716" s="921"/>
      <c r="C716" s="921"/>
      <c r="D716" s="921"/>
      <c r="E716" s="921"/>
      <c r="F716" s="921"/>
      <c r="G716" s="921"/>
      <c r="H716" s="921"/>
      <c r="I716" s="921"/>
      <c r="J716" s="921"/>
      <c r="K716" s="921"/>
      <c r="L716" s="921"/>
      <c r="M716" s="921"/>
      <c r="N716" s="921"/>
      <c r="O716" s="921"/>
      <c r="P716" s="921"/>
      <c r="Q716" s="921"/>
      <c r="R716" s="921"/>
      <c r="S716" s="921"/>
      <c r="T716" s="921"/>
      <c r="U716" s="921"/>
      <c r="V716" s="921"/>
      <c r="W716" s="921"/>
      <c r="X716" s="921"/>
    </row>
    <row r="717" spans="1:24" ht="15.75" customHeight="1">
      <c r="A717" s="921"/>
      <c r="B717" s="921"/>
      <c r="C717" s="921"/>
      <c r="D717" s="921"/>
      <c r="E717" s="921"/>
      <c r="F717" s="921"/>
      <c r="G717" s="921"/>
      <c r="H717" s="921"/>
      <c r="I717" s="921"/>
      <c r="J717" s="921"/>
      <c r="K717" s="921"/>
      <c r="L717" s="921"/>
      <c r="M717" s="921"/>
      <c r="N717" s="921"/>
      <c r="O717" s="921"/>
      <c r="P717" s="921"/>
      <c r="Q717" s="921"/>
      <c r="R717" s="921"/>
      <c r="S717" s="921"/>
      <c r="T717" s="921"/>
      <c r="U717" s="921"/>
      <c r="V717" s="921"/>
      <c r="W717" s="921"/>
      <c r="X717" s="921"/>
    </row>
    <row r="718" spans="1:24" ht="15.75" customHeight="1">
      <c r="A718" s="921"/>
      <c r="B718" s="921"/>
      <c r="C718" s="921"/>
      <c r="D718" s="921"/>
      <c r="E718" s="921"/>
      <c r="F718" s="921"/>
      <c r="G718" s="921"/>
      <c r="H718" s="921"/>
      <c r="I718" s="921"/>
      <c r="J718" s="921"/>
      <c r="K718" s="921"/>
      <c r="L718" s="921"/>
      <c r="M718" s="921"/>
      <c r="N718" s="921"/>
      <c r="O718" s="921"/>
      <c r="P718" s="921"/>
      <c r="Q718" s="921"/>
      <c r="R718" s="921"/>
      <c r="S718" s="921"/>
      <c r="T718" s="921"/>
      <c r="U718" s="921"/>
      <c r="V718" s="921"/>
      <c r="W718" s="921"/>
      <c r="X718" s="921"/>
    </row>
    <row r="719" spans="1:24" ht="15.75" customHeight="1">
      <c r="A719" s="921"/>
      <c r="B719" s="921"/>
      <c r="C719" s="921"/>
      <c r="D719" s="921"/>
      <c r="E719" s="921"/>
      <c r="F719" s="921"/>
      <c r="G719" s="921"/>
      <c r="H719" s="921"/>
      <c r="I719" s="921"/>
      <c r="J719" s="921"/>
      <c r="K719" s="921"/>
      <c r="L719" s="921"/>
      <c r="M719" s="921"/>
      <c r="N719" s="921"/>
      <c r="O719" s="921"/>
      <c r="P719" s="921"/>
      <c r="Q719" s="921"/>
      <c r="R719" s="921"/>
      <c r="S719" s="921"/>
      <c r="T719" s="921"/>
      <c r="U719" s="921"/>
      <c r="V719" s="921"/>
      <c r="W719" s="921"/>
      <c r="X719" s="921"/>
    </row>
    <row r="720" spans="1:24" ht="15.75" customHeight="1">
      <c r="A720" s="921"/>
      <c r="B720" s="921"/>
      <c r="C720" s="921"/>
      <c r="D720" s="921"/>
      <c r="E720" s="921"/>
      <c r="F720" s="921"/>
      <c r="G720" s="921"/>
      <c r="H720" s="921"/>
      <c r="I720" s="921"/>
      <c r="J720" s="921"/>
      <c r="K720" s="921"/>
      <c r="L720" s="921"/>
      <c r="M720" s="921"/>
      <c r="N720" s="921"/>
      <c r="O720" s="921"/>
      <c r="P720" s="921"/>
      <c r="Q720" s="921"/>
      <c r="R720" s="921"/>
      <c r="S720" s="921"/>
      <c r="T720" s="921"/>
      <c r="U720" s="921"/>
      <c r="V720" s="921"/>
      <c r="W720" s="921"/>
      <c r="X720" s="921"/>
    </row>
    <row r="721" spans="1:24" ht="15.75" customHeight="1">
      <c r="A721" s="921"/>
      <c r="B721" s="921"/>
      <c r="C721" s="921"/>
      <c r="D721" s="921"/>
      <c r="E721" s="921"/>
      <c r="F721" s="921"/>
      <c r="G721" s="921"/>
      <c r="H721" s="921"/>
      <c r="I721" s="921"/>
      <c r="J721" s="921"/>
      <c r="K721" s="921"/>
      <c r="L721" s="921"/>
      <c r="M721" s="921"/>
      <c r="N721" s="921"/>
      <c r="O721" s="921"/>
      <c r="P721" s="921"/>
      <c r="Q721" s="921"/>
      <c r="R721" s="921"/>
      <c r="S721" s="921"/>
      <c r="T721" s="921"/>
      <c r="U721" s="921"/>
      <c r="V721" s="921"/>
      <c r="W721" s="921"/>
      <c r="X721" s="921"/>
    </row>
    <row r="722" spans="1:24" ht="15.75" customHeight="1">
      <c r="A722" s="921"/>
      <c r="B722" s="921"/>
      <c r="C722" s="921"/>
      <c r="D722" s="921"/>
      <c r="E722" s="921"/>
      <c r="F722" s="921"/>
      <c r="G722" s="921"/>
      <c r="H722" s="921"/>
      <c r="I722" s="921"/>
      <c r="J722" s="921"/>
      <c r="K722" s="921"/>
      <c r="L722" s="921"/>
      <c r="M722" s="921"/>
      <c r="N722" s="921"/>
      <c r="O722" s="921"/>
      <c r="P722" s="921"/>
      <c r="Q722" s="921"/>
      <c r="R722" s="921"/>
      <c r="S722" s="921"/>
      <c r="T722" s="921"/>
      <c r="U722" s="921"/>
      <c r="V722" s="921"/>
      <c r="W722" s="921"/>
      <c r="X722" s="921"/>
    </row>
    <row r="723" spans="1:24" ht="15.75" customHeight="1">
      <c r="A723" s="921"/>
      <c r="B723" s="921"/>
      <c r="C723" s="921"/>
      <c r="D723" s="921"/>
      <c r="E723" s="921"/>
      <c r="F723" s="921"/>
      <c r="G723" s="921"/>
      <c r="H723" s="921"/>
      <c r="I723" s="921"/>
      <c r="J723" s="921"/>
      <c r="K723" s="921"/>
      <c r="L723" s="921"/>
      <c r="M723" s="921"/>
      <c r="N723" s="921"/>
      <c r="O723" s="921"/>
      <c r="P723" s="921"/>
      <c r="Q723" s="921"/>
      <c r="R723" s="921"/>
      <c r="S723" s="921"/>
      <c r="T723" s="921"/>
      <c r="U723" s="921"/>
      <c r="V723" s="921"/>
      <c r="W723" s="921"/>
      <c r="X723" s="921"/>
    </row>
    <row r="724" spans="1:24" ht="15.75" customHeight="1">
      <c r="A724" s="921"/>
      <c r="B724" s="921"/>
      <c r="C724" s="921"/>
      <c r="D724" s="921"/>
      <c r="E724" s="921"/>
      <c r="F724" s="921"/>
      <c r="G724" s="921"/>
      <c r="H724" s="921"/>
      <c r="I724" s="921"/>
      <c r="J724" s="921"/>
      <c r="K724" s="921"/>
      <c r="L724" s="921"/>
      <c r="M724" s="921"/>
      <c r="N724" s="921"/>
      <c r="O724" s="921"/>
      <c r="P724" s="921"/>
      <c r="Q724" s="921"/>
      <c r="R724" s="921"/>
      <c r="S724" s="921"/>
      <c r="T724" s="921"/>
      <c r="U724" s="921"/>
      <c r="V724" s="921"/>
      <c r="W724" s="921"/>
      <c r="X724" s="921"/>
    </row>
    <row r="725" spans="1:24" ht="15.75" customHeight="1">
      <c r="A725" s="921"/>
      <c r="B725" s="921"/>
      <c r="C725" s="921"/>
      <c r="D725" s="921"/>
      <c r="E725" s="921"/>
      <c r="F725" s="921"/>
      <c r="G725" s="921"/>
      <c r="H725" s="921"/>
      <c r="I725" s="921"/>
      <c r="J725" s="921"/>
      <c r="K725" s="921"/>
      <c r="L725" s="921"/>
      <c r="M725" s="921"/>
      <c r="N725" s="921"/>
      <c r="O725" s="921"/>
      <c r="P725" s="921"/>
      <c r="Q725" s="921"/>
      <c r="R725" s="921"/>
      <c r="S725" s="921"/>
      <c r="T725" s="921"/>
      <c r="U725" s="921"/>
      <c r="V725" s="921"/>
      <c r="W725" s="921"/>
      <c r="X725" s="921"/>
    </row>
    <row r="726" spans="1:24" ht="15.75" customHeight="1">
      <c r="A726" s="921"/>
      <c r="B726" s="921"/>
      <c r="C726" s="921"/>
      <c r="D726" s="921"/>
      <c r="E726" s="921"/>
      <c r="F726" s="921"/>
      <c r="G726" s="921"/>
      <c r="H726" s="921"/>
      <c r="I726" s="921"/>
      <c r="J726" s="921"/>
      <c r="K726" s="921"/>
      <c r="L726" s="921"/>
      <c r="M726" s="921"/>
      <c r="N726" s="921"/>
      <c r="O726" s="921"/>
      <c r="P726" s="921"/>
      <c r="Q726" s="921"/>
      <c r="R726" s="921"/>
      <c r="S726" s="921"/>
      <c r="T726" s="921"/>
      <c r="U726" s="921"/>
      <c r="V726" s="921"/>
      <c r="W726" s="921"/>
      <c r="X726" s="921"/>
    </row>
    <row r="727" spans="1:24" ht="15.75" customHeight="1">
      <c r="A727" s="921"/>
      <c r="B727" s="921"/>
      <c r="C727" s="921"/>
      <c r="D727" s="921"/>
      <c r="E727" s="921"/>
      <c r="F727" s="921"/>
      <c r="G727" s="921"/>
      <c r="H727" s="921"/>
      <c r="I727" s="921"/>
      <c r="J727" s="921"/>
      <c r="K727" s="921"/>
      <c r="L727" s="921"/>
      <c r="M727" s="921"/>
      <c r="N727" s="921"/>
      <c r="O727" s="921"/>
      <c r="P727" s="921"/>
      <c r="Q727" s="921"/>
      <c r="R727" s="921"/>
      <c r="S727" s="921"/>
      <c r="T727" s="921"/>
      <c r="U727" s="921"/>
      <c r="V727" s="921"/>
      <c r="W727" s="921"/>
      <c r="X727" s="921"/>
    </row>
    <row r="728" spans="1:24" ht="15.75" customHeight="1">
      <c r="A728" s="921"/>
      <c r="B728" s="921"/>
      <c r="C728" s="921"/>
      <c r="D728" s="921"/>
      <c r="E728" s="921"/>
      <c r="F728" s="921"/>
      <c r="G728" s="921"/>
      <c r="H728" s="921"/>
      <c r="I728" s="921"/>
      <c r="J728" s="921"/>
      <c r="K728" s="921"/>
      <c r="L728" s="921"/>
      <c r="M728" s="921"/>
      <c r="N728" s="921"/>
      <c r="O728" s="921"/>
      <c r="P728" s="921"/>
      <c r="Q728" s="921"/>
      <c r="R728" s="921"/>
      <c r="S728" s="921"/>
      <c r="T728" s="921"/>
      <c r="U728" s="921"/>
      <c r="V728" s="921"/>
      <c r="W728" s="921"/>
      <c r="X728" s="921"/>
    </row>
    <row r="729" spans="1:24" ht="15.75" customHeight="1">
      <c r="A729" s="921"/>
      <c r="B729" s="921"/>
      <c r="C729" s="921"/>
      <c r="D729" s="921"/>
      <c r="E729" s="921"/>
      <c r="F729" s="921"/>
      <c r="G729" s="921"/>
      <c r="H729" s="921"/>
      <c r="I729" s="921"/>
      <c r="J729" s="921"/>
      <c r="K729" s="921"/>
      <c r="L729" s="921"/>
      <c r="M729" s="921"/>
      <c r="N729" s="921"/>
      <c r="O729" s="921"/>
      <c r="P729" s="921"/>
      <c r="Q729" s="921"/>
      <c r="R729" s="921"/>
      <c r="S729" s="921"/>
      <c r="T729" s="921"/>
      <c r="U729" s="921"/>
      <c r="V729" s="921"/>
      <c r="W729" s="921"/>
      <c r="X729" s="921"/>
    </row>
    <row r="730" spans="1:24" ht="15.75" customHeight="1">
      <c r="A730" s="921"/>
      <c r="B730" s="921"/>
      <c r="C730" s="921"/>
      <c r="D730" s="921"/>
      <c r="E730" s="921"/>
      <c r="F730" s="921"/>
      <c r="G730" s="921"/>
      <c r="H730" s="921"/>
      <c r="I730" s="921"/>
      <c r="J730" s="921"/>
      <c r="K730" s="921"/>
      <c r="L730" s="921"/>
      <c r="M730" s="921"/>
      <c r="N730" s="921"/>
      <c r="O730" s="921"/>
      <c r="P730" s="921"/>
      <c r="Q730" s="921"/>
      <c r="R730" s="921"/>
      <c r="S730" s="921"/>
      <c r="T730" s="921"/>
      <c r="U730" s="921"/>
      <c r="V730" s="921"/>
      <c r="W730" s="921"/>
      <c r="X730" s="921"/>
    </row>
    <row r="731" spans="1:24" ht="15.75" customHeight="1">
      <c r="A731" s="921"/>
      <c r="B731" s="921"/>
      <c r="C731" s="921"/>
      <c r="D731" s="921"/>
      <c r="E731" s="921"/>
      <c r="F731" s="921"/>
      <c r="G731" s="921"/>
      <c r="H731" s="921"/>
      <c r="I731" s="921"/>
      <c r="J731" s="921"/>
      <c r="K731" s="921"/>
      <c r="L731" s="921"/>
      <c r="M731" s="921"/>
      <c r="N731" s="921"/>
      <c r="O731" s="921"/>
      <c r="P731" s="921"/>
      <c r="Q731" s="921"/>
      <c r="R731" s="921"/>
      <c r="S731" s="921"/>
      <c r="T731" s="921"/>
      <c r="U731" s="921"/>
      <c r="V731" s="921"/>
      <c r="W731" s="921"/>
      <c r="X731" s="921"/>
    </row>
    <row r="732" spans="1:24" ht="15.75" customHeight="1">
      <c r="A732" s="921"/>
      <c r="B732" s="921"/>
      <c r="C732" s="921"/>
      <c r="D732" s="921"/>
      <c r="E732" s="921"/>
      <c r="F732" s="921"/>
      <c r="G732" s="921"/>
      <c r="H732" s="921"/>
      <c r="I732" s="921"/>
      <c r="J732" s="921"/>
      <c r="K732" s="921"/>
      <c r="L732" s="921"/>
      <c r="M732" s="921"/>
      <c r="N732" s="921"/>
      <c r="O732" s="921"/>
      <c r="P732" s="921"/>
      <c r="Q732" s="921"/>
      <c r="R732" s="921"/>
      <c r="S732" s="921"/>
      <c r="T732" s="921"/>
      <c r="U732" s="921"/>
      <c r="V732" s="921"/>
      <c r="W732" s="921"/>
      <c r="X732" s="921"/>
    </row>
    <row r="733" spans="1:24" ht="15.75" customHeight="1">
      <c r="A733" s="921"/>
      <c r="B733" s="921"/>
      <c r="C733" s="921"/>
      <c r="D733" s="921"/>
      <c r="E733" s="921"/>
      <c r="F733" s="921"/>
      <c r="G733" s="921"/>
      <c r="H733" s="921"/>
      <c r="I733" s="921"/>
      <c r="J733" s="921"/>
      <c r="K733" s="921"/>
      <c r="L733" s="921"/>
      <c r="M733" s="921"/>
      <c r="N733" s="921"/>
      <c r="O733" s="921"/>
      <c r="P733" s="921"/>
      <c r="Q733" s="921"/>
      <c r="R733" s="921"/>
      <c r="S733" s="921"/>
      <c r="T733" s="921"/>
      <c r="U733" s="921"/>
      <c r="V733" s="921"/>
      <c r="W733" s="921"/>
      <c r="X733" s="921"/>
    </row>
    <row r="734" spans="1:24" ht="15.75" customHeight="1">
      <c r="A734" s="921"/>
      <c r="B734" s="921"/>
      <c r="C734" s="921"/>
      <c r="D734" s="921"/>
      <c r="E734" s="921"/>
      <c r="F734" s="921"/>
      <c r="G734" s="921"/>
      <c r="H734" s="921"/>
      <c r="I734" s="921"/>
      <c r="J734" s="921"/>
      <c r="K734" s="921"/>
      <c r="L734" s="921"/>
      <c r="M734" s="921"/>
      <c r="N734" s="921"/>
      <c r="O734" s="921"/>
      <c r="P734" s="921"/>
      <c r="Q734" s="921"/>
      <c r="R734" s="921"/>
      <c r="S734" s="921"/>
      <c r="T734" s="921"/>
      <c r="U734" s="921"/>
      <c r="V734" s="921"/>
      <c r="W734" s="921"/>
      <c r="X734" s="921"/>
    </row>
    <row r="735" spans="1:24" ht="15.75" customHeight="1">
      <c r="A735" s="921"/>
      <c r="B735" s="921"/>
      <c r="C735" s="921"/>
      <c r="D735" s="921"/>
      <c r="E735" s="921"/>
      <c r="F735" s="921"/>
      <c r="G735" s="921"/>
      <c r="H735" s="921"/>
      <c r="I735" s="921"/>
      <c r="J735" s="921"/>
      <c r="K735" s="921"/>
      <c r="L735" s="921"/>
      <c r="M735" s="921"/>
      <c r="N735" s="921"/>
      <c r="O735" s="921"/>
      <c r="P735" s="921"/>
      <c r="Q735" s="921"/>
      <c r="R735" s="921"/>
      <c r="S735" s="921"/>
      <c r="T735" s="921"/>
      <c r="U735" s="921"/>
      <c r="V735" s="921"/>
      <c r="W735" s="921"/>
      <c r="X735" s="921"/>
    </row>
    <row r="736" spans="1:24" ht="15.75" customHeight="1">
      <c r="A736" s="921"/>
      <c r="B736" s="921"/>
      <c r="C736" s="921"/>
      <c r="D736" s="921"/>
      <c r="E736" s="921"/>
      <c r="F736" s="921"/>
      <c r="G736" s="921"/>
      <c r="H736" s="921"/>
      <c r="I736" s="921"/>
      <c r="J736" s="921"/>
      <c r="K736" s="921"/>
      <c r="L736" s="921"/>
      <c r="M736" s="921"/>
      <c r="N736" s="921"/>
      <c r="O736" s="921"/>
      <c r="P736" s="921"/>
      <c r="Q736" s="921"/>
      <c r="R736" s="921"/>
      <c r="S736" s="921"/>
      <c r="T736" s="921"/>
      <c r="U736" s="921"/>
      <c r="V736" s="921"/>
      <c r="W736" s="921"/>
      <c r="X736" s="921"/>
    </row>
    <row r="737" spans="1:24" ht="15.75" customHeight="1">
      <c r="A737" s="921"/>
      <c r="B737" s="921"/>
      <c r="C737" s="921"/>
      <c r="D737" s="921"/>
      <c r="E737" s="921"/>
      <c r="F737" s="921"/>
      <c r="G737" s="921"/>
      <c r="H737" s="921"/>
      <c r="I737" s="921"/>
      <c r="J737" s="921"/>
      <c r="K737" s="921"/>
      <c r="L737" s="921"/>
      <c r="M737" s="921"/>
      <c r="N737" s="921"/>
      <c r="O737" s="921"/>
      <c r="P737" s="921"/>
      <c r="Q737" s="921"/>
      <c r="R737" s="921"/>
      <c r="S737" s="921"/>
      <c r="T737" s="921"/>
      <c r="U737" s="921"/>
      <c r="V737" s="921"/>
      <c r="W737" s="921"/>
      <c r="X737" s="921"/>
    </row>
    <row r="738" spans="1:24" ht="15.75" customHeight="1">
      <c r="A738" s="921"/>
      <c r="B738" s="921"/>
      <c r="C738" s="921"/>
      <c r="D738" s="921"/>
      <c r="E738" s="921"/>
      <c r="F738" s="921"/>
      <c r="G738" s="921"/>
      <c r="H738" s="921"/>
      <c r="I738" s="921"/>
      <c r="J738" s="921"/>
      <c r="K738" s="921"/>
      <c r="L738" s="921"/>
      <c r="M738" s="921"/>
      <c r="N738" s="921"/>
      <c r="O738" s="921"/>
      <c r="P738" s="921"/>
      <c r="Q738" s="921"/>
      <c r="R738" s="921"/>
      <c r="S738" s="921"/>
      <c r="T738" s="921"/>
      <c r="U738" s="921"/>
      <c r="V738" s="921"/>
      <c r="W738" s="921"/>
      <c r="X738" s="921"/>
    </row>
    <row r="739" spans="1:24" ht="15.75" customHeight="1">
      <c r="A739" s="921"/>
      <c r="B739" s="921"/>
      <c r="C739" s="921"/>
      <c r="D739" s="921"/>
      <c r="E739" s="921"/>
      <c r="F739" s="921"/>
      <c r="G739" s="921"/>
      <c r="H739" s="921"/>
      <c r="I739" s="921"/>
      <c r="J739" s="921"/>
      <c r="K739" s="921"/>
      <c r="L739" s="921"/>
      <c r="M739" s="921"/>
      <c r="N739" s="921"/>
      <c r="O739" s="921"/>
      <c r="P739" s="921"/>
      <c r="Q739" s="921"/>
      <c r="R739" s="921"/>
      <c r="S739" s="921"/>
      <c r="T739" s="921"/>
      <c r="U739" s="921"/>
      <c r="V739" s="921"/>
      <c r="W739" s="921"/>
      <c r="X739" s="921"/>
    </row>
    <row r="740" spans="1:24" ht="15.75" customHeight="1">
      <c r="A740" s="921"/>
      <c r="B740" s="921"/>
      <c r="C740" s="921"/>
      <c r="D740" s="921"/>
      <c r="E740" s="921"/>
      <c r="F740" s="921"/>
      <c r="G740" s="921"/>
      <c r="H740" s="921"/>
      <c r="I740" s="921"/>
      <c r="J740" s="921"/>
      <c r="K740" s="921"/>
      <c r="L740" s="921"/>
      <c r="M740" s="921"/>
      <c r="N740" s="921"/>
      <c r="O740" s="921"/>
      <c r="P740" s="921"/>
      <c r="Q740" s="921"/>
      <c r="R740" s="921"/>
      <c r="S740" s="921"/>
      <c r="T740" s="921"/>
      <c r="U740" s="921"/>
      <c r="V740" s="921"/>
      <c r="W740" s="921"/>
      <c r="X740" s="921"/>
    </row>
    <row r="741" spans="1:24" ht="15.75" customHeight="1">
      <c r="A741" s="921"/>
      <c r="B741" s="921"/>
      <c r="C741" s="921"/>
      <c r="D741" s="921"/>
      <c r="E741" s="921"/>
      <c r="F741" s="921"/>
      <c r="G741" s="921"/>
      <c r="H741" s="921"/>
      <c r="I741" s="921"/>
      <c r="J741" s="921"/>
      <c r="K741" s="921"/>
      <c r="L741" s="921"/>
      <c r="M741" s="921"/>
      <c r="N741" s="921"/>
      <c r="O741" s="921"/>
      <c r="P741" s="921"/>
      <c r="Q741" s="921"/>
      <c r="R741" s="921"/>
      <c r="S741" s="921"/>
      <c r="T741" s="921"/>
      <c r="U741" s="921"/>
      <c r="V741" s="921"/>
      <c r="W741" s="921"/>
      <c r="X741" s="921"/>
    </row>
    <row r="742" spans="1:24" ht="15.75" customHeight="1">
      <c r="A742" s="921"/>
      <c r="B742" s="921"/>
      <c r="C742" s="921"/>
      <c r="D742" s="921"/>
      <c r="E742" s="921"/>
      <c r="F742" s="921"/>
      <c r="G742" s="921"/>
      <c r="H742" s="921"/>
      <c r="I742" s="921"/>
      <c r="J742" s="921"/>
      <c r="K742" s="921"/>
      <c r="L742" s="921"/>
      <c r="M742" s="921"/>
      <c r="N742" s="921"/>
      <c r="O742" s="921"/>
      <c r="P742" s="921"/>
      <c r="Q742" s="921"/>
      <c r="R742" s="921"/>
      <c r="S742" s="921"/>
      <c r="T742" s="921"/>
      <c r="U742" s="921"/>
      <c r="V742" s="921"/>
      <c r="W742" s="921"/>
      <c r="X742" s="921"/>
    </row>
    <row r="743" spans="1:24" ht="15.75" customHeight="1">
      <c r="A743" s="921"/>
      <c r="B743" s="921"/>
      <c r="C743" s="921"/>
      <c r="D743" s="921"/>
      <c r="E743" s="921"/>
      <c r="F743" s="921"/>
      <c r="G743" s="921"/>
      <c r="H743" s="921"/>
      <c r="I743" s="921"/>
      <c r="J743" s="921"/>
      <c r="K743" s="921"/>
      <c r="L743" s="921"/>
      <c r="M743" s="921"/>
      <c r="N743" s="921"/>
      <c r="O743" s="921"/>
      <c r="P743" s="921"/>
      <c r="Q743" s="921"/>
      <c r="R743" s="921"/>
      <c r="S743" s="921"/>
      <c r="T743" s="921"/>
      <c r="U743" s="921"/>
      <c r="V743" s="921"/>
      <c r="W743" s="921"/>
      <c r="X743" s="921"/>
    </row>
    <row r="744" spans="1:24" ht="15.75" customHeight="1">
      <c r="A744" s="921"/>
      <c r="B744" s="921"/>
      <c r="C744" s="921"/>
      <c r="D744" s="921"/>
      <c r="E744" s="921"/>
      <c r="F744" s="921"/>
      <c r="G744" s="921"/>
      <c r="H744" s="921"/>
      <c r="I744" s="921"/>
      <c r="J744" s="921"/>
      <c r="K744" s="921"/>
      <c r="L744" s="921"/>
      <c r="M744" s="921"/>
      <c r="N744" s="921"/>
      <c r="O744" s="921"/>
      <c r="P744" s="921"/>
      <c r="Q744" s="921"/>
      <c r="R744" s="921"/>
      <c r="S744" s="921"/>
      <c r="T744" s="921"/>
      <c r="U744" s="921"/>
      <c r="V744" s="921"/>
      <c r="W744" s="921"/>
      <c r="X744" s="921"/>
    </row>
    <row r="745" spans="1:24" ht="15.75" customHeight="1">
      <c r="A745" s="921"/>
      <c r="B745" s="921"/>
      <c r="C745" s="921"/>
      <c r="D745" s="921"/>
      <c r="E745" s="921"/>
      <c r="F745" s="921"/>
      <c r="G745" s="921"/>
      <c r="H745" s="921"/>
      <c r="I745" s="921"/>
      <c r="J745" s="921"/>
      <c r="K745" s="921"/>
      <c r="L745" s="921"/>
      <c r="M745" s="921"/>
      <c r="N745" s="921"/>
      <c r="O745" s="921"/>
      <c r="P745" s="921"/>
      <c r="Q745" s="921"/>
      <c r="R745" s="921"/>
      <c r="S745" s="921"/>
      <c r="T745" s="921"/>
      <c r="U745" s="921"/>
      <c r="V745" s="921"/>
      <c r="W745" s="921"/>
      <c r="X745" s="921"/>
    </row>
    <row r="746" spans="1:24" ht="15.75" customHeight="1">
      <c r="A746" s="921"/>
      <c r="B746" s="921"/>
      <c r="C746" s="921"/>
      <c r="D746" s="921"/>
      <c r="E746" s="921"/>
      <c r="F746" s="921"/>
      <c r="G746" s="921"/>
      <c r="H746" s="921"/>
      <c r="I746" s="921"/>
      <c r="J746" s="921"/>
      <c r="K746" s="921"/>
      <c r="L746" s="921"/>
      <c r="M746" s="921"/>
      <c r="N746" s="921"/>
      <c r="O746" s="921"/>
      <c r="P746" s="921"/>
      <c r="Q746" s="921"/>
      <c r="R746" s="921"/>
      <c r="S746" s="921"/>
      <c r="T746" s="921"/>
      <c r="U746" s="921"/>
      <c r="V746" s="921"/>
      <c r="W746" s="921"/>
      <c r="X746" s="921"/>
    </row>
    <row r="747" spans="1:24" ht="15.75" customHeight="1">
      <c r="A747" s="921"/>
      <c r="B747" s="921"/>
      <c r="C747" s="921"/>
      <c r="D747" s="921"/>
      <c r="E747" s="921"/>
      <c r="F747" s="921"/>
      <c r="G747" s="921"/>
      <c r="H747" s="921"/>
      <c r="I747" s="921"/>
      <c r="J747" s="921"/>
      <c r="K747" s="921"/>
      <c r="L747" s="921"/>
      <c r="M747" s="921"/>
      <c r="N747" s="921"/>
      <c r="O747" s="921"/>
      <c r="P747" s="921"/>
      <c r="Q747" s="921"/>
      <c r="R747" s="921"/>
      <c r="S747" s="921"/>
      <c r="T747" s="921"/>
      <c r="U747" s="921"/>
      <c r="V747" s="921"/>
      <c r="W747" s="921"/>
      <c r="X747" s="921"/>
    </row>
    <row r="748" spans="1:24" ht="15.75" customHeight="1">
      <c r="A748" s="921"/>
      <c r="B748" s="921"/>
      <c r="C748" s="921"/>
      <c r="D748" s="921"/>
      <c r="E748" s="921"/>
      <c r="F748" s="921"/>
      <c r="G748" s="921"/>
      <c r="H748" s="921"/>
      <c r="I748" s="921"/>
      <c r="J748" s="921"/>
      <c r="K748" s="921"/>
      <c r="L748" s="921"/>
      <c r="M748" s="921"/>
      <c r="N748" s="921"/>
      <c r="O748" s="921"/>
      <c r="P748" s="921"/>
      <c r="Q748" s="921"/>
      <c r="R748" s="921"/>
      <c r="S748" s="921"/>
      <c r="T748" s="921"/>
      <c r="U748" s="921"/>
      <c r="V748" s="921"/>
      <c r="W748" s="921"/>
      <c r="X748" s="921"/>
    </row>
    <row r="749" spans="1:24" ht="15.75" customHeight="1">
      <c r="A749" s="921"/>
      <c r="B749" s="921"/>
      <c r="C749" s="921"/>
      <c r="D749" s="921"/>
      <c r="E749" s="921"/>
      <c r="F749" s="921"/>
      <c r="G749" s="921"/>
      <c r="H749" s="921"/>
      <c r="I749" s="921"/>
      <c r="J749" s="921"/>
      <c r="K749" s="921"/>
      <c r="L749" s="921"/>
      <c r="M749" s="921"/>
      <c r="N749" s="921"/>
      <c r="O749" s="921"/>
      <c r="P749" s="921"/>
      <c r="Q749" s="921"/>
      <c r="R749" s="921"/>
      <c r="S749" s="921"/>
      <c r="T749" s="921"/>
      <c r="U749" s="921"/>
      <c r="V749" s="921"/>
      <c r="W749" s="921"/>
      <c r="X749" s="921"/>
    </row>
    <row r="750" spans="1:24" ht="15.75" customHeight="1">
      <c r="A750" s="921"/>
      <c r="B750" s="921"/>
      <c r="C750" s="921"/>
      <c r="D750" s="921"/>
      <c r="E750" s="921"/>
      <c r="F750" s="921"/>
      <c r="G750" s="921"/>
      <c r="H750" s="921"/>
      <c r="I750" s="921"/>
      <c r="J750" s="921"/>
      <c r="K750" s="921"/>
      <c r="L750" s="921"/>
      <c r="M750" s="921"/>
      <c r="N750" s="921"/>
      <c r="O750" s="921"/>
      <c r="P750" s="921"/>
      <c r="Q750" s="921"/>
      <c r="R750" s="921"/>
      <c r="S750" s="921"/>
      <c r="T750" s="921"/>
      <c r="U750" s="921"/>
      <c r="V750" s="921"/>
      <c r="W750" s="921"/>
      <c r="X750" s="921"/>
    </row>
    <row r="751" spans="1:24" ht="15.75" customHeight="1">
      <c r="A751" s="921"/>
      <c r="B751" s="921"/>
      <c r="C751" s="921"/>
      <c r="D751" s="921"/>
      <c r="E751" s="921"/>
      <c r="F751" s="921"/>
      <c r="G751" s="921"/>
      <c r="H751" s="921"/>
      <c r="I751" s="921"/>
      <c r="J751" s="921"/>
      <c r="K751" s="921"/>
      <c r="L751" s="921"/>
      <c r="M751" s="921"/>
      <c r="N751" s="921"/>
      <c r="O751" s="921"/>
      <c r="P751" s="921"/>
      <c r="Q751" s="921"/>
      <c r="R751" s="921"/>
      <c r="S751" s="921"/>
      <c r="T751" s="921"/>
      <c r="U751" s="921"/>
      <c r="V751" s="921"/>
      <c r="W751" s="921"/>
      <c r="X751" s="921"/>
    </row>
    <row r="752" spans="1:24" ht="15.75" customHeight="1">
      <c r="A752" s="921"/>
      <c r="B752" s="921"/>
      <c r="C752" s="921"/>
      <c r="D752" s="921"/>
      <c r="E752" s="921"/>
      <c r="F752" s="921"/>
      <c r="G752" s="921"/>
      <c r="H752" s="921"/>
      <c r="I752" s="921"/>
      <c r="J752" s="921"/>
      <c r="K752" s="921"/>
      <c r="L752" s="921"/>
      <c r="M752" s="921"/>
      <c r="N752" s="921"/>
      <c r="O752" s="921"/>
      <c r="P752" s="921"/>
      <c r="Q752" s="921"/>
      <c r="R752" s="921"/>
      <c r="S752" s="921"/>
      <c r="T752" s="921"/>
      <c r="U752" s="921"/>
      <c r="V752" s="921"/>
      <c r="W752" s="921"/>
      <c r="X752" s="921"/>
    </row>
    <row r="753" spans="1:24" ht="15.75" customHeight="1">
      <c r="A753" s="921"/>
      <c r="B753" s="921"/>
      <c r="C753" s="921"/>
      <c r="D753" s="921"/>
      <c r="E753" s="921"/>
      <c r="F753" s="921"/>
      <c r="G753" s="921"/>
      <c r="H753" s="921"/>
      <c r="I753" s="921"/>
      <c r="J753" s="921"/>
      <c r="K753" s="921"/>
      <c r="L753" s="921"/>
      <c r="M753" s="921"/>
      <c r="N753" s="921"/>
      <c r="O753" s="921"/>
      <c r="P753" s="921"/>
      <c r="Q753" s="921"/>
      <c r="R753" s="921"/>
      <c r="S753" s="921"/>
      <c r="T753" s="921"/>
      <c r="U753" s="921"/>
      <c r="V753" s="921"/>
      <c r="W753" s="921"/>
      <c r="X753" s="921"/>
    </row>
    <row r="754" spans="1:24" ht="15.75" customHeight="1">
      <c r="A754" s="921"/>
      <c r="B754" s="921"/>
      <c r="C754" s="921"/>
      <c r="D754" s="921"/>
      <c r="E754" s="921"/>
      <c r="F754" s="921"/>
      <c r="G754" s="921"/>
      <c r="H754" s="921"/>
      <c r="I754" s="921"/>
      <c r="J754" s="921"/>
      <c r="K754" s="921"/>
      <c r="L754" s="921"/>
      <c r="M754" s="921"/>
      <c r="N754" s="921"/>
      <c r="O754" s="921"/>
      <c r="P754" s="921"/>
      <c r="Q754" s="921"/>
      <c r="R754" s="921"/>
      <c r="S754" s="921"/>
      <c r="T754" s="921"/>
      <c r="U754" s="921"/>
      <c r="V754" s="921"/>
      <c r="W754" s="921"/>
      <c r="X754" s="921"/>
    </row>
    <row r="755" spans="1:24" ht="15.75" customHeight="1">
      <c r="A755" s="921"/>
      <c r="B755" s="921"/>
      <c r="C755" s="921"/>
      <c r="D755" s="921"/>
      <c r="E755" s="921"/>
      <c r="F755" s="921"/>
      <c r="G755" s="921"/>
      <c r="H755" s="921"/>
      <c r="I755" s="921"/>
      <c r="J755" s="921"/>
      <c r="K755" s="921"/>
      <c r="L755" s="921"/>
      <c r="M755" s="921"/>
      <c r="N755" s="921"/>
      <c r="O755" s="921"/>
      <c r="P755" s="921"/>
      <c r="Q755" s="921"/>
      <c r="R755" s="921"/>
      <c r="S755" s="921"/>
      <c r="T755" s="921"/>
      <c r="U755" s="921"/>
      <c r="V755" s="921"/>
      <c r="W755" s="921"/>
      <c r="X755" s="921"/>
    </row>
    <row r="756" spans="1:24" ht="15.75" customHeight="1">
      <c r="A756" s="921"/>
      <c r="B756" s="921"/>
      <c r="C756" s="921"/>
      <c r="D756" s="921"/>
      <c r="E756" s="921"/>
      <c r="F756" s="921"/>
      <c r="G756" s="921"/>
      <c r="H756" s="921"/>
      <c r="I756" s="921"/>
      <c r="J756" s="921"/>
      <c r="K756" s="921"/>
      <c r="L756" s="921"/>
      <c r="M756" s="921"/>
      <c r="N756" s="921"/>
      <c r="O756" s="921"/>
      <c r="P756" s="921"/>
      <c r="Q756" s="921"/>
      <c r="R756" s="921"/>
      <c r="S756" s="921"/>
      <c r="T756" s="921"/>
      <c r="U756" s="921"/>
      <c r="V756" s="921"/>
      <c r="W756" s="921"/>
      <c r="X756" s="921"/>
    </row>
    <row r="757" spans="1:24" ht="15.75" customHeight="1">
      <c r="A757" s="921"/>
      <c r="B757" s="921"/>
      <c r="C757" s="921"/>
      <c r="D757" s="921"/>
      <c r="E757" s="921"/>
      <c r="F757" s="921"/>
      <c r="G757" s="921"/>
      <c r="H757" s="921"/>
      <c r="I757" s="921"/>
      <c r="J757" s="921"/>
      <c r="K757" s="921"/>
      <c r="L757" s="921"/>
      <c r="M757" s="921"/>
      <c r="N757" s="921"/>
      <c r="O757" s="921"/>
      <c r="P757" s="921"/>
      <c r="Q757" s="921"/>
      <c r="R757" s="921"/>
      <c r="S757" s="921"/>
      <c r="T757" s="921"/>
      <c r="U757" s="921"/>
      <c r="V757" s="921"/>
      <c r="W757" s="921"/>
      <c r="X757" s="921"/>
    </row>
    <row r="758" spans="1:24" ht="15.75" customHeight="1">
      <c r="A758" s="921"/>
      <c r="B758" s="921"/>
      <c r="C758" s="921"/>
      <c r="D758" s="921"/>
      <c r="E758" s="921"/>
      <c r="F758" s="921"/>
      <c r="G758" s="921"/>
      <c r="H758" s="921"/>
      <c r="I758" s="921"/>
      <c r="J758" s="921"/>
      <c r="K758" s="921"/>
      <c r="L758" s="921"/>
      <c r="M758" s="921"/>
      <c r="N758" s="921"/>
      <c r="O758" s="921"/>
      <c r="P758" s="921"/>
      <c r="Q758" s="921"/>
      <c r="R758" s="921"/>
      <c r="S758" s="921"/>
      <c r="T758" s="921"/>
      <c r="U758" s="921"/>
      <c r="V758" s="921"/>
      <c r="W758" s="921"/>
      <c r="X758" s="921"/>
    </row>
    <row r="759" spans="1:24" ht="15.75" customHeight="1">
      <c r="A759" s="921"/>
      <c r="B759" s="921"/>
      <c r="C759" s="921"/>
      <c r="D759" s="921"/>
      <c r="E759" s="921"/>
      <c r="F759" s="921"/>
      <c r="G759" s="921"/>
      <c r="H759" s="921"/>
      <c r="I759" s="921"/>
      <c r="J759" s="921"/>
      <c r="K759" s="921"/>
      <c r="L759" s="921"/>
      <c r="M759" s="921"/>
      <c r="N759" s="921"/>
      <c r="O759" s="921"/>
      <c r="P759" s="921"/>
      <c r="Q759" s="921"/>
      <c r="R759" s="921"/>
      <c r="S759" s="921"/>
      <c r="T759" s="921"/>
      <c r="U759" s="921"/>
      <c r="V759" s="921"/>
      <c r="W759" s="921"/>
      <c r="X759" s="921"/>
    </row>
    <row r="760" spans="1:24" ht="15.75" customHeight="1">
      <c r="A760" s="921"/>
      <c r="B760" s="921"/>
      <c r="C760" s="921"/>
      <c r="D760" s="921"/>
      <c r="E760" s="921"/>
      <c r="F760" s="921"/>
      <c r="G760" s="921"/>
      <c r="H760" s="921"/>
      <c r="I760" s="921"/>
      <c r="J760" s="921"/>
      <c r="K760" s="921"/>
      <c r="L760" s="921"/>
      <c r="M760" s="921"/>
      <c r="N760" s="921"/>
      <c r="O760" s="921"/>
      <c r="P760" s="921"/>
      <c r="Q760" s="921"/>
      <c r="R760" s="921"/>
      <c r="S760" s="921"/>
      <c r="T760" s="921"/>
      <c r="U760" s="921"/>
      <c r="V760" s="921"/>
      <c r="W760" s="921"/>
      <c r="X760" s="921"/>
    </row>
    <row r="761" spans="1:24" ht="15.75" customHeight="1">
      <c r="A761" s="921"/>
      <c r="B761" s="921"/>
      <c r="C761" s="921"/>
      <c r="D761" s="921"/>
      <c r="E761" s="921"/>
      <c r="F761" s="921"/>
      <c r="G761" s="921"/>
      <c r="H761" s="921"/>
      <c r="I761" s="921"/>
      <c r="J761" s="921"/>
      <c r="K761" s="921"/>
      <c r="L761" s="921"/>
      <c r="M761" s="921"/>
      <c r="N761" s="921"/>
      <c r="O761" s="921"/>
      <c r="P761" s="921"/>
      <c r="Q761" s="921"/>
      <c r="R761" s="921"/>
      <c r="S761" s="921"/>
      <c r="T761" s="921"/>
      <c r="U761" s="921"/>
      <c r="V761" s="921"/>
      <c r="W761" s="921"/>
      <c r="X761" s="921"/>
    </row>
    <row r="762" spans="1:24" ht="15.75" customHeight="1">
      <c r="A762" s="921"/>
      <c r="B762" s="921"/>
      <c r="C762" s="921"/>
      <c r="D762" s="921"/>
      <c r="E762" s="921"/>
      <c r="F762" s="921"/>
      <c r="G762" s="921"/>
      <c r="H762" s="921"/>
      <c r="I762" s="921"/>
      <c r="J762" s="921"/>
      <c r="K762" s="921"/>
      <c r="L762" s="921"/>
      <c r="M762" s="921"/>
      <c r="N762" s="921"/>
      <c r="O762" s="921"/>
      <c r="P762" s="921"/>
      <c r="Q762" s="921"/>
      <c r="R762" s="921"/>
      <c r="S762" s="921"/>
      <c r="T762" s="921"/>
      <c r="U762" s="921"/>
      <c r="V762" s="921"/>
      <c r="W762" s="921"/>
      <c r="X762" s="921"/>
    </row>
    <row r="763" spans="1:24" ht="15.75" customHeight="1">
      <c r="A763" s="921"/>
      <c r="B763" s="921"/>
      <c r="C763" s="921"/>
      <c r="D763" s="921"/>
      <c r="E763" s="921"/>
      <c r="F763" s="921"/>
      <c r="G763" s="921"/>
      <c r="H763" s="921"/>
      <c r="I763" s="921"/>
      <c r="J763" s="921"/>
      <c r="K763" s="921"/>
      <c r="L763" s="921"/>
      <c r="M763" s="921"/>
      <c r="N763" s="921"/>
      <c r="O763" s="921"/>
      <c r="P763" s="921"/>
      <c r="Q763" s="921"/>
      <c r="R763" s="921"/>
      <c r="S763" s="921"/>
      <c r="T763" s="921"/>
      <c r="U763" s="921"/>
      <c r="V763" s="921"/>
      <c r="W763" s="921"/>
      <c r="X763" s="921"/>
    </row>
    <row r="764" spans="1:24" ht="15.75" customHeight="1">
      <c r="A764" s="921"/>
      <c r="B764" s="921"/>
      <c r="C764" s="921"/>
      <c r="D764" s="921"/>
      <c r="E764" s="921"/>
      <c r="F764" s="921"/>
      <c r="G764" s="921"/>
      <c r="H764" s="921"/>
      <c r="I764" s="921"/>
      <c r="J764" s="921"/>
      <c r="K764" s="921"/>
      <c r="L764" s="921"/>
      <c r="M764" s="921"/>
      <c r="N764" s="921"/>
      <c r="O764" s="921"/>
      <c r="P764" s="921"/>
      <c r="Q764" s="921"/>
      <c r="R764" s="921"/>
      <c r="S764" s="921"/>
      <c r="T764" s="921"/>
      <c r="U764" s="921"/>
      <c r="V764" s="921"/>
      <c r="W764" s="921"/>
      <c r="X764" s="921"/>
    </row>
    <row r="765" spans="1:24" ht="15.75" customHeight="1">
      <c r="A765" s="921"/>
      <c r="B765" s="921"/>
      <c r="C765" s="921"/>
      <c r="D765" s="921"/>
      <c r="E765" s="921"/>
      <c r="F765" s="921"/>
      <c r="G765" s="921"/>
      <c r="H765" s="921"/>
      <c r="I765" s="921"/>
      <c r="J765" s="921"/>
      <c r="K765" s="921"/>
      <c r="L765" s="921"/>
      <c r="M765" s="921"/>
      <c r="N765" s="921"/>
      <c r="O765" s="921"/>
      <c r="P765" s="921"/>
      <c r="Q765" s="921"/>
      <c r="R765" s="921"/>
      <c r="S765" s="921"/>
      <c r="T765" s="921"/>
      <c r="U765" s="921"/>
      <c r="V765" s="921"/>
      <c r="W765" s="921"/>
      <c r="X765" s="921"/>
    </row>
    <row r="766" spans="1:24" ht="15.75" customHeight="1">
      <c r="A766" s="921"/>
      <c r="B766" s="921"/>
      <c r="C766" s="921"/>
      <c r="D766" s="921"/>
      <c r="E766" s="921"/>
      <c r="F766" s="921"/>
      <c r="G766" s="921"/>
      <c r="H766" s="921"/>
      <c r="I766" s="921"/>
      <c r="J766" s="921"/>
      <c r="K766" s="921"/>
      <c r="L766" s="921"/>
      <c r="M766" s="921"/>
      <c r="N766" s="921"/>
      <c r="O766" s="921"/>
      <c r="P766" s="921"/>
      <c r="Q766" s="921"/>
      <c r="R766" s="921"/>
      <c r="S766" s="921"/>
      <c r="T766" s="921"/>
      <c r="U766" s="921"/>
      <c r="V766" s="921"/>
      <c r="W766" s="921"/>
      <c r="X766" s="921"/>
    </row>
    <row r="767" spans="1:24" ht="15.75" customHeight="1">
      <c r="A767" s="921"/>
      <c r="B767" s="921"/>
      <c r="C767" s="921"/>
      <c r="D767" s="921"/>
      <c r="E767" s="921"/>
      <c r="F767" s="921"/>
      <c r="G767" s="921"/>
      <c r="H767" s="921"/>
      <c r="I767" s="921"/>
      <c r="J767" s="921"/>
      <c r="K767" s="921"/>
      <c r="L767" s="921"/>
      <c r="M767" s="921"/>
      <c r="N767" s="921"/>
      <c r="O767" s="921"/>
      <c r="P767" s="921"/>
      <c r="Q767" s="921"/>
      <c r="R767" s="921"/>
      <c r="S767" s="921"/>
      <c r="T767" s="921"/>
      <c r="U767" s="921"/>
      <c r="V767" s="921"/>
      <c r="W767" s="921"/>
      <c r="X767" s="921"/>
    </row>
    <row r="768" spans="1:24" ht="15.75" customHeight="1">
      <c r="A768" s="921"/>
      <c r="B768" s="921"/>
      <c r="C768" s="921"/>
      <c r="D768" s="921"/>
      <c r="E768" s="921"/>
      <c r="F768" s="921"/>
      <c r="G768" s="921"/>
      <c r="H768" s="921"/>
      <c r="I768" s="921"/>
      <c r="J768" s="921"/>
      <c r="K768" s="921"/>
      <c r="L768" s="921"/>
      <c r="M768" s="921"/>
      <c r="N768" s="921"/>
      <c r="O768" s="921"/>
      <c r="P768" s="921"/>
      <c r="Q768" s="921"/>
      <c r="R768" s="921"/>
      <c r="S768" s="921"/>
      <c r="T768" s="921"/>
      <c r="U768" s="921"/>
      <c r="V768" s="921"/>
      <c r="W768" s="921"/>
      <c r="X768" s="921"/>
    </row>
    <row r="769" spans="1:24" ht="15.75" customHeight="1">
      <c r="A769" s="921"/>
      <c r="B769" s="921"/>
      <c r="C769" s="921"/>
      <c r="D769" s="921"/>
      <c r="E769" s="921"/>
      <c r="F769" s="921"/>
      <c r="G769" s="921"/>
      <c r="H769" s="921"/>
      <c r="I769" s="921"/>
      <c r="J769" s="921"/>
      <c r="K769" s="921"/>
      <c r="L769" s="921"/>
      <c r="M769" s="921"/>
      <c r="N769" s="921"/>
      <c r="O769" s="921"/>
      <c r="P769" s="921"/>
      <c r="Q769" s="921"/>
      <c r="R769" s="921"/>
      <c r="S769" s="921"/>
      <c r="T769" s="921"/>
      <c r="U769" s="921"/>
      <c r="V769" s="921"/>
      <c r="W769" s="921"/>
      <c r="X769" s="921"/>
    </row>
    <row r="770" spans="1:24" ht="15.75" customHeight="1">
      <c r="A770" s="921"/>
      <c r="B770" s="921"/>
      <c r="C770" s="921"/>
      <c r="D770" s="921"/>
      <c r="E770" s="921"/>
      <c r="F770" s="921"/>
      <c r="G770" s="921"/>
      <c r="H770" s="921"/>
      <c r="I770" s="921"/>
      <c r="J770" s="921"/>
      <c r="K770" s="921"/>
      <c r="L770" s="921"/>
      <c r="M770" s="921"/>
      <c r="N770" s="921"/>
      <c r="O770" s="921"/>
      <c r="P770" s="921"/>
      <c r="Q770" s="921"/>
      <c r="R770" s="921"/>
      <c r="S770" s="921"/>
      <c r="T770" s="921"/>
      <c r="U770" s="921"/>
      <c r="V770" s="921"/>
      <c r="W770" s="921"/>
      <c r="X770" s="921"/>
    </row>
    <row r="771" spans="1:24" ht="15.75" customHeight="1">
      <c r="A771" s="921"/>
      <c r="B771" s="921"/>
      <c r="C771" s="921"/>
      <c r="D771" s="921"/>
      <c r="E771" s="921"/>
      <c r="F771" s="921"/>
      <c r="G771" s="921"/>
      <c r="H771" s="921"/>
      <c r="I771" s="921"/>
      <c r="J771" s="921"/>
      <c r="K771" s="921"/>
      <c r="L771" s="921"/>
      <c r="M771" s="921"/>
      <c r="N771" s="921"/>
      <c r="O771" s="921"/>
      <c r="P771" s="921"/>
      <c r="Q771" s="921"/>
      <c r="R771" s="921"/>
      <c r="S771" s="921"/>
      <c r="T771" s="921"/>
      <c r="U771" s="921"/>
      <c r="V771" s="921"/>
      <c r="W771" s="921"/>
      <c r="X771" s="921"/>
    </row>
    <row r="772" spans="1:24" ht="15.75" customHeight="1">
      <c r="A772" s="921"/>
      <c r="B772" s="921"/>
      <c r="C772" s="921"/>
      <c r="D772" s="921"/>
      <c r="E772" s="921"/>
      <c r="F772" s="921"/>
      <c r="G772" s="921"/>
      <c r="H772" s="921"/>
      <c r="I772" s="921"/>
      <c r="J772" s="921"/>
      <c r="K772" s="921"/>
      <c r="L772" s="921"/>
      <c r="M772" s="921"/>
      <c r="N772" s="921"/>
      <c r="O772" s="921"/>
      <c r="P772" s="921"/>
      <c r="Q772" s="921"/>
      <c r="R772" s="921"/>
      <c r="S772" s="921"/>
      <c r="T772" s="921"/>
      <c r="U772" s="921"/>
      <c r="V772" s="921"/>
      <c r="W772" s="921"/>
      <c r="X772" s="921"/>
    </row>
    <row r="773" spans="1:24" ht="15.75" customHeight="1">
      <c r="A773" s="921"/>
      <c r="B773" s="921"/>
      <c r="C773" s="921"/>
      <c r="D773" s="921"/>
      <c r="E773" s="921"/>
      <c r="F773" s="921"/>
      <c r="G773" s="921"/>
      <c r="H773" s="921"/>
      <c r="I773" s="921"/>
      <c r="J773" s="921"/>
      <c r="K773" s="921"/>
      <c r="L773" s="921"/>
      <c r="M773" s="921"/>
      <c r="N773" s="921"/>
      <c r="O773" s="921"/>
      <c r="P773" s="921"/>
      <c r="Q773" s="921"/>
      <c r="R773" s="921"/>
      <c r="S773" s="921"/>
      <c r="T773" s="921"/>
      <c r="U773" s="921"/>
      <c r="V773" s="921"/>
      <c r="W773" s="921"/>
      <c r="X773" s="921"/>
    </row>
    <row r="774" spans="1:24" ht="15.75" customHeight="1">
      <c r="A774" s="921"/>
      <c r="B774" s="921"/>
      <c r="C774" s="921"/>
      <c r="D774" s="921"/>
      <c r="E774" s="921"/>
      <c r="F774" s="921"/>
      <c r="G774" s="921"/>
      <c r="H774" s="921"/>
      <c r="I774" s="921"/>
      <c r="J774" s="921"/>
      <c r="K774" s="921"/>
      <c r="L774" s="921"/>
      <c r="M774" s="921"/>
      <c r="N774" s="921"/>
      <c r="O774" s="921"/>
      <c r="P774" s="921"/>
      <c r="Q774" s="921"/>
      <c r="R774" s="921"/>
      <c r="S774" s="921"/>
      <c r="T774" s="921"/>
      <c r="U774" s="921"/>
      <c r="V774" s="921"/>
      <c r="W774" s="921"/>
      <c r="X774" s="921"/>
    </row>
    <row r="775" spans="1:24" ht="15.75" customHeight="1">
      <c r="A775" s="921"/>
      <c r="B775" s="921"/>
      <c r="C775" s="921"/>
      <c r="D775" s="921"/>
      <c r="E775" s="921"/>
      <c r="F775" s="921"/>
      <c r="G775" s="921"/>
      <c r="H775" s="921"/>
      <c r="I775" s="921"/>
      <c r="J775" s="921"/>
      <c r="K775" s="921"/>
      <c r="L775" s="921"/>
      <c r="M775" s="921"/>
      <c r="N775" s="921"/>
      <c r="O775" s="921"/>
      <c r="P775" s="921"/>
      <c r="Q775" s="921"/>
      <c r="R775" s="921"/>
      <c r="S775" s="921"/>
      <c r="T775" s="921"/>
      <c r="U775" s="921"/>
      <c r="V775" s="921"/>
      <c r="W775" s="921"/>
      <c r="X775" s="921"/>
    </row>
    <row r="776" spans="1:24" ht="15.75" customHeight="1">
      <c r="A776" s="921"/>
      <c r="B776" s="921"/>
      <c r="C776" s="921"/>
      <c r="D776" s="921"/>
      <c r="E776" s="921"/>
      <c r="F776" s="921"/>
      <c r="G776" s="921"/>
      <c r="H776" s="921"/>
      <c r="I776" s="921"/>
      <c r="J776" s="921"/>
      <c r="K776" s="921"/>
      <c r="L776" s="921"/>
      <c r="M776" s="921"/>
      <c r="N776" s="921"/>
      <c r="O776" s="921"/>
      <c r="P776" s="921"/>
      <c r="Q776" s="921"/>
      <c r="R776" s="921"/>
      <c r="S776" s="921"/>
      <c r="T776" s="921"/>
      <c r="U776" s="921"/>
      <c r="V776" s="921"/>
      <c r="W776" s="921"/>
      <c r="X776" s="921"/>
    </row>
    <row r="777" spans="1:24" ht="15.75" customHeight="1">
      <c r="A777" s="921"/>
      <c r="B777" s="921"/>
      <c r="C777" s="921"/>
      <c r="D777" s="921"/>
      <c r="E777" s="921"/>
      <c r="F777" s="921"/>
      <c r="G777" s="921"/>
      <c r="H777" s="921"/>
      <c r="I777" s="921"/>
      <c r="J777" s="921"/>
      <c r="K777" s="921"/>
      <c r="L777" s="921"/>
      <c r="M777" s="921"/>
      <c r="N777" s="921"/>
      <c r="O777" s="921"/>
      <c r="P777" s="921"/>
      <c r="Q777" s="921"/>
      <c r="R777" s="921"/>
      <c r="S777" s="921"/>
      <c r="T777" s="921"/>
      <c r="U777" s="921"/>
      <c r="V777" s="921"/>
      <c r="W777" s="921"/>
      <c r="X777" s="921"/>
    </row>
    <row r="778" spans="1:24" ht="15.75" customHeight="1">
      <c r="A778" s="921"/>
      <c r="B778" s="921"/>
      <c r="C778" s="921"/>
      <c r="D778" s="921"/>
      <c r="E778" s="921"/>
      <c r="F778" s="921"/>
      <c r="G778" s="921"/>
      <c r="H778" s="921"/>
      <c r="I778" s="921"/>
      <c r="J778" s="921"/>
      <c r="K778" s="921"/>
      <c r="L778" s="921"/>
      <c r="M778" s="921"/>
      <c r="N778" s="921"/>
      <c r="O778" s="921"/>
      <c r="P778" s="921"/>
      <c r="Q778" s="921"/>
      <c r="R778" s="921"/>
      <c r="S778" s="921"/>
      <c r="T778" s="921"/>
      <c r="U778" s="921"/>
      <c r="V778" s="921"/>
      <c r="W778" s="921"/>
      <c r="X778" s="921"/>
    </row>
    <row r="779" spans="1:24" ht="15.75" customHeight="1">
      <c r="A779" s="921"/>
      <c r="B779" s="921"/>
      <c r="C779" s="921"/>
      <c r="D779" s="921"/>
      <c r="E779" s="921"/>
      <c r="F779" s="921"/>
      <c r="G779" s="921"/>
      <c r="H779" s="921"/>
      <c r="I779" s="921"/>
      <c r="J779" s="921"/>
      <c r="K779" s="921"/>
      <c r="L779" s="921"/>
      <c r="M779" s="921"/>
      <c r="N779" s="921"/>
      <c r="O779" s="921"/>
      <c r="P779" s="921"/>
      <c r="Q779" s="921"/>
      <c r="R779" s="921"/>
      <c r="S779" s="921"/>
      <c r="T779" s="921"/>
      <c r="U779" s="921"/>
      <c r="V779" s="921"/>
      <c r="W779" s="921"/>
      <c r="X779" s="921"/>
    </row>
    <row r="780" spans="1:24" ht="15.75" customHeight="1">
      <c r="A780" s="921"/>
      <c r="B780" s="921"/>
      <c r="C780" s="921"/>
      <c r="D780" s="921"/>
      <c r="E780" s="921"/>
      <c r="F780" s="921"/>
      <c r="G780" s="921"/>
      <c r="H780" s="921"/>
      <c r="I780" s="921"/>
      <c r="J780" s="921"/>
      <c r="K780" s="921"/>
      <c r="L780" s="921"/>
      <c r="M780" s="921"/>
      <c r="N780" s="921"/>
      <c r="O780" s="921"/>
      <c r="P780" s="921"/>
      <c r="Q780" s="921"/>
      <c r="R780" s="921"/>
      <c r="S780" s="921"/>
      <c r="T780" s="921"/>
      <c r="U780" s="921"/>
      <c r="V780" s="921"/>
      <c r="W780" s="921"/>
      <c r="X780" s="921"/>
    </row>
    <row r="781" spans="1:24" ht="15.75" customHeight="1">
      <c r="A781" s="921"/>
      <c r="B781" s="921"/>
      <c r="C781" s="921"/>
      <c r="D781" s="921"/>
      <c r="E781" s="921"/>
      <c r="F781" s="921"/>
      <c r="G781" s="921"/>
      <c r="H781" s="921"/>
      <c r="I781" s="921"/>
      <c r="J781" s="921"/>
      <c r="K781" s="921"/>
      <c r="L781" s="921"/>
      <c r="M781" s="921"/>
      <c r="N781" s="921"/>
      <c r="O781" s="921"/>
      <c r="P781" s="921"/>
      <c r="Q781" s="921"/>
      <c r="R781" s="921"/>
      <c r="S781" s="921"/>
      <c r="T781" s="921"/>
      <c r="U781" s="921"/>
      <c r="V781" s="921"/>
      <c r="W781" s="921"/>
      <c r="X781" s="921"/>
    </row>
    <row r="782" spans="1:24" ht="15.75" customHeight="1">
      <c r="A782" s="921"/>
      <c r="B782" s="921"/>
      <c r="C782" s="921"/>
      <c r="D782" s="921"/>
      <c r="E782" s="921"/>
      <c r="F782" s="921"/>
      <c r="G782" s="921"/>
      <c r="H782" s="921"/>
      <c r="I782" s="921"/>
      <c r="J782" s="921"/>
      <c r="K782" s="921"/>
      <c r="L782" s="921"/>
      <c r="M782" s="921"/>
      <c r="N782" s="921"/>
      <c r="O782" s="921"/>
      <c r="P782" s="921"/>
      <c r="Q782" s="921"/>
      <c r="R782" s="921"/>
      <c r="S782" s="921"/>
      <c r="T782" s="921"/>
      <c r="U782" s="921"/>
      <c r="V782" s="921"/>
      <c r="W782" s="921"/>
      <c r="X782" s="921"/>
    </row>
    <row r="783" spans="1:24" ht="15.75" customHeight="1">
      <c r="A783" s="921"/>
      <c r="B783" s="921"/>
      <c r="C783" s="921"/>
      <c r="D783" s="921"/>
      <c r="E783" s="921"/>
      <c r="F783" s="921"/>
      <c r="G783" s="921"/>
      <c r="H783" s="921"/>
      <c r="I783" s="921"/>
      <c r="J783" s="921"/>
      <c r="K783" s="921"/>
      <c r="L783" s="921"/>
      <c r="M783" s="921"/>
      <c r="N783" s="921"/>
      <c r="O783" s="921"/>
      <c r="P783" s="921"/>
      <c r="Q783" s="921"/>
      <c r="R783" s="921"/>
      <c r="S783" s="921"/>
      <c r="T783" s="921"/>
      <c r="U783" s="921"/>
      <c r="V783" s="921"/>
      <c r="W783" s="921"/>
      <c r="X783" s="921"/>
    </row>
    <row r="784" spans="1:24" ht="15.75" customHeight="1">
      <c r="A784" s="921"/>
      <c r="B784" s="921"/>
      <c r="C784" s="921"/>
      <c r="D784" s="921"/>
      <c r="E784" s="921"/>
      <c r="F784" s="921"/>
      <c r="G784" s="921"/>
      <c r="H784" s="921"/>
      <c r="I784" s="921"/>
      <c r="J784" s="921"/>
      <c r="K784" s="921"/>
      <c r="L784" s="921"/>
      <c r="M784" s="921"/>
      <c r="N784" s="921"/>
      <c r="O784" s="921"/>
      <c r="P784" s="921"/>
      <c r="Q784" s="921"/>
      <c r="R784" s="921"/>
      <c r="S784" s="921"/>
      <c r="T784" s="921"/>
      <c r="U784" s="921"/>
      <c r="V784" s="921"/>
      <c r="W784" s="921"/>
      <c r="X784" s="921"/>
    </row>
    <row r="785" spans="1:24" ht="15.75" customHeight="1">
      <c r="A785" s="921"/>
      <c r="B785" s="921"/>
      <c r="C785" s="921"/>
      <c r="D785" s="921"/>
      <c r="E785" s="921"/>
      <c r="F785" s="921"/>
      <c r="G785" s="921"/>
      <c r="H785" s="921"/>
      <c r="I785" s="921"/>
      <c r="J785" s="921"/>
      <c r="K785" s="921"/>
      <c r="L785" s="921"/>
      <c r="M785" s="921"/>
      <c r="N785" s="921"/>
      <c r="O785" s="921"/>
      <c r="P785" s="921"/>
      <c r="Q785" s="921"/>
      <c r="R785" s="921"/>
      <c r="S785" s="921"/>
      <c r="T785" s="921"/>
      <c r="U785" s="921"/>
      <c r="V785" s="921"/>
      <c r="W785" s="921"/>
      <c r="X785" s="921"/>
    </row>
    <row r="786" spans="1:24" ht="15.75" customHeight="1">
      <c r="A786" s="921"/>
      <c r="B786" s="921"/>
      <c r="C786" s="921"/>
      <c r="D786" s="921"/>
      <c r="E786" s="921"/>
      <c r="F786" s="921"/>
      <c r="G786" s="921"/>
      <c r="H786" s="921"/>
      <c r="I786" s="921"/>
      <c r="J786" s="921"/>
      <c r="K786" s="921"/>
      <c r="L786" s="921"/>
      <c r="M786" s="921"/>
      <c r="N786" s="921"/>
      <c r="O786" s="921"/>
      <c r="P786" s="921"/>
      <c r="Q786" s="921"/>
      <c r="R786" s="921"/>
      <c r="S786" s="921"/>
      <c r="T786" s="921"/>
      <c r="U786" s="921"/>
      <c r="V786" s="921"/>
      <c r="W786" s="921"/>
      <c r="X786" s="921"/>
    </row>
    <row r="787" spans="1:24" ht="15.75" customHeight="1">
      <c r="A787" s="921"/>
      <c r="B787" s="921"/>
      <c r="C787" s="921"/>
      <c r="D787" s="921"/>
      <c r="E787" s="921"/>
      <c r="F787" s="921"/>
      <c r="G787" s="921"/>
      <c r="H787" s="921"/>
      <c r="I787" s="921"/>
      <c r="J787" s="921"/>
      <c r="K787" s="921"/>
      <c r="L787" s="921"/>
      <c r="M787" s="921"/>
      <c r="N787" s="921"/>
      <c r="O787" s="921"/>
      <c r="P787" s="921"/>
      <c r="Q787" s="921"/>
      <c r="R787" s="921"/>
      <c r="S787" s="921"/>
      <c r="T787" s="921"/>
      <c r="U787" s="921"/>
      <c r="V787" s="921"/>
      <c r="W787" s="921"/>
      <c r="X787" s="921"/>
    </row>
    <row r="788" spans="1:24" ht="15.75" customHeight="1">
      <c r="A788" s="921"/>
      <c r="B788" s="921"/>
      <c r="C788" s="921"/>
      <c r="D788" s="921"/>
      <c r="E788" s="921"/>
      <c r="F788" s="921"/>
      <c r="G788" s="921"/>
      <c r="H788" s="921"/>
      <c r="I788" s="921"/>
      <c r="J788" s="921"/>
      <c r="K788" s="921"/>
      <c r="L788" s="921"/>
      <c r="M788" s="921"/>
      <c r="N788" s="921"/>
      <c r="O788" s="921"/>
      <c r="P788" s="921"/>
      <c r="Q788" s="921"/>
      <c r="R788" s="921"/>
      <c r="S788" s="921"/>
      <c r="T788" s="921"/>
      <c r="U788" s="921"/>
      <c r="V788" s="921"/>
      <c r="W788" s="921"/>
      <c r="X788" s="921"/>
    </row>
    <row r="789" spans="1:24" ht="15.75" customHeight="1">
      <c r="A789" s="921"/>
      <c r="B789" s="921"/>
      <c r="C789" s="921"/>
      <c r="D789" s="921"/>
      <c r="E789" s="921"/>
      <c r="F789" s="921"/>
      <c r="G789" s="921"/>
      <c r="H789" s="921"/>
      <c r="I789" s="921"/>
      <c r="J789" s="921"/>
      <c r="K789" s="921"/>
      <c r="L789" s="921"/>
      <c r="M789" s="921"/>
      <c r="N789" s="921"/>
      <c r="O789" s="921"/>
      <c r="P789" s="921"/>
      <c r="Q789" s="921"/>
      <c r="R789" s="921"/>
      <c r="S789" s="921"/>
      <c r="T789" s="921"/>
      <c r="U789" s="921"/>
      <c r="V789" s="921"/>
      <c r="W789" s="921"/>
      <c r="X789" s="921"/>
    </row>
    <row r="790" spans="1:24" ht="15.75" customHeight="1">
      <c r="A790" s="921"/>
      <c r="B790" s="921"/>
      <c r="C790" s="921"/>
      <c r="D790" s="921"/>
      <c r="E790" s="921"/>
      <c r="F790" s="921"/>
      <c r="G790" s="921"/>
      <c r="H790" s="921"/>
      <c r="I790" s="921"/>
      <c r="J790" s="921"/>
      <c r="K790" s="921"/>
      <c r="L790" s="921"/>
      <c r="M790" s="921"/>
      <c r="N790" s="921"/>
      <c r="O790" s="921"/>
      <c r="P790" s="921"/>
      <c r="Q790" s="921"/>
      <c r="R790" s="921"/>
      <c r="S790" s="921"/>
      <c r="T790" s="921"/>
      <c r="U790" s="921"/>
      <c r="V790" s="921"/>
      <c r="W790" s="921"/>
      <c r="X790" s="921"/>
    </row>
    <row r="791" spans="1:24" ht="15.75" customHeight="1">
      <c r="A791" s="921"/>
      <c r="B791" s="921"/>
      <c r="C791" s="921"/>
      <c r="D791" s="921"/>
      <c r="E791" s="921"/>
      <c r="F791" s="921"/>
      <c r="G791" s="921"/>
      <c r="H791" s="921"/>
      <c r="I791" s="921"/>
      <c r="J791" s="921"/>
      <c r="K791" s="921"/>
      <c r="L791" s="921"/>
      <c r="M791" s="921"/>
      <c r="N791" s="921"/>
      <c r="O791" s="921"/>
      <c r="P791" s="921"/>
      <c r="Q791" s="921"/>
      <c r="R791" s="921"/>
      <c r="S791" s="921"/>
      <c r="T791" s="921"/>
      <c r="U791" s="921"/>
      <c r="V791" s="921"/>
      <c r="W791" s="921"/>
      <c r="X791" s="921"/>
    </row>
    <row r="792" spans="1:24" ht="15.75" customHeight="1">
      <c r="A792" s="921"/>
      <c r="B792" s="921"/>
      <c r="C792" s="921"/>
      <c r="D792" s="921"/>
      <c r="E792" s="921"/>
      <c r="F792" s="921"/>
      <c r="G792" s="921"/>
      <c r="H792" s="921"/>
      <c r="I792" s="921"/>
      <c r="J792" s="921"/>
      <c r="K792" s="921"/>
      <c r="L792" s="921"/>
      <c r="M792" s="921"/>
      <c r="N792" s="921"/>
      <c r="O792" s="921"/>
      <c r="P792" s="921"/>
      <c r="Q792" s="921"/>
      <c r="R792" s="921"/>
      <c r="S792" s="921"/>
      <c r="T792" s="921"/>
      <c r="U792" s="921"/>
      <c r="V792" s="921"/>
      <c r="W792" s="921"/>
      <c r="X792" s="921"/>
    </row>
    <row r="793" spans="1:24" ht="15.75" customHeight="1">
      <c r="A793" s="921"/>
      <c r="B793" s="921"/>
      <c r="C793" s="921"/>
      <c r="D793" s="921"/>
      <c r="E793" s="921"/>
      <c r="F793" s="921"/>
      <c r="G793" s="921"/>
      <c r="H793" s="921"/>
      <c r="I793" s="921"/>
      <c r="J793" s="921"/>
      <c r="K793" s="921"/>
      <c r="L793" s="921"/>
      <c r="M793" s="921"/>
      <c r="N793" s="921"/>
      <c r="O793" s="921"/>
      <c r="P793" s="921"/>
      <c r="Q793" s="921"/>
      <c r="R793" s="921"/>
      <c r="S793" s="921"/>
      <c r="T793" s="921"/>
      <c r="U793" s="921"/>
      <c r="V793" s="921"/>
      <c r="W793" s="921"/>
      <c r="X793" s="921"/>
    </row>
    <row r="794" spans="1:24" ht="15.75" customHeight="1">
      <c r="A794" s="921"/>
      <c r="B794" s="921"/>
      <c r="C794" s="921"/>
      <c r="D794" s="921"/>
      <c r="E794" s="921"/>
      <c r="F794" s="921"/>
      <c r="G794" s="921"/>
      <c r="H794" s="921"/>
      <c r="I794" s="921"/>
      <c r="J794" s="921"/>
      <c r="K794" s="921"/>
      <c r="L794" s="921"/>
      <c r="M794" s="921"/>
      <c r="N794" s="921"/>
      <c r="O794" s="921"/>
      <c r="P794" s="921"/>
      <c r="Q794" s="921"/>
      <c r="R794" s="921"/>
      <c r="S794" s="921"/>
      <c r="T794" s="921"/>
      <c r="U794" s="921"/>
      <c r="V794" s="921"/>
      <c r="W794" s="921"/>
      <c r="X794" s="921"/>
    </row>
    <row r="795" spans="1:24" ht="15.75" customHeight="1">
      <c r="A795" s="921"/>
      <c r="B795" s="921"/>
      <c r="C795" s="921"/>
      <c r="D795" s="921"/>
      <c r="E795" s="921"/>
      <c r="F795" s="921"/>
      <c r="G795" s="921"/>
      <c r="H795" s="921"/>
      <c r="I795" s="921"/>
      <c r="J795" s="921"/>
      <c r="K795" s="921"/>
      <c r="L795" s="921"/>
      <c r="M795" s="921"/>
      <c r="N795" s="921"/>
      <c r="O795" s="921"/>
      <c r="P795" s="921"/>
      <c r="Q795" s="921"/>
      <c r="R795" s="921"/>
      <c r="S795" s="921"/>
      <c r="T795" s="921"/>
      <c r="U795" s="921"/>
      <c r="V795" s="921"/>
      <c r="W795" s="921"/>
      <c r="X795" s="921"/>
    </row>
    <row r="796" spans="1:24" ht="15.75" customHeight="1">
      <c r="A796" s="921"/>
      <c r="B796" s="921"/>
      <c r="C796" s="921"/>
      <c r="D796" s="921"/>
      <c r="E796" s="921"/>
      <c r="F796" s="921"/>
      <c r="G796" s="921"/>
      <c r="H796" s="921"/>
      <c r="I796" s="921"/>
      <c r="J796" s="921"/>
      <c r="K796" s="921"/>
      <c r="L796" s="921"/>
      <c r="M796" s="921"/>
      <c r="N796" s="921"/>
      <c r="O796" s="921"/>
      <c r="P796" s="921"/>
      <c r="Q796" s="921"/>
      <c r="R796" s="921"/>
      <c r="S796" s="921"/>
      <c r="T796" s="921"/>
      <c r="U796" s="921"/>
      <c r="V796" s="921"/>
      <c r="W796" s="921"/>
      <c r="X796" s="921"/>
    </row>
    <row r="797" spans="1:24" ht="15.75" customHeight="1">
      <c r="A797" s="921"/>
      <c r="B797" s="921"/>
      <c r="C797" s="921"/>
      <c r="D797" s="921"/>
      <c r="E797" s="921"/>
      <c r="F797" s="921"/>
      <c r="G797" s="921"/>
      <c r="H797" s="921"/>
      <c r="I797" s="921"/>
      <c r="J797" s="921"/>
      <c r="K797" s="921"/>
      <c r="L797" s="921"/>
      <c r="M797" s="921"/>
      <c r="N797" s="921"/>
      <c r="O797" s="921"/>
      <c r="P797" s="921"/>
      <c r="Q797" s="921"/>
      <c r="R797" s="921"/>
      <c r="S797" s="921"/>
      <c r="T797" s="921"/>
      <c r="U797" s="921"/>
      <c r="V797" s="921"/>
      <c r="W797" s="921"/>
      <c r="X797" s="921"/>
    </row>
    <row r="798" spans="1:24" ht="15.75" customHeight="1">
      <c r="A798" s="921"/>
      <c r="B798" s="921"/>
      <c r="C798" s="921"/>
      <c r="D798" s="921"/>
      <c r="E798" s="921"/>
      <c r="F798" s="921"/>
      <c r="G798" s="921"/>
      <c r="H798" s="921"/>
      <c r="I798" s="921"/>
      <c r="J798" s="921"/>
      <c r="K798" s="921"/>
      <c r="L798" s="921"/>
      <c r="M798" s="921"/>
      <c r="N798" s="921"/>
      <c r="O798" s="921"/>
      <c r="P798" s="921"/>
      <c r="Q798" s="921"/>
      <c r="R798" s="921"/>
      <c r="S798" s="921"/>
      <c r="T798" s="921"/>
      <c r="U798" s="921"/>
      <c r="V798" s="921"/>
      <c r="W798" s="921"/>
      <c r="X798" s="921"/>
    </row>
    <row r="799" spans="1:24" ht="15.75" customHeight="1">
      <c r="A799" s="921"/>
      <c r="B799" s="921"/>
      <c r="C799" s="921"/>
      <c r="D799" s="921"/>
      <c r="E799" s="921"/>
      <c r="F799" s="921"/>
      <c r="G799" s="921"/>
      <c r="H799" s="921"/>
      <c r="I799" s="921"/>
      <c r="J799" s="921"/>
      <c r="K799" s="921"/>
      <c r="L799" s="921"/>
      <c r="M799" s="921"/>
      <c r="N799" s="921"/>
      <c r="O799" s="921"/>
      <c r="P799" s="921"/>
      <c r="Q799" s="921"/>
      <c r="R799" s="921"/>
      <c r="S799" s="921"/>
      <c r="T799" s="921"/>
      <c r="U799" s="921"/>
      <c r="V799" s="921"/>
      <c r="W799" s="921"/>
      <c r="X799" s="921"/>
    </row>
    <row r="800" spans="1:24" ht="15.75" customHeight="1">
      <c r="A800" s="921"/>
      <c r="B800" s="921"/>
      <c r="C800" s="921"/>
      <c r="D800" s="921"/>
      <c r="E800" s="921"/>
      <c r="F800" s="921"/>
      <c r="G800" s="921"/>
      <c r="H800" s="921"/>
      <c r="I800" s="921"/>
      <c r="J800" s="921"/>
      <c r="K800" s="921"/>
      <c r="L800" s="921"/>
      <c r="M800" s="921"/>
      <c r="N800" s="921"/>
      <c r="O800" s="921"/>
      <c r="P800" s="921"/>
      <c r="Q800" s="921"/>
      <c r="R800" s="921"/>
      <c r="S800" s="921"/>
      <c r="T800" s="921"/>
      <c r="U800" s="921"/>
      <c r="V800" s="921"/>
      <c r="W800" s="921"/>
      <c r="X800" s="921"/>
    </row>
    <row r="801" spans="1:24" ht="15.75" customHeight="1">
      <c r="A801" s="921"/>
      <c r="B801" s="921"/>
      <c r="C801" s="921"/>
      <c r="D801" s="921"/>
      <c r="E801" s="921"/>
      <c r="F801" s="921"/>
      <c r="G801" s="921"/>
      <c r="H801" s="921"/>
      <c r="I801" s="921"/>
      <c r="J801" s="921"/>
      <c r="K801" s="921"/>
      <c r="L801" s="921"/>
      <c r="M801" s="921"/>
      <c r="N801" s="921"/>
      <c r="O801" s="921"/>
      <c r="P801" s="921"/>
      <c r="Q801" s="921"/>
      <c r="R801" s="921"/>
      <c r="S801" s="921"/>
      <c r="T801" s="921"/>
      <c r="U801" s="921"/>
      <c r="V801" s="921"/>
      <c r="W801" s="921"/>
      <c r="X801" s="921"/>
    </row>
    <row r="802" spans="1:24" ht="15.75" customHeight="1">
      <c r="A802" s="921"/>
      <c r="B802" s="921"/>
      <c r="C802" s="921"/>
      <c r="D802" s="921"/>
      <c r="E802" s="921"/>
      <c r="F802" s="921"/>
      <c r="G802" s="921"/>
      <c r="H802" s="921"/>
      <c r="I802" s="921"/>
      <c r="J802" s="921"/>
      <c r="K802" s="921"/>
      <c r="L802" s="921"/>
      <c r="M802" s="921"/>
      <c r="N802" s="921"/>
      <c r="O802" s="921"/>
      <c r="P802" s="921"/>
      <c r="Q802" s="921"/>
      <c r="R802" s="921"/>
      <c r="S802" s="921"/>
      <c r="T802" s="921"/>
      <c r="U802" s="921"/>
      <c r="V802" s="921"/>
      <c r="W802" s="921"/>
      <c r="X802" s="921"/>
    </row>
    <row r="803" spans="1:24" ht="15.75" customHeight="1">
      <c r="A803" s="921"/>
      <c r="B803" s="921"/>
      <c r="C803" s="921"/>
      <c r="D803" s="921"/>
      <c r="E803" s="921"/>
      <c r="F803" s="921"/>
      <c r="G803" s="921"/>
      <c r="H803" s="921"/>
      <c r="I803" s="921"/>
      <c r="J803" s="921"/>
      <c r="K803" s="921"/>
      <c r="L803" s="921"/>
      <c r="M803" s="921"/>
      <c r="N803" s="921"/>
      <c r="O803" s="921"/>
      <c r="P803" s="921"/>
      <c r="Q803" s="921"/>
      <c r="R803" s="921"/>
      <c r="S803" s="921"/>
      <c r="T803" s="921"/>
      <c r="U803" s="921"/>
      <c r="V803" s="921"/>
      <c r="W803" s="921"/>
      <c r="X803" s="921"/>
    </row>
    <row r="804" spans="1:24" ht="15.75" customHeight="1">
      <c r="A804" s="921"/>
      <c r="B804" s="921"/>
      <c r="C804" s="921"/>
      <c r="D804" s="921"/>
      <c r="E804" s="921"/>
      <c r="F804" s="921"/>
      <c r="G804" s="921"/>
      <c r="H804" s="921"/>
      <c r="I804" s="921"/>
      <c r="J804" s="921"/>
      <c r="K804" s="921"/>
      <c r="L804" s="921"/>
      <c r="M804" s="921"/>
      <c r="N804" s="921"/>
      <c r="O804" s="921"/>
      <c r="P804" s="921"/>
      <c r="Q804" s="921"/>
      <c r="R804" s="921"/>
      <c r="S804" s="921"/>
      <c r="T804" s="921"/>
      <c r="U804" s="921"/>
      <c r="V804" s="921"/>
      <c r="W804" s="921"/>
      <c r="X804" s="921"/>
    </row>
    <row r="805" spans="1:24" ht="15.75" customHeight="1">
      <c r="A805" s="921"/>
      <c r="B805" s="921"/>
      <c r="C805" s="921"/>
      <c r="D805" s="921"/>
      <c r="E805" s="921"/>
      <c r="F805" s="921"/>
      <c r="G805" s="921"/>
      <c r="H805" s="921"/>
      <c r="I805" s="921"/>
      <c r="J805" s="921"/>
      <c r="K805" s="921"/>
      <c r="L805" s="921"/>
      <c r="M805" s="921"/>
      <c r="N805" s="921"/>
      <c r="O805" s="921"/>
      <c r="P805" s="921"/>
      <c r="Q805" s="921"/>
      <c r="R805" s="921"/>
      <c r="S805" s="921"/>
      <c r="T805" s="921"/>
      <c r="U805" s="921"/>
      <c r="V805" s="921"/>
      <c r="W805" s="921"/>
      <c r="X805" s="921"/>
    </row>
    <row r="806" spans="1:24" ht="15.75" customHeight="1">
      <c r="A806" s="921"/>
      <c r="B806" s="921"/>
      <c r="C806" s="921"/>
      <c r="D806" s="921"/>
      <c r="E806" s="921"/>
      <c r="F806" s="921"/>
      <c r="G806" s="921"/>
      <c r="H806" s="921"/>
      <c r="I806" s="921"/>
      <c r="J806" s="921"/>
      <c r="K806" s="921"/>
      <c r="L806" s="921"/>
      <c r="M806" s="921"/>
      <c r="N806" s="921"/>
      <c r="O806" s="921"/>
      <c r="P806" s="921"/>
      <c r="Q806" s="921"/>
      <c r="R806" s="921"/>
      <c r="S806" s="921"/>
      <c r="T806" s="921"/>
      <c r="U806" s="921"/>
      <c r="V806" s="921"/>
      <c r="W806" s="921"/>
      <c r="X806" s="921"/>
    </row>
    <row r="807" spans="1:24" ht="15.75" customHeight="1">
      <c r="A807" s="921"/>
      <c r="B807" s="921"/>
      <c r="C807" s="921"/>
      <c r="D807" s="921"/>
      <c r="E807" s="921"/>
      <c r="F807" s="921"/>
      <c r="G807" s="921"/>
      <c r="H807" s="921"/>
      <c r="I807" s="921"/>
      <c r="J807" s="921"/>
      <c r="K807" s="921"/>
      <c r="L807" s="921"/>
      <c r="M807" s="921"/>
      <c r="N807" s="921"/>
      <c r="O807" s="921"/>
      <c r="P807" s="921"/>
      <c r="Q807" s="921"/>
      <c r="R807" s="921"/>
      <c r="S807" s="921"/>
      <c r="T807" s="921"/>
      <c r="U807" s="921"/>
      <c r="V807" s="921"/>
      <c r="W807" s="921"/>
      <c r="X807" s="921"/>
    </row>
    <row r="808" spans="1:24" ht="15.75" customHeight="1">
      <c r="A808" s="921"/>
      <c r="B808" s="921"/>
      <c r="C808" s="921"/>
      <c r="D808" s="921"/>
      <c r="E808" s="921"/>
      <c r="F808" s="921"/>
      <c r="G808" s="921"/>
      <c r="H808" s="921"/>
      <c r="I808" s="921"/>
      <c r="J808" s="921"/>
      <c r="K808" s="921"/>
      <c r="L808" s="921"/>
      <c r="M808" s="921"/>
      <c r="N808" s="921"/>
      <c r="O808" s="921"/>
      <c r="P808" s="921"/>
      <c r="Q808" s="921"/>
      <c r="R808" s="921"/>
      <c r="S808" s="921"/>
      <c r="T808" s="921"/>
      <c r="U808" s="921"/>
      <c r="V808" s="921"/>
      <c r="W808" s="921"/>
      <c r="X808" s="921"/>
    </row>
    <row r="809" spans="1:24" ht="15.75" customHeight="1">
      <c r="A809" s="921"/>
      <c r="B809" s="921"/>
      <c r="C809" s="921"/>
      <c r="D809" s="921"/>
      <c r="E809" s="921"/>
      <c r="F809" s="921"/>
      <c r="G809" s="921"/>
      <c r="H809" s="921"/>
      <c r="I809" s="921"/>
      <c r="J809" s="921"/>
      <c r="K809" s="921"/>
      <c r="L809" s="921"/>
      <c r="M809" s="921"/>
      <c r="N809" s="921"/>
      <c r="O809" s="921"/>
      <c r="P809" s="921"/>
      <c r="Q809" s="921"/>
      <c r="R809" s="921"/>
      <c r="S809" s="921"/>
      <c r="T809" s="921"/>
      <c r="U809" s="921"/>
      <c r="V809" s="921"/>
      <c r="W809" s="921"/>
      <c r="X809" s="921"/>
    </row>
    <row r="810" spans="1:24" ht="15.75" customHeight="1">
      <c r="A810" s="921"/>
      <c r="B810" s="921"/>
      <c r="C810" s="921"/>
      <c r="D810" s="921"/>
      <c r="E810" s="921"/>
      <c r="F810" s="921"/>
      <c r="G810" s="921"/>
      <c r="H810" s="921"/>
      <c r="I810" s="921"/>
      <c r="J810" s="921"/>
      <c r="K810" s="921"/>
      <c r="L810" s="921"/>
      <c r="M810" s="921"/>
      <c r="N810" s="921"/>
      <c r="O810" s="921"/>
      <c r="P810" s="921"/>
      <c r="Q810" s="921"/>
      <c r="R810" s="921"/>
      <c r="S810" s="921"/>
      <c r="T810" s="921"/>
      <c r="U810" s="921"/>
      <c r="V810" s="921"/>
      <c r="W810" s="921"/>
      <c r="X810" s="921"/>
    </row>
    <row r="811" spans="1:24" ht="15.75" customHeight="1">
      <c r="A811" s="921"/>
      <c r="B811" s="921"/>
      <c r="C811" s="921"/>
      <c r="D811" s="921"/>
      <c r="E811" s="921"/>
      <c r="F811" s="921"/>
      <c r="G811" s="921"/>
      <c r="H811" s="921"/>
      <c r="I811" s="921"/>
      <c r="J811" s="921"/>
      <c r="K811" s="921"/>
      <c r="L811" s="921"/>
      <c r="M811" s="921"/>
      <c r="N811" s="921"/>
      <c r="O811" s="921"/>
      <c r="P811" s="921"/>
      <c r="Q811" s="921"/>
      <c r="R811" s="921"/>
      <c r="S811" s="921"/>
      <c r="T811" s="921"/>
      <c r="U811" s="921"/>
      <c r="V811" s="921"/>
      <c r="W811" s="921"/>
      <c r="X811" s="921"/>
    </row>
    <row r="812" spans="1:24" ht="15.75" customHeight="1">
      <c r="A812" s="921"/>
      <c r="B812" s="921"/>
      <c r="C812" s="921"/>
      <c r="D812" s="921"/>
      <c r="E812" s="921"/>
      <c r="F812" s="921"/>
      <c r="G812" s="921"/>
      <c r="H812" s="921"/>
      <c r="I812" s="921"/>
      <c r="J812" s="921"/>
      <c r="K812" s="921"/>
      <c r="L812" s="921"/>
      <c r="M812" s="921"/>
      <c r="N812" s="921"/>
      <c r="O812" s="921"/>
      <c r="P812" s="921"/>
      <c r="Q812" s="921"/>
      <c r="R812" s="921"/>
      <c r="S812" s="921"/>
      <c r="T812" s="921"/>
      <c r="U812" s="921"/>
      <c r="V812" s="921"/>
      <c r="W812" s="921"/>
      <c r="X812" s="921"/>
    </row>
    <row r="813" spans="1:24" ht="15.75" customHeight="1">
      <c r="A813" s="921"/>
      <c r="B813" s="921"/>
      <c r="C813" s="921"/>
      <c r="D813" s="921"/>
      <c r="E813" s="921"/>
      <c r="F813" s="921"/>
      <c r="G813" s="921"/>
      <c r="H813" s="921"/>
      <c r="I813" s="921"/>
      <c r="J813" s="921"/>
      <c r="K813" s="921"/>
      <c r="L813" s="921"/>
      <c r="M813" s="921"/>
      <c r="N813" s="921"/>
      <c r="O813" s="921"/>
      <c r="P813" s="921"/>
      <c r="Q813" s="921"/>
      <c r="R813" s="921"/>
      <c r="S813" s="921"/>
      <c r="T813" s="921"/>
      <c r="U813" s="921"/>
      <c r="V813" s="921"/>
      <c r="W813" s="921"/>
      <c r="X813" s="921"/>
    </row>
    <row r="814" spans="1:24" ht="15.75" customHeight="1">
      <c r="A814" s="921"/>
      <c r="B814" s="921"/>
      <c r="C814" s="921"/>
      <c r="D814" s="921"/>
      <c r="E814" s="921"/>
      <c r="F814" s="921"/>
      <c r="G814" s="921"/>
      <c r="H814" s="921"/>
      <c r="I814" s="921"/>
      <c r="J814" s="921"/>
      <c r="K814" s="921"/>
      <c r="L814" s="921"/>
      <c r="M814" s="921"/>
      <c r="N814" s="921"/>
      <c r="O814" s="921"/>
      <c r="P814" s="921"/>
      <c r="Q814" s="921"/>
      <c r="R814" s="921"/>
      <c r="S814" s="921"/>
      <c r="T814" s="921"/>
      <c r="U814" s="921"/>
      <c r="V814" s="921"/>
      <c r="W814" s="921"/>
      <c r="X814" s="921"/>
    </row>
    <row r="815" spans="1:24" ht="15.75" customHeight="1">
      <c r="A815" s="921"/>
      <c r="B815" s="921"/>
      <c r="C815" s="921"/>
      <c r="D815" s="921"/>
      <c r="E815" s="921"/>
      <c r="F815" s="921"/>
      <c r="G815" s="921"/>
      <c r="H815" s="921"/>
      <c r="I815" s="921"/>
      <c r="J815" s="921"/>
      <c r="K815" s="921"/>
      <c r="L815" s="921"/>
      <c r="M815" s="921"/>
      <c r="N815" s="921"/>
      <c r="O815" s="921"/>
      <c r="P815" s="921"/>
      <c r="Q815" s="921"/>
      <c r="R815" s="921"/>
      <c r="S815" s="921"/>
      <c r="T815" s="921"/>
      <c r="U815" s="921"/>
      <c r="V815" s="921"/>
      <c r="W815" s="921"/>
      <c r="X815" s="921"/>
    </row>
    <row r="816" spans="1:24" ht="15.75" customHeight="1">
      <c r="A816" s="921"/>
      <c r="B816" s="921"/>
      <c r="C816" s="921"/>
      <c r="D816" s="921"/>
      <c r="E816" s="921"/>
      <c r="F816" s="921"/>
      <c r="G816" s="921"/>
      <c r="H816" s="921"/>
      <c r="I816" s="921"/>
      <c r="J816" s="921"/>
      <c r="K816" s="921"/>
      <c r="L816" s="921"/>
      <c r="M816" s="921"/>
      <c r="N816" s="921"/>
      <c r="O816" s="921"/>
      <c r="P816" s="921"/>
      <c r="Q816" s="921"/>
      <c r="R816" s="921"/>
      <c r="S816" s="921"/>
      <c r="T816" s="921"/>
      <c r="U816" s="921"/>
      <c r="V816" s="921"/>
      <c r="W816" s="921"/>
      <c r="X816" s="921"/>
    </row>
    <row r="817" spans="1:24" ht="15.75" customHeight="1">
      <c r="A817" s="921"/>
      <c r="B817" s="921"/>
      <c r="C817" s="921"/>
      <c r="D817" s="921"/>
      <c r="E817" s="921"/>
      <c r="F817" s="921"/>
      <c r="G817" s="921"/>
      <c r="H817" s="921"/>
      <c r="I817" s="921"/>
      <c r="J817" s="921"/>
      <c r="K817" s="921"/>
      <c r="L817" s="921"/>
      <c r="M817" s="921"/>
      <c r="N817" s="921"/>
      <c r="O817" s="921"/>
      <c r="P817" s="921"/>
      <c r="Q817" s="921"/>
      <c r="R817" s="921"/>
      <c r="S817" s="921"/>
      <c r="T817" s="921"/>
      <c r="U817" s="921"/>
      <c r="V817" s="921"/>
      <c r="W817" s="921"/>
      <c r="X817" s="921"/>
    </row>
    <row r="818" spans="1:24" ht="15.75" customHeight="1">
      <c r="A818" s="921"/>
      <c r="B818" s="921"/>
      <c r="C818" s="921"/>
      <c r="D818" s="921"/>
      <c r="E818" s="921"/>
      <c r="F818" s="921"/>
      <c r="G818" s="921"/>
      <c r="H818" s="921"/>
      <c r="I818" s="921"/>
      <c r="J818" s="921"/>
      <c r="K818" s="921"/>
      <c r="L818" s="921"/>
      <c r="M818" s="921"/>
      <c r="N818" s="921"/>
      <c r="O818" s="921"/>
      <c r="P818" s="921"/>
      <c r="Q818" s="921"/>
      <c r="R818" s="921"/>
      <c r="S818" s="921"/>
      <c r="T818" s="921"/>
      <c r="U818" s="921"/>
      <c r="V818" s="921"/>
      <c r="W818" s="921"/>
      <c r="X818" s="921"/>
    </row>
    <row r="819" spans="1:24" ht="15.75" customHeight="1">
      <c r="A819" s="921"/>
      <c r="B819" s="921"/>
      <c r="C819" s="921"/>
      <c r="D819" s="921"/>
      <c r="E819" s="921"/>
      <c r="F819" s="921"/>
      <c r="G819" s="921"/>
      <c r="H819" s="921"/>
      <c r="I819" s="921"/>
      <c r="J819" s="921"/>
      <c r="K819" s="921"/>
      <c r="L819" s="921"/>
      <c r="M819" s="921"/>
      <c r="N819" s="921"/>
      <c r="O819" s="921"/>
      <c r="P819" s="921"/>
      <c r="Q819" s="921"/>
      <c r="R819" s="921"/>
      <c r="S819" s="921"/>
      <c r="T819" s="921"/>
      <c r="U819" s="921"/>
      <c r="V819" s="921"/>
      <c r="W819" s="921"/>
      <c r="X819" s="921"/>
    </row>
    <row r="820" spans="1:24" ht="15.75" customHeight="1">
      <c r="A820" s="921"/>
      <c r="B820" s="921"/>
      <c r="C820" s="921"/>
      <c r="D820" s="921"/>
      <c r="E820" s="921"/>
      <c r="F820" s="921"/>
      <c r="G820" s="921"/>
      <c r="H820" s="921"/>
      <c r="I820" s="921"/>
      <c r="J820" s="921"/>
      <c r="K820" s="921"/>
      <c r="L820" s="921"/>
      <c r="M820" s="921"/>
      <c r="N820" s="921"/>
      <c r="O820" s="921"/>
      <c r="P820" s="921"/>
      <c r="Q820" s="921"/>
      <c r="R820" s="921"/>
      <c r="S820" s="921"/>
      <c r="T820" s="921"/>
      <c r="U820" s="921"/>
      <c r="V820" s="921"/>
      <c r="W820" s="921"/>
      <c r="X820" s="921"/>
    </row>
    <row r="821" spans="1:24" ht="15.75" customHeight="1">
      <c r="A821" s="921"/>
      <c r="B821" s="921"/>
      <c r="C821" s="921"/>
      <c r="D821" s="921"/>
      <c r="E821" s="921"/>
      <c r="F821" s="921"/>
      <c r="G821" s="921"/>
      <c r="H821" s="921"/>
      <c r="I821" s="921"/>
      <c r="J821" s="921"/>
      <c r="K821" s="921"/>
      <c r="L821" s="921"/>
      <c r="M821" s="921"/>
      <c r="N821" s="921"/>
      <c r="O821" s="921"/>
      <c r="P821" s="921"/>
      <c r="Q821" s="921"/>
      <c r="R821" s="921"/>
      <c r="S821" s="921"/>
      <c r="T821" s="921"/>
      <c r="U821" s="921"/>
      <c r="V821" s="921"/>
      <c r="W821" s="921"/>
      <c r="X821" s="921"/>
    </row>
    <row r="822" spans="1:24" ht="15.75" customHeight="1">
      <c r="A822" s="921"/>
      <c r="B822" s="921"/>
      <c r="C822" s="921"/>
      <c r="D822" s="921"/>
      <c r="E822" s="921"/>
      <c r="F822" s="921"/>
      <c r="G822" s="921"/>
      <c r="H822" s="921"/>
      <c r="I822" s="921"/>
      <c r="J822" s="921"/>
      <c r="K822" s="921"/>
      <c r="L822" s="921"/>
      <c r="M822" s="921"/>
      <c r="N822" s="921"/>
      <c r="O822" s="921"/>
      <c r="P822" s="921"/>
      <c r="Q822" s="921"/>
      <c r="R822" s="921"/>
      <c r="S822" s="921"/>
      <c r="T822" s="921"/>
      <c r="U822" s="921"/>
      <c r="V822" s="921"/>
      <c r="W822" s="921"/>
      <c r="X822" s="921"/>
    </row>
    <row r="823" spans="1:24" ht="15.75" customHeight="1">
      <c r="A823" s="921"/>
      <c r="B823" s="921"/>
      <c r="C823" s="921"/>
      <c r="D823" s="921"/>
      <c r="E823" s="921"/>
      <c r="F823" s="921"/>
      <c r="G823" s="921"/>
      <c r="H823" s="921"/>
      <c r="I823" s="921"/>
      <c r="J823" s="921"/>
      <c r="K823" s="921"/>
      <c r="L823" s="921"/>
      <c r="M823" s="921"/>
      <c r="N823" s="921"/>
      <c r="O823" s="921"/>
      <c r="P823" s="921"/>
      <c r="Q823" s="921"/>
      <c r="R823" s="921"/>
      <c r="S823" s="921"/>
      <c r="T823" s="921"/>
      <c r="U823" s="921"/>
      <c r="V823" s="921"/>
      <c r="W823" s="921"/>
      <c r="X823" s="921"/>
    </row>
    <row r="824" spans="1:24" ht="15.75" customHeight="1">
      <c r="A824" s="921"/>
      <c r="B824" s="921"/>
      <c r="C824" s="921"/>
      <c r="D824" s="921"/>
      <c r="E824" s="921"/>
      <c r="F824" s="921"/>
      <c r="G824" s="921"/>
      <c r="H824" s="921"/>
      <c r="I824" s="921"/>
      <c r="J824" s="921"/>
      <c r="K824" s="921"/>
      <c r="L824" s="921"/>
      <c r="M824" s="921"/>
      <c r="N824" s="921"/>
      <c r="O824" s="921"/>
      <c r="P824" s="921"/>
      <c r="Q824" s="921"/>
      <c r="R824" s="921"/>
      <c r="S824" s="921"/>
      <c r="T824" s="921"/>
      <c r="U824" s="921"/>
      <c r="V824" s="921"/>
      <c r="W824" s="921"/>
      <c r="X824" s="921"/>
    </row>
    <row r="825" spans="1:24" ht="15.75" customHeight="1">
      <c r="A825" s="921"/>
      <c r="B825" s="921"/>
      <c r="C825" s="921"/>
      <c r="D825" s="921"/>
      <c r="E825" s="921"/>
      <c r="F825" s="921"/>
      <c r="G825" s="921"/>
      <c r="H825" s="921"/>
      <c r="I825" s="921"/>
      <c r="J825" s="921"/>
      <c r="K825" s="921"/>
      <c r="L825" s="921"/>
      <c r="M825" s="921"/>
      <c r="N825" s="921"/>
      <c r="O825" s="921"/>
      <c r="P825" s="921"/>
      <c r="Q825" s="921"/>
      <c r="R825" s="921"/>
      <c r="S825" s="921"/>
      <c r="T825" s="921"/>
      <c r="U825" s="921"/>
      <c r="V825" s="921"/>
      <c r="W825" s="921"/>
      <c r="X825" s="921"/>
    </row>
    <row r="826" spans="1:24" ht="15.75" customHeight="1">
      <c r="A826" s="921"/>
      <c r="B826" s="921"/>
      <c r="C826" s="921"/>
      <c r="D826" s="921"/>
      <c r="E826" s="921"/>
      <c r="F826" s="921"/>
      <c r="G826" s="921"/>
      <c r="H826" s="921"/>
      <c r="I826" s="921"/>
      <c r="J826" s="921"/>
      <c r="K826" s="921"/>
      <c r="L826" s="921"/>
      <c r="M826" s="921"/>
      <c r="N826" s="921"/>
      <c r="O826" s="921"/>
      <c r="P826" s="921"/>
      <c r="Q826" s="921"/>
      <c r="R826" s="921"/>
      <c r="S826" s="921"/>
      <c r="T826" s="921"/>
      <c r="U826" s="921"/>
      <c r="V826" s="921"/>
      <c r="W826" s="921"/>
      <c r="X826" s="921"/>
    </row>
    <row r="827" spans="1:24" ht="15.75" customHeight="1">
      <c r="A827" s="921"/>
      <c r="B827" s="921"/>
      <c r="C827" s="921"/>
      <c r="D827" s="921"/>
      <c r="E827" s="921"/>
      <c r="F827" s="921"/>
      <c r="G827" s="921"/>
      <c r="H827" s="921"/>
      <c r="I827" s="921"/>
      <c r="J827" s="921"/>
      <c r="K827" s="921"/>
      <c r="L827" s="921"/>
      <c r="M827" s="921"/>
      <c r="N827" s="921"/>
      <c r="O827" s="921"/>
      <c r="P827" s="921"/>
      <c r="Q827" s="921"/>
      <c r="R827" s="921"/>
      <c r="S827" s="921"/>
      <c r="T827" s="921"/>
      <c r="U827" s="921"/>
      <c r="V827" s="921"/>
      <c r="W827" s="921"/>
      <c r="X827" s="921"/>
    </row>
    <row r="828" spans="1:24" ht="15.75" customHeight="1">
      <c r="A828" s="921"/>
      <c r="B828" s="921"/>
      <c r="C828" s="921"/>
      <c r="D828" s="921"/>
      <c r="E828" s="921"/>
      <c r="F828" s="921"/>
      <c r="G828" s="921"/>
      <c r="H828" s="921"/>
      <c r="I828" s="921"/>
      <c r="J828" s="921"/>
      <c r="K828" s="921"/>
      <c r="L828" s="921"/>
      <c r="M828" s="921"/>
      <c r="N828" s="921"/>
      <c r="O828" s="921"/>
      <c r="P828" s="921"/>
      <c r="Q828" s="921"/>
      <c r="R828" s="921"/>
      <c r="S828" s="921"/>
      <c r="T828" s="921"/>
      <c r="U828" s="921"/>
      <c r="V828" s="921"/>
      <c r="W828" s="921"/>
      <c r="X828" s="921"/>
    </row>
    <row r="829" spans="1:24" ht="15.75" customHeight="1">
      <c r="A829" s="921"/>
      <c r="B829" s="921"/>
      <c r="C829" s="921"/>
      <c r="D829" s="921"/>
      <c r="E829" s="921"/>
      <c r="F829" s="921"/>
      <c r="G829" s="921"/>
      <c r="H829" s="921"/>
      <c r="I829" s="921"/>
      <c r="J829" s="921"/>
      <c r="K829" s="921"/>
      <c r="L829" s="921"/>
      <c r="M829" s="921"/>
      <c r="N829" s="921"/>
      <c r="O829" s="921"/>
      <c r="P829" s="921"/>
      <c r="Q829" s="921"/>
      <c r="R829" s="921"/>
      <c r="S829" s="921"/>
      <c r="T829" s="921"/>
      <c r="U829" s="921"/>
      <c r="V829" s="921"/>
      <c r="W829" s="921"/>
      <c r="X829" s="921"/>
    </row>
    <row r="830" spans="1:24" ht="15.75" customHeight="1">
      <c r="A830" s="921"/>
      <c r="B830" s="921"/>
      <c r="C830" s="921"/>
      <c r="D830" s="921"/>
      <c r="E830" s="921"/>
      <c r="F830" s="921"/>
      <c r="G830" s="921"/>
      <c r="H830" s="921"/>
      <c r="I830" s="921"/>
      <c r="J830" s="921"/>
      <c r="K830" s="921"/>
      <c r="L830" s="921"/>
      <c r="M830" s="921"/>
      <c r="N830" s="921"/>
      <c r="O830" s="921"/>
      <c r="P830" s="921"/>
      <c r="Q830" s="921"/>
      <c r="R830" s="921"/>
      <c r="S830" s="921"/>
      <c r="T830" s="921"/>
      <c r="U830" s="921"/>
      <c r="V830" s="921"/>
      <c r="W830" s="921"/>
      <c r="X830" s="921"/>
    </row>
    <row r="831" spans="1:24" ht="15.75" customHeight="1">
      <c r="A831" s="921"/>
      <c r="B831" s="921"/>
      <c r="C831" s="921"/>
      <c r="D831" s="921"/>
      <c r="E831" s="921"/>
      <c r="F831" s="921"/>
      <c r="G831" s="921"/>
      <c r="H831" s="921"/>
      <c r="I831" s="921"/>
      <c r="J831" s="921"/>
      <c r="K831" s="921"/>
      <c r="L831" s="921"/>
      <c r="M831" s="921"/>
      <c r="N831" s="921"/>
      <c r="O831" s="921"/>
      <c r="P831" s="921"/>
      <c r="Q831" s="921"/>
      <c r="R831" s="921"/>
      <c r="S831" s="921"/>
      <c r="T831" s="921"/>
      <c r="U831" s="921"/>
      <c r="V831" s="921"/>
      <c r="W831" s="921"/>
      <c r="X831" s="921"/>
    </row>
    <row r="832" spans="1:24" ht="15.75" customHeight="1">
      <c r="A832" s="921"/>
      <c r="B832" s="921"/>
      <c r="C832" s="921"/>
      <c r="D832" s="921"/>
      <c r="E832" s="921"/>
      <c r="F832" s="921"/>
      <c r="G832" s="921"/>
      <c r="H832" s="921"/>
      <c r="I832" s="921"/>
      <c r="J832" s="921"/>
      <c r="K832" s="921"/>
      <c r="L832" s="921"/>
      <c r="M832" s="921"/>
      <c r="N832" s="921"/>
      <c r="O832" s="921"/>
      <c r="P832" s="921"/>
      <c r="Q832" s="921"/>
      <c r="R832" s="921"/>
      <c r="S832" s="921"/>
      <c r="T832" s="921"/>
      <c r="U832" s="921"/>
      <c r="V832" s="921"/>
      <c r="W832" s="921"/>
      <c r="X832" s="921"/>
    </row>
    <row r="833" spans="1:24" ht="15.75" customHeight="1">
      <c r="A833" s="921"/>
      <c r="B833" s="921"/>
      <c r="C833" s="921"/>
      <c r="D833" s="921"/>
      <c r="E833" s="921"/>
      <c r="F833" s="921"/>
      <c r="G833" s="921"/>
      <c r="H833" s="921"/>
      <c r="I833" s="921"/>
      <c r="J833" s="921"/>
      <c r="K833" s="921"/>
      <c r="L833" s="921"/>
      <c r="M833" s="921"/>
      <c r="N833" s="921"/>
      <c r="O833" s="921"/>
      <c r="P833" s="921"/>
      <c r="Q833" s="921"/>
      <c r="R833" s="921"/>
      <c r="S833" s="921"/>
      <c r="T833" s="921"/>
      <c r="U833" s="921"/>
      <c r="V833" s="921"/>
      <c r="W833" s="921"/>
      <c r="X833" s="921"/>
    </row>
    <row r="834" spans="1:24" ht="15.75" customHeight="1">
      <c r="A834" s="921"/>
      <c r="B834" s="921"/>
      <c r="C834" s="921"/>
      <c r="D834" s="921"/>
      <c r="E834" s="921"/>
      <c r="F834" s="921"/>
      <c r="G834" s="921"/>
      <c r="H834" s="921"/>
      <c r="I834" s="921"/>
      <c r="J834" s="921"/>
      <c r="K834" s="921"/>
      <c r="L834" s="921"/>
      <c r="M834" s="921"/>
      <c r="N834" s="921"/>
      <c r="O834" s="921"/>
      <c r="P834" s="921"/>
      <c r="Q834" s="921"/>
      <c r="R834" s="921"/>
      <c r="S834" s="921"/>
      <c r="T834" s="921"/>
      <c r="U834" s="921"/>
      <c r="V834" s="921"/>
      <c r="W834" s="921"/>
      <c r="X834" s="921"/>
    </row>
    <row r="835" spans="1:24" ht="15.75" customHeight="1">
      <c r="A835" s="921"/>
      <c r="B835" s="921"/>
      <c r="C835" s="921"/>
      <c r="D835" s="921"/>
      <c r="E835" s="921"/>
      <c r="F835" s="921"/>
      <c r="G835" s="921"/>
      <c r="H835" s="921"/>
      <c r="I835" s="921"/>
      <c r="J835" s="921"/>
      <c r="K835" s="921"/>
      <c r="L835" s="921"/>
      <c r="M835" s="921"/>
      <c r="N835" s="921"/>
      <c r="O835" s="921"/>
      <c r="P835" s="921"/>
      <c r="Q835" s="921"/>
      <c r="R835" s="921"/>
      <c r="S835" s="921"/>
      <c r="T835" s="921"/>
      <c r="U835" s="921"/>
      <c r="V835" s="921"/>
      <c r="W835" s="921"/>
      <c r="X835" s="921"/>
    </row>
    <row r="836" spans="1:24" ht="15.75" customHeight="1">
      <c r="A836" s="921"/>
      <c r="B836" s="921"/>
      <c r="C836" s="921"/>
      <c r="D836" s="921"/>
      <c r="E836" s="921"/>
      <c r="F836" s="921"/>
      <c r="G836" s="921"/>
      <c r="H836" s="921"/>
      <c r="I836" s="921"/>
      <c r="J836" s="921"/>
      <c r="K836" s="921"/>
      <c r="L836" s="921"/>
      <c r="M836" s="921"/>
      <c r="N836" s="921"/>
      <c r="O836" s="921"/>
      <c r="P836" s="921"/>
      <c r="Q836" s="921"/>
      <c r="R836" s="921"/>
      <c r="S836" s="921"/>
      <c r="T836" s="921"/>
      <c r="U836" s="921"/>
      <c r="V836" s="921"/>
      <c r="W836" s="921"/>
      <c r="X836" s="921"/>
    </row>
    <row r="837" spans="1:24" ht="15.75" customHeight="1">
      <c r="A837" s="921"/>
      <c r="B837" s="921"/>
      <c r="C837" s="921"/>
      <c r="D837" s="921"/>
      <c r="E837" s="921"/>
      <c r="F837" s="921"/>
      <c r="G837" s="921"/>
      <c r="H837" s="921"/>
      <c r="I837" s="921"/>
      <c r="J837" s="921"/>
      <c r="K837" s="921"/>
      <c r="L837" s="921"/>
      <c r="M837" s="921"/>
      <c r="N837" s="921"/>
      <c r="O837" s="921"/>
      <c r="P837" s="921"/>
      <c r="Q837" s="921"/>
      <c r="R837" s="921"/>
      <c r="S837" s="921"/>
      <c r="T837" s="921"/>
      <c r="U837" s="921"/>
      <c r="V837" s="921"/>
      <c r="W837" s="921"/>
      <c r="X837" s="921"/>
    </row>
    <row r="838" spans="1:24" ht="15.75" customHeight="1">
      <c r="A838" s="921"/>
      <c r="B838" s="921"/>
      <c r="C838" s="921"/>
      <c r="D838" s="921"/>
      <c r="E838" s="921"/>
      <c r="F838" s="921"/>
      <c r="G838" s="921"/>
      <c r="H838" s="921"/>
      <c r="I838" s="921"/>
      <c r="J838" s="921"/>
      <c r="K838" s="921"/>
      <c r="L838" s="921"/>
      <c r="M838" s="921"/>
      <c r="N838" s="921"/>
      <c r="O838" s="921"/>
      <c r="P838" s="921"/>
      <c r="Q838" s="921"/>
      <c r="R838" s="921"/>
      <c r="S838" s="921"/>
      <c r="T838" s="921"/>
      <c r="U838" s="921"/>
      <c r="V838" s="921"/>
      <c r="W838" s="921"/>
      <c r="X838" s="921"/>
    </row>
    <row r="839" spans="1:24" ht="15.75" customHeight="1">
      <c r="A839" s="921"/>
      <c r="B839" s="921"/>
      <c r="C839" s="921"/>
      <c r="D839" s="921"/>
      <c r="E839" s="921"/>
      <c r="F839" s="921"/>
      <c r="G839" s="921"/>
      <c r="H839" s="921"/>
      <c r="I839" s="921"/>
      <c r="J839" s="921"/>
      <c r="K839" s="921"/>
      <c r="L839" s="921"/>
      <c r="M839" s="921"/>
      <c r="N839" s="921"/>
      <c r="O839" s="921"/>
      <c r="P839" s="921"/>
      <c r="Q839" s="921"/>
      <c r="R839" s="921"/>
      <c r="S839" s="921"/>
      <c r="T839" s="921"/>
      <c r="U839" s="921"/>
      <c r="V839" s="921"/>
      <c r="W839" s="921"/>
      <c r="X839" s="921"/>
    </row>
    <row r="840" spans="1:24" ht="15.75" customHeight="1">
      <c r="A840" s="921"/>
      <c r="B840" s="921"/>
      <c r="C840" s="921"/>
      <c r="D840" s="921"/>
      <c r="E840" s="921"/>
      <c r="F840" s="921"/>
      <c r="G840" s="921"/>
      <c r="H840" s="921"/>
      <c r="I840" s="921"/>
      <c r="J840" s="921"/>
      <c r="K840" s="921"/>
      <c r="L840" s="921"/>
      <c r="M840" s="921"/>
      <c r="N840" s="921"/>
      <c r="O840" s="921"/>
      <c r="P840" s="921"/>
      <c r="Q840" s="921"/>
      <c r="R840" s="921"/>
      <c r="S840" s="921"/>
      <c r="T840" s="921"/>
      <c r="U840" s="921"/>
      <c r="V840" s="921"/>
      <c r="W840" s="921"/>
      <c r="X840" s="921"/>
    </row>
    <row r="841" spans="1:24" ht="15.75" customHeight="1">
      <c r="A841" s="921"/>
      <c r="B841" s="921"/>
      <c r="C841" s="921"/>
      <c r="D841" s="921"/>
      <c r="E841" s="921"/>
      <c r="F841" s="921"/>
      <c r="G841" s="921"/>
      <c r="H841" s="921"/>
      <c r="I841" s="921"/>
      <c r="J841" s="921"/>
      <c r="K841" s="921"/>
      <c r="L841" s="921"/>
      <c r="M841" s="921"/>
      <c r="N841" s="921"/>
      <c r="O841" s="921"/>
      <c r="P841" s="921"/>
      <c r="Q841" s="921"/>
      <c r="R841" s="921"/>
      <c r="S841" s="921"/>
      <c r="T841" s="921"/>
      <c r="U841" s="921"/>
      <c r="V841" s="921"/>
      <c r="W841" s="921"/>
      <c r="X841" s="921"/>
    </row>
    <row r="842" spans="1:24" ht="15.75" customHeight="1">
      <c r="A842" s="921"/>
      <c r="B842" s="921"/>
      <c r="C842" s="921"/>
      <c r="D842" s="921"/>
      <c r="E842" s="921"/>
      <c r="F842" s="921"/>
      <c r="G842" s="921"/>
      <c r="H842" s="921"/>
      <c r="I842" s="921"/>
      <c r="J842" s="921"/>
      <c r="K842" s="921"/>
      <c r="L842" s="921"/>
      <c r="M842" s="921"/>
      <c r="N842" s="921"/>
      <c r="O842" s="921"/>
      <c r="P842" s="921"/>
      <c r="Q842" s="921"/>
      <c r="R842" s="921"/>
      <c r="S842" s="921"/>
      <c r="T842" s="921"/>
      <c r="U842" s="921"/>
      <c r="V842" s="921"/>
      <c r="W842" s="921"/>
      <c r="X842" s="921"/>
    </row>
    <row r="843" spans="1:24" ht="15.75" customHeight="1">
      <c r="A843" s="921"/>
      <c r="B843" s="921"/>
      <c r="C843" s="921"/>
      <c r="D843" s="921"/>
      <c r="E843" s="921"/>
      <c r="F843" s="921"/>
      <c r="G843" s="921"/>
      <c r="H843" s="921"/>
      <c r="I843" s="921"/>
      <c r="J843" s="921"/>
      <c r="K843" s="921"/>
      <c r="L843" s="921"/>
      <c r="M843" s="921"/>
      <c r="N843" s="921"/>
      <c r="O843" s="921"/>
      <c r="P843" s="921"/>
      <c r="Q843" s="921"/>
      <c r="R843" s="921"/>
      <c r="S843" s="921"/>
      <c r="T843" s="921"/>
      <c r="U843" s="921"/>
      <c r="V843" s="921"/>
      <c r="W843" s="921"/>
      <c r="X843" s="921"/>
    </row>
    <row r="844" spans="1:24" ht="15.75" customHeight="1">
      <c r="A844" s="921"/>
      <c r="B844" s="921"/>
      <c r="C844" s="921"/>
      <c r="D844" s="921"/>
      <c r="E844" s="921"/>
      <c r="F844" s="921"/>
      <c r="G844" s="921"/>
      <c r="H844" s="921"/>
      <c r="I844" s="921"/>
      <c r="J844" s="921"/>
      <c r="K844" s="921"/>
      <c r="L844" s="921"/>
      <c r="M844" s="921"/>
      <c r="N844" s="921"/>
      <c r="O844" s="921"/>
      <c r="P844" s="921"/>
      <c r="Q844" s="921"/>
      <c r="R844" s="921"/>
      <c r="S844" s="921"/>
      <c r="T844" s="921"/>
      <c r="U844" s="921"/>
      <c r="V844" s="921"/>
      <c r="W844" s="921"/>
      <c r="X844" s="921"/>
    </row>
    <row r="845" spans="1:24" ht="15.75" customHeight="1">
      <c r="A845" s="921"/>
      <c r="B845" s="921"/>
      <c r="C845" s="921"/>
      <c r="D845" s="921"/>
      <c r="E845" s="921"/>
      <c r="F845" s="921"/>
      <c r="G845" s="921"/>
      <c r="H845" s="921"/>
      <c r="I845" s="921"/>
      <c r="J845" s="921"/>
      <c r="K845" s="921"/>
      <c r="L845" s="921"/>
      <c r="M845" s="921"/>
      <c r="N845" s="921"/>
      <c r="O845" s="921"/>
      <c r="P845" s="921"/>
      <c r="Q845" s="921"/>
      <c r="R845" s="921"/>
      <c r="S845" s="921"/>
      <c r="T845" s="921"/>
      <c r="U845" s="921"/>
      <c r="V845" s="921"/>
      <c r="W845" s="921"/>
      <c r="X845" s="921"/>
    </row>
    <row r="846" spans="1:24" ht="15.75" customHeight="1">
      <c r="A846" s="921"/>
      <c r="B846" s="921"/>
      <c r="C846" s="921"/>
      <c r="D846" s="921"/>
      <c r="E846" s="921"/>
      <c r="F846" s="921"/>
      <c r="G846" s="921"/>
      <c r="H846" s="921"/>
      <c r="I846" s="921"/>
      <c r="J846" s="921"/>
      <c r="K846" s="921"/>
      <c r="L846" s="921"/>
      <c r="M846" s="921"/>
      <c r="N846" s="921"/>
      <c r="O846" s="921"/>
      <c r="P846" s="921"/>
      <c r="Q846" s="921"/>
      <c r="R846" s="921"/>
      <c r="S846" s="921"/>
      <c r="T846" s="921"/>
      <c r="U846" s="921"/>
      <c r="V846" s="921"/>
      <c r="W846" s="921"/>
      <c r="X846" s="921"/>
    </row>
    <row r="847" spans="1:24" ht="15.75" customHeight="1">
      <c r="A847" s="921"/>
      <c r="B847" s="921"/>
      <c r="C847" s="921"/>
      <c r="D847" s="921"/>
      <c r="E847" s="921"/>
      <c r="F847" s="921"/>
      <c r="G847" s="921"/>
      <c r="H847" s="921"/>
      <c r="I847" s="921"/>
      <c r="J847" s="921"/>
      <c r="K847" s="921"/>
      <c r="L847" s="921"/>
      <c r="M847" s="921"/>
      <c r="N847" s="921"/>
      <c r="O847" s="921"/>
      <c r="P847" s="921"/>
      <c r="Q847" s="921"/>
      <c r="R847" s="921"/>
      <c r="S847" s="921"/>
      <c r="T847" s="921"/>
      <c r="U847" s="921"/>
      <c r="V847" s="921"/>
      <c r="W847" s="921"/>
      <c r="X847" s="921"/>
    </row>
    <row r="848" spans="1:24" ht="15.75" customHeight="1">
      <c r="A848" s="921"/>
      <c r="B848" s="921"/>
      <c r="C848" s="921"/>
      <c r="D848" s="921"/>
      <c r="E848" s="921"/>
      <c r="F848" s="921"/>
      <c r="G848" s="921"/>
      <c r="H848" s="921"/>
      <c r="I848" s="921"/>
      <c r="J848" s="921"/>
      <c r="K848" s="921"/>
      <c r="L848" s="921"/>
      <c r="M848" s="921"/>
      <c r="N848" s="921"/>
      <c r="O848" s="921"/>
      <c r="P848" s="921"/>
      <c r="Q848" s="921"/>
      <c r="R848" s="921"/>
      <c r="S848" s="921"/>
      <c r="T848" s="921"/>
      <c r="U848" s="921"/>
      <c r="V848" s="921"/>
      <c r="W848" s="921"/>
      <c r="X848" s="921"/>
    </row>
    <row r="849" spans="1:24" ht="15.75" customHeight="1">
      <c r="A849" s="921"/>
      <c r="B849" s="921"/>
      <c r="C849" s="921"/>
      <c r="D849" s="921"/>
      <c r="E849" s="921"/>
      <c r="F849" s="921"/>
      <c r="G849" s="921"/>
      <c r="H849" s="921"/>
      <c r="I849" s="921"/>
      <c r="J849" s="921"/>
      <c r="K849" s="921"/>
      <c r="L849" s="921"/>
      <c r="M849" s="921"/>
      <c r="N849" s="921"/>
      <c r="O849" s="921"/>
      <c r="P849" s="921"/>
      <c r="Q849" s="921"/>
      <c r="R849" s="921"/>
      <c r="S849" s="921"/>
      <c r="T849" s="921"/>
      <c r="U849" s="921"/>
      <c r="V849" s="921"/>
      <c r="W849" s="921"/>
      <c r="X849" s="921"/>
    </row>
    <row r="850" spans="1:24" ht="15.75" customHeight="1">
      <c r="A850" s="921"/>
      <c r="B850" s="921"/>
      <c r="C850" s="921"/>
      <c r="D850" s="921"/>
      <c r="E850" s="921"/>
      <c r="F850" s="921"/>
      <c r="G850" s="921"/>
      <c r="H850" s="921"/>
      <c r="I850" s="921"/>
      <c r="J850" s="921"/>
      <c r="K850" s="921"/>
      <c r="L850" s="921"/>
      <c r="M850" s="921"/>
      <c r="N850" s="921"/>
      <c r="O850" s="921"/>
      <c r="P850" s="921"/>
      <c r="Q850" s="921"/>
      <c r="R850" s="921"/>
      <c r="S850" s="921"/>
      <c r="T850" s="921"/>
      <c r="U850" s="921"/>
      <c r="V850" s="921"/>
      <c r="W850" s="921"/>
      <c r="X850" s="921"/>
    </row>
    <row r="851" spans="1:24" ht="15.75" customHeight="1">
      <c r="A851" s="921"/>
      <c r="B851" s="921"/>
      <c r="C851" s="921"/>
      <c r="D851" s="921"/>
      <c r="E851" s="921"/>
      <c r="F851" s="921"/>
      <c r="G851" s="921"/>
      <c r="H851" s="921"/>
      <c r="I851" s="921"/>
      <c r="J851" s="921"/>
      <c r="K851" s="921"/>
      <c r="L851" s="921"/>
      <c r="M851" s="921"/>
      <c r="N851" s="921"/>
      <c r="O851" s="921"/>
      <c r="P851" s="921"/>
      <c r="Q851" s="921"/>
      <c r="R851" s="921"/>
      <c r="S851" s="921"/>
      <c r="T851" s="921"/>
      <c r="U851" s="921"/>
      <c r="V851" s="921"/>
      <c r="W851" s="921"/>
      <c r="X851" s="921"/>
    </row>
    <row r="852" spans="1:24" ht="15.75" customHeight="1">
      <c r="A852" s="921"/>
      <c r="B852" s="921"/>
      <c r="C852" s="921"/>
      <c r="D852" s="921"/>
      <c r="E852" s="921"/>
      <c r="F852" s="921"/>
      <c r="G852" s="921"/>
      <c r="H852" s="921"/>
      <c r="I852" s="921"/>
      <c r="J852" s="921"/>
      <c r="K852" s="921"/>
      <c r="L852" s="921"/>
      <c r="M852" s="921"/>
      <c r="N852" s="921"/>
      <c r="O852" s="921"/>
      <c r="P852" s="921"/>
      <c r="Q852" s="921"/>
      <c r="R852" s="921"/>
      <c r="S852" s="921"/>
      <c r="T852" s="921"/>
      <c r="U852" s="921"/>
      <c r="V852" s="921"/>
      <c r="W852" s="921"/>
      <c r="X852" s="921"/>
    </row>
    <row r="853" spans="1:24" ht="15.75" customHeight="1">
      <c r="A853" s="921"/>
      <c r="B853" s="921"/>
      <c r="C853" s="921"/>
      <c r="D853" s="921"/>
      <c r="E853" s="921"/>
      <c r="F853" s="921"/>
      <c r="G853" s="921"/>
      <c r="H853" s="921"/>
      <c r="I853" s="921"/>
      <c r="J853" s="921"/>
      <c r="K853" s="921"/>
      <c r="L853" s="921"/>
      <c r="M853" s="921"/>
      <c r="N853" s="921"/>
      <c r="O853" s="921"/>
      <c r="P853" s="921"/>
      <c r="Q853" s="921"/>
      <c r="R853" s="921"/>
      <c r="S853" s="921"/>
      <c r="T853" s="921"/>
      <c r="U853" s="921"/>
      <c r="V853" s="921"/>
      <c r="W853" s="921"/>
      <c r="X853" s="921"/>
    </row>
    <row r="854" spans="1:24" ht="15.75" customHeight="1">
      <c r="A854" s="921"/>
      <c r="B854" s="921"/>
      <c r="C854" s="921"/>
      <c r="D854" s="921"/>
      <c r="E854" s="921"/>
      <c r="F854" s="921"/>
      <c r="G854" s="921"/>
      <c r="H854" s="921"/>
      <c r="I854" s="921"/>
      <c r="J854" s="921"/>
      <c r="K854" s="921"/>
      <c r="L854" s="921"/>
      <c r="M854" s="921"/>
      <c r="N854" s="921"/>
      <c r="O854" s="921"/>
      <c r="P854" s="921"/>
      <c r="Q854" s="921"/>
      <c r="R854" s="921"/>
      <c r="S854" s="921"/>
      <c r="T854" s="921"/>
      <c r="U854" s="921"/>
      <c r="V854" s="921"/>
      <c r="W854" s="921"/>
      <c r="X854" s="921"/>
    </row>
    <row r="855" spans="1:24" ht="15.75" customHeight="1">
      <c r="A855" s="921"/>
      <c r="B855" s="921"/>
      <c r="C855" s="921"/>
      <c r="D855" s="921"/>
      <c r="E855" s="921"/>
      <c r="F855" s="921"/>
      <c r="G855" s="921"/>
      <c r="H855" s="921"/>
      <c r="I855" s="921"/>
      <c r="J855" s="921"/>
      <c r="K855" s="921"/>
      <c r="L855" s="921"/>
      <c r="M855" s="921"/>
      <c r="N855" s="921"/>
      <c r="O855" s="921"/>
      <c r="P855" s="921"/>
      <c r="Q855" s="921"/>
      <c r="R855" s="921"/>
      <c r="S855" s="921"/>
      <c r="T855" s="921"/>
      <c r="U855" s="921"/>
      <c r="V855" s="921"/>
      <c r="W855" s="921"/>
      <c r="X855" s="921"/>
    </row>
    <row r="856" spans="1:24" ht="15.75" customHeight="1">
      <c r="A856" s="921"/>
      <c r="B856" s="921"/>
      <c r="C856" s="921"/>
      <c r="D856" s="921"/>
      <c r="E856" s="921"/>
      <c r="F856" s="921"/>
      <c r="G856" s="921"/>
      <c r="H856" s="921"/>
      <c r="I856" s="921"/>
      <c r="J856" s="921"/>
      <c r="K856" s="921"/>
      <c r="L856" s="921"/>
      <c r="M856" s="921"/>
      <c r="N856" s="921"/>
      <c r="O856" s="921"/>
      <c r="P856" s="921"/>
      <c r="Q856" s="921"/>
      <c r="R856" s="921"/>
      <c r="S856" s="921"/>
      <c r="T856" s="921"/>
      <c r="U856" s="921"/>
      <c r="V856" s="921"/>
      <c r="W856" s="921"/>
      <c r="X856" s="921"/>
    </row>
    <row r="857" spans="1:24" ht="15.75" customHeight="1">
      <c r="A857" s="921"/>
      <c r="B857" s="921"/>
      <c r="C857" s="921"/>
      <c r="D857" s="921"/>
      <c r="E857" s="921"/>
      <c r="F857" s="921"/>
      <c r="G857" s="921"/>
      <c r="H857" s="921"/>
      <c r="I857" s="921"/>
      <c r="J857" s="921"/>
      <c r="K857" s="921"/>
      <c r="L857" s="921"/>
      <c r="M857" s="921"/>
      <c r="N857" s="921"/>
      <c r="O857" s="921"/>
      <c r="P857" s="921"/>
      <c r="Q857" s="921"/>
      <c r="R857" s="921"/>
      <c r="S857" s="921"/>
      <c r="T857" s="921"/>
      <c r="U857" s="921"/>
      <c r="V857" s="921"/>
      <c r="W857" s="921"/>
      <c r="X857" s="921"/>
    </row>
    <row r="858" spans="1:24" ht="15.75" customHeight="1">
      <c r="A858" s="921"/>
      <c r="B858" s="921"/>
      <c r="C858" s="921"/>
      <c r="D858" s="921"/>
      <c r="E858" s="921"/>
      <c r="F858" s="921"/>
      <c r="G858" s="921"/>
      <c r="H858" s="921"/>
      <c r="I858" s="921"/>
      <c r="J858" s="921"/>
      <c r="K858" s="921"/>
      <c r="L858" s="921"/>
      <c r="M858" s="921"/>
      <c r="N858" s="921"/>
      <c r="O858" s="921"/>
      <c r="P858" s="921"/>
      <c r="Q858" s="921"/>
      <c r="R858" s="921"/>
      <c r="S858" s="921"/>
      <c r="T858" s="921"/>
      <c r="U858" s="921"/>
      <c r="V858" s="921"/>
      <c r="W858" s="921"/>
      <c r="X858" s="921"/>
    </row>
    <row r="859" spans="1:24" ht="15.75" customHeight="1">
      <c r="A859" s="921"/>
      <c r="B859" s="921"/>
      <c r="C859" s="921"/>
      <c r="D859" s="921"/>
      <c r="E859" s="921"/>
      <c r="F859" s="921"/>
      <c r="G859" s="921"/>
      <c r="H859" s="921"/>
      <c r="I859" s="921"/>
      <c r="J859" s="921"/>
      <c r="K859" s="921"/>
      <c r="L859" s="921"/>
      <c r="M859" s="921"/>
      <c r="N859" s="921"/>
      <c r="O859" s="921"/>
      <c r="P859" s="921"/>
      <c r="Q859" s="921"/>
      <c r="R859" s="921"/>
      <c r="S859" s="921"/>
      <c r="T859" s="921"/>
      <c r="U859" s="921"/>
      <c r="V859" s="921"/>
      <c r="W859" s="921"/>
      <c r="X859" s="921"/>
    </row>
    <row r="860" spans="1:24" ht="15.75" customHeight="1">
      <c r="A860" s="921"/>
      <c r="B860" s="921"/>
      <c r="C860" s="921"/>
      <c r="D860" s="921"/>
      <c r="E860" s="921"/>
      <c r="F860" s="921"/>
      <c r="G860" s="921"/>
      <c r="H860" s="921"/>
      <c r="I860" s="921"/>
      <c r="J860" s="921"/>
      <c r="K860" s="921"/>
      <c r="L860" s="921"/>
      <c r="M860" s="921"/>
      <c r="N860" s="921"/>
      <c r="O860" s="921"/>
      <c r="P860" s="921"/>
      <c r="Q860" s="921"/>
      <c r="R860" s="921"/>
      <c r="S860" s="921"/>
      <c r="T860" s="921"/>
      <c r="U860" s="921"/>
      <c r="V860" s="921"/>
      <c r="W860" s="921"/>
      <c r="X860" s="921"/>
    </row>
    <row r="861" spans="1:24" ht="15.75" customHeight="1">
      <c r="A861" s="921"/>
      <c r="B861" s="921"/>
      <c r="C861" s="921"/>
      <c r="D861" s="921"/>
      <c r="E861" s="921"/>
      <c r="F861" s="921"/>
      <c r="G861" s="921"/>
      <c r="H861" s="921"/>
      <c r="I861" s="921"/>
      <c r="J861" s="921"/>
      <c r="K861" s="921"/>
      <c r="L861" s="921"/>
      <c r="M861" s="921"/>
      <c r="N861" s="921"/>
      <c r="O861" s="921"/>
      <c r="P861" s="921"/>
      <c r="Q861" s="921"/>
      <c r="R861" s="921"/>
      <c r="S861" s="921"/>
      <c r="T861" s="921"/>
      <c r="U861" s="921"/>
      <c r="V861" s="921"/>
      <c r="W861" s="921"/>
      <c r="X861" s="921"/>
    </row>
    <row r="862" spans="1:24" ht="15.75" customHeight="1">
      <c r="A862" s="921"/>
      <c r="B862" s="921"/>
      <c r="C862" s="921"/>
      <c r="D862" s="921"/>
      <c r="E862" s="921"/>
      <c r="F862" s="921"/>
      <c r="G862" s="921"/>
      <c r="H862" s="921"/>
      <c r="I862" s="921"/>
      <c r="J862" s="921"/>
      <c r="K862" s="921"/>
      <c r="L862" s="921"/>
      <c r="M862" s="921"/>
      <c r="N862" s="921"/>
      <c r="O862" s="921"/>
      <c r="P862" s="921"/>
      <c r="Q862" s="921"/>
      <c r="R862" s="921"/>
      <c r="S862" s="921"/>
      <c r="T862" s="921"/>
      <c r="U862" s="921"/>
      <c r="V862" s="921"/>
      <c r="W862" s="921"/>
      <c r="X862" s="921"/>
    </row>
    <row r="863" spans="1:24" ht="15.75" customHeight="1">
      <c r="A863" s="921"/>
      <c r="B863" s="921"/>
      <c r="C863" s="921"/>
      <c r="D863" s="921"/>
      <c r="E863" s="921"/>
      <c r="F863" s="921"/>
      <c r="G863" s="921"/>
      <c r="H863" s="921"/>
      <c r="I863" s="921"/>
      <c r="J863" s="921"/>
      <c r="K863" s="921"/>
      <c r="L863" s="921"/>
      <c r="M863" s="921"/>
      <c r="N863" s="921"/>
      <c r="O863" s="921"/>
      <c r="P863" s="921"/>
      <c r="Q863" s="921"/>
      <c r="R863" s="921"/>
      <c r="S863" s="921"/>
      <c r="T863" s="921"/>
      <c r="U863" s="921"/>
      <c r="V863" s="921"/>
      <c r="W863" s="921"/>
      <c r="X863" s="921"/>
    </row>
    <row r="864" spans="1:24" ht="15.75" customHeight="1">
      <c r="A864" s="921"/>
      <c r="B864" s="921"/>
      <c r="C864" s="921"/>
      <c r="D864" s="921"/>
      <c r="E864" s="921"/>
      <c r="F864" s="921"/>
      <c r="G864" s="921"/>
      <c r="H864" s="921"/>
      <c r="I864" s="921"/>
      <c r="J864" s="921"/>
      <c r="K864" s="921"/>
      <c r="L864" s="921"/>
      <c r="M864" s="921"/>
      <c r="N864" s="921"/>
      <c r="O864" s="921"/>
      <c r="P864" s="921"/>
      <c r="Q864" s="921"/>
      <c r="R864" s="921"/>
      <c r="S864" s="921"/>
      <c r="T864" s="921"/>
      <c r="U864" s="921"/>
      <c r="V864" s="921"/>
      <c r="W864" s="921"/>
      <c r="X864" s="921"/>
    </row>
    <row r="865" spans="1:24" ht="15.75" customHeight="1">
      <c r="A865" s="921"/>
      <c r="B865" s="921"/>
      <c r="C865" s="921"/>
      <c r="D865" s="921"/>
      <c r="E865" s="921"/>
      <c r="F865" s="921"/>
      <c r="G865" s="921"/>
      <c r="H865" s="921"/>
      <c r="I865" s="921"/>
      <c r="J865" s="921"/>
      <c r="K865" s="921"/>
      <c r="L865" s="921"/>
      <c r="M865" s="921"/>
      <c r="N865" s="921"/>
      <c r="O865" s="921"/>
      <c r="P865" s="921"/>
      <c r="Q865" s="921"/>
      <c r="R865" s="921"/>
      <c r="S865" s="921"/>
      <c r="T865" s="921"/>
      <c r="U865" s="921"/>
      <c r="V865" s="921"/>
      <c r="W865" s="921"/>
      <c r="X865" s="921"/>
    </row>
    <row r="866" spans="1:24" ht="15.75" customHeight="1">
      <c r="A866" s="921"/>
      <c r="B866" s="921"/>
      <c r="C866" s="921"/>
      <c r="D866" s="921"/>
      <c r="E866" s="921"/>
      <c r="F866" s="921"/>
      <c r="G866" s="921"/>
      <c r="H866" s="921"/>
      <c r="I866" s="921"/>
      <c r="J866" s="921"/>
      <c r="K866" s="921"/>
      <c r="L866" s="921"/>
      <c r="M866" s="921"/>
      <c r="N866" s="921"/>
      <c r="O866" s="921"/>
      <c r="P866" s="921"/>
      <c r="Q866" s="921"/>
      <c r="R866" s="921"/>
      <c r="S866" s="921"/>
      <c r="T866" s="921"/>
      <c r="U866" s="921"/>
      <c r="V866" s="921"/>
      <c r="W866" s="921"/>
      <c r="X866" s="921"/>
    </row>
    <row r="867" spans="1:24" ht="15.75" customHeight="1">
      <c r="A867" s="921"/>
      <c r="B867" s="921"/>
      <c r="C867" s="921"/>
      <c r="D867" s="921"/>
      <c r="E867" s="921"/>
      <c r="F867" s="921"/>
      <c r="G867" s="921"/>
      <c r="H867" s="921"/>
      <c r="I867" s="921"/>
      <c r="J867" s="921"/>
      <c r="K867" s="921"/>
      <c r="L867" s="921"/>
      <c r="M867" s="921"/>
      <c r="N867" s="921"/>
      <c r="O867" s="921"/>
      <c r="P867" s="921"/>
      <c r="Q867" s="921"/>
      <c r="R867" s="921"/>
      <c r="S867" s="921"/>
      <c r="T867" s="921"/>
      <c r="U867" s="921"/>
      <c r="V867" s="921"/>
      <c r="W867" s="921"/>
      <c r="X867" s="921"/>
    </row>
    <row r="868" spans="1:24" ht="15.75" customHeight="1">
      <c r="A868" s="921"/>
      <c r="B868" s="921"/>
      <c r="C868" s="921"/>
      <c r="D868" s="921"/>
      <c r="E868" s="921"/>
      <c r="F868" s="921"/>
      <c r="G868" s="921"/>
      <c r="H868" s="921"/>
      <c r="I868" s="921"/>
      <c r="J868" s="921"/>
      <c r="K868" s="921"/>
      <c r="L868" s="921"/>
      <c r="M868" s="921"/>
      <c r="N868" s="921"/>
      <c r="O868" s="921"/>
      <c r="P868" s="921"/>
      <c r="Q868" s="921"/>
      <c r="R868" s="921"/>
      <c r="S868" s="921"/>
      <c r="T868" s="921"/>
      <c r="U868" s="921"/>
      <c r="V868" s="921"/>
      <c r="W868" s="921"/>
      <c r="X868" s="921"/>
    </row>
    <row r="869" spans="1:24" ht="15.75" customHeight="1">
      <c r="A869" s="921"/>
      <c r="B869" s="921"/>
      <c r="C869" s="921"/>
      <c r="D869" s="921"/>
      <c r="E869" s="921"/>
      <c r="F869" s="921"/>
      <c r="G869" s="921"/>
      <c r="H869" s="921"/>
      <c r="I869" s="921"/>
      <c r="J869" s="921"/>
      <c r="K869" s="921"/>
      <c r="L869" s="921"/>
      <c r="M869" s="921"/>
      <c r="N869" s="921"/>
      <c r="O869" s="921"/>
      <c r="P869" s="921"/>
      <c r="Q869" s="921"/>
      <c r="R869" s="921"/>
      <c r="S869" s="921"/>
      <c r="T869" s="921"/>
      <c r="U869" s="921"/>
      <c r="V869" s="921"/>
      <c r="W869" s="921"/>
      <c r="X869" s="921"/>
    </row>
    <row r="870" spans="1:24" ht="15.75" customHeight="1">
      <c r="A870" s="921"/>
      <c r="B870" s="921"/>
      <c r="C870" s="921"/>
      <c r="D870" s="921"/>
      <c r="E870" s="921"/>
      <c r="F870" s="921"/>
      <c r="G870" s="921"/>
      <c r="H870" s="921"/>
      <c r="I870" s="921"/>
      <c r="J870" s="921"/>
      <c r="K870" s="921"/>
      <c r="L870" s="921"/>
      <c r="M870" s="921"/>
      <c r="N870" s="921"/>
      <c r="O870" s="921"/>
      <c r="P870" s="921"/>
      <c r="Q870" s="921"/>
      <c r="R870" s="921"/>
      <c r="S870" s="921"/>
      <c r="T870" s="921"/>
      <c r="U870" s="921"/>
      <c r="V870" s="921"/>
      <c r="W870" s="921"/>
      <c r="X870" s="921"/>
    </row>
    <row r="871" spans="1:24" ht="15.75" customHeight="1">
      <c r="A871" s="921"/>
      <c r="B871" s="921"/>
      <c r="C871" s="921"/>
      <c r="D871" s="921"/>
      <c r="E871" s="921"/>
      <c r="F871" s="921"/>
      <c r="G871" s="921"/>
      <c r="H871" s="921"/>
      <c r="I871" s="921"/>
      <c r="J871" s="921"/>
      <c r="K871" s="921"/>
      <c r="L871" s="921"/>
      <c r="M871" s="921"/>
      <c r="N871" s="921"/>
      <c r="O871" s="921"/>
      <c r="P871" s="921"/>
      <c r="Q871" s="921"/>
      <c r="R871" s="921"/>
      <c r="S871" s="921"/>
      <c r="T871" s="921"/>
      <c r="U871" s="921"/>
      <c r="V871" s="921"/>
      <c r="W871" s="921"/>
      <c r="X871" s="921"/>
    </row>
    <row r="872" spans="1:24" ht="15.75" customHeight="1">
      <c r="A872" s="921"/>
      <c r="B872" s="921"/>
      <c r="C872" s="921"/>
      <c r="D872" s="921"/>
      <c r="E872" s="921"/>
      <c r="F872" s="921"/>
      <c r="G872" s="921"/>
      <c r="H872" s="921"/>
      <c r="I872" s="921"/>
      <c r="J872" s="921"/>
      <c r="K872" s="921"/>
      <c r="L872" s="921"/>
      <c r="M872" s="921"/>
      <c r="N872" s="921"/>
      <c r="O872" s="921"/>
      <c r="P872" s="921"/>
      <c r="Q872" s="921"/>
      <c r="R872" s="921"/>
      <c r="S872" s="921"/>
      <c r="T872" s="921"/>
      <c r="U872" s="921"/>
      <c r="V872" s="921"/>
      <c r="W872" s="921"/>
      <c r="X872" s="921"/>
    </row>
    <row r="873" spans="1:24" ht="15.75" customHeight="1">
      <c r="A873" s="921"/>
      <c r="B873" s="921"/>
      <c r="C873" s="921"/>
      <c r="D873" s="921"/>
      <c r="E873" s="921"/>
      <c r="F873" s="921"/>
      <c r="G873" s="921"/>
      <c r="H873" s="921"/>
      <c r="I873" s="921"/>
      <c r="J873" s="921"/>
      <c r="K873" s="921"/>
      <c r="L873" s="921"/>
      <c r="M873" s="921"/>
      <c r="N873" s="921"/>
      <c r="O873" s="921"/>
      <c r="P873" s="921"/>
      <c r="Q873" s="921"/>
      <c r="R873" s="921"/>
      <c r="S873" s="921"/>
      <c r="T873" s="921"/>
      <c r="U873" s="921"/>
      <c r="V873" s="921"/>
      <c r="W873" s="921"/>
      <c r="X873" s="921"/>
    </row>
    <row r="874" spans="1:24" ht="15.75" customHeight="1">
      <c r="A874" s="921"/>
      <c r="B874" s="921"/>
      <c r="C874" s="921"/>
      <c r="D874" s="921"/>
      <c r="E874" s="921"/>
      <c r="F874" s="921"/>
      <c r="G874" s="921"/>
      <c r="H874" s="921"/>
      <c r="I874" s="921"/>
      <c r="J874" s="921"/>
      <c r="K874" s="921"/>
      <c r="L874" s="921"/>
      <c r="M874" s="921"/>
      <c r="N874" s="921"/>
      <c r="O874" s="921"/>
      <c r="P874" s="921"/>
      <c r="Q874" s="921"/>
      <c r="R874" s="921"/>
      <c r="S874" s="921"/>
      <c r="T874" s="921"/>
      <c r="U874" s="921"/>
      <c r="V874" s="921"/>
      <c r="W874" s="921"/>
      <c r="X874" s="921"/>
    </row>
    <row r="875" spans="1:24" ht="15.75" customHeight="1">
      <c r="A875" s="921"/>
      <c r="B875" s="921"/>
      <c r="C875" s="921"/>
      <c r="D875" s="921"/>
      <c r="E875" s="921"/>
      <c r="F875" s="921"/>
      <c r="G875" s="921"/>
      <c r="H875" s="921"/>
      <c r="I875" s="921"/>
      <c r="J875" s="921"/>
      <c r="K875" s="921"/>
      <c r="L875" s="921"/>
      <c r="M875" s="921"/>
      <c r="N875" s="921"/>
      <c r="O875" s="921"/>
      <c r="P875" s="921"/>
      <c r="Q875" s="921"/>
      <c r="R875" s="921"/>
      <c r="S875" s="921"/>
      <c r="T875" s="921"/>
      <c r="U875" s="921"/>
      <c r="V875" s="921"/>
      <c r="W875" s="921"/>
      <c r="X875" s="921"/>
    </row>
    <row r="876" spans="1:24" ht="15.75" customHeight="1">
      <c r="A876" s="921"/>
      <c r="B876" s="921"/>
      <c r="C876" s="921"/>
      <c r="D876" s="921"/>
      <c r="E876" s="921"/>
      <c r="F876" s="921"/>
      <c r="G876" s="921"/>
      <c r="H876" s="921"/>
      <c r="I876" s="921"/>
      <c r="J876" s="921"/>
      <c r="K876" s="921"/>
      <c r="L876" s="921"/>
      <c r="M876" s="921"/>
      <c r="N876" s="921"/>
      <c r="O876" s="921"/>
      <c r="P876" s="921"/>
      <c r="Q876" s="921"/>
      <c r="R876" s="921"/>
      <c r="S876" s="921"/>
      <c r="T876" s="921"/>
      <c r="U876" s="921"/>
      <c r="V876" s="921"/>
      <c r="W876" s="921"/>
      <c r="X876" s="921"/>
    </row>
    <row r="877" spans="1:24" ht="15.75" customHeight="1">
      <c r="A877" s="921"/>
      <c r="B877" s="921"/>
      <c r="C877" s="921"/>
      <c r="D877" s="921"/>
      <c r="E877" s="921"/>
      <c r="F877" s="921"/>
      <c r="G877" s="921"/>
      <c r="H877" s="921"/>
      <c r="I877" s="921"/>
      <c r="J877" s="921"/>
      <c r="K877" s="921"/>
      <c r="L877" s="921"/>
      <c r="M877" s="921"/>
      <c r="N877" s="921"/>
      <c r="O877" s="921"/>
      <c r="P877" s="921"/>
      <c r="Q877" s="921"/>
      <c r="R877" s="921"/>
      <c r="S877" s="921"/>
      <c r="T877" s="921"/>
      <c r="U877" s="921"/>
      <c r="V877" s="921"/>
      <c r="W877" s="921"/>
      <c r="X877" s="921"/>
    </row>
    <row r="878" spans="1:24" ht="15.75" customHeight="1">
      <c r="A878" s="921"/>
      <c r="B878" s="921"/>
      <c r="C878" s="921"/>
      <c r="D878" s="921"/>
      <c r="E878" s="921"/>
      <c r="F878" s="921"/>
      <c r="G878" s="921"/>
      <c r="H878" s="921"/>
      <c r="I878" s="921"/>
      <c r="J878" s="921"/>
      <c r="K878" s="921"/>
      <c r="L878" s="921"/>
      <c r="M878" s="921"/>
      <c r="N878" s="921"/>
      <c r="O878" s="921"/>
      <c r="P878" s="921"/>
      <c r="Q878" s="921"/>
      <c r="R878" s="921"/>
      <c r="S878" s="921"/>
      <c r="T878" s="921"/>
      <c r="U878" s="921"/>
      <c r="V878" s="921"/>
      <c r="W878" s="921"/>
      <c r="X878" s="921"/>
    </row>
    <row r="879" spans="1:24" ht="15.75" customHeight="1">
      <c r="A879" s="921"/>
      <c r="B879" s="921"/>
      <c r="C879" s="921"/>
      <c r="D879" s="921"/>
      <c r="E879" s="921"/>
      <c r="F879" s="921"/>
      <c r="G879" s="921"/>
      <c r="H879" s="921"/>
      <c r="I879" s="921"/>
      <c r="J879" s="921"/>
      <c r="K879" s="921"/>
      <c r="L879" s="921"/>
      <c r="M879" s="921"/>
      <c r="N879" s="921"/>
      <c r="O879" s="921"/>
      <c r="P879" s="921"/>
      <c r="Q879" s="921"/>
      <c r="R879" s="921"/>
      <c r="S879" s="921"/>
      <c r="T879" s="921"/>
      <c r="U879" s="921"/>
      <c r="V879" s="921"/>
      <c r="W879" s="921"/>
      <c r="X879" s="921"/>
    </row>
    <row r="880" spans="1:24" ht="15.75" customHeight="1">
      <c r="A880" s="921"/>
      <c r="B880" s="921"/>
      <c r="C880" s="921"/>
      <c r="D880" s="921"/>
      <c r="E880" s="921"/>
      <c r="F880" s="921"/>
      <c r="G880" s="921"/>
      <c r="H880" s="921"/>
      <c r="I880" s="921"/>
      <c r="J880" s="921"/>
      <c r="K880" s="921"/>
      <c r="L880" s="921"/>
      <c r="M880" s="921"/>
      <c r="N880" s="921"/>
      <c r="O880" s="921"/>
      <c r="P880" s="921"/>
      <c r="Q880" s="921"/>
      <c r="R880" s="921"/>
      <c r="S880" s="921"/>
      <c r="T880" s="921"/>
      <c r="U880" s="921"/>
      <c r="V880" s="921"/>
      <c r="W880" s="921"/>
      <c r="X880" s="921"/>
    </row>
    <row r="881" spans="1:24" ht="15.75" customHeight="1">
      <c r="A881" s="921"/>
      <c r="B881" s="921"/>
      <c r="C881" s="921"/>
      <c r="D881" s="921"/>
      <c r="E881" s="921"/>
      <c r="F881" s="921"/>
      <c r="G881" s="921"/>
      <c r="H881" s="921"/>
      <c r="I881" s="921"/>
      <c r="J881" s="921"/>
      <c r="K881" s="921"/>
      <c r="L881" s="921"/>
      <c r="M881" s="921"/>
      <c r="N881" s="921"/>
      <c r="O881" s="921"/>
      <c r="P881" s="921"/>
      <c r="Q881" s="921"/>
      <c r="R881" s="921"/>
      <c r="S881" s="921"/>
      <c r="T881" s="921"/>
      <c r="U881" s="921"/>
      <c r="V881" s="921"/>
      <c r="W881" s="921"/>
      <c r="X881" s="921"/>
    </row>
    <row r="882" spans="1:24" ht="15.75" customHeight="1">
      <c r="A882" s="921"/>
      <c r="B882" s="921"/>
      <c r="C882" s="921"/>
      <c r="D882" s="921"/>
      <c r="E882" s="921"/>
      <c r="F882" s="921"/>
      <c r="G882" s="921"/>
      <c r="H882" s="921"/>
      <c r="I882" s="921"/>
      <c r="J882" s="921"/>
      <c r="K882" s="921"/>
      <c r="L882" s="921"/>
      <c r="M882" s="921"/>
      <c r="N882" s="921"/>
      <c r="O882" s="921"/>
      <c r="P882" s="921"/>
      <c r="Q882" s="921"/>
      <c r="R882" s="921"/>
      <c r="S882" s="921"/>
      <c r="T882" s="921"/>
      <c r="U882" s="921"/>
      <c r="V882" s="921"/>
      <c r="W882" s="921"/>
      <c r="X882" s="921"/>
    </row>
    <row r="883" spans="1:24" ht="15.75" customHeight="1">
      <c r="A883" s="921"/>
      <c r="B883" s="921"/>
      <c r="C883" s="921"/>
      <c r="D883" s="921"/>
      <c r="E883" s="921"/>
      <c r="F883" s="921"/>
      <c r="G883" s="921"/>
      <c r="H883" s="921"/>
      <c r="I883" s="921"/>
      <c r="J883" s="921"/>
      <c r="K883" s="921"/>
      <c r="L883" s="921"/>
      <c r="M883" s="921"/>
      <c r="N883" s="921"/>
      <c r="O883" s="921"/>
      <c r="P883" s="921"/>
      <c r="Q883" s="921"/>
      <c r="R883" s="921"/>
      <c r="S883" s="921"/>
      <c r="T883" s="921"/>
      <c r="U883" s="921"/>
      <c r="V883" s="921"/>
      <c r="W883" s="921"/>
      <c r="X883" s="921"/>
    </row>
    <row r="884" spans="1:24" ht="15.75" customHeight="1">
      <c r="A884" s="921"/>
      <c r="B884" s="921"/>
      <c r="C884" s="921"/>
      <c r="D884" s="921"/>
      <c r="E884" s="921"/>
      <c r="F884" s="921"/>
      <c r="G884" s="921"/>
      <c r="H884" s="921"/>
      <c r="I884" s="921"/>
      <c r="J884" s="921"/>
      <c r="K884" s="921"/>
      <c r="L884" s="921"/>
      <c r="M884" s="921"/>
      <c r="N884" s="921"/>
      <c r="O884" s="921"/>
      <c r="P884" s="921"/>
      <c r="Q884" s="921"/>
      <c r="R884" s="921"/>
      <c r="S884" s="921"/>
      <c r="T884" s="921"/>
      <c r="U884" s="921"/>
      <c r="V884" s="921"/>
      <c r="W884" s="921"/>
      <c r="X884" s="921"/>
    </row>
    <row r="885" spans="1:24" ht="15.75" customHeight="1">
      <c r="A885" s="921"/>
      <c r="B885" s="921"/>
      <c r="C885" s="921"/>
      <c r="D885" s="921"/>
      <c r="E885" s="921"/>
      <c r="F885" s="921"/>
      <c r="G885" s="921"/>
      <c r="H885" s="921"/>
      <c r="I885" s="921"/>
      <c r="J885" s="921"/>
      <c r="K885" s="921"/>
      <c r="L885" s="921"/>
      <c r="M885" s="921"/>
      <c r="N885" s="921"/>
      <c r="O885" s="921"/>
      <c r="P885" s="921"/>
      <c r="Q885" s="921"/>
      <c r="R885" s="921"/>
      <c r="S885" s="921"/>
      <c r="T885" s="921"/>
      <c r="U885" s="921"/>
      <c r="V885" s="921"/>
      <c r="W885" s="921"/>
      <c r="X885" s="921"/>
    </row>
    <row r="886" spans="1:24" ht="15.75" customHeight="1">
      <c r="A886" s="921"/>
      <c r="B886" s="921"/>
      <c r="C886" s="921"/>
      <c r="D886" s="921"/>
      <c r="E886" s="921"/>
      <c r="F886" s="921"/>
      <c r="G886" s="921"/>
      <c r="H886" s="921"/>
      <c r="I886" s="921"/>
      <c r="J886" s="921"/>
      <c r="K886" s="921"/>
      <c r="L886" s="921"/>
      <c r="M886" s="921"/>
      <c r="N886" s="921"/>
      <c r="O886" s="921"/>
      <c r="P886" s="921"/>
      <c r="Q886" s="921"/>
      <c r="R886" s="921"/>
      <c r="S886" s="921"/>
      <c r="T886" s="921"/>
      <c r="U886" s="921"/>
      <c r="V886" s="921"/>
      <c r="W886" s="921"/>
      <c r="X886" s="921"/>
    </row>
    <row r="887" spans="1:24" ht="15.75" customHeight="1">
      <c r="A887" s="921"/>
      <c r="B887" s="921"/>
      <c r="C887" s="921"/>
      <c r="D887" s="921"/>
      <c r="E887" s="921"/>
      <c r="F887" s="921"/>
      <c r="G887" s="921"/>
      <c r="H887" s="921"/>
      <c r="I887" s="921"/>
      <c r="J887" s="921"/>
      <c r="K887" s="921"/>
      <c r="L887" s="921"/>
      <c r="M887" s="921"/>
      <c r="N887" s="921"/>
      <c r="O887" s="921"/>
      <c r="P887" s="921"/>
      <c r="Q887" s="921"/>
      <c r="R887" s="921"/>
      <c r="S887" s="921"/>
      <c r="T887" s="921"/>
      <c r="U887" s="921"/>
      <c r="V887" s="921"/>
      <c r="W887" s="921"/>
      <c r="X887" s="921"/>
    </row>
    <row r="888" spans="1:24" ht="15.75" customHeight="1">
      <c r="A888" s="921"/>
      <c r="B888" s="921"/>
      <c r="C888" s="921"/>
      <c r="D888" s="921"/>
      <c r="E888" s="921"/>
      <c r="F888" s="921"/>
      <c r="G888" s="921"/>
      <c r="H888" s="921"/>
      <c r="I888" s="921"/>
      <c r="J888" s="921"/>
      <c r="K888" s="921"/>
      <c r="L888" s="921"/>
      <c r="M888" s="921"/>
      <c r="N888" s="921"/>
      <c r="O888" s="921"/>
      <c r="P888" s="921"/>
      <c r="Q888" s="921"/>
      <c r="R888" s="921"/>
      <c r="S888" s="921"/>
      <c r="T888" s="921"/>
      <c r="U888" s="921"/>
      <c r="V888" s="921"/>
      <c r="W888" s="921"/>
      <c r="X888" s="921"/>
    </row>
    <row r="889" spans="1:24" ht="15.75" customHeight="1">
      <c r="A889" s="921"/>
      <c r="B889" s="921"/>
      <c r="C889" s="921"/>
      <c r="D889" s="921"/>
      <c r="E889" s="921"/>
      <c r="F889" s="921"/>
      <c r="G889" s="921"/>
      <c r="H889" s="921"/>
      <c r="I889" s="921"/>
      <c r="J889" s="921"/>
      <c r="K889" s="921"/>
      <c r="L889" s="921"/>
      <c r="M889" s="921"/>
      <c r="N889" s="921"/>
      <c r="O889" s="921"/>
      <c r="P889" s="921"/>
      <c r="Q889" s="921"/>
      <c r="R889" s="921"/>
      <c r="S889" s="921"/>
      <c r="T889" s="921"/>
      <c r="U889" s="921"/>
      <c r="V889" s="921"/>
      <c r="W889" s="921"/>
      <c r="X889" s="921"/>
    </row>
    <row r="890" spans="1:24" ht="15.75" customHeight="1">
      <c r="A890" s="921"/>
      <c r="B890" s="921"/>
      <c r="C890" s="921"/>
      <c r="D890" s="921"/>
      <c r="E890" s="921"/>
      <c r="F890" s="921"/>
      <c r="G890" s="921"/>
      <c r="H890" s="921"/>
      <c r="I890" s="921"/>
      <c r="J890" s="921"/>
      <c r="K890" s="921"/>
      <c r="L890" s="921"/>
      <c r="M890" s="921"/>
      <c r="N890" s="921"/>
      <c r="O890" s="921"/>
      <c r="P890" s="921"/>
      <c r="Q890" s="921"/>
      <c r="R890" s="921"/>
      <c r="S890" s="921"/>
      <c r="T890" s="921"/>
      <c r="U890" s="921"/>
      <c r="V890" s="921"/>
      <c r="W890" s="921"/>
      <c r="X890" s="921"/>
    </row>
    <row r="891" spans="1:24" ht="15.75" customHeight="1">
      <c r="A891" s="921"/>
      <c r="B891" s="921"/>
      <c r="C891" s="921"/>
      <c r="D891" s="921"/>
      <c r="E891" s="921"/>
      <c r="F891" s="921"/>
      <c r="G891" s="921"/>
      <c r="H891" s="921"/>
      <c r="I891" s="921"/>
      <c r="J891" s="921"/>
      <c r="K891" s="921"/>
      <c r="L891" s="921"/>
      <c r="M891" s="921"/>
      <c r="N891" s="921"/>
      <c r="O891" s="921"/>
      <c r="P891" s="921"/>
      <c r="Q891" s="921"/>
      <c r="R891" s="921"/>
      <c r="S891" s="921"/>
      <c r="T891" s="921"/>
      <c r="U891" s="921"/>
      <c r="V891" s="921"/>
      <c r="W891" s="921"/>
      <c r="X891" s="921"/>
    </row>
    <row r="892" spans="1:24" ht="15.75" customHeight="1">
      <c r="A892" s="921"/>
      <c r="B892" s="921"/>
      <c r="C892" s="921"/>
      <c r="D892" s="921"/>
      <c r="E892" s="921"/>
      <c r="F892" s="921"/>
      <c r="G892" s="921"/>
      <c r="H892" s="921"/>
      <c r="I892" s="921"/>
      <c r="J892" s="921"/>
      <c r="K892" s="921"/>
      <c r="L892" s="921"/>
      <c r="M892" s="921"/>
      <c r="N892" s="921"/>
      <c r="O892" s="921"/>
      <c r="P892" s="921"/>
      <c r="Q892" s="921"/>
      <c r="R892" s="921"/>
      <c r="S892" s="921"/>
      <c r="T892" s="921"/>
      <c r="U892" s="921"/>
      <c r="V892" s="921"/>
      <c r="W892" s="921"/>
      <c r="X892" s="921"/>
    </row>
    <row r="893" spans="1:24" ht="15.75" customHeight="1">
      <c r="A893" s="921"/>
      <c r="B893" s="921"/>
      <c r="C893" s="921"/>
      <c r="D893" s="921"/>
      <c r="E893" s="921"/>
      <c r="F893" s="921"/>
      <c r="G893" s="921"/>
      <c r="H893" s="921"/>
      <c r="I893" s="921"/>
      <c r="J893" s="921"/>
      <c r="K893" s="921"/>
      <c r="L893" s="921"/>
      <c r="M893" s="921"/>
      <c r="N893" s="921"/>
      <c r="O893" s="921"/>
      <c r="P893" s="921"/>
      <c r="Q893" s="921"/>
      <c r="R893" s="921"/>
      <c r="S893" s="921"/>
      <c r="T893" s="921"/>
      <c r="U893" s="921"/>
      <c r="V893" s="921"/>
      <c r="W893" s="921"/>
      <c r="X893" s="921"/>
    </row>
    <row r="894" spans="1:24" ht="15.75" customHeight="1">
      <c r="A894" s="921"/>
      <c r="B894" s="921"/>
      <c r="C894" s="921"/>
      <c r="D894" s="921"/>
      <c r="E894" s="921"/>
      <c r="F894" s="921"/>
      <c r="G894" s="921"/>
      <c r="H894" s="921"/>
      <c r="I894" s="921"/>
      <c r="J894" s="921"/>
      <c r="K894" s="921"/>
      <c r="L894" s="921"/>
      <c r="M894" s="921"/>
      <c r="N894" s="921"/>
      <c r="O894" s="921"/>
      <c r="P894" s="921"/>
      <c r="Q894" s="921"/>
      <c r="R894" s="921"/>
      <c r="S894" s="921"/>
      <c r="T894" s="921"/>
      <c r="U894" s="921"/>
      <c r="V894" s="921"/>
      <c r="W894" s="921"/>
      <c r="X894" s="921"/>
    </row>
    <row r="895" spans="1:24" ht="15.75" customHeight="1">
      <c r="A895" s="921"/>
      <c r="B895" s="921"/>
      <c r="C895" s="921"/>
      <c r="D895" s="921"/>
      <c r="E895" s="921"/>
      <c r="F895" s="921"/>
      <c r="G895" s="921"/>
      <c r="H895" s="921"/>
      <c r="I895" s="921"/>
      <c r="J895" s="921"/>
      <c r="K895" s="921"/>
      <c r="L895" s="921"/>
      <c r="M895" s="921"/>
      <c r="N895" s="921"/>
      <c r="O895" s="921"/>
      <c r="P895" s="921"/>
      <c r="Q895" s="921"/>
      <c r="R895" s="921"/>
      <c r="S895" s="921"/>
      <c r="T895" s="921"/>
      <c r="U895" s="921"/>
      <c r="V895" s="921"/>
      <c r="W895" s="921"/>
      <c r="X895" s="921"/>
    </row>
    <row r="896" spans="1:24" ht="15.75" customHeight="1">
      <c r="A896" s="921"/>
      <c r="B896" s="921"/>
      <c r="C896" s="921"/>
      <c r="D896" s="921"/>
      <c r="E896" s="921"/>
      <c r="F896" s="921"/>
      <c r="G896" s="921"/>
      <c r="H896" s="921"/>
      <c r="I896" s="921"/>
      <c r="J896" s="921"/>
      <c r="K896" s="921"/>
      <c r="L896" s="921"/>
      <c r="M896" s="921"/>
      <c r="N896" s="921"/>
      <c r="O896" s="921"/>
      <c r="P896" s="921"/>
      <c r="Q896" s="921"/>
      <c r="R896" s="921"/>
      <c r="S896" s="921"/>
      <c r="T896" s="921"/>
      <c r="U896" s="921"/>
      <c r="V896" s="921"/>
      <c r="W896" s="921"/>
      <c r="X896" s="921"/>
    </row>
    <row r="897" spans="1:24" ht="15.75" customHeight="1">
      <c r="A897" s="921"/>
      <c r="B897" s="921"/>
      <c r="C897" s="921"/>
      <c r="D897" s="921"/>
      <c r="E897" s="921"/>
      <c r="F897" s="921"/>
      <c r="G897" s="921"/>
      <c r="H897" s="921"/>
      <c r="I897" s="921"/>
      <c r="J897" s="921"/>
      <c r="K897" s="921"/>
      <c r="L897" s="921"/>
      <c r="M897" s="921"/>
      <c r="N897" s="921"/>
      <c r="O897" s="921"/>
      <c r="P897" s="921"/>
      <c r="Q897" s="921"/>
      <c r="R897" s="921"/>
      <c r="S897" s="921"/>
      <c r="T897" s="921"/>
      <c r="U897" s="921"/>
      <c r="V897" s="921"/>
      <c r="W897" s="921"/>
      <c r="X897" s="921"/>
    </row>
    <row r="898" spans="1:24" ht="15.75" customHeight="1">
      <c r="A898" s="921"/>
      <c r="B898" s="921"/>
      <c r="C898" s="921"/>
      <c r="D898" s="921"/>
      <c r="E898" s="921"/>
      <c r="F898" s="921"/>
      <c r="G898" s="921"/>
      <c r="H898" s="921"/>
      <c r="I898" s="921"/>
      <c r="J898" s="921"/>
      <c r="K898" s="921"/>
      <c r="L898" s="921"/>
      <c r="M898" s="921"/>
      <c r="N898" s="921"/>
      <c r="O898" s="921"/>
      <c r="P898" s="921"/>
      <c r="Q898" s="921"/>
      <c r="R898" s="921"/>
      <c r="S898" s="921"/>
      <c r="T898" s="921"/>
      <c r="U898" s="921"/>
      <c r="V898" s="921"/>
      <c r="W898" s="921"/>
      <c r="X898" s="921"/>
    </row>
    <row r="899" spans="1:24" ht="15.75" customHeight="1">
      <c r="A899" s="921"/>
      <c r="B899" s="921"/>
      <c r="C899" s="921"/>
      <c r="D899" s="921"/>
      <c r="E899" s="921"/>
      <c r="F899" s="921"/>
      <c r="G899" s="921"/>
      <c r="H899" s="921"/>
      <c r="I899" s="921"/>
      <c r="J899" s="921"/>
      <c r="K899" s="921"/>
      <c r="L899" s="921"/>
      <c r="M899" s="921"/>
      <c r="N899" s="921"/>
      <c r="O899" s="921"/>
      <c r="P899" s="921"/>
      <c r="Q899" s="921"/>
      <c r="R899" s="921"/>
      <c r="S899" s="921"/>
      <c r="T899" s="921"/>
      <c r="U899" s="921"/>
      <c r="V899" s="921"/>
      <c r="W899" s="921"/>
      <c r="X899" s="921"/>
    </row>
    <row r="900" spans="1:24" ht="15.75" customHeight="1">
      <c r="A900" s="921"/>
      <c r="B900" s="921"/>
      <c r="C900" s="921"/>
      <c r="D900" s="921"/>
      <c r="E900" s="921"/>
      <c r="F900" s="921"/>
      <c r="G900" s="921"/>
      <c r="H900" s="921"/>
      <c r="I900" s="921"/>
      <c r="J900" s="921"/>
      <c r="K900" s="921"/>
      <c r="L900" s="921"/>
      <c r="M900" s="921"/>
      <c r="N900" s="921"/>
      <c r="O900" s="921"/>
      <c r="P900" s="921"/>
      <c r="Q900" s="921"/>
      <c r="R900" s="921"/>
      <c r="S900" s="921"/>
      <c r="T900" s="921"/>
      <c r="U900" s="921"/>
      <c r="V900" s="921"/>
      <c r="W900" s="921"/>
      <c r="X900" s="921"/>
    </row>
    <row r="901" spans="1:24" ht="15.75" customHeight="1">
      <c r="A901" s="921"/>
      <c r="B901" s="921"/>
      <c r="C901" s="921"/>
      <c r="D901" s="921"/>
      <c r="E901" s="921"/>
      <c r="F901" s="921"/>
      <c r="G901" s="921"/>
      <c r="H901" s="921"/>
      <c r="I901" s="921"/>
      <c r="J901" s="921"/>
      <c r="K901" s="921"/>
      <c r="L901" s="921"/>
      <c r="M901" s="921"/>
      <c r="N901" s="921"/>
      <c r="O901" s="921"/>
      <c r="P901" s="921"/>
      <c r="Q901" s="921"/>
      <c r="R901" s="921"/>
      <c r="S901" s="921"/>
      <c r="T901" s="921"/>
      <c r="U901" s="921"/>
      <c r="V901" s="921"/>
      <c r="W901" s="921"/>
      <c r="X901" s="921"/>
    </row>
    <row r="902" spans="1:24" ht="15.75" customHeight="1">
      <c r="A902" s="921"/>
      <c r="B902" s="921"/>
      <c r="C902" s="921"/>
      <c r="D902" s="921"/>
      <c r="E902" s="921"/>
      <c r="F902" s="921"/>
      <c r="G902" s="921"/>
      <c r="H902" s="921"/>
      <c r="I902" s="921"/>
      <c r="J902" s="921"/>
      <c r="K902" s="921"/>
      <c r="L902" s="921"/>
      <c r="M902" s="921"/>
      <c r="N902" s="921"/>
      <c r="O902" s="921"/>
      <c r="P902" s="921"/>
      <c r="Q902" s="921"/>
      <c r="R902" s="921"/>
      <c r="S902" s="921"/>
      <c r="T902" s="921"/>
      <c r="U902" s="921"/>
      <c r="V902" s="921"/>
      <c r="W902" s="921"/>
      <c r="X902" s="921"/>
    </row>
    <row r="903" spans="1:24" ht="15.75" customHeight="1">
      <c r="A903" s="921"/>
      <c r="B903" s="921"/>
      <c r="C903" s="921"/>
      <c r="D903" s="921"/>
      <c r="E903" s="921"/>
      <c r="F903" s="921"/>
      <c r="G903" s="921"/>
      <c r="H903" s="921"/>
      <c r="I903" s="921"/>
      <c r="J903" s="921"/>
      <c r="K903" s="921"/>
      <c r="L903" s="921"/>
      <c r="M903" s="921"/>
      <c r="N903" s="921"/>
      <c r="O903" s="921"/>
      <c r="P903" s="921"/>
      <c r="Q903" s="921"/>
      <c r="R903" s="921"/>
      <c r="S903" s="921"/>
      <c r="T903" s="921"/>
      <c r="U903" s="921"/>
      <c r="V903" s="921"/>
      <c r="W903" s="921"/>
      <c r="X903" s="921"/>
    </row>
    <row r="904" spans="1:24" ht="15.75" customHeight="1">
      <c r="A904" s="921"/>
      <c r="B904" s="921"/>
      <c r="C904" s="921"/>
      <c r="D904" s="921"/>
      <c r="E904" s="921"/>
      <c r="F904" s="921"/>
      <c r="G904" s="921"/>
      <c r="H904" s="921"/>
      <c r="I904" s="921"/>
      <c r="J904" s="921"/>
      <c r="K904" s="921"/>
      <c r="L904" s="921"/>
      <c r="M904" s="921"/>
      <c r="N904" s="921"/>
      <c r="O904" s="921"/>
      <c r="P904" s="921"/>
      <c r="Q904" s="921"/>
      <c r="R904" s="921"/>
      <c r="S904" s="921"/>
      <c r="T904" s="921"/>
      <c r="U904" s="921"/>
      <c r="V904" s="921"/>
      <c r="W904" s="921"/>
      <c r="X904" s="921"/>
    </row>
    <row r="905" spans="1:24" ht="15.75" customHeight="1">
      <c r="A905" s="921"/>
      <c r="B905" s="921"/>
      <c r="C905" s="921"/>
      <c r="D905" s="921"/>
      <c r="E905" s="921"/>
      <c r="F905" s="921"/>
      <c r="G905" s="921"/>
      <c r="H905" s="921"/>
      <c r="I905" s="921"/>
      <c r="J905" s="921"/>
      <c r="K905" s="921"/>
      <c r="L905" s="921"/>
      <c r="M905" s="921"/>
      <c r="N905" s="921"/>
      <c r="O905" s="921"/>
      <c r="P905" s="921"/>
      <c r="Q905" s="921"/>
      <c r="R905" s="921"/>
      <c r="S905" s="921"/>
      <c r="T905" s="921"/>
      <c r="U905" s="921"/>
      <c r="V905" s="921"/>
      <c r="W905" s="921"/>
      <c r="X905" s="921"/>
    </row>
    <row r="906" spans="1:24" ht="15.75" customHeight="1">
      <c r="A906" s="921"/>
      <c r="B906" s="921"/>
      <c r="C906" s="921"/>
      <c r="D906" s="921"/>
      <c r="E906" s="921"/>
      <c r="F906" s="921"/>
      <c r="G906" s="921"/>
      <c r="H906" s="921"/>
      <c r="I906" s="921"/>
      <c r="J906" s="921"/>
      <c r="K906" s="921"/>
      <c r="L906" s="921"/>
      <c r="M906" s="921"/>
      <c r="N906" s="921"/>
      <c r="O906" s="921"/>
      <c r="P906" s="921"/>
      <c r="Q906" s="921"/>
      <c r="R906" s="921"/>
      <c r="S906" s="921"/>
      <c r="T906" s="921"/>
      <c r="U906" s="921"/>
      <c r="V906" s="921"/>
      <c r="W906" s="921"/>
      <c r="X906" s="921"/>
    </row>
    <row r="907" spans="1:24" ht="15.75" customHeight="1">
      <c r="A907" s="921"/>
      <c r="B907" s="921"/>
      <c r="C907" s="921"/>
      <c r="D907" s="921"/>
      <c r="E907" s="921"/>
      <c r="F907" s="921"/>
      <c r="G907" s="921"/>
      <c r="H907" s="921"/>
      <c r="I907" s="921"/>
      <c r="J907" s="921"/>
      <c r="K907" s="921"/>
      <c r="L907" s="921"/>
      <c r="M907" s="921"/>
      <c r="N907" s="921"/>
      <c r="O907" s="921"/>
      <c r="P907" s="921"/>
      <c r="Q907" s="921"/>
      <c r="R907" s="921"/>
      <c r="S907" s="921"/>
      <c r="T907" s="921"/>
      <c r="U907" s="921"/>
      <c r="V907" s="921"/>
      <c r="W907" s="921"/>
      <c r="X907" s="921"/>
    </row>
    <row r="908" spans="1:24" ht="15.75" customHeight="1">
      <c r="A908" s="921"/>
      <c r="B908" s="921"/>
      <c r="C908" s="921"/>
      <c r="D908" s="921"/>
      <c r="E908" s="921"/>
      <c r="F908" s="921"/>
      <c r="G908" s="921"/>
      <c r="H908" s="921"/>
      <c r="I908" s="921"/>
      <c r="J908" s="921"/>
      <c r="K908" s="921"/>
      <c r="L908" s="921"/>
      <c r="M908" s="921"/>
      <c r="N908" s="921"/>
      <c r="O908" s="921"/>
      <c r="P908" s="921"/>
      <c r="Q908" s="921"/>
      <c r="R908" s="921"/>
      <c r="S908" s="921"/>
      <c r="T908" s="921"/>
      <c r="U908" s="921"/>
      <c r="V908" s="921"/>
      <c r="W908" s="921"/>
      <c r="X908" s="921"/>
    </row>
    <row r="909" spans="1:24" ht="15.75" customHeight="1">
      <c r="A909" s="921"/>
      <c r="B909" s="921"/>
      <c r="C909" s="921"/>
      <c r="D909" s="921"/>
      <c r="E909" s="921"/>
      <c r="F909" s="921"/>
      <c r="G909" s="921"/>
      <c r="H909" s="921"/>
      <c r="I909" s="921"/>
      <c r="J909" s="921"/>
      <c r="K909" s="921"/>
      <c r="L909" s="921"/>
      <c r="M909" s="921"/>
      <c r="N909" s="921"/>
      <c r="O909" s="921"/>
      <c r="P909" s="921"/>
      <c r="Q909" s="921"/>
      <c r="R909" s="921"/>
      <c r="S909" s="921"/>
      <c r="T909" s="921"/>
      <c r="U909" s="921"/>
      <c r="V909" s="921"/>
      <c r="W909" s="921"/>
      <c r="X909" s="921"/>
    </row>
    <row r="910" spans="1:24" ht="15.75" customHeight="1">
      <c r="A910" s="921"/>
      <c r="B910" s="921"/>
      <c r="C910" s="921"/>
      <c r="D910" s="921"/>
      <c r="E910" s="921"/>
      <c r="F910" s="921"/>
      <c r="G910" s="921"/>
      <c r="H910" s="921"/>
      <c r="I910" s="921"/>
      <c r="J910" s="921"/>
      <c r="K910" s="921"/>
      <c r="L910" s="921"/>
      <c r="M910" s="921"/>
      <c r="N910" s="921"/>
      <c r="O910" s="921"/>
      <c r="P910" s="921"/>
      <c r="Q910" s="921"/>
      <c r="R910" s="921"/>
      <c r="S910" s="921"/>
      <c r="T910" s="921"/>
      <c r="U910" s="921"/>
      <c r="V910" s="921"/>
      <c r="W910" s="921"/>
      <c r="X910" s="921"/>
    </row>
    <row r="911" spans="1:24" ht="15.75" customHeight="1">
      <c r="A911" s="921"/>
      <c r="B911" s="921"/>
      <c r="C911" s="921"/>
      <c r="D911" s="921"/>
      <c r="E911" s="921"/>
      <c r="F911" s="921"/>
      <c r="G911" s="921"/>
      <c r="H911" s="921"/>
      <c r="I911" s="921"/>
      <c r="J911" s="921"/>
      <c r="K911" s="921"/>
      <c r="L911" s="921"/>
      <c r="M911" s="921"/>
      <c r="N911" s="921"/>
      <c r="O911" s="921"/>
      <c r="P911" s="921"/>
      <c r="Q911" s="921"/>
      <c r="R911" s="921"/>
      <c r="S911" s="921"/>
      <c r="T911" s="921"/>
      <c r="U911" s="921"/>
      <c r="V911" s="921"/>
      <c r="W911" s="921"/>
      <c r="X911" s="921"/>
    </row>
    <row r="912" spans="1:24" ht="15.75" customHeight="1">
      <c r="A912" s="921"/>
      <c r="B912" s="921"/>
      <c r="C912" s="921"/>
      <c r="D912" s="921"/>
      <c r="E912" s="921"/>
      <c r="F912" s="921"/>
      <c r="G912" s="921"/>
      <c r="H912" s="921"/>
      <c r="I912" s="921"/>
      <c r="J912" s="921"/>
      <c r="K912" s="921"/>
      <c r="L912" s="921"/>
      <c r="M912" s="921"/>
      <c r="N912" s="921"/>
      <c r="O912" s="921"/>
      <c r="P912" s="921"/>
      <c r="Q912" s="921"/>
      <c r="R912" s="921"/>
      <c r="S912" s="921"/>
      <c r="T912" s="921"/>
      <c r="U912" s="921"/>
      <c r="V912" s="921"/>
      <c r="W912" s="921"/>
      <c r="X912" s="921"/>
    </row>
    <row r="913" spans="1:24" ht="15.75" customHeight="1">
      <c r="A913" s="921"/>
      <c r="B913" s="921"/>
      <c r="C913" s="921"/>
      <c r="D913" s="921"/>
      <c r="E913" s="921"/>
      <c r="F913" s="921"/>
      <c r="G913" s="921"/>
      <c r="H913" s="921"/>
      <c r="I913" s="921"/>
      <c r="J913" s="921"/>
      <c r="K913" s="921"/>
      <c r="L913" s="921"/>
      <c r="M913" s="921"/>
      <c r="N913" s="921"/>
      <c r="O913" s="921"/>
      <c r="P913" s="921"/>
      <c r="Q913" s="921"/>
      <c r="R913" s="921"/>
      <c r="S913" s="921"/>
      <c r="T913" s="921"/>
      <c r="U913" s="921"/>
      <c r="V913" s="921"/>
      <c r="W913" s="921"/>
      <c r="X913" s="921"/>
    </row>
    <row r="914" spans="1:24" ht="15.75" customHeight="1">
      <c r="A914" s="921"/>
      <c r="B914" s="921"/>
      <c r="C914" s="921"/>
      <c r="D914" s="921"/>
      <c r="E914" s="921"/>
      <c r="F914" s="921"/>
      <c r="G914" s="921"/>
      <c r="H914" s="921"/>
      <c r="I914" s="921"/>
      <c r="J914" s="921"/>
      <c r="K914" s="921"/>
      <c r="L914" s="921"/>
      <c r="M914" s="921"/>
      <c r="N914" s="921"/>
      <c r="O914" s="921"/>
      <c r="P914" s="921"/>
      <c r="Q914" s="921"/>
      <c r="R914" s="921"/>
      <c r="S914" s="921"/>
      <c r="T914" s="921"/>
      <c r="U914" s="921"/>
      <c r="V914" s="921"/>
      <c r="W914" s="921"/>
      <c r="X914" s="921"/>
    </row>
    <row r="915" spans="1:24" ht="15.75" customHeight="1">
      <c r="A915" s="921"/>
      <c r="B915" s="921"/>
      <c r="C915" s="921"/>
      <c r="D915" s="921"/>
      <c r="E915" s="921"/>
      <c r="F915" s="921"/>
      <c r="G915" s="921"/>
      <c r="H915" s="921"/>
      <c r="I915" s="921"/>
      <c r="J915" s="921"/>
      <c r="K915" s="921"/>
      <c r="L915" s="921"/>
      <c r="M915" s="921"/>
      <c r="N915" s="921"/>
      <c r="O915" s="921"/>
      <c r="P915" s="921"/>
      <c r="Q915" s="921"/>
      <c r="R915" s="921"/>
      <c r="S915" s="921"/>
      <c r="T915" s="921"/>
      <c r="U915" s="921"/>
      <c r="V915" s="921"/>
      <c r="W915" s="921"/>
      <c r="X915" s="921"/>
    </row>
    <row r="916" spans="1:24" ht="15.75" customHeight="1">
      <c r="A916" s="921"/>
      <c r="B916" s="921"/>
      <c r="C916" s="921"/>
      <c r="D916" s="921"/>
      <c r="E916" s="921"/>
      <c r="F916" s="921"/>
      <c r="G916" s="921"/>
      <c r="H916" s="921"/>
      <c r="I916" s="921"/>
      <c r="J916" s="921"/>
      <c r="K916" s="921"/>
      <c r="L916" s="921"/>
      <c r="M916" s="921"/>
      <c r="N916" s="921"/>
      <c r="O916" s="921"/>
      <c r="P916" s="921"/>
      <c r="Q916" s="921"/>
      <c r="R916" s="921"/>
      <c r="S916" s="921"/>
      <c r="T916" s="921"/>
      <c r="U916" s="921"/>
      <c r="V916" s="921"/>
      <c r="W916" s="921"/>
      <c r="X916" s="921"/>
    </row>
    <row r="917" spans="1:24" ht="15.75" customHeight="1">
      <c r="A917" s="921"/>
      <c r="B917" s="921"/>
      <c r="C917" s="921"/>
      <c r="D917" s="921"/>
      <c r="E917" s="921"/>
      <c r="F917" s="921"/>
      <c r="G917" s="921"/>
      <c r="H917" s="921"/>
      <c r="I917" s="921"/>
      <c r="J917" s="921"/>
      <c r="K917" s="921"/>
      <c r="L917" s="921"/>
      <c r="M917" s="921"/>
      <c r="N917" s="921"/>
      <c r="O917" s="921"/>
      <c r="P917" s="921"/>
      <c r="Q917" s="921"/>
      <c r="R917" s="921"/>
      <c r="S917" s="921"/>
      <c r="T917" s="921"/>
      <c r="U917" s="921"/>
      <c r="V917" s="921"/>
      <c r="W917" s="921"/>
      <c r="X917" s="921"/>
    </row>
    <row r="918" spans="1:24" ht="15.75" customHeight="1">
      <c r="A918" s="921"/>
      <c r="B918" s="921"/>
      <c r="C918" s="921"/>
      <c r="D918" s="921"/>
      <c r="E918" s="921"/>
      <c r="F918" s="921"/>
      <c r="G918" s="921"/>
      <c r="H918" s="921"/>
      <c r="I918" s="921"/>
      <c r="J918" s="921"/>
      <c r="K918" s="921"/>
      <c r="L918" s="921"/>
      <c r="M918" s="921"/>
      <c r="N918" s="921"/>
      <c r="O918" s="921"/>
      <c r="P918" s="921"/>
      <c r="Q918" s="921"/>
      <c r="R918" s="921"/>
      <c r="S918" s="921"/>
      <c r="T918" s="921"/>
      <c r="U918" s="921"/>
      <c r="V918" s="921"/>
      <c r="W918" s="921"/>
      <c r="X918" s="921"/>
    </row>
    <row r="919" spans="1:24" ht="15.75" customHeight="1">
      <c r="A919" s="921"/>
      <c r="B919" s="921"/>
      <c r="C919" s="921"/>
      <c r="D919" s="921"/>
      <c r="E919" s="921"/>
      <c r="F919" s="921"/>
      <c r="G919" s="921"/>
      <c r="H919" s="921"/>
      <c r="I919" s="921"/>
      <c r="J919" s="921"/>
      <c r="K919" s="921"/>
      <c r="L919" s="921"/>
      <c r="M919" s="921"/>
      <c r="N919" s="921"/>
      <c r="O919" s="921"/>
      <c r="P919" s="921"/>
      <c r="Q919" s="921"/>
      <c r="R919" s="921"/>
      <c r="S919" s="921"/>
      <c r="T919" s="921"/>
      <c r="U919" s="921"/>
      <c r="V919" s="921"/>
      <c r="W919" s="921"/>
      <c r="X919" s="921"/>
    </row>
    <row r="920" spans="1:24" ht="15.75" customHeight="1">
      <c r="A920" s="921"/>
      <c r="B920" s="921"/>
      <c r="C920" s="921"/>
      <c r="D920" s="921"/>
      <c r="E920" s="921"/>
      <c r="F920" s="921"/>
      <c r="G920" s="921"/>
      <c r="H920" s="921"/>
      <c r="I920" s="921"/>
      <c r="J920" s="921"/>
      <c r="K920" s="921"/>
      <c r="L920" s="921"/>
      <c r="M920" s="921"/>
      <c r="N920" s="921"/>
      <c r="O920" s="921"/>
      <c r="P920" s="921"/>
      <c r="Q920" s="921"/>
      <c r="R920" s="921"/>
      <c r="S920" s="921"/>
      <c r="T920" s="921"/>
      <c r="U920" s="921"/>
      <c r="V920" s="921"/>
      <c r="W920" s="921"/>
      <c r="X920" s="921"/>
    </row>
    <row r="921" spans="1:24" ht="15.75" customHeight="1">
      <c r="A921" s="921"/>
      <c r="B921" s="921"/>
      <c r="C921" s="921"/>
      <c r="D921" s="921"/>
      <c r="E921" s="921"/>
      <c r="F921" s="921"/>
      <c r="G921" s="921"/>
      <c r="H921" s="921"/>
      <c r="I921" s="921"/>
      <c r="J921" s="921"/>
      <c r="K921" s="921"/>
      <c r="L921" s="921"/>
      <c r="M921" s="921"/>
      <c r="N921" s="921"/>
      <c r="O921" s="921"/>
      <c r="P921" s="921"/>
      <c r="Q921" s="921"/>
      <c r="R921" s="921"/>
      <c r="S921" s="921"/>
      <c r="T921" s="921"/>
      <c r="U921" s="921"/>
      <c r="V921" s="921"/>
      <c r="W921" s="921"/>
      <c r="X921" s="921"/>
    </row>
    <row r="922" spans="1:24" ht="15.75" customHeight="1">
      <c r="A922" s="921"/>
      <c r="B922" s="921"/>
      <c r="C922" s="921"/>
      <c r="D922" s="921"/>
      <c r="E922" s="921"/>
      <c r="F922" s="921"/>
      <c r="G922" s="921"/>
      <c r="H922" s="921"/>
      <c r="I922" s="921"/>
      <c r="J922" s="921"/>
      <c r="K922" s="921"/>
      <c r="L922" s="921"/>
      <c r="M922" s="921"/>
      <c r="N922" s="921"/>
      <c r="O922" s="921"/>
      <c r="P922" s="921"/>
      <c r="Q922" s="921"/>
      <c r="R922" s="921"/>
      <c r="S922" s="921"/>
      <c r="T922" s="921"/>
      <c r="U922" s="921"/>
      <c r="V922" s="921"/>
      <c r="W922" s="921"/>
      <c r="X922" s="921"/>
    </row>
    <row r="923" spans="1:24" ht="15.75" customHeight="1">
      <c r="A923" s="921"/>
      <c r="B923" s="921"/>
      <c r="C923" s="921"/>
      <c r="D923" s="921"/>
      <c r="E923" s="921"/>
      <c r="F923" s="921"/>
      <c r="G923" s="921"/>
      <c r="H923" s="921"/>
      <c r="I923" s="921"/>
      <c r="J923" s="921"/>
      <c r="K923" s="921"/>
      <c r="L923" s="921"/>
      <c r="M923" s="921"/>
      <c r="N923" s="921"/>
      <c r="O923" s="921"/>
      <c r="P923" s="921"/>
      <c r="Q923" s="921"/>
      <c r="R923" s="921"/>
      <c r="S923" s="921"/>
      <c r="T923" s="921"/>
      <c r="U923" s="921"/>
      <c r="V923" s="921"/>
      <c r="W923" s="921"/>
      <c r="X923" s="921"/>
    </row>
    <row r="924" spans="1:24" ht="15.75" customHeight="1">
      <c r="A924" s="921"/>
      <c r="B924" s="921"/>
      <c r="C924" s="921"/>
      <c r="D924" s="921"/>
      <c r="E924" s="921"/>
      <c r="F924" s="921"/>
      <c r="G924" s="921"/>
      <c r="H924" s="921"/>
      <c r="I924" s="921"/>
      <c r="J924" s="921"/>
      <c r="K924" s="921"/>
      <c r="L924" s="921"/>
      <c r="M924" s="921"/>
      <c r="N924" s="921"/>
      <c r="O924" s="921"/>
      <c r="P924" s="921"/>
      <c r="Q924" s="921"/>
      <c r="R924" s="921"/>
      <c r="S924" s="921"/>
      <c r="T924" s="921"/>
      <c r="U924" s="921"/>
      <c r="V924" s="921"/>
      <c r="W924" s="921"/>
      <c r="X924" s="921"/>
    </row>
    <row r="925" spans="1:24" ht="15.75" customHeight="1">
      <c r="A925" s="921"/>
      <c r="B925" s="921"/>
      <c r="C925" s="921"/>
      <c r="D925" s="921"/>
      <c r="E925" s="921"/>
      <c r="F925" s="921"/>
      <c r="G925" s="921"/>
      <c r="H925" s="921"/>
      <c r="I925" s="921"/>
      <c r="J925" s="921"/>
      <c r="K925" s="921"/>
      <c r="L925" s="921"/>
      <c r="M925" s="921"/>
      <c r="N925" s="921"/>
      <c r="O925" s="921"/>
      <c r="P925" s="921"/>
      <c r="Q925" s="921"/>
      <c r="R925" s="921"/>
      <c r="S925" s="921"/>
      <c r="T925" s="921"/>
      <c r="U925" s="921"/>
      <c r="V925" s="921"/>
      <c r="W925" s="921"/>
      <c r="X925" s="921"/>
    </row>
    <row r="926" spans="1:24" ht="15.75" customHeight="1">
      <c r="A926" s="921"/>
      <c r="B926" s="921"/>
      <c r="C926" s="921"/>
      <c r="D926" s="921"/>
      <c r="E926" s="921"/>
      <c r="F926" s="921"/>
      <c r="G926" s="921"/>
      <c r="H926" s="921"/>
      <c r="I926" s="921"/>
      <c r="J926" s="921"/>
      <c r="K926" s="921"/>
      <c r="L926" s="921"/>
      <c r="M926" s="921"/>
      <c r="N926" s="921"/>
      <c r="O926" s="921"/>
      <c r="P926" s="921"/>
      <c r="Q926" s="921"/>
      <c r="R926" s="921"/>
      <c r="S926" s="921"/>
      <c r="T926" s="921"/>
      <c r="U926" s="921"/>
      <c r="V926" s="921"/>
      <c r="W926" s="921"/>
      <c r="X926" s="921"/>
    </row>
    <row r="927" spans="1:24" ht="15.75" customHeight="1">
      <c r="A927" s="921"/>
      <c r="B927" s="921"/>
      <c r="C927" s="921"/>
      <c r="D927" s="921"/>
      <c r="E927" s="921"/>
      <c r="F927" s="921"/>
      <c r="G927" s="921"/>
      <c r="H927" s="921"/>
      <c r="I927" s="921"/>
      <c r="J927" s="921"/>
      <c r="K927" s="921"/>
      <c r="L927" s="921"/>
      <c r="M927" s="921"/>
      <c r="N927" s="921"/>
      <c r="O927" s="921"/>
      <c r="P927" s="921"/>
      <c r="Q927" s="921"/>
      <c r="R927" s="921"/>
      <c r="S927" s="921"/>
      <c r="T927" s="921"/>
      <c r="U927" s="921"/>
      <c r="V927" s="921"/>
      <c r="W927" s="921"/>
      <c r="X927" s="921"/>
    </row>
    <row r="928" spans="1:24" ht="15.75" customHeight="1">
      <c r="A928" s="921"/>
      <c r="B928" s="921"/>
      <c r="C928" s="921"/>
      <c r="D928" s="921"/>
      <c r="E928" s="921"/>
      <c r="F928" s="921"/>
      <c r="G928" s="921"/>
      <c r="H928" s="921"/>
      <c r="I928" s="921"/>
      <c r="J928" s="921"/>
      <c r="K928" s="921"/>
      <c r="L928" s="921"/>
      <c r="M928" s="921"/>
      <c r="N928" s="921"/>
      <c r="O928" s="921"/>
      <c r="P928" s="921"/>
      <c r="Q928" s="921"/>
      <c r="R928" s="921"/>
      <c r="S928" s="921"/>
      <c r="T928" s="921"/>
      <c r="U928" s="921"/>
      <c r="V928" s="921"/>
      <c r="W928" s="921"/>
      <c r="X928" s="921"/>
    </row>
    <row r="929" spans="1:24" ht="15.75" customHeight="1">
      <c r="A929" s="921"/>
      <c r="B929" s="921"/>
      <c r="C929" s="921"/>
      <c r="D929" s="921"/>
      <c r="E929" s="921"/>
      <c r="F929" s="921"/>
      <c r="G929" s="921"/>
      <c r="H929" s="921"/>
      <c r="I929" s="921"/>
      <c r="J929" s="921"/>
      <c r="K929" s="921"/>
      <c r="L929" s="921"/>
      <c r="M929" s="921"/>
      <c r="N929" s="921"/>
      <c r="O929" s="921"/>
      <c r="P929" s="921"/>
      <c r="Q929" s="921"/>
      <c r="R929" s="921"/>
      <c r="S929" s="921"/>
      <c r="T929" s="921"/>
      <c r="U929" s="921"/>
      <c r="V929" s="921"/>
      <c r="W929" s="921"/>
      <c r="X929" s="921"/>
    </row>
    <row r="930" spans="1:24" ht="15.75" customHeight="1">
      <c r="A930" s="921"/>
      <c r="B930" s="921"/>
      <c r="C930" s="921"/>
      <c r="D930" s="921"/>
      <c r="E930" s="921"/>
      <c r="F930" s="921"/>
      <c r="G930" s="921"/>
      <c r="H930" s="921"/>
      <c r="I930" s="921"/>
      <c r="J930" s="921"/>
      <c r="K930" s="921"/>
      <c r="L930" s="921"/>
      <c r="M930" s="921"/>
      <c r="N930" s="921"/>
      <c r="O930" s="921"/>
      <c r="P930" s="921"/>
      <c r="Q930" s="921"/>
      <c r="R930" s="921"/>
      <c r="S930" s="921"/>
      <c r="T930" s="921"/>
      <c r="U930" s="921"/>
      <c r="V930" s="921"/>
      <c r="W930" s="921"/>
      <c r="X930" s="921"/>
    </row>
    <row r="931" spans="1:24" ht="15.75" customHeight="1">
      <c r="A931" s="921"/>
      <c r="B931" s="921"/>
      <c r="C931" s="921"/>
      <c r="D931" s="921"/>
      <c r="E931" s="921"/>
      <c r="F931" s="921"/>
      <c r="G931" s="921"/>
      <c r="H931" s="921"/>
      <c r="I931" s="921"/>
      <c r="J931" s="921"/>
      <c r="K931" s="921"/>
      <c r="L931" s="921"/>
      <c r="M931" s="921"/>
      <c r="N931" s="921"/>
      <c r="O931" s="921"/>
      <c r="P931" s="921"/>
      <c r="Q931" s="921"/>
      <c r="R931" s="921"/>
      <c r="S931" s="921"/>
      <c r="T931" s="921"/>
      <c r="U931" s="921"/>
      <c r="V931" s="921"/>
      <c r="W931" s="921"/>
      <c r="X931" s="921"/>
    </row>
    <row r="932" spans="1:24" ht="15.75" customHeight="1">
      <c r="A932" s="921"/>
      <c r="B932" s="921"/>
      <c r="C932" s="921"/>
      <c r="D932" s="921"/>
      <c r="E932" s="921"/>
      <c r="F932" s="921"/>
      <c r="G932" s="921"/>
      <c r="H932" s="921"/>
      <c r="I932" s="921"/>
      <c r="J932" s="921"/>
      <c r="K932" s="921"/>
      <c r="L932" s="921"/>
      <c r="M932" s="921"/>
      <c r="N932" s="921"/>
      <c r="O932" s="921"/>
      <c r="P932" s="921"/>
      <c r="Q932" s="921"/>
      <c r="R932" s="921"/>
      <c r="S932" s="921"/>
      <c r="T932" s="921"/>
      <c r="U932" s="921"/>
      <c r="V932" s="921"/>
      <c r="W932" s="921"/>
      <c r="X932" s="921"/>
    </row>
    <row r="933" spans="1:24" ht="15.75" customHeight="1">
      <c r="A933" s="921"/>
      <c r="B933" s="921"/>
      <c r="C933" s="921"/>
      <c r="D933" s="921"/>
      <c r="E933" s="921"/>
      <c r="F933" s="921"/>
      <c r="G933" s="921"/>
      <c r="H933" s="921"/>
      <c r="I933" s="921"/>
      <c r="J933" s="921"/>
      <c r="K933" s="921"/>
      <c r="L933" s="921"/>
      <c r="M933" s="921"/>
      <c r="N933" s="921"/>
      <c r="O933" s="921"/>
      <c r="P933" s="921"/>
      <c r="Q933" s="921"/>
      <c r="R933" s="921"/>
      <c r="S933" s="921"/>
      <c r="T933" s="921"/>
      <c r="U933" s="921"/>
      <c r="V933" s="921"/>
      <c r="W933" s="921"/>
      <c r="X933" s="921"/>
    </row>
    <row r="934" spans="1:24" ht="15.75" customHeight="1">
      <c r="A934" s="921"/>
      <c r="B934" s="921"/>
      <c r="C934" s="921"/>
      <c r="D934" s="921"/>
      <c r="E934" s="921"/>
      <c r="F934" s="921"/>
      <c r="G934" s="921"/>
      <c r="H934" s="921"/>
      <c r="I934" s="921"/>
      <c r="J934" s="921"/>
      <c r="K934" s="921"/>
      <c r="L934" s="921"/>
      <c r="M934" s="921"/>
      <c r="N934" s="921"/>
      <c r="O934" s="921"/>
      <c r="P934" s="921"/>
      <c r="Q934" s="921"/>
      <c r="R934" s="921"/>
      <c r="S934" s="921"/>
      <c r="T934" s="921"/>
      <c r="U934" s="921"/>
      <c r="V934" s="921"/>
      <c r="W934" s="921"/>
      <c r="X934" s="921"/>
    </row>
    <row r="935" spans="1:24" ht="15.75" customHeight="1">
      <c r="A935" s="921"/>
      <c r="B935" s="921"/>
      <c r="C935" s="921"/>
      <c r="D935" s="921"/>
      <c r="E935" s="921"/>
      <c r="F935" s="921"/>
      <c r="G935" s="921"/>
      <c r="H935" s="921"/>
      <c r="I935" s="921"/>
      <c r="J935" s="921"/>
      <c r="K935" s="921"/>
      <c r="L935" s="921"/>
      <c r="M935" s="921"/>
      <c r="N935" s="921"/>
      <c r="O935" s="921"/>
      <c r="P935" s="921"/>
      <c r="Q935" s="921"/>
      <c r="R935" s="921"/>
      <c r="S935" s="921"/>
      <c r="T935" s="921"/>
      <c r="U935" s="921"/>
      <c r="V935" s="921"/>
      <c r="W935" s="921"/>
      <c r="X935" s="921"/>
    </row>
    <row r="936" spans="1:24" ht="15.75" customHeight="1">
      <c r="A936" s="921"/>
      <c r="B936" s="921"/>
      <c r="C936" s="921"/>
      <c r="D936" s="921"/>
      <c r="E936" s="921"/>
      <c r="F936" s="921"/>
      <c r="G936" s="921"/>
      <c r="H936" s="921"/>
      <c r="I936" s="921"/>
      <c r="J936" s="921"/>
      <c r="K936" s="921"/>
      <c r="L936" s="921"/>
      <c r="M936" s="921"/>
      <c r="N936" s="921"/>
      <c r="O936" s="921"/>
      <c r="P936" s="921"/>
      <c r="Q936" s="921"/>
      <c r="R936" s="921"/>
      <c r="S936" s="921"/>
      <c r="T936" s="921"/>
      <c r="U936" s="921"/>
      <c r="V936" s="921"/>
      <c r="W936" s="921"/>
      <c r="X936" s="921"/>
    </row>
    <row r="937" spans="1:24" ht="15.75" customHeight="1">
      <c r="A937" s="921"/>
      <c r="B937" s="921"/>
      <c r="C937" s="921"/>
      <c r="D937" s="921"/>
      <c r="E937" s="921"/>
      <c r="F937" s="921"/>
      <c r="G937" s="921"/>
      <c r="H937" s="921"/>
      <c r="I937" s="921"/>
      <c r="J937" s="921"/>
      <c r="K937" s="921"/>
      <c r="L937" s="921"/>
      <c r="M937" s="921"/>
      <c r="N937" s="921"/>
      <c r="O937" s="921"/>
      <c r="P937" s="921"/>
      <c r="Q937" s="921"/>
      <c r="R937" s="921"/>
      <c r="S937" s="921"/>
      <c r="T937" s="921"/>
      <c r="U937" s="921"/>
      <c r="V937" s="921"/>
      <c r="W937" s="921"/>
      <c r="X937" s="921"/>
    </row>
    <row r="938" spans="1:24" ht="15.75" customHeight="1">
      <c r="A938" s="921"/>
      <c r="B938" s="921"/>
      <c r="C938" s="921"/>
      <c r="D938" s="921"/>
      <c r="E938" s="921"/>
      <c r="F938" s="921"/>
      <c r="G938" s="921"/>
      <c r="H938" s="921"/>
      <c r="I938" s="921"/>
      <c r="J938" s="921"/>
      <c r="K938" s="921"/>
      <c r="L938" s="921"/>
      <c r="M938" s="921"/>
      <c r="N938" s="921"/>
      <c r="O938" s="921"/>
      <c r="P938" s="921"/>
      <c r="Q938" s="921"/>
      <c r="R938" s="921"/>
      <c r="S938" s="921"/>
      <c r="T938" s="921"/>
      <c r="U938" s="921"/>
      <c r="V938" s="921"/>
      <c r="W938" s="921"/>
      <c r="X938" s="921"/>
    </row>
    <row r="939" spans="1:24" ht="15.75" customHeight="1">
      <c r="A939" s="921"/>
      <c r="B939" s="921"/>
      <c r="C939" s="921"/>
      <c r="D939" s="921"/>
      <c r="E939" s="921"/>
      <c r="F939" s="921"/>
      <c r="G939" s="921"/>
      <c r="H939" s="921"/>
      <c r="I939" s="921"/>
      <c r="J939" s="921"/>
      <c r="K939" s="921"/>
      <c r="L939" s="921"/>
      <c r="M939" s="921"/>
      <c r="N939" s="921"/>
      <c r="O939" s="921"/>
      <c r="P939" s="921"/>
      <c r="Q939" s="921"/>
      <c r="R939" s="921"/>
      <c r="S939" s="921"/>
      <c r="T939" s="921"/>
      <c r="U939" s="921"/>
      <c r="V939" s="921"/>
      <c r="W939" s="921"/>
      <c r="X939" s="921"/>
    </row>
    <row r="940" spans="1:24" ht="15.75" customHeight="1">
      <c r="A940" s="921"/>
      <c r="B940" s="921"/>
      <c r="C940" s="921"/>
      <c r="D940" s="921"/>
      <c r="E940" s="921"/>
      <c r="F940" s="921"/>
      <c r="G940" s="921"/>
      <c r="H940" s="921"/>
      <c r="I940" s="921"/>
      <c r="J940" s="921"/>
      <c r="K940" s="921"/>
      <c r="L940" s="921"/>
      <c r="M940" s="921"/>
      <c r="N940" s="921"/>
      <c r="O940" s="921"/>
      <c r="P940" s="921"/>
      <c r="Q940" s="921"/>
      <c r="R940" s="921"/>
      <c r="S940" s="921"/>
      <c r="T940" s="921"/>
      <c r="U940" s="921"/>
      <c r="V940" s="921"/>
      <c r="W940" s="921"/>
      <c r="X940" s="921"/>
    </row>
    <row r="941" spans="1:24" ht="15.75" customHeight="1">
      <c r="A941" s="921"/>
      <c r="B941" s="921"/>
      <c r="C941" s="921"/>
      <c r="D941" s="921"/>
      <c r="E941" s="921"/>
      <c r="F941" s="921"/>
      <c r="G941" s="921"/>
      <c r="H941" s="921"/>
      <c r="I941" s="921"/>
      <c r="J941" s="921"/>
      <c r="K941" s="921"/>
      <c r="L941" s="921"/>
      <c r="M941" s="921"/>
      <c r="N941" s="921"/>
      <c r="O941" s="921"/>
      <c r="P941" s="921"/>
      <c r="Q941" s="921"/>
      <c r="R941" s="921"/>
      <c r="S941" s="921"/>
      <c r="T941" s="921"/>
      <c r="U941" s="921"/>
      <c r="V941" s="921"/>
      <c r="W941" s="921"/>
      <c r="X941" s="921"/>
    </row>
    <row r="942" spans="1:24" ht="15.75" customHeight="1">
      <c r="A942" s="921"/>
      <c r="B942" s="921"/>
      <c r="C942" s="921"/>
      <c r="D942" s="921"/>
      <c r="E942" s="921"/>
      <c r="F942" s="921"/>
      <c r="G942" s="921"/>
      <c r="H942" s="921"/>
      <c r="I942" s="921"/>
      <c r="J942" s="921"/>
      <c r="K942" s="921"/>
      <c r="L942" s="921"/>
      <c r="M942" s="921"/>
      <c r="N942" s="921"/>
      <c r="O942" s="921"/>
      <c r="P942" s="921"/>
      <c r="Q942" s="921"/>
      <c r="R942" s="921"/>
      <c r="S942" s="921"/>
      <c r="T942" s="921"/>
      <c r="U942" s="921"/>
      <c r="V942" s="921"/>
      <c r="W942" s="921"/>
      <c r="X942" s="921"/>
    </row>
    <row r="943" spans="1:24" ht="15.75" customHeight="1">
      <c r="A943" s="921"/>
      <c r="B943" s="921"/>
      <c r="C943" s="921"/>
      <c r="D943" s="921"/>
      <c r="E943" s="921"/>
      <c r="F943" s="921"/>
      <c r="G943" s="921"/>
      <c r="H943" s="921"/>
      <c r="I943" s="921"/>
      <c r="J943" s="921"/>
      <c r="K943" s="921"/>
      <c r="L943" s="921"/>
      <c r="M943" s="921"/>
      <c r="N943" s="921"/>
      <c r="O943" s="921"/>
      <c r="P943" s="921"/>
      <c r="Q943" s="921"/>
      <c r="R943" s="921"/>
      <c r="S943" s="921"/>
      <c r="T943" s="921"/>
      <c r="U943" s="921"/>
      <c r="V943" s="921"/>
      <c r="W943" s="921"/>
      <c r="X943" s="921"/>
    </row>
    <row r="944" spans="1:24" ht="15.75" customHeight="1">
      <c r="A944" s="921"/>
      <c r="B944" s="921"/>
      <c r="C944" s="921"/>
      <c r="D944" s="921"/>
      <c r="E944" s="921"/>
      <c r="F944" s="921"/>
      <c r="G944" s="921"/>
      <c r="H944" s="921"/>
      <c r="I944" s="921"/>
      <c r="J944" s="921"/>
      <c r="K944" s="921"/>
      <c r="L944" s="921"/>
      <c r="M944" s="921"/>
      <c r="N944" s="921"/>
      <c r="O944" s="921"/>
      <c r="P944" s="921"/>
      <c r="Q944" s="921"/>
      <c r="R944" s="921"/>
      <c r="S944" s="921"/>
      <c r="T944" s="921"/>
      <c r="U944" s="921"/>
      <c r="V944" s="921"/>
      <c r="W944" s="921"/>
      <c r="X944" s="921"/>
    </row>
    <row r="945" spans="1:24" ht="15.75" customHeight="1">
      <c r="A945" s="921"/>
      <c r="B945" s="921"/>
      <c r="C945" s="921"/>
      <c r="D945" s="921"/>
      <c r="E945" s="921"/>
      <c r="F945" s="921"/>
      <c r="G945" s="921"/>
      <c r="H945" s="921"/>
      <c r="I945" s="921"/>
      <c r="J945" s="921"/>
      <c r="K945" s="921"/>
      <c r="L945" s="921"/>
      <c r="M945" s="921"/>
      <c r="N945" s="921"/>
      <c r="O945" s="921"/>
      <c r="P945" s="921"/>
      <c r="Q945" s="921"/>
      <c r="R945" s="921"/>
      <c r="S945" s="921"/>
      <c r="T945" s="921"/>
      <c r="U945" s="921"/>
      <c r="V945" s="921"/>
      <c r="W945" s="921"/>
      <c r="X945" s="921"/>
    </row>
    <row r="946" spans="1:24" ht="15.75" customHeight="1">
      <c r="A946" s="921"/>
      <c r="B946" s="921"/>
      <c r="C946" s="921"/>
      <c r="D946" s="921"/>
      <c r="E946" s="921"/>
      <c r="F946" s="921"/>
      <c r="G946" s="921"/>
      <c r="H946" s="921"/>
      <c r="I946" s="921"/>
      <c r="J946" s="921"/>
      <c r="K946" s="921"/>
      <c r="L946" s="921"/>
      <c r="M946" s="921"/>
      <c r="N946" s="921"/>
      <c r="O946" s="921"/>
      <c r="P946" s="921"/>
      <c r="Q946" s="921"/>
      <c r="R946" s="921"/>
      <c r="S946" s="921"/>
      <c r="T946" s="921"/>
      <c r="U946" s="921"/>
      <c r="V946" s="921"/>
      <c r="W946" s="921"/>
      <c r="X946" s="921"/>
    </row>
    <row r="947" spans="1:24" ht="15.75" customHeight="1">
      <c r="A947" s="921"/>
      <c r="B947" s="921"/>
      <c r="C947" s="921"/>
      <c r="D947" s="921"/>
      <c r="E947" s="921"/>
      <c r="F947" s="921"/>
      <c r="G947" s="921"/>
      <c r="H947" s="921"/>
      <c r="I947" s="921"/>
      <c r="J947" s="921"/>
      <c r="K947" s="921"/>
      <c r="L947" s="921"/>
      <c r="M947" s="921"/>
      <c r="N947" s="921"/>
      <c r="O947" s="921"/>
      <c r="P947" s="921"/>
      <c r="Q947" s="921"/>
      <c r="R947" s="921"/>
      <c r="S947" s="921"/>
      <c r="T947" s="921"/>
      <c r="U947" s="921"/>
      <c r="V947" s="921"/>
      <c r="W947" s="921"/>
      <c r="X947" s="921"/>
    </row>
    <row r="948" spans="1:24" ht="15.75" customHeight="1">
      <c r="A948" s="921"/>
      <c r="B948" s="921"/>
      <c r="C948" s="921"/>
      <c r="D948" s="921"/>
      <c r="E948" s="921"/>
      <c r="F948" s="921"/>
      <c r="G948" s="921"/>
      <c r="H948" s="921"/>
      <c r="I948" s="921"/>
      <c r="J948" s="921"/>
      <c r="K948" s="921"/>
      <c r="L948" s="921"/>
      <c r="M948" s="921"/>
      <c r="N948" s="921"/>
      <c r="O948" s="921"/>
      <c r="P948" s="921"/>
      <c r="Q948" s="921"/>
      <c r="R948" s="921"/>
      <c r="S948" s="921"/>
      <c r="T948" s="921"/>
      <c r="U948" s="921"/>
      <c r="V948" s="921"/>
      <c r="W948" s="921"/>
      <c r="X948" s="921"/>
    </row>
    <row r="949" spans="1:24" ht="15.75" customHeight="1">
      <c r="A949" s="921"/>
      <c r="B949" s="921"/>
      <c r="C949" s="921"/>
      <c r="D949" s="921"/>
      <c r="E949" s="921"/>
      <c r="F949" s="921"/>
      <c r="G949" s="921"/>
      <c r="H949" s="921"/>
      <c r="I949" s="921"/>
      <c r="J949" s="921"/>
      <c r="K949" s="921"/>
      <c r="L949" s="921"/>
      <c r="M949" s="921"/>
      <c r="N949" s="921"/>
      <c r="O949" s="921"/>
      <c r="P949" s="921"/>
      <c r="Q949" s="921"/>
      <c r="R949" s="921"/>
      <c r="S949" s="921"/>
      <c r="T949" s="921"/>
      <c r="U949" s="921"/>
      <c r="V949" s="921"/>
      <c r="W949" s="921"/>
      <c r="X949" s="921"/>
    </row>
    <row r="950" spans="1:24" ht="15.75" customHeight="1">
      <c r="A950" s="921"/>
      <c r="B950" s="921"/>
      <c r="C950" s="921"/>
      <c r="D950" s="921"/>
      <c r="E950" s="921"/>
      <c r="F950" s="921"/>
      <c r="G950" s="921"/>
      <c r="H950" s="921"/>
      <c r="I950" s="921"/>
      <c r="J950" s="921"/>
      <c r="K950" s="921"/>
      <c r="L950" s="921"/>
      <c r="M950" s="921"/>
      <c r="N950" s="921"/>
      <c r="O950" s="921"/>
      <c r="P950" s="921"/>
      <c r="Q950" s="921"/>
      <c r="R950" s="921"/>
      <c r="S950" s="921"/>
      <c r="T950" s="921"/>
      <c r="U950" s="921"/>
      <c r="V950" s="921"/>
      <c r="W950" s="921"/>
      <c r="X950" s="921"/>
    </row>
    <row r="951" spans="1:24" ht="15.75" customHeight="1">
      <c r="A951" s="921"/>
      <c r="B951" s="921"/>
      <c r="C951" s="921"/>
      <c r="D951" s="921"/>
      <c r="E951" s="921"/>
      <c r="F951" s="921"/>
      <c r="G951" s="921"/>
      <c r="H951" s="921"/>
      <c r="I951" s="921"/>
      <c r="J951" s="921"/>
      <c r="K951" s="921"/>
      <c r="L951" s="921"/>
      <c r="M951" s="921"/>
      <c r="N951" s="921"/>
      <c r="O951" s="921"/>
      <c r="P951" s="921"/>
      <c r="Q951" s="921"/>
      <c r="R951" s="921"/>
      <c r="S951" s="921"/>
      <c r="T951" s="921"/>
      <c r="U951" s="921"/>
      <c r="V951" s="921"/>
      <c r="W951" s="921"/>
      <c r="X951" s="921"/>
    </row>
    <row r="952" spans="1:24" ht="15.75" customHeight="1">
      <c r="A952" s="921"/>
      <c r="B952" s="921"/>
      <c r="C952" s="921"/>
      <c r="D952" s="921"/>
      <c r="E952" s="921"/>
      <c r="F952" s="921"/>
      <c r="G952" s="921"/>
      <c r="H952" s="921"/>
      <c r="I952" s="921"/>
      <c r="J952" s="921"/>
      <c r="K952" s="921"/>
      <c r="L952" s="921"/>
      <c r="M952" s="921"/>
      <c r="N952" s="921"/>
      <c r="O952" s="921"/>
      <c r="P952" s="921"/>
      <c r="Q952" s="921"/>
      <c r="R952" s="921"/>
      <c r="S952" s="921"/>
      <c r="T952" s="921"/>
      <c r="U952" s="921"/>
      <c r="V952" s="921"/>
      <c r="W952" s="921"/>
      <c r="X952" s="921"/>
    </row>
    <row r="953" spans="1:24" ht="15.75" customHeight="1">
      <c r="A953" s="921"/>
      <c r="B953" s="921"/>
      <c r="C953" s="921"/>
      <c r="D953" s="921"/>
      <c r="E953" s="921"/>
      <c r="F953" s="921"/>
      <c r="G953" s="921"/>
      <c r="H953" s="921"/>
      <c r="I953" s="921"/>
      <c r="J953" s="921"/>
      <c r="K953" s="921"/>
      <c r="L953" s="921"/>
      <c r="M953" s="921"/>
      <c r="N953" s="921"/>
      <c r="O953" s="921"/>
      <c r="P953" s="921"/>
      <c r="Q953" s="921"/>
      <c r="R953" s="921"/>
      <c r="S953" s="921"/>
      <c r="T953" s="921"/>
      <c r="U953" s="921"/>
      <c r="V953" s="921"/>
      <c r="W953" s="921"/>
      <c r="X953" s="921"/>
    </row>
    <row r="954" spans="1:24" ht="15.75" customHeight="1">
      <c r="A954" s="921"/>
      <c r="B954" s="921"/>
      <c r="C954" s="921"/>
      <c r="D954" s="921"/>
      <c r="E954" s="921"/>
      <c r="F954" s="921"/>
      <c r="G954" s="921"/>
      <c r="H954" s="921"/>
      <c r="I954" s="921"/>
      <c r="J954" s="921"/>
      <c r="K954" s="921"/>
      <c r="L954" s="921"/>
      <c r="M954" s="921"/>
      <c r="N954" s="921"/>
      <c r="O954" s="921"/>
      <c r="P954" s="921"/>
      <c r="Q954" s="921"/>
      <c r="R954" s="921"/>
      <c r="S954" s="921"/>
      <c r="T954" s="921"/>
      <c r="U954" s="921"/>
      <c r="V954" s="921"/>
      <c r="W954" s="921"/>
      <c r="X954" s="921"/>
    </row>
    <row r="955" spans="1:24" ht="15.75" customHeight="1">
      <c r="A955" s="921"/>
      <c r="B955" s="921"/>
      <c r="C955" s="921"/>
      <c r="D955" s="921"/>
      <c r="E955" s="921"/>
      <c r="F955" s="921"/>
      <c r="G955" s="921"/>
      <c r="H955" s="921"/>
      <c r="I955" s="921"/>
      <c r="J955" s="921"/>
      <c r="K955" s="921"/>
      <c r="L955" s="921"/>
      <c r="M955" s="921"/>
      <c r="N955" s="921"/>
      <c r="O955" s="921"/>
      <c r="P955" s="921"/>
      <c r="Q955" s="921"/>
      <c r="R955" s="921"/>
      <c r="S955" s="921"/>
      <c r="T955" s="921"/>
      <c r="U955" s="921"/>
      <c r="V955" s="921"/>
      <c r="W955" s="921"/>
      <c r="X955" s="921"/>
    </row>
    <row r="956" spans="1:24" ht="15.75" customHeight="1">
      <c r="A956" s="921"/>
      <c r="B956" s="921"/>
      <c r="C956" s="921"/>
      <c r="D956" s="921"/>
      <c r="E956" s="921"/>
      <c r="F956" s="921"/>
      <c r="G956" s="921"/>
      <c r="H956" s="921"/>
      <c r="I956" s="921"/>
      <c r="J956" s="921"/>
      <c r="K956" s="921"/>
      <c r="L956" s="921"/>
      <c r="M956" s="921"/>
      <c r="N956" s="921"/>
      <c r="O956" s="921"/>
      <c r="P956" s="921"/>
      <c r="Q956" s="921"/>
      <c r="R956" s="921"/>
      <c r="S956" s="921"/>
      <c r="T956" s="921"/>
      <c r="U956" s="921"/>
      <c r="V956" s="921"/>
      <c r="W956" s="921"/>
      <c r="X956" s="921"/>
    </row>
    <row r="957" spans="1:24" ht="15.75" customHeight="1">
      <c r="A957" s="921"/>
      <c r="B957" s="921"/>
      <c r="C957" s="921"/>
      <c r="D957" s="921"/>
      <c r="E957" s="921"/>
      <c r="F957" s="921"/>
      <c r="G957" s="921"/>
      <c r="H957" s="921"/>
      <c r="I957" s="921"/>
      <c r="J957" s="921"/>
      <c r="K957" s="921"/>
      <c r="L957" s="921"/>
      <c r="M957" s="921"/>
      <c r="N957" s="921"/>
      <c r="O957" s="921"/>
      <c r="P957" s="921"/>
      <c r="Q957" s="921"/>
      <c r="R957" s="921"/>
      <c r="S957" s="921"/>
      <c r="T957" s="921"/>
      <c r="U957" s="921"/>
      <c r="V957" s="921"/>
      <c r="W957" s="921"/>
      <c r="X957" s="921"/>
    </row>
    <row r="958" spans="1:24" ht="15.75" customHeight="1">
      <c r="A958" s="921"/>
      <c r="B958" s="921"/>
      <c r="C958" s="921"/>
      <c r="D958" s="921"/>
      <c r="E958" s="921"/>
      <c r="F958" s="921"/>
      <c r="G958" s="921"/>
      <c r="H958" s="921"/>
      <c r="I958" s="921"/>
      <c r="J958" s="921"/>
      <c r="K958" s="921"/>
      <c r="L958" s="921"/>
      <c r="M958" s="921"/>
      <c r="N958" s="921"/>
      <c r="O958" s="921"/>
      <c r="P958" s="921"/>
      <c r="Q958" s="921"/>
      <c r="R958" s="921"/>
      <c r="S958" s="921"/>
      <c r="T958" s="921"/>
      <c r="U958" s="921"/>
      <c r="V958" s="921"/>
      <c r="W958" s="921"/>
      <c r="X958" s="921"/>
    </row>
    <row r="959" spans="1:24" ht="15.75" customHeight="1">
      <c r="A959" s="921"/>
      <c r="B959" s="921"/>
      <c r="C959" s="921"/>
      <c r="D959" s="921"/>
      <c r="E959" s="921"/>
      <c r="F959" s="921"/>
      <c r="G959" s="921"/>
      <c r="H959" s="921"/>
      <c r="I959" s="921"/>
      <c r="J959" s="921"/>
      <c r="K959" s="921"/>
      <c r="L959" s="921"/>
      <c r="M959" s="921"/>
      <c r="N959" s="921"/>
      <c r="O959" s="921"/>
      <c r="P959" s="921"/>
      <c r="Q959" s="921"/>
      <c r="R959" s="921"/>
      <c r="S959" s="921"/>
      <c r="T959" s="921"/>
      <c r="U959" s="921"/>
      <c r="V959" s="921"/>
      <c r="W959" s="921"/>
      <c r="X959" s="921"/>
    </row>
    <row r="960" spans="1:24" ht="15.75" customHeight="1">
      <c r="A960" s="921"/>
      <c r="B960" s="921"/>
      <c r="C960" s="921"/>
      <c r="D960" s="921"/>
      <c r="E960" s="921"/>
      <c r="F960" s="921"/>
      <c r="G960" s="921"/>
      <c r="H960" s="921"/>
      <c r="I960" s="921"/>
      <c r="J960" s="921"/>
      <c r="K960" s="921"/>
      <c r="L960" s="921"/>
      <c r="M960" s="921"/>
      <c r="N960" s="921"/>
      <c r="O960" s="921"/>
      <c r="P960" s="921"/>
      <c r="Q960" s="921"/>
      <c r="R960" s="921"/>
      <c r="S960" s="921"/>
      <c r="T960" s="921"/>
      <c r="U960" s="921"/>
      <c r="V960" s="921"/>
      <c r="W960" s="921"/>
      <c r="X960" s="921"/>
    </row>
    <row r="961" spans="1:24" ht="15.75" customHeight="1">
      <c r="A961" s="921"/>
      <c r="B961" s="921"/>
      <c r="C961" s="921"/>
      <c r="D961" s="921"/>
      <c r="E961" s="921"/>
      <c r="F961" s="921"/>
      <c r="G961" s="921"/>
      <c r="H961" s="921"/>
      <c r="I961" s="921"/>
      <c r="J961" s="921"/>
      <c r="K961" s="921"/>
      <c r="L961" s="921"/>
      <c r="M961" s="921"/>
      <c r="N961" s="921"/>
      <c r="O961" s="921"/>
      <c r="P961" s="921"/>
      <c r="Q961" s="921"/>
      <c r="R961" s="921"/>
      <c r="S961" s="921"/>
      <c r="T961" s="921"/>
      <c r="U961" s="921"/>
      <c r="V961" s="921"/>
      <c r="W961" s="921"/>
      <c r="X961" s="921"/>
    </row>
    <row r="962" spans="1:24" ht="15.75" customHeight="1">
      <c r="A962" s="921"/>
      <c r="B962" s="921"/>
      <c r="C962" s="921"/>
      <c r="D962" s="921"/>
      <c r="E962" s="921"/>
      <c r="F962" s="921"/>
      <c r="G962" s="921"/>
      <c r="H962" s="921"/>
      <c r="I962" s="921"/>
      <c r="J962" s="921"/>
      <c r="K962" s="921"/>
      <c r="L962" s="921"/>
      <c r="M962" s="921"/>
      <c r="N962" s="921"/>
      <c r="O962" s="921"/>
      <c r="P962" s="921"/>
      <c r="Q962" s="921"/>
      <c r="R962" s="921"/>
      <c r="S962" s="921"/>
      <c r="T962" s="921"/>
      <c r="U962" s="921"/>
      <c r="V962" s="921"/>
      <c r="W962" s="921"/>
      <c r="X962" s="921"/>
    </row>
    <row r="963" spans="1:24" ht="15.75" customHeight="1">
      <c r="A963" s="921"/>
      <c r="B963" s="921"/>
      <c r="C963" s="921"/>
      <c r="D963" s="921"/>
      <c r="E963" s="921"/>
      <c r="F963" s="921"/>
      <c r="G963" s="921"/>
      <c r="H963" s="921"/>
      <c r="I963" s="921"/>
      <c r="J963" s="921"/>
      <c r="K963" s="921"/>
      <c r="L963" s="921"/>
      <c r="M963" s="921"/>
      <c r="N963" s="921"/>
      <c r="O963" s="921"/>
      <c r="P963" s="921"/>
      <c r="Q963" s="921"/>
      <c r="R963" s="921"/>
      <c r="S963" s="921"/>
      <c r="T963" s="921"/>
      <c r="U963" s="921"/>
      <c r="V963" s="921"/>
      <c r="W963" s="921"/>
      <c r="X963" s="921"/>
    </row>
    <row r="964" spans="1:24" ht="15.75" customHeight="1">
      <c r="A964" s="921"/>
      <c r="B964" s="921"/>
      <c r="C964" s="921"/>
      <c r="D964" s="921"/>
      <c r="E964" s="921"/>
      <c r="F964" s="921"/>
      <c r="G964" s="921"/>
      <c r="H964" s="921"/>
      <c r="I964" s="921"/>
      <c r="J964" s="921"/>
      <c r="K964" s="921"/>
      <c r="L964" s="921"/>
      <c r="M964" s="921"/>
      <c r="N964" s="921"/>
      <c r="O964" s="921"/>
      <c r="P964" s="921"/>
      <c r="Q964" s="921"/>
      <c r="R964" s="921"/>
      <c r="S964" s="921"/>
      <c r="T964" s="921"/>
      <c r="U964" s="921"/>
      <c r="V964" s="921"/>
      <c r="W964" s="921"/>
      <c r="X964" s="921"/>
    </row>
    <row r="965" spans="1:24" ht="15.75" customHeight="1">
      <c r="A965" s="921"/>
      <c r="B965" s="921"/>
      <c r="C965" s="921"/>
      <c r="D965" s="921"/>
      <c r="E965" s="921"/>
      <c r="F965" s="921"/>
      <c r="G965" s="921"/>
      <c r="H965" s="921"/>
      <c r="I965" s="921"/>
      <c r="J965" s="921"/>
      <c r="K965" s="921"/>
      <c r="L965" s="921"/>
      <c r="M965" s="921"/>
      <c r="N965" s="921"/>
      <c r="O965" s="921"/>
      <c r="P965" s="921"/>
      <c r="Q965" s="921"/>
      <c r="R965" s="921"/>
      <c r="S965" s="921"/>
      <c r="T965" s="921"/>
      <c r="U965" s="921"/>
      <c r="V965" s="921"/>
      <c r="W965" s="921"/>
      <c r="X965" s="921"/>
    </row>
    <row r="966" spans="1:24" ht="15.75" customHeight="1">
      <c r="A966" s="921"/>
      <c r="B966" s="921"/>
      <c r="C966" s="921"/>
      <c r="D966" s="921"/>
      <c r="E966" s="921"/>
      <c r="F966" s="921"/>
      <c r="G966" s="921"/>
      <c r="H966" s="921"/>
      <c r="I966" s="921"/>
      <c r="J966" s="921"/>
      <c r="K966" s="921"/>
      <c r="L966" s="921"/>
      <c r="M966" s="921"/>
      <c r="N966" s="921"/>
      <c r="O966" s="921"/>
      <c r="P966" s="921"/>
      <c r="Q966" s="921"/>
      <c r="R966" s="921"/>
      <c r="S966" s="921"/>
      <c r="T966" s="921"/>
      <c r="U966" s="921"/>
      <c r="V966" s="921"/>
      <c r="W966" s="921"/>
      <c r="X966" s="921"/>
    </row>
    <row r="967" spans="1:24" ht="15.75" customHeight="1">
      <c r="A967" s="921"/>
      <c r="B967" s="921"/>
      <c r="C967" s="921"/>
      <c r="D967" s="921"/>
      <c r="E967" s="921"/>
      <c r="F967" s="921"/>
      <c r="G967" s="921"/>
      <c r="H967" s="921"/>
      <c r="I967" s="921"/>
      <c r="J967" s="921"/>
      <c r="K967" s="921"/>
      <c r="L967" s="921"/>
      <c r="M967" s="921"/>
      <c r="N967" s="921"/>
      <c r="O967" s="921"/>
      <c r="P967" s="921"/>
      <c r="Q967" s="921"/>
      <c r="R967" s="921"/>
      <c r="S967" s="921"/>
      <c r="T967" s="921"/>
      <c r="U967" s="921"/>
      <c r="V967" s="921"/>
      <c r="W967" s="921"/>
      <c r="X967" s="921"/>
    </row>
    <row r="968" spans="1:24" ht="15.75" customHeight="1">
      <c r="A968" s="921"/>
      <c r="B968" s="921"/>
      <c r="C968" s="921"/>
      <c r="D968" s="921"/>
      <c r="E968" s="921"/>
      <c r="F968" s="921"/>
      <c r="G968" s="921"/>
      <c r="H968" s="921"/>
      <c r="I968" s="921"/>
      <c r="J968" s="921"/>
      <c r="K968" s="921"/>
      <c r="L968" s="921"/>
      <c r="M968" s="921"/>
      <c r="N968" s="921"/>
      <c r="O968" s="921"/>
      <c r="P968" s="921"/>
      <c r="Q968" s="921"/>
      <c r="R968" s="921"/>
      <c r="S968" s="921"/>
      <c r="T968" s="921"/>
      <c r="U968" s="921"/>
      <c r="V968" s="921"/>
      <c r="W968" s="921"/>
      <c r="X968" s="921"/>
    </row>
    <row r="969" spans="1:24" ht="15.75" customHeight="1">
      <c r="A969" s="921"/>
      <c r="B969" s="921"/>
      <c r="C969" s="921"/>
      <c r="D969" s="921"/>
      <c r="E969" s="921"/>
      <c r="F969" s="921"/>
      <c r="G969" s="921"/>
      <c r="H969" s="921"/>
      <c r="I969" s="921"/>
      <c r="J969" s="921"/>
      <c r="K969" s="921"/>
      <c r="L969" s="921"/>
      <c r="M969" s="921"/>
      <c r="N969" s="921"/>
      <c r="O969" s="921"/>
      <c r="P969" s="921"/>
      <c r="Q969" s="921"/>
      <c r="R969" s="921"/>
      <c r="S969" s="921"/>
      <c r="T969" s="921"/>
      <c r="U969" s="921"/>
      <c r="V969" s="921"/>
      <c r="W969" s="921"/>
      <c r="X969" s="921"/>
    </row>
    <row r="970" spans="1:24" ht="15.75" customHeight="1">
      <c r="A970" s="921"/>
      <c r="B970" s="921"/>
      <c r="C970" s="921"/>
      <c r="D970" s="921"/>
      <c r="E970" s="921"/>
      <c r="F970" s="921"/>
      <c r="G970" s="921"/>
      <c r="H970" s="921"/>
      <c r="I970" s="921"/>
      <c r="J970" s="921"/>
      <c r="K970" s="921"/>
      <c r="L970" s="921"/>
      <c r="M970" s="921"/>
      <c r="N970" s="921"/>
      <c r="O970" s="921"/>
      <c r="P970" s="921"/>
      <c r="Q970" s="921"/>
      <c r="R970" s="921"/>
      <c r="S970" s="921"/>
      <c r="T970" s="921"/>
      <c r="U970" s="921"/>
      <c r="V970" s="921"/>
      <c r="W970" s="921"/>
      <c r="X970" s="921"/>
    </row>
    <row r="971" spans="1:24" ht="15.75" customHeight="1">
      <c r="A971" s="921"/>
      <c r="B971" s="921"/>
      <c r="C971" s="921"/>
      <c r="D971" s="921"/>
      <c r="E971" s="921"/>
      <c r="F971" s="921"/>
      <c r="G971" s="921"/>
      <c r="H971" s="921"/>
      <c r="I971" s="921"/>
      <c r="J971" s="921"/>
      <c r="K971" s="921"/>
      <c r="L971" s="921"/>
      <c r="M971" s="921"/>
      <c r="N971" s="921"/>
      <c r="O971" s="921"/>
      <c r="P971" s="921"/>
      <c r="Q971" s="921"/>
      <c r="R971" s="921"/>
      <c r="S971" s="921"/>
      <c r="T971" s="921"/>
      <c r="U971" s="921"/>
      <c r="V971" s="921"/>
      <c r="W971" s="921"/>
      <c r="X971" s="921"/>
    </row>
    <row r="972" spans="1:24" ht="15.75" customHeight="1">
      <c r="A972" s="921"/>
      <c r="B972" s="921"/>
      <c r="C972" s="921"/>
      <c r="D972" s="921"/>
      <c r="E972" s="921"/>
      <c r="F972" s="921"/>
      <c r="G972" s="921"/>
      <c r="H972" s="921"/>
      <c r="I972" s="921"/>
      <c r="J972" s="921"/>
      <c r="K972" s="921"/>
      <c r="L972" s="921"/>
      <c r="M972" s="921"/>
      <c r="N972" s="921"/>
      <c r="O972" s="921"/>
      <c r="P972" s="921"/>
      <c r="Q972" s="921"/>
      <c r="R972" s="921"/>
      <c r="S972" s="921"/>
      <c r="T972" s="921"/>
      <c r="U972" s="921"/>
      <c r="V972" s="921"/>
      <c r="W972" s="921"/>
      <c r="X972" s="921"/>
    </row>
    <row r="973" spans="1:24" ht="15.75" customHeight="1">
      <c r="A973" s="921"/>
      <c r="B973" s="921"/>
      <c r="C973" s="921"/>
      <c r="D973" s="921"/>
      <c r="E973" s="921"/>
      <c r="F973" s="921"/>
      <c r="G973" s="921"/>
      <c r="H973" s="921"/>
      <c r="I973" s="921"/>
      <c r="J973" s="921"/>
      <c r="K973" s="921"/>
      <c r="L973" s="921"/>
      <c r="M973" s="921"/>
      <c r="N973" s="921"/>
      <c r="O973" s="921"/>
      <c r="P973" s="921"/>
      <c r="Q973" s="921"/>
      <c r="R973" s="921"/>
      <c r="S973" s="921"/>
      <c r="T973" s="921"/>
      <c r="U973" s="921"/>
      <c r="V973" s="921"/>
      <c r="W973" s="921"/>
      <c r="X973" s="921"/>
    </row>
    <row r="974" spans="1:24" ht="15.75" customHeight="1">
      <c r="A974" s="921"/>
      <c r="B974" s="921"/>
      <c r="C974" s="921"/>
      <c r="D974" s="921"/>
      <c r="E974" s="921"/>
      <c r="F974" s="921"/>
      <c r="G974" s="921"/>
      <c r="H974" s="921"/>
      <c r="I974" s="921"/>
      <c r="J974" s="921"/>
      <c r="K974" s="921"/>
      <c r="L974" s="921"/>
      <c r="M974" s="921"/>
      <c r="N974" s="921"/>
      <c r="O974" s="921"/>
      <c r="P974" s="921"/>
      <c r="Q974" s="921"/>
      <c r="R974" s="921"/>
      <c r="S974" s="921"/>
      <c r="T974" s="921"/>
      <c r="U974" s="921"/>
      <c r="V974" s="921"/>
      <c r="W974" s="921"/>
      <c r="X974" s="921"/>
    </row>
    <row r="975" spans="1:24" ht="15.75" customHeight="1">
      <c r="A975" s="921"/>
      <c r="B975" s="921"/>
      <c r="C975" s="921"/>
      <c r="D975" s="921"/>
      <c r="E975" s="921"/>
      <c r="F975" s="921"/>
      <c r="G975" s="921"/>
      <c r="H975" s="921"/>
      <c r="I975" s="921"/>
      <c r="J975" s="921"/>
      <c r="K975" s="921"/>
      <c r="L975" s="921"/>
      <c r="M975" s="921"/>
      <c r="N975" s="921"/>
      <c r="O975" s="921"/>
      <c r="P975" s="921"/>
      <c r="Q975" s="921"/>
      <c r="R975" s="921"/>
      <c r="S975" s="921"/>
      <c r="T975" s="921"/>
      <c r="U975" s="921"/>
      <c r="V975" s="921"/>
      <c r="W975" s="921"/>
      <c r="X975" s="921"/>
    </row>
    <row r="976" spans="1:24" ht="15.75" customHeight="1">
      <c r="A976" s="921"/>
      <c r="B976" s="921"/>
      <c r="C976" s="921"/>
      <c r="D976" s="921"/>
      <c r="E976" s="921"/>
      <c r="F976" s="921"/>
      <c r="G976" s="921"/>
      <c r="H976" s="921"/>
      <c r="I976" s="921"/>
      <c r="J976" s="921"/>
      <c r="K976" s="921"/>
      <c r="L976" s="921"/>
      <c r="M976" s="921"/>
      <c r="N976" s="921"/>
      <c r="O976" s="921"/>
      <c r="P976" s="921"/>
      <c r="Q976" s="921"/>
      <c r="R976" s="921"/>
      <c r="S976" s="921"/>
      <c r="T976" s="921"/>
      <c r="U976" s="921"/>
      <c r="V976" s="921"/>
      <c r="W976" s="921"/>
      <c r="X976" s="921"/>
    </row>
    <row r="977" spans="1:24" ht="15.75" customHeight="1">
      <c r="A977" s="921"/>
      <c r="B977" s="921"/>
      <c r="C977" s="921"/>
      <c r="D977" s="921"/>
      <c r="E977" s="921"/>
      <c r="F977" s="921"/>
      <c r="G977" s="921"/>
      <c r="H977" s="921"/>
      <c r="I977" s="921"/>
      <c r="J977" s="921"/>
      <c r="K977" s="921"/>
      <c r="L977" s="921"/>
      <c r="M977" s="921"/>
      <c r="N977" s="921"/>
      <c r="O977" s="921"/>
      <c r="P977" s="921"/>
      <c r="Q977" s="921"/>
      <c r="R977" s="921"/>
      <c r="S977" s="921"/>
      <c r="T977" s="921"/>
      <c r="U977" s="921"/>
      <c r="V977" s="921"/>
      <c r="W977" s="921"/>
      <c r="X977" s="921"/>
    </row>
    <row r="978" spans="1:24" ht="15.75" customHeight="1">
      <c r="A978" s="921"/>
      <c r="B978" s="921"/>
      <c r="C978" s="921"/>
      <c r="D978" s="921"/>
      <c r="E978" s="921"/>
      <c r="F978" s="921"/>
      <c r="G978" s="921"/>
      <c r="H978" s="921"/>
      <c r="I978" s="921"/>
      <c r="J978" s="921"/>
      <c r="K978" s="921"/>
      <c r="L978" s="921"/>
      <c r="M978" s="921"/>
      <c r="N978" s="921"/>
      <c r="O978" s="921"/>
      <c r="P978" s="921"/>
      <c r="Q978" s="921"/>
      <c r="R978" s="921"/>
      <c r="S978" s="921"/>
      <c r="T978" s="921"/>
      <c r="U978" s="921"/>
      <c r="V978" s="921"/>
      <c r="W978" s="921"/>
      <c r="X978" s="921"/>
    </row>
    <row r="979" spans="1:24" ht="15.75" customHeight="1">
      <c r="A979" s="921"/>
      <c r="B979" s="921"/>
      <c r="C979" s="921"/>
      <c r="D979" s="921"/>
      <c r="E979" s="921"/>
      <c r="F979" s="921"/>
      <c r="G979" s="921"/>
      <c r="H979" s="921"/>
      <c r="I979" s="921"/>
      <c r="J979" s="921"/>
      <c r="K979" s="921"/>
      <c r="L979" s="921"/>
      <c r="M979" s="921"/>
      <c r="N979" s="921"/>
      <c r="O979" s="921"/>
      <c r="P979" s="921"/>
      <c r="Q979" s="921"/>
      <c r="R979" s="921"/>
      <c r="S979" s="921"/>
      <c r="T979" s="921"/>
      <c r="U979" s="921"/>
      <c r="V979" s="921"/>
      <c r="W979" s="921"/>
      <c r="X979" s="921"/>
    </row>
    <row r="980" spans="1:24" ht="15.75" customHeight="1">
      <c r="A980" s="921"/>
      <c r="B980" s="921"/>
      <c r="C980" s="921"/>
      <c r="D980" s="921"/>
      <c r="E980" s="921"/>
      <c r="F980" s="921"/>
      <c r="G980" s="921"/>
      <c r="H980" s="921"/>
      <c r="I980" s="921"/>
      <c r="J980" s="921"/>
      <c r="K980" s="921"/>
      <c r="L980" s="921"/>
      <c r="M980" s="921"/>
      <c r="N980" s="921"/>
      <c r="O980" s="921"/>
      <c r="P980" s="921"/>
      <c r="Q980" s="921"/>
      <c r="R980" s="921"/>
      <c r="S980" s="921"/>
      <c r="T980" s="921"/>
      <c r="U980" s="921"/>
      <c r="V980" s="921"/>
      <c r="W980" s="921"/>
      <c r="X980" s="921"/>
    </row>
    <row r="981" spans="1:24" ht="15.75" customHeight="1">
      <c r="A981" s="921"/>
      <c r="B981" s="921"/>
      <c r="C981" s="921"/>
      <c r="D981" s="921"/>
      <c r="E981" s="921"/>
      <c r="F981" s="921"/>
      <c r="G981" s="921"/>
      <c r="H981" s="921"/>
      <c r="I981" s="921"/>
      <c r="J981" s="921"/>
      <c r="K981" s="921"/>
      <c r="L981" s="921"/>
      <c r="M981" s="921"/>
      <c r="N981" s="921"/>
      <c r="O981" s="921"/>
      <c r="P981" s="921"/>
      <c r="Q981" s="921"/>
      <c r="R981" s="921"/>
      <c r="S981" s="921"/>
      <c r="T981" s="921"/>
      <c r="U981" s="921"/>
      <c r="V981" s="921"/>
      <c r="W981" s="921"/>
      <c r="X981" s="921"/>
    </row>
    <row r="982" spans="1:24" ht="15.75" customHeight="1">
      <c r="A982" s="921"/>
      <c r="B982" s="921"/>
      <c r="C982" s="921"/>
      <c r="D982" s="921"/>
      <c r="E982" s="921"/>
      <c r="F982" s="921"/>
      <c r="G982" s="921"/>
      <c r="H982" s="921"/>
      <c r="I982" s="921"/>
      <c r="J982" s="921"/>
      <c r="K982" s="921"/>
      <c r="L982" s="921"/>
      <c r="M982" s="921"/>
      <c r="N982" s="921"/>
      <c r="O982" s="921"/>
      <c r="P982" s="921"/>
      <c r="Q982" s="921"/>
      <c r="R982" s="921"/>
      <c r="S982" s="921"/>
      <c r="T982" s="921"/>
      <c r="U982" s="921"/>
      <c r="V982" s="921"/>
      <c r="W982" s="921"/>
      <c r="X982" s="921"/>
    </row>
    <row r="983" spans="1:24" ht="15.75" customHeight="1">
      <c r="A983" s="921"/>
      <c r="B983" s="921"/>
      <c r="C983" s="921"/>
      <c r="D983" s="921"/>
      <c r="E983" s="921"/>
      <c r="F983" s="921"/>
      <c r="G983" s="921"/>
      <c r="H983" s="921"/>
      <c r="I983" s="921"/>
      <c r="J983" s="921"/>
      <c r="K983" s="921"/>
      <c r="L983" s="921"/>
      <c r="M983" s="921"/>
      <c r="N983" s="921"/>
      <c r="O983" s="921"/>
      <c r="P983" s="921"/>
      <c r="Q983" s="921"/>
      <c r="R983" s="921"/>
      <c r="S983" s="921"/>
      <c r="T983" s="921"/>
      <c r="U983" s="921"/>
      <c r="V983" s="921"/>
      <c r="W983" s="921"/>
      <c r="X983" s="921"/>
    </row>
    <row r="984" spans="1:24" ht="15.75" customHeight="1">
      <c r="A984" s="921"/>
      <c r="B984" s="921"/>
      <c r="C984" s="921"/>
      <c r="D984" s="921"/>
      <c r="E984" s="921"/>
      <c r="F984" s="921"/>
      <c r="G984" s="921"/>
      <c r="H984" s="921"/>
      <c r="I984" s="921"/>
      <c r="J984" s="921"/>
      <c r="K984" s="921"/>
      <c r="L984" s="921"/>
      <c r="M984" s="921"/>
      <c r="N984" s="921"/>
      <c r="O984" s="921"/>
      <c r="P984" s="921"/>
      <c r="Q984" s="921"/>
      <c r="R984" s="921"/>
      <c r="S984" s="921"/>
      <c r="T984" s="921"/>
      <c r="U984" s="921"/>
      <c r="V984" s="921"/>
      <c r="W984" s="921"/>
      <c r="X984" s="921"/>
    </row>
    <row r="985" spans="1:24" ht="15.75" customHeight="1">
      <c r="A985" s="921"/>
      <c r="B985" s="921"/>
      <c r="C985" s="921"/>
      <c r="D985" s="921"/>
      <c r="E985" s="921"/>
      <c r="F985" s="921"/>
      <c r="G985" s="921"/>
      <c r="H985" s="921"/>
      <c r="I985" s="921"/>
      <c r="J985" s="921"/>
      <c r="K985" s="921"/>
      <c r="L985" s="921"/>
      <c r="M985" s="921"/>
      <c r="N985" s="921"/>
      <c r="O985" s="921"/>
      <c r="P985" s="921"/>
      <c r="Q985" s="921"/>
      <c r="R985" s="921"/>
      <c r="S985" s="921"/>
      <c r="T985" s="921"/>
      <c r="U985" s="921"/>
      <c r="V985" s="921"/>
      <c r="W985" s="921"/>
      <c r="X985" s="921"/>
    </row>
    <row r="986" spans="1:24" ht="15.75" customHeight="1">
      <c r="A986" s="921"/>
      <c r="B986" s="921"/>
      <c r="C986" s="921"/>
      <c r="D986" s="921"/>
      <c r="E986" s="921"/>
      <c r="F986" s="921"/>
      <c r="G986" s="921"/>
      <c r="H986" s="921"/>
      <c r="I986" s="921"/>
      <c r="J986" s="921"/>
      <c r="K986" s="921"/>
      <c r="L986" s="921"/>
      <c r="M986" s="921"/>
      <c r="N986" s="921"/>
      <c r="O986" s="921"/>
      <c r="P986" s="921"/>
      <c r="Q986" s="921"/>
      <c r="R986" s="921"/>
      <c r="S986" s="921"/>
      <c r="T986" s="921"/>
      <c r="U986" s="921"/>
      <c r="V986" s="921"/>
      <c r="W986" s="921"/>
      <c r="X986" s="921"/>
    </row>
    <row r="987" spans="1:24" ht="15.75" customHeight="1">
      <c r="A987" s="921"/>
      <c r="B987" s="921"/>
      <c r="C987" s="921"/>
      <c r="D987" s="921"/>
      <c r="E987" s="921"/>
      <c r="F987" s="921"/>
      <c r="G987" s="921"/>
      <c r="H987" s="921"/>
      <c r="I987" s="921"/>
      <c r="J987" s="921"/>
      <c r="K987" s="921"/>
      <c r="L987" s="921"/>
      <c r="M987" s="921"/>
      <c r="N987" s="921"/>
      <c r="O987" s="921"/>
      <c r="P987" s="921"/>
      <c r="Q987" s="921"/>
      <c r="R987" s="921"/>
      <c r="S987" s="921"/>
      <c r="T987" s="921"/>
      <c r="U987" s="921"/>
      <c r="V987" s="921"/>
      <c r="W987" s="921"/>
      <c r="X987" s="921"/>
    </row>
    <row r="988" spans="1:24" ht="15.75" customHeight="1">
      <c r="A988" s="921"/>
      <c r="B988" s="921"/>
      <c r="C988" s="921"/>
      <c r="D988" s="921"/>
      <c r="E988" s="921"/>
      <c r="F988" s="921"/>
      <c r="G988" s="921"/>
      <c r="H988" s="921"/>
      <c r="I988" s="921"/>
      <c r="J988" s="921"/>
      <c r="K988" s="921"/>
      <c r="L988" s="921"/>
      <c r="M988" s="921"/>
      <c r="N988" s="921"/>
      <c r="O988" s="921"/>
      <c r="P988" s="921"/>
      <c r="Q988" s="921"/>
      <c r="R988" s="921"/>
      <c r="S988" s="921"/>
      <c r="T988" s="921"/>
      <c r="U988" s="921"/>
      <c r="V988" s="921"/>
      <c r="W988" s="921"/>
      <c r="X988" s="921"/>
    </row>
    <row r="989" spans="1:24" ht="15.75" customHeight="1">
      <c r="A989" s="921"/>
      <c r="B989" s="921"/>
      <c r="C989" s="921"/>
      <c r="D989" s="921"/>
      <c r="E989" s="921"/>
      <c r="F989" s="921"/>
      <c r="G989" s="921"/>
      <c r="H989" s="921"/>
      <c r="I989" s="921"/>
      <c r="J989" s="921"/>
      <c r="K989" s="921"/>
      <c r="L989" s="921"/>
      <c r="M989" s="921"/>
      <c r="N989" s="921"/>
      <c r="O989" s="921"/>
      <c r="P989" s="921"/>
      <c r="Q989" s="921"/>
      <c r="R989" s="921"/>
      <c r="S989" s="921"/>
      <c r="T989" s="921"/>
      <c r="U989" s="921"/>
      <c r="V989" s="921"/>
      <c r="W989" s="921"/>
      <c r="X989" s="921"/>
    </row>
    <row r="990" spans="1:24" ht="15.75" customHeight="1">
      <c r="A990" s="921"/>
      <c r="B990" s="921"/>
      <c r="C990" s="921"/>
      <c r="D990" s="921"/>
      <c r="E990" s="921"/>
      <c r="F990" s="921"/>
      <c r="G990" s="921"/>
      <c r="H990" s="921"/>
      <c r="I990" s="921"/>
      <c r="J990" s="921"/>
      <c r="K990" s="921"/>
      <c r="L990" s="921"/>
      <c r="M990" s="921"/>
      <c r="N990" s="921"/>
      <c r="O990" s="921"/>
      <c r="P990" s="921"/>
      <c r="Q990" s="921"/>
      <c r="R990" s="921"/>
      <c r="S990" s="921"/>
      <c r="T990" s="921"/>
      <c r="U990" s="921"/>
      <c r="V990" s="921"/>
      <c r="W990" s="921"/>
      <c r="X990" s="921"/>
    </row>
    <row r="991" spans="1:24" ht="15.75" customHeight="1">
      <c r="A991" s="921"/>
      <c r="B991" s="921"/>
      <c r="C991" s="921"/>
      <c r="D991" s="921"/>
      <c r="E991" s="921"/>
      <c r="F991" s="921"/>
      <c r="G991" s="921"/>
      <c r="H991" s="921"/>
      <c r="I991" s="921"/>
      <c r="J991" s="921"/>
      <c r="K991" s="921"/>
      <c r="L991" s="921"/>
      <c r="M991" s="921"/>
      <c r="N991" s="921"/>
      <c r="O991" s="921"/>
      <c r="P991" s="921"/>
      <c r="Q991" s="921"/>
      <c r="R991" s="921"/>
      <c r="S991" s="921"/>
      <c r="T991" s="921"/>
      <c r="U991" s="921"/>
      <c r="V991" s="921"/>
      <c r="W991" s="921"/>
      <c r="X991" s="921"/>
    </row>
    <row r="992" spans="1:24" ht="15.75" customHeight="1">
      <c r="A992" s="921"/>
      <c r="B992" s="921"/>
      <c r="C992" s="921"/>
      <c r="D992" s="921"/>
      <c r="E992" s="921"/>
      <c r="F992" s="921"/>
      <c r="G992" s="921"/>
      <c r="H992" s="921"/>
      <c r="I992" s="921"/>
      <c r="J992" s="921"/>
      <c r="K992" s="921"/>
      <c r="L992" s="921"/>
      <c r="M992" s="921"/>
      <c r="N992" s="921"/>
      <c r="O992" s="921"/>
      <c r="P992" s="921"/>
      <c r="Q992" s="921"/>
      <c r="R992" s="921"/>
      <c r="S992" s="921"/>
      <c r="T992" s="921"/>
      <c r="U992" s="921"/>
      <c r="V992" s="921"/>
      <c r="W992" s="921"/>
      <c r="X992" s="921"/>
    </row>
    <row r="993" spans="1:24" ht="15.75" customHeight="1">
      <c r="A993" s="921"/>
      <c r="B993" s="921"/>
      <c r="C993" s="921"/>
      <c r="D993" s="921"/>
      <c r="E993" s="921"/>
      <c r="F993" s="921"/>
      <c r="G993" s="921"/>
      <c r="H993" s="921"/>
      <c r="I993" s="921"/>
      <c r="J993" s="921"/>
      <c r="K993" s="921"/>
      <c r="L993" s="921"/>
      <c r="M993" s="921"/>
      <c r="N993" s="921"/>
      <c r="O993" s="921"/>
      <c r="P993" s="921"/>
      <c r="Q993" s="921"/>
      <c r="R993" s="921"/>
      <c r="S993" s="921"/>
      <c r="T993" s="921"/>
      <c r="U993" s="921"/>
      <c r="V993" s="921"/>
      <c r="W993" s="921"/>
      <c r="X993" s="921"/>
    </row>
    <row r="994" spans="1:24" ht="15.75" customHeight="1">
      <c r="A994" s="921"/>
      <c r="B994" s="921"/>
      <c r="C994" s="921"/>
      <c r="D994" s="921"/>
      <c r="E994" s="921"/>
      <c r="F994" s="921"/>
      <c r="G994" s="921"/>
      <c r="H994" s="921"/>
      <c r="I994" s="921"/>
      <c r="J994" s="921"/>
      <c r="K994" s="921"/>
      <c r="L994" s="921"/>
      <c r="M994" s="921"/>
      <c r="N994" s="921"/>
      <c r="O994" s="921"/>
      <c r="P994" s="921"/>
      <c r="Q994" s="921"/>
      <c r="R994" s="921"/>
      <c r="S994" s="921"/>
      <c r="T994" s="921"/>
      <c r="U994" s="921"/>
      <c r="V994" s="921"/>
      <c r="W994" s="921"/>
      <c r="X994" s="921"/>
    </row>
    <row r="995" spans="1:24" ht="15.75" customHeight="1">
      <c r="A995" s="921"/>
      <c r="B995" s="921"/>
      <c r="C995" s="921"/>
      <c r="D995" s="921"/>
      <c r="E995" s="921"/>
      <c r="F995" s="921"/>
      <c r="G995" s="921"/>
      <c r="H995" s="921"/>
      <c r="I995" s="921"/>
      <c r="J995" s="921"/>
      <c r="K995" s="921"/>
      <c r="L995" s="921"/>
      <c r="M995" s="921"/>
      <c r="N995" s="921"/>
      <c r="O995" s="921"/>
      <c r="P995" s="921"/>
      <c r="Q995" s="921"/>
      <c r="R995" s="921"/>
      <c r="S995" s="921"/>
      <c r="T995" s="921"/>
      <c r="U995" s="921"/>
      <c r="V995" s="921"/>
      <c r="W995" s="921"/>
      <c r="X995" s="921"/>
    </row>
    <row r="996" spans="1:24" ht="15.75" customHeight="1">
      <c r="A996" s="921"/>
      <c r="B996" s="921"/>
      <c r="C996" s="921"/>
      <c r="D996" s="921"/>
      <c r="E996" s="921"/>
      <c r="F996" s="921"/>
      <c r="G996" s="921"/>
      <c r="H996" s="921"/>
      <c r="I996" s="921"/>
      <c r="J996" s="921"/>
      <c r="K996" s="921"/>
      <c r="L996" s="921"/>
      <c r="M996" s="921"/>
      <c r="N996" s="921"/>
      <c r="O996" s="921"/>
      <c r="P996" s="921"/>
      <c r="Q996" s="921"/>
      <c r="R996" s="921"/>
      <c r="S996" s="921"/>
      <c r="T996" s="921"/>
      <c r="U996" s="921"/>
      <c r="V996" s="921"/>
      <c r="W996" s="921"/>
      <c r="X996" s="921"/>
    </row>
    <row r="997" spans="1:24" ht="15.75" customHeight="1">
      <c r="A997" s="921"/>
      <c r="B997" s="921"/>
      <c r="C997" s="921"/>
      <c r="D997" s="921"/>
      <c r="E997" s="921"/>
      <c r="F997" s="921"/>
      <c r="G997" s="921"/>
      <c r="H997" s="921"/>
      <c r="I997" s="921"/>
      <c r="J997" s="921"/>
      <c r="K997" s="921"/>
      <c r="L997" s="921"/>
      <c r="M997" s="921"/>
      <c r="N997" s="921"/>
      <c r="O997" s="921"/>
      <c r="P997" s="921"/>
      <c r="Q997" s="921"/>
      <c r="R997" s="921"/>
      <c r="S997" s="921"/>
      <c r="T997" s="921"/>
      <c r="U997" s="921"/>
      <c r="V997" s="921"/>
      <c r="W997" s="921"/>
      <c r="X997" s="921"/>
    </row>
  </sheetData>
  <mergeCells count="5">
    <mergeCell ref="A6:B6"/>
    <mergeCell ref="A7:A8"/>
    <mergeCell ref="A9:A10"/>
    <mergeCell ref="A11:A12"/>
    <mergeCell ref="A13:A14"/>
  </mergeCells>
  <hyperlinks>
    <hyperlink ref="K2" location="'Tabla de Contenido'!A1" display="Inicio"/>
  </hyperlinks>
  <printOptions horizontalCentered="1"/>
  <pageMargins left="0.70866141732283472" right="0.70866141732283472" top="0.74803149606299213" bottom="0.74803149606299213" header="0" footer="0"/>
  <pageSetup scale="60"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V1001"/>
  <sheetViews>
    <sheetView workbookViewId="0">
      <selection activeCell="A2" sqref="A2"/>
    </sheetView>
  </sheetViews>
  <sheetFormatPr baseColWidth="10" defaultColWidth="14.44140625" defaultRowHeight="15" customHeight="1"/>
  <cols>
    <col min="1" max="1" width="14.109375" customWidth="1"/>
    <col min="2" max="2" width="73.5546875" customWidth="1"/>
    <col min="3" max="10" width="10" customWidth="1"/>
    <col min="11" max="22" width="11.44140625" customWidth="1"/>
  </cols>
  <sheetData>
    <row r="1" spans="1:22" ht="14.4">
      <c r="A1" s="934"/>
      <c r="B1" s="939"/>
      <c r="C1" s="939"/>
      <c r="D1" s="939"/>
      <c r="E1" s="939"/>
      <c r="F1" s="939"/>
      <c r="G1" s="939"/>
      <c r="H1" s="939"/>
      <c r="I1" s="920"/>
      <c r="J1" s="921"/>
      <c r="K1" s="921"/>
      <c r="L1" s="921"/>
      <c r="M1" s="921"/>
      <c r="N1" s="921"/>
      <c r="O1" s="921"/>
      <c r="P1" s="921"/>
      <c r="Q1" s="921"/>
      <c r="R1" s="921"/>
      <c r="S1" s="921"/>
      <c r="T1" s="921"/>
      <c r="U1" s="921"/>
      <c r="V1" s="921"/>
    </row>
    <row r="2" spans="1:22" ht="14.4">
      <c r="A2" s="922" t="s">
        <v>1904</v>
      </c>
      <c r="B2" s="940"/>
      <c r="C2" s="940"/>
      <c r="D2" s="940"/>
      <c r="E2" s="940"/>
      <c r="F2" s="940"/>
      <c r="G2" s="940"/>
      <c r="H2" s="940"/>
      <c r="I2" s="920"/>
      <c r="J2" s="921"/>
      <c r="K2" s="767" t="s">
        <v>1369</v>
      </c>
      <c r="L2" s="921"/>
      <c r="M2" s="921"/>
      <c r="N2" s="921"/>
      <c r="O2" s="921"/>
      <c r="P2" s="921"/>
      <c r="Q2" s="921"/>
      <c r="R2" s="921"/>
      <c r="S2" s="921"/>
      <c r="T2" s="921"/>
      <c r="U2" s="921"/>
      <c r="V2" s="921"/>
    </row>
    <row r="3" spans="1:22" ht="14.4">
      <c r="A3" s="925" t="s">
        <v>1905</v>
      </c>
      <c r="B3" s="939"/>
      <c r="C3" s="939"/>
      <c r="D3" s="939"/>
      <c r="E3" s="939"/>
      <c r="F3" s="939"/>
      <c r="G3" s="939"/>
      <c r="H3" s="939"/>
      <c r="I3" s="920"/>
      <c r="J3" s="921"/>
      <c r="K3" s="921"/>
      <c r="L3" s="921"/>
      <c r="M3" s="921"/>
      <c r="N3" s="921"/>
      <c r="O3" s="921"/>
      <c r="P3" s="921"/>
      <c r="Q3" s="921"/>
      <c r="R3" s="921"/>
      <c r="S3" s="921"/>
      <c r="T3" s="921"/>
      <c r="U3" s="921"/>
      <c r="V3" s="921"/>
    </row>
    <row r="4" spans="1:22" ht="14.4">
      <c r="A4" s="925" t="s">
        <v>1882</v>
      </c>
      <c r="B4" s="939"/>
      <c r="C4" s="939"/>
      <c r="D4" s="939"/>
      <c r="E4" s="939"/>
      <c r="F4" s="939"/>
      <c r="G4" s="939"/>
      <c r="H4" s="939"/>
      <c r="I4" s="920"/>
      <c r="J4" s="921"/>
      <c r="K4" s="921"/>
      <c r="L4" s="921"/>
      <c r="M4" s="921"/>
      <c r="N4" s="921"/>
      <c r="O4" s="921"/>
      <c r="P4" s="921"/>
      <c r="Q4" s="921"/>
      <c r="R4" s="921"/>
      <c r="S4" s="921"/>
      <c r="T4" s="921"/>
      <c r="U4" s="921"/>
      <c r="V4" s="921"/>
    </row>
    <row r="5" spans="1:22" ht="14.4">
      <c r="A5" s="925" t="s">
        <v>1906</v>
      </c>
      <c r="B5" s="939"/>
      <c r="C5" s="939"/>
      <c r="D5" s="939"/>
      <c r="E5" s="939"/>
      <c r="F5" s="939"/>
      <c r="G5" s="939"/>
      <c r="H5" s="939"/>
      <c r="I5" s="920"/>
      <c r="J5" s="921"/>
      <c r="K5" s="921"/>
      <c r="L5" s="921"/>
      <c r="M5" s="921"/>
      <c r="N5" s="921"/>
      <c r="O5" s="921"/>
      <c r="P5" s="921"/>
      <c r="Q5" s="921"/>
      <c r="R5" s="921"/>
      <c r="S5" s="921"/>
      <c r="T5" s="921"/>
      <c r="U5" s="921"/>
      <c r="V5" s="921"/>
    </row>
    <row r="6" spans="1:22" ht="24.75" customHeight="1">
      <c r="A6" s="923" t="s">
        <v>1907</v>
      </c>
      <c r="B6" s="923" t="s">
        <v>1908</v>
      </c>
      <c r="C6" s="923">
        <v>2015</v>
      </c>
      <c r="D6" s="923">
        <v>2016</v>
      </c>
      <c r="E6" s="923">
        <v>2017</v>
      </c>
      <c r="F6" s="923">
        <v>2018</v>
      </c>
      <c r="G6" s="923" t="s">
        <v>1884</v>
      </c>
      <c r="H6" s="941" t="s">
        <v>1885</v>
      </c>
      <c r="I6" s="941" t="s">
        <v>1886</v>
      </c>
      <c r="J6" s="941" t="s">
        <v>1887</v>
      </c>
      <c r="K6" s="941" t="s">
        <v>1888</v>
      </c>
      <c r="L6" s="941" t="s">
        <v>1889</v>
      </c>
      <c r="M6" s="921"/>
      <c r="N6" s="921"/>
      <c r="O6" s="921"/>
      <c r="P6" s="921"/>
      <c r="Q6" s="921"/>
      <c r="R6" s="921"/>
      <c r="S6" s="921"/>
      <c r="T6" s="921"/>
      <c r="U6" s="921"/>
      <c r="V6" s="921"/>
    </row>
    <row r="7" spans="1:22" ht="14.4">
      <c r="A7" s="920"/>
      <c r="B7" s="942" t="s">
        <v>113</v>
      </c>
      <c r="C7" s="943">
        <v>3214</v>
      </c>
      <c r="D7" s="943">
        <v>2928</v>
      </c>
      <c r="E7" s="943">
        <v>2777</v>
      </c>
      <c r="F7" s="943">
        <v>2652</v>
      </c>
      <c r="G7" s="943">
        <v>2524</v>
      </c>
      <c r="H7" s="943">
        <v>2411</v>
      </c>
      <c r="I7" s="944">
        <v>2317</v>
      </c>
      <c r="J7" s="944">
        <v>2135</v>
      </c>
      <c r="K7" s="944">
        <v>2100</v>
      </c>
      <c r="L7" s="944">
        <v>1998</v>
      </c>
      <c r="M7" s="921"/>
      <c r="N7" s="921"/>
      <c r="O7" s="921"/>
      <c r="P7" s="921"/>
      <c r="Q7" s="921"/>
      <c r="R7" s="921"/>
      <c r="S7" s="921"/>
      <c r="T7" s="921"/>
      <c r="U7" s="921"/>
      <c r="V7" s="921"/>
    </row>
    <row r="8" spans="1:22" ht="14.4">
      <c r="A8" s="934">
        <v>101</v>
      </c>
      <c r="B8" s="939" t="s">
        <v>1909</v>
      </c>
      <c r="C8" s="930">
        <v>61</v>
      </c>
      <c r="D8" s="930">
        <v>58</v>
      </c>
      <c r="E8" s="930">
        <v>57</v>
      </c>
      <c r="F8" s="930">
        <v>57</v>
      </c>
      <c r="G8" s="930">
        <v>55</v>
      </c>
      <c r="H8" s="930">
        <v>55</v>
      </c>
      <c r="I8" s="945">
        <v>56</v>
      </c>
      <c r="J8" s="946">
        <v>55</v>
      </c>
      <c r="K8" s="947">
        <v>56</v>
      </c>
      <c r="L8" s="947">
        <v>56</v>
      </c>
      <c r="M8" s="921"/>
      <c r="N8" s="921"/>
      <c r="O8" s="921"/>
      <c r="P8" s="921"/>
      <c r="Q8" s="921"/>
      <c r="R8" s="921"/>
      <c r="S8" s="921"/>
      <c r="T8" s="921"/>
      <c r="U8" s="921"/>
      <c r="V8" s="921"/>
    </row>
    <row r="9" spans="1:22" ht="14.4">
      <c r="A9" s="934">
        <v>102</v>
      </c>
      <c r="B9" s="939" t="s">
        <v>1910</v>
      </c>
      <c r="C9" s="930">
        <v>17</v>
      </c>
      <c r="D9" s="930">
        <v>15</v>
      </c>
      <c r="E9" s="930">
        <v>14</v>
      </c>
      <c r="F9" s="930">
        <v>15</v>
      </c>
      <c r="G9" s="930">
        <v>15</v>
      </c>
      <c r="H9" s="930">
        <v>15</v>
      </c>
      <c r="I9" s="945">
        <v>12</v>
      </c>
      <c r="J9" s="945">
        <v>12</v>
      </c>
      <c r="K9" s="947">
        <v>10</v>
      </c>
      <c r="L9" s="947">
        <v>9</v>
      </c>
      <c r="M9" s="948"/>
      <c r="N9" s="921"/>
      <c r="O9" s="921"/>
      <c r="P9" s="921"/>
      <c r="Q9" s="921"/>
      <c r="R9" s="921"/>
      <c r="S9" s="921"/>
      <c r="T9" s="921"/>
      <c r="U9" s="921"/>
      <c r="V9" s="921"/>
    </row>
    <row r="10" spans="1:22" ht="14.4">
      <c r="A10" s="934">
        <v>103</v>
      </c>
      <c r="B10" s="939" t="s">
        <v>1911</v>
      </c>
      <c r="C10" s="930">
        <v>20</v>
      </c>
      <c r="D10" s="930">
        <v>19</v>
      </c>
      <c r="E10" s="930">
        <v>19</v>
      </c>
      <c r="F10" s="930">
        <v>15</v>
      </c>
      <c r="G10" s="930">
        <v>13</v>
      </c>
      <c r="H10" s="930">
        <v>12</v>
      </c>
      <c r="I10" s="945">
        <v>12</v>
      </c>
      <c r="J10" s="946">
        <v>13</v>
      </c>
      <c r="K10" s="947">
        <v>13</v>
      </c>
      <c r="L10" s="947">
        <v>14</v>
      </c>
      <c r="M10" s="921"/>
      <c r="N10" s="921"/>
      <c r="O10" s="921"/>
      <c r="P10" s="921"/>
      <c r="Q10" s="921"/>
      <c r="R10" s="921"/>
      <c r="S10" s="921"/>
      <c r="T10" s="921"/>
      <c r="U10" s="921"/>
      <c r="V10" s="921"/>
    </row>
    <row r="11" spans="1:22" ht="14.4">
      <c r="A11" s="934">
        <v>104</v>
      </c>
      <c r="B11" s="939" t="s">
        <v>1912</v>
      </c>
      <c r="C11" s="930">
        <v>27</v>
      </c>
      <c r="D11" s="930">
        <v>24</v>
      </c>
      <c r="E11" s="930">
        <v>23</v>
      </c>
      <c r="F11" s="930">
        <v>23</v>
      </c>
      <c r="G11" s="930">
        <v>21</v>
      </c>
      <c r="H11" s="930">
        <v>20</v>
      </c>
      <c r="I11" s="945">
        <v>23</v>
      </c>
      <c r="J11" s="945">
        <v>23</v>
      </c>
      <c r="K11" s="947">
        <v>23</v>
      </c>
      <c r="L11" s="947">
        <v>23</v>
      </c>
      <c r="M11" s="921"/>
      <c r="N11" s="921"/>
      <c r="O11" s="921"/>
      <c r="P11" s="921"/>
      <c r="Q11" s="921"/>
      <c r="R11" s="921"/>
      <c r="S11" s="921"/>
      <c r="T11" s="921"/>
      <c r="U11" s="921"/>
      <c r="V11" s="921"/>
    </row>
    <row r="12" spans="1:22" ht="14.4">
      <c r="A12" s="934">
        <v>105</v>
      </c>
      <c r="B12" s="939" t="s">
        <v>1913</v>
      </c>
      <c r="C12" s="930">
        <v>21</v>
      </c>
      <c r="D12" s="930">
        <v>20</v>
      </c>
      <c r="E12" s="930">
        <v>18</v>
      </c>
      <c r="F12" s="930">
        <v>17</v>
      </c>
      <c r="G12" s="930">
        <v>17</v>
      </c>
      <c r="H12" s="930">
        <v>16</v>
      </c>
      <c r="I12" s="945">
        <v>17</v>
      </c>
      <c r="J12" s="946">
        <v>16</v>
      </c>
      <c r="K12" s="947">
        <v>16</v>
      </c>
      <c r="L12" s="947">
        <v>16</v>
      </c>
      <c r="M12" s="946"/>
      <c r="N12" s="946"/>
      <c r="O12" s="921"/>
      <c r="P12" s="921"/>
      <c r="Q12" s="921"/>
      <c r="R12" s="921"/>
      <c r="S12" s="921"/>
      <c r="T12" s="921"/>
      <c r="U12" s="921"/>
      <c r="V12" s="921"/>
    </row>
    <row r="13" spans="1:22" ht="14.4">
      <c r="A13" s="934">
        <v>106</v>
      </c>
      <c r="B13" s="939" t="s">
        <v>1914</v>
      </c>
      <c r="C13" s="930">
        <v>13</v>
      </c>
      <c r="D13" s="930">
        <v>13</v>
      </c>
      <c r="E13" s="930">
        <v>13</v>
      </c>
      <c r="F13" s="930">
        <v>13</v>
      </c>
      <c r="G13" s="930">
        <v>12</v>
      </c>
      <c r="H13" s="930">
        <v>12</v>
      </c>
      <c r="I13" s="945">
        <v>11</v>
      </c>
      <c r="J13" s="945">
        <v>8</v>
      </c>
      <c r="K13" s="947">
        <v>8</v>
      </c>
      <c r="L13" s="947">
        <v>8</v>
      </c>
      <c r="M13" s="946"/>
      <c r="N13" s="946"/>
      <c r="O13" s="921"/>
      <c r="P13" s="921"/>
      <c r="Q13" s="921"/>
      <c r="R13" s="921"/>
      <c r="S13" s="921"/>
      <c r="T13" s="921"/>
      <c r="U13" s="921"/>
      <c r="V13" s="921"/>
    </row>
    <row r="14" spans="1:22" ht="14.4">
      <c r="A14" s="934">
        <v>108</v>
      </c>
      <c r="B14" s="939" t="s">
        <v>1915</v>
      </c>
      <c r="C14" s="930">
        <v>213</v>
      </c>
      <c r="D14" s="930">
        <v>199</v>
      </c>
      <c r="E14" s="930">
        <v>193</v>
      </c>
      <c r="F14" s="930">
        <v>193</v>
      </c>
      <c r="G14" s="930">
        <v>191</v>
      </c>
      <c r="H14" s="930">
        <v>189</v>
      </c>
      <c r="I14" s="945">
        <v>183</v>
      </c>
      <c r="J14" s="946">
        <v>175</v>
      </c>
      <c r="K14" s="947">
        <v>174</v>
      </c>
      <c r="L14" s="947">
        <v>158</v>
      </c>
      <c r="M14" s="948"/>
      <c r="N14" s="921"/>
      <c r="O14" s="921"/>
      <c r="P14" s="921"/>
      <c r="Q14" s="921"/>
      <c r="R14" s="921"/>
      <c r="S14" s="921"/>
      <c r="T14" s="921"/>
      <c r="U14" s="921"/>
      <c r="V14" s="921"/>
    </row>
    <row r="15" spans="1:22" ht="14.4">
      <c r="A15" s="934">
        <v>109</v>
      </c>
      <c r="B15" s="939" t="s">
        <v>1916</v>
      </c>
      <c r="C15" s="930">
        <v>7</v>
      </c>
      <c r="D15" s="930">
        <v>7</v>
      </c>
      <c r="E15" s="930">
        <v>8</v>
      </c>
      <c r="F15" s="930">
        <v>6</v>
      </c>
      <c r="G15" s="930">
        <v>5</v>
      </c>
      <c r="H15" s="930">
        <v>5</v>
      </c>
      <c r="I15" s="945">
        <v>6</v>
      </c>
      <c r="J15" s="946">
        <v>6</v>
      </c>
      <c r="K15" s="947">
        <v>6</v>
      </c>
      <c r="L15" s="947">
        <v>6</v>
      </c>
      <c r="M15" s="921"/>
      <c r="N15" s="921"/>
      <c r="O15" s="921"/>
      <c r="P15" s="921"/>
      <c r="Q15" s="921"/>
      <c r="R15" s="921"/>
      <c r="S15" s="921"/>
      <c r="T15" s="921"/>
      <c r="U15" s="921"/>
      <c r="V15" s="921"/>
    </row>
    <row r="16" spans="1:22" ht="14.4">
      <c r="A16" s="934">
        <v>110</v>
      </c>
      <c r="B16" s="939" t="s">
        <v>1917</v>
      </c>
      <c r="C16" s="930">
        <v>28</v>
      </c>
      <c r="D16" s="930">
        <v>28</v>
      </c>
      <c r="E16" s="930">
        <v>26</v>
      </c>
      <c r="F16" s="930">
        <v>27</v>
      </c>
      <c r="G16" s="930">
        <v>27</v>
      </c>
      <c r="H16" s="930">
        <v>26</v>
      </c>
      <c r="I16" s="945">
        <v>23</v>
      </c>
      <c r="J16" s="945">
        <v>22</v>
      </c>
      <c r="K16" s="947">
        <v>21</v>
      </c>
      <c r="L16" s="947">
        <v>20</v>
      </c>
      <c r="M16" s="921"/>
      <c r="N16" s="921"/>
      <c r="O16" s="921"/>
      <c r="P16" s="921"/>
      <c r="Q16" s="921"/>
      <c r="R16" s="921"/>
      <c r="S16" s="921"/>
      <c r="T16" s="921"/>
      <c r="U16" s="921"/>
      <c r="V16" s="921"/>
    </row>
    <row r="17" spans="1:22" ht="14.4">
      <c r="A17" s="934">
        <v>131</v>
      </c>
      <c r="B17" s="939" t="s">
        <v>1918</v>
      </c>
      <c r="C17" s="930">
        <v>36</v>
      </c>
      <c r="D17" s="930">
        <v>36</v>
      </c>
      <c r="E17" s="930">
        <v>33</v>
      </c>
      <c r="F17" s="930">
        <v>31</v>
      </c>
      <c r="G17" s="930">
        <v>33</v>
      </c>
      <c r="H17" s="930">
        <v>34</v>
      </c>
      <c r="I17" s="945">
        <v>33</v>
      </c>
      <c r="J17" s="946">
        <v>31</v>
      </c>
      <c r="K17" s="947">
        <v>31</v>
      </c>
      <c r="L17" s="947">
        <v>30</v>
      </c>
      <c r="M17" s="921"/>
      <c r="N17" s="921"/>
      <c r="O17" s="921"/>
      <c r="P17" s="921"/>
      <c r="Q17" s="921"/>
      <c r="R17" s="921"/>
      <c r="S17" s="921"/>
      <c r="T17" s="921"/>
      <c r="U17" s="921"/>
      <c r="V17" s="921"/>
    </row>
    <row r="18" spans="1:22" ht="14.4">
      <c r="A18" s="934">
        <v>139</v>
      </c>
      <c r="B18" s="939" t="s">
        <v>1919</v>
      </c>
      <c r="C18" s="930">
        <v>67</v>
      </c>
      <c r="D18" s="930">
        <v>64</v>
      </c>
      <c r="E18" s="930">
        <v>61</v>
      </c>
      <c r="F18" s="930">
        <v>60</v>
      </c>
      <c r="G18" s="930">
        <v>60</v>
      </c>
      <c r="H18" s="930">
        <v>53</v>
      </c>
      <c r="I18" s="945">
        <v>53</v>
      </c>
      <c r="J18" s="946">
        <v>51</v>
      </c>
      <c r="K18" s="947">
        <v>50</v>
      </c>
      <c r="L18" s="947">
        <v>50</v>
      </c>
      <c r="M18" s="921"/>
      <c r="N18" s="921"/>
      <c r="O18" s="921"/>
      <c r="P18" s="921"/>
      <c r="Q18" s="921"/>
      <c r="R18" s="921"/>
      <c r="S18" s="921"/>
      <c r="T18" s="921"/>
      <c r="U18" s="921"/>
      <c r="V18" s="921"/>
    </row>
    <row r="19" spans="1:22" ht="14.4">
      <c r="A19" s="934">
        <v>141</v>
      </c>
      <c r="B19" s="939" t="s">
        <v>1920</v>
      </c>
      <c r="C19" s="930">
        <v>299</v>
      </c>
      <c r="D19" s="930">
        <v>277</v>
      </c>
      <c r="E19" s="930">
        <v>261</v>
      </c>
      <c r="F19" s="930">
        <v>252</v>
      </c>
      <c r="G19" s="930">
        <v>226</v>
      </c>
      <c r="H19" s="930">
        <v>213</v>
      </c>
      <c r="I19" s="945">
        <v>205</v>
      </c>
      <c r="J19" s="946">
        <v>183</v>
      </c>
      <c r="K19" s="947">
        <v>180</v>
      </c>
      <c r="L19" s="947">
        <v>169</v>
      </c>
      <c r="M19" s="929"/>
      <c r="N19" s="921"/>
      <c r="O19" s="921"/>
      <c r="P19" s="921"/>
      <c r="Q19" s="921"/>
      <c r="R19" s="921"/>
      <c r="S19" s="921"/>
      <c r="T19" s="921"/>
      <c r="U19" s="921"/>
      <c r="V19" s="921"/>
    </row>
    <row r="20" spans="1:22" ht="14.4">
      <c r="A20" s="934">
        <v>143</v>
      </c>
      <c r="B20" s="939" t="s">
        <v>1921</v>
      </c>
      <c r="C20" s="930">
        <v>22</v>
      </c>
      <c r="D20" s="930">
        <v>15</v>
      </c>
      <c r="E20" s="930">
        <v>16</v>
      </c>
      <c r="F20" s="930">
        <v>16</v>
      </c>
      <c r="G20" s="930">
        <v>13</v>
      </c>
      <c r="H20" s="930">
        <v>12</v>
      </c>
      <c r="I20" s="945">
        <v>12</v>
      </c>
      <c r="J20" s="946">
        <v>8</v>
      </c>
      <c r="K20" s="947">
        <v>8</v>
      </c>
      <c r="L20" s="947">
        <v>8</v>
      </c>
      <c r="M20" s="921"/>
      <c r="N20" s="921"/>
      <c r="O20" s="921"/>
      <c r="P20" s="921"/>
      <c r="Q20" s="921"/>
      <c r="R20" s="921"/>
      <c r="S20" s="921"/>
      <c r="T20" s="921"/>
      <c r="U20" s="921"/>
      <c r="V20" s="921"/>
    </row>
    <row r="21" spans="1:22" ht="40.799999999999997" customHeight="1">
      <c r="A21" s="934">
        <v>151</v>
      </c>
      <c r="B21" s="939" t="s">
        <v>1922</v>
      </c>
      <c r="C21" s="930">
        <v>53</v>
      </c>
      <c r="D21" s="930">
        <v>46</v>
      </c>
      <c r="E21" s="930">
        <v>43</v>
      </c>
      <c r="F21" s="930">
        <v>40</v>
      </c>
      <c r="G21" s="930">
        <v>41</v>
      </c>
      <c r="H21" s="930">
        <v>35</v>
      </c>
      <c r="I21" s="945">
        <v>33</v>
      </c>
      <c r="J21" s="946">
        <v>30</v>
      </c>
      <c r="K21" s="947">
        <v>30</v>
      </c>
      <c r="L21" s="947">
        <v>29</v>
      </c>
      <c r="M21" s="921"/>
      <c r="N21" s="921"/>
      <c r="O21" s="921"/>
      <c r="P21" s="921"/>
      <c r="Q21" s="921"/>
      <c r="R21" s="921"/>
      <c r="S21" s="921"/>
      <c r="T21" s="921"/>
      <c r="U21" s="921"/>
      <c r="V21" s="921"/>
    </row>
    <row r="22" spans="1:22" ht="15.75" customHeight="1">
      <c r="A22" s="934">
        <v>152</v>
      </c>
      <c r="B22" s="939" t="s">
        <v>1923</v>
      </c>
      <c r="C22" s="930">
        <v>84</v>
      </c>
      <c r="D22" s="930">
        <v>98</v>
      </c>
      <c r="E22" s="930">
        <v>87</v>
      </c>
      <c r="F22" s="930">
        <v>81</v>
      </c>
      <c r="G22" s="930">
        <v>73</v>
      </c>
      <c r="H22" s="930">
        <v>67</v>
      </c>
      <c r="I22" s="945">
        <v>61</v>
      </c>
      <c r="J22" s="945">
        <v>52</v>
      </c>
      <c r="K22" s="947">
        <v>50</v>
      </c>
      <c r="L22" s="947">
        <v>41</v>
      </c>
      <c r="M22" s="921"/>
      <c r="N22" s="921"/>
      <c r="O22" s="921"/>
      <c r="P22" s="921"/>
      <c r="Q22" s="921"/>
      <c r="R22" s="921"/>
      <c r="S22" s="921"/>
      <c r="T22" s="921"/>
      <c r="U22" s="921"/>
      <c r="V22" s="921"/>
    </row>
    <row r="23" spans="1:22" ht="15.75" customHeight="1">
      <c r="A23" s="934">
        <v>161</v>
      </c>
      <c r="B23" s="939" t="s">
        <v>1924</v>
      </c>
      <c r="C23" s="930">
        <v>13</v>
      </c>
      <c r="D23" s="930">
        <v>12</v>
      </c>
      <c r="E23" s="930">
        <v>11</v>
      </c>
      <c r="F23" s="930">
        <v>9</v>
      </c>
      <c r="G23" s="930">
        <v>7</v>
      </c>
      <c r="H23" s="930">
        <v>7</v>
      </c>
      <c r="I23" s="945">
        <v>6</v>
      </c>
      <c r="J23" s="946">
        <v>6</v>
      </c>
      <c r="K23" s="947">
        <v>6</v>
      </c>
      <c r="L23" s="947"/>
      <c r="M23" s="921"/>
      <c r="N23" s="921"/>
      <c r="O23" s="921"/>
      <c r="P23" s="921"/>
      <c r="Q23" s="921"/>
      <c r="R23" s="921"/>
      <c r="S23" s="921"/>
      <c r="T23" s="921"/>
      <c r="U23" s="921"/>
      <c r="V23" s="921"/>
    </row>
    <row r="24" spans="1:22" ht="32.4" customHeight="1">
      <c r="A24" s="934">
        <v>162</v>
      </c>
      <c r="B24" s="939" t="s">
        <v>1925</v>
      </c>
      <c r="C24" s="930">
        <v>5</v>
      </c>
      <c r="D24" s="930">
        <v>4</v>
      </c>
      <c r="E24" s="930">
        <v>3</v>
      </c>
      <c r="F24" s="930">
        <v>3</v>
      </c>
      <c r="G24" s="930"/>
      <c r="H24" s="930"/>
      <c r="I24" s="945"/>
      <c r="J24" s="946"/>
      <c r="K24" s="947"/>
      <c r="L24" s="947"/>
      <c r="M24" s="921"/>
      <c r="N24" s="921"/>
      <c r="O24" s="921"/>
      <c r="P24" s="921"/>
      <c r="Q24" s="921"/>
      <c r="R24" s="921"/>
      <c r="S24" s="921"/>
      <c r="T24" s="921"/>
      <c r="U24" s="921"/>
      <c r="V24" s="921"/>
    </row>
    <row r="25" spans="1:22" ht="31.8" customHeight="1">
      <c r="A25" s="934">
        <v>163</v>
      </c>
      <c r="B25" s="939" t="s">
        <v>1926</v>
      </c>
      <c r="C25" s="930">
        <v>33</v>
      </c>
      <c r="D25" s="930">
        <v>28</v>
      </c>
      <c r="E25" s="930">
        <v>29</v>
      </c>
      <c r="F25" s="930">
        <v>27</v>
      </c>
      <c r="G25" s="930">
        <v>23</v>
      </c>
      <c r="H25" s="930">
        <v>22</v>
      </c>
      <c r="I25" s="945">
        <v>24</v>
      </c>
      <c r="J25" s="946">
        <v>16</v>
      </c>
      <c r="K25" s="947">
        <v>14</v>
      </c>
      <c r="L25" s="947">
        <v>11</v>
      </c>
      <c r="M25" s="921"/>
      <c r="N25" s="921"/>
      <c r="O25" s="921"/>
      <c r="P25" s="921"/>
      <c r="Q25" s="921"/>
      <c r="R25" s="921"/>
      <c r="S25" s="921"/>
      <c r="T25" s="921"/>
      <c r="U25" s="921"/>
      <c r="V25" s="921"/>
    </row>
    <row r="26" spans="1:22" ht="15.75" customHeight="1">
      <c r="A26" s="934">
        <v>164</v>
      </c>
      <c r="B26" s="939" t="s">
        <v>1927</v>
      </c>
      <c r="C26" s="930">
        <v>7</v>
      </c>
      <c r="D26" s="930">
        <v>5</v>
      </c>
      <c r="E26" s="930">
        <v>5</v>
      </c>
      <c r="F26" s="930">
        <v>5</v>
      </c>
      <c r="G26" s="930">
        <v>5</v>
      </c>
      <c r="H26" s="930">
        <v>5</v>
      </c>
      <c r="I26" s="945"/>
      <c r="J26" s="946"/>
      <c r="K26" s="947"/>
      <c r="L26" s="947"/>
      <c r="M26" s="921"/>
      <c r="N26" s="921"/>
      <c r="O26" s="921"/>
      <c r="P26" s="921"/>
      <c r="Q26" s="921"/>
      <c r="R26" s="921"/>
      <c r="S26" s="921"/>
      <c r="T26" s="921"/>
      <c r="U26" s="921"/>
      <c r="V26" s="921"/>
    </row>
    <row r="27" spans="1:22" ht="31.2" customHeight="1">
      <c r="A27" s="934">
        <v>169</v>
      </c>
      <c r="B27" s="939" t="s">
        <v>1928</v>
      </c>
      <c r="C27" s="930">
        <v>14</v>
      </c>
      <c r="D27" s="930">
        <v>12</v>
      </c>
      <c r="E27" s="930">
        <v>11</v>
      </c>
      <c r="F27" s="930">
        <v>9</v>
      </c>
      <c r="G27" s="930">
        <v>10</v>
      </c>
      <c r="H27" s="930">
        <v>8</v>
      </c>
      <c r="I27" s="945">
        <v>12</v>
      </c>
      <c r="J27" s="945"/>
      <c r="K27" s="947">
        <v>7</v>
      </c>
      <c r="L27" s="947">
        <v>10</v>
      </c>
      <c r="M27" s="929"/>
      <c r="N27" s="921"/>
      <c r="O27" s="921"/>
      <c r="P27" s="921"/>
      <c r="Q27" s="921"/>
      <c r="R27" s="921"/>
      <c r="S27" s="921"/>
      <c r="T27" s="921"/>
      <c r="U27" s="921"/>
      <c r="V27" s="921"/>
    </row>
    <row r="28" spans="1:22" ht="15.75" customHeight="1">
      <c r="A28" s="934">
        <v>170</v>
      </c>
      <c r="B28" s="939" t="s">
        <v>1929</v>
      </c>
      <c r="C28" s="930">
        <v>41</v>
      </c>
      <c r="D28" s="930">
        <v>41</v>
      </c>
      <c r="E28" s="930">
        <v>41</v>
      </c>
      <c r="F28" s="930">
        <v>38</v>
      </c>
      <c r="G28" s="930">
        <v>37</v>
      </c>
      <c r="H28" s="930">
        <v>36</v>
      </c>
      <c r="I28" s="945">
        <v>37</v>
      </c>
      <c r="J28" s="946">
        <v>35</v>
      </c>
      <c r="K28" s="947">
        <v>35</v>
      </c>
      <c r="L28" s="947">
        <v>34</v>
      </c>
      <c r="M28" s="921"/>
      <c r="N28" s="921"/>
      <c r="O28" s="921"/>
      <c r="P28" s="921"/>
      <c r="Q28" s="921"/>
      <c r="R28" s="921"/>
      <c r="S28" s="921"/>
      <c r="T28" s="921"/>
      <c r="U28" s="921"/>
      <c r="V28" s="921"/>
    </row>
    <row r="29" spans="1:22" ht="15.75" customHeight="1">
      <c r="A29" s="934">
        <v>181</v>
      </c>
      <c r="B29" s="939" t="s">
        <v>1930</v>
      </c>
      <c r="C29" s="930">
        <v>259</v>
      </c>
      <c r="D29" s="930">
        <v>225</v>
      </c>
      <c r="E29" s="930">
        <v>207</v>
      </c>
      <c r="F29" s="930">
        <v>192</v>
      </c>
      <c r="G29" s="930">
        <v>179</v>
      </c>
      <c r="H29" s="930">
        <v>168</v>
      </c>
      <c r="I29" s="945">
        <v>156</v>
      </c>
      <c r="J29" s="945">
        <v>146</v>
      </c>
      <c r="K29" s="947">
        <v>141</v>
      </c>
      <c r="L29" s="947">
        <v>135</v>
      </c>
      <c r="M29" s="948"/>
      <c r="N29" s="921"/>
      <c r="O29" s="921"/>
      <c r="P29" s="921"/>
      <c r="Q29" s="921"/>
      <c r="R29" s="921"/>
      <c r="S29" s="921"/>
      <c r="T29" s="921"/>
      <c r="U29" s="921"/>
      <c r="V29" s="921"/>
    </row>
    <row r="30" spans="1:22" ht="15.75" customHeight="1">
      <c r="A30" s="934">
        <v>192</v>
      </c>
      <c r="B30" s="939" t="s">
        <v>1931</v>
      </c>
      <c r="C30" s="930">
        <v>26</v>
      </c>
      <c r="D30" s="930">
        <v>24</v>
      </c>
      <c r="E30" s="930">
        <v>21</v>
      </c>
      <c r="F30" s="930">
        <v>21</v>
      </c>
      <c r="G30" s="930">
        <v>20</v>
      </c>
      <c r="H30" s="930">
        <v>20</v>
      </c>
      <c r="I30" s="945">
        <v>19</v>
      </c>
      <c r="J30" s="945">
        <v>21</v>
      </c>
      <c r="K30" s="947">
        <v>21</v>
      </c>
      <c r="L30" s="947">
        <v>17</v>
      </c>
      <c r="M30" s="921"/>
      <c r="N30" s="921"/>
      <c r="O30" s="921"/>
      <c r="P30" s="921"/>
      <c r="Q30" s="921"/>
      <c r="R30" s="921"/>
      <c r="S30" s="921"/>
      <c r="T30" s="921"/>
      <c r="U30" s="921"/>
      <c r="V30" s="921"/>
    </row>
    <row r="31" spans="1:22" ht="30.6" customHeight="1">
      <c r="A31" s="934">
        <v>201</v>
      </c>
      <c r="B31" s="939" t="s">
        <v>1932</v>
      </c>
      <c r="C31" s="930">
        <v>34</v>
      </c>
      <c r="D31" s="930">
        <v>26</v>
      </c>
      <c r="E31" s="930">
        <v>23</v>
      </c>
      <c r="F31" s="930">
        <v>22</v>
      </c>
      <c r="G31" s="930">
        <v>22</v>
      </c>
      <c r="H31" s="930">
        <v>19</v>
      </c>
      <c r="I31" s="945">
        <v>19</v>
      </c>
      <c r="J31" s="946">
        <v>17</v>
      </c>
      <c r="K31" s="947">
        <v>17</v>
      </c>
      <c r="L31" s="947">
        <v>17</v>
      </c>
      <c r="M31" s="921"/>
      <c r="N31" s="921"/>
      <c r="O31" s="921"/>
      <c r="P31" s="921"/>
      <c r="Q31" s="921"/>
      <c r="R31" s="921"/>
      <c r="S31" s="921"/>
      <c r="T31" s="921"/>
      <c r="U31" s="921"/>
      <c r="V31" s="921"/>
    </row>
    <row r="32" spans="1:22" ht="15.75" customHeight="1">
      <c r="A32" s="934">
        <v>202</v>
      </c>
      <c r="B32" s="939" t="s">
        <v>1933</v>
      </c>
      <c r="C32" s="930">
        <v>170</v>
      </c>
      <c r="D32" s="930">
        <v>162</v>
      </c>
      <c r="E32" s="930">
        <v>155</v>
      </c>
      <c r="F32" s="930">
        <v>151</v>
      </c>
      <c r="G32" s="930">
        <v>147</v>
      </c>
      <c r="H32" s="930">
        <v>141</v>
      </c>
      <c r="I32" s="945">
        <v>136</v>
      </c>
      <c r="J32" s="946">
        <v>127</v>
      </c>
      <c r="K32" s="947">
        <v>127</v>
      </c>
      <c r="L32" s="947">
        <v>121</v>
      </c>
      <c r="M32" s="921"/>
      <c r="N32" s="921"/>
      <c r="O32" s="921"/>
      <c r="P32" s="921"/>
      <c r="Q32" s="921"/>
      <c r="R32" s="921"/>
      <c r="S32" s="921"/>
      <c r="T32" s="921"/>
      <c r="U32" s="921"/>
      <c r="V32" s="921"/>
    </row>
    <row r="33" spans="1:22" ht="30" customHeight="1">
      <c r="A33" s="934">
        <v>210</v>
      </c>
      <c r="B33" s="939" t="s">
        <v>1934</v>
      </c>
      <c r="C33" s="930">
        <v>127</v>
      </c>
      <c r="D33" s="930">
        <v>123</v>
      </c>
      <c r="E33" s="930">
        <v>115</v>
      </c>
      <c r="F33" s="930">
        <v>111</v>
      </c>
      <c r="G33" s="930">
        <v>106</v>
      </c>
      <c r="H33" s="930">
        <v>101</v>
      </c>
      <c r="I33" s="945">
        <v>98</v>
      </c>
      <c r="J33" s="945">
        <v>94</v>
      </c>
      <c r="K33" s="947">
        <v>94</v>
      </c>
      <c r="L33" s="947">
        <v>92</v>
      </c>
      <c r="M33" s="946"/>
      <c r="N33" s="946"/>
      <c r="O33" s="921"/>
      <c r="P33" s="921"/>
      <c r="Q33" s="921"/>
      <c r="R33" s="921"/>
      <c r="S33" s="921"/>
      <c r="T33" s="921"/>
      <c r="U33" s="921"/>
      <c r="V33" s="921"/>
    </row>
    <row r="34" spans="1:22" ht="15.75" customHeight="1">
      <c r="A34" s="934">
        <v>221</v>
      </c>
      <c r="B34" s="939" t="s">
        <v>1935</v>
      </c>
      <c r="C34" s="930">
        <v>43</v>
      </c>
      <c r="D34" s="930">
        <v>39</v>
      </c>
      <c r="E34" s="930">
        <v>38</v>
      </c>
      <c r="F34" s="930">
        <v>34</v>
      </c>
      <c r="G34" s="930">
        <v>32</v>
      </c>
      <c r="H34" s="930">
        <v>32</v>
      </c>
      <c r="I34" s="945">
        <v>32</v>
      </c>
      <c r="J34" s="945">
        <v>28</v>
      </c>
      <c r="K34" s="947">
        <v>28</v>
      </c>
      <c r="L34" s="947">
        <v>28</v>
      </c>
      <c r="M34" s="946"/>
      <c r="N34" s="946"/>
      <c r="O34" s="921"/>
      <c r="P34" s="921"/>
      <c r="Q34" s="921"/>
      <c r="R34" s="921"/>
      <c r="S34" s="921"/>
      <c r="T34" s="921"/>
      <c r="U34" s="921"/>
      <c r="V34" s="921"/>
    </row>
    <row r="35" spans="1:22" ht="15.75" customHeight="1">
      <c r="A35" s="934">
        <v>222</v>
      </c>
      <c r="B35" s="939" t="s">
        <v>1936</v>
      </c>
      <c r="C35" s="930">
        <v>278</v>
      </c>
      <c r="D35" s="930">
        <v>261</v>
      </c>
      <c r="E35" s="930">
        <v>246</v>
      </c>
      <c r="F35" s="930">
        <v>239</v>
      </c>
      <c r="G35" s="930">
        <v>237</v>
      </c>
      <c r="H35" s="930">
        <v>234</v>
      </c>
      <c r="I35" s="945">
        <v>220</v>
      </c>
      <c r="J35" s="946">
        <v>205</v>
      </c>
      <c r="K35" s="947">
        <v>202</v>
      </c>
      <c r="L35" s="947">
        <v>200</v>
      </c>
      <c r="M35" s="948"/>
      <c r="N35" s="921"/>
      <c r="O35" s="921"/>
      <c r="P35" s="921"/>
      <c r="Q35" s="921"/>
      <c r="R35" s="921"/>
      <c r="S35" s="921"/>
      <c r="T35" s="921"/>
      <c r="U35" s="921"/>
      <c r="V35" s="921"/>
    </row>
    <row r="36" spans="1:22" ht="15.75" customHeight="1">
      <c r="A36" s="934">
        <v>231</v>
      </c>
      <c r="B36" s="939" t="s">
        <v>1937</v>
      </c>
      <c r="C36" s="930">
        <v>29</v>
      </c>
      <c r="D36" s="930">
        <v>28</v>
      </c>
      <c r="E36" s="930">
        <v>26</v>
      </c>
      <c r="F36" s="930">
        <v>25</v>
      </c>
      <c r="G36" s="930">
        <v>25</v>
      </c>
      <c r="H36" s="930">
        <v>27</v>
      </c>
      <c r="I36" s="945">
        <v>24</v>
      </c>
      <c r="J36" s="946">
        <v>19</v>
      </c>
      <c r="K36" s="947">
        <v>21</v>
      </c>
      <c r="L36" s="947">
        <v>20</v>
      </c>
      <c r="M36" s="948"/>
      <c r="N36" s="921"/>
      <c r="O36" s="921"/>
      <c r="P36" s="921"/>
      <c r="Q36" s="921"/>
      <c r="R36" s="921"/>
      <c r="S36" s="921"/>
      <c r="T36" s="921"/>
      <c r="U36" s="921"/>
      <c r="V36" s="921"/>
    </row>
    <row r="37" spans="1:22" ht="15.75" customHeight="1">
      <c r="A37" s="934">
        <v>239</v>
      </c>
      <c r="B37" s="939" t="s">
        <v>1938</v>
      </c>
      <c r="C37" s="930">
        <v>63</v>
      </c>
      <c r="D37" s="930">
        <v>58</v>
      </c>
      <c r="E37" s="930">
        <v>59</v>
      </c>
      <c r="F37" s="930">
        <v>53</v>
      </c>
      <c r="G37" s="930">
        <v>45</v>
      </c>
      <c r="H37" s="930">
        <v>43</v>
      </c>
      <c r="I37" s="945">
        <v>38</v>
      </c>
      <c r="J37" s="946">
        <v>38</v>
      </c>
      <c r="K37" s="947">
        <v>40</v>
      </c>
      <c r="L37" s="947">
        <v>46</v>
      </c>
      <c r="M37" s="921"/>
      <c r="N37" s="921"/>
      <c r="O37" s="921"/>
      <c r="P37" s="921"/>
      <c r="Q37" s="921"/>
      <c r="R37" s="921"/>
      <c r="S37" s="921"/>
      <c r="T37" s="921"/>
      <c r="U37" s="921"/>
      <c r="V37" s="921"/>
    </row>
    <row r="38" spans="1:22" ht="15.75" customHeight="1">
      <c r="A38" s="934">
        <v>241</v>
      </c>
      <c r="B38" s="939" t="s">
        <v>1939</v>
      </c>
      <c r="C38" s="930">
        <v>41</v>
      </c>
      <c r="D38" s="930">
        <v>34</v>
      </c>
      <c r="E38" s="930">
        <v>31</v>
      </c>
      <c r="F38" s="930">
        <v>29</v>
      </c>
      <c r="G38" s="930">
        <v>28</v>
      </c>
      <c r="H38" s="930">
        <v>27</v>
      </c>
      <c r="I38" s="945">
        <v>25</v>
      </c>
      <c r="J38" s="946">
        <v>23</v>
      </c>
      <c r="K38" s="947">
        <v>23</v>
      </c>
      <c r="L38" s="947">
        <v>23</v>
      </c>
      <c r="M38" s="946"/>
      <c r="N38" s="946"/>
      <c r="O38" s="921"/>
      <c r="P38" s="921"/>
      <c r="Q38" s="921"/>
      <c r="R38" s="921"/>
      <c r="S38" s="921"/>
      <c r="T38" s="921"/>
      <c r="U38" s="921"/>
      <c r="V38" s="921"/>
    </row>
    <row r="39" spans="1:22" ht="15.75" customHeight="1">
      <c r="A39" s="934">
        <v>242</v>
      </c>
      <c r="B39" s="939" t="s">
        <v>1940</v>
      </c>
      <c r="C39" s="930">
        <v>11</v>
      </c>
      <c r="D39" s="930">
        <v>7</v>
      </c>
      <c r="E39" s="930">
        <v>8</v>
      </c>
      <c r="F39" s="930">
        <v>7</v>
      </c>
      <c r="G39" s="930">
        <v>7</v>
      </c>
      <c r="H39" s="930">
        <v>6</v>
      </c>
      <c r="I39" s="945">
        <v>9</v>
      </c>
      <c r="J39" s="945">
        <v>9</v>
      </c>
      <c r="K39" s="947">
        <v>9</v>
      </c>
      <c r="L39" s="947">
        <v>9</v>
      </c>
      <c r="M39" s="946"/>
      <c r="N39" s="946"/>
      <c r="O39" s="921"/>
      <c r="P39" s="921"/>
      <c r="Q39" s="921"/>
      <c r="R39" s="921"/>
      <c r="S39" s="921"/>
      <c r="T39" s="921"/>
      <c r="U39" s="921"/>
      <c r="V39" s="921"/>
    </row>
    <row r="40" spans="1:22" ht="15.75" customHeight="1">
      <c r="A40" s="934">
        <v>243</v>
      </c>
      <c r="B40" s="939" t="s">
        <v>1941</v>
      </c>
      <c r="C40" s="930">
        <v>8</v>
      </c>
      <c r="D40" s="930">
        <v>7</v>
      </c>
      <c r="E40" s="930">
        <v>6</v>
      </c>
      <c r="F40" s="930">
        <v>6</v>
      </c>
      <c r="G40" s="930">
        <v>5</v>
      </c>
      <c r="H40" s="930">
        <v>4</v>
      </c>
      <c r="I40" s="945"/>
      <c r="J40" s="946"/>
      <c r="K40" s="947"/>
      <c r="L40" s="947"/>
      <c r="M40" s="948"/>
      <c r="N40" s="921"/>
      <c r="O40" s="921"/>
      <c r="P40" s="921"/>
      <c r="Q40" s="921"/>
      <c r="R40" s="921"/>
      <c r="S40" s="921"/>
      <c r="T40" s="921"/>
      <c r="U40" s="921"/>
      <c r="V40" s="921"/>
    </row>
    <row r="41" spans="1:22" ht="30" customHeight="1">
      <c r="A41" s="934">
        <v>251</v>
      </c>
      <c r="B41" s="939" t="s">
        <v>1942</v>
      </c>
      <c r="C41" s="930">
        <v>101</v>
      </c>
      <c r="D41" s="930">
        <v>94</v>
      </c>
      <c r="E41" s="930">
        <v>90</v>
      </c>
      <c r="F41" s="930">
        <v>83</v>
      </c>
      <c r="G41" s="930">
        <v>75</v>
      </c>
      <c r="H41" s="930">
        <v>72</v>
      </c>
      <c r="I41" s="945">
        <v>70</v>
      </c>
      <c r="J41" s="946">
        <v>61</v>
      </c>
      <c r="K41" s="947">
        <v>59</v>
      </c>
      <c r="L41" s="947">
        <v>56</v>
      </c>
      <c r="M41" s="921"/>
      <c r="N41" s="921"/>
      <c r="O41" s="921"/>
      <c r="P41" s="921"/>
      <c r="Q41" s="921"/>
      <c r="R41" s="921"/>
      <c r="S41" s="921"/>
      <c r="T41" s="921"/>
      <c r="U41" s="921"/>
      <c r="V41" s="921"/>
    </row>
    <row r="42" spans="1:22" ht="31.8" customHeight="1">
      <c r="A42" s="934">
        <v>259</v>
      </c>
      <c r="B42" s="939" t="s">
        <v>1943</v>
      </c>
      <c r="C42" s="930">
        <v>182</v>
      </c>
      <c r="D42" s="930">
        <v>161</v>
      </c>
      <c r="E42" s="930">
        <v>163</v>
      </c>
      <c r="F42" s="930">
        <v>149</v>
      </c>
      <c r="G42" s="930">
        <v>141</v>
      </c>
      <c r="H42" s="930">
        <v>136</v>
      </c>
      <c r="I42" s="945">
        <v>134</v>
      </c>
      <c r="J42" s="946">
        <v>121</v>
      </c>
      <c r="K42" s="947">
        <v>118</v>
      </c>
      <c r="L42" s="947">
        <v>106</v>
      </c>
      <c r="M42" s="921"/>
      <c r="N42" s="921"/>
      <c r="O42" s="921"/>
      <c r="P42" s="921"/>
      <c r="Q42" s="921"/>
      <c r="R42" s="921"/>
      <c r="S42" s="921"/>
      <c r="T42" s="921"/>
      <c r="U42" s="921"/>
      <c r="V42" s="921"/>
    </row>
    <row r="43" spans="1:22" ht="30.6" customHeight="1">
      <c r="A43" s="934">
        <v>271</v>
      </c>
      <c r="B43" s="939" t="s">
        <v>1944</v>
      </c>
      <c r="C43" s="930">
        <v>41</v>
      </c>
      <c r="D43" s="930">
        <v>34</v>
      </c>
      <c r="E43" s="930">
        <v>32</v>
      </c>
      <c r="F43" s="930">
        <v>30</v>
      </c>
      <c r="G43" s="930">
        <v>27</v>
      </c>
      <c r="H43" s="930">
        <v>26</v>
      </c>
      <c r="I43" s="945">
        <v>27</v>
      </c>
      <c r="J43" s="946">
        <v>12</v>
      </c>
      <c r="K43" s="947">
        <v>13</v>
      </c>
      <c r="L43" s="947">
        <v>16</v>
      </c>
      <c r="M43" s="921"/>
      <c r="N43" s="921"/>
      <c r="O43" s="921"/>
      <c r="P43" s="921"/>
      <c r="Q43" s="921"/>
      <c r="R43" s="921"/>
      <c r="S43" s="921"/>
      <c r="T43" s="921"/>
      <c r="U43" s="921"/>
      <c r="V43" s="921"/>
    </row>
    <row r="44" spans="1:22" ht="15.75" customHeight="1">
      <c r="A44" s="934">
        <v>273</v>
      </c>
      <c r="B44" s="939" t="s">
        <v>1945</v>
      </c>
      <c r="C44" s="930"/>
      <c r="D44" s="930"/>
      <c r="E44" s="930"/>
      <c r="F44" s="930"/>
      <c r="G44" s="930"/>
      <c r="H44" s="930"/>
      <c r="I44" s="945"/>
      <c r="J44" s="945">
        <v>14</v>
      </c>
      <c r="K44" s="947">
        <v>14</v>
      </c>
      <c r="L44" s="947"/>
      <c r="M44" s="946"/>
      <c r="N44" s="946"/>
      <c r="O44" s="921"/>
      <c r="P44" s="921"/>
      <c r="Q44" s="921"/>
      <c r="R44" s="921"/>
      <c r="S44" s="921"/>
      <c r="T44" s="921"/>
      <c r="U44" s="921"/>
      <c r="V44" s="921"/>
    </row>
    <row r="45" spans="1:22" ht="15.75" customHeight="1">
      <c r="A45" s="934">
        <v>274</v>
      </c>
      <c r="B45" s="939" t="s">
        <v>1946</v>
      </c>
      <c r="C45" s="930">
        <v>22</v>
      </c>
      <c r="D45" s="930">
        <v>20</v>
      </c>
      <c r="E45" s="930">
        <v>17</v>
      </c>
      <c r="F45" s="930">
        <v>15</v>
      </c>
      <c r="G45" s="930">
        <v>14</v>
      </c>
      <c r="H45" s="930">
        <v>12</v>
      </c>
      <c r="I45" s="945">
        <v>12</v>
      </c>
      <c r="J45" s="946">
        <v>11</v>
      </c>
      <c r="K45" s="947">
        <v>9</v>
      </c>
      <c r="L45" s="947">
        <v>7</v>
      </c>
      <c r="M45" s="946"/>
      <c r="N45" s="946"/>
      <c r="O45" s="921"/>
      <c r="P45" s="921"/>
      <c r="Q45" s="921"/>
      <c r="R45" s="921"/>
      <c r="S45" s="921"/>
      <c r="T45" s="921"/>
      <c r="U45" s="921"/>
      <c r="V45" s="921"/>
    </row>
    <row r="46" spans="1:22" ht="15.75" customHeight="1">
      <c r="A46" s="934">
        <v>275</v>
      </c>
      <c r="B46" s="939" t="s">
        <v>1947</v>
      </c>
      <c r="C46" s="930">
        <v>16</v>
      </c>
      <c r="D46" s="930">
        <v>16</v>
      </c>
      <c r="E46" s="930">
        <v>15</v>
      </c>
      <c r="F46" s="930">
        <v>15</v>
      </c>
      <c r="G46" s="930">
        <v>11</v>
      </c>
      <c r="H46" s="930">
        <v>12</v>
      </c>
      <c r="I46" s="945">
        <v>11</v>
      </c>
      <c r="J46" s="945">
        <v>11</v>
      </c>
      <c r="K46" s="947">
        <v>11</v>
      </c>
      <c r="L46" s="947">
        <v>11</v>
      </c>
      <c r="M46" s="921"/>
      <c r="N46" s="921"/>
      <c r="O46" s="921"/>
      <c r="P46" s="921"/>
      <c r="Q46" s="921"/>
      <c r="R46" s="921"/>
      <c r="S46" s="921"/>
      <c r="T46" s="921"/>
      <c r="U46" s="921"/>
      <c r="V46" s="921"/>
    </row>
    <row r="47" spans="1:22" ht="15.75" customHeight="1">
      <c r="A47" s="934">
        <v>279</v>
      </c>
      <c r="B47" s="939" t="s">
        <v>1948</v>
      </c>
      <c r="C47" s="930">
        <v>23</v>
      </c>
      <c r="D47" s="930">
        <v>19</v>
      </c>
      <c r="E47" s="930">
        <v>19</v>
      </c>
      <c r="F47" s="930">
        <v>21</v>
      </c>
      <c r="G47" s="930">
        <v>23</v>
      </c>
      <c r="H47" s="930">
        <v>21</v>
      </c>
      <c r="I47" s="945">
        <v>20</v>
      </c>
      <c r="J47" s="946">
        <v>15</v>
      </c>
      <c r="K47" s="947">
        <v>15</v>
      </c>
      <c r="L47" s="947">
        <v>25</v>
      </c>
      <c r="M47" s="921"/>
      <c r="N47" s="921"/>
      <c r="O47" s="921"/>
      <c r="P47" s="921"/>
      <c r="Q47" s="921"/>
      <c r="R47" s="921"/>
      <c r="S47" s="921"/>
      <c r="T47" s="921"/>
      <c r="U47" s="921"/>
      <c r="V47" s="921"/>
    </row>
    <row r="48" spans="1:22" ht="15.75" customHeight="1">
      <c r="A48" s="934">
        <v>281</v>
      </c>
      <c r="B48" s="939" t="s">
        <v>1949</v>
      </c>
      <c r="C48" s="930">
        <v>115</v>
      </c>
      <c r="D48" s="930">
        <v>95</v>
      </c>
      <c r="E48" s="930">
        <v>86</v>
      </c>
      <c r="F48" s="930">
        <v>84</v>
      </c>
      <c r="G48" s="930">
        <v>83</v>
      </c>
      <c r="H48" s="930">
        <v>81</v>
      </c>
      <c r="I48" s="945">
        <v>76</v>
      </c>
      <c r="J48" s="946">
        <v>67</v>
      </c>
      <c r="K48" s="947">
        <v>66</v>
      </c>
      <c r="L48" s="947">
        <v>63</v>
      </c>
      <c r="M48" s="921"/>
      <c r="N48" s="921"/>
      <c r="O48" s="921"/>
      <c r="P48" s="921"/>
      <c r="Q48" s="921"/>
      <c r="R48" s="921"/>
      <c r="S48" s="921"/>
      <c r="T48" s="921"/>
      <c r="U48" s="921"/>
      <c r="V48" s="921"/>
    </row>
    <row r="49" spans="1:22" ht="15.75" customHeight="1">
      <c r="A49" s="934">
        <v>282</v>
      </c>
      <c r="B49" s="939" t="s">
        <v>1950</v>
      </c>
      <c r="C49" s="930">
        <v>99</v>
      </c>
      <c r="D49" s="930">
        <v>73</v>
      </c>
      <c r="E49" s="930">
        <v>63</v>
      </c>
      <c r="F49" s="930">
        <v>59</v>
      </c>
      <c r="G49" s="930">
        <v>58</v>
      </c>
      <c r="H49" s="930">
        <v>56</v>
      </c>
      <c r="I49" s="945">
        <v>54</v>
      </c>
      <c r="J49" s="945">
        <v>49</v>
      </c>
      <c r="K49" s="947">
        <v>49</v>
      </c>
      <c r="L49" s="947">
        <v>46</v>
      </c>
      <c r="M49" s="921"/>
      <c r="N49" s="921"/>
      <c r="O49" s="921"/>
      <c r="P49" s="921"/>
      <c r="Q49" s="921"/>
      <c r="R49" s="921"/>
      <c r="S49" s="921"/>
      <c r="T49" s="921"/>
      <c r="U49" s="921"/>
      <c r="V49" s="921"/>
    </row>
    <row r="50" spans="1:22" ht="15.75" customHeight="1">
      <c r="A50" s="934">
        <v>291</v>
      </c>
      <c r="B50" s="939" t="s">
        <v>1951</v>
      </c>
      <c r="C50" s="930">
        <v>4</v>
      </c>
      <c r="D50" s="930">
        <v>3</v>
      </c>
      <c r="E50" s="930">
        <v>3</v>
      </c>
      <c r="F50" s="930"/>
      <c r="G50" s="930"/>
      <c r="H50" s="930">
        <v>3</v>
      </c>
      <c r="I50" s="945"/>
      <c r="J50" s="945"/>
      <c r="K50" s="947"/>
      <c r="L50" s="947"/>
      <c r="M50" s="929"/>
      <c r="N50" s="921"/>
      <c r="O50" s="921"/>
      <c r="P50" s="921"/>
      <c r="Q50" s="921"/>
      <c r="R50" s="921"/>
      <c r="S50" s="921"/>
      <c r="T50" s="921"/>
      <c r="U50" s="921"/>
      <c r="V50" s="921"/>
    </row>
    <row r="51" spans="1:22" ht="30.6" customHeight="1">
      <c r="A51" s="934">
        <v>292</v>
      </c>
      <c r="B51" s="939" t="s">
        <v>1952</v>
      </c>
      <c r="C51" s="930">
        <v>27</v>
      </c>
      <c r="D51" s="930">
        <v>25</v>
      </c>
      <c r="E51" s="930">
        <v>23</v>
      </c>
      <c r="F51" s="930">
        <v>19</v>
      </c>
      <c r="G51" s="930">
        <v>18</v>
      </c>
      <c r="H51" s="930">
        <v>18</v>
      </c>
      <c r="I51" s="945">
        <v>18</v>
      </c>
      <c r="J51" s="945">
        <v>14</v>
      </c>
      <c r="K51" s="947">
        <v>14</v>
      </c>
      <c r="L51" s="947">
        <v>14</v>
      </c>
      <c r="M51" s="929"/>
      <c r="N51" s="921"/>
      <c r="O51" s="921"/>
      <c r="P51" s="921"/>
      <c r="Q51" s="921"/>
      <c r="R51" s="921"/>
      <c r="S51" s="921"/>
      <c r="T51" s="921"/>
      <c r="U51" s="921"/>
      <c r="V51" s="921"/>
    </row>
    <row r="52" spans="1:22" ht="28.8" customHeight="1">
      <c r="A52" s="934">
        <v>293</v>
      </c>
      <c r="B52" s="939" t="s">
        <v>1953</v>
      </c>
      <c r="C52" s="930">
        <v>68</v>
      </c>
      <c r="D52" s="930">
        <v>56</v>
      </c>
      <c r="E52" s="930">
        <v>54</v>
      </c>
      <c r="F52" s="930">
        <v>55</v>
      </c>
      <c r="G52" s="930">
        <v>55</v>
      </c>
      <c r="H52" s="930">
        <v>52</v>
      </c>
      <c r="I52" s="945">
        <v>51</v>
      </c>
      <c r="J52" s="946">
        <v>48</v>
      </c>
      <c r="K52" s="947">
        <v>46</v>
      </c>
      <c r="L52" s="947">
        <v>46</v>
      </c>
      <c r="M52" s="948"/>
      <c r="N52" s="921"/>
      <c r="O52" s="921"/>
      <c r="P52" s="921"/>
      <c r="Q52" s="921"/>
      <c r="R52" s="921"/>
      <c r="S52" s="921"/>
      <c r="T52" s="921"/>
      <c r="U52" s="921"/>
      <c r="V52" s="921"/>
    </row>
    <row r="53" spans="1:22" ht="15.75" customHeight="1">
      <c r="A53" s="934">
        <v>301</v>
      </c>
      <c r="B53" s="939" t="s">
        <v>1954</v>
      </c>
      <c r="C53" s="930"/>
      <c r="D53" s="930"/>
      <c r="E53" s="930"/>
      <c r="F53" s="930"/>
      <c r="G53" s="930"/>
      <c r="H53" s="930">
        <v>3</v>
      </c>
      <c r="I53" s="945"/>
      <c r="J53" s="945"/>
      <c r="K53" s="947"/>
      <c r="L53" s="947"/>
      <c r="M53" s="948"/>
      <c r="N53" s="921"/>
      <c r="O53" s="921"/>
      <c r="P53" s="921"/>
      <c r="Q53" s="921"/>
      <c r="R53" s="921"/>
      <c r="S53" s="921"/>
      <c r="T53" s="921"/>
      <c r="U53" s="921"/>
      <c r="V53" s="921"/>
    </row>
    <row r="54" spans="1:22" ht="15.75" customHeight="1">
      <c r="A54" s="934">
        <v>309</v>
      </c>
      <c r="B54" s="939" t="s">
        <v>1955</v>
      </c>
      <c r="C54" s="930">
        <v>10</v>
      </c>
      <c r="D54" s="930">
        <v>8</v>
      </c>
      <c r="E54" s="930">
        <v>6</v>
      </c>
      <c r="F54" s="930">
        <v>8</v>
      </c>
      <c r="G54" s="930">
        <v>8</v>
      </c>
      <c r="H54" s="930">
        <v>6</v>
      </c>
      <c r="I54" s="945">
        <v>9</v>
      </c>
      <c r="J54" s="945">
        <v>10</v>
      </c>
      <c r="K54" s="947">
        <v>9</v>
      </c>
      <c r="L54" s="947">
        <v>6</v>
      </c>
      <c r="M54" s="948"/>
      <c r="N54" s="921"/>
      <c r="O54" s="921"/>
      <c r="P54" s="921"/>
      <c r="Q54" s="921"/>
      <c r="R54" s="921"/>
      <c r="S54" s="921"/>
      <c r="T54" s="921"/>
      <c r="U54" s="921"/>
      <c r="V54" s="921"/>
    </row>
    <row r="55" spans="1:22" ht="15.75" customHeight="1">
      <c r="A55" s="934">
        <v>311</v>
      </c>
      <c r="B55" s="939" t="s">
        <v>1956</v>
      </c>
      <c r="C55" s="930">
        <v>172</v>
      </c>
      <c r="D55" s="930">
        <v>154</v>
      </c>
      <c r="E55" s="930">
        <v>148</v>
      </c>
      <c r="F55" s="930">
        <v>140</v>
      </c>
      <c r="G55" s="930">
        <v>129</v>
      </c>
      <c r="H55" s="930">
        <v>116</v>
      </c>
      <c r="I55" s="945">
        <v>110</v>
      </c>
      <c r="J55" s="946">
        <v>102</v>
      </c>
      <c r="K55" s="947">
        <v>103</v>
      </c>
      <c r="L55" s="947">
        <v>91</v>
      </c>
      <c r="M55" s="948"/>
      <c r="N55" s="921"/>
      <c r="O55" s="921"/>
      <c r="P55" s="921"/>
      <c r="Q55" s="921"/>
      <c r="R55" s="921"/>
      <c r="S55" s="921"/>
      <c r="T55" s="921"/>
      <c r="U55" s="921"/>
      <c r="V55" s="921"/>
    </row>
    <row r="56" spans="1:22" ht="15.75" customHeight="1">
      <c r="A56" s="934">
        <v>312</v>
      </c>
      <c r="B56" s="939" t="s">
        <v>1957</v>
      </c>
      <c r="C56" s="930">
        <v>10</v>
      </c>
      <c r="D56" s="930">
        <v>10</v>
      </c>
      <c r="E56" s="930">
        <v>8</v>
      </c>
      <c r="F56" s="930">
        <v>10</v>
      </c>
      <c r="G56" s="930">
        <v>8</v>
      </c>
      <c r="H56" s="930">
        <v>7</v>
      </c>
      <c r="I56" s="945">
        <v>7</v>
      </c>
      <c r="J56" s="945"/>
      <c r="K56" s="947"/>
      <c r="L56" s="947"/>
      <c r="M56" s="948"/>
      <c r="N56" s="921"/>
      <c r="O56" s="921"/>
      <c r="P56" s="921"/>
      <c r="Q56" s="921"/>
      <c r="R56" s="921"/>
      <c r="S56" s="921"/>
      <c r="T56" s="921"/>
      <c r="U56" s="921"/>
      <c r="V56" s="921"/>
    </row>
    <row r="57" spans="1:22" ht="15.75" customHeight="1">
      <c r="A57" s="934">
        <v>321</v>
      </c>
      <c r="B57" s="939" t="s">
        <v>1958</v>
      </c>
      <c r="C57" s="930">
        <v>14</v>
      </c>
      <c r="D57" s="930">
        <v>12</v>
      </c>
      <c r="E57" s="930">
        <v>11</v>
      </c>
      <c r="F57" s="930">
        <v>10</v>
      </c>
      <c r="G57" s="930">
        <v>9</v>
      </c>
      <c r="H57" s="930">
        <v>7</v>
      </c>
      <c r="I57" s="945">
        <v>6</v>
      </c>
      <c r="J57" s="946">
        <v>6</v>
      </c>
      <c r="K57" s="947">
        <v>6</v>
      </c>
      <c r="L57" s="947"/>
      <c r="M57" s="921"/>
      <c r="N57" s="921"/>
      <c r="O57" s="921"/>
      <c r="P57" s="921"/>
      <c r="Q57" s="921"/>
      <c r="R57" s="921"/>
      <c r="S57" s="921"/>
      <c r="T57" s="921"/>
      <c r="U57" s="921"/>
      <c r="V57" s="921"/>
    </row>
    <row r="58" spans="1:22" ht="15.75" customHeight="1">
      <c r="A58" s="934">
        <v>323</v>
      </c>
      <c r="B58" s="939" t="s">
        <v>1959</v>
      </c>
      <c r="C58" s="930">
        <v>4</v>
      </c>
      <c r="D58" s="930">
        <v>4</v>
      </c>
      <c r="E58" s="930">
        <v>3</v>
      </c>
      <c r="F58" s="930"/>
      <c r="G58" s="930"/>
      <c r="H58" s="930">
        <v>3</v>
      </c>
      <c r="I58" s="945"/>
      <c r="J58" s="946"/>
      <c r="K58" s="947"/>
      <c r="L58" s="947"/>
      <c r="M58" s="948"/>
      <c r="N58" s="921"/>
      <c r="O58" s="921"/>
      <c r="P58" s="921"/>
      <c r="Q58" s="921"/>
      <c r="R58" s="921"/>
      <c r="S58" s="921"/>
      <c r="T58" s="921"/>
      <c r="U58" s="921"/>
      <c r="V58" s="921"/>
    </row>
    <row r="59" spans="1:22" ht="15.75" customHeight="1">
      <c r="A59" s="934">
        <v>324</v>
      </c>
      <c r="B59" s="939" t="s">
        <v>1960</v>
      </c>
      <c r="C59" s="930">
        <v>16</v>
      </c>
      <c r="D59" s="930">
        <v>13</v>
      </c>
      <c r="E59" s="930">
        <v>14</v>
      </c>
      <c r="F59" s="930">
        <v>14</v>
      </c>
      <c r="G59" s="930">
        <v>14</v>
      </c>
      <c r="H59" s="930">
        <v>14</v>
      </c>
      <c r="I59" s="945">
        <v>12</v>
      </c>
      <c r="J59" s="946">
        <v>11</v>
      </c>
      <c r="K59" s="947">
        <v>9</v>
      </c>
      <c r="L59" s="947">
        <v>8</v>
      </c>
      <c r="M59" s="948"/>
      <c r="N59" s="921"/>
      <c r="O59" s="921"/>
      <c r="P59" s="921"/>
      <c r="Q59" s="921"/>
      <c r="R59" s="921"/>
      <c r="S59" s="921"/>
      <c r="T59" s="921"/>
      <c r="U59" s="921"/>
      <c r="V59" s="921"/>
    </row>
    <row r="60" spans="1:22" ht="33" customHeight="1">
      <c r="A60" s="934">
        <v>325</v>
      </c>
      <c r="B60" s="939" t="s">
        <v>1961</v>
      </c>
      <c r="C60" s="930">
        <v>32</v>
      </c>
      <c r="D60" s="930">
        <v>28</v>
      </c>
      <c r="E60" s="930">
        <v>30</v>
      </c>
      <c r="F60" s="930">
        <v>26</v>
      </c>
      <c r="G60" s="930">
        <v>25</v>
      </c>
      <c r="H60" s="930">
        <v>24</v>
      </c>
      <c r="I60" s="945">
        <v>23</v>
      </c>
      <c r="J60" s="946">
        <v>22</v>
      </c>
      <c r="K60" s="947">
        <v>22</v>
      </c>
      <c r="L60" s="947">
        <v>21</v>
      </c>
      <c r="M60" s="948"/>
      <c r="N60" s="921"/>
      <c r="O60" s="921"/>
      <c r="P60" s="921"/>
      <c r="Q60" s="921"/>
      <c r="R60" s="921"/>
      <c r="S60" s="921"/>
      <c r="T60" s="921"/>
      <c r="U60" s="921"/>
      <c r="V60" s="921"/>
    </row>
    <row r="61" spans="1:22" ht="17.25" customHeight="1">
      <c r="A61" s="949">
        <v>329</v>
      </c>
      <c r="B61" s="950" t="s">
        <v>1962</v>
      </c>
      <c r="C61" s="951">
        <v>88</v>
      </c>
      <c r="D61" s="951">
        <v>88</v>
      </c>
      <c r="E61" s="951">
        <v>85</v>
      </c>
      <c r="F61" s="951">
        <v>87</v>
      </c>
      <c r="G61" s="951">
        <v>89</v>
      </c>
      <c r="H61" s="951">
        <v>78</v>
      </c>
      <c r="I61" s="952">
        <v>82</v>
      </c>
      <c r="J61" s="952">
        <v>92</v>
      </c>
      <c r="K61" s="952">
        <v>76</v>
      </c>
      <c r="L61" s="952">
        <v>82</v>
      </c>
      <c r="M61" s="948"/>
      <c r="N61" s="921"/>
      <c r="O61" s="921"/>
      <c r="P61" s="921"/>
      <c r="Q61" s="921"/>
      <c r="R61" s="921"/>
      <c r="S61" s="921"/>
      <c r="T61" s="921"/>
      <c r="U61" s="921"/>
      <c r="V61" s="921"/>
    </row>
    <row r="62" spans="1:22" ht="15.75" customHeight="1">
      <c r="A62" s="924"/>
      <c r="B62" s="953"/>
      <c r="C62" s="953"/>
      <c r="D62" s="953"/>
      <c r="E62" s="953"/>
      <c r="F62" s="953"/>
      <c r="G62" s="953"/>
      <c r="H62" s="953"/>
      <c r="I62" s="921"/>
      <c r="J62" s="921"/>
      <c r="K62" s="946"/>
      <c r="L62" s="948"/>
      <c r="M62" s="948"/>
      <c r="N62" s="921"/>
      <c r="O62" s="921"/>
      <c r="P62" s="921"/>
      <c r="Q62" s="921"/>
      <c r="R62" s="921"/>
      <c r="S62" s="921"/>
      <c r="T62" s="921"/>
      <c r="U62" s="921"/>
      <c r="V62" s="921"/>
    </row>
    <row r="63" spans="1:22" ht="15.75" customHeight="1">
      <c r="A63" s="935" t="s">
        <v>1963</v>
      </c>
      <c r="B63" s="939"/>
      <c r="C63" s="935"/>
      <c r="D63" s="939"/>
      <c r="E63" s="939"/>
      <c r="F63" s="939"/>
      <c r="G63" s="939"/>
      <c r="H63" s="939"/>
      <c r="I63" s="920"/>
      <c r="J63" s="921"/>
      <c r="K63" s="946"/>
      <c r="L63" s="948"/>
      <c r="M63" s="948"/>
      <c r="N63" s="921"/>
      <c r="O63" s="921"/>
      <c r="P63" s="921"/>
      <c r="Q63" s="921"/>
      <c r="R63" s="921"/>
      <c r="S63" s="921"/>
      <c r="T63" s="921"/>
      <c r="U63" s="921"/>
      <c r="V63" s="921"/>
    </row>
    <row r="64" spans="1:22" ht="15.75" customHeight="1">
      <c r="A64" s="935" t="s">
        <v>1901</v>
      </c>
      <c r="B64" s="939"/>
      <c r="C64" s="935"/>
      <c r="D64" s="939"/>
      <c r="E64" s="939"/>
      <c r="F64" s="939"/>
      <c r="G64" s="939"/>
      <c r="H64" s="939"/>
      <c r="I64" s="920"/>
      <c r="J64" s="921"/>
      <c r="K64" s="946"/>
      <c r="L64" s="948"/>
      <c r="M64" s="948"/>
      <c r="N64" s="921"/>
      <c r="O64" s="921"/>
      <c r="P64" s="921"/>
      <c r="Q64" s="921"/>
      <c r="R64" s="921"/>
      <c r="S64" s="921"/>
      <c r="T64" s="921"/>
      <c r="U64" s="921"/>
      <c r="V64" s="921"/>
    </row>
    <row r="65" spans="1:22" ht="15.75" customHeight="1">
      <c r="A65" s="935"/>
      <c r="B65" s="939"/>
      <c r="C65" s="935"/>
      <c r="D65" s="939"/>
      <c r="E65" s="939"/>
      <c r="F65" s="939"/>
      <c r="G65" s="939"/>
      <c r="H65" s="939"/>
      <c r="I65" s="920"/>
      <c r="J65" s="921"/>
      <c r="K65" s="946"/>
      <c r="L65" s="948"/>
      <c r="M65" s="948"/>
      <c r="N65" s="921"/>
      <c r="O65" s="921"/>
      <c r="P65" s="921"/>
      <c r="Q65" s="921"/>
      <c r="R65" s="921"/>
      <c r="S65" s="921"/>
      <c r="T65" s="921"/>
      <c r="U65" s="921"/>
      <c r="V65" s="921"/>
    </row>
    <row r="66" spans="1:22" ht="15.75" customHeight="1">
      <c r="A66" s="954"/>
      <c r="B66" s="939"/>
      <c r="C66" s="921"/>
      <c r="D66" s="939"/>
      <c r="E66" s="939"/>
      <c r="F66" s="939"/>
      <c r="G66" s="939"/>
      <c r="H66" s="939"/>
      <c r="I66" s="920"/>
      <c r="J66" s="921"/>
      <c r="K66" s="946"/>
      <c r="L66" s="948"/>
      <c r="M66" s="948"/>
      <c r="N66" s="921"/>
      <c r="O66" s="921"/>
      <c r="P66" s="921"/>
      <c r="Q66" s="921"/>
      <c r="R66" s="921"/>
      <c r="S66" s="921"/>
      <c r="T66" s="921"/>
      <c r="U66" s="921"/>
      <c r="V66" s="921"/>
    </row>
    <row r="67" spans="1:22" ht="15.75" customHeight="1">
      <c r="A67" s="954"/>
      <c r="B67" s="939"/>
      <c r="C67" s="921"/>
      <c r="D67" s="939"/>
      <c r="E67" s="939"/>
      <c r="F67" s="939"/>
      <c r="G67" s="939"/>
      <c r="H67" s="939"/>
      <c r="I67" s="920"/>
      <c r="J67" s="921"/>
      <c r="K67" s="946"/>
      <c r="L67" s="948"/>
      <c r="M67" s="948"/>
      <c r="N67" s="921"/>
      <c r="O67" s="921"/>
      <c r="P67" s="921"/>
      <c r="Q67" s="921"/>
      <c r="R67" s="921"/>
      <c r="S67" s="921"/>
      <c r="T67" s="921"/>
      <c r="U67" s="921"/>
      <c r="V67" s="921"/>
    </row>
    <row r="68" spans="1:22" ht="15.75" customHeight="1">
      <c r="A68" s="954"/>
      <c r="B68" s="939"/>
      <c r="C68" s="939"/>
      <c r="D68" s="939"/>
      <c r="E68" s="939"/>
      <c r="F68" s="939"/>
      <c r="G68" s="939"/>
      <c r="H68" s="939"/>
      <c r="I68" s="920"/>
      <c r="J68" s="921"/>
      <c r="K68" s="946"/>
      <c r="L68" s="921"/>
      <c r="M68" s="921"/>
      <c r="N68" s="921"/>
      <c r="O68" s="921"/>
      <c r="P68" s="921"/>
      <c r="Q68" s="921"/>
      <c r="R68" s="921"/>
      <c r="S68" s="921"/>
      <c r="T68" s="921"/>
      <c r="U68" s="921"/>
      <c r="V68" s="921"/>
    </row>
    <row r="69" spans="1:22" ht="15.75" customHeight="1">
      <c r="A69" s="954"/>
      <c r="B69" s="939"/>
      <c r="C69" s="939"/>
      <c r="D69" s="939"/>
      <c r="E69" s="939"/>
      <c r="F69" s="939"/>
      <c r="G69" s="939"/>
      <c r="H69" s="939"/>
      <c r="I69" s="920"/>
      <c r="J69" s="921"/>
      <c r="K69" s="946"/>
      <c r="L69" s="921"/>
      <c r="M69" s="921"/>
      <c r="N69" s="921"/>
      <c r="O69" s="921"/>
      <c r="P69" s="921"/>
      <c r="Q69" s="921"/>
      <c r="R69" s="921"/>
      <c r="S69" s="921"/>
      <c r="T69" s="921"/>
      <c r="U69" s="921"/>
      <c r="V69" s="921"/>
    </row>
    <row r="70" spans="1:22" ht="15.75" customHeight="1">
      <c r="A70" s="935"/>
      <c r="B70" s="939"/>
      <c r="C70" s="939"/>
      <c r="D70" s="939"/>
      <c r="E70" s="939"/>
      <c r="F70" s="939"/>
      <c r="G70" s="939"/>
      <c r="H70" s="939"/>
      <c r="I70" s="920"/>
      <c r="J70" s="921"/>
      <c r="K70" s="946"/>
      <c r="L70" s="921"/>
      <c r="M70" s="921"/>
      <c r="N70" s="921"/>
      <c r="O70" s="921"/>
      <c r="P70" s="921"/>
      <c r="Q70" s="921"/>
      <c r="R70" s="921"/>
      <c r="S70" s="921"/>
      <c r="T70" s="921"/>
      <c r="U70" s="921"/>
      <c r="V70" s="921"/>
    </row>
    <row r="71" spans="1:22" ht="15.75" customHeight="1">
      <c r="A71" s="935"/>
      <c r="B71" s="953"/>
      <c r="C71" s="953"/>
      <c r="D71" s="953"/>
      <c r="E71" s="953"/>
      <c r="F71" s="953"/>
      <c r="G71" s="953"/>
      <c r="H71" s="953"/>
      <c r="I71" s="929"/>
      <c r="J71" s="929"/>
      <c r="K71" s="946"/>
      <c r="L71" s="946"/>
      <c r="M71" s="921"/>
      <c r="N71" s="921"/>
      <c r="O71" s="921"/>
      <c r="P71" s="921"/>
      <c r="Q71" s="921"/>
      <c r="R71" s="921"/>
      <c r="S71" s="921"/>
      <c r="T71" s="921"/>
      <c r="U71" s="921"/>
      <c r="V71" s="921"/>
    </row>
    <row r="72" spans="1:22" ht="15.75" customHeight="1">
      <c r="A72" s="924"/>
      <c r="B72" s="953"/>
      <c r="C72" s="953"/>
      <c r="D72" s="953"/>
      <c r="E72" s="953"/>
      <c r="F72" s="953"/>
      <c r="G72" s="953"/>
      <c r="H72" s="953"/>
      <c r="I72" s="921"/>
      <c r="J72" s="921"/>
      <c r="K72" s="921"/>
      <c r="L72" s="921"/>
      <c r="M72" s="921"/>
      <c r="N72" s="921"/>
      <c r="O72" s="921"/>
      <c r="P72" s="921"/>
      <c r="Q72" s="921"/>
      <c r="R72" s="921"/>
      <c r="S72" s="921"/>
      <c r="T72" s="921"/>
      <c r="U72" s="921"/>
      <c r="V72" s="921"/>
    </row>
    <row r="73" spans="1:22" ht="15.75" customHeight="1">
      <c r="A73" s="924"/>
      <c r="B73" s="953"/>
      <c r="C73" s="953"/>
      <c r="D73" s="953"/>
      <c r="E73" s="953"/>
      <c r="F73" s="953"/>
      <c r="G73" s="953"/>
      <c r="H73" s="953"/>
      <c r="I73" s="921"/>
      <c r="J73" s="921"/>
      <c r="K73" s="946"/>
      <c r="L73" s="921"/>
      <c r="M73" s="921"/>
      <c r="N73" s="921"/>
      <c r="O73" s="921"/>
      <c r="P73" s="921"/>
      <c r="Q73" s="921"/>
      <c r="R73" s="921"/>
      <c r="S73" s="921"/>
      <c r="T73" s="921"/>
      <c r="U73" s="921"/>
      <c r="V73" s="921"/>
    </row>
    <row r="74" spans="1:22" ht="15.75" customHeight="1">
      <c r="A74" s="924"/>
      <c r="B74" s="953"/>
      <c r="C74" s="953"/>
      <c r="D74" s="953"/>
      <c r="E74" s="953"/>
      <c r="F74" s="953"/>
      <c r="G74" s="953"/>
      <c r="H74" s="953"/>
      <c r="I74" s="921"/>
      <c r="J74" s="921"/>
      <c r="K74" s="921"/>
      <c r="L74" s="921"/>
      <c r="M74" s="921"/>
      <c r="N74" s="921"/>
      <c r="O74" s="921"/>
      <c r="P74" s="921"/>
      <c r="Q74" s="921"/>
      <c r="R74" s="921"/>
      <c r="S74" s="921"/>
      <c r="T74" s="921"/>
      <c r="U74" s="921"/>
      <c r="V74" s="921"/>
    </row>
    <row r="75" spans="1:22" ht="15.75" customHeight="1">
      <c r="A75" s="924"/>
      <c r="B75" s="953"/>
      <c r="C75" s="953"/>
      <c r="D75" s="953"/>
      <c r="E75" s="953"/>
      <c r="F75" s="953"/>
      <c r="G75" s="953"/>
      <c r="H75" s="953"/>
      <c r="I75" s="921"/>
      <c r="J75" s="921"/>
      <c r="K75" s="921"/>
      <c r="L75" s="921"/>
      <c r="M75" s="921"/>
      <c r="N75" s="921"/>
      <c r="O75" s="921"/>
      <c r="P75" s="921"/>
      <c r="Q75" s="921"/>
      <c r="R75" s="921"/>
      <c r="S75" s="921"/>
      <c r="T75" s="921"/>
      <c r="U75" s="921"/>
      <c r="V75" s="921"/>
    </row>
    <row r="76" spans="1:22" ht="15.75" customHeight="1">
      <c r="A76" s="924"/>
      <c r="B76" s="953"/>
      <c r="C76" s="953"/>
      <c r="D76" s="953"/>
      <c r="E76" s="953"/>
      <c r="F76" s="953"/>
      <c r="G76" s="953"/>
      <c r="H76" s="953"/>
      <c r="I76" s="921"/>
      <c r="J76" s="921"/>
      <c r="K76" s="921"/>
      <c r="L76" s="921"/>
      <c r="M76" s="921"/>
      <c r="N76" s="921"/>
      <c r="O76" s="921"/>
      <c r="P76" s="921"/>
      <c r="Q76" s="921"/>
      <c r="R76" s="921"/>
      <c r="S76" s="921"/>
      <c r="T76" s="921"/>
      <c r="U76" s="921"/>
      <c r="V76" s="921"/>
    </row>
    <row r="77" spans="1:22" ht="15.75" customHeight="1">
      <c r="A77" s="924"/>
      <c r="B77" s="953"/>
      <c r="C77" s="953"/>
      <c r="D77" s="953"/>
      <c r="E77" s="953"/>
      <c r="F77" s="953"/>
      <c r="G77" s="953"/>
      <c r="H77" s="953"/>
      <c r="I77" s="921"/>
      <c r="J77" s="921"/>
      <c r="K77" s="921"/>
      <c r="L77" s="921"/>
      <c r="M77" s="921"/>
      <c r="N77" s="921"/>
      <c r="O77" s="921"/>
      <c r="P77" s="921"/>
      <c r="Q77" s="921"/>
      <c r="R77" s="921"/>
      <c r="S77" s="921"/>
      <c r="T77" s="921"/>
      <c r="U77" s="921"/>
      <c r="V77" s="921"/>
    </row>
    <row r="78" spans="1:22" ht="15.75" customHeight="1">
      <c r="A78" s="924"/>
      <c r="B78" s="953"/>
      <c r="C78" s="953"/>
      <c r="D78" s="953"/>
      <c r="E78" s="953"/>
      <c r="F78" s="953"/>
      <c r="G78" s="953"/>
      <c r="H78" s="953"/>
      <c r="I78" s="921"/>
      <c r="J78" s="921"/>
      <c r="K78" s="921"/>
      <c r="L78" s="921"/>
      <c r="M78" s="921"/>
      <c r="N78" s="921"/>
      <c r="O78" s="921"/>
      <c r="P78" s="921"/>
      <c r="Q78" s="921"/>
      <c r="R78" s="921"/>
      <c r="S78" s="921"/>
      <c r="T78" s="921"/>
      <c r="U78" s="921"/>
      <c r="V78" s="921"/>
    </row>
    <row r="79" spans="1:22" ht="15.75" customHeight="1">
      <c r="A79" s="924"/>
      <c r="B79" s="953"/>
      <c r="C79" s="953"/>
      <c r="D79" s="953"/>
      <c r="E79" s="953"/>
      <c r="F79" s="953"/>
      <c r="G79" s="953"/>
      <c r="H79" s="953"/>
      <c r="I79" s="921"/>
      <c r="J79" s="921"/>
      <c r="K79" s="921"/>
      <c r="L79" s="921"/>
      <c r="M79" s="921"/>
      <c r="N79" s="921"/>
      <c r="O79" s="921"/>
      <c r="P79" s="921"/>
      <c r="Q79" s="921"/>
      <c r="R79" s="921"/>
      <c r="S79" s="921"/>
      <c r="T79" s="921"/>
      <c r="U79" s="921"/>
      <c r="V79" s="921"/>
    </row>
    <row r="80" spans="1:22" ht="15.75" customHeight="1">
      <c r="A80" s="924"/>
      <c r="B80" s="953"/>
      <c r="C80" s="953"/>
      <c r="D80" s="953"/>
      <c r="E80" s="953"/>
      <c r="F80" s="953"/>
      <c r="G80" s="953"/>
      <c r="H80" s="953"/>
      <c r="I80" s="921"/>
      <c r="J80" s="921"/>
      <c r="K80" s="921"/>
      <c r="L80" s="921"/>
      <c r="M80" s="921"/>
      <c r="N80" s="921"/>
      <c r="O80" s="921"/>
      <c r="P80" s="921"/>
      <c r="Q80" s="921"/>
      <c r="R80" s="921"/>
      <c r="S80" s="921"/>
      <c r="T80" s="921"/>
      <c r="U80" s="921"/>
      <c r="V80" s="921"/>
    </row>
    <row r="81" spans="1:22" ht="15.75" customHeight="1">
      <c r="A81" s="924"/>
      <c r="B81" s="953"/>
      <c r="C81" s="953"/>
      <c r="D81" s="953"/>
      <c r="E81" s="953"/>
      <c r="F81" s="953"/>
      <c r="G81" s="953"/>
      <c r="H81" s="953"/>
      <c r="I81" s="921"/>
      <c r="J81" s="921"/>
      <c r="K81" s="921"/>
      <c r="L81" s="921"/>
      <c r="M81" s="921"/>
      <c r="N81" s="921"/>
      <c r="O81" s="921"/>
      <c r="P81" s="921"/>
      <c r="Q81" s="921"/>
      <c r="R81" s="921"/>
      <c r="S81" s="921"/>
      <c r="T81" s="921"/>
      <c r="U81" s="921"/>
      <c r="V81" s="921"/>
    </row>
    <row r="82" spans="1:22" ht="15.75" customHeight="1">
      <c r="A82" s="924"/>
      <c r="B82" s="953"/>
      <c r="C82" s="953"/>
      <c r="D82" s="953"/>
      <c r="E82" s="953"/>
      <c r="F82" s="953"/>
      <c r="G82" s="953"/>
      <c r="H82" s="953"/>
      <c r="I82" s="921"/>
      <c r="J82" s="921"/>
      <c r="K82" s="921"/>
      <c r="L82" s="921"/>
      <c r="M82" s="921"/>
      <c r="N82" s="921"/>
      <c r="O82" s="921"/>
      <c r="P82" s="921"/>
      <c r="Q82" s="921"/>
      <c r="R82" s="921"/>
      <c r="S82" s="921"/>
      <c r="T82" s="921"/>
      <c r="U82" s="921"/>
      <c r="V82" s="921"/>
    </row>
    <row r="83" spans="1:22" ht="15.75" customHeight="1">
      <c r="A83" s="924"/>
      <c r="B83" s="953"/>
      <c r="C83" s="953"/>
      <c r="D83" s="953"/>
      <c r="E83" s="953"/>
      <c r="F83" s="953"/>
      <c r="G83" s="953"/>
      <c r="H83" s="953"/>
      <c r="I83" s="921"/>
      <c r="J83" s="921"/>
      <c r="K83" s="921"/>
      <c r="L83" s="921"/>
      <c r="M83" s="921"/>
      <c r="N83" s="921"/>
      <c r="O83" s="921"/>
      <c r="P83" s="921"/>
      <c r="Q83" s="921"/>
      <c r="R83" s="921"/>
      <c r="S83" s="921"/>
      <c r="T83" s="921"/>
      <c r="U83" s="921"/>
      <c r="V83" s="921"/>
    </row>
    <row r="84" spans="1:22" ht="15.75" customHeight="1">
      <c r="A84" s="924"/>
      <c r="B84" s="953"/>
      <c r="C84" s="953"/>
      <c r="D84" s="953"/>
      <c r="E84" s="953"/>
      <c r="F84" s="953"/>
      <c r="G84" s="953"/>
      <c r="H84" s="953"/>
      <c r="I84" s="921"/>
      <c r="J84" s="921"/>
      <c r="K84" s="921"/>
      <c r="L84" s="921"/>
      <c r="M84" s="921"/>
      <c r="N84" s="921"/>
      <c r="O84" s="921"/>
      <c r="P84" s="921"/>
      <c r="Q84" s="921"/>
      <c r="R84" s="921"/>
      <c r="S84" s="921"/>
      <c r="T84" s="921"/>
      <c r="U84" s="921"/>
      <c r="V84" s="921"/>
    </row>
    <row r="85" spans="1:22" ht="15.75" customHeight="1">
      <c r="A85" s="924"/>
      <c r="B85" s="953"/>
      <c r="C85" s="953"/>
      <c r="D85" s="953"/>
      <c r="E85" s="953"/>
      <c r="F85" s="953"/>
      <c r="G85" s="953"/>
      <c r="H85" s="953"/>
      <c r="I85" s="921"/>
      <c r="J85" s="921"/>
      <c r="K85" s="921"/>
      <c r="L85" s="921"/>
      <c r="M85" s="921"/>
      <c r="N85" s="921"/>
      <c r="O85" s="921"/>
      <c r="P85" s="921"/>
      <c r="Q85" s="921"/>
      <c r="R85" s="921"/>
      <c r="S85" s="921"/>
      <c r="T85" s="921"/>
      <c r="U85" s="921"/>
      <c r="V85" s="921"/>
    </row>
    <row r="86" spans="1:22" ht="15.75" customHeight="1">
      <c r="A86" s="924"/>
      <c r="B86" s="953"/>
      <c r="C86" s="953"/>
      <c r="D86" s="953"/>
      <c r="E86" s="953"/>
      <c r="F86" s="953"/>
      <c r="G86" s="953"/>
      <c r="H86" s="953"/>
      <c r="I86" s="921"/>
      <c r="J86" s="921"/>
      <c r="K86" s="921"/>
      <c r="L86" s="921"/>
      <c r="M86" s="921"/>
      <c r="N86" s="921"/>
      <c r="O86" s="921"/>
      <c r="P86" s="921"/>
      <c r="Q86" s="921"/>
      <c r="R86" s="921"/>
      <c r="S86" s="921"/>
      <c r="T86" s="921"/>
      <c r="U86" s="921"/>
      <c r="V86" s="921"/>
    </row>
    <row r="87" spans="1:22" ht="15.75" customHeight="1">
      <c r="A87" s="924"/>
      <c r="B87" s="953"/>
      <c r="C87" s="953"/>
      <c r="D87" s="953"/>
      <c r="E87" s="953"/>
      <c r="F87" s="953"/>
      <c r="G87" s="953"/>
      <c r="H87" s="953"/>
      <c r="I87" s="921"/>
      <c r="J87" s="921"/>
      <c r="K87" s="921"/>
      <c r="L87" s="921"/>
      <c r="M87" s="921"/>
      <c r="N87" s="921"/>
      <c r="O87" s="921"/>
      <c r="P87" s="921"/>
      <c r="Q87" s="921"/>
      <c r="R87" s="921"/>
      <c r="S87" s="921"/>
      <c r="T87" s="921"/>
      <c r="U87" s="921"/>
      <c r="V87" s="921"/>
    </row>
    <row r="88" spans="1:22" ht="15.75" customHeight="1">
      <c r="A88" s="924"/>
      <c r="B88" s="953"/>
      <c r="C88" s="953"/>
      <c r="D88" s="953"/>
      <c r="E88" s="953"/>
      <c r="F88" s="953"/>
      <c r="G88" s="953"/>
      <c r="H88" s="953"/>
      <c r="I88" s="921"/>
      <c r="J88" s="921"/>
      <c r="K88" s="921"/>
      <c r="L88" s="921"/>
      <c r="M88" s="921"/>
      <c r="N88" s="921"/>
      <c r="O88" s="921"/>
      <c r="P88" s="921"/>
      <c r="Q88" s="921"/>
      <c r="R88" s="921"/>
      <c r="S88" s="921"/>
      <c r="T88" s="921"/>
      <c r="U88" s="921"/>
      <c r="V88" s="921"/>
    </row>
    <row r="89" spans="1:22" ht="15.75" customHeight="1">
      <c r="A89" s="924"/>
      <c r="B89" s="953"/>
      <c r="C89" s="953"/>
      <c r="D89" s="953"/>
      <c r="E89" s="953"/>
      <c r="F89" s="953"/>
      <c r="G89" s="953"/>
      <c r="H89" s="953"/>
      <c r="I89" s="921"/>
      <c r="J89" s="921"/>
      <c r="K89" s="921"/>
      <c r="L89" s="921"/>
      <c r="M89" s="921"/>
      <c r="N89" s="921"/>
      <c r="O89" s="921"/>
      <c r="P89" s="921"/>
      <c r="Q89" s="921"/>
      <c r="R89" s="921"/>
      <c r="S89" s="921"/>
      <c r="T89" s="921"/>
      <c r="U89" s="921"/>
      <c r="V89" s="921"/>
    </row>
    <row r="90" spans="1:22" ht="15.75" customHeight="1">
      <c r="A90" s="924"/>
      <c r="B90" s="953"/>
      <c r="C90" s="953"/>
      <c r="D90" s="953"/>
      <c r="E90" s="953"/>
      <c r="F90" s="953"/>
      <c r="G90" s="953"/>
      <c r="H90" s="953"/>
      <c r="I90" s="921"/>
      <c r="J90" s="921"/>
      <c r="K90" s="921"/>
      <c r="L90" s="921"/>
      <c r="M90" s="921"/>
      <c r="N90" s="921"/>
      <c r="O90" s="921"/>
      <c r="P90" s="921"/>
      <c r="Q90" s="921"/>
      <c r="R90" s="921"/>
      <c r="S90" s="921"/>
      <c r="T90" s="921"/>
      <c r="U90" s="921"/>
      <c r="V90" s="921"/>
    </row>
    <row r="91" spans="1:22" ht="15.75" customHeight="1">
      <c r="A91" s="924"/>
      <c r="B91" s="953"/>
      <c r="C91" s="953"/>
      <c r="D91" s="953"/>
      <c r="E91" s="953"/>
      <c r="F91" s="953"/>
      <c r="G91" s="953"/>
      <c r="H91" s="953"/>
      <c r="I91" s="921"/>
      <c r="J91" s="921"/>
      <c r="K91" s="921"/>
      <c r="L91" s="921"/>
      <c r="M91" s="921"/>
      <c r="N91" s="921"/>
      <c r="O91" s="921"/>
      <c r="P91" s="921"/>
      <c r="Q91" s="921"/>
      <c r="R91" s="921"/>
      <c r="S91" s="921"/>
      <c r="T91" s="921"/>
      <c r="U91" s="921"/>
      <c r="V91" s="921"/>
    </row>
    <row r="92" spans="1:22" ht="15.75" customHeight="1">
      <c r="A92" s="924"/>
      <c r="B92" s="953"/>
      <c r="C92" s="953"/>
      <c r="D92" s="953"/>
      <c r="E92" s="953"/>
      <c r="F92" s="953"/>
      <c r="G92" s="953"/>
      <c r="H92" s="953"/>
      <c r="I92" s="921"/>
      <c r="J92" s="921"/>
      <c r="K92" s="921"/>
      <c r="L92" s="921"/>
      <c r="M92" s="921"/>
      <c r="N92" s="921"/>
      <c r="O92" s="921"/>
      <c r="P92" s="921"/>
      <c r="Q92" s="921"/>
      <c r="R92" s="921"/>
      <c r="S92" s="921"/>
      <c r="T92" s="921"/>
      <c r="U92" s="921"/>
      <c r="V92" s="921"/>
    </row>
    <row r="93" spans="1:22" ht="15.75" customHeight="1">
      <c r="A93" s="924"/>
      <c r="B93" s="953"/>
      <c r="C93" s="953"/>
      <c r="D93" s="953"/>
      <c r="E93" s="953"/>
      <c r="F93" s="953"/>
      <c r="G93" s="953"/>
      <c r="H93" s="953"/>
      <c r="I93" s="921"/>
      <c r="J93" s="921"/>
      <c r="K93" s="921"/>
      <c r="L93" s="921"/>
      <c r="M93" s="921"/>
      <c r="N93" s="921"/>
      <c r="O93" s="921"/>
      <c r="P93" s="921"/>
      <c r="Q93" s="921"/>
      <c r="R93" s="921"/>
      <c r="S93" s="921"/>
      <c r="T93" s="921"/>
      <c r="U93" s="921"/>
      <c r="V93" s="921"/>
    </row>
    <row r="94" spans="1:22" ht="15.75" customHeight="1">
      <c r="A94" s="924"/>
      <c r="B94" s="953"/>
      <c r="C94" s="953"/>
      <c r="D94" s="953"/>
      <c r="E94" s="953"/>
      <c r="F94" s="953"/>
      <c r="G94" s="953"/>
      <c r="H94" s="953"/>
      <c r="I94" s="921"/>
      <c r="J94" s="921"/>
      <c r="K94" s="921"/>
      <c r="L94" s="921"/>
      <c r="M94" s="921"/>
      <c r="N94" s="921"/>
      <c r="O94" s="921"/>
      <c r="P94" s="921"/>
      <c r="Q94" s="921"/>
      <c r="R94" s="921"/>
      <c r="S94" s="921"/>
      <c r="T94" s="921"/>
      <c r="U94" s="921"/>
      <c r="V94" s="921"/>
    </row>
    <row r="95" spans="1:22" ht="15.75" customHeight="1">
      <c r="A95" s="924"/>
      <c r="B95" s="953"/>
      <c r="C95" s="953"/>
      <c r="D95" s="953"/>
      <c r="E95" s="953"/>
      <c r="F95" s="953"/>
      <c r="G95" s="953"/>
      <c r="H95" s="953"/>
      <c r="I95" s="921"/>
      <c r="J95" s="921"/>
      <c r="K95" s="921"/>
      <c r="L95" s="921"/>
      <c r="M95" s="921"/>
      <c r="N95" s="921"/>
      <c r="O95" s="921"/>
      <c r="P95" s="921"/>
      <c r="Q95" s="921"/>
      <c r="R95" s="921"/>
      <c r="S95" s="921"/>
      <c r="T95" s="921"/>
      <c r="U95" s="921"/>
      <c r="V95" s="921"/>
    </row>
    <row r="96" spans="1:22" ht="15.75" customHeight="1">
      <c r="A96" s="924"/>
      <c r="B96" s="953"/>
      <c r="C96" s="953"/>
      <c r="D96" s="953"/>
      <c r="E96" s="953"/>
      <c r="F96" s="953"/>
      <c r="G96" s="953"/>
      <c r="H96" s="953"/>
      <c r="I96" s="921"/>
      <c r="J96" s="921"/>
      <c r="K96" s="921"/>
      <c r="L96" s="921"/>
      <c r="M96" s="921"/>
      <c r="N96" s="921"/>
      <c r="O96" s="921"/>
      <c r="P96" s="921"/>
      <c r="Q96" s="921"/>
      <c r="R96" s="921"/>
      <c r="S96" s="921"/>
      <c r="T96" s="921"/>
      <c r="U96" s="921"/>
      <c r="V96" s="921"/>
    </row>
    <row r="97" spans="1:22" ht="15.75" customHeight="1">
      <c r="A97" s="924"/>
      <c r="B97" s="953"/>
      <c r="C97" s="953"/>
      <c r="D97" s="953"/>
      <c r="E97" s="953"/>
      <c r="F97" s="953"/>
      <c r="G97" s="953"/>
      <c r="H97" s="953"/>
      <c r="I97" s="921"/>
      <c r="J97" s="921"/>
      <c r="K97" s="921"/>
      <c r="L97" s="921"/>
      <c r="M97" s="921"/>
      <c r="N97" s="921"/>
      <c r="O97" s="921"/>
      <c r="P97" s="921"/>
      <c r="Q97" s="921"/>
      <c r="R97" s="921"/>
      <c r="S97" s="921"/>
      <c r="T97" s="921"/>
      <c r="U97" s="921"/>
      <c r="V97" s="921"/>
    </row>
    <row r="98" spans="1:22" ht="15.75" customHeight="1">
      <c r="A98" s="924"/>
      <c r="B98" s="953"/>
      <c r="C98" s="953"/>
      <c r="D98" s="953"/>
      <c r="E98" s="953"/>
      <c r="F98" s="953"/>
      <c r="G98" s="953"/>
      <c r="H98" s="953"/>
      <c r="I98" s="921"/>
      <c r="J98" s="921"/>
      <c r="K98" s="921"/>
      <c r="L98" s="921"/>
      <c r="M98" s="921"/>
      <c r="N98" s="921"/>
      <c r="O98" s="921"/>
      <c r="P98" s="921"/>
      <c r="Q98" s="921"/>
      <c r="R98" s="921"/>
      <c r="S98" s="921"/>
      <c r="T98" s="921"/>
      <c r="U98" s="921"/>
      <c r="V98" s="921"/>
    </row>
    <row r="99" spans="1:22" ht="15.75" customHeight="1">
      <c r="A99" s="924"/>
      <c r="B99" s="953"/>
      <c r="C99" s="953"/>
      <c r="D99" s="953"/>
      <c r="E99" s="953"/>
      <c r="F99" s="953"/>
      <c r="G99" s="953"/>
      <c r="H99" s="953"/>
      <c r="I99" s="921"/>
      <c r="J99" s="921"/>
      <c r="K99" s="921"/>
      <c r="L99" s="921"/>
      <c r="M99" s="921"/>
      <c r="N99" s="921"/>
      <c r="O99" s="921"/>
      <c r="P99" s="921"/>
      <c r="Q99" s="921"/>
      <c r="R99" s="921"/>
      <c r="S99" s="921"/>
      <c r="T99" s="921"/>
      <c r="U99" s="921"/>
      <c r="V99" s="921"/>
    </row>
    <row r="100" spans="1:22" ht="15.75" customHeight="1">
      <c r="A100" s="924"/>
      <c r="B100" s="953"/>
      <c r="C100" s="953"/>
      <c r="D100" s="953"/>
      <c r="E100" s="953"/>
      <c r="F100" s="953"/>
      <c r="G100" s="953"/>
      <c r="H100" s="953"/>
      <c r="I100" s="921"/>
      <c r="J100" s="921"/>
      <c r="K100" s="921"/>
      <c r="L100" s="921"/>
      <c r="M100" s="921"/>
      <c r="N100" s="921"/>
      <c r="O100" s="921"/>
      <c r="P100" s="921"/>
      <c r="Q100" s="921"/>
      <c r="R100" s="921"/>
      <c r="S100" s="921"/>
      <c r="T100" s="921"/>
      <c r="U100" s="921"/>
      <c r="V100" s="921"/>
    </row>
    <row r="101" spans="1:22" ht="15.75" customHeight="1">
      <c r="A101" s="924"/>
      <c r="B101" s="953"/>
      <c r="C101" s="953"/>
      <c r="D101" s="953"/>
      <c r="E101" s="953"/>
      <c r="F101" s="953"/>
      <c r="G101" s="953"/>
      <c r="H101" s="953"/>
      <c r="I101" s="921"/>
      <c r="J101" s="921"/>
      <c r="K101" s="921"/>
      <c r="L101" s="921"/>
      <c r="M101" s="921"/>
      <c r="N101" s="921"/>
      <c r="O101" s="921"/>
      <c r="P101" s="921"/>
      <c r="Q101" s="921"/>
      <c r="R101" s="921"/>
      <c r="S101" s="921"/>
      <c r="T101" s="921"/>
      <c r="U101" s="921"/>
      <c r="V101" s="921"/>
    </row>
    <row r="102" spans="1:22" ht="15.75" customHeight="1">
      <c r="A102" s="924"/>
      <c r="B102" s="953"/>
      <c r="C102" s="953"/>
      <c r="D102" s="953"/>
      <c r="E102" s="953"/>
      <c r="F102" s="953"/>
      <c r="G102" s="953"/>
      <c r="H102" s="953"/>
      <c r="I102" s="921"/>
      <c r="J102" s="921"/>
      <c r="K102" s="921"/>
      <c r="L102" s="921"/>
      <c r="M102" s="921"/>
      <c r="N102" s="921"/>
      <c r="O102" s="921"/>
      <c r="P102" s="921"/>
      <c r="Q102" s="921"/>
      <c r="R102" s="921"/>
      <c r="S102" s="921"/>
      <c r="T102" s="921"/>
      <c r="U102" s="921"/>
      <c r="V102" s="921"/>
    </row>
    <row r="103" spans="1:22" ht="15.75" customHeight="1">
      <c r="A103" s="924"/>
      <c r="B103" s="953"/>
      <c r="C103" s="953"/>
      <c r="D103" s="953"/>
      <c r="E103" s="953"/>
      <c r="F103" s="953"/>
      <c r="G103" s="953"/>
      <c r="H103" s="953"/>
      <c r="I103" s="921"/>
      <c r="J103" s="921"/>
      <c r="K103" s="921"/>
      <c r="L103" s="921"/>
      <c r="M103" s="921"/>
      <c r="N103" s="921"/>
      <c r="O103" s="921"/>
      <c r="P103" s="921"/>
      <c r="Q103" s="921"/>
      <c r="R103" s="921"/>
      <c r="S103" s="921"/>
      <c r="T103" s="921"/>
      <c r="U103" s="921"/>
      <c r="V103" s="921"/>
    </row>
    <row r="104" spans="1:22" ht="15.75" customHeight="1">
      <c r="A104" s="924"/>
      <c r="B104" s="953"/>
      <c r="C104" s="953"/>
      <c r="D104" s="953"/>
      <c r="E104" s="953"/>
      <c r="F104" s="953"/>
      <c r="G104" s="953"/>
      <c r="H104" s="953"/>
      <c r="I104" s="921"/>
      <c r="J104" s="921"/>
      <c r="K104" s="921"/>
      <c r="L104" s="921"/>
      <c r="M104" s="921"/>
      <c r="N104" s="921"/>
      <c r="O104" s="921"/>
      <c r="P104" s="921"/>
      <c r="Q104" s="921"/>
      <c r="R104" s="921"/>
      <c r="S104" s="921"/>
      <c r="T104" s="921"/>
      <c r="U104" s="921"/>
      <c r="V104" s="921"/>
    </row>
    <row r="105" spans="1:22" ht="15.75" customHeight="1">
      <c r="A105" s="924"/>
      <c r="B105" s="953"/>
      <c r="C105" s="953"/>
      <c r="D105" s="953"/>
      <c r="E105" s="953"/>
      <c r="F105" s="953"/>
      <c r="G105" s="953"/>
      <c r="H105" s="953"/>
      <c r="I105" s="921"/>
      <c r="J105" s="921"/>
      <c r="K105" s="921"/>
      <c r="L105" s="921"/>
      <c r="M105" s="921"/>
      <c r="N105" s="921"/>
      <c r="O105" s="921"/>
      <c r="P105" s="921"/>
      <c r="Q105" s="921"/>
      <c r="R105" s="921"/>
      <c r="S105" s="921"/>
      <c r="T105" s="921"/>
      <c r="U105" s="921"/>
      <c r="V105" s="921"/>
    </row>
    <row r="106" spans="1:22" ht="15.75" customHeight="1">
      <c r="A106" s="924"/>
      <c r="B106" s="953"/>
      <c r="C106" s="953"/>
      <c r="D106" s="953"/>
      <c r="E106" s="953"/>
      <c r="F106" s="953"/>
      <c r="G106" s="953"/>
      <c r="H106" s="953"/>
      <c r="I106" s="921"/>
      <c r="J106" s="921"/>
      <c r="K106" s="921"/>
      <c r="L106" s="921"/>
      <c r="M106" s="921"/>
      <c r="N106" s="921"/>
      <c r="O106" s="921"/>
      <c r="P106" s="921"/>
      <c r="Q106" s="921"/>
      <c r="R106" s="921"/>
      <c r="S106" s="921"/>
      <c r="T106" s="921"/>
      <c r="U106" s="921"/>
      <c r="V106" s="921"/>
    </row>
    <row r="107" spans="1:22" ht="15.75" customHeight="1">
      <c r="A107" s="924"/>
      <c r="B107" s="953"/>
      <c r="C107" s="953"/>
      <c r="D107" s="953"/>
      <c r="E107" s="953"/>
      <c r="F107" s="953"/>
      <c r="G107" s="953"/>
      <c r="H107" s="953"/>
      <c r="I107" s="921"/>
      <c r="J107" s="921"/>
      <c r="K107" s="921"/>
      <c r="L107" s="921"/>
      <c r="M107" s="921"/>
      <c r="N107" s="921"/>
      <c r="O107" s="921"/>
      <c r="P107" s="921"/>
      <c r="Q107" s="921"/>
      <c r="R107" s="921"/>
      <c r="S107" s="921"/>
      <c r="T107" s="921"/>
      <c r="U107" s="921"/>
      <c r="V107" s="921"/>
    </row>
    <row r="108" spans="1:22" ht="15.75" customHeight="1">
      <c r="A108" s="924"/>
      <c r="B108" s="953"/>
      <c r="C108" s="953"/>
      <c r="D108" s="953"/>
      <c r="E108" s="953"/>
      <c r="F108" s="953"/>
      <c r="G108" s="953"/>
      <c r="H108" s="953"/>
      <c r="I108" s="921"/>
      <c r="J108" s="921"/>
      <c r="K108" s="921"/>
      <c r="L108" s="921"/>
      <c r="M108" s="921"/>
      <c r="N108" s="921"/>
      <c r="O108" s="921"/>
      <c r="P108" s="921"/>
      <c r="Q108" s="921"/>
      <c r="R108" s="921"/>
      <c r="S108" s="921"/>
      <c r="T108" s="921"/>
      <c r="U108" s="921"/>
      <c r="V108" s="921"/>
    </row>
    <row r="109" spans="1:22" ht="15.75" customHeight="1">
      <c r="A109" s="924"/>
      <c r="B109" s="953"/>
      <c r="C109" s="953"/>
      <c r="D109" s="953"/>
      <c r="E109" s="953"/>
      <c r="F109" s="953"/>
      <c r="G109" s="953"/>
      <c r="H109" s="953"/>
      <c r="I109" s="921"/>
      <c r="J109" s="921"/>
      <c r="K109" s="921"/>
      <c r="L109" s="921"/>
      <c r="M109" s="921"/>
      <c r="N109" s="921"/>
      <c r="O109" s="921"/>
      <c r="P109" s="921"/>
      <c r="Q109" s="921"/>
      <c r="R109" s="921"/>
      <c r="S109" s="921"/>
      <c r="T109" s="921"/>
      <c r="U109" s="921"/>
      <c r="V109" s="921"/>
    </row>
    <row r="110" spans="1:22" ht="15.75" customHeight="1">
      <c r="A110" s="924"/>
      <c r="B110" s="953"/>
      <c r="C110" s="953"/>
      <c r="D110" s="953"/>
      <c r="E110" s="953"/>
      <c r="F110" s="953"/>
      <c r="G110" s="953"/>
      <c r="H110" s="953"/>
      <c r="I110" s="921"/>
      <c r="J110" s="921"/>
      <c r="K110" s="921"/>
      <c r="L110" s="921"/>
      <c r="M110" s="921"/>
      <c r="N110" s="921"/>
      <c r="O110" s="921"/>
      <c r="P110" s="921"/>
      <c r="Q110" s="921"/>
      <c r="R110" s="921"/>
      <c r="S110" s="921"/>
      <c r="T110" s="921"/>
      <c r="U110" s="921"/>
      <c r="V110" s="921"/>
    </row>
    <row r="111" spans="1:22" ht="15.75" customHeight="1">
      <c r="A111" s="924"/>
      <c r="B111" s="953"/>
      <c r="C111" s="953"/>
      <c r="D111" s="953"/>
      <c r="E111" s="953"/>
      <c r="F111" s="953"/>
      <c r="G111" s="953"/>
      <c r="H111" s="953"/>
      <c r="I111" s="921"/>
      <c r="J111" s="921"/>
      <c r="K111" s="921"/>
      <c r="L111" s="921"/>
      <c r="M111" s="921"/>
      <c r="N111" s="921"/>
      <c r="O111" s="921"/>
      <c r="P111" s="921"/>
      <c r="Q111" s="921"/>
      <c r="R111" s="921"/>
      <c r="S111" s="921"/>
      <c r="T111" s="921"/>
      <c r="U111" s="921"/>
      <c r="V111" s="921"/>
    </row>
    <row r="112" spans="1:22" ht="15.75" customHeight="1">
      <c r="A112" s="924"/>
      <c r="B112" s="953"/>
      <c r="C112" s="953"/>
      <c r="D112" s="953"/>
      <c r="E112" s="953"/>
      <c r="F112" s="953"/>
      <c r="G112" s="953"/>
      <c r="H112" s="953"/>
      <c r="I112" s="921"/>
      <c r="J112" s="921"/>
      <c r="K112" s="921"/>
      <c r="L112" s="921"/>
      <c r="M112" s="921"/>
      <c r="N112" s="921"/>
      <c r="O112" s="921"/>
      <c r="P112" s="921"/>
      <c r="Q112" s="921"/>
      <c r="R112" s="921"/>
      <c r="S112" s="921"/>
      <c r="T112" s="921"/>
      <c r="U112" s="921"/>
      <c r="V112" s="921"/>
    </row>
    <row r="113" spans="1:22" ht="15.75" customHeight="1">
      <c r="A113" s="924"/>
      <c r="B113" s="953"/>
      <c r="C113" s="953"/>
      <c r="D113" s="953"/>
      <c r="E113" s="953"/>
      <c r="F113" s="953"/>
      <c r="G113" s="953"/>
      <c r="H113" s="953"/>
      <c r="I113" s="921"/>
      <c r="J113" s="921"/>
      <c r="K113" s="921"/>
      <c r="L113" s="921"/>
      <c r="M113" s="921"/>
      <c r="N113" s="921"/>
      <c r="O113" s="921"/>
      <c r="P113" s="921"/>
      <c r="Q113" s="921"/>
      <c r="R113" s="921"/>
      <c r="S113" s="921"/>
      <c r="T113" s="921"/>
      <c r="U113" s="921"/>
      <c r="V113" s="921"/>
    </row>
    <row r="114" spans="1:22" ht="15.75" customHeight="1">
      <c r="A114" s="924"/>
      <c r="B114" s="953"/>
      <c r="C114" s="953"/>
      <c r="D114" s="953"/>
      <c r="E114" s="953"/>
      <c r="F114" s="953"/>
      <c r="G114" s="953"/>
      <c r="H114" s="953"/>
      <c r="I114" s="921"/>
      <c r="J114" s="921"/>
      <c r="K114" s="921"/>
      <c r="L114" s="921"/>
      <c r="M114" s="921"/>
      <c r="N114" s="921"/>
      <c r="O114" s="921"/>
      <c r="P114" s="921"/>
      <c r="Q114" s="921"/>
      <c r="R114" s="921"/>
      <c r="S114" s="921"/>
      <c r="T114" s="921"/>
      <c r="U114" s="921"/>
      <c r="V114" s="921"/>
    </row>
    <row r="115" spans="1:22" ht="15.75" customHeight="1">
      <c r="A115" s="924"/>
      <c r="B115" s="953"/>
      <c r="C115" s="953"/>
      <c r="D115" s="953"/>
      <c r="E115" s="953"/>
      <c r="F115" s="953"/>
      <c r="G115" s="953"/>
      <c r="H115" s="953"/>
      <c r="I115" s="921"/>
      <c r="J115" s="921"/>
      <c r="K115" s="921"/>
      <c r="L115" s="921"/>
      <c r="M115" s="921"/>
      <c r="N115" s="921"/>
      <c r="O115" s="921"/>
      <c r="P115" s="921"/>
      <c r="Q115" s="921"/>
      <c r="R115" s="921"/>
      <c r="S115" s="921"/>
      <c r="T115" s="921"/>
      <c r="U115" s="921"/>
      <c r="V115" s="921"/>
    </row>
    <row r="116" spans="1:22" ht="15.75" customHeight="1">
      <c r="A116" s="924"/>
      <c r="B116" s="953"/>
      <c r="C116" s="953"/>
      <c r="D116" s="953"/>
      <c r="E116" s="953"/>
      <c r="F116" s="953"/>
      <c r="G116" s="953"/>
      <c r="H116" s="953"/>
      <c r="I116" s="921"/>
      <c r="J116" s="921"/>
      <c r="K116" s="921"/>
      <c r="L116" s="921"/>
      <c r="M116" s="921"/>
      <c r="N116" s="921"/>
      <c r="O116" s="921"/>
      <c r="P116" s="921"/>
      <c r="Q116" s="921"/>
      <c r="R116" s="921"/>
      <c r="S116" s="921"/>
      <c r="T116" s="921"/>
      <c r="U116" s="921"/>
      <c r="V116" s="921"/>
    </row>
    <row r="117" spans="1:22" ht="15.75" customHeight="1">
      <c r="A117" s="924"/>
      <c r="B117" s="953"/>
      <c r="C117" s="953"/>
      <c r="D117" s="953"/>
      <c r="E117" s="953"/>
      <c r="F117" s="953"/>
      <c r="G117" s="953"/>
      <c r="H117" s="953"/>
      <c r="I117" s="921"/>
      <c r="J117" s="921"/>
      <c r="K117" s="921"/>
      <c r="L117" s="921"/>
      <c r="M117" s="921"/>
      <c r="N117" s="921"/>
      <c r="O117" s="921"/>
      <c r="P117" s="921"/>
      <c r="Q117" s="921"/>
      <c r="R117" s="921"/>
      <c r="S117" s="921"/>
      <c r="T117" s="921"/>
      <c r="U117" s="921"/>
      <c r="V117" s="921"/>
    </row>
    <row r="118" spans="1:22" ht="15.75" customHeight="1">
      <c r="A118" s="924"/>
      <c r="B118" s="953"/>
      <c r="C118" s="953"/>
      <c r="D118" s="953"/>
      <c r="E118" s="953"/>
      <c r="F118" s="953"/>
      <c r="G118" s="953"/>
      <c r="H118" s="953"/>
      <c r="I118" s="921"/>
      <c r="J118" s="921"/>
      <c r="K118" s="921"/>
      <c r="L118" s="921"/>
      <c r="M118" s="921"/>
      <c r="N118" s="921"/>
      <c r="O118" s="921"/>
      <c r="P118" s="921"/>
      <c r="Q118" s="921"/>
      <c r="R118" s="921"/>
      <c r="S118" s="921"/>
      <c r="T118" s="921"/>
      <c r="U118" s="921"/>
      <c r="V118" s="921"/>
    </row>
    <row r="119" spans="1:22" ht="15.75" customHeight="1">
      <c r="A119" s="924"/>
      <c r="B119" s="953"/>
      <c r="C119" s="953"/>
      <c r="D119" s="953"/>
      <c r="E119" s="953"/>
      <c r="F119" s="953"/>
      <c r="G119" s="953"/>
      <c r="H119" s="953"/>
      <c r="I119" s="921"/>
      <c r="J119" s="921"/>
      <c r="K119" s="921"/>
      <c r="L119" s="921"/>
      <c r="M119" s="921"/>
      <c r="N119" s="921"/>
      <c r="O119" s="921"/>
      <c r="P119" s="921"/>
      <c r="Q119" s="921"/>
      <c r="R119" s="921"/>
      <c r="S119" s="921"/>
      <c r="T119" s="921"/>
      <c r="U119" s="921"/>
      <c r="V119" s="921"/>
    </row>
    <row r="120" spans="1:22" ht="15.75" customHeight="1">
      <c r="A120" s="924"/>
      <c r="B120" s="953"/>
      <c r="C120" s="953"/>
      <c r="D120" s="953"/>
      <c r="E120" s="953"/>
      <c r="F120" s="953"/>
      <c r="G120" s="953"/>
      <c r="H120" s="953"/>
      <c r="I120" s="921"/>
      <c r="J120" s="921"/>
      <c r="K120" s="921"/>
      <c r="L120" s="921"/>
      <c r="M120" s="921"/>
      <c r="N120" s="921"/>
      <c r="O120" s="921"/>
      <c r="P120" s="921"/>
      <c r="Q120" s="921"/>
      <c r="R120" s="921"/>
      <c r="S120" s="921"/>
      <c r="T120" s="921"/>
      <c r="U120" s="921"/>
      <c r="V120" s="921"/>
    </row>
    <row r="121" spans="1:22" ht="15.75" customHeight="1">
      <c r="A121" s="924"/>
      <c r="B121" s="953"/>
      <c r="C121" s="953"/>
      <c r="D121" s="953"/>
      <c r="E121" s="953"/>
      <c r="F121" s="953"/>
      <c r="G121" s="953"/>
      <c r="H121" s="953"/>
      <c r="I121" s="921"/>
      <c r="J121" s="921"/>
      <c r="K121" s="921"/>
      <c r="L121" s="921"/>
      <c r="M121" s="921"/>
      <c r="N121" s="921"/>
      <c r="O121" s="921"/>
      <c r="P121" s="921"/>
      <c r="Q121" s="921"/>
      <c r="R121" s="921"/>
      <c r="S121" s="921"/>
      <c r="T121" s="921"/>
      <c r="U121" s="921"/>
      <c r="V121" s="921"/>
    </row>
    <row r="122" spans="1:22" ht="15.75" customHeight="1">
      <c r="A122" s="924"/>
      <c r="B122" s="953"/>
      <c r="C122" s="953"/>
      <c r="D122" s="953"/>
      <c r="E122" s="953"/>
      <c r="F122" s="953"/>
      <c r="G122" s="953"/>
      <c r="H122" s="953"/>
      <c r="I122" s="921"/>
      <c r="J122" s="921"/>
      <c r="K122" s="921"/>
      <c r="L122" s="921"/>
      <c r="M122" s="921"/>
      <c r="N122" s="921"/>
      <c r="O122" s="921"/>
      <c r="P122" s="921"/>
      <c r="Q122" s="921"/>
      <c r="R122" s="921"/>
      <c r="S122" s="921"/>
      <c r="T122" s="921"/>
      <c r="U122" s="921"/>
      <c r="V122" s="921"/>
    </row>
    <row r="123" spans="1:22" ht="15.75" customHeight="1">
      <c r="A123" s="924"/>
      <c r="B123" s="953"/>
      <c r="C123" s="953"/>
      <c r="D123" s="953"/>
      <c r="E123" s="953"/>
      <c r="F123" s="953"/>
      <c r="G123" s="953"/>
      <c r="H123" s="953"/>
      <c r="I123" s="921"/>
      <c r="J123" s="921"/>
      <c r="K123" s="921"/>
      <c r="L123" s="921"/>
      <c r="M123" s="921"/>
      <c r="N123" s="921"/>
      <c r="O123" s="921"/>
      <c r="P123" s="921"/>
      <c r="Q123" s="921"/>
      <c r="R123" s="921"/>
      <c r="S123" s="921"/>
      <c r="T123" s="921"/>
      <c r="U123" s="921"/>
      <c r="V123" s="921"/>
    </row>
    <row r="124" spans="1:22" ht="15.75" customHeight="1">
      <c r="A124" s="924"/>
      <c r="B124" s="953"/>
      <c r="C124" s="953"/>
      <c r="D124" s="953"/>
      <c r="E124" s="953"/>
      <c r="F124" s="953"/>
      <c r="G124" s="953"/>
      <c r="H124" s="953"/>
      <c r="I124" s="921"/>
      <c r="J124" s="921"/>
      <c r="K124" s="921"/>
      <c r="L124" s="921"/>
      <c r="M124" s="921"/>
      <c r="N124" s="921"/>
      <c r="O124" s="921"/>
      <c r="P124" s="921"/>
      <c r="Q124" s="921"/>
      <c r="R124" s="921"/>
      <c r="S124" s="921"/>
      <c r="T124" s="921"/>
      <c r="U124" s="921"/>
      <c r="V124" s="921"/>
    </row>
    <row r="125" spans="1:22" ht="15.75" customHeight="1">
      <c r="A125" s="924"/>
      <c r="B125" s="953"/>
      <c r="C125" s="953"/>
      <c r="D125" s="953"/>
      <c r="E125" s="953"/>
      <c r="F125" s="953"/>
      <c r="G125" s="953"/>
      <c r="H125" s="953"/>
      <c r="I125" s="921"/>
      <c r="J125" s="921"/>
      <c r="K125" s="921"/>
      <c r="L125" s="921"/>
      <c r="M125" s="921"/>
      <c r="N125" s="921"/>
      <c r="O125" s="921"/>
      <c r="P125" s="921"/>
      <c r="Q125" s="921"/>
      <c r="R125" s="921"/>
      <c r="S125" s="921"/>
      <c r="T125" s="921"/>
      <c r="U125" s="921"/>
      <c r="V125" s="921"/>
    </row>
    <row r="126" spans="1:22" ht="15.75" customHeight="1">
      <c r="A126" s="924"/>
      <c r="B126" s="953"/>
      <c r="C126" s="953"/>
      <c r="D126" s="953"/>
      <c r="E126" s="953"/>
      <c r="F126" s="953"/>
      <c r="G126" s="953"/>
      <c r="H126" s="953"/>
      <c r="I126" s="921"/>
      <c r="J126" s="921"/>
      <c r="K126" s="921"/>
      <c r="L126" s="921"/>
      <c r="M126" s="921"/>
      <c r="N126" s="921"/>
      <c r="O126" s="921"/>
      <c r="P126" s="921"/>
      <c r="Q126" s="921"/>
      <c r="R126" s="921"/>
      <c r="S126" s="921"/>
      <c r="T126" s="921"/>
      <c r="U126" s="921"/>
      <c r="V126" s="921"/>
    </row>
    <row r="127" spans="1:22" ht="15.75" customHeight="1">
      <c r="A127" s="924"/>
      <c r="B127" s="953"/>
      <c r="C127" s="953"/>
      <c r="D127" s="953"/>
      <c r="E127" s="953"/>
      <c r="F127" s="953"/>
      <c r="G127" s="953"/>
      <c r="H127" s="953"/>
      <c r="I127" s="921"/>
      <c r="J127" s="921"/>
      <c r="K127" s="921"/>
      <c r="L127" s="921"/>
      <c r="M127" s="921"/>
      <c r="N127" s="921"/>
      <c r="O127" s="921"/>
      <c r="P127" s="921"/>
      <c r="Q127" s="921"/>
      <c r="R127" s="921"/>
      <c r="S127" s="921"/>
      <c r="T127" s="921"/>
      <c r="U127" s="921"/>
      <c r="V127" s="921"/>
    </row>
    <row r="128" spans="1:22" ht="15.75" customHeight="1">
      <c r="A128" s="924"/>
      <c r="B128" s="953"/>
      <c r="C128" s="953"/>
      <c r="D128" s="953"/>
      <c r="E128" s="953"/>
      <c r="F128" s="953"/>
      <c r="G128" s="953"/>
      <c r="H128" s="953"/>
      <c r="I128" s="921"/>
      <c r="J128" s="921"/>
      <c r="K128" s="921"/>
      <c r="L128" s="921"/>
      <c r="M128" s="921"/>
      <c r="N128" s="921"/>
      <c r="O128" s="921"/>
      <c r="P128" s="921"/>
      <c r="Q128" s="921"/>
      <c r="R128" s="921"/>
      <c r="S128" s="921"/>
      <c r="T128" s="921"/>
      <c r="U128" s="921"/>
      <c r="V128" s="921"/>
    </row>
    <row r="129" spans="1:22" ht="15.75" customHeight="1">
      <c r="A129" s="924"/>
      <c r="B129" s="953"/>
      <c r="C129" s="953"/>
      <c r="D129" s="953"/>
      <c r="E129" s="953"/>
      <c r="F129" s="953"/>
      <c r="G129" s="953"/>
      <c r="H129" s="953"/>
      <c r="I129" s="921"/>
      <c r="J129" s="921"/>
      <c r="K129" s="921"/>
      <c r="L129" s="921"/>
      <c r="M129" s="921"/>
      <c r="N129" s="921"/>
      <c r="O129" s="921"/>
      <c r="P129" s="921"/>
      <c r="Q129" s="921"/>
      <c r="R129" s="921"/>
      <c r="S129" s="921"/>
      <c r="T129" s="921"/>
      <c r="U129" s="921"/>
      <c r="V129" s="921"/>
    </row>
    <row r="130" spans="1:22" ht="15.75" customHeight="1">
      <c r="A130" s="924"/>
      <c r="B130" s="953"/>
      <c r="C130" s="953"/>
      <c r="D130" s="953"/>
      <c r="E130" s="953"/>
      <c r="F130" s="953"/>
      <c r="G130" s="953"/>
      <c r="H130" s="953"/>
      <c r="I130" s="921"/>
      <c r="J130" s="921"/>
      <c r="K130" s="921"/>
      <c r="L130" s="921"/>
      <c r="M130" s="921"/>
      <c r="N130" s="921"/>
      <c r="O130" s="921"/>
      <c r="P130" s="921"/>
      <c r="Q130" s="921"/>
      <c r="R130" s="921"/>
      <c r="S130" s="921"/>
      <c r="T130" s="921"/>
      <c r="U130" s="921"/>
      <c r="V130" s="921"/>
    </row>
    <row r="131" spans="1:22" ht="15.75" customHeight="1">
      <c r="A131" s="924"/>
      <c r="B131" s="953"/>
      <c r="C131" s="953"/>
      <c r="D131" s="953"/>
      <c r="E131" s="953"/>
      <c r="F131" s="953"/>
      <c r="G131" s="953"/>
      <c r="H131" s="953"/>
      <c r="I131" s="921"/>
      <c r="J131" s="921"/>
      <c r="K131" s="921"/>
      <c r="L131" s="921"/>
      <c r="M131" s="921"/>
      <c r="N131" s="921"/>
      <c r="O131" s="921"/>
      <c r="P131" s="921"/>
      <c r="Q131" s="921"/>
      <c r="R131" s="921"/>
      <c r="S131" s="921"/>
      <c r="T131" s="921"/>
      <c r="U131" s="921"/>
      <c r="V131" s="921"/>
    </row>
    <row r="132" spans="1:22" ht="15.75" customHeight="1">
      <c r="A132" s="924"/>
      <c r="B132" s="953"/>
      <c r="C132" s="953"/>
      <c r="D132" s="953"/>
      <c r="E132" s="953"/>
      <c r="F132" s="953"/>
      <c r="G132" s="953"/>
      <c r="H132" s="953"/>
      <c r="I132" s="921"/>
      <c r="J132" s="921"/>
      <c r="K132" s="921"/>
      <c r="L132" s="921"/>
      <c r="M132" s="921"/>
      <c r="N132" s="921"/>
      <c r="O132" s="921"/>
      <c r="P132" s="921"/>
      <c r="Q132" s="921"/>
      <c r="R132" s="921"/>
      <c r="S132" s="921"/>
      <c r="T132" s="921"/>
      <c r="U132" s="921"/>
      <c r="V132" s="921"/>
    </row>
    <row r="133" spans="1:22" ht="15.75" customHeight="1">
      <c r="A133" s="924"/>
      <c r="B133" s="953"/>
      <c r="C133" s="953"/>
      <c r="D133" s="953"/>
      <c r="E133" s="953"/>
      <c r="F133" s="953"/>
      <c r="G133" s="953"/>
      <c r="H133" s="953"/>
      <c r="I133" s="921"/>
      <c r="J133" s="921"/>
      <c r="K133" s="921"/>
      <c r="L133" s="921"/>
      <c r="M133" s="921"/>
      <c r="N133" s="921"/>
      <c r="O133" s="921"/>
      <c r="P133" s="921"/>
      <c r="Q133" s="921"/>
      <c r="R133" s="921"/>
      <c r="S133" s="921"/>
      <c r="T133" s="921"/>
      <c r="U133" s="921"/>
      <c r="V133" s="921"/>
    </row>
    <row r="134" spans="1:22" ht="15.75" customHeight="1">
      <c r="A134" s="924"/>
      <c r="B134" s="953"/>
      <c r="C134" s="953"/>
      <c r="D134" s="953"/>
      <c r="E134" s="953"/>
      <c r="F134" s="953"/>
      <c r="G134" s="953"/>
      <c r="H134" s="953"/>
      <c r="I134" s="921"/>
      <c r="J134" s="921"/>
      <c r="K134" s="921"/>
      <c r="L134" s="921"/>
      <c r="M134" s="921"/>
      <c r="N134" s="921"/>
      <c r="O134" s="921"/>
      <c r="P134" s="921"/>
      <c r="Q134" s="921"/>
      <c r="R134" s="921"/>
      <c r="S134" s="921"/>
      <c r="T134" s="921"/>
      <c r="U134" s="921"/>
      <c r="V134" s="921"/>
    </row>
    <row r="135" spans="1:22" ht="15.75" customHeight="1">
      <c r="A135" s="924"/>
      <c r="B135" s="953"/>
      <c r="C135" s="953"/>
      <c r="D135" s="953"/>
      <c r="E135" s="953"/>
      <c r="F135" s="953"/>
      <c r="G135" s="953"/>
      <c r="H135" s="953"/>
      <c r="I135" s="921"/>
      <c r="J135" s="921"/>
      <c r="K135" s="921"/>
      <c r="L135" s="921"/>
      <c r="M135" s="921"/>
      <c r="N135" s="921"/>
      <c r="O135" s="921"/>
      <c r="P135" s="921"/>
      <c r="Q135" s="921"/>
      <c r="R135" s="921"/>
      <c r="S135" s="921"/>
      <c r="T135" s="921"/>
      <c r="U135" s="921"/>
      <c r="V135" s="921"/>
    </row>
    <row r="136" spans="1:22" ht="15.75" customHeight="1">
      <c r="A136" s="924"/>
      <c r="B136" s="953"/>
      <c r="C136" s="953"/>
      <c r="D136" s="953"/>
      <c r="E136" s="953"/>
      <c r="F136" s="953"/>
      <c r="G136" s="953"/>
      <c r="H136" s="953"/>
      <c r="I136" s="921"/>
      <c r="J136" s="921"/>
      <c r="K136" s="921"/>
      <c r="L136" s="921"/>
      <c r="M136" s="921"/>
      <c r="N136" s="921"/>
      <c r="O136" s="921"/>
      <c r="P136" s="921"/>
      <c r="Q136" s="921"/>
      <c r="R136" s="921"/>
      <c r="S136" s="921"/>
      <c r="T136" s="921"/>
      <c r="U136" s="921"/>
      <c r="V136" s="921"/>
    </row>
    <row r="137" spans="1:22" ht="15.75" customHeight="1">
      <c r="A137" s="924"/>
      <c r="B137" s="953"/>
      <c r="C137" s="953"/>
      <c r="D137" s="953"/>
      <c r="E137" s="953"/>
      <c r="F137" s="953"/>
      <c r="G137" s="953"/>
      <c r="H137" s="953"/>
      <c r="I137" s="921"/>
      <c r="J137" s="921"/>
      <c r="K137" s="921"/>
      <c r="L137" s="921"/>
      <c r="M137" s="921"/>
      <c r="N137" s="921"/>
      <c r="O137" s="921"/>
      <c r="P137" s="921"/>
      <c r="Q137" s="921"/>
      <c r="R137" s="921"/>
      <c r="S137" s="921"/>
      <c r="T137" s="921"/>
      <c r="U137" s="921"/>
      <c r="V137" s="921"/>
    </row>
    <row r="138" spans="1:22" ht="15.75" customHeight="1">
      <c r="A138" s="924"/>
      <c r="B138" s="953"/>
      <c r="C138" s="953"/>
      <c r="D138" s="953"/>
      <c r="E138" s="953"/>
      <c r="F138" s="953"/>
      <c r="G138" s="953"/>
      <c r="H138" s="953"/>
      <c r="I138" s="921"/>
      <c r="J138" s="921"/>
      <c r="K138" s="921"/>
      <c r="L138" s="921"/>
      <c r="M138" s="921"/>
      <c r="N138" s="921"/>
      <c r="O138" s="921"/>
      <c r="P138" s="921"/>
      <c r="Q138" s="921"/>
      <c r="R138" s="921"/>
      <c r="S138" s="921"/>
      <c r="T138" s="921"/>
      <c r="U138" s="921"/>
      <c r="V138" s="921"/>
    </row>
    <row r="139" spans="1:22" ht="15.75" customHeight="1">
      <c r="A139" s="924"/>
      <c r="B139" s="953"/>
      <c r="C139" s="953"/>
      <c r="D139" s="953"/>
      <c r="E139" s="953"/>
      <c r="F139" s="953"/>
      <c r="G139" s="953"/>
      <c r="H139" s="953"/>
      <c r="I139" s="921"/>
      <c r="J139" s="921"/>
      <c r="K139" s="921"/>
      <c r="L139" s="921"/>
      <c r="M139" s="921"/>
      <c r="N139" s="921"/>
      <c r="O139" s="921"/>
      <c r="P139" s="921"/>
      <c r="Q139" s="921"/>
      <c r="R139" s="921"/>
      <c r="S139" s="921"/>
      <c r="T139" s="921"/>
      <c r="U139" s="921"/>
      <c r="V139" s="921"/>
    </row>
    <row r="140" spans="1:22" ht="15.75" customHeight="1">
      <c r="A140" s="924"/>
      <c r="B140" s="953"/>
      <c r="C140" s="953"/>
      <c r="D140" s="953"/>
      <c r="E140" s="953"/>
      <c r="F140" s="953"/>
      <c r="G140" s="953"/>
      <c r="H140" s="953"/>
      <c r="I140" s="921"/>
      <c r="J140" s="921"/>
      <c r="K140" s="921"/>
      <c r="L140" s="921"/>
      <c r="M140" s="921"/>
      <c r="N140" s="921"/>
      <c r="O140" s="921"/>
      <c r="P140" s="921"/>
      <c r="Q140" s="921"/>
      <c r="R140" s="921"/>
      <c r="S140" s="921"/>
      <c r="T140" s="921"/>
      <c r="U140" s="921"/>
      <c r="V140" s="921"/>
    </row>
    <row r="141" spans="1:22" ht="15.75" customHeight="1">
      <c r="A141" s="924"/>
      <c r="B141" s="953"/>
      <c r="C141" s="953"/>
      <c r="D141" s="953"/>
      <c r="E141" s="953"/>
      <c r="F141" s="953"/>
      <c r="G141" s="953"/>
      <c r="H141" s="953"/>
      <c r="I141" s="921"/>
      <c r="J141" s="921"/>
      <c r="K141" s="921"/>
      <c r="L141" s="921"/>
      <c r="M141" s="921"/>
      <c r="N141" s="921"/>
      <c r="O141" s="921"/>
      <c r="P141" s="921"/>
      <c r="Q141" s="921"/>
      <c r="R141" s="921"/>
      <c r="S141" s="921"/>
      <c r="T141" s="921"/>
      <c r="U141" s="921"/>
      <c r="V141" s="921"/>
    </row>
    <row r="142" spans="1:22" ht="15.75" customHeight="1">
      <c r="A142" s="924"/>
      <c r="B142" s="953"/>
      <c r="C142" s="953"/>
      <c r="D142" s="953"/>
      <c r="E142" s="953"/>
      <c r="F142" s="953"/>
      <c r="G142" s="953"/>
      <c r="H142" s="953"/>
      <c r="I142" s="921"/>
      <c r="J142" s="921"/>
      <c r="K142" s="921"/>
      <c r="L142" s="921"/>
      <c r="M142" s="921"/>
      <c r="N142" s="921"/>
      <c r="O142" s="921"/>
      <c r="P142" s="921"/>
      <c r="Q142" s="921"/>
      <c r="R142" s="921"/>
      <c r="S142" s="921"/>
      <c r="T142" s="921"/>
      <c r="U142" s="921"/>
      <c r="V142" s="921"/>
    </row>
    <row r="143" spans="1:22" ht="15.75" customHeight="1">
      <c r="A143" s="924"/>
      <c r="B143" s="953"/>
      <c r="C143" s="953"/>
      <c r="D143" s="953"/>
      <c r="E143" s="953"/>
      <c r="F143" s="953"/>
      <c r="G143" s="953"/>
      <c r="H143" s="953"/>
      <c r="I143" s="921"/>
      <c r="J143" s="921"/>
      <c r="K143" s="921"/>
      <c r="L143" s="921"/>
      <c r="M143" s="921"/>
      <c r="N143" s="921"/>
      <c r="O143" s="921"/>
      <c r="P143" s="921"/>
      <c r="Q143" s="921"/>
      <c r="R143" s="921"/>
      <c r="S143" s="921"/>
      <c r="T143" s="921"/>
      <c r="U143" s="921"/>
      <c r="V143" s="921"/>
    </row>
    <row r="144" spans="1:22" ht="15.75" customHeight="1">
      <c r="A144" s="924"/>
      <c r="B144" s="953"/>
      <c r="C144" s="953"/>
      <c r="D144" s="953"/>
      <c r="E144" s="953"/>
      <c r="F144" s="953"/>
      <c r="G144" s="953"/>
      <c r="H144" s="953"/>
      <c r="I144" s="921"/>
      <c r="J144" s="921"/>
      <c r="K144" s="921"/>
      <c r="L144" s="921"/>
      <c r="M144" s="921"/>
      <c r="N144" s="921"/>
      <c r="O144" s="921"/>
      <c r="P144" s="921"/>
      <c r="Q144" s="921"/>
      <c r="R144" s="921"/>
      <c r="S144" s="921"/>
      <c r="T144" s="921"/>
      <c r="U144" s="921"/>
      <c r="V144" s="921"/>
    </row>
    <row r="145" spans="1:22" ht="15.75" customHeight="1">
      <c r="A145" s="924"/>
      <c r="B145" s="953"/>
      <c r="C145" s="953"/>
      <c r="D145" s="953"/>
      <c r="E145" s="953"/>
      <c r="F145" s="953"/>
      <c r="G145" s="953"/>
      <c r="H145" s="953"/>
      <c r="I145" s="921"/>
      <c r="J145" s="921"/>
      <c r="K145" s="921"/>
      <c r="L145" s="921"/>
      <c r="M145" s="921"/>
      <c r="N145" s="921"/>
      <c r="O145" s="921"/>
      <c r="P145" s="921"/>
      <c r="Q145" s="921"/>
      <c r="R145" s="921"/>
      <c r="S145" s="921"/>
      <c r="T145" s="921"/>
      <c r="U145" s="921"/>
      <c r="V145" s="921"/>
    </row>
    <row r="146" spans="1:22" ht="15.75" customHeight="1">
      <c r="A146" s="924"/>
      <c r="B146" s="953"/>
      <c r="C146" s="953"/>
      <c r="D146" s="953"/>
      <c r="E146" s="953"/>
      <c r="F146" s="953"/>
      <c r="G146" s="953"/>
      <c r="H146" s="953"/>
      <c r="I146" s="921"/>
      <c r="J146" s="921"/>
      <c r="K146" s="921"/>
      <c r="L146" s="921"/>
      <c r="M146" s="921"/>
      <c r="N146" s="921"/>
      <c r="O146" s="921"/>
      <c r="P146" s="921"/>
      <c r="Q146" s="921"/>
      <c r="R146" s="921"/>
      <c r="S146" s="921"/>
      <c r="T146" s="921"/>
      <c r="U146" s="921"/>
      <c r="V146" s="921"/>
    </row>
    <row r="147" spans="1:22" ht="15.75" customHeight="1">
      <c r="A147" s="924"/>
      <c r="B147" s="953"/>
      <c r="C147" s="953"/>
      <c r="D147" s="953"/>
      <c r="E147" s="953"/>
      <c r="F147" s="953"/>
      <c r="G147" s="953"/>
      <c r="H147" s="953"/>
      <c r="I147" s="921"/>
      <c r="J147" s="921"/>
      <c r="K147" s="921"/>
      <c r="L147" s="921"/>
      <c r="M147" s="921"/>
      <c r="N147" s="921"/>
      <c r="O147" s="921"/>
      <c r="P147" s="921"/>
      <c r="Q147" s="921"/>
      <c r="R147" s="921"/>
      <c r="S147" s="921"/>
      <c r="T147" s="921"/>
      <c r="U147" s="921"/>
      <c r="V147" s="921"/>
    </row>
    <row r="148" spans="1:22" ht="15.75" customHeight="1">
      <c r="A148" s="924"/>
      <c r="B148" s="953"/>
      <c r="C148" s="953"/>
      <c r="D148" s="953"/>
      <c r="E148" s="953"/>
      <c r="F148" s="953"/>
      <c r="G148" s="953"/>
      <c r="H148" s="953"/>
      <c r="I148" s="921"/>
      <c r="J148" s="921"/>
      <c r="K148" s="921"/>
      <c r="L148" s="921"/>
      <c r="M148" s="921"/>
      <c r="N148" s="921"/>
      <c r="O148" s="921"/>
      <c r="P148" s="921"/>
      <c r="Q148" s="921"/>
      <c r="R148" s="921"/>
      <c r="S148" s="921"/>
      <c r="T148" s="921"/>
      <c r="U148" s="921"/>
      <c r="V148" s="921"/>
    </row>
    <row r="149" spans="1:22" ht="15.75" customHeight="1">
      <c r="A149" s="924"/>
      <c r="B149" s="953"/>
      <c r="C149" s="953"/>
      <c r="D149" s="953"/>
      <c r="E149" s="953"/>
      <c r="F149" s="953"/>
      <c r="G149" s="953"/>
      <c r="H149" s="953"/>
      <c r="I149" s="921"/>
      <c r="J149" s="921"/>
      <c r="K149" s="921"/>
      <c r="L149" s="921"/>
      <c r="M149" s="921"/>
      <c r="N149" s="921"/>
      <c r="O149" s="921"/>
      <c r="P149" s="921"/>
      <c r="Q149" s="921"/>
      <c r="R149" s="921"/>
      <c r="S149" s="921"/>
      <c r="T149" s="921"/>
      <c r="U149" s="921"/>
      <c r="V149" s="921"/>
    </row>
    <row r="150" spans="1:22" ht="15.75" customHeight="1">
      <c r="A150" s="924"/>
      <c r="B150" s="953"/>
      <c r="C150" s="953"/>
      <c r="D150" s="953"/>
      <c r="E150" s="953"/>
      <c r="F150" s="953"/>
      <c r="G150" s="953"/>
      <c r="H150" s="953"/>
      <c r="I150" s="921"/>
      <c r="J150" s="921"/>
      <c r="K150" s="921"/>
      <c r="L150" s="921"/>
      <c r="M150" s="921"/>
      <c r="N150" s="921"/>
      <c r="O150" s="921"/>
      <c r="P150" s="921"/>
      <c r="Q150" s="921"/>
      <c r="R150" s="921"/>
      <c r="S150" s="921"/>
      <c r="T150" s="921"/>
      <c r="U150" s="921"/>
      <c r="V150" s="921"/>
    </row>
    <row r="151" spans="1:22" ht="15.75" customHeight="1">
      <c r="A151" s="924"/>
      <c r="B151" s="953"/>
      <c r="C151" s="953"/>
      <c r="D151" s="953"/>
      <c r="E151" s="953"/>
      <c r="F151" s="953"/>
      <c r="G151" s="953"/>
      <c r="H151" s="953"/>
      <c r="I151" s="921"/>
      <c r="J151" s="921"/>
      <c r="K151" s="921"/>
      <c r="L151" s="921"/>
      <c r="M151" s="921"/>
      <c r="N151" s="921"/>
      <c r="O151" s="921"/>
      <c r="P151" s="921"/>
      <c r="Q151" s="921"/>
      <c r="R151" s="921"/>
      <c r="S151" s="921"/>
      <c r="T151" s="921"/>
      <c r="U151" s="921"/>
      <c r="V151" s="921"/>
    </row>
    <row r="152" spans="1:22" ht="15.75" customHeight="1">
      <c r="A152" s="924"/>
      <c r="B152" s="953"/>
      <c r="C152" s="953"/>
      <c r="D152" s="953"/>
      <c r="E152" s="953"/>
      <c r="F152" s="953"/>
      <c r="G152" s="953"/>
      <c r="H152" s="953"/>
      <c r="I152" s="921"/>
      <c r="J152" s="921"/>
      <c r="K152" s="921"/>
      <c r="L152" s="921"/>
      <c r="M152" s="921"/>
      <c r="N152" s="921"/>
      <c r="O152" s="921"/>
      <c r="P152" s="921"/>
      <c r="Q152" s="921"/>
      <c r="R152" s="921"/>
      <c r="S152" s="921"/>
      <c r="T152" s="921"/>
      <c r="U152" s="921"/>
      <c r="V152" s="921"/>
    </row>
    <row r="153" spans="1:22" ht="15.75" customHeight="1">
      <c r="A153" s="924"/>
      <c r="B153" s="953"/>
      <c r="C153" s="953"/>
      <c r="D153" s="953"/>
      <c r="E153" s="953"/>
      <c r="F153" s="953"/>
      <c r="G153" s="953"/>
      <c r="H153" s="953"/>
      <c r="I153" s="921"/>
      <c r="J153" s="921"/>
      <c r="K153" s="921"/>
      <c r="L153" s="921"/>
      <c r="M153" s="921"/>
      <c r="N153" s="921"/>
      <c r="O153" s="921"/>
      <c r="P153" s="921"/>
      <c r="Q153" s="921"/>
      <c r="R153" s="921"/>
      <c r="S153" s="921"/>
      <c r="T153" s="921"/>
      <c r="U153" s="921"/>
      <c r="V153" s="921"/>
    </row>
    <row r="154" spans="1:22" ht="15.75" customHeight="1">
      <c r="A154" s="924"/>
      <c r="B154" s="953"/>
      <c r="C154" s="953"/>
      <c r="D154" s="953"/>
      <c r="E154" s="953"/>
      <c r="F154" s="953"/>
      <c r="G154" s="953"/>
      <c r="H154" s="953"/>
      <c r="I154" s="921"/>
      <c r="J154" s="921"/>
      <c r="K154" s="921"/>
      <c r="L154" s="921"/>
      <c r="M154" s="921"/>
      <c r="N154" s="921"/>
      <c r="O154" s="921"/>
      <c r="P154" s="921"/>
      <c r="Q154" s="921"/>
      <c r="R154" s="921"/>
      <c r="S154" s="921"/>
      <c r="T154" s="921"/>
      <c r="U154" s="921"/>
      <c r="V154" s="921"/>
    </row>
    <row r="155" spans="1:22" ht="15.75" customHeight="1">
      <c r="A155" s="924"/>
      <c r="B155" s="953"/>
      <c r="C155" s="953"/>
      <c r="D155" s="953"/>
      <c r="E155" s="953"/>
      <c r="F155" s="953"/>
      <c r="G155" s="953"/>
      <c r="H155" s="953"/>
      <c r="I155" s="921"/>
      <c r="J155" s="921"/>
      <c r="K155" s="921"/>
      <c r="L155" s="921"/>
      <c r="M155" s="921"/>
      <c r="N155" s="921"/>
      <c r="O155" s="921"/>
      <c r="P155" s="921"/>
      <c r="Q155" s="921"/>
      <c r="R155" s="921"/>
      <c r="S155" s="921"/>
      <c r="T155" s="921"/>
      <c r="U155" s="921"/>
      <c r="V155" s="921"/>
    </row>
    <row r="156" spans="1:22" ht="15.75" customHeight="1">
      <c r="A156" s="924"/>
      <c r="B156" s="953"/>
      <c r="C156" s="953"/>
      <c r="D156" s="953"/>
      <c r="E156" s="953"/>
      <c r="F156" s="953"/>
      <c r="G156" s="953"/>
      <c r="H156" s="953"/>
      <c r="I156" s="921"/>
      <c r="J156" s="921"/>
      <c r="K156" s="921"/>
      <c r="L156" s="921"/>
      <c r="M156" s="921"/>
      <c r="N156" s="921"/>
      <c r="O156" s="921"/>
      <c r="P156" s="921"/>
      <c r="Q156" s="921"/>
      <c r="R156" s="921"/>
      <c r="S156" s="921"/>
      <c r="T156" s="921"/>
      <c r="U156" s="921"/>
      <c r="V156" s="921"/>
    </row>
    <row r="157" spans="1:22" ht="15.75" customHeight="1">
      <c r="A157" s="924"/>
      <c r="B157" s="953"/>
      <c r="C157" s="953"/>
      <c r="D157" s="953"/>
      <c r="E157" s="953"/>
      <c r="F157" s="953"/>
      <c r="G157" s="953"/>
      <c r="H157" s="953"/>
      <c r="I157" s="921"/>
      <c r="J157" s="921"/>
      <c r="K157" s="921"/>
      <c r="L157" s="921"/>
      <c r="M157" s="921"/>
      <c r="N157" s="921"/>
      <c r="O157" s="921"/>
      <c r="P157" s="921"/>
      <c r="Q157" s="921"/>
      <c r="R157" s="921"/>
      <c r="S157" s="921"/>
      <c r="T157" s="921"/>
      <c r="U157" s="921"/>
      <c r="V157" s="921"/>
    </row>
    <row r="158" spans="1:22" ht="15.75" customHeight="1">
      <c r="A158" s="924"/>
      <c r="B158" s="953"/>
      <c r="C158" s="953"/>
      <c r="D158" s="953"/>
      <c r="E158" s="953"/>
      <c r="F158" s="953"/>
      <c r="G158" s="953"/>
      <c r="H158" s="953"/>
      <c r="I158" s="921"/>
      <c r="J158" s="921"/>
      <c r="K158" s="921"/>
      <c r="L158" s="921"/>
      <c r="M158" s="921"/>
      <c r="N158" s="921"/>
      <c r="O158" s="921"/>
      <c r="P158" s="921"/>
      <c r="Q158" s="921"/>
      <c r="R158" s="921"/>
      <c r="S158" s="921"/>
      <c r="T158" s="921"/>
      <c r="U158" s="921"/>
      <c r="V158" s="921"/>
    </row>
    <row r="159" spans="1:22" ht="15.75" customHeight="1">
      <c r="A159" s="924"/>
      <c r="B159" s="953"/>
      <c r="C159" s="953"/>
      <c r="D159" s="953"/>
      <c r="E159" s="953"/>
      <c r="F159" s="953"/>
      <c r="G159" s="953"/>
      <c r="H159" s="953"/>
      <c r="I159" s="921"/>
      <c r="J159" s="921"/>
      <c r="K159" s="921"/>
      <c r="L159" s="921"/>
      <c r="M159" s="921"/>
      <c r="N159" s="921"/>
      <c r="O159" s="921"/>
      <c r="P159" s="921"/>
      <c r="Q159" s="921"/>
      <c r="R159" s="921"/>
      <c r="S159" s="921"/>
      <c r="T159" s="921"/>
      <c r="U159" s="921"/>
      <c r="V159" s="921"/>
    </row>
    <row r="160" spans="1:22" ht="15.75" customHeight="1">
      <c r="A160" s="924"/>
      <c r="B160" s="953"/>
      <c r="C160" s="953"/>
      <c r="D160" s="953"/>
      <c r="E160" s="953"/>
      <c r="F160" s="953"/>
      <c r="G160" s="953"/>
      <c r="H160" s="953"/>
      <c r="I160" s="921"/>
      <c r="J160" s="921"/>
      <c r="K160" s="921"/>
      <c r="L160" s="921"/>
      <c r="M160" s="921"/>
      <c r="N160" s="921"/>
      <c r="O160" s="921"/>
      <c r="P160" s="921"/>
      <c r="Q160" s="921"/>
      <c r="R160" s="921"/>
      <c r="S160" s="921"/>
      <c r="T160" s="921"/>
      <c r="U160" s="921"/>
      <c r="V160" s="921"/>
    </row>
    <row r="161" spans="1:22" ht="15.75" customHeight="1">
      <c r="A161" s="924"/>
      <c r="B161" s="953"/>
      <c r="C161" s="953"/>
      <c r="D161" s="953"/>
      <c r="E161" s="953"/>
      <c r="F161" s="953"/>
      <c r="G161" s="953"/>
      <c r="H161" s="953"/>
      <c r="I161" s="921"/>
      <c r="J161" s="921"/>
      <c r="K161" s="921"/>
      <c r="L161" s="921"/>
      <c r="M161" s="921"/>
      <c r="N161" s="921"/>
      <c r="O161" s="921"/>
      <c r="P161" s="921"/>
      <c r="Q161" s="921"/>
      <c r="R161" s="921"/>
      <c r="S161" s="921"/>
      <c r="T161" s="921"/>
      <c r="U161" s="921"/>
      <c r="V161" s="921"/>
    </row>
    <row r="162" spans="1:22" ht="15.75" customHeight="1">
      <c r="A162" s="924"/>
      <c r="B162" s="953"/>
      <c r="C162" s="953"/>
      <c r="D162" s="953"/>
      <c r="E162" s="953"/>
      <c r="F162" s="953"/>
      <c r="G162" s="953"/>
      <c r="H162" s="953"/>
      <c r="I162" s="921"/>
      <c r="J162" s="921"/>
      <c r="K162" s="921"/>
      <c r="L162" s="921"/>
      <c r="M162" s="921"/>
      <c r="N162" s="921"/>
      <c r="O162" s="921"/>
      <c r="P162" s="921"/>
      <c r="Q162" s="921"/>
      <c r="R162" s="921"/>
      <c r="S162" s="921"/>
      <c r="T162" s="921"/>
      <c r="U162" s="921"/>
      <c r="V162" s="921"/>
    </row>
    <row r="163" spans="1:22" ht="15.75" customHeight="1">
      <c r="A163" s="924"/>
      <c r="B163" s="953"/>
      <c r="C163" s="953"/>
      <c r="D163" s="953"/>
      <c r="E163" s="953"/>
      <c r="F163" s="953"/>
      <c r="G163" s="953"/>
      <c r="H163" s="953"/>
      <c r="I163" s="921"/>
      <c r="J163" s="921"/>
      <c r="K163" s="921"/>
      <c r="L163" s="921"/>
      <c r="M163" s="921"/>
      <c r="N163" s="921"/>
      <c r="O163" s="921"/>
      <c r="P163" s="921"/>
      <c r="Q163" s="921"/>
      <c r="R163" s="921"/>
      <c r="S163" s="921"/>
      <c r="T163" s="921"/>
      <c r="U163" s="921"/>
      <c r="V163" s="921"/>
    </row>
    <row r="164" spans="1:22" ht="15.75" customHeight="1">
      <c r="A164" s="924"/>
      <c r="B164" s="953"/>
      <c r="C164" s="953"/>
      <c r="D164" s="953"/>
      <c r="E164" s="953"/>
      <c r="F164" s="953"/>
      <c r="G164" s="953"/>
      <c r="H164" s="953"/>
      <c r="I164" s="921"/>
      <c r="J164" s="921"/>
      <c r="K164" s="921"/>
      <c r="L164" s="921"/>
      <c r="M164" s="921"/>
      <c r="N164" s="921"/>
      <c r="O164" s="921"/>
      <c r="P164" s="921"/>
      <c r="Q164" s="921"/>
      <c r="R164" s="921"/>
      <c r="S164" s="921"/>
      <c r="T164" s="921"/>
      <c r="U164" s="921"/>
      <c r="V164" s="921"/>
    </row>
    <row r="165" spans="1:22" ht="15.75" customHeight="1">
      <c r="A165" s="924"/>
      <c r="B165" s="953"/>
      <c r="C165" s="953"/>
      <c r="D165" s="953"/>
      <c r="E165" s="953"/>
      <c r="F165" s="953"/>
      <c r="G165" s="953"/>
      <c r="H165" s="953"/>
      <c r="I165" s="921"/>
      <c r="J165" s="921"/>
      <c r="K165" s="921"/>
      <c r="L165" s="921"/>
      <c r="M165" s="921"/>
      <c r="N165" s="921"/>
      <c r="O165" s="921"/>
      <c r="P165" s="921"/>
      <c r="Q165" s="921"/>
      <c r="R165" s="921"/>
      <c r="S165" s="921"/>
      <c r="T165" s="921"/>
      <c r="U165" s="921"/>
      <c r="V165" s="921"/>
    </row>
    <row r="166" spans="1:22" ht="15.75" customHeight="1">
      <c r="A166" s="924"/>
      <c r="B166" s="953"/>
      <c r="C166" s="953"/>
      <c r="D166" s="953"/>
      <c r="E166" s="953"/>
      <c r="F166" s="953"/>
      <c r="G166" s="953"/>
      <c r="H166" s="953"/>
      <c r="I166" s="921"/>
      <c r="J166" s="921"/>
      <c r="K166" s="921"/>
      <c r="L166" s="921"/>
      <c r="M166" s="921"/>
      <c r="N166" s="921"/>
      <c r="O166" s="921"/>
      <c r="P166" s="921"/>
      <c r="Q166" s="921"/>
      <c r="R166" s="921"/>
      <c r="S166" s="921"/>
      <c r="T166" s="921"/>
      <c r="U166" s="921"/>
      <c r="V166" s="921"/>
    </row>
    <row r="167" spans="1:22" ht="15.75" customHeight="1">
      <c r="A167" s="924"/>
      <c r="B167" s="953"/>
      <c r="C167" s="953"/>
      <c r="D167" s="953"/>
      <c r="E167" s="953"/>
      <c r="F167" s="953"/>
      <c r="G167" s="953"/>
      <c r="H167" s="953"/>
      <c r="I167" s="921"/>
      <c r="J167" s="921"/>
      <c r="K167" s="921"/>
      <c r="L167" s="921"/>
      <c r="M167" s="921"/>
      <c r="N167" s="921"/>
      <c r="O167" s="921"/>
      <c r="P167" s="921"/>
      <c r="Q167" s="921"/>
      <c r="R167" s="921"/>
      <c r="S167" s="921"/>
      <c r="T167" s="921"/>
      <c r="U167" s="921"/>
      <c r="V167" s="921"/>
    </row>
    <row r="168" spans="1:22" ht="15.75" customHeight="1">
      <c r="A168" s="924"/>
      <c r="B168" s="953"/>
      <c r="C168" s="953"/>
      <c r="D168" s="953"/>
      <c r="E168" s="953"/>
      <c r="F168" s="953"/>
      <c r="G168" s="953"/>
      <c r="H168" s="953"/>
      <c r="I168" s="921"/>
      <c r="J168" s="921"/>
      <c r="K168" s="921"/>
      <c r="L168" s="921"/>
      <c r="M168" s="921"/>
      <c r="N168" s="921"/>
      <c r="O168" s="921"/>
      <c r="P168" s="921"/>
      <c r="Q168" s="921"/>
      <c r="R168" s="921"/>
      <c r="S168" s="921"/>
      <c r="T168" s="921"/>
      <c r="U168" s="921"/>
      <c r="V168" s="921"/>
    </row>
    <row r="169" spans="1:22" ht="15.75" customHeight="1">
      <c r="A169" s="924"/>
      <c r="B169" s="953"/>
      <c r="C169" s="953"/>
      <c r="D169" s="953"/>
      <c r="E169" s="953"/>
      <c r="F169" s="953"/>
      <c r="G169" s="953"/>
      <c r="H169" s="953"/>
      <c r="I169" s="921"/>
      <c r="J169" s="921"/>
      <c r="K169" s="921"/>
      <c r="L169" s="921"/>
      <c r="M169" s="921"/>
      <c r="N169" s="921"/>
      <c r="O169" s="921"/>
      <c r="P169" s="921"/>
      <c r="Q169" s="921"/>
      <c r="R169" s="921"/>
      <c r="S169" s="921"/>
      <c r="T169" s="921"/>
      <c r="U169" s="921"/>
      <c r="V169" s="921"/>
    </row>
    <row r="170" spans="1:22" ht="15.75" customHeight="1">
      <c r="A170" s="924"/>
      <c r="B170" s="953"/>
      <c r="C170" s="953"/>
      <c r="D170" s="953"/>
      <c r="E170" s="953"/>
      <c r="F170" s="953"/>
      <c r="G170" s="953"/>
      <c r="H170" s="953"/>
      <c r="I170" s="921"/>
      <c r="J170" s="921"/>
      <c r="K170" s="921"/>
      <c r="L170" s="921"/>
      <c r="M170" s="921"/>
      <c r="N170" s="921"/>
      <c r="O170" s="921"/>
      <c r="P170" s="921"/>
      <c r="Q170" s="921"/>
      <c r="R170" s="921"/>
      <c r="S170" s="921"/>
      <c r="T170" s="921"/>
      <c r="U170" s="921"/>
      <c r="V170" s="921"/>
    </row>
    <row r="171" spans="1:22" ht="15.75" customHeight="1">
      <c r="A171" s="924"/>
      <c r="B171" s="953"/>
      <c r="C171" s="953"/>
      <c r="D171" s="953"/>
      <c r="E171" s="953"/>
      <c r="F171" s="953"/>
      <c r="G171" s="953"/>
      <c r="H171" s="953"/>
      <c r="I171" s="921"/>
      <c r="J171" s="921"/>
      <c r="K171" s="921"/>
      <c r="L171" s="921"/>
      <c r="M171" s="921"/>
      <c r="N171" s="921"/>
      <c r="O171" s="921"/>
      <c r="P171" s="921"/>
      <c r="Q171" s="921"/>
      <c r="R171" s="921"/>
      <c r="S171" s="921"/>
      <c r="T171" s="921"/>
      <c r="U171" s="921"/>
      <c r="V171" s="921"/>
    </row>
    <row r="172" spans="1:22" ht="15.75" customHeight="1">
      <c r="A172" s="924"/>
      <c r="B172" s="953"/>
      <c r="C172" s="953"/>
      <c r="D172" s="953"/>
      <c r="E172" s="953"/>
      <c r="F172" s="953"/>
      <c r="G172" s="953"/>
      <c r="H172" s="953"/>
      <c r="I172" s="921"/>
      <c r="J172" s="921"/>
      <c r="K172" s="921"/>
      <c r="L172" s="921"/>
      <c r="M172" s="921"/>
      <c r="N172" s="921"/>
      <c r="O172" s="921"/>
      <c r="P172" s="921"/>
      <c r="Q172" s="921"/>
      <c r="R172" s="921"/>
      <c r="S172" s="921"/>
      <c r="T172" s="921"/>
      <c r="U172" s="921"/>
      <c r="V172" s="921"/>
    </row>
    <row r="173" spans="1:22" ht="15.75" customHeight="1">
      <c r="A173" s="924"/>
      <c r="B173" s="953"/>
      <c r="C173" s="953"/>
      <c r="D173" s="953"/>
      <c r="E173" s="953"/>
      <c r="F173" s="953"/>
      <c r="G173" s="953"/>
      <c r="H173" s="953"/>
      <c r="I173" s="921"/>
      <c r="J173" s="921"/>
      <c r="K173" s="921"/>
      <c r="L173" s="921"/>
      <c r="M173" s="921"/>
      <c r="N173" s="921"/>
      <c r="O173" s="921"/>
      <c r="P173" s="921"/>
      <c r="Q173" s="921"/>
      <c r="R173" s="921"/>
      <c r="S173" s="921"/>
      <c r="T173" s="921"/>
      <c r="U173" s="921"/>
      <c r="V173" s="921"/>
    </row>
    <row r="174" spans="1:22" ht="15.75" customHeight="1">
      <c r="A174" s="924"/>
      <c r="B174" s="953"/>
      <c r="C174" s="953"/>
      <c r="D174" s="953"/>
      <c r="E174" s="953"/>
      <c r="F174" s="953"/>
      <c r="G174" s="953"/>
      <c r="H174" s="953"/>
      <c r="I174" s="921"/>
      <c r="J174" s="921"/>
      <c r="K174" s="921"/>
      <c r="L174" s="921"/>
      <c r="M174" s="921"/>
      <c r="N174" s="921"/>
      <c r="O174" s="921"/>
      <c r="P174" s="921"/>
      <c r="Q174" s="921"/>
      <c r="R174" s="921"/>
      <c r="S174" s="921"/>
      <c r="T174" s="921"/>
      <c r="U174" s="921"/>
      <c r="V174" s="921"/>
    </row>
    <row r="175" spans="1:22" ht="15.75" customHeight="1">
      <c r="A175" s="924"/>
      <c r="B175" s="953"/>
      <c r="C175" s="953"/>
      <c r="D175" s="953"/>
      <c r="E175" s="953"/>
      <c r="F175" s="953"/>
      <c r="G175" s="953"/>
      <c r="H175" s="953"/>
      <c r="I175" s="921"/>
      <c r="J175" s="921"/>
      <c r="K175" s="921"/>
      <c r="L175" s="921"/>
      <c r="M175" s="921"/>
      <c r="N175" s="921"/>
      <c r="O175" s="921"/>
      <c r="P175" s="921"/>
      <c r="Q175" s="921"/>
      <c r="R175" s="921"/>
      <c r="S175" s="921"/>
      <c r="T175" s="921"/>
      <c r="U175" s="921"/>
      <c r="V175" s="921"/>
    </row>
    <row r="176" spans="1:22" ht="15.75" customHeight="1">
      <c r="A176" s="924"/>
      <c r="B176" s="953"/>
      <c r="C176" s="953"/>
      <c r="D176" s="953"/>
      <c r="E176" s="953"/>
      <c r="F176" s="953"/>
      <c r="G176" s="953"/>
      <c r="H176" s="953"/>
      <c r="I176" s="921"/>
      <c r="J176" s="921"/>
      <c r="K176" s="921"/>
      <c r="L176" s="921"/>
      <c r="M176" s="921"/>
      <c r="N176" s="921"/>
      <c r="O176" s="921"/>
      <c r="P176" s="921"/>
      <c r="Q176" s="921"/>
      <c r="R176" s="921"/>
      <c r="S176" s="921"/>
      <c r="T176" s="921"/>
      <c r="U176" s="921"/>
      <c r="V176" s="921"/>
    </row>
    <row r="177" spans="1:22" ht="15.75" customHeight="1">
      <c r="A177" s="924"/>
      <c r="B177" s="953"/>
      <c r="C177" s="953"/>
      <c r="D177" s="953"/>
      <c r="E177" s="953"/>
      <c r="F177" s="953"/>
      <c r="G177" s="953"/>
      <c r="H177" s="953"/>
      <c r="I177" s="921"/>
      <c r="J177" s="921"/>
      <c r="K177" s="921"/>
      <c r="L177" s="921"/>
      <c r="M177" s="921"/>
      <c r="N177" s="921"/>
      <c r="O177" s="921"/>
      <c r="P177" s="921"/>
      <c r="Q177" s="921"/>
      <c r="R177" s="921"/>
      <c r="S177" s="921"/>
      <c r="T177" s="921"/>
      <c r="U177" s="921"/>
      <c r="V177" s="921"/>
    </row>
    <row r="178" spans="1:22" ht="15.75" customHeight="1">
      <c r="A178" s="924"/>
      <c r="B178" s="953"/>
      <c r="C178" s="953"/>
      <c r="D178" s="953"/>
      <c r="E178" s="953"/>
      <c r="F178" s="953"/>
      <c r="G178" s="953"/>
      <c r="H178" s="953"/>
      <c r="I178" s="921"/>
      <c r="J178" s="921"/>
      <c r="K178" s="921"/>
      <c r="L178" s="921"/>
      <c r="M178" s="921"/>
      <c r="N178" s="921"/>
      <c r="O178" s="921"/>
      <c r="P178" s="921"/>
      <c r="Q178" s="921"/>
      <c r="R178" s="921"/>
      <c r="S178" s="921"/>
      <c r="T178" s="921"/>
      <c r="U178" s="921"/>
      <c r="V178" s="921"/>
    </row>
    <row r="179" spans="1:22" ht="15.75" customHeight="1">
      <c r="A179" s="924"/>
      <c r="B179" s="953"/>
      <c r="C179" s="953"/>
      <c r="D179" s="953"/>
      <c r="E179" s="953"/>
      <c r="F179" s="953"/>
      <c r="G179" s="953"/>
      <c r="H179" s="953"/>
      <c r="I179" s="921"/>
      <c r="J179" s="921"/>
      <c r="K179" s="921"/>
      <c r="L179" s="921"/>
      <c r="M179" s="921"/>
      <c r="N179" s="921"/>
      <c r="O179" s="921"/>
      <c r="P179" s="921"/>
      <c r="Q179" s="921"/>
      <c r="R179" s="921"/>
      <c r="S179" s="921"/>
      <c r="T179" s="921"/>
      <c r="U179" s="921"/>
      <c r="V179" s="921"/>
    </row>
    <row r="180" spans="1:22" ht="15.75" customHeight="1">
      <c r="A180" s="924"/>
      <c r="B180" s="953"/>
      <c r="C180" s="953"/>
      <c r="D180" s="953"/>
      <c r="E180" s="953"/>
      <c r="F180" s="953"/>
      <c r="G180" s="953"/>
      <c r="H180" s="953"/>
      <c r="I180" s="921"/>
      <c r="J180" s="921"/>
      <c r="K180" s="921"/>
      <c r="L180" s="921"/>
      <c r="M180" s="921"/>
      <c r="N180" s="921"/>
      <c r="O180" s="921"/>
      <c r="P180" s="921"/>
      <c r="Q180" s="921"/>
      <c r="R180" s="921"/>
      <c r="S180" s="921"/>
      <c r="T180" s="921"/>
      <c r="U180" s="921"/>
      <c r="V180" s="921"/>
    </row>
    <row r="181" spans="1:22" ht="15.75" customHeight="1">
      <c r="A181" s="924"/>
      <c r="B181" s="953"/>
      <c r="C181" s="953"/>
      <c r="D181" s="953"/>
      <c r="E181" s="953"/>
      <c r="F181" s="953"/>
      <c r="G181" s="953"/>
      <c r="H181" s="953"/>
      <c r="I181" s="921"/>
      <c r="J181" s="921"/>
      <c r="K181" s="921"/>
      <c r="L181" s="921"/>
      <c r="M181" s="921"/>
      <c r="N181" s="921"/>
      <c r="O181" s="921"/>
      <c r="P181" s="921"/>
      <c r="Q181" s="921"/>
      <c r="R181" s="921"/>
      <c r="S181" s="921"/>
      <c r="T181" s="921"/>
      <c r="U181" s="921"/>
      <c r="V181" s="921"/>
    </row>
    <row r="182" spans="1:22" ht="15.75" customHeight="1">
      <c r="A182" s="924"/>
      <c r="B182" s="953"/>
      <c r="C182" s="953"/>
      <c r="D182" s="953"/>
      <c r="E182" s="953"/>
      <c r="F182" s="953"/>
      <c r="G182" s="953"/>
      <c r="H182" s="953"/>
      <c r="I182" s="921"/>
      <c r="J182" s="921"/>
      <c r="K182" s="921"/>
      <c r="L182" s="921"/>
      <c r="M182" s="921"/>
      <c r="N182" s="921"/>
      <c r="O182" s="921"/>
      <c r="P182" s="921"/>
      <c r="Q182" s="921"/>
      <c r="R182" s="921"/>
      <c r="S182" s="921"/>
      <c r="T182" s="921"/>
      <c r="U182" s="921"/>
      <c r="V182" s="921"/>
    </row>
    <row r="183" spans="1:22" ht="15.75" customHeight="1">
      <c r="A183" s="924"/>
      <c r="B183" s="953"/>
      <c r="C183" s="953"/>
      <c r="D183" s="953"/>
      <c r="E183" s="953"/>
      <c r="F183" s="953"/>
      <c r="G183" s="953"/>
      <c r="H183" s="953"/>
      <c r="I183" s="921"/>
      <c r="J183" s="921"/>
      <c r="K183" s="921"/>
      <c r="L183" s="921"/>
      <c r="M183" s="921"/>
      <c r="N183" s="921"/>
      <c r="O183" s="921"/>
      <c r="P183" s="921"/>
      <c r="Q183" s="921"/>
      <c r="R183" s="921"/>
      <c r="S183" s="921"/>
      <c r="T183" s="921"/>
      <c r="U183" s="921"/>
      <c r="V183" s="921"/>
    </row>
    <row r="184" spans="1:22" ht="15.75" customHeight="1">
      <c r="A184" s="924"/>
      <c r="B184" s="953"/>
      <c r="C184" s="953"/>
      <c r="D184" s="953"/>
      <c r="E184" s="953"/>
      <c r="F184" s="953"/>
      <c r="G184" s="953"/>
      <c r="H184" s="953"/>
      <c r="I184" s="921"/>
      <c r="J184" s="921"/>
      <c r="K184" s="921"/>
      <c r="L184" s="921"/>
      <c r="M184" s="921"/>
      <c r="N184" s="921"/>
      <c r="O184" s="921"/>
      <c r="P184" s="921"/>
      <c r="Q184" s="921"/>
      <c r="R184" s="921"/>
      <c r="S184" s="921"/>
      <c r="T184" s="921"/>
      <c r="U184" s="921"/>
      <c r="V184" s="921"/>
    </row>
    <row r="185" spans="1:22" ht="15.75" customHeight="1">
      <c r="A185" s="924"/>
      <c r="B185" s="953"/>
      <c r="C185" s="953"/>
      <c r="D185" s="953"/>
      <c r="E185" s="953"/>
      <c r="F185" s="953"/>
      <c r="G185" s="953"/>
      <c r="H185" s="953"/>
      <c r="I185" s="921"/>
      <c r="J185" s="921"/>
      <c r="K185" s="921"/>
      <c r="L185" s="921"/>
      <c r="M185" s="921"/>
      <c r="N185" s="921"/>
      <c r="O185" s="921"/>
      <c r="P185" s="921"/>
      <c r="Q185" s="921"/>
      <c r="R185" s="921"/>
      <c r="S185" s="921"/>
      <c r="T185" s="921"/>
      <c r="U185" s="921"/>
      <c r="V185" s="921"/>
    </row>
    <row r="186" spans="1:22" ht="15.75" customHeight="1">
      <c r="A186" s="924"/>
      <c r="B186" s="953"/>
      <c r="C186" s="953"/>
      <c r="D186" s="953"/>
      <c r="E186" s="953"/>
      <c r="F186" s="953"/>
      <c r="G186" s="953"/>
      <c r="H186" s="953"/>
      <c r="I186" s="921"/>
      <c r="J186" s="921"/>
      <c r="K186" s="921"/>
      <c r="L186" s="921"/>
      <c r="M186" s="921"/>
      <c r="N186" s="921"/>
      <c r="O186" s="921"/>
      <c r="P186" s="921"/>
      <c r="Q186" s="921"/>
      <c r="R186" s="921"/>
      <c r="S186" s="921"/>
      <c r="T186" s="921"/>
      <c r="U186" s="921"/>
      <c r="V186" s="921"/>
    </row>
    <row r="187" spans="1:22" ht="15.75" customHeight="1">
      <c r="A187" s="924"/>
      <c r="B187" s="953"/>
      <c r="C187" s="953"/>
      <c r="D187" s="953"/>
      <c r="E187" s="953"/>
      <c r="F187" s="953"/>
      <c r="G187" s="953"/>
      <c r="H187" s="953"/>
      <c r="I187" s="921"/>
      <c r="J187" s="921"/>
      <c r="K187" s="921"/>
      <c r="L187" s="921"/>
      <c r="M187" s="921"/>
      <c r="N187" s="921"/>
      <c r="O187" s="921"/>
      <c r="P187" s="921"/>
      <c r="Q187" s="921"/>
      <c r="R187" s="921"/>
      <c r="S187" s="921"/>
      <c r="T187" s="921"/>
      <c r="U187" s="921"/>
      <c r="V187" s="921"/>
    </row>
    <row r="188" spans="1:22" ht="15.75" customHeight="1">
      <c r="A188" s="924"/>
      <c r="B188" s="953"/>
      <c r="C188" s="953"/>
      <c r="D188" s="953"/>
      <c r="E188" s="953"/>
      <c r="F188" s="953"/>
      <c r="G188" s="953"/>
      <c r="H188" s="953"/>
      <c r="I188" s="921"/>
      <c r="J188" s="921"/>
      <c r="K188" s="921"/>
      <c r="L188" s="921"/>
      <c r="M188" s="921"/>
      <c r="N188" s="921"/>
      <c r="O188" s="921"/>
      <c r="P188" s="921"/>
      <c r="Q188" s="921"/>
      <c r="R188" s="921"/>
      <c r="S188" s="921"/>
      <c r="T188" s="921"/>
      <c r="U188" s="921"/>
      <c r="V188" s="921"/>
    </row>
    <row r="189" spans="1:22" ht="15.75" customHeight="1">
      <c r="A189" s="924"/>
      <c r="B189" s="953"/>
      <c r="C189" s="953"/>
      <c r="D189" s="953"/>
      <c r="E189" s="953"/>
      <c r="F189" s="953"/>
      <c r="G189" s="953"/>
      <c r="H189" s="953"/>
      <c r="I189" s="921"/>
      <c r="J189" s="921"/>
      <c r="K189" s="921"/>
      <c r="L189" s="921"/>
      <c r="M189" s="921"/>
      <c r="N189" s="921"/>
      <c r="O189" s="921"/>
      <c r="P189" s="921"/>
      <c r="Q189" s="921"/>
      <c r="R189" s="921"/>
      <c r="S189" s="921"/>
      <c r="T189" s="921"/>
      <c r="U189" s="921"/>
      <c r="V189" s="921"/>
    </row>
    <row r="190" spans="1:22" ht="15.75" customHeight="1">
      <c r="A190" s="924"/>
      <c r="B190" s="953"/>
      <c r="C190" s="953"/>
      <c r="D190" s="953"/>
      <c r="E190" s="953"/>
      <c r="F190" s="953"/>
      <c r="G190" s="953"/>
      <c r="H190" s="953"/>
      <c r="I190" s="921"/>
      <c r="J190" s="921"/>
      <c r="K190" s="921"/>
      <c r="L190" s="921"/>
      <c r="M190" s="921"/>
      <c r="N190" s="921"/>
      <c r="O190" s="921"/>
      <c r="P190" s="921"/>
      <c r="Q190" s="921"/>
      <c r="R190" s="921"/>
      <c r="S190" s="921"/>
      <c r="T190" s="921"/>
      <c r="U190" s="921"/>
      <c r="V190" s="921"/>
    </row>
    <row r="191" spans="1:22" ht="15.75" customHeight="1">
      <c r="A191" s="924"/>
      <c r="B191" s="953"/>
      <c r="C191" s="953"/>
      <c r="D191" s="953"/>
      <c r="E191" s="953"/>
      <c r="F191" s="953"/>
      <c r="G191" s="953"/>
      <c r="H191" s="953"/>
      <c r="I191" s="921"/>
      <c r="J191" s="921"/>
      <c r="K191" s="921"/>
      <c r="L191" s="921"/>
      <c r="M191" s="921"/>
      <c r="N191" s="921"/>
      <c r="O191" s="921"/>
      <c r="P191" s="921"/>
      <c r="Q191" s="921"/>
      <c r="R191" s="921"/>
      <c r="S191" s="921"/>
      <c r="T191" s="921"/>
      <c r="U191" s="921"/>
      <c r="V191" s="921"/>
    </row>
    <row r="192" spans="1:22" ht="15.75" customHeight="1">
      <c r="A192" s="924"/>
      <c r="B192" s="953"/>
      <c r="C192" s="953"/>
      <c r="D192" s="953"/>
      <c r="E192" s="953"/>
      <c r="F192" s="953"/>
      <c r="G192" s="953"/>
      <c r="H192" s="953"/>
      <c r="I192" s="921"/>
      <c r="J192" s="921"/>
      <c r="K192" s="921"/>
      <c r="L192" s="921"/>
      <c r="M192" s="921"/>
      <c r="N192" s="921"/>
      <c r="O192" s="921"/>
      <c r="P192" s="921"/>
      <c r="Q192" s="921"/>
      <c r="R192" s="921"/>
      <c r="S192" s="921"/>
      <c r="T192" s="921"/>
      <c r="U192" s="921"/>
      <c r="V192" s="921"/>
    </row>
    <row r="193" spans="1:22" ht="15.75" customHeight="1">
      <c r="A193" s="924"/>
      <c r="B193" s="953"/>
      <c r="C193" s="953"/>
      <c r="D193" s="953"/>
      <c r="E193" s="953"/>
      <c r="F193" s="953"/>
      <c r="G193" s="953"/>
      <c r="H193" s="953"/>
      <c r="I193" s="921"/>
      <c r="J193" s="921"/>
      <c r="K193" s="921"/>
      <c r="L193" s="921"/>
      <c r="M193" s="921"/>
      <c r="N193" s="921"/>
      <c r="O193" s="921"/>
      <c r="P193" s="921"/>
      <c r="Q193" s="921"/>
      <c r="R193" s="921"/>
      <c r="S193" s="921"/>
      <c r="T193" s="921"/>
      <c r="U193" s="921"/>
      <c r="V193" s="921"/>
    </row>
    <row r="194" spans="1:22" ht="15.75" customHeight="1">
      <c r="A194" s="924"/>
      <c r="B194" s="953"/>
      <c r="C194" s="953"/>
      <c r="D194" s="953"/>
      <c r="E194" s="953"/>
      <c r="F194" s="953"/>
      <c r="G194" s="953"/>
      <c r="H194" s="953"/>
      <c r="I194" s="921"/>
      <c r="J194" s="921"/>
      <c r="K194" s="921"/>
      <c r="L194" s="921"/>
      <c r="M194" s="921"/>
      <c r="N194" s="921"/>
      <c r="O194" s="921"/>
      <c r="P194" s="921"/>
      <c r="Q194" s="921"/>
      <c r="R194" s="921"/>
      <c r="S194" s="921"/>
      <c r="T194" s="921"/>
      <c r="U194" s="921"/>
      <c r="V194" s="921"/>
    </row>
    <row r="195" spans="1:22" ht="15.75" customHeight="1">
      <c r="A195" s="924"/>
      <c r="B195" s="953"/>
      <c r="C195" s="953"/>
      <c r="D195" s="953"/>
      <c r="E195" s="953"/>
      <c r="F195" s="953"/>
      <c r="G195" s="953"/>
      <c r="H195" s="953"/>
      <c r="I195" s="921"/>
      <c r="J195" s="921"/>
      <c r="K195" s="921"/>
      <c r="L195" s="921"/>
      <c r="M195" s="921"/>
      <c r="N195" s="921"/>
      <c r="O195" s="921"/>
      <c r="P195" s="921"/>
      <c r="Q195" s="921"/>
      <c r="R195" s="921"/>
      <c r="S195" s="921"/>
      <c r="T195" s="921"/>
      <c r="U195" s="921"/>
      <c r="V195" s="921"/>
    </row>
    <row r="196" spans="1:22" ht="15.75" customHeight="1">
      <c r="A196" s="924"/>
      <c r="B196" s="953"/>
      <c r="C196" s="953"/>
      <c r="D196" s="953"/>
      <c r="E196" s="953"/>
      <c r="F196" s="953"/>
      <c r="G196" s="953"/>
      <c r="H196" s="953"/>
      <c r="I196" s="921"/>
      <c r="J196" s="921"/>
      <c r="K196" s="921"/>
      <c r="L196" s="921"/>
      <c r="M196" s="921"/>
      <c r="N196" s="921"/>
      <c r="O196" s="921"/>
      <c r="P196" s="921"/>
      <c r="Q196" s="921"/>
      <c r="R196" s="921"/>
      <c r="S196" s="921"/>
      <c r="T196" s="921"/>
      <c r="U196" s="921"/>
      <c r="V196" s="921"/>
    </row>
    <row r="197" spans="1:22" ht="15.75" customHeight="1">
      <c r="A197" s="924"/>
      <c r="B197" s="953"/>
      <c r="C197" s="953"/>
      <c r="D197" s="953"/>
      <c r="E197" s="953"/>
      <c r="F197" s="953"/>
      <c r="G197" s="953"/>
      <c r="H197" s="953"/>
      <c r="I197" s="921"/>
      <c r="J197" s="921"/>
      <c r="K197" s="921"/>
      <c r="L197" s="921"/>
      <c r="M197" s="921"/>
      <c r="N197" s="921"/>
      <c r="O197" s="921"/>
      <c r="P197" s="921"/>
      <c r="Q197" s="921"/>
      <c r="R197" s="921"/>
      <c r="S197" s="921"/>
      <c r="T197" s="921"/>
      <c r="U197" s="921"/>
      <c r="V197" s="921"/>
    </row>
    <row r="198" spans="1:22" ht="15.75" customHeight="1">
      <c r="A198" s="924"/>
      <c r="B198" s="953"/>
      <c r="C198" s="953"/>
      <c r="D198" s="953"/>
      <c r="E198" s="953"/>
      <c r="F198" s="953"/>
      <c r="G198" s="953"/>
      <c r="H198" s="953"/>
      <c r="I198" s="921"/>
      <c r="J198" s="921"/>
      <c r="K198" s="921"/>
      <c r="L198" s="921"/>
      <c r="M198" s="921"/>
      <c r="N198" s="921"/>
      <c r="O198" s="921"/>
      <c r="P198" s="921"/>
      <c r="Q198" s="921"/>
      <c r="R198" s="921"/>
      <c r="S198" s="921"/>
      <c r="T198" s="921"/>
      <c r="U198" s="921"/>
      <c r="V198" s="921"/>
    </row>
    <row r="199" spans="1:22" ht="15.75" customHeight="1">
      <c r="A199" s="924"/>
      <c r="B199" s="953"/>
      <c r="C199" s="953"/>
      <c r="D199" s="953"/>
      <c r="E199" s="953"/>
      <c r="F199" s="953"/>
      <c r="G199" s="953"/>
      <c r="H199" s="953"/>
      <c r="I199" s="921"/>
      <c r="J199" s="921"/>
      <c r="K199" s="921"/>
      <c r="L199" s="921"/>
      <c r="M199" s="921"/>
      <c r="N199" s="921"/>
      <c r="O199" s="921"/>
      <c r="P199" s="921"/>
      <c r="Q199" s="921"/>
      <c r="R199" s="921"/>
      <c r="S199" s="921"/>
      <c r="T199" s="921"/>
      <c r="U199" s="921"/>
      <c r="V199" s="921"/>
    </row>
    <row r="200" spans="1:22" ht="15.75" customHeight="1">
      <c r="A200" s="924"/>
      <c r="B200" s="953"/>
      <c r="C200" s="953"/>
      <c r="D200" s="953"/>
      <c r="E200" s="953"/>
      <c r="F200" s="953"/>
      <c r="G200" s="953"/>
      <c r="H200" s="953"/>
      <c r="I200" s="921"/>
      <c r="J200" s="921"/>
      <c r="K200" s="921"/>
      <c r="L200" s="921"/>
      <c r="M200" s="921"/>
      <c r="N200" s="921"/>
      <c r="O200" s="921"/>
      <c r="P200" s="921"/>
      <c r="Q200" s="921"/>
      <c r="R200" s="921"/>
      <c r="S200" s="921"/>
      <c r="T200" s="921"/>
      <c r="U200" s="921"/>
      <c r="V200" s="921"/>
    </row>
    <row r="201" spans="1:22" ht="15.75" customHeight="1">
      <c r="A201" s="924"/>
      <c r="B201" s="953"/>
      <c r="C201" s="953"/>
      <c r="D201" s="953"/>
      <c r="E201" s="953"/>
      <c r="F201" s="953"/>
      <c r="G201" s="953"/>
      <c r="H201" s="953"/>
      <c r="I201" s="921"/>
      <c r="J201" s="921"/>
      <c r="K201" s="921"/>
      <c r="L201" s="921"/>
      <c r="M201" s="921"/>
      <c r="N201" s="921"/>
      <c r="O201" s="921"/>
      <c r="P201" s="921"/>
      <c r="Q201" s="921"/>
      <c r="R201" s="921"/>
      <c r="S201" s="921"/>
      <c r="T201" s="921"/>
      <c r="U201" s="921"/>
      <c r="V201" s="921"/>
    </row>
    <row r="202" spans="1:22" ht="15.75" customHeight="1">
      <c r="A202" s="924"/>
      <c r="B202" s="953"/>
      <c r="C202" s="953"/>
      <c r="D202" s="953"/>
      <c r="E202" s="953"/>
      <c r="F202" s="953"/>
      <c r="G202" s="953"/>
      <c r="H202" s="953"/>
      <c r="I202" s="921"/>
      <c r="J202" s="921"/>
      <c r="K202" s="921"/>
      <c r="L202" s="921"/>
      <c r="M202" s="921"/>
      <c r="N202" s="921"/>
      <c r="O202" s="921"/>
      <c r="P202" s="921"/>
      <c r="Q202" s="921"/>
      <c r="R202" s="921"/>
      <c r="S202" s="921"/>
      <c r="T202" s="921"/>
      <c r="U202" s="921"/>
      <c r="V202" s="921"/>
    </row>
    <row r="203" spans="1:22" ht="15.75" customHeight="1">
      <c r="A203" s="924"/>
      <c r="B203" s="953"/>
      <c r="C203" s="953"/>
      <c r="D203" s="953"/>
      <c r="E203" s="953"/>
      <c r="F203" s="953"/>
      <c r="G203" s="953"/>
      <c r="H203" s="953"/>
      <c r="I203" s="921"/>
      <c r="J203" s="921"/>
      <c r="K203" s="921"/>
      <c r="L203" s="921"/>
      <c r="M203" s="921"/>
      <c r="N203" s="921"/>
      <c r="O203" s="921"/>
      <c r="P203" s="921"/>
      <c r="Q203" s="921"/>
      <c r="R203" s="921"/>
      <c r="S203" s="921"/>
      <c r="T203" s="921"/>
      <c r="U203" s="921"/>
      <c r="V203" s="921"/>
    </row>
    <row r="204" spans="1:22" ht="15.75" customHeight="1">
      <c r="A204" s="924"/>
      <c r="B204" s="953"/>
      <c r="C204" s="953"/>
      <c r="D204" s="953"/>
      <c r="E204" s="953"/>
      <c r="F204" s="953"/>
      <c r="G204" s="953"/>
      <c r="H204" s="953"/>
      <c r="I204" s="921"/>
      <c r="J204" s="921"/>
      <c r="K204" s="921"/>
      <c r="L204" s="921"/>
      <c r="M204" s="921"/>
      <c r="N204" s="921"/>
      <c r="O204" s="921"/>
      <c r="P204" s="921"/>
      <c r="Q204" s="921"/>
      <c r="R204" s="921"/>
      <c r="S204" s="921"/>
      <c r="T204" s="921"/>
      <c r="U204" s="921"/>
      <c r="V204" s="921"/>
    </row>
    <row r="205" spans="1:22" ht="15.75" customHeight="1">
      <c r="A205" s="924"/>
      <c r="B205" s="953"/>
      <c r="C205" s="953"/>
      <c r="D205" s="953"/>
      <c r="E205" s="953"/>
      <c r="F205" s="953"/>
      <c r="G205" s="953"/>
      <c r="H205" s="953"/>
      <c r="I205" s="921"/>
      <c r="J205" s="921"/>
      <c r="K205" s="921"/>
      <c r="L205" s="921"/>
      <c r="M205" s="921"/>
      <c r="N205" s="921"/>
      <c r="O205" s="921"/>
      <c r="P205" s="921"/>
      <c r="Q205" s="921"/>
      <c r="R205" s="921"/>
      <c r="S205" s="921"/>
      <c r="T205" s="921"/>
      <c r="U205" s="921"/>
      <c r="V205" s="921"/>
    </row>
    <row r="206" spans="1:22" ht="15.75" customHeight="1">
      <c r="A206" s="924"/>
      <c r="B206" s="953"/>
      <c r="C206" s="953"/>
      <c r="D206" s="953"/>
      <c r="E206" s="953"/>
      <c r="F206" s="953"/>
      <c r="G206" s="953"/>
      <c r="H206" s="953"/>
      <c r="I206" s="921"/>
      <c r="J206" s="921"/>
      <c r="K206" s="921"/>
      <c r="L206" s="921"/>
      <c r="M206" s="921"/>
      <c r="N206" s="921"/>
      <c r="O206" s="921"/>
      <c r="P206" s="921"/>
      <c r="Q206" s="921"/>
      <c r="R206" s="921"/>
      <c r="S206" s="921"/>
      <c r="T206" s="921"/>
      <c r="U206" s="921"/>
      <c r="V206" s="921"/>
    </row>
    <row r="207" spans="1:22" ht="15.75" customHeight="1">
      <c r="A207" s="924"/>
      <c r="B207" s="953"/>
      <c r="C207" s="953"/>
      <c r="D207" s="953"/>
      <c r="E207" s="953"/>
      <c r="F207" s="953"/>
      <c r="G207" s="953"/>
      <c r="H207" s="953"/>
      <c r="I207" s="921"/>
      <c r="J207" s="921"/>
      <c r="K207" s="921"/>
      <c r="L207" s="921"/>
      <c r="M207" s="921"/>
      <c r="N207" s="921"/>
      <c r="O207" s="921"/>
      <c r="P207" s="921"/>
      <c r="Q207" s="921"/>
      <c r="R207" s="921"/>
      <c r="S207" s="921"/>
      <c r="T207" s="921"/>
      <c r="U207" s="921"/>
      <c r="V207" s="921"/>
    </row>
    <row r="208" spans="1:22" ht="15.75" customHeight="1">
      <c r="A208" s="924"/>
      <c r="B208" s="953"/>
      <c r="C208" s="953"/>
      <c r="D208" s="953"/>
      <c r="E208" s="953"/>
      <c r="F208" s="953"/>
      <c r="G208" s="953"/>
      <c r="H208" s="953"/>
      <c r="I208" s="921"/>
      <c r="J208" s="921"/>
      <c r="K208" s="921"/>
      <c r="L208" s="921"/>
      <c r="M208" s="921"/>
      <c r="N208" s="921"/>
      <c r="O208" s="921"/>
      <c r="P208" s="921"/>
      <c r="Q208" s="921"/>
      <c r="R208" s="921"/>
      <c r="S208" s="921"/>
      <c r="T208" s="921"/>
      <c r="U208" s="921"/>
      <c r="V208" s="921"/>
    </row>
    <row r="209" spans="1:22" ht="15.75" customHeight="1">
      <c r="A209" s="924"/>
      <c r="B209" s="953"/>
      <c r="C209" s="953"/>
      <c r="D209" s="953"/>
      <c r="E209" s="953"/>
      <c r="F209" s="953"/>
      <c r="G209" s="953"/>
      <c r="H209" s="953"/>
      <c r="I209" s="921"/>
      <c r="J209" s="921"/>
      <c r="K209" s="921"/>
      <c r="L209" s="921"/>
      <c r="M209" s="921"/>
      <c r="N209" s="921"/>
      <c r="O209" s="921"/>
      <c r="P209" s="921"/>
      <c r="Q209" s="921"/>
      <c r="R209" s="921"/>
      <c r="S209" s="921"/>
      <c r="T209" s="921"/>
      <c r="U209" s="921"/>
      <c r="V209" s="921"/>
    </row>
    <row r="210" spans="1:22" ht="15.75" customHeight="1">
      <c r="A210" s="924"/>
      <c r="B210" s="953"/>
      <c r="C210" s="953"/>
      <c r="D210" s="953"/>
      <c r="E210" s="953"/>
      <c r="F210" s="953"/>
      <c r="G210" s="953"/>
      <c r="H210" s="953"/>
      <c r="I210" s="921"/>
      <c r="J210" s="921"/>
      <c r="K210" s="921"/>
      <c r="L210" s="921"/>
      <c r="M210" s="921"/>
      <c r="N210" s="921"/>
      <c r="O210" s="921"/>
      <c r="P210" s="921"/>
      <c r="Q210" s="921"/>
      <c r="R210" s="921"/>
      <c r="S210" s="921"/>
      <c r="T210" s="921"/>
      <c r="U210" s="921"/>
      <c r="V210" s="921"/>
    </row>
    <row r="211" spans="1:22" ht="15.75" customHeight="1">
      <c r="A211" s="924"/>
      <c r="B211" s="953"/>
      <c r="C211" s="953"/>
      <c r="D211" s="953"/>
      <c r="E211" s="953"/>
      <c r="F211" s="953"/>
      <c r="G211" s="953"/>
      <c r="H211" s="953"/>
      <c r="I211" s="921"/>
      <c r="J211" s="921"/>
      <c r="K211" s="921"/>
      <c r="L211" s="921"/>
      <c r="M211" s="921"/>
      <c r="N211" s="921"/>
      <c r="O211" s="921"/>
      <c r="P211" s="921"/>
      <c r="Q211" s="921"/>
      <c r="R211" s="921"/>
      <c r="S211" s="921"/>
      <c r="T211" s="921"/>
      <c r="U211" s="921"/>
      <c r="V211" s="921"/>
    </row>
    <row r="212" spans="1:22" ht="15.75" customHeight="1">
      <c r="A212" s="924"/>
      <c r="B212" s="953"/>
      <c r="C212" s="953"/>
      <c r="D212" s="953"/>
      <c r="E212" s="953"/>
      <c r="F212" s="953"/>
      <c r="G212" s="953"/>
      <c r="H212" s="953"/>
      <c r="I212" s="921"/>
      <c r="J212" s="921"/>
      <c r="K212" s="921"/>
      <c r="L212" s="921"/>
      <c r="M212" s="921"/>
      <c r="N212" s="921"/>
      <c r="O212" s="921"/>
      <c r="P212" s="921"/>
      <c r="Q212" s="921"/>
      <c r="R212" s="921"/>
      <c r="S212" s="921"/>
      <c r="T212" s="921"/>
      <c r="U212" s="921"/>
      <c r="V212" s="921"/>
    </row>
    <row r="213" spans="1:22" ht="15.75" customHeight="1">
      <c r="A213" s="924"/>
      <c r="B213" s="953"/>
      <c r="C213" s="953"/>
      <c r="D213" s="953"/>
      <c r="E213" s="953"/>
      <c r="F213" s="953"/>
      <c r="G213" s="953"/>
      <c r="H213" s="953"/>
      <c r="I213" s="921"/>
      <c r="J213" s="921"/>
      <c r="K213" s="921"/>
      <c r="L213" s="921"/>
      <c r="M213" s="921"/>
      <c r="N213" s="921"/>
      <c r="O213" s="921"/>
      <c r="P213" s="921"/>
      <c r="Q213" s="921"/>
      <c r="R213" s="921"/>
      <c r="S213" s="921"/>
      <c r="T213" s="921"/>
      <c r="U213" s="921"/>
      <c r="V213" s="921"/>
    </row>
    <row r="214" spans="1:22" ht="15.75" customHeight="1">
      <c r="A214" s="924"/>
      <c r="B214" s="953"/>
      <c r="C214" s="953"/>
      <c r="D214" s="953"/>
      <c r="E214" s="953"/>
      <c r="F214" s="953"/>
      <c r="G214" s="953"/>
      <c r="H214" s="953"/>
      <c r="I214" s="921"/>
      <c r="J214" s="921"/>
      <c r="K214" s="921"/>
      <c r="L214" s="921"/>
      <c r="M214" s="921"/>
      <c r="N214" s="921"/>
      <c r="O214" s="921"/>
      <c r="P214" s="921"/>
      <c r="Q214" s="921"/>
      <c r="R214" s="921"/>
      <c r="S214" s="921"/>
      <c r="T214" s="921"/>
      <c r="U214" s="921"/>
      <c r="V214" s="921"/>
    </row>
    <row r="215" spans="1:22" ht="15.75" customHeight="1">
      <c r="A215" s="924"/>
      <c r="B215" s="953"/>
      <c r="C215" s="953"/>
      <c r="D215" s="953"/>
      <c r="E215" s="953"/>
      <c r="F215" s="953"/>
      <c r="G215" s="953"/>
      <c r="H215" s="953"/>
      <c r="I215" s="921"/>
      <c r="J215" s="921"/>
      <c r="K215" s="921"/>
      <c r="L215" s="921"/>
      <c r="M215" s="921"/>
      <c r="N215" s="921"/>
      <c r="O215" s="921"/>
      <c r="P215" s="921"/>
      <c r="Q215" s="921"/>
      <c r="R215" s="921"/>
      <c r="S215" s="921"/>
      <c r="T215" s="921"/>
      <c r="U215" s="921"/>
      <c r="V215" s="921"/>
    </row>
    <row r="216" spans="1:22" ht="15.75" customHeight="1">
      <c r="A216" s="924"/>
      <c r="B216" s="953"/>
      <c r="C216" s="953"/>
      <c r="D216" s="953"/>
      <c r="E216" s="953"/>
      <c r="F216" s="953"/>
      <c r="G216" s="953"/>
      <c r="H216" s="953"/>
      <c r="I216" s="921"/>
      <c r="J216" s="921"/>
      <c r="K216" s="921"/>
      <c r="L216" s="921"/>
      <c r="M216" s="921"/>
      <c r="N216" s="921"/>
      <c r="O216" s="921"/>
      <c r="P216" s="921"/>
      <c r="Q216" s="921"/>
      <c r="R216" s="921"/>
      <c r="S216" s="921"/>
      <c r="T216" s="921"/>
      <c r="U216" s="921"/>
      <c r="V216" s="921"/>
    </row>
    <row r="217" spans="1:22" ht="15.75" customHeight="1">
      <c r="A217" s="924"/>
      <c r="B217" s="953"/>
      <c r="C217" s="953"/>
      <c r="D217" s="953"/>
      <c r="E217" s="953"/>
      <c r="F217" s="953"/>
      <c r="G217" s="953"/>
      <c r="H217" s="953"/>
      <c r="I217" s="921"/>
      <c r="J217" s="921"/>
      <c r="K217" s="921"/>
      <c r="L217" s="921"/>
      <c r="M217" s="921"/>
      <c r="N217" s="921"/>
      <c r="O217" s="921"/>
      <c r="P217" s="921"/>
      <c r="Q217" s="921"/>
      <c r="R217" s="921"/>
      <c r="S217" s="921"/>
      <c r="T217" s="921"/>
      <c r="U217" s="921"/>
      <c r="V217" s="921"/>
    </row>
    <row r="218" spans="1:22" ht="15.75" customHeight="1">
      <c r="A218" s="924"/>
      <c r="B218" s="953"/>
      <c r="C218" s="953"/>
      <c r="D218" s="953"/>
      <c r="E218" s="953"/>
      <c r="F218" s="953"/>
      <c r="G218" s="953"/>
      <c r="H218" s="953"/>
      <c r="I218" s="921"/>
      <c r="J218" s="921"/>
      <c r="K218" s="921"/>
      <c r="L218" s="921"/>
      <c r="M218" s="921"/>
      <c r="N218" s="921"/>
      <c r="O218" s="921"/>
      <c r="P218" s="921"/>
      <c r="Q218" s="921"/>
      <c r="R218" s="921"/>
      <c r="S218" s="921"/>
      <c r="T218" s="921"/>
      <c r="U218" s="921"/>
      <c r="V218" s="921"/>
    </row>
    <row r="219" spans="1:22" ht="15.75" customHeight="1">
      <c r="A219" s="924"/>
      <c r="B219" s="953"/>
      <c r="C219" s="953"/>
      <c r="D219" s="953"/>
      <c r="E219" s="953"/>
      <c r="F219" s="953"/>
      <c r="G219" s="953"/>
      <c r="H219" s="953"/>
      <c r="I219" s="921"/>
      <c r="J219" s="921"/>
      <c r="K219" s="921"/>
      <c r="L219" s="921"/>
      <c r="M219" s="921"/>
      <c r="N219" s="921"/>
      <c r="O219" s="921"/>
      <c r="P219" s="921"/>
      <c r="Q219" s="921"/>
      <c r="R219" s="921"/>
      <c r="S219" s="921"/>
      <c r="T219" s="921"/>
      <c r="U219" s="921"/>
      <c r="V219" s="921"/>
    </row>
    <row r="220" spans="1:22" ht="15.75" customHeight="1">
      <c r="A220" s="924"/>
      <c r="B220" s="953"/>
      <c r="C220" s="953"/>
      <c r="D220" s="953"/>
      <c r="E220" s="953"/>
      <c r="F220" s="953"/>
      <c r="G220" s="953"/>
      <c r="H220" s="953"/>
      <c r="I220" s="921"/>
      <c r="J220" s="921"/>
      <c r="K220" s="921"/>
      <c r="L220" s="921"/>
      <c r="M220" s="921"/>
      <c r="N220" s="921"/>
      <c r="O220" s="921"/>
      <c r="P220" s="921"/>
      <c r="Q220" s="921"/>
      <c r="R220" s="921"/>
      <c r="S220" s="921"/>
      <c r="T220" s="921"/>
      <c r="U220" s="921"/>
      <c r="V220" s="921"/>
    </row>
    <row r="221" spans="1:22" ht="15.75" customHeight="1">
      <c r="A221" s="924"/>
      <c r="B221" s="953"/>
      <c r="C221" s="953"/>
      <c r="D221" s="953"/>
      <c r="E221" s="953"/>
      <c r="F221" s="953"/>
      <c r="G221" s="953"/>
      <c r="H221" s="953"/>
      <c r="I221" s="921"/>
      <c r="J221" s="921"/>
      <c r="K221" s="921"/>
      <c r="L221" s="921"/>
      <c r="M221" s="921"/>
      <c r="N221" s="921"/>
      <c r="O221" s="921"/>
      <c r="P221" s="921"/>
      <c r="Q221" s="921"/>
      <c r="R221" s="921"/>
      <c r="S221" s="921"/>
      <c r="T221" s="921"/>
      <c r="U221" s="921"/>
      <c r="V221" s="921"/>
    </row>
    <row r="222" spans="1:22" ht="15.75" customHeight="1">
      <c r="A222" s="924"/>
      <c r="B222" s="953"/>
      <c r="C222" s="953"/>
      <c r="D222" s="953"/>
      <c r="E222" s="953"/>
      <c r="F222" s="953"/>
      <c r="G222" s="953"/>
      <c r="H222" s="953"/>
      <c r="I222" s="921"/>
      <c r="J222" s="921"/>
      <c r="K222" s="921"/>
      <c r="L222" s="921"/>
      <c r="M222" s="921"/>
      <c r="N222" s="921"/>
      <c r="O222" s="921"/>
      <c r="P222" s="921"/>
      <c r="Q222" s="921"/>
      <c r="R222" s="921"/>
      <c r="S222" s="921"/>
      <c r="T222" s="921"/>
      <c r="U222" s="921"/>
      <c r="V222" s="921"/>
    </row>
    <row r="223" spans="1:22" ht="15.75" customHeight="1">
      <c r="A223" s="924"/>
      <c r="B223" s="953"/>
      <c r="C223" s="953"/>
      <c r="D223" s="953"/>
      <c r="E223" s="953"/>
      <c r="F223" s="953"/>
      <c r="G223" s="953"/>
      <c r="H223" s="953"/>
      <c r="I223" s="921"/>
      <c r="J223" s="921"/>
      <c r="K223" s="921"/>
      <c r="L223" s="921"/>
      <c r="M223" s="921"/>
      <c r="N223" s="921"/>
      <c r="O223" s="921"/>
      <c r="P223" s="921"/>
      <c r="Q223" s="921"/>
      <c r="R223" s="921"/>
      <c r="S223" s="921"/>
      <c r="T223" s="921"/>
      <c r="U223" s="921"/>
      <c r="V223" s="921"/>
    </row>
    <row r="224" spans="1:22" ht="15.75" customHeight="1">
      <c r="A224" s="924"/>
      <c r="B224" s="953"/>
      <c r="C224" s="953"/>
      <c r="D224" s="953"/>
      <c r="E224" s="953"/>
      <c r="F224" s="953"/>
      <c r="G224" s="953"/>
      <c r="H224" s="953"/>
      <c r="I224" s="921"/>
      <c r="J224" s="921"/>
      <c r="K224" s="921"/>
      <c r="L224" s="921"/>
      <c r="M224" s="921"/>
      <c r="N224" s="921"/>
      <c r="O224" s="921"/>
      <c r="P224" s="921"/>
      <c r="Q224" s="921"/>
      <c r="R224" s="921"/>
      <c r="S224" s="921"/>
      <c r="T224" s="921"/>
      <c r="U224" s="921"/>
      <c r="V224" s="921"/>
    </row>
    <row r="225" spans="1:22" ht="15.75" customHeight="1">
      <c r="A225" s="924"/>
      <c r="B225" s="953"/>
      <c r="C225" s="953"/>
      <c r="D225" s="953"/>
      <c r="E225" s="953"/>
      <c r="F225" s="953"/>
      <c r="G225" s="953"/>
      <c r="H225" s="953"/>
      <c r="I225" s="921"/>
      <c r="J225" s="921"/>
      <c r="K225" s="921"/>
      <c r="L225" s="921"/>
      <c r="M225" s="921"/>
      <c r="N225" s="921"/>
      <c r="O225" s="921"/>
      <c r="P225" s="921"/>
      <c r="Q225" s="921"/>
      <c r="R225" s="921"/>
      <c r="S225" s="921"/>
      <c r="T225" s="921"/>
      <c r="U225" s="921"/>
      <c r="V225" s="921"/>
    </row>
    <row r="226" spans="1:22" ht="15.75" customHeight="1">
      <c r="A226" s="924"/>
      <c r="B226" s="953"/>
      <c r="C226" s="953"/>
      <c r="D226" s="953"/>
      <c r="E226" s="953"/>
      <c r="F226" s="953"/>
      <c r="G226" s="953"/>
      <c r="H226" s="953"/>
      <c r="I226" s="921"/>
      <c r="J226" s="921"/>
      <c r="K226" s="921"/>
      <c r="L226" s="921"/>
      <c r="M226" s="921"/>
      <c r="N226" s="921"/>
      <c r="O226" s="921"/>
      <c r="P226" s="921"/>
      <c r="Q226" s="921"/>
      <c r="R226" s="921"/>
      <c r="S226" s="921"/>
      <c r="T226" s="921"/>
      <c r="U226" s="921"/>
      <c r="V226" s="921"/>
    </row>
    <row r="227" spans="1:22" ht="15.75" customHeight="1">
      <c r="A227" s="924"/>
      <c r="B227" s="953"/>
      <c r="C227" s="953"/>
      <c r="D227" s="953"/>
      <c r="E227" s="953"/>
      <c r="F227" s="953"/>
      <c r="G227" s="953"/>
      <c r="H227" s="953"/>
      <c r="I227" s="921"/>
      <c r="J227" s="921"/>
      <c r="K227" s="921"/>
      <c r="L227" s="921"/>
      <c r="M227" s="921"/>
      <c r="N227" s="921"/>
      <c r="O227" s="921"/>
      <c r="P227" s="921"/>
      <c r="Q227" s="921"/>
      <c r="R227" s="921"/>
      <c r="S227" s="921"/>
      <c r="T227" s="921"/>
      <c r="U227" s="921"/>
      <c r="V227" s="921"/>
    </row>
    <row r="228" spans="1:22" ht="15.75" customHeight="1">
      <c r="A228" s="924"/>
      <c r="B228" s="953"/>
      <c r="C228" s="953"/>
      <c r="D228" s="953"/>
      <c r="E228" s="953"/>
      <c r="F228" s="953"/>
      <c r="G228" s="953"/>
      <c r="H228" s="953"/>
      <c r="I228" s="921"/>
      <c r="J228" s="921"/>
      <c r="K228" s="921"/>
      <c r="L228" s="921"/>
      <c r="M228" s="921"/>
      <c r="N228" s="921"/>
      <c r="O228" s="921"/>
      <c r="P228" s="921"/>
      <c r="Q228" s="921"/>
      <c r="R228" s="921"/>
      <c r="S228" s="921"/>
      <c r="T228" s="921"/>
      <c r="U228" s="921"/>
      <c r="V228" s="921"/>
    </row>
    <row r="229" spans="1:22" ht="15.75" customHeight="1">
      <c r="A229" s="924"/>
      <c r="B229" s="953"/>
      <c r="C229" s="953"/>
      <c r="D229" s="953"/>
      <c r="E229" s="953"/>
      <c r="F229" s="953"/>
      <c r="G229" s="953"/>
      <c r="H229" s="953"/>
      <c r="I229" s="921"/>
      <c r="J229" s="921"/>
      <c r="K229" s="921"/>
      <c r="L229" s="921"/>
      <c r="M229" s="921"/>
      <c r="N229" s="921"/>
      <c r="O229" s="921"/>
      <c r="P229" s="921"/>
      <c r="Q229" s="921"/>
      <c r="R229" s="921"/>
      <c r="S229" s="921"/>
      <c r="T229" s="921"/>
      <c r="U229" s="921"/>
      <c r="V229" s="921"/>
    </row>
    <row r="230" spans="1:22" ht="15.75" customHeight="1">
      <c r="A230" s="924"/>
      <c r="B230" s="953"/>
      <c r="C230" s="953"/>
      <c r="D230" s="953"/>
      <c r="E230" s="953"/>
      <c r="F230" s="953"/>
      <c r="G230" s="953"/>
      <c r="H230" s="953"/>
      <c r="I230" s="921"/>
      <c r="J230" s="921"/>
      <c r="K230" s="921"/>
      <c r="L230" s="921"/>
      <c r="M230" s="921"/>
      <c r="N230" s="921"/>
      <c r="O230" s="921"/>
      <c r="P230" s="921"/>
      <c r="Q230" s="921"/>
      <c r="R230" s="921"/>
      <c r="S230" s="921"/>
      <c r="T230" s="921"/>
      <c r="U230" s="921"/>
      <c r="V230" s="921"/>
    </row>
    <row r="231" spans="1:22" ht="15.75" customHeight="1">
      <c r="A231" s="924"/>
      <c r="B231" s="953"/>
      <c r="C231" s="953"/>
      <c r="D231" s="953"/>
      <c r="E231" s="953"/>
      <c r="F231" s="953"/>
      <c r="G231" s="953"/>
      <c r="H231" s="953"/>
      <c r="I231" s="921"/>
      <c r="J231" s="921"/>
      <c r="K231" s="921"/>
      <c r="L231" s="921"/>
      <c r="M231" s="921"/>
      <c r="N231" s="921"/>
      <c r="O231" s="921"/>
      <c r="P231" s="921"/>
      <c r="Q231" s="921"/>
      <c r="R231" s="921"/>
      <c r="S231" s="921"/>
      <c r="T231" s="921"/>
      <c r="U231" s="921"/>
      <c r="V231" s="921"/>
    </row>
    <row r="232" spans="1:22" ht="15.75" customHeight="1">
      <c r="A232" s="924"/>
      <c r="B232" s="953"/>
      <c r="C232" s="953"/>
      <c r="D232" s="953"/>
      <c r="E232" s="953"/>
      <c r="F232" s="953"/>
      <c r="G232" s="953"/>
      <c r="H232" s="953"/>
      <c r="I232" s="921"/>
      <c r="J232" s="921"/>
      <c r="K232" s="921"/>
      <c r="L232" s="921"/>
      <c r="M232" s="921"/>
      <c r="N232" s="921"/>
      <c r="O232" s="921"/>
      <c r="P232" s="921"/>
      <c r="Q232" s="921"/>
      <c r="R232" s="921"/>
      <c r="S232" s="921"/>
      <c r="T232" s="921"/>
      <c r="U232" s="921"/>
      <c r="V232" s="921"/>
    </row>
    <row r="233" spans="1:22" ht="15.75" customHeight="1">
      <c r="A233" s="924"/>
      <c r="B233" s="953"/>
      <c r="C233" s="953"/>
      <c r="D233" s="953"/>
      <c r="E233" s="953"/>
      <c r="F233" s="953"/>
      <c r="G233" s="953"/>
      <c r="H233" s="953"/>
      <c r="I233" s="921"/>
      <c r="J233" s="921"/>
      <c r="K233" s="921"/>
      <c r="L233" s="921"/>
      <c r="M233" s="921"/>
      <c r="N233" s="921"/>
      <c r="O233" s="921"/>
      <c r="P233" s="921"/>
      <c r="Q233" s="921"/>
      <c r="R233" s="921"/>
      <c r="S233" s="921"/>
      <c r="T233" s="921"/>
      <c r="U233" s="921"/>
      <c r="V233" s="921"/>
    </row>
    <row r="234" spans="1:22" ht="15.75" customHeight="1">
      <c r="A234" s="924"/>
      <c r="B234" s="953"/>
      <c r="C234" s="953"/>
      <c r="D234" s="953"/>
      <c r="E234" s="953"/>
      <c r="F234" s="953"/>
      <c r="G234" s="953"/>
      <c r="H234" s="953"/>
      <c r="I234" s="921"/>
      <c r="J234" s="921"/>
      <c r="K234" s="921"/>
      <c r="L234" s="921"/>
      <c r="M234" s="921"/>
      <c r="N234" s="921"/>
      <c r="O234" s="921"/>
      <c r="P234" s="921"/>
      <c r="Q234" s="921"/>
      <c r="R234" s="921"/>
      <c r="S234" s="921"/>
      <c r="T234" s="921"/>
      <c r="U234" s="921"/>
      <c r="V234" s="921"/>
    </row>
    <row r="235" spans="1:22" ht="15.75" customHeight="1">
      <c r="A235" s="924"/>
      <c r="B235" s="953"/>
      <c r="C235" s="953"/>
      <c r="D235" s="953"/>
      <c r="E235" s="953"/>
      <c r="F235" s="953"/>
      <c r="G235" s="953"/>
      <c r="H235" s="953"/>
      <c r="I235" s="921"/>
      <c r="J235" s="921"/>
      <c r="K235" s="921"/>
      <c r="L235" s="921"/>
      <c r="M235" s="921"/>
      <c r="N235" s="921"/>
      <c r="O235" s="921"/>
      <c r="P235" s="921"/>
      <c r="Q235" s="921"/>
      <c r="R235" s="921"/>
      <c r="S235" s="921"/>
      <c r="T235" s="921"/>
      <c r="U235" s="921"/>
      <c r="V235" s="921"/>
    </row>
    <row r="236" spans="1:22" ht="15.75" customHeight="1">
      <c r="A236" s="924"/>
      <c r="B236" s="953"/>
      <c r="C236" s="953"/>
      <c r="D236" s="953"/>
      <c r="E236" s="953"/>
      <c r="F236" s="953"/>
      <c r="G236" s="953"/>
      <c r="H236" s="953"/>
      <c r="I236" s="921"/>
      <c r="J236" s="921"/>
      <c r="K236" s="921"/>
      <c r="L236" s="921"/>
      <c r="M236" s="921"/>
      <c r="N236" s="921"/>
      <c r="O236" s="921"/>
      <c r="P236" s="921"/>
      <c r="Q236" s="921"/>
      <c r="R236" s="921"/>
      <c r="S236" s="921"/>
      <c r="T236" s="921"/>
      <c r="U236" s="921"/>
      <c r="V236" s="921"/>
    </row>
    <row r="237" spans="1:22" ht="15.75" customHeight="1">
      <c r="A237" s="924"/>
      <c r="B237" s="953"/>
      <c r="C237" s="953"/>
      <c r="D237" s="953"/>
      <c r="E237" s="953"/>
      <c r="F237" s="953"/>
      <c r="G237" s="953"/>
      <c r="H237" s="953"/>
      <c r="I237" s="921"/>
      <c r="J237" s="921"/>
      <c r="K237" s="921"/>
      <c r="L237" s="921"/>
      <c r="M237" s="921"/>
      <c r="N237" s="921"/>
      <c r="O237" s="921"/>
      <c r="P237" s="921"/>
      <c r="Q237" s="921"/>
      <c r="R237" s="921"/>
      <c r="S237" s="921"/>
      <c r="T237" s="921"/>
      <c r="U237" s="921"/>
      <c r="V237" s="921"/>
    </row>
    <row r="238" spans="1:22" ht="15.75" customHeight="1">
      <c r="A238" s="924"/>
      <c r="B238" s="953"/>
      <c r="C238" s="953"/>
      <c r="D238" s="953"/>
      <c r="E238" s="953"/>
      <c r="F238" s="953"/>
      <c r="G238" s="953"/>
      <c r="H238" s="953"/>
      <c r="I238" s="921"/>
      <c r="J238" s="921"/>
      <c r="K238" s="921"/>
      <c r="L238" s="921"/>
      <c r="M238" s="921"/>
      <c r="N238" s="921"/>
      <c r="O238" s="921"/>
      <c r="P238" s="921"/>
      <c r="Q238" s="921"/>
      <c r="R238" s="921"/>
      <c r="S238" s="921"/>
      <c r="T238" s="921"/>
      <c r="U238" s="921"/>
      <c r="V238" s="921"/>
    </row>
    <row r="239" spans="1:22" ht="15.75" customHeight="1">
      <c r="A239" s="924"/>
      <c r="B239" s="953"/>
      <c r="C239" s="953"/>
      <c r="D239" s="953"/>
      <c r="E239" s="953"/>
      <c r="F239" s="953"/>
      <c r="G239" s="953"/>
      <c r="H239" s="953"/>
      <c r="I239" s="921"/>
      <c r="J239" s="921"/>
      <c r="K239" s="921"/>
      <c r="L239" s="921"/>
      <c r="M239" s="921"/>
      <c r="N239" s="921"/>
      <c r="O239" s="921"/>
      <c r="P239" s="921"/>
      <c r="Q239" s="921"/>
      <c r="R239" s="921"/>
      <c r="S239" s="921"/>
      <c r="T239" s="921"/>
      <c r="U239" s="921"/>
      <c r="V239" s="921"/>
    </row>
    <row r="240" spans="1:22" ht="15.75" customHeight="1">
      <c r="A240" s="924"/>
      <c r="B240" s="953"/>
      <c r="C240" s="953"/>
      <c r="D240" s="953"/>
      <c r="E240" s="953"/>
      <c r="F240" s="953"/>
      <c r="G240" s="953"/>
      <c r="H240" s="953"/>
      <c r="I240" s="921"/>
      <c r="J240" s="921"/>
      <c r="K240" s="921"/>
      <c r="L240" s="921"/>
      <c r="M240" s="921"/>
      <c r="N240" s="921"/>
      <c r="O240" s="921"/>
      <c r="P240" s="921"/>
      <c r="Q240" s="921"/>
      <c r="R240" s="921"/>
      <c r="S240" s="921"/>
      <c r="T240" s="921"/>
      <c r="U240" s="921"/>
      <c r="V240" s="921"/>
    </row>
    <row r="241" spans="1:22" ht="15.75" customHeight="1">
      <c r="A241" s="924"/>
      <c r="B241" s="953"/>
      <c r="C241" s="953"/>
      <c r="D241" s="953"/>
      <c r="E241" s="953"/>
      <c r="F241" s="953"/>
      <c r="G241" s="953"/>
      <c r="H241" s="953"/>
      <c r="I241" s="921"/>
      <c r="J241" s="921"/>
      <c r="K241" s="921"/>
      <c r="L241" s="921"/>
      <c r="M241" s="921"/>
      <c r="N241" s="921"/>
      <c r="O241" s="921"/>
      <c r="P241" s="921"/>
      <c r="Q241" s="921"/>
      <c r="R241" s="921"/>
      <c r="S241" s="921"/>
      <c r="T241" s="921"/>
      <c r="U241" s="921"/>
      <c r="V241" s="921"/>
    </row>
    <row r="242" spans="1:22" ht="15.75" customHeight="1">
      <c r="A242" s="924"/>
      <c r="B242" s="953"/>
      <c r="C242" s="953"/>
      <c r="D242" s="953"/>
      <c r="E242" s="953"/>
      <c r="F242" s="953"/>
      <c r="G242" s="953"/>
      <c r="H242" s="953"/>
      <c r="I242" s="921"/>
      <c r="J242" s="921"/>
      <c r="K242" s="921"/>
      <c r="L242" s="921"/>
      <c r="M242" s="921"/>
      <c r="N242" s="921"/>
      <c r="O242" s="921"/>
      <c r="P242" s="921"/>
      <c r="Q242" s="921"/>
      <c r="R242" s="921"/>
      <c r="S242" s="921"/>
      <c r="T242" s="921"/>
      <c r="U242" s="921"/>
      <c r="V242" s="921"/>
    </row>
    <row r="243" spans="1:22" ht="15.75" customHeight="1">
      <c r="A243" s="924"/>
      <c r="B243" s="953"/>
      <c r="C243" s="953"/>
      <c r="D243" s="953"/>
      <c r="E243" s="953"/>
      <c r="F243" s="953"/>
      <c r="G243" s="953"/>
      <c r="H243" s="953"/>
      <c r="I243" s="921"/>
      <c r="J243" s="921"/>
      <c r="K243" s="921"/>
      <c r="L243" s="921"/>
      <c r="M243" s="921"/>
      <c r="N243" s="921"/>
      <c r="O243" s="921"/>
      <c r="P243" s="921"/>
      <c r="Q243" s="921"/>
      <c r="R243" s="921"/>
      <c r="S243" s="921"/>
      <c r="T243" s="921"/>
      <c r="U243" s="921"/>
      <c r="V243" s="921"/>
    </row>
    <row r="244" spans="1:22" ht="15.75" customHeight="1">
      <c r="A244" s="924"/>
      <c r="B244" s="953"/>
      <c r="C244" s="953"/>
      <c r="D244" s="953"/>
      <c r="E244" s="953"/>
      <c r="F244" s="953"/>
      <c r="G244" s="953"/>
      <c r="H244" s="953"/>
      <c r="I244" s="921"/>
      <c r="J244" s="921"/>
      <c r="K244" s="921"/>
      <c r="L244" s="921"/>
      <c r="M244" s="921"/>
      <c r="N244" s="921"/>
      <c r="O244" s="921"/>
      <c r="P244" s="921"/>
      <c r="Q244" s="921"/>
      <c r="R244" s="921"/>
      <c r="S244" s="921"/>
      <c r="T244" s="921"/>
      <c r="U244" s="921"/>
      <c r="V244" s="921"/>
    </row>
    <row r="245" spans="1:22" ht="15.75" customHeight="1">
      <c r="A245" s="924"/>
      <c r="B245" s="953"/>
      <c r="C245" s="953"/>
      <c r="D245" s="953"/>
      <c r="E245" s="953"/>
      <c r="F245" s="953"/>
      <c r="G245" s="953"/>
      <c r="H245" s="953"/>
      <c r="I245" s="921"/>
      <c r="J245" s="921"/>
      <c r="K245" s="921"/>
      <c r="L245" s="921"/>
      <c r="M245" s="921"/>
      <c r="N245" s="921"/>
      <c r="O245" s="921"/>
      <c r="P245" s="921"/>
      <c r="Q245" s="921"/>
      <c r="R245" s="921"/>
      <c r="S245" s="921"/>
      <c r="T245" s="921"/>
      <c r="U245" s="921"/>
      <c r="V245" s="921"/>
    </row>
    <row r="246" spans="1:22" ht="15.75" customHeight="1">
      <c r="A246" s="924"/>
      <c r="B246" s="953"/>
      <c r="C246" s="953"/>
      <c r="D246" s="953"/>
      <c r="E246" s="953"/>
      <c r="F246" s="953"/>
      <c r="G246" s="953"/>
      <c r="H246" s="953"/>
      <c r="I246" s="921"/>
      <c r="J246" s="921"/>
      <c r="K246" s="921"/>
      <c r="L246" s="921"/>
      <c r="M246" s="921"/>
      <c r="N246" s="921"/>
      <c r="O246" s="921"/>
      <c r="P246" s="921"/>
      <c r="Q246" s="921"/>
      <c r="R246" s="921"/>
      <c r="S246" s="921"/>
      <c r="T246" s="921"/>
      <c r="U246" s="921"/>
      <c r="V246" s="921"/>
    </row>
    <row r="247" spans="1:22" ht="15.75" customHeight="1">
      <c r="A247" s="924"/>
      <c r="B247" s="953"/>
      <c r="C247" s="953"/>
      <c r="D247" s="953"/>
      <c r="E247" s="953"/>
      <c r="F247" s="953"/>
      <c r="G247" s="953"/>
      <c r="H247" s="953"/>
      <c r="I247" s="921"/>
      <c r="J247" s="921"/>
      <c r="K247" s="921"/>
      <c r="L247" s="921"/>
      <c r="M247" s="921"/>
      <c r="N247" s="921"/>
      <c r="O247" s="921"/>
      <c r="P247" s="921"/>
      <c r="Q247" s="921"/>
      <c r="R247" s="921"/>
      <c r="S247" s="921"/>
      <c r="T247" s="921"/>
      <c r="U247" s="921"/>
      <c r="V247" s="921"/>
    </row>
    <row r="248" spans="1:22" ht="15.75" customHeight="1">
      <c r="A248" s="924"/>
      <c r="B248" s="953"/>
      <c r="C248" s="953"/>
      <c r="D248" s="953"/>
      <c r="E248" s="953"/>
      <c r="F248" s="953"/>
      <c r="G248" s="953"/>
      <c r="H248" s="953"/>
      <c r="I248" s="921"/>
      <c r="J248" s="921"/>
      <c r="K248" s="921"/>
      <c r="L248" s="921"/>
      <c r="M248" s="921"/>
      <c r="N248" s="921"/>
      <c r="O248" s="921"/>
      <c r="P248" s="921"/>
      <c r="Q248" s="921"/>
      <c r="R248" s="921"/>
      <c r="S248" s="921"/>
      <c r="T248" s="921"/>
      <c r="U248" s="921"/>
      <c r="V248" s="921"/>
    </row>
    <row r="249" spans="1:22" ht="15.75" customHeight="1">
      <c r="A249" s="924"/>
      <c r="B249" s="953"/>
      <c r="C249" s="953"/>
      <c r="D249" s="953"/>
      <c r="E249" s="953"/>
      <c r="F249" s="953"/>
      <c r="G249" s="953"/>
      <c r="H249" s="953"/>
      <c r="I249" s="921"/>
      <c r="J249" s="921"/>
      <c r="K249" s="921"/>
      <c r="L249" s="921"/>
      <c r="M249" s="921"/>
      <c r="N249" s="921"/>
      <c r="O249" s="921"/>
      <c r="P249" s="921"/>
      <c r="Q249" s="921"/>
      <c r="R249" s="921"/>
      <c r="S249" s="921"/>
      <c r="T249" s="921"/>
      <c r="U249" s="921"/>
      <c r="V249" s="921"/>
    </row>
    <row r="250" spans="1:22" ht="15.75" customHeight="1">
      <c r="A250" s="924"/>
      <c r="B250" s="953"/>
      <c r="C250" s="953"/>
      <c r="D250" s="953"/>
      <c r="E250" s="953"/>
      <c r="F250" s="953"/>
      <c r="G250" s="953"/>
      <c r="H250" s="953"/>
      <c r="I250" s="921"/>
      <c r="J250" s="921"/>
      <c r="K250" s="921"/>
      <c r="L250" s="921"/>
      <c r="M250" s="921"/>
      <c r="N250" s="921"/>
      <c r="O250" s="921"/>
      <c r="P250" s="921"/>
      <c r="Q250" s="921"/>
      <c r="R250" s="921"/>
      <c r="S250" s="921"/>
      <c r="T250" s="921"/>
      <c r="U250" s="921"/>
      <c r="V250" s="921"/>
    </row>
    <row r="251" spans="1:22" ht="15.75" customHeight="1">
      <c r="A251" s="924"/>
      <c r="B251" s="953"/>
      <c r="C251" s="953"/>
      <c r="D251" s="953"/>
      <c r="E251" s="953"/>
      <c r="F251" s="953"/>
      <c r="G251" s="953"/>
      <c r="H251" s="953"/>
      <c r="I251" s="921"/>
      <c r="J251" s="921"/>
      <c r="K251" s="921"/>
      <c r="L251" s="921"/>
      <c r="M251" s="921"/>
      <c r="N251" s="921"/>
      <c r="O251" s="921"/>
      <c r="P251" s="921"/>
      <c r="Q251" s="921"/>
      <c r="R251" s="921"/>
      <c r="S251" s="921"/>
      <c r="T251" s="921"/>
      <c r="U251" s="921"/>
      <c r="V251" s="921"/>
    </row>
    <row r="252" spans="1:22" ht="15.75" customHeight="1">
      <c r="A252" s="924"/>
      <c r="B252" s="953"/>
      <c r="C252" s="953"/>
      <c r="D252" s="953"/>
      <c r="E252" s="953"/>
      <c r="F252" s="953"/>
      <c r="G252" s="953"/>
      <c r="H252" s="953"/>
      <c r="I252" s="921"/>
      <c r="J252" s="921"/>
      <c r="K252" s="921"/>
      <c r="L252" s="921"/>
      <c r="M252" s="921"/>
      <c r="N252" s="921"/>
      <c r="O252" s="921"/>
      <c r="P252" s="921"/>
      <c r="Q252" s="921"/>
      <c r="R252" s="921"/>
      <c r="S252" s="921"/>
      <c r="T252" s="921"/>
      <c r="U252" s="921"/>
      <c r="V252" s="921"/>
    </row>
    <row r="253" spans="1:22" ht="15.75" customHeight="1">
      <c r="A253" s="924"/>
      <c r="B253" s="953"/>
      <c r="C253" s="953"/>
      <c r="D253" s="953"/>
      <c r="E253" s="953"/>
      <c r="F253" s="953"/>
      <c r="G253" s="953"/>
      <c r="H253" s="953"/>
      <c r="I253" s="921"/>
      <c r="J253" s="921"/>
      <c r="K253" s="921"/>
      <c r="L253" s="921"/>
      <c r="M253" s="921"/>
      <c r="N253" s="921"/>
      <c r="O253" s="921"/>
      <c r="P253" s="921"/>
      <c r="Q253" s="921"/>
      <c r="R253" s="921"/>
      <c r="S253" s="921"/>
      <c r="T253" s="921"/>
      <c r="U253" s="921"/>
      <c r="V253" s="921"/>
    </row>
    <row r="254" spans="1:22" ht="15.75" customHeight="1">
      <c r="A254" s="924"/>
      <c r="B254" s="953"/>
      <c r="C254" s="953"/>
      <c r="D254" s="953"/>
      <c r="E254" s="953"/>
      <c r="F254" s="953"/>
      <c r="G254" s="953"/>
      <c r="H254" s="953"/>
      <c r="I254" s="921"/>
      <c r="J254" s="921"/>
      <c r="K254" s="921"/>
      <c r="L254" s="921"/>
      <c r="M254" s="921"/>
      <c r="N254" s="921"/>
      <c r="O254" s="921"/>
      <c r="P254" s="921"/>
      <c r="Q254" s="921"/>
      <c r="R254" s="921"/>
      <c r="S254" s="921"/>
      <c r="T254" s="921"/>
      <c r="U254" s="921"/>
      <c r="V254" s="921"/>
    </row>
    <row r="255" spans="1:22" ht="15.75" customHeight="1">
      <c r="A255" s="924"/>
      <c r="B255" s="953"/>
      <c r="C255" s="953"/>
      <c r="D255" s="953"/>
      <c r="E255" s="953"/>
      <c r="F255" s="953"/>
      <c r="G255" s="953"/>
      <c r="H255" s="953"/>
      <c r="I255" s="921"/>
      <c r="J255" s="921"/>
      <c r="K255" s="921"/>
      <c r="L255" s="921"/>
      <c r="M255" s="921"/>
      <c r="N255" s="921"/>
      <c r="O255" s="921"/>
      <c r="P255" s="921"/>
      <c r="Q255" s="921"/>
      <c r="R255" s="921"/>
      <c r="S255" s="921"/>
      <c r="T255" s="921"/>
      <c r="U255" s="921"/>
      <c r="V255" s="921"/>
    </row>
    <row r="256" spans="1:22" ht="15.75" customHeight="1">
      <c r="A256" s="924"/>
      <c r="B256" s="953"/>
      <c r="C256" s="953"/>
      <c r="D256" s="953"/>
      <c r="E256" s="953"/>
      <c r="F256" s="953"/>
      <c r="G256" s="953"/>
      <c r="H256" s="953"/>
      <c r="I256" s="921"/>
      <c r="J256" s="921"/>
      <c r="K256" s="921"/>
      <c r="L256" s="921"/>
      <c r="M256" s="921"/>
      <c r="N256" s="921"/>
      <c r="O256" s="921"/>
      <c r="P256" s="921"/>
      <c r="Q256" s="921"/>
      <c r="R256" s="921"/>
      <c r="S256" s="921"/>
      <c r="T256" s="921"/>
      <c r="U256" s="921"/>
      <c r="V256" s="921"/>
    </row>
    <row r="257" spans="1:22" ht="15.75" customHeight="1">
      <c r="A257" s="924"/>
      <c r="B257" s="953"/>
      <c r="C257" s="953"/>
      <c r="D257" s="953"/>
      <c r="E257" s="953"/>
      <c r="F257" s="953"/>
      <c r="G257" s="953"/>
      <c r="H257" s="953"/>
      <c r="I257" s="921"/>
      <c r="J257" s="921"/>
      <c r="K257" s="921"/>
      <c r="L257" s="921"/>
      <c r="M257" s="921"/>
      <c r="N257" s="921"/>
      <c r="O257" s="921"/>
      <c r="P257" s="921"/>
      <c r="Q257" s="921"/>
      <c r="R257" s="921"/>
      <c r="S257" s="921"/>
      <c r="T257" s="921"/>
      <c r="U257" s="921"/>
      <c r="V257" s="921"/>
    </row>
    <row r="258" spans="1:22" ht="15.75" customHeight="1">
      <c r="A258" s="924"/>
      <c r="B258" s="953"/>
      <c r="C258" s="953"/>
      <c r="D258" s="953"/>
      <c r="E258" s="953"/>
      <c r="F258" s="953"/>
      <c r="G258" s="953"/>
      <c r="H258" s="953"/>
      <c r="I258" s="921"/>
      <c r="J258" s="921"/>
      <c r="K258" s="921"/>
      <c r="L258" s="921"/>
      <c r="M258" s="921"/>
      <c r="N258" s="921"/>
      <c r="O258" s="921"/>
      <c r="P258" s="921"/>
      <c r="Q258" s="921"/>
      <c r="R258" s="921"/>
      <c r="S258" s="921"/>
      <c r="T258" s="921"/>
      <c r="U258" s="921"/>
      <c r="V258" s="921"/>
    </row>
    <row r="259" spans="1:22" ht="15.75" customHeight="1">
      <c r="A259" s="924"/>
      <c r="B259" s="953"/>
      <c r="C259" s="953"/>
      <c r="D259" s="953"/>
      <c r="E259" s="953"/>
      <c r="F259" s="953"/>
      <c r="G259" s="953"/>
      <c r="H259" s="953"/>
      <c r="I259" s="921"/>
      <c r="J259" s="921"/>
      <c r="K259" s="921"/>
      <c r="L259" s="921"/>
      <c r="M259" s="921"/>
      <c r="N259" s="921"/>
      <c r="O259" s="921"/>
      <c r="P259" s="921"/>
      <c r="Q259" s="921"/>
      <c r="R259" s="921"/>
      <c r="S259" s="921"/>
      <c r="T259" s="921"/>
      <c r="U259" s="921"/>
      <c r="V259" s="921"/>
    </row>
    <row r="260" spans="1:22" ht="15.75" customHeight="1">
      <c r="A260" s="924"/>
      <c r="B260" s="953"/>
      <c r="C260" s="953"/>
      <c r="D260" s="953"/>
      <c r="E260" s="953"/>
      <c r="F260" s="953"/>
      <c r="G260" s="953"/>
      <c r="H260" s="953"/>
      <c r="I260" s="921"/>
      <c r="J260" s="921"/>
      <c r="K260" s="921"/>
      <c r="L260" s="921"/>
      <c r="M260" s="921"/>
      <c r="N260" s="921"/>
      <c r="O260" s="921"/>
      <c r="P260" s="921"/>
      <c r="Q260" s="921"/>
      <c r="R260" s="921"/>
      <c r="S260" s="921"/>
      <c r="T260" s="921"/>
      <c r="U260" s="921"/>
      <c r="V260" s="921"/>
    </row>
    <row r="261" spans="1:22" ht="15.75" customHeight="1">
      <c r="A261" s="924"/>
      <c r="B261" s="953"/>
      <c r="C261" s="953"/>
      <c r="D261" s="953"/>
      <c r="E261" s="953"/>
      <c r="F261" s="953"/>
      <c r="G261" s="953"/>
      <c r="H261" s="953"/>
      <c r="I261" s="921"/>
      <c r="J261" s="921"/>
      <c r="K261" s="921"/>
      <c r="L261" s="921"/>
      <c r="M261" s="921"/>
      <c r="N261" s="921"/>
      <c r="O261" s="921"/>
      <c r="P261" s="921"/>
      <c r="Q261" s="921"/>
      <c r="R261" s="921"/>
      <c r="S261" s="921"/>
      <c r="T261" s="921"/>
      <c r="U261" s="921"/>
      <c r="V261" s="921"/>
    </row>
    <row r="262" spans="1:22" ht="15.75" customHeight="1">
      <c r="A262" s="924"/>
      <c r="B262" s="953"/>
      <c r="C262" s="953"/>
      <c r="D262" s="953"/>
      <c r="E262" s="953"/>
      <c r="F262" s="953"/>
      <c r="G262" s="953"/>
      <c r="H262" s="953"/>
      <c r="I262" s="921"/>
      <c r="J262" s="921"/>
      <c r="K262" s="921"/>
      <c r="L262" s="921"/>
      <c r="M262" s="921"/>
      <c r="N262" s="921"/>
      <c r="O262" s="921"/>
      <c r="P262" s="921"/>
      <c r="Q262" s="921"/>
      <c r="R262" s="921"/>
      <c r="S262" s="921"/>
      <c r="T262" s="921"/>
      <c r="U262" s="921"/>
      <c r="V262" s="921"/>
    </row>
    <row r="263" spans="1:22" ht="15.75" customHeight="1">
      <c r="A263" s="924"/>
      <c r="B263" s="953"/>
      <c r="C263" s="953"/>
      <c r="D263" s="953"/>
      <c r="E263" s="953"/>
      <c r="F263" s="953"/>
      <c r="G263" s="953"/>
      <c r="H263" s="953"/>
      <c r="I263" s="921"/>
      <c r="J263" s="921"/>
      <c r="K263" s="921"/>
      <c r="L263" s="921"/>
      <c r="M263" s="921"/>
      <c r="N263" s="921"/>
      <c r="O263" s="921"/>
      <c r="P263" s="921"/>
      <c r="Q263" s="921"/>
      <c r="R263" s="921"/>
      <c r="S263" s="921"/>
      <c r="T263" s="921"/>
      <c r="U263" s="921"/>
      <c r="V263" s="921"/>
    </row>
    <row r="264" spans="1:22" ht="15.75" customHeight="1">
      <c r="A264" s="924"/>
      <c r="B264" s="953"/>
      <c r="C264" s="953"/>
      <c r="D264" s="953"/>
      <c r="E264" s="953"/>
      <c r="F264" s="953"/>
      <c r="G264" s="953"/>
      <c r="H264" s="953"/>
      <c r="I264" s="921"/>
      <c r="J264" s="921"/>
      <c r="K264" s="921"/>
      <c r="L264" s="921"/>
      <c r="M264" s="921"/>
      <c r="N264" s="921"/>
      <c r="O264" s="921"/>
      <c r="P264" s="921"/>
      <c r="Q264" s="921"/>
      <c r="R264" s="921"/>
      <c r="S264" s="921"/>
      <c r="T264" s="921"/>
      <c r="U264" s="921"/>
      <c r="V264" s="921"/>
    </row>
    <row r="265" spans="1:22" ht="15.75" customHeight="1">
      <c r="A265" s="924"/>
      <c r="B265" s="953"/>
      <c r="C265" s="953"/>
      <c r="D265" s="953"/>
      <c r="E265" s="953"/>
      <c r="F265" s="953"/>
      <c r="G265" s="953"/>
      <c r="H265" s="953"/>
      <c r="I265" s="921"/>
      <c r="J265" s="921"/>
      <c r="K265" s="921"/>
      <c r="L265" s="921"/>
      <c r="M265" s="921"/>
      <c r="N265" s="921"/>
      <c r="O265" s="921"/>
      <c r="P265" s="921"/>
      <c r="Q265" s="921"/>
      <c r="R265" s="921"/>
      <c r="S265" s="921"/>
      <c r="T265" s="921"/>
      <c r="U265" s="921"/>
      <c r="V265" s="921"/>
    </row>
    <row r="266" spans="1:22" ht="15.75" customHeight="1">
      <c r="A266" s="924"/>
      <c r="B266" s="953"/>
      <c r="C266" s="953"/>
      <c r="D266" s="953"/>
      <c r="E266" s="953"/>
      <c r="F266" s="953"/>
      <c r="G266" s="953"/>
      <c r="H266" s="953"/>
      <c r="I266" s="921"/>
      <c r="J266" s="921"/>
      <c r="K266" s="921"/>
      <c r="L266" s="921"/>
      <c r="M266" s="921"/>
      <c r="N266" s="921"/>
      <c r="O266" s="921"/>
      <c r="P266" s="921"/>
      <c r="Q266" s="921"/>
      <c r="R266" s="921"/>
      <c r="S266" s="921"/>
      <c r="T266" s="921"/>
      <c r="U266" s="921"/>
      <c r="V266" s="921"/>
    </row>
    <row r="267" spans="1:22" ht="15.75" customHeight="1">
      <c r="A267" s="924"/>
      <c r="B267" s="953"/>
      <c r="C267" s="953"/>
      <c r="D267" s="953"/>
      <c r="E267" s="953"/>
      <c r="F267" s="953"/>
      <c r="G267" s="953"/>
      <c r="H267" s="953"/>
      <c r="I267" s="921"/>
      <c r="J267" s="921"/>
      <c r="K267" s="921"/>
      <c r="L267" s="921"/>
      <c r="M267" s="921"/>
      <c r="N267" s="921"/>
      <c r="O267" s="921"/>
      <c r="P267" s="921"/>
      <c r="Q267" s="921"/>
      <c r="R267" s="921"/>
      <c r="S267" s="921"/>
      <c r="T267" s="921"/>
      <c r="U267" s="921"/>
      <c r="V267" s="921"/>
    </row>
    <row r="268" spans="1:22" ht="15.75" customHeight="1">
      <c r="A268" s="924"/>
      <c r="B268" s="953"/>
      <c r="C268" s="953"/>
      <c r="D268" s="953"/>
      <c r="E268" s="953"/>
      <c r="F268" s="953"/>
      <c r="G268" s="953"/>
      <c r="H268" s="953"/>
      <c r="I268" s="921"/>
      <c r="J268" s="921"/>
      <c r="K268" s="921"/>
      <c r="L268" s="921"/>
      <c r="M268" s="921"/>
      <c r="N268" s="921"/>
      <c r="O268" s="921"/>
      <c r="P268" s="921"/>
      <c r="Q268" s="921"/>
      <c r="R268" s="921"/>
      <c r="S268" s="921"/>
      <c r="T268" s="921"/>
      <c r="U268" s="921"/>
      <c r="V268" s="921"/>
    </row>
    <row r="269" spans="1:22" ht="15.75" customHeight="1">
      <c r="A269" s="924"/>
      <c r="B269" s="953"/>
      <c r="C269" s="953"/>
      <c r="D269" s="953"/>
      <c r="E269" s="953"/>
      <c r="F269" s="953"/>
      <c r="G269" s="953"/>
      <c r="H269" s="953"/>
      <c r="I269" s="921"/>
      <c r="J269" s="921"/>
      <c r="K269" s="921"/>
      <c r="L269" s="921"/>
      <c r="M269" s="921"/>
      <c r="N269" s="921"/>
      <c r="O269" s="921"/>
      <c r="P269" s="921"/>
      <c r="Q269" s="921"/>
      <c r="R269" s="921"/>
      <c r="S269" s="921"/>
      <c r="T269" s="921"/>
      <c r="U269" s="921"/>
      <c r="V269" s="921"/>
    </row>
    <row r="270" spans="1:22" ht="15.75" customHeight="1">
      <c r="A270" s="924"/>
      <c r="B270" s="953"/>
      <c r="C270" s="953"/>
      <c r="D270" s="953"/>
      <c r="E270" s="953"/>
      <c r="F270" s="953"/>
      <c r="G270" s="953"/>
      <c r="H270" s="953"/>
      <c r="I270" s="921"/>
      <c r="J270" s="921"/>
      <c r="K270" s="921"/>
      <c r="L270" s="921"/>
      <c r="M270" s="921"/>
      <c r="N270" s="921"/>
      <c r="O270" s="921"/>
      <c r="P270" s="921"/>
      <c r="Q270" s="921"/>
      <c r="R270" s="921"/>
      <c r="S270" s="921"/>
      <c r="T270" s="921"/>
      <c r="U270" s="921"/>
      <c r="V270" s="921"/>
    </row>
    <row r="271" spans="1:22" ht="15.75" customHeight="1">
      <c r="A271" s="924"/>
      <c r="B271" s="953"/>
      <c r="C271" s="953"/>
      <c r="D271" s="953"/>
      <c r="E271" s="953"/>
      <c r="F271" s="953"/>
      <c r="G271" s="953"/>
      <c r="H271" s="953"/>
      <c r="I271" s="921"/>
      <c r="J271" s="921"/>
      <c r="K271" s="921"/>
      <c r="L271" s="921"/>
      <c r="M271" s="921"/>
      <c r="N271" s="921"/>
      <c r="O271" s="921"/>
      <c r="P271" s="921"/>
      <c r="Q271" s="921"/>
      <c r="R271" s="921"/>
      <c r="S271" s="921"/>
      <c r="T271" s="921"/>
      <c r="U271" s="921"/>
      <c r="V271" s="921"/>
    </row>
    <row r="272" spans="1:22" ht="15.75" customHeight="1">
      <c r="A272" s="924"/>
      <c r="B272" s="953"/>
      <c r="C272" s="953"/>
      <c r="D272" s="953"/>
      <c r="E272" s="953"/>
      <c r="F272" s="953"/>
      <c r="G272" s="953"/>
      <c r="H272" s="953"/>
      <c r="I272" s="921"/>
      <c r="J272" s="921"/>
      <c r="K272" s="921"/>
      <c r="L272" s="921"/>
      <c r="M272" s="921"/>
      <c r="N272" s="921"/>
      <c r="O272" s="921"/>
      <c r="P272" s="921"/>
      <c r="Q272" s="921"/>
      <c r="R272" s="921"/>
      <c r="S272" s="921"/>
      <c r="T272" s="921"/>
      <c r="U272" s="921"/>
      <c r="V272" s="921"/>
    </row>
    <row r="273" spans="1:22" ht="15.75" customHeight="1">
      <c r="A273" s="924"/>
      <c r="B273" s="953"/>
      <c r="C273" s="953"/>
      <c r="D273" s="953"/>
      <c r="E273" s="953"/>
      <c r="F273" s="953"/>
      <c r="G273" s="953"/>
      <c r="H273" s="953"/>
      <c r="I273" s="921"/>
      <c r="J273" s="921"/>
      <c r="K273" s="921"/>
      <c r="L273" s="921"/>
      <c r="M273" s="921"/>
      <c r="N273" s="921"/>
      <c r="O273" s="921"/>
      <c r="P273" s="921"/>
      <c r="Q273" s="921"/>
      <c r="R273" s="921"/>
      <c r="S273" s="921"/>
      <c r="T273" s="921"/>
      <c r="U273" s="921"/>
      <c r="V273" s="921"/>
    </row>
    <row r="274" spans="1:22" ht="15.75" customHeight="1">
      <c r="A274" s="924"/>
      <c r="B274" s="953"/>
      <c r="C274" s="953"/>
      <c r="D274" s="953"/>
      <c r="E274" s="953"/>
      <c r="F274" s="953"/>
      <c r="G274" s="953"/>
      <c r="H274" s="953"/>
      <c r="I274" s="921"/>
      <c r="J274" s="921"/>
      <c r="K274" s="921"/>
      <c r="L274" s="921"/>
      <c r="M274" s="921"/>
      <c r="N274" s="921"/>
      <c r="O274" s="921"/>
      <c r="P274" s="921"/>
      <c r="Q274" s="921"/>
      <c r="R274" s="921"/>
      <c r="S274" s="921"/>
      <c r="T274" s="921"/>
      <c r="U274" s="921"/>
      <c r="V274" s="921"/>
    </row>
    <row r="275" spans="1:22" ht="15.75" customHeight="1">
      <c r="A275" s="924"/>
      <c r="B275" s="953"/>
      <c r="C275" s="953"/>
      <c r="D275" s="953"/>
      <c r="E275" s="953"/>
      <c r="F275" s="953"/>
      <c r="G275" s="953"/>
      <c r="H275" s="953"/>
      <c r="I275" s="921"/>
      <c r="J275" s="921"/>
      <c r="K275" s="921"/>
      <c r="L275" s="921"/>
      <c r="M275" s="921"/>
      <c r="N275" s="921"/>
      <c r="O275" s="921"/>
      <c r="P275" s="921"/>
      <c r="Q275" s="921"/>
      <c r="R275" s="921"/>
      <c r="S275" s="921"/>
      <c r="T275" s="921"/>
      <c r="U275" s="921"/>
      <c r="V275" s="921"/>
    </row>
    <row r="276" spans="1:22" ht="15.75" customHeight="1">
      <c r="A276" s="924"/>
      <c r="B276" s="953"/>
      <c r="C276" s="953"/>
      <c r="D276" s="953"/>
      <c r="E276" s="953"/>
      <c r="F276" s="953"/>
      <c r="G276" s="953"/>
      <c r="H276" s="953"/>
      <c r="I276" s="921"/>
      <c r="J276" s="921"/>
      <c r="K276" s="921"/>
      <c r="L276" s="921"/>
      <c r="M276" s="921"/>
      <c r="N276" s="921"/>
      <c r="O276" s="921"/>
      <c r="P276" s="921"/>
      <c r="Q276" s="921"/>
      <c r="R276" s="921"/>
      <c r="S276" s="921"/>
      <c r="T276" s="921"/>
      <c r="U276" s="921"/>
      <c r="V276" s="921"/>
    </row>
    <row r="277" spans="1:22" ht="15.75" customHeight="1">
      <c r="A277" s="924"/>
      <c r="B277" s="953"/>
      <c r="C277" s="953"/>
      <c r="D277" s="953"/>
      <c r="E277" s="953"/>
      <c r="F277" s="953"/>
      <c r="G277" s="953"/>
      <c r="H277" s="953"/>
      <c r="I277" s="921"/>
      <c r="J277" s="921"/>
      <c r="K277" s="921"/>
      <c r="L277" s="921"/>
      <c r="M277" s="921"/>
      <c r="N277" s="921"/>
      <c r="O277" s="921"/>
      <c r="P277" s="921"/>
      <c r="Q277" s="921"/>
      <c r="R277" s="921"/>
      <c r="S277" s="921"/>
      <c r="T277" s="921"/>
      <c r="U277" s="921"/>
      <c r="V277" s="921"/>
    </row>
    <row r="278" spans="1:22" ht="15.75" customHeight="1">
      <c r="A278" s="924"/>
      <c r="B278" s="953"/>
      <c r="C278" s="953"/>
      <c r="D278" s="953"/>
      <c r="E278" s="953"/>
      <c r="F278" s="953"/>
      <c r="G278" s="953"/>
      <c r="H278" s="953"/>
      <c r="I278" s="921"/>
      <c r="J278" s="921"/>
      <c r="K278" s="921"/>
      <c r="L278" s="921"/>
      <c r="M278" s="921"/>
      <c r="N278" s="921"/>
      <c r="O278" s="921"/>
      <c r="P278" s="921"/>
      <c r="Q278" s="921"/>
      <c r="R278" s="921"/>
      <c r="S278" s="921"/>
      <c r="T278" s="921"/>
      <c r="U278" s="921"/>
      <c r="V278" s="921"/>
    </row>
    <row r="279" spans="1:22" ht="15.75" customHeight="1">
      <c r="A279" s="924"/>
      <c r="B279" s="953"/>
      <c r="C279" s="953"/>
      <c r="D279" s="953"/>
      <c r="E279" s="953"/>
      <c r="F279" s="953"/>
      <c r="G279" s="953"/>
      <c r="H279" s="953"/>
      <c r="I279" s="921"/>
      <c r="J279" s="921"/>
      <c r="K279" s="921"/>
      <c r="L279" s="921"/>
      <c r="M279" s="921"/>
      <c r="N279" s="921"/>
      <c r="O279" s="921"/>
      <c r="P279" s="921"/>
      <c r="Q279" s="921"/>
      <c r="R279" s="921"/>
      <c r="S279" s="921"/>
      <c r="T279" s="921"/>
      <c r="U279" s="921"/>
      <c r="V279" s="921"/>
    </row>
    <row r="280" spans="1:22" ht="15.75" customHeight="1">
      <c r="A280" s="924"/>
      <c r="B280" s="953"/>
      <c r="C280" s="953"/>
      <c r="D280" s="953"/>
      <c r="E280" s="953"/>
      <c r="F280" s="953"/>
      <c r="G280" s="953"/>
      <c r="H280" s="953"/>
      <c r="I280" s="921"/>
      <c r="J280" s="921"/>
      <c r="K280" s="921"/>
      <c r="L280" s="921"/>
      <c r="M280" s="921"/>
      <c r="N280" s="921"/>
      <c r="O280" s="921"/>
      <c r="P280" s="921"/>
      <c r="Q280" s="921"/>
      <c r="R280" s="921"/>
      <c r="S280" s="921"/>
      <c r="T280" s="921"/>
      <c r="U280" s="921"/>
      <c r="V280" s="921"/>
    </row>
    <row r="281" spans="1:22" ht="15.75" customHeight="1">
      <c r="A281" s="924"/>
      <c r="B281" s="953"/>
      <c r="C281" s="953"/>
      <c r="D281" s="953"/>
      <c r="E281" s="953"/>
      <c r="F281" s="953"/>
      <c r="G281" s="953"/>
      <c r="H281" s="953"/>
      <c r="I281" s="921"/>
      <c r="J281" s="921"/>
      <c r="K281" s="921"/>
      <c r="L281" s="921"/>
      <c r="M281" s="921"/>
      <c r="N281" s="921"/>
      <c r="O281" s="921"/>
      <c r="P281" s="921"/>
      <c r="Q281" s="921"/>
      <c r="R281" s="921"/>
      <c r="S281" s="921"/>
      <c r="T281" s="921"/>
      <c r="U281" s="921"/>
      <c r="V281" s="921"/>
    </row>
    <row r="282" spans="1:22" ht="15.75" customHeight="1">
      <c r="A282" s="924"/>
      <c r="B282" s="953"/>
      <c r="C282" s="953"/>
      <c r="D282" s="953"/>
      <c r="E282" s="953"/>
      <c r="F282" s="953"/>
      <c r="G282" s="953"/>
      <c r="H282" s="953"/>
      <c r="I282" s="921"/>
      <c r="J282" s="921"/>
      <c r="K282" s="921"/>
      <c r="L282" s="921"/>
      <c r="M282" s="921"/>
      <c r="N282" s="921"/>
      <c r="O282" s="921"/>
      <c r="P282" s="921"/>
      <c r="Q282" s="921"/>
      <c r="R282" s="921"/>
      <c r="S282" s="921"/>
      <c r="T282" s="921"/>
      <c r="U282" s="921"/>
      <c r="V282" s="921"/>
    </row>
    <row r="283" spans="1:22" ht="15.75" customHeight="1">
      <c r="A283" s="924"/>
      <c r="B283" s="953"/>
      <c r="C283" s="953"/>
      <c r="D283" s="953"/>
      <c r="E283" s="953"/>
      <c r="F283" s="953"/>
      <c r="G283" s="953"/>
      <c r="H283" s="953"/>
      <c r="I283" s="921"/>
      <c r="J283" s="921"/>
      <c r="K283" s="921"/>
      <c r="L283" s="921"/>
      <c r="M283" s="921"/>
      <c r="N283" s="921"/>
      <c r="O283" s="921"/>
      <c r="P283" s="921"/>
      <c r="Q283" s="921"/>
      <c r="R283" s="921"/>
      <c r="S283" s="921"/>
      <c r="T283" s="921"/>
      <c r="U283" s="921"/>
      <c r="V283" s="921"/>
    </row>
    <row r="284" spans="1:22" ht="15.75" customHeight="1">
      <c r="A284" s="924"/>
      <c r="B284" s="953"/>
      <c r="C284" s="953"/>
      <c r="D284" s="953"/>
      <c r="E284" s="953"/>
      <c r="F284" s="953"/>
      <c r="G284" s="953"/>
      <c r="H284" s="953"/>
      <c r="I284" s="921"/>
      <c r="J284" s="921"/>
      <c r="K284" s="921"/>
      <c r="L284" s="921"/>
      <c r="M284" s="921"/>
      <c r="N284" s="921"/>
      <c r="O284" s="921"/>
      <c r="P284" s="921"/>
      <c r="Q284" s="921"/>
      <c r="R284" s="921"/>
      <c r="S284" s="921"/>
      <c r="T284" s="921"/>
      <c r="U284" s="921"/>
      <c r="V284" s="921"/>
    </row>
    <row r="285" spans="1:22" ht="15.75" customHeight="1">
      <c r="A285" s="924"/>
      <c r="B285" s="953"/>
      <c r="C285" s="953"/>
      <c r="D285" s="953"/>
      <c r="E285" s="953"/>
      <c r="F285" s="953"/>
      <c r="G285" s="953"/>
      <c r="H285" s="953"/>
      <c r="I285" s="921"/>
      <c r="J285" s="921"/>
      <c r="K285" s="921"/>
      <c r="L285" s="921"/>
      <c r="M285" s="921"/>
      <c r="N285" s="921"/>
      <c r="O285" s="921"/>
      <c r="P285" s="921"/>
      <c r="Q285" s="921"/>
      <c r="R285" s="921"/>
      <c r="S285" s="921"/>
      <c r="T285" s="921"/>
      <c r="U285" s="921"/>
      <c r="V285" s="921"/>
    </row>
    <row r="286" spans="1:22" ht="15.75" customHeight="1">
      <c r="A286" s="924"/>
      <c r="B286" s="953"/>
      <c r="C286" s="953"/>
      <c r="D286" s="953"/>
      <c r="E286" s="953"/>
      <c r="F286" s="953"/>
      <c r="G286" s="953"/>
      <c r="H286" s="953"/>
      <c r="I286" s="921"/>
      <c r="J286" s="921"/>
      <c r="K286" s="921"/>
      <c r="L286" s="921"/>
      <c r="M286" s="921"/>
      <c r="N286" s="921"/>
      <c r="O286" s="921"/>
      <c r="P286" s="921"/>
      <c r="Q286" s="921"/>
      <c r="R286" s="921"/>
      <c r="S286" s="921"/>
      <c r="T286" s="921"/>
      <c r="U286" s="921"/>
      <c r="V286" s="921"/>
    </row>
    <row r="287" spans="1:22" ht="15.75" customHeight="1">
      <c r="A287" s="924"/>
      <c r="B287" s="953"/>
      <c r="C287" s="953"/>
      <c r="D287" s="953"/>
      <c r="E287" s="953"/>
      <c r="F287" s="953"/>
      <c r="G287" s="953"/>
      <c r="H287" s="953"/>
      <c r="I287" s="921"/>
      <c r="J287" s="921"/>
      <c r="K287" s="921"/>
      <c r="L287" s="921"/>
      <c r="M287" s="921"/>
      <c r="N287" s="921"/>
      <c r="O287" s="921"/>
      <c r="P287" s="921"/>
      <c r="Q287" s="921"/>
      <c r="R287" s="921"/>
      <c r="S287" s="921"/>
      <c r="T287" s="921"/>
      <c r="U287" s="921"/>
      <c r="V287" s="921"/>
    </row>
    <row r="288" spans="1:22" ht="15.75" customHeight="1">
      <c r="A288" s="924"/>
      <c r="B288" s="953"/>
      <c r="C288" s="953"/>
      <c r="D288" s="953"/>
      <c r="E288" s="953"/>
      <c r="F288" s="953"/>
      <c r="G288" s="953"/>
      <c r="H288" s="953"/>
      <c r="I288" s="921"/>
      <c r="J288" s="921"/>
      <c r="K288" s="921"/>
      <c r="L288" s="921"/>
      <c r="M288" s="921"/>
      <c r="N288" s="921"/>
      <c r="O288" s="921"/>
      <c r="P288" s="921"/>
      <c r="Q288" s="921"/>
      <c r="R288" s="921"/>
      <c r="S288" s="921"/>
      <c r="T288" s="921"/>
      <c r="U288" s="921"/>
      <c r="V288" s="921"/>
    </row>
    <row r="289" spans="1:22" ht="15.75" customHeight="1">
      <c r="A289" s="924"/>
      <c r="B289" s="953"/>
      <c r="C289" s="953"/>
      <c r="D289" s="953"/>
      <c r="E289" s="953"/>
      <c r="F289" s="953"/>
      <c r="G289" s="953"/>
      <c r="H289" s="953"/>
      <c r="I289" s="921"/>
      <c r="J289" s="921"/>
      <c r="K289" s="921"/>
      <c r="L289" s="921"/>
      <c r="M289" s="921"/>
      <c r="N289" s="921"/>
      <c r="O289" s="921"/>
      <c r="P289" s="921"/>
      <c r="Q289" s="921"/>
      <c r="R289" s="921"/>
      <c r="S289" s="921"/>
      <c r="T289" s="921"/>
      <c r="U289" s="921"/>
      <c r="V289" s="921"/>
    </row>
    <row r="290" spans="1:22" ht="15.75" customHeight="1">
      <c r="A290" s="924"/>
      <c r="B290" s="953"/>
      <c r="C290" s="953"/>
      <c r="D290" s="953"/>
      <c r="E290" s="953"/>
      <c r="F290" s="953"/>
      <c r="G290" s="953"/>
      <c r="H290" s="953"/>
      <c r="I290" s="921"/>
      <c r="J290" s="921"/>
      <c r="K290" s="921"/>
      <c r="L290" s="921"/>
      <c r="M290" s="921"/>
      <c r="N290" s="921"/>
      <c r="O290" s="921"/>
      <c r="P290" s="921"/>
      <c r="Q290" s="921"/>
      <c r="R290" s="921"/>
      <c r="S290" s="921"/>
      <c r="T290" s="921"/>
      <c r="U290" s="921"/>
      <c r="V290" s="921"/>
    </row>
    <row r="291" spans="1:22" ht="15.75" customHeight="1">
      <c r="A291" s="924"/>
      <c r="B291" s="953"/>
      <c r="C291" s="953"/>
      <c r="D291" s="953"/>
      <c r="E291" s="953"/>
      <c r="F291" s="953"/>
      <c r="G291" s="953"/>
      <c r="H291" s="953"/>
      <c r="I291" s="921"/>
      <c r="J291" s="921"/>
      <c r="K291" s="921"/>
      <c r="L291" s="921"/>
      <c r="M291" s="921"/>
      <c r="N291" s="921"/>
      <c r="O291" s="921"/>
      <c r="P291" s="921"/>
      <c r="Q291" s="921"/>
      <c r="R291" s="921"/>
      <c r="S291" s="921"/>
      <c r="T291" s="921"/>
      <c r="U291" s="921"/>
      <c r="V291" s="921"/>
    </row>
    <row r="292" spans="1:22" ht="15.75" customHeight="1">
      <c r="A292" s="924"/>
      <c r="B292" s="953"/>
      <c r="C292" s="953"/>
      <c r="D292" s="953"/>
      <c r="E292" s="953"/>
      <c r="F292" s="953"/>
      <c r="G292" s="953"/>
      <c r="H292" s="953"/>
      <c r="I292" s="921"/>
      <c r="J292" s="921"/>
      <c r="K292" s="921"/>
      <c r="L292" s="921"/>
      <c r="M292" s="921"/>
      <c r="N292" s="921"/>
      <c r="O292" s="921"/>
      <c r="P292" s="921"/>
      <c r="Q292" s="921"/>
      <c r="R292" s="921"/>
      <c r="S292" s="921"/>
      <c r="T292" s="921"/>
      <c r="U292" s="921"/>
      <c r="V292" s="921"/>
    </row>
    <row r="293" spans="1:22" ht="15.75" customHeight="1">
      <c r="A293" s="924"/>
      <c r="B293" s="953"/>
      <c r="C293" s="953"/>
      <c r="D293" s="953"/>
      <c r="E293" s="953"/>
      <c r="F293" s="953"/>
      <c r="G293" s="953"/>
      <c r="H293" s="953"/>
      <c r="I293" s="921"/>
      <c r="J293" s="921"/>
      <c r="K293" s="921"/>
      <c r="L293" s="921"/>
      <c r="M293" s="921"/>
      <c r="N293" s="921"/>
      <c r="O293" s="921"/>
      <c r="P293" s="921"/>
      <c r="Q293" s="921"/>
      <c r="R293" s="921"/>
      <c r="S293" s="921"/>
      <c r="T293" s="921"/>
      <c r="U293" s="921"/>
      <c r="V293" s="921"/>
    </row>
    <row r="294" spans="1:22" ht="15.75" customHeight="1">
      <c r="A294" s="924"/>
      <c r="B294" s="953"/>
      <c r="C294" s="953"/>
      <c r="D294" s="953"/>
      <c r="E294" s="953"/>
      <c r="F294" s="953"/>
      <c r="G294" s="953"/>
      <c r="H294" s="953"/>
      <c r="I294" s="921"/>
      <c r="J294" s="921"/>
      <c r="K294" s="921"/>
      <c r="L294" s="921"/>
      <c r="M294" s="921"/>
      <c r="N294" s="921"/>
      <c r="O294" s="921"/>
      <c r="P294" s="921"/>
      <c r="Q294" s="921"/>
      <c r="R294" s="921"/>
      <c r="S294" s="921"/>
      <c r="T294" s="921"/>
      <c r="U294" s="921"/>
      <c r="V294" s="921"/>
    </row>
    <row r="295" spans="1:22" ht="15.75" customHeight="1">
      <c r="A295" s="924"/>
      <c r="B295" s="953"/>
      <c r="C295" s="953"/>
      <c r="D295" s="953"/>
      <c r="E295" s="953"/>
      <c r="F295" s="953"/>
      <c r="G295" s="953"/>
      <c r="H295" s="953"/>
      <c r="I295" s="921"/>
      <c r="J295" s="921"/>
      <c r="K295" s="921"/>
      <c r="L295" s="921"/>
      <c r="M295" s="921"/>
      <c r="N295" s="921"/>
      <c r="O295" s="921"/>
      <c r="P295" s="921"/>
      <c r="Q295" s="921"/>
      <c r="R295" s="921"/>
      <c r="S295" s="921"/>
      <c r="T295" s="921"/>
      <c r="U295" s="921"/>
      <c r="V295" s="921"/>
    </row>
    <row r="296" spans="1:22" ht="15.75" customHeight="1">
      <c r="A296" s="924"/>
      <c r="B296" s="953"/>
      <c r="C296" s="953"/>
      <c r="D296" s="953"/>
      <c r="E296" s="953"/>
      <c r="F296" s="953"/>
      <c r="G296" s="953"/>
      <c r="H296" s="953"/>
      <c r="I296" s="921"/>
      <c r="J296" s="921"/>
      <c r="K296" s="921"/>
      <c r="L296" s="921"/>
      <c r="M296" s="921"/>
      <c r="N296" s="921"/>
      <c r="O296" s="921"/>
      <c r="P296" s="921"/>
      <c r="Q296" s="921"/>
      <c r="R296" s="921"/>
      <c r="S296" s="921"/>
      <c r="T296" s="921"/>
      <c r="U296" s="921"/>
      <c r="V296" s="921"/>
    </row>
    <row r="297" spans="1:22" ht="15.75" customHeight="1">
      <c r="A297" s="924"/>
      <c r="B297" s="953"/>
      <c r="C297" s="953"/>
      <c r="D297" s="953"/>
      <c r="E297" s="953"/>
      <c r="F297" s="953"/>
      <c r="G297" s="953"/>
      <c r="H297" s="953"/>
      <c r="I297" s="921"/>
      <c r="J297" s="921"/>
      <c r="K297" s="921"/>
      <c r="L297" s="921"/>
      <c r="M297" s="921"/>
      <c r="N297" s="921"/>
      <c r="O297" s="921"/>
      <c r="P297" s="921"/>
      <c r="Q297" s="921"/>
      <c r="R297" s="921"/>
      <c r="S297" s="921"/>
      <c r="T297" s="921"/>
      <c r="U297" s="921"/>
      <c r="V297" s="921"/>
    </row>
    <row r="298" spans="1:22" ht="15.75" customHeight="1">
      <c r="A298" s="924"/>
      <c r="B298" s="953"/>
      <c r="C298" s="953"/>
      <c r="D298" s="953"/>
      <c r="E298" s="953"/>
      <c r="F298" s="953"/>
      <c r="G298" s="953"/>
      <c r="H298" s="953"/>
      <c r="I298" s="921"/>
      <c r="J298" s="921"/>
      <c r="K298" s="921"/>
      <c r="L298" s="921"/>
      <c r="M298" s="921"/>
      <c r="N298" s="921"/>
      <c r="O298" s="921"/>
      <c r="P298" s="921"/>
      <c r="Q298" s="921"/>
      <c r="R298" s="921"/>
      <c r="S298" s="921"/>
      <c r="T298" s="921"/>
      <c r="U298" s="921"/>
      <c r="V298" s="921"/>
    </row>
    <row r="299" spans="1:22" ht="15.75" customHeight="1">
      <c r="A299" s="924"/>
      <c r="B299" s="953"/>
      <c r="C299" s="953"/>
      <c r="D299" s="953"/>
      <c r="E299" s="953"/>
      <c r="F299" s="953"/>
      <c r="G299" s="953"/>
      <c r="H299" s="953"/>
      <c r="I299" s="921"/>
      <c r="J299" s="921"/>
      <c r="K299" s="921"/>
      <c r="L299" s="921"/>
      <c r="M299" s="921"/>
      <c r="N299" s="921"/>
      <c r="O299" s="921"/>
      <c r="P299" s="921"/>
      <c r="Q299" s="921"/>
      <c r="R299" s="921"/>
      <c r="S299" s="921"/>
      <c r="T299" s="921"/>
      <c r="U299" s="921"/>
      <c r="V299" s="921"/>
    </row>
    <row r="300" spans="1:22" ht="15.75" customHeight="1">
      <c r="A300" s="924"/>
      <c r="B300" s="953"/>
      <c r="C300" s="953"/>
      <c r="D300" s="953"/>
      <c r="E300" s="953"/>
      <c r="F300" s="953"/>
      <c r="G300" s="953"/>
      <c r="H300" s="953"/>
      <c r="I300" s="921"/>
      <c r="J300" s="921"/>
      <c r="K300" s="921"/>
      <c r="L300" s="921"/>
      <c r="M300" s="921"/>
      <c r="N300" s="921"/>
      <c r="O300" s="921"/>
      <c r="P300" s="921"/>
      <c r="Q300" s="921"/>
      <c r="R300" s="921"/>
      <c r="S300" s="921"/>
      <c r="T300" s="921"/>
      <c r="U300" s="921"/>
      <c r="V300" s="921"/>
    </row>
    <row r="301" spans="1:22" ht="15.75" customHeight="1">
      <c r="A301" s="924"/>
      <c r="B301" s="953"/>
      <c r="C301" s="953"/>
      <c r="D301" s="953"/>
      <c r="E301" s="953"/>
      <c r="F301" s="953"/>
      <c r="G301" s="953"/>
      <c r="H301" s="953"/>
      <c r="I301" s="921"/>
      <c r="J301" s="921"/>
      <c r="K301" s="921"/>
      <c r="L301" s="921"/>
      <c r="M301" s="921"/>
      <c r="N301" s="921"/>
      <c r="O301" s="921"/>
      <c r="P301" s="921"/>
      <c r="Q301" s="921"/>
      <c r="R301" s="921"/>
      <c r="S301" s="921"/>
      <c r="T301" s="921"/>
      <c r="U301" s="921"/>
      <c r="V301" s="921"/>
    </row>
    <row r="302" spans="1:22" ht="15.75" customHeight="1">
      <c r="A302" s="924"/>
      <c r="B302" s="953"/>
      <c r="C302" s="953"/>
      <c r="D302" s="953"/>
      <c r="E302" s="953"/>
      <c r="F302" s="953"/>
      <c r="G302" s="953"/>
      <c r="H302" s="953"/>
      <c r="I302" s="921"/>
      <c r="J302" s="921"/>
      <c r="K302" s="921"/>
      <c r="L302" s="921"/>
      <c r="M302" s="921"/>
      <c r="N302" s="921"/>
      <c r="O302" s="921"/>
      <c r="P302" s="921"/>
      <c r="Q302" s="921"/>
      <c r="R302" s="921"/>
      <c r="S302" s="921"/>
      <c r="T302" s="921"/>
      <c r="U302" s="921"/>
      <c r="V302" s="921"/>
    </row>
    <row r="303" spans="1:22" ht="15.75" customHeight="1">
      <c r="A303" s="924"/>
      <c r="B303" s="953"/>
      <c r="C303" s="953"/>
      <c r="D303" s="953"/>
      <c r="E303" s="953"/>
      <c r="F303" s="953"/>
      <c r="G303" s="953"/>
      <c r="H303" s="953"/>
      <c r="I303" s="921"/>
      <c r="J303" s="921"/>
      <c r="K303" s="921"/>
      <c r="L303" s="921"/>
      <c r="M303" s="921"/>
      <c r="N303" s="921"/>
      <c r="O303" s="921"/>
      <c r="P303" s="921"/>
      <c r="Q303" s="921"/>
      <c r="R303" s="921"/>
      <c r="S303" s="921"/>
      <c r="T303" s="921"/>
      <c r="U303" s="921"/>
      <c r="V303" s="921"/>
    </row>
    <row r="304" spans="1:22" ht="15.75" customHeight="1">
      <c r="A304" s="924"/>
      <c r="B304" s="953"/>
      <c r="C304" s="953"/>
      <c r="D304" s="953"/>
      <c r="E304" s="953"/>
      <c r="F304" s="953"/>
      <c r="G304" s="953"/>
      <c r="H304" s="953"/>
      <c r="I304" s="921"/>
      <c r="J304" s="921"/>
      <c r="K304" s="921"/>
      <c r="L304" s="921"/>
      <c r="M304" s="921"/>
      <c r="N304" s="921"/>
      <c r="O304" s="921"/>
      <c r="P304" s="921"/>
      <c r="Q304" s="921"/>
      <c r="R304" s="921"/>
      <c r="S304" s="921"/>
      <c r="T304" s="921"/>
      <c r="U304" s="921"/>
      <c r="V304" s="921"/>
    </row>
    <row r="305" spans="1:22" ht="15.75" customHeight="1">
      <c r="A305" s="924"/>
      <c r="B305" s="953"/>
      <c r="C305" s="953"/>
      <c r="D305" s="953"/>
      <c r="E305" s="953"/>
      <c r="F305" s="953"/>
      <c r="G305" s="953"/>
      <c r="H305" s="953"/>
      <c r="I305" s="921"/>
      <c r="J305" s="921"/>
      <c r="K305" s="921"/>
      <c r="L305" s="921"/>
      <c r="M305" s="921"/>
      <c r="N305" s="921"/>
      <c r="O305" s="921"/>
      <c r="P305" s="921"/>
      <c r="Q305" s="921"/>
      <c r="R305" s="921"/>
      <c r="S305" s="921"/>
      <c r="T305" s="921"/>
      <c r="U305" s="921"/>
      <c r="V305" s="921"/>
    </row>
    <row r="306" spans="1:22" ht="15.75" customHeight="1">
      <c r="A306" s="924"/>
      <c r="B306" s="953"/>
      <c r="C306" s="953"/>
      <c r="D306" s="953"/>
      <c r="E306" s="953"/>
      <c r="F306" s="953"/>
      <c r="G306" s="953"/>
      <c r="H306" s="953"/>
      <c r="I306" s="921"/>
      <c r="J306" s="921"/>
      <c r="K306" s="921"/>
      <c r="L306" s="921"/>
      <c r="M306" s="921"/>
      <c r="N306" s="921"/>
      <c r="O306" s="921"/>
      <c r="P306" s="921"/>
      <c r="Q306" s="921"/>
      <c r="R306" s="921"/>
      <c r="S306" s="921"/>
      <c r="T306" s="921"/>
      <c r="U306" s="921"/>
      <c r="V306" s="921"/>
    </row>
    <row r="307" spans="1:22" ht="15.75" customHeight="1">
      <c r="A307" s="924"/>
      <c r="B307" s="953"/>
      <c r="C307" s="953"/>
      <c r="D307" s="953"/>
      <c r="E307" s="953"/>
      <c r="F307" s="953"/>
      <c r="G307" s="953"/>
      <c r="H307" s="953"/>
      <c r="I307" s="921"/>
      <c r="J307" s="921"/>
      <c r="K307" s="921"/>
      <c r="L307" s="921"/>
      <c r="M307" s="921"/>
      <c r="N307" s="921"/>
      <c r="O307" s="921"/>
      <c r="P307" s="921"/>
      <c r="Q307" s="921"/>
      <c r="R307" s="921"/>
      <c r="S307" s="921"/>
      <c r="T307" s="921"/>
      <c r="U307" s="921"/>
      <c r="V307" s="921"/>
    </row>
    <row r="308" spans="1:22" ht="15.75" customHeight="1">
      <c r="A308" s="924"/>
      <c r="B308" s="953"/>
      <c r="C308" s="953"/>
      <c r="D308" s="953"/>
      <c r="E308" s="953"/>
      <c r="F308" s="953"/>
      <c r="G308" s="953"/>
      <c r="H308" s="953"/>
      <c r="I308" s="921"/>
      <c r="J308" s="921"/>
      <c r="K308" s="921"/>
      <c r="L308" s="921"/>
      <c r="M308" s="921"/>
      <c r="N308" s="921"/>
      <c r="O308" s="921"/>
      <c r="P308" s="921"/>
      <c r="Q308" s="921"/>
      <c r="R308" s="921"/>
      <c r="S308" s="921"/>
      <c r="T308" s="921"/>
      <c r="U308" s="921"/>
      <c r="V308" s="921"/>
    </row>
    <row r="309" spans="1:22" ht="15.75" customHeight="1">
      <c r="A309" s="924"/>
      <c r="B309" s="953"/>
      <c r="C309" s="953"/>
      <c r="D309" s="953"/>
      <c r="E309" s="953"/>
      <c r="F309" s="953"/>
      <c r="G309" s="953"/>
      <c r="H309" s="953"/>
      <c r="I309" s="921"/>
      <c r="J309" s="921"/>
      <c r="K309" s="921"/>
      <c r="L309" s="921"/>
      <c r="M309" s="921"/>
      <c r="N309" s="921"/>
      <c r="O309" s="921"/>
      <c r="P309" s="921"/>
      <c r="Q309" s="921"/>
      <c r="R309" s="921"/>
      <c r="S309" s="921"/>
      <c r="T309" s="921"/>
      <c r="U309" s="921"/>
      <c r="V309" s="921"/>
    </row>
    <row r="310" spans="1:22" ht="15.75" customHeight="1">
      <c r="A310" s="924"/>
      <c r="B310" s="953"/>
      <c r="C310" s="953"/>
      <c r="D310" s="953"/>
      <c r="E310" s="953"/>
      <c r="F310" s="953"/>
      <c r="G310" s="953"/>
      <c r="H310" s="953"/>
      <c r="I310" s="921"/>
      <c r="J310" s="921"/>
      <c r="K310" s="921"/>
      <c r="L310" s="921"/>
      <c r="M310" s="921"/>
      <c r="N310" s="921"/>
      <c r="O310" s="921"/>
      <c r="P310" s="921"/>
      <c r="Q310" s="921"/>
      <c r="R310" s="921"/>
      <c r="S310" s="921"/>
      <c r="T310" s="921"/>
      <c r="U310" s="921"/>
      <c r="V310" s="921"/>
    </row>
    <row r="311" spans="1:22" ht="15.75" customHeight="1">
      <c r="A311" s="924"/>
      <c r="B311" s="953"/>
      <c r="C311" s="953"/>
      <c r="D311" s="953"/>
      <c r="E311" s="953"/>
      <c r="F311" s="953"/>
      <c r="G311" s="953"/>
      <c r="H311" s="953"/>
      <c r="I311" s="921"/>
      <c r="J311" s="921"/>
      <c r="K311" s="921"/>
      <c r="L311" s="921"/>
      <c r="M311" s="921"/>
      <c r="N311" s="921"/>
      <c r="O311" s="921"/>
      <c r="P311" s="921"/>
      <c r="Q311" s="921"/>
      <c r="R311" s="921"/>
      <c r="S311" s="921"/>
      <c r="T311" s="921"/>
      <c r="U311" s="921"/>
      <c r="V311" s="921"/>
    </row>
    <row r="312" spans="1:22" ht="15.75" customHeight="1">
      <c r="A312" s="924"/>
      <c r="B312" s="953"/>
      <c r="C312" s="953"/>
      <c r="D312" s="953"/>
      <c r="E312" s="953"/>
      <c r="F312" s="953"/>
      <c r="G312" s="953"/>
      <c r="H312" s="953"/>
      <c r="I312" s="921"/>
      <c r="J312" s="921"/>
      <c r="K312" s="921"/>
      <c r="L312" s="921"/>
      <c r="M312" s="921"/>
      <c r="N312" s="921"/>
      <c r="O312" s="921"/>
      <c r="P312" s="921"/>
      <c r="Q312" s="921"/>
      <c r="R312" s="921"/>
      <c r="S312" s="921"/>
      <c r="T312" s="921"/>
      <c r="U312" s="921"/>
      <c r="V312" s="921"/>
    </row>
    <row r="313" spans="1:22" ht="15.75" customHeight="1">
      <c r="A313" s="924"/>
      <c r="B313" s="953"/>
      <c r="C313" s="953"/>
      <c r="D313" s="953"/>
      <c r="E313" s="953"/>
      <c r="F313" s="953"/>
      <c r="G313" s="953"/>
      <c r="H313" s="953"/>
      <c r="I313" s="921"/>
      <c r="J313" s="921"/>
      <c r="K313" s="921"/>
      <c r="L313" s="921"/>
      <c r="M313" s="921"/>
      <c r="N313" s="921"/>
      <c r="O313" s="921"/>
      <c r="P313" s="921"/>
      <c r="Q313" s="921"/>
      <c r="R313" s="921"/>
      <c r="S313" s="921"/>
      <c r="T313" s="921"/>
      <c r="U313" s="921"/>
      <c r="V313" s="921"/>
    </row>
    <row r="314" spans="1:22" ht="15.75" customHeight="1">
      <c r="A314" s="924"/>
      <c r="B314" s="953"/>
      <c r="C314" s="953"/>
      <c r="D314" s="953"/>
      <c r="E314" s="953"/>
      <c r="F314" s="953"/>
      <c r="G314" s="953"/>
      <c r="H314" s="953"/>
      <c r="I314" s="921"/>
      <c r="J314" s="921"/>
      <c r="K314" s="921"/>
      <c r="L314" s="921"/>
      <c r="M314" s="921"/>
      <c r="N314" s="921"/>
      <c r="O314" s="921"/>
      <c r="P314" s="921"/>
      <c r="Q314" s="921"/>
      <c r="R314" s="921"/>
      <c r="S314" s="921"/>
      <c r="T314" s="921"/>
      <c r="U314" s="921"/>
      <c r="V314" s="921"/>
    </row>
    <row r="315" spans="1:22" ht="15.75" customHeight="1">
      <c r="A315" s="924"/>
      <c r="B315" s="953"/>
      <c r="C315" s="953"/>
      <c r="D315" s="953"/>
      <c r="E315" s="953"/>
      <c r="F315" s="953"/>
      <c r="G315" s="953"/>
      <c r="H315" s="953"/>
      <c r="I315" s="921"/>
      <c r="J315" s="921"/>
      <c r="K315" s="921"/>
      <c r="L315" s="921"/>
      <c r="M315" s="921"/>
      <c r="N315" s="921"/>
      <c r="O315" s="921"/>
      <c r="P315" s="921"/>
      <c r="Q315" s="921"/>
      <c r="R315" s="921"/>
      <c r="S315" s="921"/>
      <c r="T315" s="921"/>
      <c r="U315" s="921"/>
      <c r="V315" s="921"/>
    </row>
    <row r="316" spans="1:22" ht="15.75" customHeight="1">
      <c r="A316" s="924"/>
      <c r="B316" s="953"/>
      <c r="C316" s="953"/>
      <c r="D316" s="953"/>
      <c r="E316" s="953"/>
      <c r="F316" s="953"/>
      <c r="G316" s="953"/>
      <c r="H316" s="953"/>
      <c r="I316" s="921"/>
      <c r="J316" s="921"/>
      <c r="K316" s="921"/>
      <c r="L316" s="921"/>
      <c r="M316" s="921"/>
      <c r="N316" s="921"/>
      <c r="O316" s="921"/>
      <c r="P316" s="921"/>
      <c r="Q316" s="921"/>
      <c r="R316" s="921"/>
      <c r="S316" s="921"/>
      <c r="T316" s="921"/>
      <c r="U316" s="921"/>
      <c r="V316" s="921"/>
    </row>
    <row r="317" spans="1:22" ht="15.75" customHeight="1">
      <c r="A317" s="924"/>
      <c r="B317" s="953"/>
      <c r="C317" s="953"/>
      <c r="D317" s="953"/>
      <c r="E317" s="953"/>
      <c r="F317" s="953"/>
      <c r="G317" s="953"/>
      <c r="H317" s="953"/>
      <c r="I317" s="921"/>
      <c r="J317" s="921"/>
      <c r="K317" s="921"/>
      <c r="L317" s="921"/>
      <c r="M317" s="921"/>
      <c r="N317" s="921"/>
      <c r="O317" s="921"/>
      <c r="P317" s="921"/>
      <c r="Q317" s="921"/>
      <c r="R317" s="921"/>
      <c r="S317" s="921"/>
      <c r="T317" s="921"/>
      <c r="U317" s="921"/>
      <c r="V317" s="921"/>
    </row>
    <row r="318" spans="1:22" ht="15.75" customHeight="1">
      <c r="A318" s="924"/>
      <c r="B318" s="953"/>
      <c r="C318" s="953"/>
      <c r="D318" s="953"/>
      <c r="E318" s="953"/>
      <c r="F318" s="953"/>
      <c r="G318" s="953"/>
      <c r="H318" s="953"/>
      <c r="I318" s="921"/>
      <c r="J318" s="921"/>
      <c r="K318" s="921"/>
      <c r="L318" s="921"/>
      <c r="M318" s="921"/>
      <c r="N318" s="921"/>
      <c r="O318" s="921"/>
      <c r="P318" s="921"/>
      <c r="Q318" s="921"/>
      <c r="R318" s="921"/>
      <c r="S318" s="921"/>
      <c r="T318" s="921"/>
      <c r="U318" s="921"/>
      <c r="V318" s="921"/>
    </row>
    <row r="319" spans="1:22" ht="15.75" customHeight="1">
      <c r="A319" s="924"/>
      <c r="B319" s="953"/>
      <c r="C319" s="953"/>
      <c r="D319" s="953"/>
      <c r="E319" s="953"/>
      <c r="F319" s="953"/>
      <c r="G319" s="953"/>
      <c r="H319" s="953"/>
      <c r="I319" s="921"/>
      <c r="J319" s="921"/>
      <c r="K319" s="921"/>
      <c r="L319" s="921"/>
      <c r="M319" s="921"/>
      <c r="N319" s="921"/>
      <c r="O319" s="921"/>
      <c r="P319" s="921"/>
      <c r="Q319" s="921"/>
      <c r="R319" s="921"/>
      <c r="S319" s="921"/>
      <c r="T319" s="921"/>
      <c r="U319" s="921"/>
      <c r="V319" s="921"/>
    </row>
    <row r="320" spans="1:22" ht="15.75" customHeight="1">
      <c r="A320" s="924"/>
      <c r="B320" s="953"/>
      <c r="C320" s="953"/>
      <c r="D320" s="953"/>
      <c r="E320" s="953"/>
      <c r="F320" s="953"/>
      <c r="G320" s="953"/>
      <c r="H320" s="953"/>
      <c r="I320" s="921"/>
      <c r="J320" s="921"/>
      <c r="K320" s="921"/>
      <c r="L320" s="921"/>
      <c r="M320" s="921"/>
      <c r="N320" s="921"/>
      <c r="O320" s="921"/>
      <c r="P320" s="921"/>
      <c r="Q320" s="921"/>
      <c r="R320" s="921"/>
      <c r="S320" s="921"/>
      <c r="T320" s="921"/>
      <c r="U320" s="921"/>
      <c r="V320" s="921"/>
    </row>
    <row r="321" spans="1:22" ht="15.75" customHeight="1">
      <c r="A321" s="924"/>
      <c r="B321" s="953"/>
      <c r="C321" s="953"/>
      <c r="D321" s="953"/>
      <c r="E321" s="953"/>
      <c r="F321" s="953"/>
      <c r="G321" s="953"/>
      <c r="H321" s="953"/>
      <c r="I321" s="921"/>
      <c r="J321" s="921"/>
      <c r="K321" s="921"/>
      <c r="L321" s="921"/>
      <c r="M321" s="921"/>
      <c r="N321" s="921"/>
      <c r="O321" s="921"/>
      <c r="P321" s="921"/>
      <c r="Q321" s="921"/>
      <c r="R321" s="921"/>
      <c r="S321" s="921"/>
      <c r="T321" s="921"/>
      <c r="U321" s="921"/>
      <c r="V321" s="921"/>
    </row>
    <row r="322" spans="1:22" ht="15.75" customHeight="1">
      <c r="A322" s="924"/>
      <c r="B322" s="953"/>
      <c r="C322" s="953"/>
      <c r="D322" s="953"/>
      <c r="E322" s="953"/>
      <c r="F322" s="953"/>
      <c r="G322" s="953"/>
      <c r="H322" s="953"/>
      <c r="I322" s="921"/>
      <c r="J322" s="921"/>
      <c r="K322" s="921"/>
      <c r="L322" s="921"/>
      <c r="M322" s="921"/>
      <c r="N322" s="921"/>
      <c r="O322" s="921"/>
      <c r="P322" s="921"/>
      <c r="Q322" s="921"/>
      <c r="R322" s="921"/>
      <c r="S322" s="921"/>
      <c r="T322" s="921"/>
      <c r="U322" s="921"/>
      <c r="V322" s="921"/>
    </row>
    <row r="323" spans="1:22" ht="15.75" customHeight="1">
      <c r="A323" s="924"/>
      <c r="B323" s="953"/>
      <c r="C323" s="953"/>
      <c r="D323" s="953"/>
      <c r="E323" s="953"/>
      <c r="F323" s="953"/>
      <c r="G323" s="953"/>
      <c r="H323" s="953"/>
      <c r="I323" s="921"/>
      <c r="J323" s="921"/>
      <c r="K323" s="921"/>
      <c r="L323" s="921"/>
      <c r="M323" s="921"/>
      <c r="N323" s="921"/>
      <c r="O323" s="921"/>
      <c r="P323" s="921"/>
      <c r="Q323" s="921"/>
      <c r="R323" s="921"/>
      <c r="S323" s="921"/>
      <c r="T323" s="921"/>
      <c r="U323" s="921"/>
      <c r="V323" s="921"/>
    </row>
    <row r="324" spans="1:22" ht="15.75" customHeight="1">
      <c r="A324" s="924"/>
      <c r="B324" s="953"/>
      <c r="C324" s="953"/>
      <c r="D324" s="953"/>
      <c r="E324" s="953"/>
      <c r="F324" s="953"/>
      <c r="G324" s="953"/>
      <c r="H324" s="953"/>
      <c r="I324" s="921"/>
      <c r="J324" s="921"/>
      <c r="K324" s="921"/>
      <c r="L324" s="921"/>
      <c r="M324" s="921"/>
      <c r="N324" s="921"/>
      <c r="O324" s="921"/>
      <c r="P324" s="921"/>
      <c r="Q324" s="921"/>
      <c r="R324" s="921"/>
      <c r="S324" s="921"/>
      <c r="T324" s="921"/>
      <c r="U324" s="921"/>
      <c r="V324" s="921"/>
    </row>
    <row r="325" spans="1:22" ht="15.75" customHeight="1">
      <c r="A325" s="924"/>
      <c r="B325" s="953"/>
      <c r="C325" s="953"/>
      <c r="D325" s="953"/>
      <c r="E325" s="953"/>
      <c r="F325" s="953"/>
      <c r="G325" s="953"/>
      <c r="H325" s="953"/>
      <c r="I325" s="921"/>
      <c r="J325" s="921"/>
      <c r="K325" s="921"/>
      <c r="L325" s="921"/>
      <c r="M325" s="921"/>
      <c r="N325" s="921"/>
      <c r="O325" s="921"/>
      <c r="P325" s="921"/>
      <c r="Q325" s="921"/>
      <c r="R325" s="921"/>
      <c r="S325" s="921"/>
      <c r="T325" s="921"/>
      <c r="U325" s="921"/>
      <c r="V325" s="921"/>
    </row>
    <row r="326" spans="1:22" ht="15.75" customHeight="1">
      <c r="A326" s="924"/>
      <c r="B326" s="953"/>
      <c r="C326" s="953"/>
      <c r="D326" s="953"/>
      <c r="E326" s="953"/>
      <c r="F326" s="953"/>
      <c r="G326" s="953"/>
      <c r="H326" s="953"/>
      <c r="I326" s="921"/>
      <c r="J326" s="921"/>
      <c r="K326" s="921"/>
      <c r="L326" s="921"/>
      <c r="M326" s="921"/>
      <c r="N326" s="921"/>
      <c r="O326" s="921"/>
      <c r="P326" s="921"/>
      <c r="Q326" s="921"/>
      <c r="R326" s="921"/>
      <c r="S326" s="921"/>
      <c r="T326" s="921"/>
      <c r="U326" s="921"/>
      <c r="V326" s="921"/>
    </row>
    <row r="327" spans="1:22" ht="15.75" customHeight="1">
      <c r="A327" s="924"/>
      <c r="B327" s="953"/>
      <c r="C327" s="953"/>
      <c r="D327" s="953"/>
      <c r="E327" s="953"/>
      <c r="F327" s="953"/>
      <c r="G327" s="953"/>
      <c r="H327" s="953"/>
      <c r="I327" s="921"/>
      <c r="J327" s="921"/>
      <c r="K327" s="921"/>
      <c r="L327" s="921"/>
      <c r="M327" s="921"/>
      <c r="N327" s="921"/>
      <c r="O327" s="921"/>
      <c r="P327" s="921"/>
      <c r="Q327" s="921"/>
      <c r="R327" s="921"/>
      <c r="S327" s="921"/>
      <c r="T327" s="921"/>
      <c r="U327" s="921"/>
      <c r="V327" s="921"/>
    </row>
    <row r="328" spans="1:22" ht="15.75" customHeight="1">
      <c r="A328" s="924"/>
      <c r="B328" s="953"/>
      <c r="C328" s="953"/>
      <c r="D328" s="953"/>
      <c r="E328" s="953"/>
      <c r="F328" s="953"/>
      <c r="G328" s="953"/>
      <c r="H328" s="953"/>
      <c r="I328" s="921"/>
      <c r="J328" s="921"/>
      <c r="K328" s="921"/>
      <c r="L328" s="921"/>
      <c r="M328" s="921"/>
      <c r="N328" s="921"/>
      <c r="O328" s="921"/>
      <c r="P328" s="921"/>
      <c r="Q328" s="921"/>
      <c r="R328" s="921"/>
      <c r="S328" s="921"/>
      <c r="T328" s="921"/>
      <c r="U328" s="921"/>
      <c r="V328" s="921"/>
    </row>
    <row r="329" spans="1:22" ht="15.75" customHeight="1">
      <c r="A329" s="924"/>
      <c r="B329" s="953"/>
      <c r="C329" s="953"/>
      <c r="D329" s="953"/>
      <c r="E329" s="953"/>
      <c r="F329" s="953"/>
      <c r="G329" s="953"/>
      <c r="H329" s="953"/>
      <c r="I329" s="921"/>
      <c r="J329" s="921"/>
      <c r="K329" s="921"/>
      <c r="L329" s="921"/>
      <c r="M329" s="921"/>
      <c r="N329" s="921"/>
      <c r="O329" s="921"/>
      <c r="P329" s="921"/>
      <c r="Q329" s="921"/>
      <c r="R329" s="921"/>
      <c r="S329" s="921"/>
      <c r="T329" s="921"/>
      <c r="U329" s="921"/>
      <c r="V329" s="921"/>
    </row>
    <row r="330" spans="1:22" ht="15.75" customHeight="1">
      <c r="A330" s="924"/>
      <c r="B330" s="953"/>
      <c r="C330" s="953"/>
      <c r="D330" s="953"/>
      <c r="E330" s="953"/>
      <c r="F330" s="953"/>
      <c r="G330" s="953"/>
      <c r="H330" s="953"/>
      <c r="I330" s="921"/>
      <c r="J330" s="921"/>
      <c r="K330" s="921"/>
      <c r="L330" s="921"/>
      <c r="M330" s="921"/>
      <c r="N330" s="921"/>
      <c r="O330" s="921"/>
      <c r="P330" s="921"/>
      <c r="Q330" s="921"/>
      <c r="R330" s="921"/>
      <c r="S330" s="921"/>
      <c r="T330" s="921"/>
      <c r="U330" s="921"/>
      <c r="V330" s="921"/>
    </row>
    <row r="331" spans="1:22" ht="15.75" customHeight="1">
      <c r="A331" s="924"/>
      <c r="B331" s="953"/>
      <c r="C331" s="953"/>
      <c r="D331" s="953"/>
      <c r="E331" s="953"/>
      <c r="F331" s="953"/>
      <c r="G331" s="953"/>
      <c r="H331" s="953"/>
      <c r="I331" s="921"/>
      <c r="J331" s="921"/>
      <c r="K331" s="921"/>
      <c r="L331" s="921"/>
      <c r="M331" s="921"/>
      <c r="N331" s="921"/>
      <c r="O331" s="921"/>
      <c r="P331" s="921"/>
      <c r="Q331" s="921"/>
      <c r="R331" s="921"/>
      <c r="S331" s="921"/>
      <c r="T331" s="921"/>
      <c r="U331" s="921"/>
      <c r="V331" s="921"/>
    </row>
    <row r="332" spans="1:22" ht="15.75" customHeight="1">
      <c r="A332" s="924"/>
      <c r="B332" s="953"/>
      <c r="C332" s="953"/>
      <c r="D332" s="953"/>
      <c r="E332" s="953"/>
      <c r="F332" s="953"/>
      <c r="G332" s="953"/>
      <c r="H332" s="953"/>
      <c r="I332" s="921"/>
      <c r="J332" s="921"/>
      <c r="K332" s="921"/>
      <c r="L332" s="921"/>
      <c r="M332" s="921"/>
      <c r="N332" s="921"/>
      <c r="O332" s="921"/>
      <c r="P332" s="921"/>
      <c r="Q332" s="921"/>
      <c r="R332" s="921"/>
      <c r="S332" s="921"/>
      <c r="T332" s="921"/>
      <c r="U332" s="921"/>
      <c r="V332" s="921"/>
    </row>
    <row r="333" spans="1:22" ht="15.75" customHeight="1">
      <c r="A333" s="924"/>
      <c r="B333" s="953"/>
      <c r="C333" s="953"/>
      <c r="D333" s="953"/>
      <c r="E333" s="953"/>
      <c r="F333" s="953"/>
      <c r="G333" s="953"/>
      <c r="H333" s="953"/>
      <c r="I333" s="921"/>
      <c r="J333" s="921"/>
      <c r="K333" s="921"/>
      <c r="L333" s="921"/>
      <c r="M333" s="921"/>
      <c r="N333" s="921"/>
      <c r="O333" s="921"/>
      <c r="P333" s="921"/>
      <c r="Q333" s="921"/>
      <c r="R333" s="921"/>
      <c r="S333" s="921"/>
      <c r="T333" s="921"/>
      <c r="U333" s="921"/>
      <c r="V333" s="921"/>
    </row>
    <row r="334" spans="1:22" ht="15.75" customHeight="1">
      <c r="A334" s="924"/>
      <c r="B334" s="953"/>
      <c r="C334" s="953"/>
      <c r="D334" s="953"/>
      <c r="E334" s="953"/>
      <c r="F334" s="953"/>
      <c r="G334" s="953"/>
      <c r="H334" s="953"/>
      <c r="I334" s="921"/>
      <c r="J334" s="921"/>
      <c r="K334" s="921"/>
      <c r="L334" s="921"/>
      <c r="M334" s="921"/>
      <c r="N334" s="921"/>
      <c r="O334" s="921"/>
      <c r="P334" s="921"/>
      <c r="Q334" s="921"/>
      <c r="R334" s="921"/>
      <c r="S334" s="921"/>
      <c r="T334" s="921"/>
      <c r="U334" s="921"/>
      <c r="V334" s="921"/>
    </row>
    <row r="335" spans="1:22" ht="15.75" customHeight="1">
      <c r="A335" s="924"/>
      <c r="B335" s="953"/>
      <c r="C335" s="953"/>
      <c r="D335" s="953"/>
      <c r="E335" s="953"/>
      <c r="F335" s="953"/>
      <c r="G335" s="953"/>
      <c r="H335" s="953"/>
      <c r="I335" s="921"/>
      <c r="J335" s="921"/>
      <c r="K335" s="921"/>
      <c r="L335" s="921"/>
      <c r="M335" s="921"/>
      <c r="N335" s="921"/>
      <c r="O335" s="921"/>
      <c r="P335" s="921"/>
      <c r="Q335" s="921"/>
      <c r="R335" s="921"/>
      <c r="S335" s="921"/>
      <c r="T335" s="921"/>
      <c r="U335" s="921"/>
      <c r="V335" s="921"/>
    </row>
    <row r="336" spans="1:22" ht="15.75" customHeight="1">
      <c r="A336" s="924"/>
      <c r="B336" s="953"/>
      <c r="C336" s="953"/>
      <c r="D336" s="953"/>
      <c r="E336" s="953"/>
      <c r="F336" s="953"/>
      <c r="G336" s="953"/>
      <c r="H336" s="953"/>
      <c r="I336" s="921"/>
      <c r="J336" s="921"/>
      <c r="K336" s="921"/>
      <c r="L336" s="921"/>
      <c r="M336" s="921"/>
      <c r="N336" s="921"/>
      <c r="O336" s="921"/>
      <c r="P336" s="921"/>
      <c r="Q336" s="921"/>
      <c r="R336" s="921"/>
      <c r="S336" s="921"/>
      <c r="T336" s="921"/>
      <c r="U336" s="921"/>
      <c r="V336" s="921"/>
    </row>
    <row r="337" spans="1:22" ht="15.75" customHeight="1">
      <c r="A337" s="924"/>
      <c r="B337" s="953"/>
      <c r="C337" s="953"/>
      <c r="D337" s="953"/>
      <c r="E337" s="953"/>
      <c r="F337" s="953"/>
      <c r="G337" s="953"/>
      <c r="H337" s="953"/>
      <c r="I337" s="921"/>
      <c r="J337" s="921"/>
      <c r="K337" s="921"/>
      <c r="L337" s="921"/>
      <c r="M337" s="921"/>
      <c r="N337" s="921"/>
      <c r="O337" s="921"/>
      <c r="P337" s="921"/>
      <c r="Q337" s="921"/>
      <c r="R337" s="921"/>
      <c r="S337" s="921"/>
      <c r="T337" s="921"/>
      <c r="U337" s="921"/>
      <c r="V337" s="921"/>
    </row>
    <row r="338" spans="1:22" ht="15.75" customHeight="1">
      <c r="A338" s="924"/>
      <c r="B338" s="953"/>
      <c r="C338" s="953"/>
      <c r="D338" s="953"/>
      <c r="E338" s="953"/>
      <c r="F338" s="953"/>
      <c r="G338" s="953"/>
      <c r="H338" s="953"/>
      <c r="I338" s="921"/>
      <c r="J338" s="921"/>
      <c r="K338" s="921"/>
      <c r="L338" s="921"/>
      <c r="M338" s="921"/>
      <c r="N338" s="921"/>
      <c r="O338" s="921"/>
      <c r="P338" s="921"/>
      <c r="Q338" s="921"/>
      <c r="R338" s="921"/>
      <c r="S338" s="921"/>
      <c r="T338" s="921"/>
      <c r="U338" s="921"/>
      <c r="V338" s="921"/>
    </row>
    <row r="339" spans="1:22" ht="15.75" customHeight="1">
      <c r="A339" s="924"/>
      <c r="B339" s="953"/>
      <c r="C339" s="953"/>
      <c r="D339" s="953"/>
      <c r="E339" s="953"/>
      <c r="F339" s="953"/>
      <c r="G339" s="953"/>
      <c r="H339" s="953"/>
      <c r="I339" s="921"/>
      <c r="J339" s="921"/>
      <c r="K339" s="921"/>
      <c r="L339" s="921"/>
      <c r="M339" s="921"/>
      <c r="N339" s="921"/>
      <c r="O339" s="921"/>
      <c r="P339" s="921"/>
      <c r="Q339" s="921"/>
      <c r="R339" s="921"/>
      <c r="S339" s="921"/>
      <c r="T339" s="921"/>
      <c r="U339" s="921"/>
      <c r="V339" s="921"/>
    </row>
    <row r="340" spans="1:22" ht="15.75" customHeight="1">
      <c r="A340" s="924"/>
      <c r="B340" s="953"/>
      <c r="C340" s="953"/>
      <c r="D340" s="953"/>
      <c r="E340" s="953"/>
      <c r="F340" s="953"/>
      <c r="G340" s="953"/>
      <c r="H340" s="953"/>
      <c r="I340" s="921"/>
      <c r="J340" s="921"/>
      <c r="K340" s="921"/>
      <c r="L340" s="921"/>
      <c r="M340" s="921"/>
      <c r="N340" s="921"/>
      <c r="O340" s="921"/>
      <c r="P340" s="921"/>
      <c r="Q340" s="921"/>
      <c r="R340" s="921"/>
      <c r="S340" s="921"/>
      <c r="T340" s="921"/>
      <c r="U340" s="921"/>
      <c r="V340" s="921"/>
    </row>
    <row r="341" spans="1:22" ht="15.75" customHeight="1">
      <c r="A341" s="924"/>
      <c r="B341" s="953"/>
      <c r="C341" s="953"/>
      <c r="D341" s="953"/>
      <c r="E341" s="953"/>
      <c r="F341" s="953"/>
      <c r="G341" s="953"/>
      <c r="H341" s="953"/>
      <c r="I341" s="921"/>
      <c r="J341" s="921"/>
      <c r="K341" s="921"/>
      <c r="L341" s="921"/>
      <c r="M341" s="921"/>
      <c r="N341" s="921"/>
      <c r="O341" s="921"/>
      <c r="P341" s="921"/>
      <c r="Q341" s="921"/>
      <c r="R341" s="921"/>
      <c r="S341" s="921"/>
      <c r="T341" s="921"/>
      <c r="U341" s="921"/>
      <c r="V341" s="921"/>
    </row>
    <row r="342" spans="1:22" ht="15.75" customHeight="1">
      <c r="A342" s="924"/>
      <c r="B342" s="953"/>
      <c r="C342" s="953"/>
      <c r="D342" s="953"/>
      <c r="E342" s="953"/>
      <c r="F342" s="953"/>
      <c r="G342" s="953"/>
      <c r="H342" s="953"/>
      <c r="I342" s="921"/>
      <c r="J342" s="921"/>
      <c r="K342" s="921"/>
      <c r="L342" s="921"/>
      <c r="M342" s="921"/>
      <c r="N342" s="921"/>
      <c r="O342" s="921"/>
      <c r="P342" s="921"/>
      <c r="Q342" s="921"/>
      <c r="R342" s="921"/>
      <c r="S342" s="921"/>
      <c r="T342" s="921"/>
      <c r="U342" s="921"/>
      <c r="V342" s="921"/>
    </row>
    <row r="343" spans="1:22" ht="15.75" customHeight="1">
      <c r="A343" s="924"/>
      <c r="B343" s="953"/>
      <c r="C343" s="953"/>
      <c r="D343" s="953"/>
      <c r="E343" s="953"/>
      <c r="F343" s="953"/>
      <c r="G343" s="953"/>
      <c r="H343" s="953"/>
      <c r="I343" s="921"/>
      <c r="J343" s="921"/>
      <c r="K343" s="921"/>
      <c r="L343" s="921"/>
      <c r="M343" s="921"/>
      <c r="N343" s="921"/>
      <c r="O343" s="921"/>
      <c r="P343" s="921"/>
      <c r="Q343" s="921"/>
      <c r="R343" s="921"/>
      <c r="S343" s="921"/>
      <c r="T343" s="921"/>
      <c r="U343" s="921"/>
      <c r="V343" s="921"/>
    </row>
    <row r="344" spans="1:22" ht="15.75" customHeight="1">
      <c r="A344" s="924"/>
      <c r="B344" s="953"/>
      <c r="C344" s="953"/>
      <c r="D344" s="953"/>
      <c r="E344" s="953"/>
      <c r="F344" s="953"/>
      <c r="G344" s="953"/>
      <c r="H344" s="953"/>
      <c r="I344" s="921"/>
      <c r="J344" s="921"/>
      <c r="K344" s="921"/>
      <c r="L344" s="921"/>
      <c r="M344" s="921"/>
      <c r="N344" s="921"/>
      <c r="O344" s="921"/>
      <c r="P344" s="921"/>
      <c r="Q344" s="921"/>
      <c r="R344" s="921"/>
      <c r="S344" s="921"/>
      <c r="T344" s="921"/>
      <c r="U344" s="921"/>
      <c r="V344" s="921"/>
    </row>
    <row r="345" spans="1:22" ht="15.75" customHeight="1">
      <c r="A345" s="924"/>
      <c r="B345" s="953"/>
      <c r="C345" s="953"/>
      <c r="D345" s="953"/>
      <c r="E345" s="953"/>
      <c r="F345" s="953"/>
      <c r="G345" s="953"/>
      <c r="H345" s="953"/>
      <c r="I345" s="921"/>
      <c r="J345" s="921"/>
      <c r="K345" s="921"/>
      <c r="L345" s="921"/>
      <c r="M345" s="921"/>
      <c r="N345" s="921"/>
      <c r="O345" s="921"/>
      <c r="P345" s="921"/>
      <c r="Q345" s="921"/>
      <c r="R345" s="921"/>
      <c r="S345" s="921"/>
      <c r="T345" s="921"/>
      <c r="U345" s="921"/>
      <c r="V345" s="921"/>
    </row>
    <row r="346" spans="1:22" ht="15.75" customHeight="1">
      <c r="A346" s="924"/>
      <c r="B346" s="953"/>
      <c r="C346" s="953"/>
      <c r="D346" s="953"/>
      <c r="E346" s="953"/>
      <c r="F346" s="953"/>
      <c r="G346" s="953"/>
      <c r="H346" s="953"/>
      <c r="I346" s="921"/>
      <c r="J346" s="921"/>
      <c r="K346" s="921"/>
      <c r="L346" s="921"/>
      <c r="M346" s="921"/>
      <c r="N346" s="921"/>
      <c r="O346" s="921"/>
      <c r="P346" s="921"/>
      <c r="Q346" s="921"/>
      <c r="R346" s="921"/>
      <c r="S346" s="921"/>
      <c r="T346" s="921"/>
      <c r="U346" s="921"/>
      <c r="V346" s="921"/>
    </row>
    <row r="347" spans="1:22" ht="15.75" customHeight="1">
      <c r="A347" s="924"/>
      <c r="B347" s="953"/>
      <c r="C347" s="953"/>
      <c r="D347" s="953"/>
      <c r="E347" s="953"/>
      <c r="F347" s="953"/>
      <c r="G347" s="953"/>
      <c r="H347" s="953"/>
      <c r="I347" s="921"/>
      <c r="J347" s="921"/>
      <c r="K347" s="921"/>
      <c r="L347" s="921"/>
      <c r="M347" s="921"/>
      <c r="N347" s="921"/>
      <c r="O347" s="921"/>
      <c r="P347" s="921"/>
      <c r="Q347" s="921"/>
      <c r="R347" s="921"/>
      <c r="S347" s="921"/>
      <c r="T347" s="921"/>
      <c r="U347" s="921"/>
      <c r="V347" s="921"/>
    </row>
    <row r="348" spans="1:22" ht="15.75" customHeight="1">
      <c r="A348" s="924"/>
      <c r="B348" s="953"/>
      <c r="C348" s="953"/>
      <c r="D348" s="953"/>
      <c r="E348" s="953"/>
      <c r="F348" s="953"/>
      <c r="G348" s="953"/>
      <c r="H348" s="953"/>
      <c r="I348" s="921"/>
      <c r="J348" s="921"/>
      <c r="K348" s="921"/>
      <c r="L348" s="921"/>
      <c r="M348" s="921"/>
      <c r="N348" s="921"/>
      <c r="O348" s="921"/>
      <c r="P348" s="921"/>
      <c r="Q348" s="921"/>
      <c r="R348" s="921"/>
      <c r="S348" s="921"/>
      <c r="T348" s="921"/>
      <c r="U348" s="921"/>
      <c r="V348" s="921"/>
    </row>
    <row r="349" spans="1:22" ht="15.75" customHeight="1">
      <c r="A349" s="924"/>
      <c r="B349" s="953"/>
      <c r="C349" s="953"/>
      <c r="D349" s="953"/>
      <c r="E349" s="953"/>
      <c r="F349" s="953"/>
      <c r="G349" s="953"/>
      <c r="H349" s="953"/>
      <c r="I349" s="921"/>
      <c r="J349" s="921"/>
      <c r="K349" s="921"/>
      <c r="L349" s="921"/>
      <c r="M349" s="921"/>
      <c r="N349" s="921"/>
      <c r="O349" s="921"/>
      <c r="P349" s="921"/>
      <c r="Q349" s="921"/>
      <c r="R349" s="921"/>
      <c r="S349" s="921"/>
      <c r="T349" s="921"/>
      <c r="U349" s="921"/>
      <c r="V349" s="921"/>
    </row>
    <row r="350" spans="1:22" ht="15.75" customHeight="1">
      <c r="A350" s="924"/>
      <c r="B350" s="953"/>
      <c r="C350" s="953"/>
      <c r="D350" s="953"/>
      <c r="E350" s="953"/>
      <c r="F350" s="953"/>
      <c r="G350" s="953"/>
      <c r="H350" s="953"/>
      <c r="I350" s="921"/>
      <c r="J350" s="921"/>
      <c r="K350" s="921"/>
      <c r="L350" s="921"/>
      <c r="M350" s="921"/>
      <c r="N350" s="921"/>
      <c r="O350" s="921"/>
      <c r="P350" s="921"/>
      <c r="Q350" s="921"/>
      <c r="R350" s="921"/>
      <c r="S350" s="921"/>
      <c r="T350" s="921"/>
      <c r="U350" s="921"/>
      <c r="V350" s="921"/>
    </row>
    <row r="351" spans="1:22" ht="15.75" customHeight="1">
      <c r="A351" s="924"/>
      <c r="B351" s="953"/>
      <c r="C351" s="953"/>
      <c r="D351" s="953"/>
      <c r="E351" s="953"/>
      <c r="F351" s="953"/>
      <c r="G351" s="953"/>
      <c r="H351" s="953"/>
      <c r="I351" s="921"/>
      <c r="J351" s="921"/>
      <c r="K351" s="921"/>
      <c r="L351" s="921"/>
      <c r="M351" s="921"/>
      <c r="N351" s="921"/>
      <c r="O351" s="921"/>
      <c r="P351" s="921"/>
      <c r="Q351" s="921"/>
      <c r="R351" s="921"/>
      <c r="S351" s="921"/>
      <c r="T351" s="921"/>
      <c r="U351" s="921"/>
      <c r="V351" s="921"/>
    </row>
    <row r="352" spans="1:22" ht="15.75" customHeight="1">
      <c r="A352" s="924"/>
      <c r="B352" s="953"/>
      <c r="C352" s="953"/>
      <c r="D352" s="953"/>
      <c r="E352" s="953"/>
      <c r="F352" s="953"/>
      <c r="G352" s="953"/>
      <c r="H352" s="953"/>
      <c r="I352" s="921"/>
      <c r="J352" s="921"/>
      <c r="K352" s="921"/>
      <c r="L352" s="921"/>
      <c r="M352" s="921"/>
      <c r="N352" s="921"/>
      <c r="O352" s="921"/>
      <c r="P352" s="921"/>
      <c r="Q352" s="921"/>
      <c r="R352" s="921"/>
      <c r="S352" s="921"/>
      <c r="T352" s="921"/>
      <c r="U352" s="921"/>
      <c r="V352" s="921"/>
    </row>
    <row r="353" spans="1:22" ht="15.75" customHeight="1">
      <c r="A353" s="924"/>
      <c r="B353" s="953"/>
      <c r="C353" s="953"/>
      <c r="D353" s="953"/>
      <c r="E353" s="953"/>
      <c r="F353" s="953"/>
      <c r="G353" s="953"/>
      <c r="H353" s="953"/>
      <c r="I353" s="921"/>
      <c r="J353" s="921"/>
      <c r="K353" s="921"/>
      <c r="L353" s="921"/>
      <c r="M353" s="921"/>
      <c r="N353" s="921"/>
      <c r="O353" s="921"/>
      <c r="P353" s="921"/>
      <c r="Q353" s="921"/>
      <c r="R353" s="921"/>
      <c r="S353" s="921"/>
      <c r="T353" s="921"/>
      <c r="U353" s="921"/>
      <c r="V353" s="921"/>
    </row>
    <row r="354" spans="1:22" ht="15.75" customHeight="1">
      <c r="A354" s="924"/>
      <c r="B354" s="953"/>
      <c r="C354" s="953"/>
      <c r="D354" s="953"/>
      <c r="E354" s="953"/>
      <c r="F354" s="953"/>
      <c r="G354" s="953"/>
      <c r="H354" s="953"/>
      <c r="I354" s="921"/>
      <c r="J354" s="921"/>
      <c r="K354" s="921"/>
      <c r="L354" s="921"/>
      <c r="M354" s="921"/>
      <c r="N354" s="921"/>
      <c r="O354" s="921"/>
      <c r="P354" s="921"/>
      <c r="Q354" s="921"/>
      <c r="R354" s="921"/>
      <c r="S354" s="921"/>
      <c r="T354" s="921"/>
      <c r="U354" s="921"/>
      <c r="V354" s="921"/>
    </row>
    <row r="355" spans="1:22" ht="15.75" customHeight="1">
      <c r="A355" s="924"/>
      <c r="B355" s="953"/>
      <c r="C355" s="953"/>
      <c r="D355" s="953"/>
      <c r="E355" s="953"/>
      <c r="F355" s="953"/>
      <c r="G355" s="953"/>
      <c r="H355" s="953"/>
      <c r="I355" s="921"/>
      <c r="J355" s="921"/>
      <c r="K355" s="921"/>
      <c r="L355" s="921"/>
      <c r="M355" s="921"/>
      <c r="N355" s="921"/>
      <c r="O355" s="921"/>
      <c r="P355" s="921"/>
      <c r="Q355" s="921"/>
      <c r="R355" s="921"/>
      <c r="S355" s="921"/>
      <c r="T355" s="921"/>
      <c r="U355" s="921"/>
      <c r="V355" s="921"/>
    </row>
    <row r="356" spans="1:22" ht="15.75" customHeight="1">
      <c r="A356" s="924"/>
      <c r="B356" s="953"/>
      <c r="C356" s="953"/>
      <c r="D356" s="953"/>
      <c r="E356" s="953"/>
      <c r="F356" s="953"/>
      <c r="G356" s="953"/>
      <c r="H356" s="953"/>
      <c r="I356" s="921"/>
      <c r="J356" s="921"/>
      <c r="K356" s="921"/>
      <c r="L356" s="921"/>
      <c r="M356" s="921"/>
      <c r="N356" s="921"/>
      <c r="O356" s="921"/>
      <c r="P356" s="921"/>
      <c r="Q356" s="921"/>
      <c r="R356" s="921"/>
      <c r="S356" s="921"/>
      <c r="T356" s="921"/>
      <c r="U356" s="921"/>
      <c r="V356" s="921"/>
    </row>
    <row r="357" spans="1:22" ht="15.75" customHeight="1">
      <c r="A357" s="924"/>
      <c r="B357" s="953"/>
      <c r="C357" s="953"/>
      <c r="D357" s="953"/>
      <c r="E357" s="953"/>
      <c r="F357" s="953"/>
      <c r="G357" s="953"/>
      <c r="H357" s="953"/>
      <c r="I357" s="921"/>
      <c r="J357" s="921"/>
      <c r="K357" s="921"/>
      <c r="L357" s="921"/>
      <c r="M357" s="921"/>
      <c r="N357" s="921"/>
      <c r="O357" s="921"/>
      <c r="P357" s="921"/>
      <c r="Q357" s="921"/>
      <c r="R357" s="921"/>
      <c r="S357" s="921"/>
      <c r="T357" s="921"/>
      <c r="U357" s="921"/>
      <c r="V357" s="921"/>
    </row>
    <row r="358" spans="1:22" ht="15.75" customHeight="1">
      <c r="A358" s="924"/>
      <c r="B358" s="953"/>
      <c r="C358" s="953"/>
      <c r="D358" s="953"/>
      <c r="E358" s="953"/>
      <c r="F358" s="953"/>
      <c r="G358" s="953"/>
      <c r="H358" s="953"/>
      <c r="I358" s="921"/>
      <c r="J358" s="921"/>
      <c r="K358" s="921"/>
      <c r="L358" s="921"/>
      <c r="M358" s="921"/>
      <c r="N358" s="921"/>
      <c r="O358" s="921"/>
      <c r="P358" s="921"/>
      <c r="Q358" s="921"/>
      <c r="R358" s="921"/>
      <c r="S358" s="921"/>
      <c r="T358" s="921"/>
      <c r="U358" s="921"/>
      <c r="V358" s="921"/>
    </row>
    <row r="359" spans="1:22" ht="15.75" customHeight="1">
      <c r="A359" s="924"/>
      <c r="B359" s="953"/>
      <c r="C359" s="953"/>
      <c r="D359" s="953"/>
      <c r="E359" s="953"/>
      <c r="F359" s="953"/>
      <c r="G359" s="953"/>
      <c r="H359" s="953"/>
      <c r="I359" s="921"/>
      <c r="J359" s="921"/>
      <c r="K359" s="921"/>
      <c r="L359" s="921"/>
      <c r="M359" s="921"/>
      <c r="N359" s="921"/>
      <c r="O359" s="921"/>
      <c r="P359" s="921"/>
      <c r="Q359" s="921"/>
      <c r="R359" s="921"/>
      <c r="S359" s="921"/>
      <c r="T359" s="921"/>
      <c r="U359" s="921"/>
      <c r="V359" s="921"/>
    </row>
    <row r="360" spans="1:22" ht="15.75" customHeight="1">
      <c r="A360" s="924"/>
      <c r="B360" s="953"/>
      <c r="C360" s="953"/>
      <c r="D360" s="953"/>
      <c r="E360" s="953"/>
      <c r="F360" s="953"/>
      <c r="G360" s="953"/>
      <c r="H360" s="953"/>
      <c r="I360" s="921"/>
      <c r="J360" s="921"/>
      <c r="K360" s="921"/>
      <c r="L360" s="921"/>
      <c r="M360" s="921"/>
      <c r="N360" s="921"/>
      <c r="O360" s="921"/>
      <c r="P360" s="921"/>
      <c r="Q360" s="921"/>
      <c r="R360" s="921"/>
      <c r="S360" s="921"/>
      <c r="T360" s="921"/>
      <c r="U360" s="921"/>
      <c r="V360" s="921"/>
    </row>
    <row r="361" spans="1:22" ht="15.75" customHeight="1">
      <c r="A361" s="924"/>
      <c r="B361" s="953"/>
      <c r="C361" s="953"/>
      <c r="D361" s="953"/>
      <c r="E361" s="953"/>
      <c r="F361" s="953"/>
      <c r="G361" s="953"/>
      <c r="H361" s="953"/>
      <c r="I361" s="921"/>
      <c r="J361" s="921"/>
      <c r="K361" s="921"/>
      <c r="L361" s="921"/>
      <c r="M361" s="921"/>
      <c r="N361" s="921"/>
      <c r="O361" s="921"/>
      <c r="P361" s="921"/>
      <c r="Q361" s="921"/>
      <c r="R361" s="921"/>
      <c r="S361" s="921"/>
      <c r="T361" s="921"/>
      <c r="U361" s="921"/>
      <c r="V361" s="921"/>
    </row>
    <row r="362" spans="1:22" ht="15.75" customHeight="1">
      <c r="A362" s="924"/>
      <c r="B362" s="953"/>
      <c r="C362" s="953"/>
      <c r="D362" s="953"/>
      <c r="E362" s="953"/>
      <c r="F362" s="953"/>
      <c r="G362" s="953"/>
      <c r="H362" s="953"/>
      <c r="I362" s="921"/>
      <c r="J362" s="921"/>
      <c r="K362" s="921"/>
      <c r="L362" s="921"/>
      <c r="M362" s="921"/>
      <c r="N362" s="921"/>
      <c r="O362" s="921"/>
      <c r="P362" s="921"/>
      <c r="Q362" s="921"/>
      <c r="R362" s="921"/>
      <c r="S362" s="921"/>
      <c r="T362" s="921"/>
      <c r="U362" s="921"/>
      <c r="V362" s="921"/>
    </row>
    <row r="363" spans="1:22" ht="15.75" customHeight="1">
      <c r="A363" s="924"/>
      <c r="B363" s="953"/>
      <c r="C363" s="953"/>
      <c r="D363" s="953"/>
      <c r="E363" s="953"/>
      <c r="F363" s="953"/>
      <c r="G363" s="953"/>
      <c r="H363" s="953"/>
      <c r="I363" s="921"/>
      <c r="J363" s="921"/>
      <c r="K363" s="921"/>
      <c r="L363" s="921"/>
      <c r="M363" s="921"/>
      <c r="N363" s="921"/>
      <c r="O363" s="921"/>
      <c r="P363" s="921"/>
      <c r="Q363" s="921"/>
      <c r="R363" s="921"/>
      <c r="S363" s="921"/>
      <c r="T363" s="921"/>
      <c r="U363" s="921"/>
      <c r="V363" s="921"/>
    </row>
    <row r="364" spans="1:22" ht="15.75" customHeight="1">
      <c r="A364" s="924"/>
      <c r="B364" s="953"/>
      <c r="C364" s="953"/>
      <c r="D364" s="953"/>
      <c r="E364" s="953"/>
      <c r="F364" s="953"/>
      <c r="G364" s="953"/>
      <c r="H364" s="953"/>
      <c r="I364" s="921"/>
      <c r="J364" s="921"/>
      <c r="K364" s="921"/>
      <c r="L364" s="921"/>
      <c r="M364" s="921"/>
      <c r="N364" s="921"/>
      <c r="O364" s="921"/>
      <c r="P364" s="921"/>
      <c r="Q364" s="921"/>
      <c r="R364" s="921"/>
      <c r="S364" s="921"/>
      <c r="T364" s="921"/>
      <c r="U364" s="921"/>
      <c r="V364" s="921"/>
    </row>
    <row r="365" spans="1:22" ht="15.75" customHeight="1">
      <c r="A365" s="924"/>
      <c r="B365" s="953"/>
      <c r="C365" s="953"/>
      <c r="D365" s="953"/>
      <c r="E365" s="953"/>
      <c r="F365" s="953"/>
      <c r="G365" s="953"/>
      <c r="H365" s="953"/>
      <c r="I365" s="921"/>
      <c r="J365" s="921"/>
      <c r="K365" s="921"/>
      <c r="L365" s="921"/>
      <c r="M365" s="921"/>
      <c r="N365" s="921"/>
      <c r="O365" s="921"/>
      <c r="P365" s="921"/>
      <c r="Q365" s="921"/>
      <c r="R365" s="921"/>
      <c r="S365" s="921"/>
      <c r="T365" s="921"/>
      <c r="U365" s="921"/>
      <c r="V365" s="921"/>
    </row>
    <row r="366" spans="1:22" ht="15.75" customHeight="1">
      <c r="A366" s="924"/>
      <c r="B366" s="953"/>
      <c r="C366" s="953"/>
      <c r="D366" s="953"/>
      <c r="E366" s="953"/>
      <c r="F366" s="953"/>
      <c r="G366" s="953"/>
      <c r="H366" s="953"/>
      <c r="I366" s="921"/>
      <c r="J366" s="921"/>
      <c r="K366" s="921"/>
      <c r="L366" s="921"/>
      <c r="M366" s="921"/>
      <c r="N366" s="921"/>
      <c r="O366" s="921"/>
      <c r="P366" s="921"/>
      <c r="Q366" s="921"/>
      <c r="R366" s="921"/>
      <c r="S366" s="921"/>
      <c r="T366" s="921"/>
      <c r="U366" s="921"/>
      <c r="V366" s="921"/>
    </row>
    <row r="367" spans="1:22" ht="15.75" customHeight="1">
      <c r="A367" s="924"/>
      <c r="B367" s="953"/>
      <c r="C367" s="953"/>
      <c r="D367" s="953"/>
      <c r="E367" s="953"/>
      <c r="F367" s="953"/>
      <c r="G367" s="953"/>
      <c r="H367" s="953"/>
      <c r="I367" s="921"/>
      <c r="J367" s="921"/>
      <c r="K367" s="921"/>
      <c r="L367" s="921"/>
      <c r="M367" s="921"/>
      <c r="N367" s="921"/>
      <c r="O367" s="921"/>
      <c r="P367" s="921"/>
      <c r="Q367" s="921"/>
      <c r="R367" s="921"/>
      <c r="S367" s="921"/>
      <c r="T367" s="921"/>
      <c r="U367" s="921"/>
      <c r="V367" s="921"/>
    </row>
    <row r="368" spans="1:22" ht="15.75" customHeight="1">
      <c r="A368" s="924"/>
      <c r="B368" s="953"/>
      <c r="C368" s="953"/>
      <c r="D368" s="953"/>
      <c r="E368" s="953"/>
      <c r="F368" s="953"/>
      <c r="G368" s="953"/>
      <c r="H368" s="953"/>
      <c r="I368" s="921"/>
      <c r="J368" s="921"/>
      <c r="K368" s="921"/>
      <c r="L368" s="921"/>
      <c r="M368" s="921"/>
      <c r="N368" s="921"/>
      <c r="O368" s="921"/>
      <c r="P368" s="921"/>
      <c r="Q368" s="921"/>
      <c r="R368" s="921"/>
      <c r="S368" s="921"/>
      <c r="T368" s="921"/>
      <c r="U368" s="921"/>
      <c r="V368" s="921"/>
    </row>
    <row r="369" spans="1:22" ht="15.75" customHeight="1">
      <c r="A369" s="924"/>
      <c r="B369" s="953"/>
      <c r="C369" s="953"/>
      <c r="D369" s="953"/>
      <c r="E369" s="953"/>
      <c r="F369" s="953"/>
      <c r="G369" s="953"/>
      <c r="H369" s="953"/>
      <c r="I369" s="921"/>
      <c r="J369" s="921"/>
      <c r="K369" s="921"/>
      <c r="L369" s="921"/>
      <c r="M369" s="921"/>
      <c r="N369" s="921"/>
      <c r="O369" s="921"/>
      <c r="P369" s="921"/>
      <c r="Q369" s="921"/>
      <c r="R369" s="921"/>
      <c r="S369" s="921"/>
      <c r="T369" s="921"/>
      <c r="U369" s="921"/>
      <c r="V369" s="921"/>
    </row>
    <row r="370" spans="1:22" ht="15.75" customHeight="1">
      <c r="A370" s="924"/>
      <c r="B370" s="953"/>
      <c r="C370" s="953"/>
      <c r="D370" s="953"/>
      <c r="E370" s="953"/>
      <c r="F370" s="953"/>
      <c r="G370" s="953"/>
      <c r="H370" s="953"/>
      <c r="I370" s="921"/>
      <c r="J370" s="921"/>
      <c r="K370" s="921"/>
      <c r="L370" s="921"/>
      <c r="M370" s="921"/>
      <c r="N370" s="921"/>
      <c r="O370" s="921"/>
      <c r="P370" s="921"/>
      <c r="Q370" s="921"/>
      <c r="R370" s="921"/>
      <c r="S370" s="921"/>
      <c r="T370" s="921"/>
      <c r="U370" s="921"/>
      <c r="V370" s="921"/>
    </row>
    <row r="371" spans="1:22" ht="15.75" customHeight="1">
      <c r="A371" s="924"/>
      <c r="B371" s="953"/>
      <c r="C371" s="953"/>
      <c r="D371" s="953"/>
      <c r="E371" s="953"/>
      <c r="F371" s="953"/>
      <c r="G371" s="953"/>
      <c r="H371" s="953"/>
      <c r="I371" s="921"/>
      <c r="J371" s="921"/>
      <c r="K371" s="921"/>
      <c r="L371" s="921"/>
      <c r="M371" s="921"/>
      <c r="N371" s="921"/>
      <c r="O371" s="921"/>
      <c r="P371" s="921"/>
      <c r="Q371" s="921"/>
      <c r="R371" s="921"/>
      <c r="S371" s="921"/>
      <c r="T371" s="921"/>
      <c r="U371" s="921"/>
      <c r="V371" s="921"/>
    </row>
    <row r="372" spans="1:22" ht="15.75" customHeight="1">
      <c r="A372" s="924"/>
      <c r="B372" s="953"/>
      <c r="C372" s="953"/>
      <c r="D372" s="953"/>
      <c r="E372" s="953"/>
      <c r="F372" s="953"/>
      <c r="G372" s="953"/>
      <c r="H372" s="953"/>
      <c r="I372" s="921"/>
      <c r="J372" s="921"/>
      <c r="K372" s="921"/>
      <c r="L372" s="921"/>
      <c r="M372" s="921"/>
      <c r="N372" s="921"/>
      <c r="O372" s="921"/>
      <c r="P372" s="921"/>
      <c r="Q372" s="921"/>
      <c r="R372" s="921"/>
      <c r="S372" s="921"/>
      <c r="T372" s="921"/>
      <c r="U372" s="921"/>
      <c r="V372" s="921"/>
    </row>
    <row r="373" spans="1:22" ht="15.75" customHeight="1">
      <c r="A373" s="924"/>
      <c r="B373" s="953"/>
      <c r="C373" s="953"/>
      <c r="D373" s="953"/>
      <c r="E373" s="953"/>
      <c r="F373" s="953"/>
      <c r="G373" s="953"/>
      <c r="H373" s="953"/>
      <c r="I373" s="921"/>
      <c r="J373" s="921"/>
      <c r="K373" s="921"/>
      <c r="L373" s="921"/>
      <c r="M373" s="921"/>
      <c r="N373" s="921"/>
      <c r="O373" s="921"/>
      <c r="P373" s="921"/>
      <c r="Q373" s="921"/>
      <c r="R373" s="921"/>
      <c r="S373" s="921"/>
      <c r="T373" s="921"/>
      <c r="U373" s="921"/>
      <c r="V373" s="921"/>
    </row>
    <row r="374" spans="1:22" ht="15.75" customHeight="1">
      <c r="A374" s="924"/>
      <c r="B374" s="953"/>
      <c r="C374" s="953"/>
      <c r="D374" s="953"/>
      <c r="E374" s="953"/>
      <c r="F374" s="953"/>
      <c r="G374" s="953"/>
      <c r="H374" s="953"/>
      <c r="I374" s="921"/>
      <c r="J374" s="921"/>
      <c r="K374" s="921"/>
      <c r="L374" s="921"/>
      <c r="M374" s="921"/>
      <c r="N374" s="921"/>
      <c r="O374" s="921"/>
      <c r="P374" s="921"/>
      <c r="Q374" s="921"/>
      <c r="R374" s="921"/>
      <c r="S374" s="921"/>
      <c r="T374" s="921"/>
      <c r="U374" s="921"/>
      <c r="V374" s="921"/>
    </row>
    <row r="375" spans="1:22" ht="15.75" customHeight="1">
      <c r="A375" s="924"/>
      <c r="B375" s="953"/>
      <c r="C375" s="953"/>
      <c r="D375" s="953"/>
      <c r="E375" s="953"/>
      <c r="F375" s="953"/>
      <c r="G375" s="953"/>
      <c r="H375" s="953"/>
      <c r="I375" s="921"/>
      <c r="J375" s="921"/>
      <c r="K375" s="921"/>
      <c r="L375" s="921"/>
      <c r="M375" s="921"/>
      <c r="N375" s="921"/>
      <c r="O375" s="921"/>
      <c r="P375" s="921"/>
      <c r="Q375" s="921"/>
      <c r="R375" s="921"/>
      <c r="S375" s="921"/>
      <c r="T375" s="921"/>
      <c r="U375" s="921"/>
      <c r="V375" s="921"/>
    </row>
    <row r="376" spans="1:22" ht="15.75" customHeight="1">
      <c r="A376" s="924"/>
      <c r="B376" s="953"/>
      <c r="C376" s="953"/>
      <c r="D376" s="953"/>
      <c r="E376" s="953"/>
      <c r="F376" s="953"/>
      <c r="G376" s="953"/>
      <c r="H376" s="953"/>
      <c r="I376" s="921"/>
      <c r="J376" s="921"/>
      <c r="K376" s="921"/>
      <c r="L376" s="921"/>
      <c r="M376" s="921"/>
      <c r="N376" s="921"/>
      <c r="O376" s="921"/>
      <c r="P376" s="921"/>
      <c r="Q376" s="921"/>
      <c r="R376" s="921"/>
      <c r="S376" s="921"/>
      <c r="T376" s="921"/>
      <c r="U376" s="921"/>
      <c r="V376" s="921"/>
    </row>
    <row r="377" spans="1:22" ht="15.75" customHeight="1">
      <c r="A377" s="924"/>
      <c r="B377" s="953"/>
      <c r="C377" s="953"/>
      <c r="D377" s="953"/>
      <c r="E377" s="953"/>
      <c r="F377" s="953"/>
      <c r="G377" s="953"/>
      <c r="H377" s="953"/>
      <c r="I377" s="921"/>
      <c r="J377" s="921"/>
      <c r="K377" s="921"/>
      <c r="L377" s="921"/>
      <c r="M377" s="921"/>
      <c r="N377" s="921"/>
      <c r="O377" s="921"/>
      <c r="P377" s="921"/>
      <c r="Q377" s="921"/>
      <c r="R377" s="921"/>
      <c r="S377" s="921"/>
      <c r="T377" s="921"/>
      <c r="U377" s="921"/>
      <c r="V377" s="921"/>
    </row>
    <row r="378" spans="1:22" ht="15.75" customHeight="1">
      <c r="A378" s="924"/>
      <c r="B378" s="953"/>
      <c r="C378" s="953"/>
      <c r="D378" s="953"/>
      <c r="E378" s="953"/>
      <c r="F378" s="953"/>
      <c r="G378" s="953"/>
      <c r="H378" s="953"/>
      <c r="I378" s="921"/>
      <c r="J378" s="921"/>
      <c r="K378" s="921"/>
      <c r="L378" s="921"/>
      <c r="M378" s="921"/>
      <c r="N378" s="921"/>
      <c r="O378" s="921"/>
      <c r="P378" s="921"/>
      <c r="Q378" s="921"/>
      <c r="R378" s="921"/>
      <c r="S378" s="921"/>
      <c r="T378" s="921"/>
      <c r="U378" s="921"/>
      <c r="V378" s="921"/>
    </row>
    <row r="379" spans="1:22" ht="15.75" customHeight="1">
      <c r="A379" s="924"/>
      <c r="B379" s="953"/>
      <c r="C379" s="953"/>
      <c r="D379" s="953"/>
      <c r="E379" s="953"/>
      <c r="F379" s="953"/>
      <c r="G379" s="953"/>
      <c r="H379" s="953"/>
      <c r="I379" s="921"/>
      <c r="J379" s="921"/>
      <c r="K379" s="921"/>
      <c r="L379" s="921"/>
      <c r="M379" s="921"/>
      <c r="N379" s="921"/>
      <c r="O379" s="921"/>
      <c r="P379" s="921"/>
      <c r="Q379" s="921"/>
      <c r="R379" s="921"/>
      <c r="S379" s="921"/>
      <c r="T379" s="921"/>
      <c r="U379" s="921"/>
      <c r="V379" s="921"/>
    </row>
    <row r="380" spans="1:22" ht="15.75" customHeight="1">
      <c r="A380" s="924"/>
      <c r="B380" s="953"/>
      <c r="C380" s="953"/>
      <c r="D380" s="953"/>
      <c r="E380" s="953"/>
      <c r="F380" s="953"/>
      <c r="G380" s="953"/>
      <c r="H380" s="953"/>
      <c r="I380" s="921"/>
      <c r="J380" s="921"/>
      <c r="K380" s="921"/>
      <c r="L380" s="921"/>
      <c r="M380" s="921"/>
      <c r="N380" s="921"/>
      <c r="O380" s="921"/>
      <c r="P380" s="921"/>
      <c r="Q380" s="921"/>
      <c r="R380" s="921"/>
      <c r="S380" s="921"/>
      <c r="T380" s="921"/>
      <c r="U380" s="921"/>
      <c r="V380" s="921"/>
    </row>
    <row r="381" spans="1:22" ht="15.75" customHeight="1">
      <c r="A381" s="924"/>
      <c r="B381" s="953"/>
      <c r="C381" s="953"/>
      <c r="D381" s="953"/>
      <c r="E381" s="953"/>
      <c r="F381" s="953"/>
      <c r="G381" s="953"/>
      <c r="H381" s="953"/>
      <c r="I381" s="921"/>
      <c r="J381" s="921"/>
      <c r="K381" s="921"/>
      <c r="L381" s="921"/>
      <c r="M381" s="921"/>
      <c r="N381" s="921"/>
      <c r="O381" s="921"/>
      <c r="P381" s="921"/>
      <c r="Q381" s="921"/>
      <c r="R381" s="921"/>
      <c r="S381" s="921"/>
      <c r="T381" s="921"/>
      <c r="U381" s="921"/>
      <c r="V381" s="921"/>
    </row>
    <row r="382" spans="1:22" ht="15.75" customHeight="1">
      <c r="A382" s="924"/>
      <c r="B382" s="953"/>
      <c r="C382" s="953"/>
      <c r="D382" s="953"/>
      <c r="E382" s="953"/>
      <c r="F382" s="953"/>
      <c r="G382" s="953"/>
      <c r="H382" s="953"/>
      <c r="I382" s="921"/>
      <c r="J382" s="921"/>
      <c r="K382" s="921"/>
      <c r="L382" s="921"/>
      <c r="M382" s="921"/>
      <c r="N382" s="921"/>
      <c r="O382" s="921"/>
      <c r="P382" s="921"/>
      <c r="Q382" s="921"/>
      <c r="R382" s="921"/>
      <c r="S382" s="921"/>
      <c r="T382" s="921"/>
      <c r="U382" s="921"/>
      <c r="V382" s="921"/>
    </row>
    <row r="383" spans="1:22" ht="15.75" customHeight="1">
      <c r="A383" s="924"/>
      <c r="B383" s="953"/>
      <c r="C383" s="953"/>
      <c r="D383" s="953"/>
      <c r="E383" s="953"/>
      <c r="F383" s="953"/>
      <c r="G383" s="953"/>
      <c r="H383" s="953"/>
      <c r="I383" s="921"/>
      <c r="J383" s="921"/>
      <c r="K383" s="921"/>
      <c r="L383" s="921"/>
      <c r="M383" s="921"/>
      <c r="N383" s="921"/>
      <c r="O383" s="921"/>
      <c r="P383" s="921"/>
      <c r="Q383" s="921"/>
      <c r="R383" s="921"/>
      <c r="S383" s="921"/>
      <c r="T383" s="921"/>
      <c r="U383" s="921"/>
      <c r="V383" s="921"/>
    </row>
    <row r="384" spans="1:22" ht="15.75" customHeight="1">
      <c r="A384" s="924"/>
      <c r="B384" s="953"/>
      <c r="C384" s="953"/>
      <c r="D384" s="953"/>
      <c r="E384" s="953"/>
      <c r="F384" s="953"/>
      <c r="G384" s="953"/>
      <c r="H384" s="953"/>
      <c r="I384" s="921"/>
      <c r="J384" s="921"/>
      <c r="K384" s="921"/>
      <c r="L384" s="921"/>
      <c r="M384" s="921"/>
      <c r="N384" s="921"/>
      <c r="O384" s="921"/>
      <c r="P384" s="921"/>
      <c r="Q384" s="921"/>
      <c r="R384" s="921"/>
      <c r="S384" s="921"/>
      <c r="T384" s="921"/>
      <c r="U384" s="921"/>
      <c r="V384" s="921"/>
    </row>
    <row r="385" spans="1:22" ht="15.75" customHeight="1">
      <c r="A385" s="924"/>
      <c r="B385" s="953"/>
      <c r="C385" s="953"/>
      <c r="D385" s="953"/>
      <c r="E385" s="953"/>
      <c r="F385" s="953"/>
      <c r="G385" s="953"/>
      <c r="H385" s="953"/>
      <c r="I385" s="921"/>
      <c r="J385" s="921"/>
      <c r="K385" s="921"/>
      <c r="L385" s="921"/>
      <c r="M385" s="921"/>
      <c r="N385" s="921"/>
      <c r="O385" s="921"/>
      <c r="P385" s="921"/>
      <c r="Q385" s="921"/>
      <c r="R385" s="921"/>
      <c r="S385" s="921"/>
      <c r="T385" s="921"/>
      <c r="U385" s="921"/>
      <c r="V385" s="921"/>
    </row>
    <row r="386" spans="1:22" ht="15.75" customHeight="1">
      <c r="A386" s="924"/>
      <c r="B386" s="953"/>
      <c r="C386" s="953"/>
      <c r="D386" s="953"/>
      <c r="E386" s="953"/>
      <c r="F386" s="953"/>
      <c r="G386" s="953"/>
      <c r="H386" s="953"/>
      <c r="I386" s="921"/>
      <c r="J386" s="921"/>
      <c r="K386" s="921"/>
      <c r="L386" s="921"/>
      <c r="M386" s="921"/>
      <c r="N386" s="921"/>
      <c r="O386" s="921"/>
      <c r="P386" s="921"/>
      <c r="Q386" s="921"/>
      <c r="R386" s="921"/>
      <c r="S386" s="921"/>
      <c r="T386" s="921"/>
      <c r="U386" s="921"/>
      <c r="V386" s="921"/>
    </row>
    <row r="387" spans="1:22" ht="15.75" customHeight="1">
      <c r="A387" s="924"/>
      <c r="B387" s="953"/>
      <c r="C387" s="953"/>
      <c r="D387" s="953"/>
      <c r="E387" s="953"/>
      <c r="F387" s="953"/>
      <c r="G387" s="953"/>
      <c r="H387" s="953"/>
      <c r="I387" s="921"/>
      <c r="J387" s="921"/>
      <c r="K387" s="921"/>
      <c r="L387" s="921"/>
      <c r="M387" s="921"/>
      <c r="N387" s="921"/>
      <c r="O387" s="921"/>
      <c r="P387" s="921"/>
      <c r="Q387" s="921"/>
      <c r="R387" s="921"/>
      <c r="S387" s="921"/>
      <c r="T387" s="921"/>
      <c r="U387" s="921"/>
      <c r="V387" s="921"/>
    </row>
    <row r="388" spans="1:22" ht="15.75" customHeight="1">
      <c r="A388" s="924"/>
      <c r="B388" s="953"/>
      <c r="C388" s="953"/>
      <c r="D388" s="953"/>
      <c r="E388" s="953"/>
      <c r="F388" s="953"/>
      <c r="G388" s="953"/>
      <c r="H388" s="953"/>
      <c r="I388" s="921"/>
      <c r="J388" s="921"/>
      <c r="K388" s="921"/>
      <c r="L388" s="921"/>
      <c r="M388" s="921"/>
      <c r="N388" s="921"/>
      <c r="O388" s="921"/>
      <c r="P388" s="921"/>
      <c r="Q388" s="921"/>
      <c r="R388" s="921"/>
      <c r="S388" s="921"/>
      <c r="T388" s="921"/>
      <c r="U388" s="921"/>
      <c r="V388" s="921"/>
    </row>
    <row r="389" spans="1:22" ht="15.75" customHeight="1">
      <c r="A389" s="924"/>
      <c r="B389" s="953"/>
      <c r="C389" s="953"/>
      <c r="D389" s="953"/>
      <c r="E389" s="953"/>
      <c r="F389" s="953"/>
      <c r="G389" s="953"/>
      <c r="H389" s="953"/>
      <c r="I389" s="921"/>
      <c r="J389" s="921"/>
      <c r="K389" s="921"/>
      <c r="L389" s="921"/>
      <c r="M389" s="921"/>
      <c r="N389" s="921"/>
      <c r="O389" s="921"/>
      <c r="P389" s="921"/>
      <c r="Q389" s="921"/>
      <c r="R389" s="921"/>
      <c r="S389" s="921"/>
      <c r="T389" s="921"/>
      <c r="U389" s="921"/>
      <c r="V389" s="921"/>
    </row>
    <row r="390" spans="1:22" ht="15.75" customHeight="1">
      <c r="A390" s="924"/>
      <c r="B390" s="953"/>
      <c r="C390" s="953"/>
      <c r="D390" s="953"/>
      <c r="E390" s="953"/>
      <c r="F390" s="953"/>
      <c r="G390" s="953"/>
      <c r="H390" s="953"/>
      <c r="I390" s="921"/>
      <c r="J390" s="921"/>
      <c r="K390" s="921"/>
      <c r="L390" s="921"/>
      <c r="M390" s="921"/>
      <c r="N390" s="921"/>
      <c r="O390" s="921"/>
      <c r="P390" s="921"/>
      <c r="Q390" s="921"/>
      <c r="R390" s="921"/>
      <c r="S390" s="921"/>
      <c r="T390" s="921"/>
      <c r="U390" s="921"/>
      <c r="V390" s="921"/>
    </row>
    <row r="391" spans="1:22" ht="15.75" customHeight="1">
      <c r="A391" s="924"/>
      <c r="B391" s="953"/>
      <c r="C391" s="953"/>
      <c r="D391" s="953"/>
      <c r="E391" s="953"/>
      <c r="F391" s="953"/>
      <c r="G391" s="953"/>
      <c r="H391" s="953"/>
      <c r="I391" s="921"/>
      <c r="J391" s="921"/>
      <c r="K391" s="921"/>
      <c r="L391" s="921"/>
      <c r="M391" s="921"/>
      <c r="N391" s="921"/>
      <c r="O391" s="921"/>
      <c r="P391" s="921"/>
      <c r="Q391" s="921"/>
      <c r="R391" s="921"/>
      <c r="S391" s="921"/>
      <c r="T391" s="921"/>
      <c r="U391" s="921"/>
      <c r="V391" s="921"/>
    </row>
    <row r="392" spans="1:22" ht="15.75" customHeight="1">
      <c r="A392" s="924"/>
      <c r="B392" s="953"/>
      <c r="C392" s="953"/>
      <c r="D392" s="953"/>
      <c r="E392" s="953"/>
      <c r="F392" s="953"/>
      <c r="G392" s="953"/>
      <c r="H392" s="953"/>
      <c r="I392" s="921"/>
      <c r="J392" s="921"/>
      <c r="K392" s="921"/>
      <c r="L392" s="921"/>
      <c r="M392" s="921"/>
      <c r="N392" s="921"/>
      <c r="O392" s="921"/>
      <c r="P392" s="921"/>
      <c r="Q392" s="921"/>
      <c r="R392" s="921"/>
      <c r="S392" s="921"/>
      <c r="T392" s="921"/>
      <c r="U392" s="921"/>
      <c r="V392" s="921"/>
    </row>
    <row r="393" spans="1:22" ht="15.75" customHeight="1">
      <c r="A393" s="924"/>
      <c r="B393" s="953"/>
      <c r="C393" s="953"/>
      <c r="D393" s="953"/>
      <c r="E393" s="953"/>
      <c r="F393" s="953"/>
      <c r="G393" s="953"/>
      <c r="H393" s="953"/>
      <c r="I393" s="921"/>
      <c r="J393" s="921"/>
      <c r="K393" s="921"/>
      <c r="L393" s="921"/>
      <c r="M393" s="921"/>
      <c r="N393" s="921"/>
      <c r="O393" s="921"/>
      <c r="P393" s="921"/>
      <c r="Q393" s="921"/>
      <c r="R393" s="921"/>
      <c r="S393" s="921"/>
      <c r="T393" s="921"/>
      <c r="U393" s="921"/>
      <c r="V393" s="921"/>
    </row>
    <row r="394" spans="1:22" ht="15.75" customHeight="1">
      <c r="A394" s="924"/>
      <c r="B394" s="953"/>
      <c r="C394" s="953"/>
      <c r="D394" s="953"/>
      <c r="E394" s="953"/>
      <c r="F394" s="953"/>
      <c r="G394" s="953"/>
      <c r="H394" s="953"/>
      <c r="I394" s="921"/>
      <c r="J394" s="921"/>
      <c r="K394" s="921"/>
      <c r="L394" s="921"/>
      <c r="M394" s="921"/>
      <c r="N394" s="921"/>
      <c r="O394" s="921"/>
      <c r="P394" s="921"/>
      <c r="Q394" s="921"/>
      <c r="R394" s="921"/>
      <c r="S394" s="921"/>
      <c r="T394" s="921"/>
      <c r="U394" s="921"/>
      <c r="V394" s="921"/>
    </row>
    <row r="395" spans="1:22" ht="15.75" customHeight="1">
      <c r="A395" s="924"/>
      <c r="B395" s="953"/>
      <c r="C395" s="953"/>
      <c r="D395" s="953"/>
      <c r="E395" s="953"/>
      <c r="F395" s="953"/>
      <c r="G395" s="953"/>
      <c r="H395" s="953"/>
      <c r="I395" s="921"/>
      <c r="J395" s="921"/>
      <c r="K395" s="921"/>
      <c r="L395" s="921"/>
      <c r="M395" s="921"/>
      <c r="N395" s="921"/>
      <c r="O395" s="921"/>
      <c r="P395" s="921"/>
      <c r="Q395" s="921"/>
      <c r="R395" s="921"/>
      <c r="S395" s="921"/>
      <c r="T395" s="921"/>
      <c r="U395" s="921"/>
      <c r="V395" s="921"/>
    </row>
    <row r="396" spans="1:22" ht="15.75" customHeight="1">
      <c r="A396" s="924"/>
      <c r="B396" s="953"/>
      <c r="C396" s="953"/>
      <c r="D396" s="953"/>
      <c r="E396" s="953"/>
      <c r="F396" s="953"/>
      <c r="G396" s="953"/>
      <c r="H396" s="953"/>
      <c r="I396" s="921"/>
      <c r="J396" s="921"/>
      <c r="K396" s="921"/>
      <c r="L396" s="921"/>
      <c r="M396" s="921"/>
      <c r="N396" s="921"/>
      <c r="O396" s="921"/>
      <c r="P396" s="921"/>
      <c r="Q396" s="921"/>
      <c r="R396" s="921"/>
      <c r="S396" s="921"/>
      <c r="T396" s="921"/>
      <c r="U396" s="921"/>
      <c r="V396" s="921"/>
    </row>
    <row r="397" spans="1:22" ht="15.75" customHeight="1">
      <c r="A397" s="924"/>
      <c r="B397" s="953"/>
      <c r="C397" s="953"/>
      <c r="D397" s="953"/>
      <c r="E397" s="953"/>
      <c r="F397" s="953"/>
      <c r="G397" s="953"/>
      <c r="H397" s="953"/>
      <c r="I397" s="921"/>
      <c r="J397" s="921"/>
      <c r="K397" s="921"/>
      <c r="L397" s="921"/>
      <c r="M397" s="921"/>
      <c r="N397" s="921"/>
      <c r="O397" s="921"/>
      <c r="P397" s="921"/>
      <c r="Q397" s="921"/>
      <c r="R397" s="921"/>
      <c r="S397" s="921"/>
      <c r="T397" s="921"/>
      <c r="U397" s="921"/>
      <c r="V397" s="921"/>
    </row>
    <row r="398" spans="1:22" ht="15.75" customHeight="1">
      <c r="A398" s="924"/>
      <c r="B398" s="953"/>
      <c r="C398" s="953"/>
      <c r="D398" s="953"/>
      <c r="E398" s="953"/>
      <c r="F398" s="953"/>
      <c r="G398" s="953"/>
      <c r="H398" s="953"/>
      <c r="I398" s="921"/>
      <c r="J398" s="921"/>
      <c r="K398" s="921"/>
      <c r="L398" s="921"/>
      <c r="M398" s="921"/>
      <c r="N398" s="921"/>
      <c r="O398" s="921"/>
      <c r="P398" s="921"/>
      <c r="Q398" s="921"/>
      <c r="R398" s="921"/>
      <c r="S398" s="921"/>
      <c r="T398" s="921"/>
      <c r="U398" s="921"/>
      <c r="V398" s="921"/>
    </row>
    <row r="399" spans="1:22" ht="15.75" customHeight="1">
      <c r="A399" s="924"/>
      <c r="B399" s="953"/>
      <c r="C399" s="953"/>
      <c r="D399" s="953"/>
      <c r="E399" s="953"/>
      <c r="F399" s="953"/>
      <c r="G399" s="953"/>
      <c r="H399" s="953"/>
      <c r="I399" s="921"/>
      <c r="J399" s="921"/>
      <c r="K399" s="921"/>
      <c r="L399" s="921"/>
      <c r="M399" s="921"/>
      <c r="N399" s="921"/>
      <c r="O399" s="921"/>
      <c r="P399" s="921"/>
      <c r="Q399" s="921"/>
      <c r="R399" s="921"/>
      <c r="S399" s="921"/>
      <c r="T399" s="921"/>
      <c r="U399" s="921"/>
      <c r="V399" s="921"/>
    </row>
    <row r="400" spans="1:22" ht="15.75" customHeight="1">
      <c r="A400" s="924"/>
      <c r="B400" s="953"/>
      <c r="C400" s="953"/>
      <c r="D400" s="953"/>
      <c r="E400" s="953"/>
      <c r="F400" s="953"/>
      <c r="G400" s="953"/>
      <c r="H400" s="953"/>
      <c r="I400" s="921"/>
      <c r="J400" s="921"/>
      <c r="K400" s="921"/>
      <c r="L400" s="921"/>
      <c r="M400" s="921"/>
      <c r="N400" s="921"/>
      <c r="O400" s="921"/>
      <c r="P400" s="921"/>
      <c r="Q400" s="921"/>
      <c r="R400" s="921"/>
      <c r="S400" s="921"/>
      <c r="T400" s="921"/>
      <c r="U400" s="921"/>
      <c r="V400" s="921"/>
    </row>
    <row r="401" spans="1:22" ht="15.75" customHeight="1">
      <c r="A401" s="924"/>
      <c r="B401" s="953"/>
      <c r="C401" s="953"/>
      <c r="D401" s="953"/>
      <c r="E401" s="953"/>
      <c r="F401" s="953"/>
      <c r="G401" s="953"/>
      <c r="H401" s="953"/>
      <c r="I401" s="921"/>
      <c r="J401" s="921"/>
      <c r="K401" s="921"/>
      <c r="L401" s="921"/>
      <c r="M401" s="921"/>
      <c r="N401" s="921"/>
      <c r="O401" s="921"/>
      <c r="P401" s="921"/>
      <c r="Q401" s="921"/>
      <c r="R401" s="921"/>
      <c r="S401" s="921"/>
      <c r="T401" s="921"/>
      <c r="U401" s="921"/>
      <c r="V401" s="921"/>
    </row>
    <row r="402" spans="1:22" ht="15.75" customHeight="1">
      <c r="A402" s="924"/>
      <c r="B402" s="953"/>
      <c r="C402" s="953"/>
      <c r="D402" s="953"/>
      <c r="E402" s="953"/>
      <c r="F402" s="953"/>
      <c r="G402" s="953"/>
      <c r="H402" s="953"/>
      <c r="I402" s="921"/>
      <c r="J402" s="921"/>
      <c r="K402" s="921"/>
      <c r="L402" s="921"/>
      <c r="M402" s="921"/>
      <c r="N402" s="921"/>
      <c r="O402" s="921"/>
      <c r="P402" s="921"/>
      <c r="Q402" s="921"/>
      <c r="R402" s="921"/>
      <c r="S402" s="921"/>
      <c r="T402" s="921"/>
      <c r="U402" s="921"/>
      <c r="V402" s="921"/>
    </row>
    <row r="403" spans="1:22" ht="15.75" customHeight="1">
      <c r="A403" s="924"/>
      <c r="B403" s="953"/>
      <c r="C403" s="953"/>
      <c r="D403" s="953"/>
      <c r="E403" s="953"/>
      <c r="F403" s="953"/>
      <c r="G403" s="953"/>
      <c r="H403" s="953"/>
      <c r="I403" s="921"/>
      <c r="J403" s="921"/>
      <c r="K403" s="921"/>
      <c r="L403" s="921"/>
      <c r="M403" s="921"/>
      <c r="N403" s="921"/>
      <c r="O403" s="921"/>
      <c r="P403" s="921"/>
      <c r="Q403" s="921"/>
      <c r="R403" s="921"/>
      <c r="S403" s="921"/>
      <c r="T403" s="921"/>
      <c r="U403" s="921"/>
      <c r="V403" s="921"/>
    </row>
    <row r="404" spans="1:22" ht="15.75" customHeight="1">
      <c r="A404" s="924"/>
      <c r="B404" s="953"/>
      <c r="C404" s="953"/>
      <c r="D404" s="953"/>
      <c r="E404" s="953"/>
      <c r="F404" s="953"/>
      <c r="G404" s="953"/>
      <c r="H404" s="953"/>
      <c r="I404" s="921"/>
      <c r="J404" s="921"/>
      <c r="K404" s="921"/>
      <c r="L404" s="921"/>
      <c r="M404" s="921"/>
      <c r="N404" s="921"/>
      <c r="O404" s="921"/>
      <c r="P404" s="921"/>
      <c r="Q404" s="921"/>
      <c r="R404" s="921"/>
      <c r="S404" s="921"/>
      <c r="T404" s="921"/>
      <c r="U404" s="921"/>
      <c r="V404" s="921"/>
    </row>
    <row r="405" spans="1:22" ht="15.75" customHeight="1">
      <c r="A405" s="924"/>
      <c r="B405" s="953"/>
      <c r="C405" s="953"/>
      <c r="D405" s="953"/>
      <c r="E405" s="953"/>
      <c r="F405" s="953"/>
      <c r="G405" s="953"/>
      <c r="H405" s="953"/>
      <c r="I405" s="921"/>
      <c r="J405" s="921"/>
      <c r="K405" s="921"/>
      <c r="L405" s="921"/>
      <c r="M405" s="921"/>
      <c r="N405" s="921"/>
      <c r="O405" s="921"/>
      <c r="P405" s="921"/>
      <c r="Q405" s="921"/>
      <c r="R405" s="921"/>
      <c r="S405" s="921"/>
      <c r="T405" s="921"/>
      <c r="U405" s="921"/>
      <c r="V405" s="921"/>
    </row>
    <row r="406" spans="1:22" ht="15.75" customHeight="1">
      <c r="A406" s="924"/>
      <c r="B406" s="953"/>
      <c r="C406" s="953"/>
      <c r="D406" s="953"/>
      <c r="E406" s="953"/>
      <c r="F406" s="953"/>
      <c r="G406" s="953"/>
      <c r="H406" s="953"/>
      <c r="I406" s="921"/>
      <c r="J406" s="921"/>
      <c r="K406" s="921"/>
      <c r="L406" s="921"/>
      <c r="M406" s="921"/>
      <c r="N406" s="921"/>
      <c r="O406" s="921"/>
      <c r="P406" s="921"/>
      <c r="Q406" s="921"/>
      <c r="R406" s="921"/>
      <c r="S406" s="921"/>
      <c r="T406" s="921"/>
      <c r="U406" s="921"/>
      <c r="V406" s="921"/>
    </row>
    <row r="407" spans="1:22" ht="15.75" customHeight="1">
      <c r="A407" s="924"/>
      <c r="B407" s="953"/>
      <c r="C407" s="953"/>
      <c r="D407" s="953"/>
      <c r="E407" s="953"/>
      <c r="F407" s="953"/>
      <c r="G407" s="953"/>
      <c r="H407" s="953"/>
      <c r="I407" s="921"/>
      <c r="J407" s="921"/>
      <c r="K407" s="921"/>
      <c r="L407" s="921"/>
      <c r="M407" s="921"/>
      <c r="N407" s="921"/>
      <c r="O407" s="921"/>
      <c r="P407" s="921"/>
      <c r="Q407" s="921"/>
      <c r="R407" s="921"/>
      <c r="S407" s="921"/>
      <c r="T407" s="921"/>
      <c r="U407" s="921"/>
      <c r="V407" s="921"/>
    </row>
    <row r="408" spans="1:22" ht="15.75" customHeight="1">
      <c r="A408" s="924"/>
      <c r="B408" s="953"/>
      <c r="C408" s="953"/>
      <c r="D408" s="953"/>
      <c r="E408" s="953"/>
      <c r="F408" s="953"/>
      <c r="G408" s="953"/>
      <c r="H408" s="953"/>
      <c r="I408" s="921"/>
      <c r="J408" s="921"/>
      <c r="K408" s="921"/>
      <c r="L408" s="921"/>
      <c r="M408" s="921"/>
      <c r="N408" s="921"/>
      <c r="O408" s="921"/>
      <c r="P408" s="921"/>
      <c r="Q408" s="921"/>
      <c r="R408" s="921"/>
      <c r="S408" s="921"/>
      <c r="T408" s="921"/>
      <c r="U408" s="921"/>
      <c r="V408" s="921"/>
    </row>
    <row r="409" spans="1:22" ht="15.75" customHeight="1">
      <c r="A409" s="924"/>
      <c r="B409" s="953"/>
      <c r="C409" s="953"/>
      <c r="D409" s="953"/>
      <c r="E409" s="953"/>
      <c r="F409" s="953"/>
      <c r="G409" s="953"/>
      <c r="H409" s="953"/>
      <c r="I409" s="921"/>
      <c r="J409" s="921"/>
      <c r="K409" s="921"/>
      <c r="L409" s="921"/>
      <c r="M409" s="921"/>
      <c r="N409" s="921"/>
      <c r="O409" s="921"/>
      <c r="P409" s="921"/>
      <c r="Q409" s="921"/>
      <c r="R409" s="921"/>
      <c r="S409" s="921"/>
      <c r="T409" s="921"/>
      <c r="U409" s="921"/>
      <c r="V409" s="921"/>
    </row>
    <row r="410" spans="1:22" ht="15.75" customHeight="1">
      <c r="A410" s="924"/>
      <c r="B410" s="953"/>
      <c r="C410" s="953"/>
      <c r="D410" s="953"/>
      <c r="E410" s="953"/>
      <c r="F410" s="953"/>
      <c r="G410" s="953"/>
      <c r="H410" s="953"/>
      <c r="I410" s="921"/>
      <c r="J410" s="921"/>
      <c r="K410" s="921"/>
      <c r="L410" s="921"/>
      <c r="M410" s="921"/>
      <c r="N410" s="921"/>
      <c r="O410" s="921"/>
      <c r="P410" s="921"/>
      <c r="Q410" s="921"/>
      <c r="R410" s="921"/>
      <c r="S410" s="921"/>
      <c r="T410" s="921"/>
      <c r="U410" s="921"/>
      <c r="V410" s="921"/>
    </row>
    <row r="411" spans="1:22" ht="15.75" customHeight="1">
      <c r="A411" s="924"/>
      <c r="B411" s="953"/>
      <c r="C411" s="953"/>
      <c r="D411" s="953"/>
      <c r="E411" s="953"/>
      <c r="F411" s="953"/>
      <c r="G411" s="953"/>
      <c r="H411" s="953"/>
      <c r="I411" s="921"/>
      <c r="J411" s="921"/>
      <c r="K411" s="921"/>
      <c r="L411" s="921"/>
      <c r="M411" s="921"/>
      <c r="N411" s="921"/>
      <c r="O411" s="921"/>
      <c r="P411" s="921"/>
      <c r="Q411" s="921"/>
      <c r="R411" s="921"/>
      <c r="S411" s="921"/>
      <c r="T411" s="921"/>
      <c r="U411" s="921"/>
      <c r="V411" s="921"/>
    </row>
    <row r="412" spans="1:22" ht="15.75" customHeight="1">
      <c r="A412" s="924"/>
      <c r="B412" s="953"/>
      <c r="C412" s="953"/>
      <c r="D412" s="953"/>
      <c r="E412" s="953"/>
      <c r="F412" s="953"/>
      <c r="G412" s="953"/>
      <c r="H412" s="953"/>
      <c r="I412" s="921"/>
      <c r="J412" s="921"/>
      <c r="K412" s="921"/>
      <c r="L412" s="921"/>
      <c r="M412" s="921"/>
      <c r="N412" s="921"/>
      <c r="O412" s="921"/>
      <c r="P412" s="921"/>
      <c r="Q412" s="921"/>
      <c r="R412" s="921"/>
      <c r="S412" s="921"/>
      <c r="T412" s="921"/>
      <c r="U412" s="921"/>
      <c r="V412" s="921"/>
    </row>
    <row r="413" spans="1:22" ht="15.75" customHeight="1">
      <c r="A413" s="924"/>
      <c r="B413" s="953"/>
      <c r="C413" s="953"/>
      <c r="D413" s="953"/>
      <c r="E413" s="953"/>
      <c r="F413" s="953"/>
      <c r="G413" s="953"/>
      <c r="H413" s="953"/>
      <c r="I413" s="921"/>
      <c r="J413" s="921"/>
      <c r="K413" s="921"/>
      <c r="L413" s="921"/>
      <c r="M413" s="921"/>
      <c r="N413" s="921"/>
      <c r="O413" s="921"/>
      <c r="P413" s="921"/>
      <c r="Q413" s="921"/>
      <c r="R413" s="921"/>
      <c r="S413" s="921"/>
      <c r="T413" s="921"/>
      <c r="U413" s="921"/>
      <c r="V413" s="921"/>
    </row>
    <row r="414" spans="1:22" ht="15.75" customHeight="1">
      <c r="A414" s="924"/>
      <c r="B414" s="953"/>
      <c r="C414" s="953"/>
      <c r="D414" s="953"/>
      <c r="E414" s="953"/>
      <c r="F414" s="953"/>
      <c r="G414" s="953"/>
      <c r="H414" s="953"/>
      <c r="I414" s="921"/>
      <c r="J414" s="921"/>
      <c r="K414" s="921"/>
      <c r="L414" s="921"/>
      <c r="M414" s="921"/>
      <c r="N414" s="921"/>
      <c r="O414" s="921"/>
      <c r="P414" s="921"/>
      <c r="Q414" s="921"/>
      <c r="R414" s="921"/>
      <c r="S414" s="921"/>
      <c r="T414" s="921"/>
      <c r="U414" s="921"/>
      <c r="V414" s="921"/>
    </row>
    <row r="415" spans="1:22" ht="15.75" customHeight="1">
      <c r="A415" s="924"/>
      <c r="B415" s="953"/>
      <c r="C415" s="953"/>
      <c r="D415" s="953"/>
      <c r="E415" s="953"/>
      <c r="F415" s="953"/>
      <c r="G415" s="953"/>
      <c r="H415" s="953"/>
      <c r="I415" s="921"/>
      <c r="J415" s="921"/>
      <c r="K415" s="921"/>
      <c r="L415" s="921"/>
      <c r="M415" s="921"/>
      <c r="N415" s="921"/>
      <c r="O415" s="921"/>
      <c r="P415" s="921"/>
      <c r="Q415" s="921"/>
      <c r="R415" s="921"/>
      <c r="S415" s="921"/>
      <c r="T415" s="921"/>
      <c r="U415" s="921"/>
      <c r="V415" s="921"/>
    </row>
    <row r="416" spans="1:22" ht="15.75" customHeight="1">
      <c r="A416" s="924"/>
      <c r="B416" s="953"/>
      <c r="C416" s="953"/>
      <c r="D416" s="953"/>
      <c r="E416" s="953"/>
      <c r="F416" s="953"/>
      <c r="G416" s="953"/>
      <c r="H416" s="953"/>
      <c r="I416" s="921"/>
      <c r="J416" s="921"/>
      <c r="K416" s="921"/>
      <c r="L416" s="921"/>
      <c r="M416" s="921"/>
      <c r="N416" s="921"/>
      <c r="O416" s="921"/>
      <c r="P416" s="921"/>
      <c r="Q416" s="921"/>
      <c r="R416" s="921"/>
      <c r="S416" s="921"/>
      <c r="T416" s="921"/>
      <c r="U416" s="921"/>
      <c r="V416" s="921"/>
    </row>
    <row r="417" spans="1:22" ht="15.75" customHeight="1">
      <c r="A417" s="924"/>
      <c r="B417" s="953"/>
      <c r="C417" s="953"/>
      <c r="D417" s="953"/>
      <c r="E417" s="953"/>
      <c r="F417" s="953"/>
      <c r="G417" s="953"/>
      <c r="H417" s="953"/>
      <c r="I417" s="921"/>
      <c r="J417" s="921"/>
      <c r="K417" s="921"/>
      <c r="L417" s="921"/>
      <c r="M417" s="921"/>
      <c r="N417" s="921"/>
      <c r="O417" s="921"/>
      <c r="P417" s="921"/>
      <c r="Q417" s="921"/>
      <c r="R417" s="921"/>
      <c r="S417" s="921"/>
      <c r="T417" s="921"/>
      <c r="U417" s="921"/>
      <c r="V417" s="921"/>
    </row>
    <row r="418" spans="1:22" ht="15.75" customHeight="1">
      <c r="A418" s="924"/>
      <c r="B418" s="953"/>
      <c r="C418" s="953"/>
      <c r="D418" s="953"/>
      <c r="E418" s="953"/>
      <c r="F418" s="953"/>
      <c r="G418" s="953"/>
      <c r="H418" s="953"/>
      <c r="I418" s="921"/>
      <c r="J418" s="921"/>
      <c r="K418" s="921"/>
      <c r="L418" s="921"/>
      <c r="M418" s="921"/>
      <c r="N418" s="921"/>
      <c r="O418" s="921"/>
      <c r="P418" s="921"/>
      <c r="Q418" s="921"/>
      <c r="R418" s="921"/>
      <c r="S418" s="921"/>
      <c r="T418" s="921"/>
      <c r="U418" s="921"/>
      <c r="V418" s="921"/>
    </row>
    <row r="419" spans="1:22" ht="15.75" customHeight="1">
      <c r="A419" s="924"/>
      <c r="B419" s="953"/>
      <c r="C419" s="953"/>
      <c r="D419" s="953"/>
      <c r="E419" s="953"/>
      <c r="F419" s="953"/>
      <c r="G419" s="953"/>
      <c r="H419" s="953"/>
      <c r="I419" s="921"/>
      <c r="J419" s="921"/>
      <c r="K419" s="921"/>
      <c r="L419" s="921"/>
      <c r="M419" s="921"/>
      <c r="N419" s="921"/>
      <c r="O419" s="921"/>
      <c r="P419" s="921"/>
      <c r="Q419" s="921"/>
      <c r="R419" s="921"/>
      <c r="S419" s="921"/>
      <c r="T419" s="921"/>
      <c r="U419" s="921"/>
      <c r="V419" s="921"/>
    </row>
    <row r="420" spans="1:22" ht="15.75" customHeight="1">
      <c r="A420" s="924"/>
      <c r="B420" s="953"/>
      <c r="C420" s="953"/>
      <c r="D420" s="953"/>
      <c r="E420" s="953"/>
      <c r="F420" s="953"/>
      <c r="G420" s="953"/>
      <c r="H420" s="953"/>
      <c r="I420" s="921"/>
      <c r="J420" s="921"/>
      <c r="K420" s="921"/>
      <c r="L420" s="921"/>
      <c r="M420" s="921"/>
      <c r="N420" s="921"/>
      <c r="O420" s="921"/>
      <c r="P420" s="921"/>
      <c r="Q420" s="921"/>
      <c r="R420" s="921"/>
      <c r="S420" s="921"/>
      <c r="T420" s="921"/>
      <c r="U420" s="921"/>
      <c r="V420" s="921"/>
    </row>
    <row r="421" spans="1:22" ht="15.75" customHeight="1">
      <c r="A421" s="924"/>
      <c r="B421" s="953"/>
      <c r="C421" s="953"/>
      <c r="D421" s="953"/>
      <c r="E421" s="953"/>
      <c r="F421" s="953"/>
      <c r="G421" s="953"/>
      <c r="H421" s="953"/>
      <c r="I421" s="921"/>
      <c r="J421" s="921"/>
      <c r="K421" s="921"/>
      <c r="L421" s="921"/>
      <c r="M421" s="921"/>
      <c r="N421" s="921"/>
      <c r="O421" s="921"/>
      <c r="P421" s="921"/>
      <c r="Q421" s="921"/>
      <c r="R421" s="921"/>
      <c r="S421" s="921"/>
      <c r="T421" s="921"/>
      <c r="U421" s="921"/>
      <c r="V421" s="921"/>
    </row>
    <row r="422" spans="1:22" ht="15.75" customHeight="1">
      <c r="A422" s="924"/>
      <c r="B422" s="953"/>
      <c r="C422" s="953"/>
      <c r="D422" s="953"/>
      <c r="E422" s="953"/>
      <c r="F422" s="953"/>
      <c r="G422" s="953"/>
      <c r="H422" s="953"/>
      <c r="I422" s="921"/>
      <c r="J422" s="921"/>
      <c r="K422" s="921"/>
      <c r="L422" s="921"/>
      <c r="M422" s="921"/>
      <c r="N422" s="921"/>
      <c r="O422" s="921"/>
      <c r="P422" s="921"/>
      <c r="Q422" s="921"/>
      <c r="R422" s="921"/>
      <c r="S422" s="921"/>
      <c r="T422" s="921"/>
      <c r="U422" s="921"/>
      <c r="V422" s="921"/>
    </row>
    <row r="423" spans="1:22" ht="15.75" customHeight="1">
      <c r="A423" s="924"/>
      <c r="B423" s="953"/>
      <c r="C423" s="953"/>
      <c r="D423" s="953"/>
      <c r="E423" s="953"/>
      <c r="F423" s="953"/>
      <c r="G423" s="953"/>
      <c r="H423" s="953"/>
      <c r="I423" s="921"/>
      <c r="J423" s="921"/>
      <c r="K423" s="921"/>
      <c r="L423" s="921"/>
      <c r="M423" s="921"/>
      <c r="N423" s="921"/>
      <c r="O423" s="921"/>
      <c r="P423" s="921"/>
      <c r="Q423" s="921"/>
      <c r="R423" s="921"/>
      <c r="S423" s="921"/>
      <c r="T423" s="921"/>
      <c r="U423" s="921"/>
      <c r="V423" s="921"/>
    </row>
    <row r="424" spans="1:22" ht="15.75" customHeight="1">
      <c r="A424" s="924"/>
      <c r="B424" s="953"/>
      <c r="C424" s="953"/>
      <c r="D424" s="953"/>
      <c r="E424" s="953"/>
      <c r="F424" s="953"/>
      <c r="G424" s="953"/>
      <c r="H424" s="953"/>
      <c r="I424" s="921"/>
      <c r="J424" s="921"/>
      <c r="K424" s="921"/>
      <c r="L424" s="921"/>
      <c r="M424" s="921"/>
      <c r="N424" s="921"/>
      <c r="O424" s="921"/>
      <c r="P424" s="921"/>
      <c r="Q424" s="921"/>
      <c r="R424" s="921"/>
      <c r="S424" s="921"/>
      <c r="T424" s="921"/>
      <c r="U424" s="921"/>
      <c r="V424" s="921"/>
    </row>
    <row r="425" spans="1:22" ht="15.75" customHeight="1">
      <c r="A425" s="924"/>
      <c r="B425" s="953"/>
      <c r="C425" s="953"/>
      <c r="D425" s="953"/>
      <c r="E425" s="953"/>
      <c r="F425" s="953"/>
      <c r="G425" s="953"/>
      <c r="H425" s="953"/>
      <c r="I425" s="921"/>
      <c r="J425" s="921"/>
      <c r="K425" s="921"/>
      <c r="L425" s="921"/>
      <c r="M425" s="921"/>
      <c r="N425" s="921"/>
      <c r="O425" s="921"/>
      <c r="P425" s="921"/>
      <c r="Q425" s="921"/>
      <c r="R425" s="921"/>
      <c r="S425" s="921"/>
      <c r="T425" s="921"/>
      <c r="U425" s="921"/>
      <c r="V425" s="921"/>
    </row>
    <row r="426" spans="1:22" ht="15.75" customHeight="1">
      <c r="A426" s="924"/>
      <c r="B426" s="953"/>
      <c r="C426" s="953"/>
      <c r="D426" s="953"/>
      <c r="E426" s="953"/>
      <c r="F426" s="953"/>
      <c r="G426" s="953"/>
      <c r="H426" s="953"/>
      <c r="I426" s="921"/>
      <c r="J426" s="921"/>
      <c r="K426" s="921"/>
      <c r="L426" s="921"/>
      <c r="M426" s="921"/>
      <c r="N426" s="921"/>
      <c r="O426" s="921"/>
      <c r="P426" s="921"/>
      <c r="Q426" s="921"/>
      <c r="R426" s="921"/>
      <c r="S426" s="921"/>
      <c r="T426" s="921"/>
      <c r="U426" s="921"/>
      <c r="V426" s="921"/>
    </row>
    <row r="427" spans="1:22" ht="15.75" customHeight="1">
      <c r="A427" s="924"/>
      <c r="B427" s="953"/>
      <c r="C427" s="953"/>
      <c r="D427" s="953"/>
      <c r="E427" s="953"/>
      <c r="F427" s="953"/>
      <c r="G427" s="953"/>
      <c r="H427" s="953"/>
      <c r="I427" s="921"/>
      <c r="J427" s="921"/>
      <c r="K427" s="921"/>
      <c r="L427" s="921"/>
      <c r="M427" s="921"/>
      <c r="N427" s="921"/>
      <c r="O427" s="921"/>
      <c r="P427" s="921"/>
      <c r="Q427" s="921"/>
      <c r="R427" s="921"/>
      <c r="S427" s="921"/>
      <c r="T427" s="921"/>
      <c r="U427" s="921"/>
      <c r="V427" s="921"/>
    </row>
    <row r="428" spans="1:22" ht="15.75" customHeight="1">
      <c r="A428" s="924"/>
      <c r="B428" s="953"/>
      <c r="C428" s="953"/>
      <c r="D428" s="953"/>
      <c r="E428" s="953"/>
      <c r="F428" s="953"/>
      <c r="G428" s="953"/>
      <c r="H428" s="953"/>
      <c r="I428" s="921"/>
      <c r="J428" s="921"/>
      <c r="K428" s="921"/>
      <c r="L428" s="921"/>
      <c r="M428" s="921"/>
      <c r="N428" s="921"/>
      <c r="O428" s="921"/>
      <c r="P428" s="921"/>
      <c r="Q428" s="921"/>
      <c r="R428" s="921"/>
      <c r="S428" s="921"/>
      <c r="T428" s="921"/>
      <c r="U428" s="921"/>
      <c r="V428" s="921"/>
    </row>
    <row r="429" spans="1:22" ht="15.75" customHeight="1">
      <c r="A429" s="924"/>
      <c r="B429" s="953"/>
      <c r="C429" s="953"/>
      <c r="D429" s="953"/>
      <c r="E429" s="953"/>
      <c r="F429" s="953"/>
      <c r="G429" s="953"/>
      <c r="H429" s="953"/>
      <c r="I429" s="921"/>
      <c r="J429" s="921"/>
      <c r="K429" s="921"/>
      <c r="L429" s="921"/>
      <c r="M429" s="921"/>
      <c r="N429" s="921"/>
      <c r="O429" s="921"/>
      <c r="P429" s="921"/>
      <c r="Q429" s="921"/>
      <c r="R429" s="921"/>
      <c r="S429" s="921"/>
      <c r="T429" s="921"/>
      <c r="U429" s="921"/>
      <c r="V429" s="921"/>
    </row>
    <row r="430" spans="1:22" ht="15.75" customHeight="1">
      <c r="A430" s="924"/>
      <c r="B430" s="953"/>
      <c r="C430" s="953"/>
      <c r="D430" s="953"/>
      <c r="E430" s="953"/>
      <c r="F430" s="953"/>
      <c r="G430" s="953"/>
      <c r="H430" s="953"/>
      <c r="I430" s="921"/>
      <c r="J430" s="921"/>
      <c r="K430" s="921"/>
      <c r="L430" s="921"/>
      <c r="M430" s="921"/>
      <c r="N430" s="921"/>
      <c r="O430" s="921"/>
      <c r="P430" s="921"/>
      <c r="Q430" s="921"/>
      <c r="R430" s="921"/>
      <c r="S430" s="921"/>
      <c r="T430" s="921"/>
      <c r="U430" s="921"/>
      <c r="V430" s="921"/>
    </row>
    <row r="431" spans="1:22" ht="15.75" customHeight="1">
      <c r="A431" s="924"/>
      <c r="B431" s="953"/>
      <c r="C431" s="953"/>
      <c r="D431" s="953"/>
      <c r="E431" s="953"/>
      <c r="F431" s="953"/>
      <c r="G431" s="953"/>
      <c r="H431" s="953"/>
      <c r="I431" s="921"/>
      <c r="J431" s="921"/>
      <c r="K431" s="921"/>
      <c r="L431" s="921"/>
      <c r="M431" s="921"/>
      <c r="N431" s="921"/>
      <c r="O431" s="921"/>
      <c r="P431" s="921"/>
      <c r="Q431" s="921"/>
      <c r="R431" s="921"/>
      <c r="S431" s="921"/>
      <c r="T431" s="921"/>
      <c r="U431" s="921"/>
      <c r="V431" s="921"/>
    </row>
    <row r="432" spans="1:22" ht="15.75" customHeight="1">
      <c r="A432" s="924"/>
      <c r="B432" s="953"/>
      <c r="C432" s="953"/>
      <c r="D432" s="953"/>
      <c r="E432" s="953"/>
      <c r="F432" s="953"/>
      <c r="G432" s="953"/>
      <c r="H432" s="953"/>
      <c r="I432" s="921"/>
      <c r="J432" s="921"/>
      <c r="K432" s="921"/>
      <c r="L432" s="921"/>
      <c r="M432" s="921"/>
      <c r="N432" s="921"/>
      <c r="O432" s="921"/>
      <c r="P432" s="921"/>
      <c r="Q432" s="921"/>
      <c r="R432" s="921"/>
      <c r="S432" s="921"/>
      <c r="T432" s="921"/>
      <c r="U432" s="921"/>
      <c r="V432" s="921"/>
    </row>
    <row r="433" spans="1:22" ht="15.75" customHeight="1">
      <c r="A433" s="924"/>
      <c r="B433" s="953"/>
      <c r="C433" s="953"/>
      <c r="D433" s="953"/>
      <c r="E433" s="953"/>
      <c r="F433" s="953"/>
      <c r="G433" s="953"/>
      <c r="H433" s="953"/>
      <c r="I433" s="921"/>
      <c r="J433" s="921"/>
      <c r="K433" s="921"/>
      <c r="L433" s="921"/>
      <c r="M433" s="921"/>
      <c r="N433" s="921"/>
      <c r="O433" s="921"/>
      <c r="P433" s="921"/>
      <c r="Q433" s="921"/>
      <c r="R433" s="921"/>
      <c r="S433" s="921"/>
      <c r="T433" s="921"/>
      <c r="U433" s="921"/>
      <c r="V433" s="921"/>
    </row>
    <row r="434" spans="1:22" ht="15.75" customHeight="1">
      <c r="A434" s="924"/>
      <c r="B434" s="953"/>
      <c r="C434" s="953"/>
      <c r="D434" s="953"/>
      <c r="E434" s="953"/>
      <c r="F434" s="953"/>
      <c r="G434" s="953"/>
      <c r="H434" s="953"/>
      <c r="I434" s="921"/>
      <c r="J434" s="921"/>
      <c r="K434" s="921"/>
      <c r="L434" s="921"/>
      <c r="M434" s="921"/>
      <c r="N434" s="921"/>
      <c r="O434" s="921"/>
      <c r="P434" s="921"/>
      <c r="Q434" s="921"/>
      <c r="R434" s="921"/>
      <c r="S434" s="921"/>
      <c r="T434" s="921"/>
      <c r="U434" s="921"/>
      <c r="V434" s="921"/>
    </row>
    <row r="435" spans="1:22" ht="15.75" customHeight="1">
      <c r="A435" s="924"/>
      <c r="B435" s="953"/>
      <c r="C435" s="953"/>
      <c r="D435" s="953"/>
      <c r="E435" s="953"/>
      <c r="F435" s="953"/>
      <c r="G435" s="953"/>
      <c r="H435" s="953"/>
      <c r="I435" s="921"/>
      <c r="J435" s="921"/>
      <c r="K435" s="921"/>
      <c r="L435" s="921"/>
      <c r="M435" s="921"/>
      <c r="N435" s="921"/>
      <c r="O435" s="921"/>
      <c r="P435" s="921"/>
      <c r="Q435" s="921"/>
      <c r="R435" s="921"/>
      <c r="S435" s="921"/>
      <c r="T435" s="921"/>
      <c r="U435" s="921"/>
      <c r="V435" s="921"/>
    </row>
    <row r="436" spans="1:22" ht="15.75" customHeight="1">
      <c r="A436" s="924"/>
      <c r="B436" s="953"/>
      <c r="C436" s="953"/>
      <c r="D436" s="953"/>
      <c r="E436" s="953"/>
      <c r="F436" s="953"/>
      <c r="G436" s="953"/>
      <c r="H436" s="953"/>
      <c r="I436" s="921"/>
      <c r="J436" s="921"/>
      <c r="K436" s="921"/>
      <c r="L436" s="921"/>
      <c r="M436" s="921"/>
      <c r="N436" s="921"/>
      <c r="O436" s="921"/>
      <c r="P436" s="921"/>
      <c r="Q436" s="921"/>
      <c r="R436" s="921"/>
      <c r="S436" s="921"/>
      <c r="T436" s="921"/>
      <c r="U436" s="921"/>
      <c r="V436" s="921"/>
    </row>
    <row r="437" spans="1:22" ht="15.75" customHeight="1">
      <c r="A437" s="924"/>
      <c r="B437" s="953"/>
      <c r="C437" s="953"/>
      <c r="D437" s="953"/>
      <c r="E437" s="953"/>
      <c r="F437" s="953"/>
      <c r="G437" s="953"/>
      <c r="H437" s="953"/>
      <c r="I437" s="921"/>
      <c r="J437" s="921"/>
      <c r="K437" s="921"/>
      <c r="L437" s="921"/>
      <c r="M437" s="921"/>
      <c r="N437" s="921"/>
      <c r="O437" s="921"/>
      <c r="P437" s="921"/>
      <c r="Q437" s="921"/>
      <c r="R437" s="921"/>
      <c r="S437" s="921"/>
      <c r="T437" s="921"/>
      <c r="U437" s="921"/>
      <c r="V437" s="921"/>
    </row>
    <row r="438" spans="1:22" ht="15.75" customHeight="1">
      <c r="A438" s="924"/>
      <c r="B438" s="953"/>
      <c r="C438" s="953"/>
      <c r="D438" s="953"/>
      <c r="E438" s="953"/>
      <c r="F438" s="953"/>
      <c r="G438" s="953"/>
      <c r="H438" s="953"/>
      <c r="I438" s="921"/>
      <c r="J438" s="921"/>
      <c r="K438" s="921"/>
      <c r="L438" s="921"/>
      <c r="M438" s="921"/>
      <c r="N438" s="921"/>
      <c r="O438" s="921"/>
      <c r="P438" s="921"/>
      <c r="Q438" s="921"/>
      <c r="R438" s="921"/>
      <c r="S438" s="921"/>
      <c r="T438" s="921"/>
      <c r="U438" s="921"/>
      <c r="V438" s="921"/>
    </row>
    <row r="439" spans="1:22" ht="15.75" customHeight="1">
      <c r="A439" s="924"/>
      <c r="B439" s="953"/>
      <c r="C439" s="953"/>
      <c r="D439" s="953"/>
      <c r="E439" s="953"/>
      <c r="F439" s="953"/>
      <c r="G439" s="953"/>
      <c r="H439" s="953"/>
      <c r="I439" s="921"/>
      <c r="J439" s="921"/>
      <c r="K439" s="921"/>
      <c r="L439" s="921"/>
      <c r="M439" s="921"/>
      <c r="N439" s="921"/>
      <c r="O439" s="921"/>
      <c r="P439" s="921"/>
      <c r="Q439" s="921"/>
      <c r="R439" s="921"/>
      <c r="S439" s="921"/>
      <c r="T439" s="921"/>
      <c r="U439" s="921"/>
      <c r="V439" s="921"/>
    </row>
    <row r="440" spans="1:22" ht="15.75" customHeight="1">
      <c r="A440" s="924"/>
      <c r="B440" s="953"/>
      <c r="C440" s="953"/>
      <c r="D440" s="953"/>
      <c r="E440" s="953"/>
      <c r="F440" s="953"/>
      <c r="G440" s="953"/>
      <c r="H440" s="953"/>
      <c r="I440" s="921"/>
      <c r="J440" s="921"/>
      <c r="K440" s="921"/>
      <c r="L440" s="921"/>
      <c r="M440" s="921"/>
      <c r="N440" s="921"/>
      <c r="O440" s="921"/>
      <c r="P440" s="921"/>
      <c r="Q440" s="921"/>
      <c r="R440" s="921"/>
      <c r="S440" s="921"/>
      <c r="T440" s="921"/>
      <c r="U440" s="921"/>
      <c r="V440" s="921"/>
    </row>
    <row r="441" spans="1:22" ht="15.75" customHeight="1">
      <c r="A441" s="924"/>
      <c r="B441" s="953"/>
      <c r="C441" s="953"/>
      <c r="D441" s="953"/>
      <c r="E441" s="953"/>
      <c r="F441" s="953"/>
      <c r="G441" s="953"/>
      <c r="H441" s="953"/>
      <c r="I441" s="921"/>
      <c r="J441" s="921"/>
      <c r="K441" s="921"/>
      <c r="L441" s="921"/>
      <c r="M441" s="921"/>
      <c r="N441" s="921"/>
      <c r="O441" s="921"/>
      <c r="P441" s="921"/>
      <c r="Q441" s="921"/>
      <c r="R441" s="921"/>
      <c r="S441" s="921"/>
      <c r="T441" s="921"/>
      <c r="U441" s="921"/>
      <c r="V441" s="921"/>
    </row>
    <row r="442" spans="1:22" ht="15.75" customHeight="1">
      <c r="A442" s="924"/>
      <c r="B442" s="953"/>
      <c r="C442" s="953"/>
      <c r="D442" s="953"/>
      <c r="E442" s="953"/>
      <c r="F442" s="953"/>
      <c r="G442" s="953"/>
      <c r="H442" s="953"/>
      <c r="I442" s="921"/>
      <c r="J442" s="921"/>
      <c r="K442" s="921"/>
      <c r="L442" s="921"/>
      <c r="M442" s="921"/>
      <c r="N442" s="921"/>
      <c r="O442" s="921"/>
      <c r="P442" s="921"/>
      <c r="Q442" s="921"/>
      <c r="R442" s="921"/>
      <c r="S442" s="921"/>
      <c r="T442" s="921"/>
      <c r="U442" s="921"/>
      <c r="V442" s="921"/>
    </row>
    <row r="443" spans="1:22" ht="15.75" customHeight="1">
      <c r="A443" s="924"/>
      <c r="B443" s="953"/>
      <c r="C443" s="953"/>
      <c r="D443" s="953"/>
      <c r="E443" s="953"/>
      <c r="F443" s="953"/>
      <c r="G443" s="953"/>
      <c r="H443" s="953"/>
      <c r="I443" s="921"/>
      <c r="J443" s="921"/>
      <c r="K443" s="921"/>
      <c r="L443" s="921"/>
      <c r="M443" s="921"/>
      <c r="N443" s="921"/>
      <c r="O443" s="921"/>
      <c r="P443" s="921"/>
      <c r="Q443" s="921"/>
      <c r="R443" s="921"/>
      <c r="S443" s="921"/>
      <c r="T443" s="921"/>
      <c r="U443" s="921"/>
      <c r="V443" s="921"/>
    </row>
    <row r="444" spans="1:22" ht="15.75" customHeight="1">
      <c r="A444" s="924"/>
      <c r="B444" s="953"/>
      <c r="C444" s="953"/>
      <c r="D444" s="953"/>
      <c r="E444" s="953"/>
      <c r="F444" s="953"/>
      <c r="G444" s="953"/>
      <c r="H444" s="953"/>
      <c r="I444" s="921"/>
      <c r="J444" s="921"/>
      <c r="K444" s="921"/>
      <c r="L444" s="921"/>
      <c r="M444" s="921"/>
      <c r="N444" s="921"/>
      <c r="O444" s="921"/>
      <c r="P444" s="921"/>
      <c r="Q444" s="921"/>
      <c r="R444" s="921"/>
      <c r="S444" s="921"/>
      <c r="T444" s="921"/>
      <c r="U444" s="921"/>
      <c r="V444" s="921"/>
    </row>
    <row r="445" spans="1:22" ht="15.75" customHeight="1">
      <c r="A445" s="924"/>
      <c r="B445" s="953"/>
      <c r="C445" s="953"/>
      <c r="D445" s="953"/>
      <c r="E445" s="953"/>
      <c r="F445" s="953"/>
      <c r="G445" s="953"/>
      <c r="H445" s="953"/>
      <c r="I445" s="921"/>
      <c r="J445" s="921"/>
      <c r="K445" s="921"/>
      <c r="L445" s="921"/>
      <c r="M445" s="921"/>
      <c r="N445" s="921"/>
      <c r="O445" s="921"/>
      <c r="P445" s="921"/>
      <c r="Q445" s="921"/>
      <c r="R445" s="921"/>
      <c r="S445" s="921"/>
      <c r="T445" s="921"/>
      <c r="U445" s="921"/>
      <c r="V445" s="921"/>
    </row>
    <row r="446" spans="1:22" ht="15.75" customHeight="1">
      <c r="A446" s="924"/>
      <c r="B446" s="953"/>
      <c r="C446" s="953"/>
      <c r="D446" s="953"/>
      <c r="E446" s="953"/>
      <c r="F446" s="953"/>
      <c r="G446" s="953"/>
      <c r="H446" s="953"/>
      <c r="I446" s="921"/>
      <c r="J446" s="921"/>
      <c r="K446" s="921"/>
      <c r="L446" s="921"/>
      <c r="M446" s="921"/>
      <c r="N446" s="921"/>
      <c r="O446" s="921"/>
      <c r="P446" s="921"/>
      <c r="Q446" s="921"/>
      <c r="R446" s="921"/>
      <c r="S446" s="921"/>
      <c r="T446" s="921"/>
      <c r="U446" s="921"/>
      <c r="V446" s="921"/>
    </row>
    <row r="447" spans="1:22" ht="15.75" customHeight="1">
      <c r="A447" s="924"/>
      <c r="B447" s="953"/>
      <c r="C447" s="953"/>
      <c r="D447" s="953"/>
      <c r="E447" s="953"/>
      <c r="F447" s="953"/>
      <c r="G447" s="953"/>
      <c r="H447" s="953"/>
      <c r="I447" s="921"/>
      <c r="J447" s="921"/>
      <c r="K447" s="921"/>
      <c r="L447" s="921"/>
      <c r="M447" s="921"/>
      <c r="N447" s="921"/>
      <c r="O447" s="921"/>
      <c r="P447" s="921"/>
      <c r="Q447" s="921"/>
      <c r="R447" s="921"/>
      <c r="S447" s="921"/>
      <c r="T447" s="921"/>
      <c r="U447" s="921"/>
      <c r="V447" s="921"/>
    </row>
    <row r="448" spans="1:22" ht="15.75" customHeight="1">
      <c r="A448" s="924"/>
      <c r="B448" s="953"/>
      <c r="C448" s="953"/>
      <c r="D448" s="953"/>
      <c r="E448" s="953"/>
      <c r="F448" s="953"/>
      <c r="G448" s="953"/>
      <c r="H448" s="953"/>
      <c r="I448" s="921"/>
      <c r="J448" s="921"/>
      <c r="K448" s="921"/>
      <c r="L448" s="921"/>
      <c r="M448" s="921"/>
      <c r="N448" s="921"/>
      <c r="O448" s="921"/>
      <c r="P448" s="921"/>
      <c r="Q448" s="921"/>
      <c r="R448" s="921"/>
      <c r="S448" s="921"/>
      <c r="T448" s="921"/>
      <c r="U448" s="921"/>
      <c r="V448" s="921"/>
    </row>
    <row r="449" spans="1:22" ht="15.75" customHeight="1">
      <c r="A449" s="924"/>
      <c r="B449" s="953"/>
      <c r="C449" s="953"/>
      <c r="D449" s="953"/>
      <c r="E449" s="953"/>
      <c r="F449" s="953"/>
      <c r="G449" s="953"/>
      <c r="H449" s="953"/>
      <c r="I449" s="921"/>
      <c r="J449" s="921"/>
      <c r="K449" s="921"/>
      <c r="L449" s="921"/>
      <c r="M449" s="921"/>
      <c r="N449" s="921"/>
      <c r="O449" s="921"/>
      <c r="P449" s="921"/>
      <c r="Q449" s="921"/>
      <c r="R449" s="921"/>
      <c r="S449" s="921"/>
      <c r="T449" s="921"/>
      <c r="U449" s="921"/>
      <c r="V449" s="921"/>
    </row>
    <row r="450" spans="1:22" ht="15.75" customHeight="1">
      <c r="A450" s="924"/>
      <c r="B450" s="953"/>
      <c r="C450" s="953"/>
      <c r="D450" s="953"/>
      <c r="E450" s="953"/>
      <c r="F450" s="953"/>
      <c r="G450" s="953"/>
      <c r="H450" s="953"/>
      <c r="I450" s="921"/>
      <c r="J450" s="921"/>
      <c r="K450" s="921"/>
      <c r="L450" s="921"/>
      <c r="M450" s="921"/>
      <c r="N450" s="921"/>
      <c r="O450" s="921"/>
      <c r="P450" s="921"/>
      <c r="Q450" s="921"/>
      <c r="R450" s="921"/>
      <c r="S450" s="921"/>
      <c r="T450" s="921"/>
      <c r="U450" s="921"/>
      <c r="V450" s="921"/>
    </row>
    <row r="451" spans="1:22" ht="15.75" customHeight="1">
      <c r="A451" s="924"/>
      <c r="B451" s="953"/>
      <c r="C451" s="953"/>
      <c r="D451" s="953"/>
      <c r="E451" s="953"/>
      <c r="F451" s="953"/>
      <c r="G451" s="953"/>
      <c r="H451" s="953"/>
      <c r="I451" s="921"/>
      <c r="J451" s="921"/>
      <c r="K451" s="921"/>
      <c r="L451" s="921"/>
      <c r="M451" s="921"/>
      <c r="N451" s="921"/>
      <c r="O451" s="921"/>
      <c r="P451" s="921"/>
      <c r="Q451" s="921"/>
      <c r="R451" s="921"/>
      <c r="S451" s="921"/>
      <c r="T451" s="921"/>
      <c r="U451" s="921"/>
      <c r="V451" s="921"/>
    </row>
    <row r="452" spans="1:22" ht="15.75" customHeight="1">
      <c r="A452" s="924"/>
      <c r="B452" s="953"/>
      <c r="C452" s="953"/>
      <c r="D452" s="953"/>
      <c r="E452" s="953"/>
      <c r="F452" s="953"/>
      <c r="G452" s="953"/>
      <c r="H452" s="953"/>
      <c r="I452" s="921"/>
      <c r="J452" s="921"/>
      <c r="K452" s="921"/>
      <c r="L452" s="921"/>
      <c r="M452" s="921"/>
      <c r="N452" s="921"/>
      <c r="O452" s="921"/>
      <c r="P452" s="921"/>
      <c r="Q452" s="921"/>
      <c r="R452" s="921"/>
      <c r="S452" s="921"/>
      <c r="T452" s="921"/>
      <c r="U452" s="921"/>
      <c r="V452" s="921"/>
    </row>
    <row r="453" spans="1:22" ht="15.75" customHeight="1">
      <c r="A453" s="924"/>
      <c r="B453" s="953"/>
      <c r="C453" s="953"/>
      <c r="D453" s="953"/>
      <c r="E453" s="953"/>
      <c r="F453" s="953"/>
      <c r="G453" s="953"/>
      <c r="H453" s="953"/>
      <c r="I453" s="921"/>
      <c r="J453" s="921"/>
      <c r="K453" s="921"/>
      <c r="L453" s="921"/>
      <c r="M453" s="921"/>
      <c r="N453" s="921"/>
      <c r="O453" s="921"/>
      <c r="P453" s="921"/>
      <c r="Q453" s="921"/>
      <c r="R453" s="921"/>
      <c r="S453" s="921"/>
      <c r="T453" s="921"/>
      <c r="U453" s="921"/>
      <c r="V453" s="921"/>
    </row>
    <row r="454" spans="1:22" ht="15.75" customHeight="1">
      <c r="A454" s="924"/>
      <c r="B454" s="953"/>
      <c r="C454" s="953"/>
      <c r="D454" s="953"/>
      <c r="E454" s="953"/>
      <c r="F454" s="953"/>
      <c r="G454" s="953"/>
      <c r="H454" s="953"/>
      <c r="I454" s="921"/>
      <c r="J454" s="921"/>
      <c r="K454" s="921"/>
      <c r="L454" s="921"/>
      <c r="M454" s="921"/>
      <c r="N454" s="921"/>
      <c r="O454" s="921"/>
      <c r="P454" s="921"/>
      <c r="Q454" s="921"/>
      <c r="R454" s="921"/>
      <c r="S454" s="921"/>
      <c r="T454" s="921"/>
      <c r="U454" s="921"/>
      <c r="V454" s="921"/>
    </row>
    <row r="455" spans="1:22" ht="15.75" customHeight="1">
      <c r="A455" s="924"/>
      <c r="B455" s="953"/>
      <c r="C455" s="953"/>
      <c r="D455" s="953"/>
      <c r="E455" s="953"/>
      <c r="F455" s="953"/>
      <c r="G455" s="953"/>
      <c r="H455" s="953"/>
      <c r="I455" s="921"/>
      <c r="J455" s="921"/>
      <c r="K455" s="921"/>
      <c r="L455" s="921"/>
      <c r="M455" s="921"/>
      <c r="N455" s="921"/>
      <c r="O455" s="921"/>
      <c r="P455" s="921"/>
      <c r="Q455" s="921"/>
      <c r="R455" s="921"/>
      <c r="S455" s="921"/>
      <c r="T455" s="921"/>
      <c r="U455" s="921"/>
      <c r="V455" s="921"/>
    </row>
    <row r="456" spans="1:22" ht="15.75" customHeight="1">
      <c r="A456" s="924"/>
      <c r="B456" s="953"/>
      <c r="C456" s="953"/>
      <c r="D456" s="953"/>
      <c r="E456" s="953"/>
      <c r="F456" s="953"/>
      <c r="G456" s="953"/>
      <c r="H456" s="953"/>
      <c r="I456" s="921"/>
      <c r="J456" s="921"/>
      <c r="K456" s="921"/>
      <c r="L456" s="921"/>
      <c r="M456" s="921"/>
      <c r="N456" s="921"/>
      <c r="O456" s="921"/>
      <c r="P456" s="921"/>
      <c r="Q456" s="921"/>
      <c r="R456" s="921"/>
      <c r="S456" s="921"/>
      <c r="T456" s="921"/>
      <c r="U456" s="921"/>
      <c r="V456" s="921"/>
    </row>
    <row r="457" spans="1:22" ht="15.75" customHeight="1">
      <c r="A457" s="924"/>
      <c r="B457" s="953"/>
      <c r="C457" s="953"/>
      <c r="D457" s="953"/>
      <c r="E457" s="953"/>
      <c r="F457" s="953"/>
      <c r="G457" s="953"/>
      <c r="H457" s="953"/>
      <c r="I457" s="921"/>
      <c r="J457" s="921"/>
      <c r="K457" s="921"/>
      <c r="L457" s="921"/>
      <c r="M457" s="921"/>
      <c r="N457" s="921"/>
      <c r="O457" s="921"/>
      <c r="P457" s="921"/>
      <c r="Q457" s="921"/>
      <c r="R457" s="921"/>
      <c r="S457" s="921"/>
      <c r="T457" s="921"/>
      <c r="U457" s="921"/>
      <c r="V457" s="921"/>
    </row>
    <row r="458" spans="1:22" ht="15.75" customHeight="1">
      <c r="A458" s="924"/>
      <c r="B458" s="953"/>
      <c r="C458" s="953"/>
      <c r="D458" s="953"/>
      <c r="E458" s="953"/>
      <c r="F458" s="953"/>
      <c r="G458" s="953"/>
      <c r="H458" s="953"/>
      <c r="I458" s="921"/>
      <c r="J458" s="921"/>
      <c r="K458" s="921"/>
      <c r="L458" s="921"/>
      <c r="M458" s="921"/>
      <c r="N458" s="921"/>
      <c r="O458" s="921"/>
      <c r="P458" s="921"/>
      <c r="Q458" s="921"/>
      <c r="R458" s="921"/>
      <c r="S458" s="921"/>
      <c r="T458" s="921"/>
      <c r="U458" s="921"/>
      <c r="V458" s="921"/>
    </row>
    <row r="459" spans="1:22" ht="15.75" customHeight="1">
      <c r="A459" s="924"/>
      <c r="B459" s="953"/>
      <c r="C459" s="953"/>
      <c r="D459" s="953"/>
      <c r="E459" s="953"/>
      <c r="F459" s="953"/>
      <c r="G459" s="953"/>
      <c r="H459" s="953"/>
      <c r="I459" s="921"/>
      <c r="J459" s="921"/>
      <c r="K459" s="921"/>
      <c r="L459" s="921"/>
      <c r="M459" s="921"/>
      <c r="N459" s="921"/>
      <c r="O459" s="921"/>
      <c r="P459" s="921"/>
      <c r="Q459" s="921"/>
      <c r="R459" s="921"/>
      <c r="S459" s="921"/>
      <c r="T459" s="921"/>
      <c r="U459" s="921"/>
      <c r="V459" s="921"/>
    </row>
    <row r="460" spans="1:22" ht="15.75" customHeight="1">
      <c r="A460" s="924"/>
      <c r="B460" s="953"/>
      <c r="C460" s="953"/>
      <c r="D460" s="953"/>
      <c r="E460" s="953"/>
      <c r="F460" s="953"/>
      <c r="G460" s="953"/>
      <c r="H460" s="953"/>
      <c r="I460" s="921"/>
      <c r="J460" s="921"/>
      <c r="K460" s="921"/>
      <c r="L460" s="921"/>
      <c r="M460" s="921"/>
      <c r="N460" s="921"/>
      <c r="O460" s="921"/>
      <c r="P460" s="921"/>
      <c r="Q460" s="921"/>
      <c r="R460" s="921"/>
      <c r="S460" s="921"/>
      <c r="T460" s="921"/>
      <c r="U460" s="921"/>
      <c r="V460" s="921"/>
    </row>
    <row r="461" spans="1:22" ht="15.75" customHeight="1">
      <c r="A461" s="924"/>
      <c r="B461" s="953"/>
      <c r="C461" s="953"/>
      <c r="D461" s="953"/>
      <c r="E461" s="953"/>
      <c r="F461" s="953"/>
      <c r="G461" s="953"/>
      <c r="H461" s="953"/>
      <c r="I461" s="921"/>
      <c r="J461" s="921"/>
      <c r="K461" s="921"/>
      <c r="L461" s="921"/>
      <c r="M461" s="921"/>
      <c r="N461" s="921"/>
      <c r="O461" s="921"/>
      <c r="P461" s="921"/>
      <c r="Q461" s="921"/>
      <c r="R461" s="921"/>
      <c r="S461" s="921"/>
      <c r="T461" s="921"/>
      <c r="U461" s="921"/>
      <c r="V461" s="921"/>
    </row>
    <row r="462" spans="1:22" ht="15.75" customHeight="1">
      <c r="A462" s="924"/>
      <c r="B462" s="953"/>
      <c r="C462" s="953"/>
      <c r="D462" s="953"/>
      <c r="E462" s="953"/>
      <c r="F462" s="953"/>
      <c r="G462" s="953"/>
      <c r="H462" s="953"/>
      <c r="I462" s="921"/>
      <c r="J462" s="921"/>
      <c r="K462" s="921"/>
      <c r="L462" s="921"/>
      <c r="M462" s="921"/>
      <c r="N462" s="921"/>
      <c r="O462" s="921"/>
      <c r="P462" s="921"/>
      <c r="Q462" s="921"/>
      <c r="R462" s="921"/>
      <c r="S462" s="921"/>
      <c r="T462" s="921"/>
      <c r="U462" s="921"/>
      <c r="V462" s="921"/>
    </row>
    <row r="463" spans="1:22" ht="15.75" customHeight="1">
      <c r="A463" s="924"/>
      <c r="B463" s="953"/>
      <c r="C463" s="953"/>
      <c r="D463" s="953"/>
      <c r="E463" s="953"/>
      <c r="F463" s="953"/>
      <c r="G463" s="953"/>
      <c r="H463" s="953"/>
      <c r="I463" s="921"/>
      <c r="J463" s="921"/>
      <c r="K463" s="921"/>
      <c r="L463" s="921"/>
      <c r="M463" s="921"/>
      <c r="N463" s="921"/>
      <c r="O463" s="921"/>
      <c r="P463" s="921"/>
      <c r="Q463" s="921"/>
      <c r="R463" s="921"/>
      <c r="S463" s="921"/>
      <c r="T463" s="921"/>
      <c r="U463" s="921"/>
      <c r="V463" s="921"/>
    </row>
    <row r="464" spans="1:22" ht="15.75" customHeight="1">
      <c r="A464" s="924"/>
      <c r="B464" s="953"/>
      <c r="C464" s="953"/>
      <c r="D464" s="953"/>
      <c r="E464" s="953"/>
      <c r="F464" s="953"/>
      <c r="G464" s="953"/>
      <c r="H464" s="953"/>
      <c r="I464" s="921"/>
      <c r="J464" s="921"/>
      <c r="K464" s="921"/>
      <c r="L464" s="921"/>
      <c r="M464" s="921"/>
      <c r="N464" s="921"/>
      <c r="O464" s="921"/>
      <c r="P464" s="921"/>
      <c r="Q464" s="921"/>
      <c r="R464" s="921"/>
      <c r="S464" s="921"/>
      <c r="T464" s="921"/>
      <c r="U464" s="921"/>
      <c r="V464" s="921"/>
    </row>
    <row r="465" spans="1:22" ht="15.75" customHeight="1">
      <c r="A465" s="924"/>
      <c r="B465" s="953"/>
      <c r="C465" s="953"/>
      <c r="D465" s="953"/>
      <c r="E465" s="953"/>
      <c r="F465" s="953"/>
      <c r="G465" s="953"/>
      <c r="H465" s="953"/>
      <c r="I465" s="921"/>
      <c r="J465" s="921"/>
      <c r="K465" s="921"/>
      <c r="L465" s="921"/>
      <c r="M465" s="921"/>
      <c r="N465" s="921"/>
      <c r="O465" s="921"/>
      <c r="P465" s="921"/>
      <c r="Q465" s="921"/>
      <c r="R465" s="921"/>
      <c r="S465" s="921"/>
      <c r="T465" s="921"/>
      <c r="U465" s="921"/>
      <c r="V465" s="921"/>
    </row>
    <row r="466" spans="1:22" ht="15.75" customHeight="1">
      <c r="A466" s="924"/>
      <c r="B466" s="953"/>
      <c r="C466" s="953"/>
      <c r="D466" s="953"/>
      <c r="E466" s="953"/>
      <c r="F466" s="953"/>
      <c r="G466" s="953"/>
      <c r="H466" s="953"/>
      <c r="I466" s="921"/>
      <c r="J466" s="921"/>
      <c r="K466" s="921"/>
      <c r="L466" s="921"/>
      <c r="M466" s="921"/>
      <c r="N466" s="921"/>
      <c r="O466" s="921"/>
      <c r="P466" s="921"/>
      <c r="Q466" s="921"/>
      <c r="R466" s="921"/>
      <c r="S466" s="921"/>
      <c r="T466" s="921"/>
      <c r="U466" s="921"/>
      <c r="V466" s="921"/>
    </row>
    <row r="467" spans="1:22" ht="15.75" customHeight="1">
      <c r="A467" s="924"/>
      <c r="B467" s="953"/>
      <c r="C467" s="953"/>
      <c r="D467" s="953"/>
      <c r="E467" s="953"/>
      <c r="F467" s="953"/>
      <c r="G467" s="953"/>
      <c r="H467" s="953"/>
      <c r="I467" s="921"/>
      <c r="J467" s="921"/>
      <c r="K467" s="921"/>
      <c r="L467" s="921"/>
      <c r="M467" s="921"/>
      <c r="N467" s="921"/>
      <c r="O467" s="921"/>
      <c r="P467" s="921"/>
      <c r="Q467" s="921"/>
      <c r="R467" s="921"/>
      <c r="S467" s="921"/>
      <c r="T467" s="921"/>
      <c r="U467" s="921"/>
      <c r="V467" s="921"/>
    </row>
    <row r="468" spans="1:22" ht="15.75" customHeight="1">
      <c r="A468" s="924"/>
      <c r="B468" s="953"/>
      <c r="C468" s="953"/>
      <c r="D468" s="953"/>
      <c r="E468" s="953"/>
      <c r="F468" s="953"/>
      <c r="G468" s="953"/>
      <c r="H468" s="953"/>
      <c r="I468" s="921"/>
      <c r="J468" s="921"/>
      <c r="K468" s="921"/>
      <c r="L468" s="921"/>
      <c r="M468" s="921"/>
      <c r="N468" s="921"/>
      <c r="O468" s="921"/>
      <c r="P468" s="921"/>
      <c r="Q468" s="921"/>
      <c r="R468" s="921"/>
      <c r="S468" s="921"/>
      <c r="T468" s="921"/>
      <c r="U468" s="921"/>
      <c r="V468" s="921"/>
    </row>
    <row r="469" spans="1:22" ht="15.75" customHeight="1">
      <c r="A469" s="924"/>
      <c r="B469" s="953"/>
      <c r="C469" s="953"/>
      <c r="D469" s="953"/>
      <c r="E469" s="953"/>
      <c r="F469" s="953"/>
      <c r="G469" s="953"/>
      <c r="H469" s="953"/>
      <c r="I469" s="921"/>
      <c r="J469" s="921"/>
      <c r="K469" s="921"/>
      <c r="L469" s="921"/>
      <c r="M469" s="921"/>
      <c r="N469" s="921"/>
      <c r="O469" s="921"/>
      <c r="P469" s="921"/>
      <c r="Q469" s="921"/>
      <c r="R469" s="921"/>
      <c r="S469" s="921"/>
      <c r="T469" s="921"/>
      <c r="U469" s="921"/>
      <c r="V469" s="921"/>
    </row>
    <row r="470" spans="1:22" ht="15.75" customHeight="1">
      <c r="A470" s="924"/>
      <c r="B470" s="953"/>
      <c r="C470" s="953"/>
      <c r="D470" s="953"/>
      <c r="E470" s="953"/>
      <c r="F470" s="953"/>
      <c r="G470" s="953"/>
      <c r="H470" s="953"/>
      <c r="I470" s="921"/>
      <c r="J470" s="921"/>
      <c r="K470" s="921"/>
      <c r="L470" s="921"/>
      <c r="M470" s="921"/>
      <c r="N470" s="921"/>
      <c r="O470" s="921"/>
      <c r="P470" s="921"/>
      <c r="Q470" s="921"/>
      <c r="R470" s="921"/>
      <c r="S470" s="921"/>
      <c r="T470" s="921"/>
      <c r="U470" s="921"/>
      <c r="V470" s="921"/>
    </row>
    <row r="471" spans="1:22" ht="15.75" customHeight="1">
      <c r="A471" s="924"/>
      <c r="B471" s="953"/>
      <c r="C471" s="953"/>
      <c r="D471" s="953"/>
      <c r="E471" s="953"/>
      <c r="F471" s="953"/>
      <c r="G471" s="953"/>
      <c r="H471" s="953"/>
      <c r="I471" s="921"/>
      <c r="J471" s="921"/>
      <c r="K471" s="921"/>
      <c r="L471" s="921"/>
      <c r="M471" s="921"/>
      <c r="N471" s="921"/>
      <c r="O471" s="921"/>
      <c r="P471" s="921"/>
      <c r="Q471" s="921"/>
      <c r="R471" s="921"/>
      <c r="S471" s="921"/>
      <c r="T471" s="921"/>
      <c r="U471" s="921"/>
      <c r="V471" s="921"/>
    </row>
    <row r="472" spans="1:22" ht="15.75" customHeight="1">
      <c r="A472" s="924"/>
      <c r="B472" s="953"/>
      <c r="C472" s="953"/>
      <c r="D472" s="953"/>
      <c r="E472" s="953"/>
      <c r="F472" s="953"/>
      <c r="G472" s="953"/>
      <c r="H472" s="953"/>
      <c r="I472" s="921"/>
      <c r="J472" s="921"/>
      <c r="K472" s="921"/>
      <c r="L472" s="921"/>
      <c r="M472" s="921"/>
      <c r="N472" s="921"/>
      <c r="O472" s="921"/>
      <c r="P472" s="921"/>
      <c r="Q472" s="921"/>
      <c r="R472" s="921"/>
      <c r="S472" s="921"/>
      <c r="T472" s="921"/>
      <c r="U472" s="921"/>
      <c r="V472" s="921"/>
    </row>
    <row r="473" spans="1:22" ht="15.75" customHeight="1">
      <c r="A473" s="924"/>
      <c r="B473" s="953"/>
      <c r="C473" s="953"/>
      <c r="D473" s="953"/>
      <c r="E473" s="953"/>
      <c r="F473" s="953"/>
      <c r="G473" s="953"/>
      <c r="H473" s="953"/>
      <c r="I473" s="921"/>
      <c r="J473" s="921"/>
      <c r="K473" s="921"/>
      <c r="L473" s="921"/>
      <c r="M473" s="921"/>
      <c r="N473" s="921"/>
      <c r="O473" s="921"/>
      <c r="P473" s="921"/>
      <c r="Q473" s="921"/>
      <c r="R473" s="921"/>
      <c r="S473" s="921"/>
      <c r="T473" s="921"/>
      <c r="U473" s="921"/>
      <c r="V473" s="921"/>
    </row>
    <row r="474" spans="1:22" ht="15.75" customHeight="1">
      <c r="A474" s="924"/>
      <c r="B474" s="953"/>
      <c r="C474" s="953"/>
      <c r="D474" s="953"/>
      <c r="E474" s="953"/>
      <c r="F474" s="953"/>
      <c r="G474" s="953"/>
      <c r="H474" s="953"/>
      <c r="I474" s="921"/>
      <c r="J474" s="921"/>
      <c r="K474" s="921"/>
      <c r="L474" s="921"/>
      <c r="M474" s="921"/>
      <c r="N474" s="921"/>
      <c r="O474" s="921"/>
      <c r="P474" s="921"/>
      <c r="Q474" s="921"/>
      <c r="R474" s="921"/>
      <c r="S474" s="921"/>
      <c r="T474" s="921"/>
      <c r="U474" s="921"/>
      <c r="V474" s="921"/>
    </row>
    <row r="475" spans="1:22" ht="15.75" customHeight="1">
      <c r="A475" s="924"/>
      <c r="B475" s="953"/>
      <c r="C475" s="953"/>
      <c r="D475" s="953"/>
      <c r="E475" s="953"/>
      <c r="F475" s="953"/>
      <c r="G475" s="953"/>
      <c r="H475" s="953"/>
      <c r="I475" s="921"/>
      <c r="J475" s="921"/>
      <c r="K475" s="921"/>
      <c r="L475" s="921"/>
      <c r="M475" s="921"/>
      <c r="N475" s="921"/>
      <c r="O475" s="921"/>
      <c r="P475" s="921"/>
      <c r="Q475" s="921"/>
      <c r="R475" s="921"/>
      <c r="S475" s="921"/>
      <c r="T475" s="921"/>
      <c r="U475" s="921"/>
      <c r="V475" s="921"/>
    </row>
    <row r="476" spans="1:22" ht="15.75" customHeight="1">
      <c r="A476" s="924"/>
      <c r="B476" s="953"/>
      <c r="C476" s="953"/>
      <c r="D476" s="953"/>
      <c r="E476" s="953"/>
      <c r="F476" s="953"/>
      <c r="G476" s="953"/>
      <c r="H476" s="953"/>
      <c r="I476" s="921"/>
      <c r="J476" s="921"/>
      <c r="K476" s="921"/>
      <c r="L476" s="921"/>
      <c r="M476" s="921"/>
      <c r="N476" s="921"/>
      <c r="O476" s="921"/>
      <c r="P476" s="921"/>
      <c r="Q476" s="921"/>
      <c r="R476" s="921"/>
      <c r="S476" s="921"/>
      <c r="T476" s="921"/>
      <c r="U476" s="921"/>
      <c r="V476" s="921"/>
    </row>
    <row r="477" spans="1:22" ht="15.75" customHeight="1">
      <c r="A477" s="924"/>
      <c r="B477" s="953"/>
      <c r="C477" s="953"/>
      <c r="D477" s="953"/>
      <c r="E477" s="953"/>
      <c r="F477" s="953"/>
      <c r="G477" s="953"/>
      <c r="H477" s="953"/>
      <c r="I477" s="921"/>
      <c r="J477" s="921"/>
      <c r="K477" s="921"/>
      <c r="L477" s="921"/>
      <c r="M477" s="921"/>
      <c r="N477" s="921"/>
      <c r="O477" s="921"/>
      <c r="P477" s="921"/>
      <c r="Q477" s="921"/>
      <c r="R477" s="921"/>
      <c r="S477" s="921"/>
      <c r="T477" s="921"/>
      <c r="U477" s="921"/>
      <c r="V477" s="921"/>
    </row>
    <row r="478" spans="1:22" ht="15.75" customHeight="1">
      <c r="A478" s="924"/>
      <c r="B478" s="953"/>
      <c r="C478" s="953"/>
      <c r="D478" s="953"/>
      <c r="E478" s="953"/>
      <c r="F478" s="953"/>
      <c r="G478" s="953"/>
      <c r="H478" s="953"/>
      <c r="I478" s="921"/>
      <c r="J478" s="921"/>
      <c r="K478" s="921"/>
      <c r="L478" s="921"/>
      <c r="M478" s="921"/>
      <c r="N478" s="921"/>
      <c r="O478" s="921"/>
      <c r="P478" s="921"/>
      <c r="Q478" s="921"/>
      <c r="R478" s="921"/>
      <c r="S478" s="921"/>
      <c r="T478" s="921"/>
      <c r="U478" s="921"/>
      <c r="V478" s="921"/>
    </row>
    <row r="479" spans="1:22" ht="15.75" customHeight="1">
      <c r="A479" s="924"/>
      <c r="B479" s="953"/>
      <c r="C479" s="953"/>
      <c r="D479" s="953"/>
      <c r="E479" s="953"/>
      <c r="F479" s="953"/>
      <c r="G479" s="953"/>
      <c r="H479" s="953"/>
      <c r="I479" s="921"/>
      <c r="J479" s="921"/>
      <c r="K479" s="921"/>
      <c r="L479" s="921"/>
      <c r="M479" s="921"/>
      <c r="N479" s="921"/>
      <c r="O479" s="921"/>
      <c r="P479" s="921"/>
      <c r="Q479" s="921"/>
      <c r="R479" s="921"/>
      <c r="S479" s="921"/>
      <c r="T479" s="921"/>
      <c r="U479" s="921"/>
      <c r="V479" s="921"/>
    </row>
    <row r="480" spans="1:22" ht="15.75" customHeight="1">
      <c r="A480" s="924"/>
      <c r="B480" s="953"/>
      <c r="C480" s="953"/>
      <c r="D480" s="953"/>
      <c r="E480" s="953"/>
      <c r="F480" s="953"/>
      <c r="G480" s="953"/>
      <c r="H480" s="953"/>
      <c r="I480" s="921"/>
      <c r="J480" s="921"/>
      <c r="K480" s="921"/>
      <c r="L480" s="921"/>
      <c r="M480" s="921"/>
      <c r="N480" s="921"/>
      <c r="O480" s="921"/>
      <c r="P480" s="921"/>
      <c r="Q480" s="921"/>
      <c r="R480" s="921"/>
      <c r="S480" s="921"/>
      <c r="T480" s="921"/>
      <c r="U480" s="921"/>
      <c r="V480" s="921"/>
    </row>
    <row r="481" spans="1:22" ht="15.75" customHeight="1">
      <c r="A481" s="924"/>
      <c r="B481" s="953"/>
      <c r="C481" s="953"/>
      <c r="D481" s="953"/>
      <c r="E481" s="953"/>
      <c r="F481" s="953"/>
      <c r="G481" s="953"/>
      <c r="H481" s="953"/>
      <c r="I481" s="921"/>
      <c r="J481" s="921"/>
      <c r="K481" s="921"/>
      <c r="L481" s="921"/>
      <c r="M481" s="921"/>
      <c r="N481" s="921"/>
      <c r="O481" s="921"/>
      <c r="P481" s="921"/>
      <c r="Q481" s="921"/>
      <c r="R481" s="921"/>
      <c r="S481" s="921"/>
      <c r="T481" s="921"/>
      <c r="U481" s="921"/>
      <c r="V481" s="921"/>
    </row>
    <row r="482" spans="1:22" ht="15.75" customHeight="1">
      <c r="A482" s="924"/>
      <c r="B482" s="953"/>
      <c r="C482" s="953"/>
      <c r="D482" s="953"/>
      <c r="E482" s="953"/>
      <c r="F482" s="953"/>
      <c r="G482" s="953"/>
      <c r="H482" s="953"/>
      <c r="I482" s="921"/>
      <c r="J482" s="921"/>
      <c r="K482" s="921"/>
      <c r="L482" s="921"/>
      <c r="M482" s="921"/>
      <c r="N482" s="921"/>
      <c r="O482" s="921"/>
      <c r="P482" s="921"/>
      <c r="Q482" s="921"/>
      <c r="R482" s="921"/>
      <c r="S482" s="921"/>
      <c r="T482" s="921"/>
      <c r="U482" s="921"/>
      <c r="V482" s="921"/>
    </row>
    <row r="483" spans="1:22" ht="15.75" customHeight="1">
      <c r="A483" s="924"/>
      <c r="B483" s="953"/>
      <c r="C483" s="953"/>
      <c r="D483" s="953"/>
      <c r="E483" s="953"/>
      <c r="F483" s="953"/>
      <c r="G483" s="953"/>
      <c r="H483" s="953"/>
      <c r="I483" s="921"/>
      <c r="J483" s="921"/>
      <c r="K483" s="921"/>
      <c r="L483" s="921"/>
      <c r="M483" s="921"/>
      <c r="N483" s="921"/>
      <c r="O483" s="921"/>
      <c r="P483" s="921"/>
      <c r="Q483" s="921"/>
      <c r="R483" s="921"/>
      <c r="S483" s="921"/>
      <c r="T483" s="921"/>
      <c r="U483" s="921"/>
      <c r="V483" s="921"/>
    </row>
    <row r="484" spans="1:22" ht="15.75" customHeight="1">
      <c r="A484" s="924"/>
      <c r="B484" s="953"/>
      <c r="C484" s="953"/>
      <c r="D484" s="953"/>
      <c r="E484" s="953"/>
      <c r="F484" s="953"/>
      <c r="G484" s="953"/>
      <c r="H484" s="953"/>
      <c r="I484" s="921"/>
      <c r="J484" s="921"/>
      <c r="K484" s="921"/>
      <c r="L484" s="921"/>
      <c r="M484" s="921"/>
      <c r="N484" s="921"/>
      <c r="O484" s="921"/>
      <c r="P484" s="921"/>
      <c r="Q484" s="921"/>
      <c r="R484" s="921"/>
      <c r="S484" s="921"/>
      <c r="T484" s="921"/>
      <c r="U484" s="921"/>
      <c r="V484" s="921"/>
    </row>
    <row r="485" spans="1:22" ht="15.75" customHeight="1">
      <c r="A485" s="924"/>
      <c r="B485" s="953"/>
      <c r="C485" s="953"/>
      <c r="D485" s="953"/>
      <c r="E485" s="953"/>
      <c r="F485" s="953"/>
      <c r="G485" s="953"/>
      <c r="H485" s="953"/>
      <c r="I485" s="921"/>
      <c r="J485" s="921"/>
      <c r="K485" s="921"/>
      <c r="L485" s="921"/>
      <c r="M485" s="921"/>
      <c r="N485" s="921"/>
      <c r="O485" s="921"/>
      <c r="P485" s="921"/>
      <c r="Q485" s="921"/>
      <c r="R485" s="921"/>
      <c r="S485" s="921"/>
      <c r="T485" s="921"/>
      <c r="U485" s="921"/>
      <c r="V485" s="921"/>
    </row>
    <row r="486" spans="1:22" ht="15.75" customHeight="1">
      <c r="A486" s="924"/>
      <c r="B486" s="953"/>
      <c r="C486" s="953"/>
      <c r="D486" s="953"/>
      <c r="E486" s="953"/>
      <c r="F486" s="953"/>
      <c r="G486" s="953"/>
      <c r="H486" s="953"/>
      <c r="I486" s="921"/>
      <c r="J486" s="921"/>
      <c r="K486" s="921"/>
      <c r="L486" s="921"/>
      <c r="M486" s="921"/>
      <c r="N486" s="921"/>
      <c r="O486" s="921"/>
      <c r="P486" s="921"/>
      <c r="Q486" s="921"/>
      <c r="R486" s="921"/>
      <c r="S486" s="921"/>
      <c r="T486" s="921"/>
      <c r="U486" s="921"/>
      <c r="V486" s="921"/>
    </row>
    <row r="487" spans="1:22" ht="15.75" customHeight="1">
      <c r="A487" s="924"/>
      <c r="B487" s="953"/>
      <c r="C487" s="953"/>
      <c r="D487" s="953"/>
      <c r="E487" s="953"/>
      <c r="F487" s="953"/>
      <c r="G487" s="953"/>
      <c r="H487" s="953"/>
      <c r="I487" s="921"/>
      <c r="J487" s="921"/>
      <c r="K487" s="921"/>
      <c r="L487" s="921"/>
      <c r="M487" s="921"/>
      <c r="N487" s="921"/>
      <c r="O487" s="921"/>
      <c r="P487" s="921"/>
      <c r="Q487" s="921"/>
      <c r="R487" s="921"/>
      <c r="S487" s="921"/>
      <c r="T487" s="921"/>
      <c r="U487" s="921"/>
      <c r="V487" s="921"/>
    </row>
    <row r="488" spans="1:22" ht="15.75" customHeight="1">
      <c r="A488" s="924"/>
      <c r="B488" s="953"/>
      <c r="C488" s="953"/>
      <c r="D488" s="953"/>
      <c r="E488" s="953"/>
      <c r="F488" s="953"/>
      <c r="G488" s="953"/>
      <c r="H488" s="953"/>
      <c r="I488" s="921"/>
      <c r="J488" s="921"/>
      <c r="K488" s="921"/>
      <c r="L488" s="921"/>
      <c r="M488" s="921"/>
      <c r="N488" s="921"/>
      <c r="O488" s="921"/>
      <c r="P488" s="921"/>
      <c r="Q488" s="921"/>
      <c r="R488" s="921"/>
      <c r="S488" s="921"/>
      <c r="T488" s="921"/>
      <c r="U488" s="921"/>
      <c r="V488" s="921"/>
    </row>
    <row r="489" spans="1:22" ht="15.75" customHeight="1">
      <c r="A489" s="924"/>
      <c r="B489" s="953"/>
      <c r="C489" s="953"/>
      <c r="D489" s="953"/>
      <c r="E489" s="953"/>
      <c r="F489" s="953"/>
      <c r="G489" s="953"/>
      <c r="H489" s="953"/>
      <c r="I489" s="921"/>
      <c r="J489" s="921"/>
      <c r="K489" s="921"/>
      <c r="L489" s="921"/>
      <c r="M489" s="921"/>
      <c r="N489" s="921"/>
      <c r="O489" s="921"/>
      <c r="P489" s="921"/>
      <c r="Q489" s="921"/>
      <c r="R489" s="921"/>
      <c r="S489" s="921"/>
      <c r="T489" s="921"/>
      <c r="U489" s="921"/>
      <c r="V489" s="921"/>
    </row>
    <row r="490" spans="1:22" ht="15.75" customHeight="1">
      <c r="A490" s="924"/>
      <c r="B490" s="953"/>
      <c r="C490" s="953"/>
      <c r="D490" s="953"/>
      <c r="E490" s="953"/>
      <c r="F490" s="953"/>
      <c r="G490" s="953"/>
      <c r="H490" s="953"/>
      <c r="I490" s="921"/>
      <c r="J490" s="921"/>
      <c r="K490" s="921"/>
      <c r="L490" s="921"/>
      <c r="M490" s="921"/>
      <c r="N490" s="921"/>
      <c r="O490" s="921"/>
      <c r="P490" s="921"/>
      <c r="Q490" s="921"/>
      <c r="R490" s="921"/>
      <c r="S490" s="921"/>
      <c r="T490" s="921"/>
      <c r="U490" s="921"/>
      <c r="V490" s="921"/>
    </row>
    <row r="491" spans="1:22" ht="15.75" customHeight="1">
      <c r="A491" s="924"/>
      <c r="B491" s="953"/>
      <c r="C491" s="953"/>
      <c r="D491" s="953"/>
      <c r="E491" s="953"/>
      <c r="F491" s="953"/>
      <c r="G491" s="953"/>
      <c r="H491" s="953"/>
      <c r="I491" s="921"/>
      <c r="J491" s="921"/>
      <c r="K491" s="921"/>
      <c r="L491" s="921"/>
      <c r="M491" s="921"/>
      <c r="N491" s="921"/>
      <c r="O491" s="921"/>
      <c r="P491" s="921"/>
      <c r="Q491" s="921"/>
      <c r="R491" s="921"/>
      <c r="S491" s="921"/>
      <c r="T491" s="921"/>
      <c r="U491" s="921"/>
      <c r="V491" s="921"/>
    </row>
    <row r="492" spans="1:22" ht="15.75" customHeight="1">
      <c r="A492" s="924"/>
      <c r="B492" s="953"/>
      <c r="C492" s="953"/>
      <c r="D492" s="953"/>
      <c r="E492" s="953"/>
      <c r="F492" s="953"/>
      <c r="G492" s="953"/>
      <c r="H492" s="953"/>
      <c r="I492" s="921"/>
      <c r="J492" s="921"/>
      <c r="K492" s="921"/>
      <c r="L492" s="921"/>
      <c r="M492" s="921"/>
      <c r="N492" s="921"/>
      <c r="O492" s="921"/>
      <c r="P492" s="921"/>
      <c r="Q492" s="921"/>
      <c r="R492" s="921"/>
      <c r="S492" s="921"/>
      <c r="T492" s="921"/>
      <c r="U492" s="921"/>
      <c r="V492" s="921"/>
    </row>
    <row r="493" spans="1:22" ht="15.75" customHeight="1">
      <c r="A493" s="924"/>
      <c r="B493" s="953"/>
      <c r="C493" s="953"/>
      <c r="D493" s="953"/>
      <c r="E493" s="953"/>
      <c r="F493" s="953"/>
      <c r="G493" s="953"/>
      <c r="H493" s="953"/>
      <c r="I493" s="921"/>
      <c r="J493" s="921"/>
      <c r="K493" s="921"/>
      <c r="L493" s="921"/>
      <c r="M493" s="921"/>
      <c r="N493" s="921"/>
      <c r="O493" s="921"/>
      <c r="P493" s="921"/>
      <c r="Q493" s="921"/>
      <c r="R493" s="921"/>
      <c r="S493" s="921"/>
      <c r="T493" s="921"/>
      <c r="U493" s="921"/>
      <c r="V493" s="921"/>
    </row>
    <row r="494" spans="1:22" ht="15.75" customHeight="1">
      <c r="A494" s="924"/>
      <c r="B494" s="953"/>
      <c r="C494" s="953"/>
      <c r="D494" s="953"/>
      <c r="E494" s="953"/>
      <c r="F494" s="953"/>
      <c r="G494" s="953"/>
      <c r="H494" s="953"/>
      <c r="I494" s="921"/>
      <c r="J494" s="921"/>
      <c r="K494" s="921"/>
      <c r="L494" s="921"/>
      <c r="M494" s="921"/>
      <c r="N494" s="921"/>
      <c r="O494" s="921"/>
      <c r="P494" s="921"/>
      <c r="Q494" s="921"/>
      <c r="R494" s="921"/>
      <c r="S494" s="921"/>
      <c r="T494" s="921"/>
      <c r="U494" s="921"/>
      <c r="V494" s="921"/>
    </row>
    <row r="495" spans="1:22" ht="15.75" customHeight="1">
      <c r="A495" s="924"/>
      <c r="B495" s="953"/>
      <c r="C495" s="953"/>
      <c r="D495" s="953"/>
      <c r="E495" s="953"/>
      <c r="F495" s="953"/>
      <c r="G495" s="953"/>
      <c r="H495" s="953"/>
      <c r="I495" s="921"/>
      <c r="J495" s="921"/>
      <c r="K495" s="921"/>
      <c r="L495" s="921"/>
      <c r="M495" s="921"/>
      <c r="N495" s="921"/>
      <c r="O495" s="921"/>
      <c r="P495" s="921"/>
      <c r="Q495" s="921"/>
      <c r="R495" s="921"/>
      <c r="S495" s="921"/>
      <c r="T495" s="921"/>
      <c r="U495" s="921"/>
      <c r="V495" s="921"/>
    </row>
    <row r="496" spans="1:22" ht="15.75" customHeight="1">
      <c r="A496" s="924"/>
      <c r="B496" s="953"/>
      <c r="C496" s="953"/>
      <c r="D496" s="953"/>
      <c r="E496" s="953"/>
      <c r="F496" s="953"/>
      <c r="G496" s="953"/>
      <c r="H496" s="953"/>
      <c r="I496" s="921"/>
      <c r="J496" s="921"/>
      <c r="K496" s="921"/>
      <c r="L496" s="921"/>
      <c r="M496" s="921"/>
      <c r="N496" s="921"/>
      <c r="O496" s="921"/>
      <c r="P496" s="921"/>
      <c r="Q496" s="921"/>
      <c r="R496" s="921"/>
      <c r="S496" s="921"/>
      <c r="T496" s="921"/>
      <c r="U496" s="921"/>
      <c r="V496" s="921"/>
    </row>
    <row r="497" spans="1:22" ht="15.75" customHeight="1">
      <c r="A497" s="924"/>
      <c r="B497" s="953"/>
      <c r="C497" s="953"/>
      <c r="D497" s="953"/>
      <c r="E497" s="953"/>
      <c r="F497" s="953"/>
      <c r="G497" s="953"/>
      <c r="H497" s="953"/>
      <c r="I497" s="921"/>
      <c r="J497" s="921"/>
      <c r="K497" s="921"/>
      <c r="L497" s="921"/>
      <c r="M497" s="921"/>
      <c r="N497" s="921"/>
      <c r="O497" s="921"/>
      <c r="P497" s="921"/>
      <c r="Q497" s="921"/>
      <c r="R497" s="921"/>
      <c r="S497" s="921"/>
      <c r="T497" s="921"/>
      <c r="U497" s="921"/>
      <c r="V497" s="921"/>
    </row>
    <row r="498" spans="1:22" ht="15.75" customHeight="1">
      <c r="A498" s="924"/>
      <c r="B498" s="953"/>
      <c r="C498" s="953"/>
      <c r="D498" s="953"/>
      <c r="E498" s="953"/>
      <c r="F498" s="953"/>
      <c r="G498" s="953"/>
      <c r="H498" s="953"/>
      <c r="I498" s="921"/>
      <c r="J498" s="921"/>
      <c r="K498" s="921"/>
      <c r="L498" s="921"/>
      <c r="M498" s="921"/>
      <c r="N498" s="921"/>
      <c r="O498" s="921"/>
      <c r="P498" s="921"/>
      <c r="Q498" s="921"/>
      <c r="R498" s="921"/>
      <c r="S498" s="921"/>
      <c r="T498" s="921"/>
      <c r="U498" s="921"/>
      <c r="V498" s="921"/>
    </row>
    <row r="499" spans="1:22" ht="15.75" customHeight="1">
      <c r="A499" s="924"/>
      <c r="B499" s="953"/>
      <c r="C499" s="953"/>
      <c r="D499" s="953"/>
      <c r="E499" s="953"/>
      <c r="F499" s="953"/>
      <c r="G499" s="953"/>
      <c r="H499" s="953"/>
      <c r="I499" s="921"/>
      <c r="J499" s="921"/>
      <c r="K499" s="921"/>
      <c r="L499" s="921"/>
      <c r="M499" s="921"/>
      <c r="N499" s="921"/>
      <c r="O499" s="921"/>
      <c r="P499" s="921"/>
      <c r="Q499" s="921"/>
      <c r="R499" s="921"/>
      <c r="S499" s="921"/>
      <c r="T499" s="921"/>
      <c r="U499" s="921"/>
      <c r="V499" s="921"/>
    </row>
    <row r="500" spans="1:22" ht="15.75" customHeight="1">
      <c r="A500" s="924"/>
      <c r="B500" s="953"/>
      <c r="C500" s="953"/>
      <c r="D500" s="953"/>
      <c r="E500" s="953"/>
      <c r="F500" s="953"/>
      <c r="G500" s="953"/>
      <c r="H500" s="953"/>
      <c r="I500" s="921"/>
      <c r="J500" s="921"/>
      <c r="K500" s="921"/>
      <c r="L500" s="921"/>
      <c r="M500" s="921"/>
      <c r="N500" s="921"/>
      <c r="O500" s="921"/>
      <c r="P500" s="921"/>
      <c r="Q500" s="921"/>
      <c r="R500" s="921"/>
      <c r="S500" s="921"/>
      <c r="T500" s="921"/>
      <c r="U500" s="921"/>
      <c r="V500" s="921"/>
    </row>
    <row r="501" spans="1:22" ht="15.75" customHeight="1">
      <c r="A501" s="924"/>
      <c r="B501" s="953"/>
      <c r="C501" s="953"/>
      <c r="D501" s="953"/>
      <c r="E501" s="953"/>
      <c r="F501" s="953"/>
      <c r="G501" s="953"/>
      <c r="H501" s="953"/>
      <c r="I501" s="921"/>
      <c r="J501" s="921"/>
      <c r="K501" s="921"/>
      <c r="L501" s="921"/>
      <c r="M501" s="921"/>
      <c r="N501" s="921"/>
      <c r="O501" s="921"/>
      <c r="P501" s="921"/>
      <c r="Q501" s="921"/>
      <c r="R501" s="921"/>
      <c r="S501" s="921"/>
      <c r="T501" s="921"/>
      <c r="U501" s="921"/>
      <c r="V501" s="921"/>
    </row>
    <row r="502" spans="1:22" ht="15.75" customHeight="1">
      <c r="A502" s="924"/>
      <c r="B502" s="953"/>
      <c r="C502" s="953"/>
      <c r="D502" s="953"/>
      <c r="E502" s="953"/>
      <c r="F502" s="953"/>
      <c r="G502" s="953"/>
      <c r="H502" s="953"/>
      <c r="I502" s="921"/>
      <c r="J502" s="921"/>
      <c r="K502" s="921"/>
      <c r="L502" s="921"/>
      <c r="M502" s="921"/>
      <c r="N502" s="921"/>
      <c r="O502" s="921"/>
      <c r="P502" s="921"/>
      <c r="Q502" s="921"/>
      <c r="R502" s="921"/>
      <c r="S502" s="921"/>
      <c r="T502" s="921"/>
      <c r="U502" s="921"/>
      <c r="V502" s="921"/>
    </row>
    <row r="503" spans="1:22" ht="15.75" customHeight="1">
      <c r="A503" s="924"/>
      <c r="B503" s="953"/>
      <c r="C503" s="953"/>
      <c r="D503" s="953"/>
      <c r="E503" s="953"/>
      <c r="F503" s="953"/>
      <c r="G503" s="953"/>
      <c r="H503" s="953"/>
      <c r="I503" s="921"/>
      <c r="J503" s="921"/>
      <c r="K503" s="921"/>
      <c r="L503" s="921"/>
      <c r="M503" s="921"/>
      <c r="N503" s="921"/>
      <c r="O503" s="921"/>
      <c r="P503" s="921"/>
      <c r="Q503" s="921"/>
      <c r="R503" s="921"/>
      <c r="S503" s="921"/>
      <c r="T503" s="921"/>
      <c r="U503" s="921"/>
      <c r="V503" s="921"/>
    </row>
    <row r="504" spans="1:22" ht="15.75" customHeight="1">
      <c r="A504" s="924"/>
      <c r="B504" s="953"/>
      <c r="C504" s="953"/>
      <c r="D504" s="953"/>
      <c r="E504" s="953"/>
      <c r="F504" s="953"/>
      <c r="G504" s="953"/>
      <c r="H504" s="953"/>
      <c r="I504" s="921"/>
      <c r="J504" s="921"/>
      <c r="K504" s="921"/>
      <c r="L504" s="921"/>
      <c r="M504" s="921"/>
      <c r="N504" s="921"/>
      <c r="O504" s="921"/>
      <c r="P504" s="921"/>
      <c r="Q504" s="921"/>
      <c r="R504" s="921"/>
      <c r="S504" s="921"/>
      <c r="T504" s="921"/>
      <c r="U504" s="921"/>
      <c r="V504" s="921"/>
    </row>
    <row r="505" spans="1:22" ht="15.75" customHeight="1">
      <c r="A505" s="924"/>
      <c r="B505" s="953"/>
      <c r="C505" s="953"/>
      <c r="D505" s="953"/>
      <c r="E505" s="953"/>
      <c r="F505" s="953"/>
      <c r="G505" s="953"/>
      <c r="H505" s="953"/>
      <c r="I505" s="921"/>
      <c r="J505" s="921"/>
      <c r="K505" s="921"/>
      <c r="L505" s="921"/>
      <c r="M505" s="921"/>
      <c r="N505" s="921"/>
      <c r="O505" s="921"/>
      <c r="P505" s="921"/>
      <c r="Q505" s="921"/>
      <c r="R505" s="921"/>
      <c r="S505" s="921"/>
      <c r="T505" s="921"/>
      <c r="U505" s="921"/>
      <c r="V505" s="921"/>
    </row>
    <row r="506" spans="1:22" ht="15.75" customHeight="1">
      <c r="A506" s="924"/>
      <c r="B506" s="953"/>
      <c r="C506" s="953"/>
      <c r="D506" s="953"/>
      <c r="E506" s="953"/>
      <c r="F506" s="953"/>
      <c r="G506" s="953"/>
      <c r="H506" s="953"/>
      <c r="I506" s="921"/>
      <c r="J506" s="921"/>
      <c r="K506" s="921"/>
      <c r="L506" s="921"/>
      <c r="M506" s="921"/>
      <c r="N506" s="921"/>
      <c r="O506" s="921"/>
      <c r="P506" s="921"/>
      <c r="Q506" s="921"/>
      <c r="R506" s="921"/>
      <c r="S506" s="921"/>
      <c r="T506" s="921"/>
      <c r="U506" s="921"/>
      <c r="V506" s="921"/>
    </row>
    <row r="507" spans="1:22" ht="15.75" customHeight="1">
      <c r="A507" s="924"/>
      <c r="B507" s="953"/>
      <c r="C507" s="953"/>
      <c r="D507" s="953"/>
      <c r="E507" s="953"/>
      <c r="F507" s="953"/>
      <c r="G507" s="953"/>
      <c r="H507" s="953"/>
      <c r="I507" s="921"/>
      <c r="J507" s="921"/>
      <c r="K507" s="921"/>
      <c r="L507" s="921"/>
      <c r="M507" s="921"/>
      <c r="N507" s="921"/>
      <c r="O507" s="921"/>
      <c r="P507" s="921"/>
      <c r="Q507" s="921"/>
      <c r="R507" s="921"/>
      <c r="S507" s="921"/>
      <c r="T507" s="921"/>
      <c r="U507" s="921"/>
      <c r="V507" s="921"/>
    </row>
    <row r="508" spans="1:22" ht="15.75" customHeight="1">
      <c r="A508" s="924"/>
      <c r="B508" s="953"/>
      <c r="C508" s="953"/>
      <c r="D508" s="953"/>
      <c r="E508" s="953"/>
      <c r="F508" s="953"/>
      <c r="G508" s="953"/>
      <c r="H508" s="953"/>
      <c r="I508" s="921"/>
      <c r="J508" s="921"/>
      <c r="K508" s="921"/>
      <c r="L508" s="921"/>
      <c r="M508" s="921"/>
      <c r="N508" s="921"/>
      <c r="O508" s="921"/>
      <c r="P508" s="921"/>
      <c r="Q508" s="921"/>
      <c r="R508" s="921"/>
      <c r="S508" s="921"/>
      <c r="T508" s="921"/>
      <c r="U508" s="921"/>
      <c r="V508" s="921"/>
    </row>
    <row r="509" spans="1:22" ht="15.75" customHeight="1">
      <c r="A509" s="924"/>
      <c r="B509" s="953"/>
      <c r="C509" s="953"/>
      <c r="D509" s="953"/>
      <c r="E509" s="953"/>
      <c r="F509" s="953"/>
      <c r="G509" s="953"/>
      <c r="H509" s="953"/>
      <c r="I509" s="921"/>
      <c r="J509" s="921"/>
      <c r="K509" s="921"/>
      <c r="L509" s="921"/>
      <c r="M509" s="921"/>
      <c r="N509" s="921"/>
      <c r="O509" s="921"/>
      <c r="P509" s="921"/>
      <c r="Q509" s="921"/>
      <c r="R509" s="921"/>
      <c r="S509" s="921"/>
      <c r="T509" s="921"/>
      <c r="U509" s="921"/>
      <c r="V509" s="921"/>
    </row>
    <row r="510" spans="1:22" ht="15.75" customHeight="1">
      <c r="A510" s="924"/>
      <c r="B510" s="953"/>
      <c r="C510" s="953"/>
      <c r="D510" s="953"/>
      <c r="E510" s="953"/>
      <c r="F510" s="953"/>
      <c r="G510" s="953"/>
      <c r="H510" s="953"/>
      <c r="I510" s="921"/>
      <c r="J510" s="921"/>
      <c r="K510" s="921"/>
      <c r="L510" s="921"/>
      <c r="M510" s="921"/>
      <c r="N510" s="921"/>
      <c r="O510" s="921"/>
      <c r="P510" s="921"/>
      <c r="Q510" s="921"/>
      <c r="R510" s="921"/>
      <c r="S510" s="921"/>
      <c r="T510" s="921"/>
      <c r="U510" s="921"/>
      <c r="V510" s="921"/>
    </row>
    <row r="511" spans="1:22" ht="15.75" customHeight="1">
      <c r="A511" s="924"/>
      <c r="B511" s="953"/>
      <c r="C511" s="953"/>
      <c r="D511" s="953"/>
      <c r="E511" s="953"/>
      <c r="F511" s="953"/>
      <c r="G511" s="953"/>
      <c r="H511" s="953"/>
      <c r="I511" s="921"/>
      <c r="J511" s="921"/>
      <c r="K511" s="921"/>
      <c r="L511" s="921"/>
      <c r="M511" s="921"/>
      <c r="N511" s="921"/>
      <c r="O511" s="921"/>
      <c r="P511" s="921"/>
      <c r="Q511" s="921"/>
      <c r="R511" s="921"/>
      <c r="S511" s="921"/>
      <c r="T511" s="921"/>
      <c r="U511" s="921"/>
      <c r="V511" s="921"/>
    </row>
    <row r="512" spans="1:22" ht="15.75" customHeight="1">
      <c r="A512" s="924"/>
      <c r="B512" s="953"/>
      <c r="C512" s="953"/>
      <c r="D512" s="953"/>
      <c r="E512" s="953"/>
      <c r="F512" s="953"/>
      <c r="G512" s="953"/>
      <c r="H512" s="953"/>
      <c r="I512" s="921"/>
      <c r="J512" s="921"/>
      <c r="K512" s="921"/>
      <c r="L512" s="921"/>
      <c r="M512" s="921"/>
      <c r="N512" s="921"/>
      <c r="O512" s="921"/>
      <c r="P512" s="921"/>
      <c r="Q512" s="921"/>
      <c r="R512" s="921"/>
      <c r="S512" s="921"/>
      <c r="T512" s="921"/>
      <c r="U512" s="921"/>
      <c r="V512" s="921"/>
    </row>
    <row r="513" spans="1:22" ht="15.75" customHeight="1">
      <c r="A513" s="924"/>
      <c r="B513" s="953"/>
      <c r="C513" s="953"/>
      <c r="D513" s="953"/>
      <c r="E513" s="953"/>
      <c r="F513" s="953"/>
      <c r="G513" s="953"/>
      <c r="H513" s="953"/>
      <c r="I513" s="921"/>
      <c r="J513" s="921"/>
      <c r="K513" s="921"/>
      <c r="L513" s="921"/>
      <c r="M513" s="921"/>
      <c r="N513" s="921"/>
      <c r="O513" s="921"/>
      <c r="P513" s="921"/>
      <c r="Q513" s="921"/>
      <c r="R513" s="921"/>
      <c r="S513" s="921"/>
      <c r="T513" s="921"/>
      <c r="U513" s="921"/>
      <c r="V513" s="921"/>
    </row>
    <row r="514" spans="1:22" ht="15.75" customHeight="1">
      <c r="A514" s="924"/>
      <c r="B514" s="953"/>
      <c r="C514" s="953"/>
      <c r="D514" s="953"/>
      <c r="E514" s="953"/>
      <c r="F514" s="953"/>
      <c r="G514" s="953"/>
      <c r="H514" s="953"/>
      <c r="I514" s="921"/>
      <c r="J514" s="921"/>
      <c r="K514" s="921"/>
      <c r="L514" s="921"/>
      <c r="M514" s="921"/>
      <c r="N514" s="921"/>
      <c r="O514" s="921"/>
      <c r="P514" s="921"/>
      <c r="Q514" s="921"/>
      <c r="R514" s="921"/>
      <c r="S514" s="921"/>
      <c r="T514" s="921"/>
      <c r="U514" s="921"/>
      <c r="V514" s="921"/>
    </row>
    <row r="515" spans="1:22" ht="15.75" customHeight="1">
      <c r="A515" s="924"/>
      <c r="B515" s="953"/>
      <c r="C515" s="953"/>
      <c r="D515" s="953"/>
      <c r="E515" s="953"/>
      <c r="F515" s="953"/>
      <c r="G515" s="953"/>
      <c r="H515" s="953"/>
      <c r="I515" s="921"/>
      <c r="J515" s="921"/>
      <c r="K515" s="921"/>
      <c r="L515" s="921"/>
      <c r="M515" s="921"/>
      <c r="N515" s="921"/>
      <c r="O515" s="921"/>
      <c r="P515" s="921"/>
      <c r="Q515" s="921"/>
      <c r="R515" s="921"/>
      <c r="S515" s="921"/>
      <c r="T515" s="921"/>
      <c r="U515" s="921"/>
      <c r="V515" s="921"/>
    </row>
    <row r="516" spans="1:22" ht="15.75" customHeight="1">
      <c r="A516" s="924"/>
      <c r="B516" s="953"/>
      <c r="C516" s="953"/>
      <c r="D516" s="953"/>
      <c r="E516" s="953"/>
      <c r="F516" s="953"/>
      <c r="G516" s="953"/>
      <c r="H516" s="953"/>
      <c r="I516" s="921"/>
      <c r="J516" s="921"/>
      <c r="K516" s="921"/>
      <c r="L516" s="921"/>
      <c r="M516" s="921"/>
      <c r="N516" s="921"/>
      <c r="O516" s="921"/>
      <c r="P516" s="921"/>
      <c r="Q516" s="921"/>
      <c r="R516" s="921"/>
      <c r="S516" s="921"/>
      <c r="T516" s="921"/>
      <c r="U516" s="921"/>
      <c r="V516" s="921"/>
    </row>
    <row r="517" spans="1:22" ht="15.75" customHeight="1">
      <c r="A517" s="924"/>
      <c r="B517" s="953"/>
      <c r="C517" s="953"/>
      <c r="D517" s="953"/>
      <c r="E517" s="953"/>
      <c r="F517" s="953"/>
      <c r="G517" s="953"/>
      <c r="H517" s="953"/>
      <c r="I517" s="921"/>
      <c r="J517" s="921"/>
      <c r="K517" s="921"/>
      <c r="L517" s="921"/>
      <c r="M517" s="921"/>
      <c r="N517" s="921"/>
      <c r="O517" s="921"/>
      <c r="P517" s="921"/>
      <c r="Q517" s="921"/>
      <c r="R517" s="921"/>
      <c r="S517" s="921"/>
      <c r="T517" s="921"/>
      <c r="U517" s="921"/>
      <c r="V517" s="921"/>
    </row>
    <row r="518" spans="1:22" ht="15.75" customHeight="1">
      <c r="A518" s="924"/>
      <c r="B518" s="953"/>
      <c r="C518" s="953"/>
      <c r="D518" s="953"/>
      <c r="E518" s="953"/>
      <c r="F518" s="953"/>
      <c r="G518" s="953"/>
      <c r="H518" s="953"/>
      <c r="I518" s="921"/>
      <c r="J518" s="921"/>
      <c r="K518" s="921"/>
      <c r="L518" s="921"/>
      <c r="M518" s="921"/>
      <c r="N518" s="921"/>
      <c r="O518" s="921"/>
      <c r="P518" s="921"/>
      <c r="Q518" s="921"/>
      <c r="R518" s="921"/>
      <c r="S518" s="921"/>
      <c r="T518" s="921"/>
      <c r="U518" s="921"/>
      <c r="V518" s="921"/>
    </row>
    <row r="519" spans="1:22" ht="15.75" customHeight="1">
      <c r="A519" s="924"/>
      <c r="B519" s="953"/>
      <c r="C519" s="953"/>
      <c r="D519" s="953"/>
      <c r="E519" s="953"/>
      <c r="F519" s="953"/>
      <c r="G519" s="953"/>
      <c r="H519" s="953"/>
      <c r="I519" s="921"/>
      <c r="J519" s="921"/>
      <c r="K519" s="921"/>
      <c r="L519" s="921"/>
      <c r="M519" s="921"/>
      <c r="N519" s="921"/>
      <c r="O519" s="921"/>
      <c r="P519" s="921"/>
      <c r="Q519" s="921"/>
      <c r="R519" s="921"/>
      <c r="S519" s="921"/>
      <c r="T519" s="921"/>
      <c r="U519" s="921"/>
      <c r="V519" s="921"/>
    </row>
    <row r="520" spans="1:22" ht="15.75" customHeight="1">
      <c r="A520" s="924"/>
      <c r="B520" s="953"/>
      <c r="C520" s="953"/>
      <c r="D520" s="953"/>
      <c r="E520" s="953"/>
      <c r="F520" s="953"/>
      <c r="G520" s="953"/>
      <c r="H520" s="953"/>
      <c r="I520" s="921"/>
      <c r="J520" s="921"/>
      <c r="K520" s="921"/>
      <c r="L520" s="921"/>
      <c r="M520" s="921"/>
      <c r="N520" s="921"/>
      <c r="O520" s="921"/>
      <c r="P520" s="921"/>
      <c r="Q520" s="921"/>
      <c r="R520" s="921"/>
      <c r="S520" s="921"/>
      <c r="T520" s="921"/>
      <c r="U520" s="921"/>
      <c r="V520" s="921"/>
    </row>
    <row r="521" spans="1:22" ht="15.75" customHeight="1">
      <c r="A521" s="924"/>
      <c r="B521" s="953"/>
      <c r="C521" s="953"/>
      <c r="D521" s="953"/>
      <c r="E521" s="953"/>
      <c r="F521" s="953"/>
      <c r="G521" s="953"/>
      <c r="H521" s="953"/>
      <c r="I521" s="921"/>
      <c r="J521" s="921"/>
      <c r="K521" s="921"/>
      <c r="L521" s="921"/>
      <c r="M521" s="921"/>
      <c r="N521" s="921"/>
      <c r="O521" s="921"/>
      <c r="P521" s="921"/>
      <c r="Q521" s="921"/>
      <c r="R521" s="921"/>
      <c r="S521" s="921"/>
      <c r="T521" s="921"/>
      <c r="U521" s="921"/>
      <c r="V521" s="921"/>
    </row>
    <row r="522" spans="1:22" ht="15.75" customHeight="1">
      <c r="A522" s="924"/>
      <c r="B522" s="953"/>
      <c r="C522" s="953"/>
      <c r="D522" s="953"/>
      <c r="E522" s="953"/>
      <c r="F522" s="953"/>
      <c r="G522" s="953"/>
      <c r="H522" s="953"/>
      <c r="I522" s="921"/>
      <c r="J522" s="921"/>
      <c r="K522" s="921"/>
      <c r="L522" s="921"/>
      <c r="M522" s="921"/>
      <c r="N522" s="921"/>
      <c r="O522" s="921"/>
      <c r="P522" s="921"/>
      <c r="Q522" s="921"/>
      <c r="R522" s="921"/>
      <c r="S522" s="921"/>
      <c r="T522" s="921"/>
      <c r="U522" s="921"/>
      <c r="V522" s="921"/>
    </row>
    <row r="523" spans="1:22" ht="15.75" customHeight="1">
      <c r="A523" s="924"/>
      <c r="B523" s="953"/>
      <c r="C523" s="953"/>
      <c r="D523" s="953"/>
      <c r="E523" s="953"/>
      <c r="F523" s="953"/>
      <c r="G523" s="953"/>
      <c r="H523" s="953"/>
      <c r="I523" s="921"/>
      <c r="J523" s="921"/>
      <c r="K523" s="921"/>
      <c r="L523" s="921"/>
      <c r="M523" s="921"/>
      <c r="N523" s="921"/>
      <c r="O523" s="921"/>
      <c r="P523" s="921"/>
      <c r="Q523" s="921"/>
      <c r="R523" s="921"/>
      <c r="S523" s="921"/>
      <c r="T523" s="921"/>
      <c r="U523" s="921"/>
      <c r="V523" s="921"/>
    </row>
    <row r="524" spans="1:22" ht="15.75" customHeight="1">
      <c r="A524" s="924"/>
      <c r="B524" s="953"/>
      <c r="C524" s="953"/>
      <c r="D524" s="953"/>
      <c r="E524" s="953"/>
      <c r="F524" s="953"/>
      <c r="G524" s="953"/>
      <c r="H524" s="953"/>
      <c r="I524" s="921"/>
      <c r="J524" s="921"/>
      <c r="K524" s="921"/>
      <c r="L524" s="921"/>
      <c r="M524" s="921"/>
      <c r="N524" s="921"/>
      <c r="O524" s="921"/>
      <c r="P524" s="921"/>
      <c r="Q524" s="921"/>
      <c r="R524" s="921"/>
      <c r="S524" s="921"/>
      <c r="T524" s="921"/>
      <c r="U524" s="921"/>
      <c r="V524" s="921"/>
    </row>
    <row r="525" spans="1:22" ht="15.75" customHeight="1">
      <c r="A525" s="924"/>
      <c r="B525" s="953"/>
      <c r="C525" s="953"/>
      <c r="D525" s="953"/>
      <c r="E525" s="953"/>
      <c r="F525" s="953"/>
      <c r="G525" s="953"/>
      <c r="H525" s="953"/>
      <c r="I525" s="921"/>
      <c r="J525" s="921"/>
      <c r="K525" s="921"/>
      <c r="L525" s="921"/>
      <c r="M525" s="921"/>
      <c r="N525" s="921"/>
      <c r="O525" s="921"/>
      <c r="P525" s="921"/>
      <c r="Q525" s="921"/>
      <c r="R525" s="921"/>
      <c r="S525" s="921"/>
      <c r="T525" s="921"/>
      <c r="U525" s="921"/>
      <c r="V525" s="921"/>
    </row>
    <row r="526" spans="1:22" ht="15.75" customHeight="1">
      <c r="A526" s="924"/>
      <c r="B526" s="953"/>
      <c r="C526" s="953"/>
      <c r="D526" s="953"/>
      <c r="E526" s="953"/>
      <c r="F526" s="953"/>
      <c r="G526" s="953"/>
      <c r="H526" s="953"/>
      <c r="I526" s="921"/>
      <c r="J526" s="921"/>
      <c r="K526" s="921"/>
      <c r="L526" s="921"/>
      <c r="M526" s="921"/>
      <c r="N526" s="921"/>
      <c r="O526" s="921"/>
      <c r="P526" s="921"/>
      <c r="Q526" s="921"/>
      <c r="R526" s="921"/>
      <c r="S526" s="921"/>
      <c r="T526" s="921"/>
      <c r="U526" s="921"/>
      <c r="V526" s="921"/>
    </row>
    <row r="527" spans="1:22" ht="15.75" customHeight="1">
      <c r="A527" s="924"/>
      <c r="B527" s="953"/>
      <c r="C527" s="953"/>
      <c r="D527" s="953"/>
      <c r="E527" s="953"/>
      <c r="F527" s="953"/>
      <c r="G527" s="953"/>
      <c r="H527" s="953"/>
      <c r="I527" s="921"/>
      <c r="J527" s="921"/>
      <c r="K527" s="921"/>
      <c r="L527" s="921"/>
      <c r="M527" s="921"/>
      <c r="N527" s="921"/>
      <c r="O527" s="921"/>
      <c r="P527" s="921"/>
      <c r="Q527" s="921"/>
      <c r="R527" s="921"/>
      <c r="S527" s="921"/>
      <c r="T527" s="921"/>
      <c r="U527" s="921"/>
      <c r="V527" s="921"/>
    </row>
    <row r="528" spans="1:22" ht="15.75" customHeight="1">
      <c r="A528" s="924"/>
      <c r="B528" s="953"/>
      <c r="C528" s="953"/>
      <c r="D528" s="953"/>
      <c r="E528" s="953"/>
      <c r="F528" s="953"/>
      <c r="G528" s="953"/>
      <c r="H528" s="953"/>
      <c r="I528" s="921"/>
      <c r="J528" s="921"/>
      <c r="K528" s="921"/>
      <c r="L528" s="921"/>
      <c r="M528" s="921"/>
      <c r="N528" s="921"/>
      <c r="O528" s="921"/>
      <c r="P528" s="921"/>
      <c r="Q528" s="921"/>
      <c r="R528" s="921"/>
      <c r="S528" s="921"/>
      <c r="T528" s="921"/>
      <c r="U528" s="921"/>
      <c r="V528" s="921"/>
    </row>
    <row r="529" spans="1:22" ht="15.75" customHeight="1">
      <c r="A529" s="924"/>
      <c r="B529" s="953"/>
      <c r="C529" s="953"/>
      <c r="D529" s="953"/>
      <c r="E529" s="953"/>
      <c r="F529" s="953"/>
      <c r="G529" s="953"/>
      <c r="H529" s="953"/>
      <c r="I529" s="921"/>
      <c r="J529" s="921"/>
      <c r="K529" s="921"/>
      <c r="L529" s="921"/>
      <c r="M529" s="921"/>
      <c r="N529" s="921"/>
      <c r="O529" s="921"/>
      <c r="P529" s="921"/>
      <c r="Q529" s="921"/>
      <c r="R529" s="921"/>
      <c r="S529" s="921"/>
      <c r="T529" s="921"/>
      <c r="U529" s="921"/>
      <c r="V529" s="921"/>
    </row>
    <row r="530" spans="1:22" ht="15.75" customHeight="1">
      <c r="A530" s="924"/>
      <c r="B530" s="953"/>
      <c r="C530" s="953"/>
      <c r="D530" s="953"/>
      <c r="E530" s="953"/>
      <c r="F530" s="953"/>
      <c r="G530" s="953"/>
      <c r="H530" s="953"/>
      <c r="I530" s="921"/>
      <c r="J530" s="921"/>
      <c r="K530" s="921"/>
      <c r="L530" s="921"/>
      <c r="M530" s="921"/>
      <c r="N530" s="921"/>
      <c r="O530" s="921"/>
      <c r="P530" s="921"/>
      <c r="Q530" s="921"/>
      <c r="R530" s="921"/>
      <c r="S530" s="921"/>
      <c r="T530" s="921"/>
      <c r="U530" s="921"/>
      <c r="V530" s="921"/>
    </row>
    <row r="531" spans="1:22" ht="15.75" customHeight="1">
      <c r="A531" s="924"/>
      <c r="B531" s="953"/>
      <c r="C531" s="953"/>
      <c r="D531" s="953"/>
      <c r="E531" s="953"/>
      <c r="F531" s="953"/>
      <c r="G531" s="953"/>
      <c r="H531" s="953"/>
      <c r="I531" s="921"/>
      <c r="J531" s="921"/>
      <c r="K531" s="921"/>
      <c r="L531" s="921"/>
      <c r="M531" s="921"/>
      <c r="N531" s="921"/>
      <c r="O531" s="921"/>
      <c r="P531" s="921"/>
      <c r="Q531" s="921"/>
      <c r="R531" s="921"/>
      <c r="S531" s="921"/>
      <c r="T531" s="921"/>
      <c r="U531" s="921"/>
      <c r="V531" s="921"/>
    </row>
    <row r="532" spans="1:22" ht="15.75" customHeight="1">
      <c r="A532" s="924"/>
      <c r="B532" s="953"/>
      <c r="C532" s="953"/>
      <c r="D532" s="953"/>
      <c r="E532" s="953"/>
      <c r="F532" s="953"/>
      <c r="G532" s="953"/>
      <c r="H532" s="953"/>
      <c r="I532" s="921"/>
      <c r="J532" s="921"/>
      <c r="K532" s="921"/>
      <c r="L532" s="921"/>
      <c r="M532" s="921"/>
      <c r="N532" s="921"/>
      <c r="O532" s="921"/>
      <c r="P532" s="921"/>
      <c r="Q532" s="921"/>
      <c r="R532" s="921"/>
      <c r="S532" s="921"/>
      <c r="T532" s="921"/>
      <c r="U532" s="921"/>
      <c r="V532" s="921"/>
    </row>
    <row r="533" spans="1:22" ht="15.75" customHeight="1">
      <c r="A533" s="924"/>
      <c r="B533" s="953"/>
      <c r="C533" s="953"/>
      <c r="D533" s="953"/>
      <c r="E533" s="953"/>
      <c r="F533" s="953"/>
      <c r="G533" s="953"/>
      <c r="H533" s="953"/>
      <c r="I533" s="921"/>
      <c r="J533" s="921"/>
      <c r="K533" s="921"/>
      <c r="L533" s="921"/>
      <c r="M533" s="921"/>
      <c r="N533" s="921"/>
      <c r="O533" s="921"/>
      <c r="P533" s="921"/>
      <c r="Q533" s="921"/>
      <c r="R533" s="921"/>
      <c r="S533" s="921"/>
      <c r="T533" s="921"/>
      <c r="U533" s="921"/>
      <c r="V533" s="921"/>
    </row>
    <row r="534" spans="1:22" ht="15.75" customHeight="1">
      <c r="A534" s="924"/>
      <c r="B534" s="953"/>
      <c r="C534" s="953"/>
      <c r="D534" s="953"/>
      <c r="E534" s="953"/>
      <c r="F534" s="953"/>
      <c r="G534" s="953"/>
      <c r="H534" s="953"/>
      <c r="I534" s="921"/>
      <c r="J534" s="921"/>
      <c r="K534" s="921"/>
      <c r="L534" s="921"/>
      <c r="M534" s="921"/>
      <c r="N534" s="921"/>
      <c r="O534" s="921"/>
      <c r="P534" s="921"/>
      <c r="Q534" s="921"/>
      <c r="R534" s="921"/>
      <c r="S534" s="921"/>
      <c r="T534" s="921"/>
      <c r="U534" s="921"/>
      <c r="V534" s="921"/>
    </row>
    <row r="535" spans="1:22" ht="15.75" customHeight="1">
      <c r="A535" s="924"/>
      <c r="B535" s="953"/>
      <c r="C535" s="953"/>
      <c r="D535" s="953"/>
      <c r="E535" s="953"/>
      <c r="F535" s="953"/>
      <c r="G535" s="953"/>
      <c r="H535" s="953"/>
      <c r="I535" s="921"/>
      <c r="J535" s="921"/>
      <c r="K535" s="921"/>
      <c r="L535" s="921"/>
      <c r="M535" s="921"/>
      <c r="N535" s="921"/>
      <c r="O535" s="921"/>
      <c r="P535" s="921"/>
      <c r="Q535" s="921"/>
      <c r="R535" s="921"/>
      <c r="S535" s="921"/>
      <c r="T535" s="921"/>
      <c r="U535" s="921"/>
      <c r="V535" s="921"/>
    </row>
    <row r="536" spans="1:22" ht="15.75" customHeight="1">
      <c r="A536" s="924"/>
      <c r="B536" s="953"/>
      <c r="C536" s="953"/>
      <c r="D536" s="953"/>
      <c r="E536" s="953"/>
      <c r="F536" s="953"/>
      <c r="G536" s="953"/>
      <c r="H536" s="953"/>
      <c r="I536" s="921"/>
      <c r="J536" s="921"/>
      <c r="K536" s="921"/>
      <c r="L536" s="921"/>
      <c r="M536" s="921"/>
      <c r="N536" s="921"/>
      <c r="O536" s="921"/>
      <c r="P536" s="921"/>
      <c r="Q536" s="921"/>
      <c r="R536" s="921"/>
      <c r="S536" s="921"/>
      <c r="T536" s="921"/>
      <c r="U536" s="921"/>
      <c r="V536" s="921"/>
    </row>
    <row r="537" spans="1:22" ht="15.75" customHeight="1">
      <c r="A537" s="924"/>
      <c r="B537" s="953"/>
      <c r="C537" s="953"/>
      <c r="D537" s="953"/>
      <c r="E537" s="953"/>
      <c r="F537" s="953"/>
      <c r="G537" s="953"/>
      <c r="H537" s="953"/>
      <c r="I537" s="921"/>
      <c r="J537" s="921"/>
      <c r="K537" s="921"/>
      <c r="L537" s="921"/>
      <c r="M537" s="921"/>
      <c r="N537" s="921"/>
      <c r="O537" s="921"/>
      <c r="P537" s="921"/>
      <c r="Q537" s="921"/>
      <c r="R537" s="921"/>
      <c r="S537" s="921"/>
      <c r="T537" s="921"/>
      <c r="U537" s="921"/>
      <c r="V537" s="921"/>
    </row>
    <row r="538" spans="1:22" ht="15.75" customHeight="1">
      <c r="A538" s="924"/>
      <c r="B538" s="953"/>
      <c r="C538" s="953"/>
      <c r="D538" s="953"/>
      <c r="E538" s="953"/>
      <c r="F538" s="953"/>
      <c r="G538" s="953"/>
      <c r="H538" s="953"/>
      <c r="I538" s="921"/>
      <c r="J538" s="921"/>
      <c r="K538" s="921"/>
      <c r="L538" s="921"/>
      <c r="M538" s="921"/>
      <c r="N538" s="921"/>
      <c r="O538" s="921"/>
      <c r="P538" s="921"/>
      <c r="Q538" s="921"/>
      <c r="R538" s="921"/>
      <c r="S538" s="921"/>
      <c r="T538" s="921"/>
      <c r="U538" s="921"/>
      <c r="V538" s="921"/>
    </row>
    <row r="539" spans="1:22" ht="15.75" customHeight="1">
      <c r="A539" s="924"/>
      <c r="B539" s="953"/>
      <c r="C539" s="953"/>
      <c r="D539" s="953"/>
      <c r="E539" s="953"/>
      <c r="F539" s="953"/>
      <c r="G539" s="953"/>
      <c r="H539" s="953"/>
      <c r="I539" s="921"/>
      <c r="J539" s="921"/>
      <c r="K539" s="921"/>
      <c r="L539" s="921"/>
      <c r="M539" s="921"/>
      <c r="N539" s="921"/>
      <c r="O539" s="921"/>
      <c r="P539" s="921"/>
      <c r="Q539" s="921"/>
      <c r="R539" s="921"/>
      <c r="S539" s="921"/>
      <c r="T539" s="921"/>
      <c r="U539" s="921"/>
      <c r="V539" s="921"/>
    </row>
    <row r="540" spans="1:22" ht="15.75" customHeight="1">
      <c r="A540" s="924"/>
      <c r="B540" s="953"/>
      <c r="C540" s="953"/>
      <c r="D540" s="953"/>
      <c r="E540" s="953"/>
      <c r="F540" s="953"/>
      <c r="G540" s="953"/>
      <c r="H540" s="953"/>
      <c r="I540" s="921"/>
      <c r="J540" s="921"/>
      <c r="K540" s="921"/>
      <c r="L540" s="921"/>
      <c r="M540" s="921"/>
      <c r="N540" s="921"/>
      <c r="O540" s="921"/>
      <c r="P540" s="921"/>
      <c r="Q540" s="921"/>
      <c r="R540" s="921"/>
      <c r="S540" s="921"/>
      <c r="T540" s="921"/>
      <c r="U540" s="921"/>
      <c r="V540" s="921"/>
    </row>
    <row r="541" spans="1:22" ht="15.75" customHeight="1">
      <c r="A541" s="924"/>
      <c r="B541" s="953"/>
      <c r="C541" s="953"/>
      <c r="D541" s="953"/>
      <c r="E541" s="953"/>
      <c r="F541" s="953"/>
      <c r="G541" s="953"/>
      <c r="H541" s="953"/>
      <c r="I541" s="921"/>
      <c r="J541" s="921"/>
      <c r="K541" s="921"/>
      <c r="L541" s="921"/>
      <c r="M541" s="921"/>
      <c r="N541" s="921"/>
      <c r="O541" s="921"/>
      <c r="P541" s="921"/>
      <c r="Q541" s="921"/>
      <c r="R541" s="921"/>
      <c r="S541" s="921"/>
      <c r="T541" s="921"/>
      <c r="U541" s="921"/>
      <c r="V541" s="921"/>
    </row>
    <row r="542" spans="1:22" ht="15.75" customHeight="1">
      <c r="A542" s="924"/>
      <c r="B542" s="953"/>
      <c r="C542" s="953"/>
      <c r="D542" s="953"/>
      <c r="E542" s="953"/>
      <c r="F542" s="953"/>
      <c r="G542" s="953"/>
      <c r="H542" s="953"/>
      <c r="I542" s="921"/>
      <c r="J542" s="921"/>
      <c r="K542" s="921"/>
      <c r="L542" s="921"/>
      <c r="M542" s="921"/>
      <c r="N542" s="921"/>
      <c r="O542" s="921"/>
      <c r="P542" s="921"/>
      <c r="Q542" s="921"/>
      <c r="R542" s="921"/>
      <c r="S542" s="921"/>
      <c r="T542" s="921"/>
      <c r="U542" s="921"/>
      <c r="V542" s="921"/>
    </row>
    <row r="543" spans="1:22" ht="15.75" customHeight="1">
      <c r="A543" s="924"/>
      <c r="B543" s="953"/>
      <c r="C543" s="953"/>
      <c r="D543" s="953"/>
      <c r="E543" s="953"/>
      <c r="F543" s="953"/>
      <c r="G543" s="953"/>
      <c r="H543" s="953"/>
      <c r="I543" s="921"/>
      <c r="J543" s="921"/>
      <c r="K543" s="921"/>
      <c r="L543" s="921"/>
      <c r="M543" s="921"/>
      <c r="N543" s="921"/>
      <c r="O543" s="921"/>
      <c r="P543" s="921"/>
      <c r="Q543" s="921"/>
      <c r="R543" s="921"/>
      <c r="S543" s="921"/>
      <c r="T543" s="921"/>
      <c r="U543" s="921"/>
      <c r="V543" s="921"/>
    </row>
    <row r="544" spans="1:22" ht="15.75" customHeight="1">
      <c r="A544" s="924"/>
      <c r="B544" s="953"/>
      <c r="C544" s="953"/>
      <c r="D544" s="953"/>
      <c r="E544" s="953"/>
      <c r="F544" s="953"/>
      <c r="G544" s="953"/>
      <c r="H544" s="953"/>
      <c r="I544" s="921"/>
      <c r="J544" s="921"/>
      <c r="K544" s="921"/>
      <c r="L544" s="921"/>
      <c r="M544" s="921"/>
      <c r="N544" s="921"/>
      <c r="O544" s="921"/>
      <c r="P544" s="921"/>
      <c r="Q544" s="921"/>
      <c r="R544" s="921"/>
      <c r="S544" s="921"/>
      <c r="T544" s="921"/>
      <c r="U544" s="921"/>
      <c r="V544" s="921"/>
    </row>
    <row r="545" spans="1:22" ht="15.75" customHeight="1">
      <c r="A545" s="924"/>
      <c r="B545" s="953"/>
      <c r="C545" s="953"/>
      <c r="D545" s="953"/>
      <c r="E545" s="953"/>
      <c r="F545" s="953"/>
      <c r="G545" s="953"/>
      <c r="H545" s="953"/>
      <c r="I545" s="921"/>
      <c r="J545" s="921"/>
      <c r="K545" s="921"/>
      <c r="L545" s="921"/>
      <c r="M545" s="921"/>
      <c r="N545" s="921"/>
      <c r="O545" s="921"/>
      <c r="P545" s="921"/>
      <c r="Q545" s="921"/>
      <c r="R545" s="921"/>
      <c r="S545" s="921"/>
      <c r="T545" s="921"/>
      <c r="U545" s="921"/>
      <c r="V545" s="921"/>
    </row>
    <row r="546" spans="1:22" ht="15.75" customHeight="1">
      <c r="A546" s="924"/>
      <c r="B546" s="953"/>
      <c r="C546" s="953"/>
      <c r="D546" s="953"/>
      <c r="E546" s="953"/>
      <c r="F546" s="953"/>
      <c r="G546" s="953"/>
      <c r="H546" s="953"/>
      <c r="I546" s="921"/>
      <c r="J546" s="921"/>
      <c r="K546" s="921"/>
      <c r="L546" s="921"/>
      <c r="M546" s="921"/>
      <c r="N546" s="921"/>
      <c r="O546" s="921"/>
      <c r="P546" s="921"/>
      <c r="Q546" s="921"/>
      <c r="R546" s="921"/>
      <c r="S546" s="921"/>
      <c r="T546" s="921"/>
      <c r="U546" s="921"/>
      <c r="V546" s="921"/>
    </row>
    <row r="547" spans="1:22" ht="15.75" customHeight="1">
      <c r="A547" s="924"/>
      <c r="B547" s="953"/>
      <c r="C547" s="953"/>
      <c r="D547" s="953"/>
      <c r="E547" s="953"/>
      <c r="F547" s="953"/>
      <c r="G547" s="953"/>
      <c r="H547" s="953"/>
      <c r="I547" s="921"/>
      <c r="J547" s="921"/>
      <c r="K547" s="921"/>
      <c r="L547" s="921"/>
      <c r="M547" s="921"/>
      <c r="N547" s="921"/>
      <c r="O547" s="921"/>
      <c r="P547" s="921"/>
      <c r="Q547" s="921"/>
      <c r="R547" s="921"/>
      <c r="S547" s="921"/>
      <c r="T547" s="921"/>
      <c r="U547" s="921"/>
      <c r="V547" s="921"/>
    </row>
    <row r="548" spans="1:22" ht="15.75" customHeight="1">
      <c r="A548" s="924"/>
      <c r="B548" s="953"/>
      <c r="C548" s="953"/>
      <c r="D548" s="953"/>
      <c r="E548" s="953"/>
      <c r="F548" s="953"/>
      <c r="G548" s="953"/>
      <c r="H548" s="953"/>
      <c r="I548" s="921"/>
      <c r="J548" s="921"/>
      <c r="K548" s="921"/>
      <c r="L548" s="921"/>
      <c r="M548" s="921"/>
      <c r="N548" s="921"/>
      <c r="O548" s="921"/>
      <c r="P548" s="921"/>
      <c r="Q548" s="921"/>
      <c r="R548" s="921"/>
      <c r="S548" s="921"/>
      <c r="T548" s="921"/>
      <c r="U548" s="921"/>
      <c r="V548" s="921"/>
    </row>
    <row r="549" spans="1:22" ht="15.75" customHeight="1">
      <c r="A549" s="924"/>
      <c r="B549" s="953"/>
      <c r="C549" s="953"/>
      <c r="D549" s="953"/>
      <c r="E549" s="953"/>
      <c r="F549" s="953"/>
      <c r="G549" s="953"/>
      <c r="H549" s="953"/>
      <c r="I549" s="921"/>
      <c r="J549" s="921"/>
      <c r="K549" s="921"/>
      <c r="L549" s="921"/>
      <c r="M549" s="921"/>
      <c r="N549" s="921"/>
      <c r="O549" s="921"/>
      <c r="P549" s="921"/>
      <c r="Q549" s="921"/>
      <c r="R549" s="921"/>
      <c r="S549" s="921"/>
      <c r="T549" s="921"/>
      <c r="U549" s="921"/>
      <c r="V549" s="921"/>
    </row>
    <row r="550" spans="1:22" ht="15.75" customHeight="1">
      <c r="A550" s="924"/>
      <c r="B550" s="953"/>
      <c r="C550" s="953"/>
      <c r="D550" s="953"/>
      <c r="E550" s="953"/>
      <c r="F550" s="953"/>
      <c r="G550" s="953"/>
      <c r="H550" s="953"/>
      <c r="I550" s="921"/>
      <c r="J550" s="921"/>
      <c r="K550" s="921"/>
      <c r="L550" s="921"/>
      <c r="M550" s="921"/>
      <c r="N550" s="921"/>
      <c r="O550" s="921"/>
      <c r="P550" s="921"/>
      <c r="Q550" s="921"/>
      <c r="R550" s="921"/>
      <c r="S550" s="921"/>
      <c r="T550" s="921"/>
      <c r="U550" s="921"/>
      <c r="V550" s="921"/>
    </row>
    <row r="551" spans="1:22" ht="15.75" customHeight="1">
      <c r="A551" s="924"/>
      <c r="B551" s="953"/>
      <c r="C551" s="953"/>
      <c r="D551" s="953"/>
      <c r="E551" s="953"/>
      <c r="F551" s="953"/>
      <c r="G551" s="953"/>
      <c r="H551" s="953"/>
      <c r="I551" s="921"/>
      <c r="J551" s="921"/>
      <c r="K551" s="921"/>
      <c r="L551" s="921"/>
      <c r="M551" s="921"/>
      <c r="N551" s="921"/>
      <c r="O551" s="921"/>
      <c r="P551" s="921"/>
      <c r="Q551" s="921"/>
      <c r="R551" s="921"/>
      <c r="S551" s="921"/>
      <c r="T551" s="921"/>
      <c r="U551" s="921"/>
      <c r="V551" s="921"/>
    </row>
    <row r="552" spans="1:22" ht="15.75" customHeight="1">
      <c r="A552" s="924"/>
      <c r="B552" s="953"/>
      <c r="C552" s="953"/>
      <c r="D552" s="953"/>
      <c r="E552" s="953"/>
      <c r="F552" s="953"/>
      <c r="G552" s="953"/>
      <c r="H552" s="953"/>
      <c r="I552" s="921"/>
      <c r="J552" s="921"/>
      <c r="K552" s="921"/>
      <c r="L552" s="921"/>
      <c r="M552" s="921"/>
      <c r="N552" s="921"/>
      <c r="O552" s="921"/>
      <c r="P552" s="921"/>
      <c r="Q552" s="921"/>
      <c r="R552" s="921"/>
      <c r="S552" s="921"/>
      <c r="T552" s="921"/>
      <c r="U552" s="921"/>
      <c r="V552" s="921"/>
    </row>
    <row r="553" spans="1:22" ht="15.75" customHeight="1">
      <c r="A553" s="924"/>
      <c r="B553" s="953"/>
      <c r="C553" s="953"/>
      <c r="D553" s="953"/>
      <c r="E553" s="953"/>
      <c r="F553" s="953"/>
      <c r="G553" s="953"/>
      <c r="H553" s="953"/>
      <c r="I553" s="921"/>
      <c r="J553" s="921"/>
      <c r="K553" s="921"/>
      <c r="L553" s="921"/>
      <c r="M553" s="921"/>
      <c r="N553" s="921"/>
      <c r="O553" s="921"/>
      <c r="P553" s="921"/>
      <c r="Q553" s="921"/>
      <c r="R553" s="921"/>
      <c r="S553" s="921"/>
      <c r="T553" s="921"/>
      <c r="U553" s="921"/>
      <c r="V553" s="921"/>
    </row>
    <row r="554" spans="1:22" ht="15.75" customHeight="1">
      <c r="A554" s="924"/>
      <c r="B554" s="953"/>
      <c r="C554" s="953"/>
      <c r="D554" s="953"/>
      <c r="E554" s="953"/>
      <c r="F554" s="953"/>
      <c r="G554" s="953"/>
      <c r="H554" s="953"/>
      <c r="I554" s="921"/>
      <c r="J554" s="921"/>
      <c r="K554" s="921"/>
      <c r="L554" s="921"/>
      <c r="M554" s="921"/>
      <c r="N554" s="921"/>
      <c r="O554" s="921"/>
      <c r="P554" s="921"/>
      <c r="Q554" s="921"/>
      <c r="R554" s="921"/>
      <c r="S554" s="921"/>
      <c r="T554" s="921"/>
      <c r="U554" s="921"/>
      <c r="V554" s="921"/>
    </row>
    <row r="555" spans="1:22" ht="15.75" customHeight="1">
      <c r="A555" s="924"/>
      <c r="B555" s="953"/>
      <c r="C555" s="953"/>
      <c r="D555" s="953"/>
      <c r="E555" s="953"/>
      <c r="F555" s="953"/>
      <c r="G555" s="953"/>
      <c r="H555" s="953"/>
      <c r="I555" s="921"/>
      <c r="J555" s="921"/>
      <c r="K555" s="921"/>
      <c r="L555" s="921"/>
      <c r="M555" s="921"/>
      <c r="N555" s="921"/>
      <c r="O555" s="921"/>
      <c r="P555" s="921"/>
      <c r="Q555" s="921"/>
      <c r="R555" s="921"/>
      <c r="S555" s="921"/>
      <c r="T555" s="921"/>
      <c r="U555" s="921"/>
      <c r="V555" s="921"/>
    </row>
    <row r="556" spans="1:22" ht="15.75" customHeight="1">
      <c r="A556" s="924"/>
      <c r="B556" s="953"/>
      <c r="C556" s="953"/>
      <c r="D556" s="953"/>
      <c r="E556" s="953"/>
      <c r="F556" s="953"/>
      <c r="G556" s="953"/>
      <c r="H556" s="953"/>
      <c r="I556" s="921"/>
      <c r="J556" s="921"/>
      <c r="K556" s="921"/>
      <c r="L556" s="921"/>
      <c r="M556" s="921"/>
      <c r="N556" s="921"/>
      <c r="O556" s="921"/>
      <c r="P556" s="921"/>
      <c r="Q556" s="921"/>
      <c r="R556" s="921"/>
      <c r="S556" s="921"/>
      <c r="T556" s="921"/>
      <c r="U556" s="921"/>
      <c r="V556" s="921"/>
    </row>
    <row r="557" spans="1:22" ht="15.75" customHeight="1">
      <c r="A557" s="924"/>
      <c r="B557" s="953"/>
      <c r="C557" s="953"/>
      <c r="D557" s="953"/>
      <c r="E557" s="953"/>
      <c r="F557" s="953"/>
      <c r="G557" s="953"/>
      <c r="H557" s="953"/>
      <c r="I557" s="921"/>
      <c r="J557" s="921"/>
      <c r="K557" s="921"/>
      <c r="L557" s="921"/>
      <c r="M557" s="921"/>
      <c r="N557" s="921"/>
      <c r="O557" s="921"/>
      <c r="P557" s="921"/>
      <c r="Q557" s="921"/>
      <c r="R557" s="921"/>
      <c r="S557" s="921"/>
      <c r="T557" s="921"/>
      <c r="U557" s="921"/>
      <c r="V557" s="921"/>
    </row>
    <row r="558" spans="1:22" ht="15.75" customHeight="1">
      <c r="A558" s="924"/>
      <c r="B558" s="953"/>
      <c r="C558" s="953"/>
      <c r="D558" s="953"/>
      <c r="E558" s="953"/>
      <c r="F558" s="953"/>
      <c r="G558" s="953"/>
      <c r="H558" s="953"/>
      <c r="I558" s="921"/>
      <c r="J558" s="921"/>
      <c r="K558" s="921"/>
      <c r="L558" s="921"/>
      <c r="M558" s="921"/>
      <c r="N558" s="921"/>
      <c r="O558" s="921"/>
      <c r="P558" s="921"/>
      <c r="Q558" s="921"/>
      <c r="R558" s="921"/>
      <c r="S558" s="921"/>
      <c r="T558" s="921"/>
      <c r="U558" s="921"/>
      <c r="V558" s="921"/>
    </row>
    <row r="559" spans="1:22" ht="15.75" customHeight="1">
      <c r="A559" s="924"/>
      <c r="B559" s="953"/>
      <c r="C559" s="953"/>
      <c r="D559" s="953"/>
      <c r="E559" s="953"/>
      <c r="F559" s="953"/>
      <c r="G559" s="953"/>
      <c r="H559" s="953"/>
      <c r="I559" s="921"/>
      <c r="J559" s="921"/>
      <c r="K559" s="921"/>
      <c r="L559" s="921"/>
      <c r="M559" s="921"/>
      <c r="N559" s="921"/>
      <c r="O559" s="921"/>
      <c r="P559" s="921"/>
      <c r="Q559" s="921"/>
      <c r="R559" s="921"/>
      <c r="S559" s="921"/>
      <c r="T559" s="921"/>
      <c r="U559" s="921"/>
      <c r="V559" s="921"/>
    </row>
    <row r="560" spans="1:22" ht="15.75" customHeight="1">
      <c r="A560" s="924"/>
      <c r="B560" s="953"/>
      <c r="C560" s="953"/>
      <c r="D560" s="953"/>
      <c r="E560" s="953"/>
      <c r="F560" s="953"/>
      <c r="G560" s="953"/>
      <c r="H560" s="953"/>
      <c r="I560" s="921"/>
      <c r="J560" s="921"/>
      <c r="K560" s="921"/>
      <c r="L560" s="921"/>
      <c r="M560" s="921"/>
      <c r="N560" s="921"/>
      <c r="O560" s="921"/>
      <c r="P560" s="921"/>
      <c r="Q560" s="921"/>
      <c r="R560" s="921"/>
      <c r="S560" s="921"/>
      <c r="T560" s="921"/>
      <c r="U560" s="921"/>
      <c r="V560" s="921"/>
    </row>
    <row r="561" spans="1:22" ht="15.75" customHeight="1">
      <c r="A561" s="924"/>
      <c r="B561" s="953"/>
      <c r="C561" s="953"/>
      <c r="D561" s="953"/>
      <c r="E561" s="953"/>
      <c r="F561" s="953"/>
      <c r="G561" s="953"/>
      <c r="H561" s="953"/>
      <c r="I561" s="921"/>
      <c r="J561" s="921"/>
      <c r="K561" s="921"/>
      <c r="L561" s="921"/>
      <c r="M561" s="921"/>
      <c r="N561" s="921"/>
      <c r="O561" s="921"/>
      <c r="P561" s="921"/>
      <c r="Q561" s="921"/>
      <c r="R561" s="921"/>
      <c r="S561" s="921"/>
      <c r="T561" s="921"/>
      <c r="U561" s="921"/>
      <c r="V561" s="921"/>
    </row>
    <row r="562" spans="1:22" ht="15.75" customHeight="1">
      <c r="A562" s="924"/>
      <c r="B562" s="953"/>
      <c r="C562" s="953"/>
      <c r="D562" s="953"/>
      <c r="E562" s="953"/>
      <c r="F562" s="953"/>
      <c r="G562" s="953"/>
      <c r="H562" s="953"/>
      <c r="I562" s="921"/>
      <c r="J562" s="921"/>
      <c r="K562" s="921"/>
      <c r="L562" s="921"/>
      <c r="M562" s="921"/>
      <c r="N562" s="921"/>
      <c r="O562" s="921"/>
      <c r="P562" s="921"/>
      <c r="Q562" s="921"/>
      <c r="R562" s="921"/>
      <c r="S562" s="921"/>
      <c r="T562" s="921"/>
      <c r="U562" s="921"/>
      <c r="V562" s="921"/>
    </row>
    <row r="563" spans="1:22" ht="15.75" customHeight="1">
      <c r="A563" s="924"/>
      <c r="B563" s="953"/>
      <c r="C563" s="953"/>
      <c r="D563" s="953"/>
      <c r="E563" s="953"/>
      <c r="F563" s="953"/>
      <c r="G563" s="953"/>
      <c r="H563" s="953"/>
      <c r="I563" s="921"/>
      <c r="J563" s="921"/>
      <c r="K563" s="921"/>
      <c r="L563" s="921"/>
      <c r="M563" s="921"/>
      <c r="N563" s="921"/>
      <c r="O563" s="921"/>
      <c r="P563" s="921"/>
      <c r="Q563" s="921"/>
      <c r="R563" s="921"/>
      <c r="S563" s="921"/>
      <c r="T563" s="921"/>
      <c r="U563" s="921"/>
      <c r="V563" s="921"/>
    </row>
    <row r="564" spans="1:22" ht="15.75" customHeight="1">
      <c r="A564" s="924"/>
      <c r="B564" s="953"/>
      <c r="C564" s="953"/>
      <c r="D564" s="953"/>
      <c r="E564" s="953"/>
      <c r="F564" s="953"/>
      <c r="G564" s="953"/>
      <c r="H564" s="953"/>
      <c r="I564" s="921"/>
      <c r="J564" s="921"/>
      <c r="K564" s="921"/>
      <c r="L564" s="921"/>
      <c r="M564" s="921"/>
      <c r="N564" s="921"/>
      <c r="O564" s="921"/>
      <c r="P564" s="921"/>
      <c r="Q564" s="921"/>
      <c r="R564" s="921"/>
      <c r="S564" s="921"/>
      <c r="T564" s="921"/>
      <c r="U564" s="921"/>
      <c r="V564" s="921"/>
    </row>
    <row r="565" spans="1:22" ht="15.75" customHeight="1">
      <c r="A565" s="924"/>
      <c r="B565" s="953"/>
      <c r="C565" s="953"/>
      <c r="D565" s="953"/>
      <c r="E565" s="953"/>
      <c r="F565" s="953"/>
      <c r="G565" s="953"/>
      <c r="H565" s="953"/>
      <c r="I565" s="921"/>
      <c r="J565" s="921"/>
      <c r="K565" s="921"/>
      <c r="L565" s="921"/>
      <c r="M565" s="921"/>
      <c r="N565" s="921"/>
      <c r="O565" s="921"/>
      <c r="P565" s="921"/>
      <c r="Q565" s="921"/>
      <c r="R565" s="921"/>
      <c r="S565" s="921"/>
      <c r="T565" s="921"/>
      <c r="U565" s="921"/>
      <c r="V565" s="921"/>
    </row>
    <row r="566" spans="1:22" ht="15.75" customHeight="1">
      <c r="A566" s="924"/>
      <c r="B566" s="953"/>
      <c r="C566" s="953"/>
      <c r="D566" s="953"/>
      <c r="E566" s="953"/>
      <c r="F566" s="953"/>
      <c r="G566" s="953"/>
      <c r="H566" s="953"/>
      <c r="I566" s="921"/>
      <c r="J566" s="921"/>
      <c r="K566" s="921"/>
      <c r="L566" s="921"/>
      <c r="M566" s="921"/>
      <c r="N566" s="921"/>
      <c r="O566" s="921"/>
      <c r="P566" s="921"/>
      <c r="Q566" s="921"/>
      <c r="R566" s="921"/>
      <c r="S566" s="921"/>
      <c r="T566" s="921"/>
      <c r="U566" s="921"/>
      <c r="V566" s="921"/>
    </row>
    <row r="567" spans="1:22" ht="15.75" customHeight="1">
      <c r="A567" s="924"/>
      <c r="B567" s="953"/>
      <c r="C567" s="953"/>
      <c r="D567" s="953"/>
      <c r="E567" s="953"/>
      <c r="F567" s="953"/>
      <c r="G567" s="953"/>
      <c r="H567" s="953"/>
      <c r="I567" s="921"/>
      <c r="J567" s="921"/>
      <c r="K567" s="921"/>
      <c r="L567" s="921"/>
      <c r="M567" s="921"/>
      <c r="N567" s="921"/>
      <c r="O567" s="921"/>
      <c r="P567" s="921"/>
      <c r="Q567" s="921"/>
      <c r="R567" s="921"/>
      <c r="S567" s="921"/>
      <c r="T567" s="921"/>
      <c r="U567" s="921"/>
      <c r="V567" s="921"/>
    </row>
    <row r="568" spans="1:22" ht="15.75" customHeight="1">
      <c r="A568" s="924"/>
      <c r="B568" s="953"/>
      <c r="C568" s="953"/>
      <c r="D568" s="953"/>
      <c r="E568" s="953"/>
      <c r="F568" s="953"/>
      <c r="G568" s="953"/>
      <c r="H568" s="953"/>
      <c r="I568" s="921"/>
      <c r="J568" s="921"/>
      <c r="K568" s="921"/>
      <c r="L568" s="921"/>
      <c r="M568" s="921"/>
      <c r="N568" s="921"/>
      <c r="O568" s="921"/>
      <c r="P568" s="921"/>
      <c r="Q568" s="921"/>
      <c r="R568" s="921"/>
      <c r="S568" s="921"/>
      <c r="T568" s="921"/>
      <c r="U568" s="921"/>
      <c r="V568" s="921"/>
    </row>
    <row r="569" spans="1:22" ht="15.75" customHeight="1">
      <c r="A569" s="924"/>
      <c r="B569" s="953"/>
      <c r="C569" s="953"/>
      <c r="D569" s="953"/>
      <c r="E569" s="953"/>
      <c r="F569" s="953"/>
      <c r="G569" s="953"/>
      <c r="H569" s="953"/>
      <c r="I569" s="921"/>
      <c r="J569" s="921"/>
      <c r="K569" s="921"/>
      <c r="L569" s="921"/>
      <c r="M569" s="921"/>
      <c r="N569" s="921"/>
      <c r="O569" s="921"/>
      <c r="P569" s="921"/>
      <c r="Q569" s="921"/>
      <c r="R569" s="921"/>
      <c r="S569" s="921"/>
      <c r="T569" s="921"/>
      <c r="U569" s="921"/>
      <c r="V569" s="921"/>
    </row>
    <row r="570" spans="1:22" ht="15.75" customHeight="1">
      <c r="A570" s="924"/>
      <c r="B570" s="953"/>
      <c r="C570" s="953"/>
      <c r="D570" s="953"/>
      <c r="E570" s="953"/>
      <c r="F570" s="953"/>
      <c r="G570" s="953"/>
      <c r="H570" s="953"/>
      <c r="I570" s="921"/>
      <c r="J570" s="921"/>
      <c r="K570" s="921"/>
      <c r="L570" s="921"/>
      <c r="M570" s="921"/>
      <c r="N570" s="921"/>
      <c r="O570" s="921"/>
      <c r="P570" s="921"/>
      <c r="Q570" s="921"/>
      <c r="R570" s="921"/>
      <c r="S570" s="921"/>
      <c r="T570" s="921"/>
      <c r="U570" s="921"/>
      <c r="V570" s="921"/>
    </row>
    <row r="571" spans="1:22" ht="15.75" customHeight="1">
      <c r="A571" s="924"/>
      <c r="B571" s="953"/>
      <c r="C571" s="953"/>
      <c r="D571" s="953"/>
      <c r="E571" s="953"/>
      <c r="F571" s="953"/>
      <c r="G571" s="953"/>
      <c r="H571" s="953"/>
      <c r="I571" s="921"/>
      <c r="J571" s="921"/>
      <c r="K571" s="921"/>
      <c r="L571" s="921"/>
      <c r="M571" s="921"/>
      <c r="N571" s="921"/>
      <c r="O571" s="921"/>
      <c r="P571" s="921"/>
      <c r="Q571" s="921"/>
      <c r="R571" s="921"/>
      <c r="S571" s="921"/>
      <c r="T571" s="921"/>
      <c r="U571" s="921"/>
      <c r="V571" s="921"/>
    </row>
    <row r="572" spans="1:22" ht="15.75" customHeight="1">
      <c r="A572" s="924"/>
      <c r="B572" s="953"/>
      <c r="C572" s="953"/>
      <c r="D572" s="953"/>
      <c r="E572" s="953"/>
      <c r="F572" s="953"/>
      <c r="G572" s="953"/>
      <c r="H572" s="953"/>
      <c r="I572" s="921"/>
      <c r="J572" s="921"/>
      <c r="K572" s="921"/>
      <c r="L572" s="921"/>
      <c r="M572" s="921"/>
      <c r="N572" s="921"/>
      <c r="O572" s="921"/>
      <c r="P572" s="921"/>
      <c r="Q572" s="921"/>
      <c r="R572" s="921"/>
      <c r="S572" s="921"/>
      <c r="T572" s="921"/>
      <c r="U572" s="921"/>
      <c r="V572" s="921"/>
    </row>
    <row r="573" spans="1:22" ht="15.75" customHeight="1">
      <c r="A573" s="924"/>
      <c r="B573" s="953"/>
      <c r="C573" s="953"/>
      <c r="D573" s="953"/>
      <c r="E573" s="953"/>
      <c r="F573" s="953"/>
      <c r="G573" s="953"/>
      <c r="H573" s="953"/>
      <c r="I573" s="921"/>
      <c r="J573" s="921"/>
      <c r="K573" s="921"/>
      <c r="L573" s="921"/>
      <c r="M573" s="921"/>
      <c r="N573" s="921"/>
      <c r="O573" s="921"/>
      <c r="P573" s="921"/>
      <c r="Q573" s="921"/>
      <c r="R573" s="921"/>
      <c r="S573" s="921"/>
      <c r="T573" s="921"/>
      <c r="U573" s="921"/>
      <c r="V573" s="921"/>
    </row>
    <row r="574" spans="1:22" ht="15.75" customHeight="1">
      <c r="A574" s="924"/>
      <c r="B574" s="953"/>
      <c r="C574" s="953"/>
      <c r="D574" s="953"/>
      <c r="E574" s="953"/>
      <c r="F574" s="953"/>
      <c r="G574" s="953"/>
      <c r="H574" s="953"/>
      <c r="I574" s="921"/>
      <c r="J574" s="921"/>
      <c r="K574" s="921"/>
      <c r="L574" s="921"/>
      <c r="M574" s="921"/>
      <c r="N574" s="921"/>
      <c r="O574" s="921"/>
      <c r="P574" s="921"/>
      <c r="Q574" s="921"/>
      <c r="R574" s="921"/>
      <c r="S574" s="921"/>
      <c r="T574" s="921"/>
      <c r="U574" s="921"/>
      <c r="V574" s="921"/>
    </row>
    <row r="575" spans="1:22" ht="15.75" customHeight="1">
      <c r="A575" s="924"/>
      <c r="B575" s="953"/>
      <c r="C575" s="953"/>
      <c r="D575" s="953"/>
      <c r="E575" s="953"/>
      <c r="F575" s="953"/>
      <c r="G575" s="953"/>
      <c r="H575" s="953"/>
      <c r="I575" s="921"/>
      <c r="J575" s="921"/>
      <c r="K575" s="921"/>
      <c r="L575" s="921"/>
      <c r="M575" s="921"/>
      <c r="N575" s="921"/>
      <c r="O575" s="921"/>
      <c r="P575" s="921"/>
      <c r="Q575" s="921"/>
      <c r="R575" s="921"/>
      <c r="S575" s="921"/>
      <c r="T575" s="921"/>
      <c r="U575" s="921"/>
      <c r="V575" s="921"/>
    </row>
    <row r="576" spans="1:22" ht="15.75" customHeight="1">
      <c r="A576" s="924"/>
      <c r="B576" s="953"/>
      <c r="C576" s="953"/>
      <c r="D576" s="953"/>
      <c r="E576" s="953"/>
      <c r="F576" s="953"/>
      <c r="G576" s="953"/>
      <c r="H576" s="953"/>
      <c r="I576" s="921"/>
      <c r="J576" s="921"/>
      <c r="K576" s="921"/>
      <c r="L576" s="921"/>
      <c r="M576" s="921"/>
      <c r="N576" s="921"/>
      <c r="O576" s="921"/>
      <c r="P576" s="921"/>
      <c r="Q576" s="921"/>
      <c r="R576" s="921"/>
      <c r="S576" s="921"/>
      <c r="T576" s="921"/>
      <c r="U576" s="921"/>
      <c r="V576" s="921"/>
    </row>
    <row r="577" spans="1:22" ht="15.75" customHeight="1">
      <c r="A577" s="924"/>
      <c r="B577" s="953"/>
      <c r="C577" s="953"/>
      <c r="D577" s="953"/>
      <c r="E577" s="953"/>
      <c r="F577" s="953"/>
      <c r="G577" s="953"/>
      <c r="H577" s="953"/>
      <c r="I577" s="921"/>
      <c r="J577" s="921"/>
      <c r="K577" s="921"/>
      <c r="L577" s="921"/>
      <c r="M577" s="921"/>
      <c r="N577" s="921"/>
      <c r="O577" s="921"/>
      <c r="P577" s="921"/>
      <c r="Q577" s="921"/>
      <c r="R577" s="921"/>
      <c r="S577" s="921"/>
      <c r="T577" s="921"/>
      <c r="U577" s="921"/>
      <c r="V577" s="921"/>
    </row>
    <row r="578" spans="1:22" ht="15.75" customHeight="1">
      <c r="A578" s="924"/>
      <c r="B578" s="953"/>
      <c r="C578" s="953"/>
      <c r="D578" s="953"/>
      <c r="E578" s="953"/>
      <c r="F578" s="953"/>
      <c r="G578" s="953"/>
      <c r="H578" s="953"/>
      <c r="I578" s="921"/>
      <c r="J578" s="921"/>
      <c r="K578" s="921"/>
      <c r="L578" s="921"/>
      <c r="M578" s="921"/>
      <c r="N578" s="921"/>
      <c r="O578" s="921"/>
      <c r="P578" s="921"/>
      <c r="Q578" s="921"/>
      <c r="R578" s="921"/>
      <c r="S578" s="921"/>
      <c r="T578" s="921"/>
      <c r="U578" s="921"/>
      <c r="V578" s="921"/>
    </row>
    <row r="579" spans="1:22" ht="15.75" customHeight="1">
      <c r="A579" s="924"/>
      <c r="B579" s="953"/>
      <c r="C579" s="953"/>
      <c r="D579" s="953"/>
      <c r="E579" s="953"/>
      <c r="F579" s="953"/>
      <c r="G579" s="953"/>
      <c r="H579" s="953"/>
      <c r="I579" s="921"/>
      <c r="J579" s="921"/>
      <c r="K579" s="921"/>
      <c r="L579" s="921"/>
      <c r="M579" s="921"/>
      <c r="N579" s="921"/>
      <c r="O579" s="921"/>
      <c r="P579" s="921"/>
      <c r="Q579" s="921"/>
      <c r="R579" s="921"/>
      <c r="S579" s="921"/>
      <c r="T579" s="921"/>
      <c r="U579" s="921"/>
      <c r="V579" s="921"/>
    </row>
    <row r="580" spans="1:22" ht="15.75" customHeight="1">
      <c r="A580" s="924"/>
      <c r="B580" s="953"/>
      <c r="C580" s="953"/>
      <c r="D580" s="953"/>
      <c r="E580" s="953"/>
      <c r="F580" s="953"/>
      <c r="G580" s="953"/>
      <c r="H580" s="953"/>
      <c r="I580" s="921"/>
      <c r="J580" s="921"/>
      <c r="K580" s="921"/>
      <c r="L580" s="921"/>
      <c r="M580" s="921"/>
      <c r="N580" s="921"/>
      <c r="O580" s="921"/>
      <c r="P580" s="921"/>
      <c r="Q580" s="921"/>
      <c r="R580" s="921"/>
      <c r="S580" s="921"/>
      <c r="T580" s="921"/>
      <c r="U580" s="921"/>
      <c r="V580" s="921"/>
    </row>
    <row r="581" spans="1:22" ht="15.75" customHeight="1">
      <c r="A581" s="924"/>
      <c r="B581" s="953"/>
      <c r="C581" s="953"/>
      <c r="D581" s="953"/>
      <c r="E581" s="953"/>
      <c r="F581" s="953"/>
      <c r="G581" s="953"/>
      <c r="H581" s="953"/>
      <c r="I581" s="921"/>
      <c r="J581" s="921"/>
      <c r="K581" s="921"/>
      <c r="L581" s="921"/>
      <c r="M581" s="921"/>
      <c r="N581" s="921"/>
      <c r="O581" s="921"/>
      <c r="P581" s="921"/>
      <c r="Q581" s="921"/>
      <c r="R581" s="921"/>
      <c r="S581" s="921"/>
      <c r="T581" s="921"/>
      <c r="U581" s="921"/>
      <c r="V581" s="921"/>
    </row>
    <row r="582" spans="1:22" ht="15.75" customHeight="1">
      <c r="A582" s="924"/>
      <c r="B582" s="953"/>
      <c r="C582" s="953"/>
      <c r="D582" s="953"/>
      <c r="E582" s="953"/>
      <c r="F582" s="953"/>
      <c r="G582" s="953"/>
      <c r="H582" s="953"/>
      <c r="I582" s="921"/>
      <c r="J582" s="921"/>
      <c r="K582" s="921"/>
      <c r="L582" s="921"/>
      <c r="M582" s="921"/>
      <c r="N582" s="921"/>
      <c r="O582" s="921"/>
      <c r="P582" s="921"/>
      <c r="Q582" s="921"/>
      <c r="R582" s="921"/>
      <c r="S582" s="921"/>
      <c r="T582" s="921"/>
      <c r="U582" s="921"/>
      <c r="V582" s="921"/>
    </row>
    <row r="583" spans="1:22" ht="15.75" customHeight="1">
      <c r="A583" s="924"/>
      <c r="B583" s="953"/>
      <c r="C583" s="953"/>
      <c r="D583" s="953"/>
      <c r="E583" s="953"/>
      <c r="F583" s="953"/>
      <c r="G583" s="953"/>
      <c r="H583" s="953"/>
      <c r="I583" s="921"/>
      <c r="J583" s="921"/>
      <c r="K583" s="921"/>
      <c r="L583" s="921"/>
      <c r="M583" s="921"/>
      <c r="N583" s="921"/>
      <c r="O583" s="921"/>
      <c r="P583" s="921"/>
      <c r="Q583" s="921"/>
      <c r="R583" s="921"/>
      <c r="S583" s="921"/>
      <c r="T583" s="921"/>
      <c r="U583" s="921"/>
      <c r="V583" s="921"/>
    </row>
    <row r="584" spans="1:22" ht="15.75" customHeight="1">
      <c r="A584" s="924"/>
      <c r="B584" s="953"/>
      <c r="C584" s="953"/>
      <c r="D584" s="953"/>
      <c r="E584" s="953"/>
      <c r="F584" s="953"/>
      <c r="G584" s="953"/>
      <c r="H584" s="953"/>
      <c r="I584" s="921"/>
      <c r="J584" s="921"/>
      <c r="K584" s="921"/>
      <c r="L584" s="921"/>
      <c r="M584" s="921"/>
      <c r="N584" s="921"/>
      <c r="O584" s="921"/>
      <c r="P584" s="921"/>
      <c r="Q584" s="921"/>
      <c r="R584" s="921"/>
      <c r="S584" s="921"/>
      <c r="T584" s="921"/>
      <c r="U584" s="921"/>
      <c r="V584" s="921"/>
    </row>
    <row r="585" spans="1:22" ht="15.75" customHeight="1">
      <c r="A585" s="924"/>
      <c r="B585" s="953"/>
      <c r="C585" s="953"/>
      <c r="D585" s="953"/>
      <c r="E585" s="953"/>
      <c r="F585" s="953"/>
      <c r="G585" s="953"/>
      <c r="H585" s="953"/>
      <c r="I585" s="921"/>
      <c r="J585" s="921"/>
      <c r="K585" s="921"/>
      <c r="L585" s="921"/>
      <c r="M585" s="921"/>
      <c r="N585" s="921"/>
      <c r="O585" s="921"/>
      <c r="P585" s="921"/>
      <c r="Q585" s="921"/>
      <c r="R585" s="921"/>
      <c r="S585" s="921"/>
      <c r="T585" s="921"/>
      <c r="U585" s="921"/>
      <c r="V585" s="921"/>
    </row>
    <row r="586" spans="1:22" ht="15.75" customHeight="1">
      <c r="A586" s="924"/>
      <c r="B586" s="953"/>
      <c r="C586" s="953"/>
      <c r="D586" s="953"/>
      <c r="E586" s="953"/>
      <c r="F586" s="953"/>
      <c r="G586" s="953"/>
      <c r="H586" s="953"/>
      <c r="I586" s="921"/>
      <c r="J586" s="921"/>
      <c r="K586" s="921"/>
      <c r="L586" s="921"/>
      <c r="M586" s="921"/>
      <c r="N586" s="921"/>
      <c r="O586" s="921"/>
      <c r="P586" s="921"/>
      <c r="Q586" s="921"/>
      <c r="R586" s="921"/>
      <c r="S586" s="921"/>
      <c r="T586" s="921"/>
      <c r="U586" s="921"/>
      <c r="V586" s="921"/>
    </row>
    <row r="587" spans="1:22" ht="15.75" customHeight="1">
      <c r="A587" s="924"/>
      <c r="B587" s="953"/>
      <c r="C587" s="953"/>
      <c r="D587" s="953"/>
      <c r="E587" s="953"/>
      <c r="F587" s="953"/>
      <c r="G587" s="953"/>
      <c r="H587" s="953"/>
      <c r="I587" s="921"/>
      <c r="J587" s="921"/>
      <c r="K587" s="921"/>
      <c r="L587" s="921"/>
      <c r="M587" s="921"/>
      <c r="N587" s="921"/>
      <c r="O587" s="921"/>
      <c r="P587" s="921"/>
      <c r="Q587" s="921"/>
      <c r="R587" s="921"/>
      <c r="S587" s="921"/>
      <c r="T587" s="921"/>
      <c r="U587" s="921"/>
      <c r="V587" s="921"/>
    </row>
    <row r="588" spans="1:22" ht="15.75" customHeight="1">
      <c r="A588" s="924"/>
      <c r="B588" s="953"/>
      <c r="C588" s="953"/>
      <c r="D588" s="953"/>
      <c r="E588" s="953"/>
      <c r="F588" s="953"/>
      <c r="G588" s="953"/>
      <c r="H588" s="953"/>
      <c r="I588" s="921"/>
      <c r="J588" s="921"/>
      <c r="K588" s="921"/>
      <c r="L588" s="921"/>
      <c r="M588" s="921"/>
      <c r="N588" s="921"/>
      <c r="O588" s="921"/>
      <c r="P588" s="921"/>
      <c r="Q588" s="921"/>
      <c r="R588" s="921"/>
      <c r="S588" s="921"/>
      <c r="T588" s="921"/>
      <c r="U588" s="921"/>
      <c r="V588" s="921"/>
    </row>
    <row r="589" spans="1:22" ht="15.75" customHeight="1">
      <c r="A589" s="924"/>
      <c r="B589" s="953"/>
      <c r="C589" s="953"/>
      <c r="D589" s="953"/>
      <c r="E589" s="953"/>
      <c r="F589" s="953"/>
      <c r="G589" s="953"/>
      <c r="H589" s="953"/>
      <c r="I589" s="921"/>
      <c r="J589" s="921"/>
      <c r="K589" s="921"/>
      <c r="L589" s="921"/>
      <c r="M589" s="921"/>
      <c r="N589" s="921"/>
      <c r="O589" s="921"/>
      <c r="P589" s="921"/>
      <c r="Q589" s="921"/>
      <c r="R589" s="921"/>
      <c r="S589" s="921"/>
      <c r="T589" s="921"/>
      <c r="U589" s="921"/>
      <c r="V589" s="921"/>
    </row>
    <row r="590" spans="1:22" ht="15.75" customHeight="1">
      <c r="A590" s="924"/>
      <c r="B590" s="953"/>
      <c r="C590" s="953"/>
      <c r="D590" s="953"/>
      <c r="E590" s="953"/>
      <c r="F590" s="953"/>
      <c r="G590" s="953"/>
      <c r="H590" s="953"/>
      <c r="I590" s="921"/>
      <c r="J590" s="921"/>
      <c r="K590" s="921"/>
      <c r="L590" s="921"/>
      <c r="M590" s="921"/>
      <c r="N590" s="921"/>
      <c r="O590" s="921"/>
      <c r="P590" s="921"/>
      <c r="Q590" s="921"/>
      <c r="R590" s="921"/>
      <c r="S590" s="921"/>
      <c r="T590" s="921"/>
      <c r="U590" s="921"/>
      <c r="V590" s="921"/>
    </row>
    <row r="591" spans="1:22" ht="15.75" customHeight="1">
      <c r="A591" s="924"/>
      <c r="B591" s="953"/>
      <c r="C591" s="953"/>
      <c r="D591" s="953"/>
      <c r="E591" s="953"/>
      <c r="F591" s="953"/>
      <c r="G591" s="953"/>
      <c r="H591" s="953"/>
      <c r="I591" s="921"/>
      <c r="J591" s="921"/>
      <c r="K591" s="921"/>
      <c r="L591" s="921"/>
      <c r="M591" s="921"/>
      <c r="N591" s="921"/>
      <c r="O591" s="921"/>
      <c r="P591" s="921"/>
      <c r="Q591" s="921"/>
      <c r="R591" s="921"/>
      <c r="S591" s="921"/>
      <c r="T591" s="921"/>
      <c r="U591" s="921"/>
      <c r="V591" s="921"/>
    </row>
    <row r="592" spans="1:22" ht="15.75" customHeight="1">
      <c r="A592" s="924"/>
      <c r="B592" s="953"/>
      <c r="C592" s="953"/>
      <c r="D592" s="953"/>
      <c r="E592" s="953"/>
      <c r="F592" s="953"/>
      <c r="G592" s="953"/>
      <c r="H592" s="953"/>
      <c r="I592" s="921"/>
      <c r="J592" s="921"/>
      <c r="K592" s="921"/>
      <c r="L592" s="921"/>
      <c r="M592" s="921"/>
      <c r="N592" s="921"/>
      <c r="O592" s="921"/>
      <c r="P592" s="921"/>
      <c r="Q592" s="921"/>
      <c r="R592" s="921"/>
      <c r="S592" s="921"/>
      <c r="T592" s="921"/>
      <c r="U592" s="921"/>
      <c r="V592" s="921"/>
    </row>
    <row r="593" spans="1:22" ht="15.75" customHeight="1">
      <c r="A593" s="924"/>
      <c r="B593" s="953"/>
      <c r="C593" s="953"/>
      <c r="D593" s="953"/>
      <c r="E593" s="953"/>
      <c r="F593" s="953"/>
      <c r="G593" s="953"/>
      <c r="H593" s="953"/>
      <c r="I593" s="921"/>
      <c r="J593" s="921"/>
      <c r="K593" s="921"/>
      <c r="L593" s="921"/>
      <c r="M593" s="921"/>
      <c r="N593" s="921"/>
      <c r="O593" s="921"/>
      <c r="P593" s="921"/>
      <c r="Q593" s="921"/>
      <c r="R593" s="921"/>
      <c r="S593" s="921"/>
      <c r="T593" s="921"/>
      <c r="U593" s="921"/>
      <c r="V593" s="921"/>
    </row>
    <row r="594" spans="1:22" ht="15.75" customHeight="1">
      <c r="A594" s="924"/>
      <c r="B594" s="953"/>
      <c r="C594" s="953"/>
      <c r="D594" s="953"/>
      <c r="E594" s="953"/>
      <c r="F594" s="953"/>
      <c r="G594" s="953"/>
      <c r="H594" s="953"/>
      <c r="I594" s="921"/>
      <c r="J594" s="921"/>
      <c r="K594" s="921"/>
      <c r="L594" s="921"/>
      <c r="M594" s="921"/>
      <c r="N594" s="921"/>
      <c r="O594" s="921"/>
      <c r="P594" s="921"/>
      <c r="Q594" s="921"/>
      <c r="R594" s="921"/>
      <c r="S594" s="921"/>
      <c r="T594" s="921"/>
      <c r="U594" s="921"/>
      <c r="V594" s="921"/>
    </row>
    <row r="595" spans="1:22" ht="15.75" customHeight="1">
      <c r="A595" s="924"/>
      <c r="B595" s="953"/>
      <c r="C595" s="953"/>
      <c r="D595" s="953"/>
      <c r="E595" s="953"/>
      <c r="F595" s="953"/>
      <c r="G595" s="953"/>
      <c r="H595" s="953"/>
      <c r="I595" s="921"/>
      <c r="J595" s="921"/>
      <c r="K595" s="921"/>
      <c r="L595" s="921"/>
      <c r="M595" s="921"/>
      <c r="N595" s="921"/>
      <c r="O595" s="921"/>
      <c r="P595" s="921"/>
      <c r="Q595" s="921"/>
      <c r="R595" s="921"/>
      <c r="S595" s="921"/>
      <c r="T595" s="921"/>
      <c r="U595" s="921"/>
      <c r="V595" s="921"/>
    </row>
    <row r="596" spans="1:22" ht="15.75" customHeight="1">
      <c r="A596" s="924"/>
      <c r="B596" s="953"/>
      <c r="C596" s="953"/>
      <c r="D596" s="953"/>
      <c r="E596" s="953"/>
      <c r="F596" s="953"/>
      <c r="G596" s="953"/>
      <c r="H596" s="953"/>
      <c r="I596" s="921"/>
      <c r="J596" s="921"/>
      <c r="K596" s="921"/>
      <c r="L596" s="921"/>
      <c r="M596" s="921"/>
      <c r="N596" s="921"/>
      <c r="O596" s="921"/>
      <c r="P596" s="921"/>
      <c r="Q596" s="921"/>
      <c r="R596" s="921"/>
      <c r="S596" s="921"/>
      <c r="T596" s="921"/>
      <c r="U596" s="921"/>
      <c r="V596" s="921"/>
    </row>
    <row r="597" spans="1:22" ht="15.75" customHeight="1">
      <c r="A597" s="924"/>
      <c r="B597" s="953"/>
      <c r="C597" s="953"/>
      <c r="D597" s="953"/>
      <c r="E597" s="953"/>
      <c r="F597" s="953"/>
      <c r="G597" s="953"/>
      <c r="H597" s="953"/>
      <c r="I597" s="921"/>
      <c r="J597" s="921"/>
      <c r="K597" s="921"/>
      <c r="L597" s="921"/>
      <c r="M597" s="921"/>
      <c r="N597" s="921"/>
      <c r="O597" s="921"/>
      <c r="P597" s="921"/>
      <c r="Q597" s="921"/>
      <c r="R597" s="921"/>
      <c r="S597" s="921"/>
      <c r="T597" s="921"/>
      <c r="U597" s="921"/>
      <c r="V597" s="921"/>
    </row>
    <row r="598" spans="1:22" ht="15.75" customHeight="1">
      <c r="A598" s="924"/>
      <c r="B598" s="953"/>
      <c r="C598" s="953"/>
      <c r="D598" s="953"/>
      <c r="E598" s="953"/>
      <c r="F598" s="953"/>
      <c r="G598" s="953"/>
      <c r="H598" s="953"/>
      <c r="I598" s="921"/>
      <c r="J598" s="921"/>
      <c r="K598" s="921"/>
      <c r="L598" s="921"/>
      <c r="M598" s="921"/>
      <c r="N598" s="921"/>
      <c r="O598" s="921"/>
      <c r="P598" s="921"/>
      <c r="Q598" s="921"/>
      <c r="R598" s="921"/>
      <c r="S598" s="921"/>
      <c r="T598" s="921"/>
      <c r="U598" s="921"/>
      <c r="V598" s="921"/>
    </row>
    <row r="599" spans="1:22" ht="15.75" customHeight="1">
      <c r="A599" s="924"/>
      <c r="B599" s="953"/>
      <c r="C599" s="953"/>
      <c r="D599" s="953"/>
      <c r="E599" s="953"/>
      <c r="F599" s="953"/>
      <c r="G599" s="953"/>
      <c r="H599" s="953"/>
      <c r="I599" s="921"/>
      <c r="J599" s="921"/>
      <c r="K599" s="921"/>
      <c r="L599" s="921"/>
      <c r="M599" s="921"/>
      <c r="N599" s="921"/>
      <c r="O599" s="921"/>
      <c r="P599" s="921"/>
      <c r="Q599" s="921"/>
      <c r="R599" s="921"/>
      <c r="S599" s="921"/>
      <c r="T599" s="921"/>
      <c r="U599" s="921"/>
      <c r="V599" s="921"/>
    </row>
    <row r="600" spans="1:22" ht="15.75" customHeight="1">
      <c r="A600" s="924"/>
      <c r="B600" s="953"/>
      <c r="C600" s="953"/>
      <c r="D600" s="953"/>
      <c r="E600" s="953"/>
      <c r="F600" s="953"/>
      <c r="G600" s="953"/>
      <c r="H600" s="953"/>
      <c r="I600" s="921"/>
      <c r="J600" s="921"/>
      <c r="K600" s="921"/>
      <c r="L600" s="921"/>
      <c r="M600" s="921"/>
      <c r="N600" s="921"/>
      <c r="O600" s="921"/>
      <c r="P600" s="921"/>
      <c r="Q600" s="921"/>
      <c r="R600" s="921"/>
      <c r="S600" s="921"/>
      <c r="T600" s="921"/>
      <c r="U600" s="921"/>
      <c r="V600" s="921"/>
    </row>
    <row r="601" spans="1:22" ht="15.75" customHeight="1">
      <c r="A601" s="924"/>
      <c r="B601" s="953"/>
      <c r="C601" s="953"/>
      <c r="D601" s="953"/>
      <c r="E601" s="953"/>
      <c r="F601" s="953"/>
      <c r="G601" s="953"/>
      <c r="H601" s="953"/>
      <c r="I601" s="921"/>
      <c r="J601" s="921"/>
      <c r="K601" s="921"/>
      <c r="L601" s="921"/>
      <c r="M601" s="921"/>
      <c r="N601" s="921"/>
      <c r="O601" s="921"/>
      <c r="P601" s="921"/>
      <c r="Q601" s="921"/>
      <c r="R601" s="921"/>
      <c r="S601" s="921"/>
      <c r="T601" s="921"/>
      <c r="U601" s="921"/>
      <c r="V601" s="921"/>
    </row>
    <row r="602" spans="1:22" ht="15.75" customHeight="1">
      <c r="A602" s="924"/>
      <c r="B602" s="953"/>
      <c r="C602" s="953"/>
      <c r="D602" s="953"/>
      <c r="E602" s="953"/>
      <c r="F602" s="953"/>
      <c r="G602" s="953"/>
      <c r="H602" s="953"/>
      <c r="I602" s="921"/>
      <c r="J602" s="921"/>
      <c r="K602" s="921"/>
      <c r="L602" s="921"/>
      <c r="M602" s="921"/>
      <c r="N602" s="921"/>
      <c r="O602" s="921"/>
      <c r="P602" s="921"/>
      <c r="Q602" s="921"/>
      <c r="R602" s="921"/>
      <c r="S602" s="921"/>
      <c r="T602" s="921"/>
      <c r="U602" s="921"/>
      <c r="V602" s="921"/>
    </row>
    <row r="603" spans="1:22" ht="15.75" customHeight="1">
      <c r="A603" s="924"/>
      <c r="B603" s="953"/>
      <c r="C603" s="953"/>
      <c r="D603" s="953"/>
      <c r="E603" s="953"/>
      <c r="F603" s="953"/>
      <c r="G603" s="953"/>
      <c r="H603" s="953"/>
      <c r="I603" s="921"/>
      <c r="J603" s="921"/>
      <c r="K603" s="921"/>
      <c r="L603" s="921"/>
      <c r="M603" s="921"/>
      <c r="N603" s="921"/>
      <c r="O603" s="921"/>
      <c r="P603" s="921"/>
      <c r="Q603" s="921"/>
      <c r="R603" s="921"/>
      <c r="S603" s="921"/>
      <c r="T603" s="921"/>
      <c r="U603" s="921"/>
      <c r="V603" s="921"/>
    </row>
    <row r="604" spans="1:22" ht="15.75" customHeight="1">
      <c r="A604" s="924"/>
      <c r="B604" s="953"/>
      <c r="C604" s="953"/>
      <c r="D604" s="953"/>
      <c r="E604" s="953"/>
      <c r="F604" s="953"/>
      <c r="G604" s="953"/>
      <c r="H604" s="953"/>
      <c r="I604" s="921"/>
      <c r="J604" s="921"/>
      <c r="K604" s="921"/>
      <c r="L604" s="921"/>
      <c r="M604" s="921"/>
      <c r="N604" s="921"/>
      <c r="O604" s="921"/>
      <c r="P604" s="921"/>
      <c r="Q604" s="921"/>
      <c r="R604" s="921"/>
      <c r="S604" s="921"/>
      <c r="T604" s="921"/>
      <c r="U604" s="921"/>
      <c r="V604" s="921"/>
    </row>
    <row r="605" spans="1:22" ht="15.75" customHeight="1">
      <c r="A605" s="924"/>
      <c r="B605" s="953"/>
      <c r="C605" s="953"/>
      <c r="D605" s="953"/>
      <c r="E605" s="953"/>
      <c r="F605" s="953"/>
      <c r="G605" s="953"/>
      <c r="H605" s="953"/>
      <c r="I605" s="921"/>
      <c r="J605" s="921"/>
      <c r="K605" s="921"/>
      <c r="L605" s="921"/>
      <c r="M605" s="921"/>
      <c r="N605" s="921"/>
      <c r="O605" s="921"/>
      <c r="P605" s="921"/>
      <c r="Q605" s="921"/>
      <c r="R605" s="921"/>
      <c r="S605" s="921"/>
      <c r="T605" s="921"/>
      <c r="U605" s="921"/>
      <c r="V605" s="921"/>
    </row>
    <row r="606" spans="1:22" ht="15.75" customHeight="1">
      <c r="A606" s="924"/>
      <c r="B606" s="953"/>
      <c r="C606" s="953"/>
      <c r="D606" s="953"/>
      <c r="E606" s="953"/>
      <c r="F606" s="953"/>
      <c r="G606" s="953"/>
      <c r="H606" s="953"/>
      <c r="I606" s="921"/>
      <c r="J606" s="921"/>
      <c r="K606" s="921"/>
      <c r="L606" s="921"/>
      <c r="M606" s="921"/>
      <c r="N606" s="921"/>
      <c r="O606" s="921"/>
      <c r="P606" s="921"/>
      <c r="Q606" s="921"/>
      <c r="R606" s="921"/>
      <c r="S606" s="921"/>
      <c r="T606" s="921"/>
      <c r="U606" s="921"/>
      <c r="V606" s="921"/>
    </row>
    <row r="607" spans="1:22" ht="15.75" customHeight="1">
      <c r="A607" s="924"/>
      <c r="B607" s="953"/>
      <c r="C607" s="953"/>
      <c r="D607" s="953"/>
      <c r="E607" s="953"/>
      <c r="F607" s="953"/>
      <c r="G607" s="953"/>
      <c r="H607" s="953"/>
      <c r="I607" s="921"/>
      <c r="J607" s="921"/>
      <c r="K607" s="921"/>
      <c r="L607" s="921"/>
      <c r="M607" s="921"/>
      <c r="N607" s="921"/>
      <c r="O607" s="921"/>
      <c r="P607" s="921"/>
      <c r="Q607" s="921"/>
      <c r="R607" s="921"/>
      <c r="S607" s="921"/>
      <c r="T607" s="921"/>
      <c r="U607" s="921"/>
      <c r="V607" s="921"/>
    </row>
    <row r="608" spans="1:22" ht="15.75" customHeight="1">
      <c r="A608" s="924"/>
      <c r="B608" s="953"/>
      <c r="C608" s="953"/>
      <c r="D608" s="953"/>
      <c r="E608" s="953"/>
      <c r="F608" s="953"/>
      <c r="G608" s="953"/>
      <c r="H608" s="953"/>
      <c r="I608" s="921"/>
      <c r="J608" s="921"/>
      <c r="K608" s="921"/>
      <c r="L608" s="921"/>
      <c r="M608" s="921"/>
      <c r="N608" s="921"/>
      <c r="O608" s="921"/>
      <c r="P608" s="921"/>
      <c r="Q608" s="921"/>
      <c r="R608" s="921"/>
      <c r="S608" s="921"/>
      <c r="T608" s="921"/>
      <c r="U608" s="921"/>
      <c r="V608" s="921"/>
    </row>
    <row r="609" spans="1:22" ht="15.75" customHeight="1">
      <c r="A609" s="924"/>
      <c r="B609" s="953"/>
      <c r="C609" s="953"/>
      <c r="D609" s="953"/>
      <c r="E609" s="953"/>
      <c r="F609" s="953"/>
      <c r="G609" s="953"/>
      <c r="H609" s="953"/>
      <c r="I609" s="921"/>
      <c r="J609" s="921"/>
      <c r="K609" s="921"/>
      <c r="L609" s="921"/>
      <c r="M609" s="921"/>
      <c r="N609" s="921"/>
      <c r="O609" s="921"/>
      <c r="P609" s="921"/>
      <c r="Q609" s="921"/>
      <c r="R609" s="921"/>
      <c r="S609" s="921"/>
      <c r="T609" s="921"/>
      <c r="U609" s="921"/>
      <c r="V609" s="921"/>
    </row>
    <row r="610" spans="1:22" ht="15.75" customHeight="1">
      <c r="A610" s="924"/>
      <c r="B610" s="953"/>
      <c r="C610" s="953"/>
      <c r="D610" s="953"/>
      <c r="E610" s="953"/>
      <c r="F610" s="953"/>
      <c r="G610" s="953"/>
      <c r="H610" s="953"/>
      <c r="I610" s="921"/>
      <c r="J610" s="921"/>
      <c r="K610" s="921"/>
      <c r="L610" s="921"/>
      <c r="M610" s="921"/>
      <c r="N610" s="921"/>
      <c r="O610" s="921"/>
      <c r="P610" s="921"/>
      <c r="Q610" s="921"/>
      <c r="R610" s="921"/>
      <c r="S610" s="921"/>
      <c r="T610" s="921"/>
      <c r="U610" s="921"/>
      <c r="V610" s="921"/>
    </row>
    <row r="611" spans="1:22" ht="15.75" customHeight="1">
      <c r="A611" s="924"/>
      <c r="B611" s="953"/>
      <c r="C611" s="953"/>
      <c r="D611" s="953"/>
      <c r="E611" s="953"/>
      <c r="F611" s="953"/>
      <c r="G611" s="953"/>
      <c r="H611" s="953"/>
      <c r="I611" s="921"/>
      <c r="J611" s="921"/>
      <c r="K611" s="921"/>
      <c r="L611" s="921"/>
      <c r="M611" s="921"/>
      <c r="N611" s="921"/>
      <c r="O611" s="921"/>
      <c r="P611" s="921"/>
      <c r="Q611" s="921"/>
      <c r="R611" s="921"/>
      <c r="S611" s="921"/>
      <c r="T611" s="921"/>
      <c r="U611" s="921"/>
      <c r="V611" s="921"/>
    </row>
    <row r="612" spans="1:22" ht="15.75" customHeight="1">
      <c r="A612" s="924"/>
      <c r="B612" s="953"/>
      <c r="C612" s="953"/>
      <c r="D612" s="953"/>
      <c r="E612" s="953"/>
      <c r="F612" s="953"/>
      <c r="G612" s="953"/>
      <c r="H612" s="953"/>
      <c r="I612" s="921"/>
      <c r="J612" s="921"/>
      <c r="K612" s="921"/>
      <c r="L612" s="921"/>
      <c r="M612" s="921"/>
      <c r="N612" s="921"/>
      <c r="O612" s="921"/>
      <c r="P612" s="921"/>
      <c r="Q612" s="921"/>
      <c r="R612" s="921"/>
      <c r="S612" s="921"/>
      <c r="T612" s="921"/>
      <c r="U612" s="921"/>
      <c r="V612" s="921"/>
    </row>
    <row r="613" spans="1:22" ht="15.75" customHeight="1">
      <c r="A613" s="924"/>
      <c r="B613" s="953"/>
      <c r="C613" s="953"/>
      <c r="D613" s="953"/>
      <c r="E613" s="953"/>
      <c r="F613" s="953"/>
      <c r="G613" s="953"/>
      <c r="H613" s="953"/>
      <c r="I613" s="921"/>
      <c r="J613" s="921"/>
      <c r="K613" s="921"/>
      <c r="L613" s="921"/>
      <c r="M613" s="921"/>
      <c r="N613" s="921"/>
      <c r="O613" s="921"/>
      <c r="P613" s="921"/>
      <c r="Q613" s="921"/>
      <c r="R613" s="921"/>
      <c r="S613" s="921"/>
      <c r="T613" s="921"/>
      <c r="U613" s="921"/>
      <c r="V613" s="921"/>
    </row>
    <row r="614" spans="1:22" ht="15.75" customHeight="1">
      <c r="A614" s="924"/>
      <c r="B614" s="953"/>
      <c r="C614" s="953"/>
      <c r="D614" s="953"/>
      <c r="E614" s="953"/>
      <c r="F614" s="953"/>
      <c r="G614" s="953"/>
      <c r="H614" s="953"/>
      <c r="I614" s="921"/>
      <c r="J614" s="921"/>
      <c r="K614" s="921"/>
      <c r="L614" s="921"/>
      <c r="M614" s="921"/>
      <c r="N614" s="921"/>
      <c r="O614" s="921"/>
      <c r="P614" s="921"/>
      <c r="Q614" s="921"/>
      <c r="R614" s="921"/>
      <c r="S614" s="921"/>
      <c r="T614" s="921"/>
      <c r="U614" s="921"/>
      <c r="V614" s="921"/>
    </row>
    <row r="615" spans="1:22" ht="15.75" customHeight="1">
      <c r="A615" s="924"/>
      <c r="B615" s="953"/>
      <c r="C615" s="953"/>
      <c r="D615" s="953"/>
      <c r="E615" s="953"/>
      <c r="F615" s="953"/>
      <c r="G615" s="953"/>
      <c r="H615" s="953"/>
      <c r="I615" s="921"/>
      <c r="J615" s="921"/>
      <c r="K615" s="921"/>
      <c r="L615" s="921"/>
      <c r="M615" s="921"/>
      <c r="N615" s="921"/>
      <c r="O615" s="921"/>
      <c r="P615" s="921"/>
      <c r="Q615" s="921"/>
      <c r="R615" s="921"/>
      <c r="S615" s="921"/>
      <c r="T615" s="921"/>
      <c r="U615" s="921"/>
      <c r="V615" s="921"/>
    </row>
    <row r="616" spans="1:22" ht="15.75" customHeight="1">
      <c r="A616" s="924"/>
      <c r="B616" s="953"/>
      <c r="C616" s="953"/>
      <c r="D616" s="953"/>
      <c r="E616" s="953"/>
      <c r="F616" s="953"/>
      <c r="G616" s="953"/>
      <c r="H616" s="953"/>
      <c r="I616" s="921"/>
      <c r="J616" s="921"/>
      <c r="K616" s="921"/>
      <c r="L616" s="921"/>
      <c r="M616" s="921"/>
      <c r="N616" s="921"/>
      <c r="O616" s="921"/>
      <c r="P616" s="921"/>
      <c r="Q616" s="921"/>
      <c r="R616" s="921"/>
      <c r="S616" s="921"/>
      <c r="T616" s="921"/>
      <c r="U616" s="921"/>
      <c r="V616" s="921"/>
    </row>
    <row r="617" spans="1:22" ht="15.75" customHeight="1">
      <c r="A617" s="924"/>
      <c r="B617" s="953"/>
      <c r="C617" s="953"/>
      <c r="D617" s="953"/>
      <c r="E617" s="953"/>
      <c r="F617" s="953"/>
      <c r="G617" s="953"/>
      <c r="H617" s="953"/>
      <c r="I617" s="921"/>
      <c r="J617" s="921"/>
      <c r="K617" s="921"/>
      <c r="L617" s="921"/>
      <c r="M617" s="921"/>
      <c r="N617" s="921"/>
      <c r="O617" s="921"/>
      <c r="P617" s="921"/>
      <c r="Q617" s="921"/>
      <c r="R617" s="921"/>
      <c r="S617" s="921"/>
      <c r="T617" s="921"/>
      <c r="U617" s="921"/>
      <c r="V617" s="921"/>
    </row>
    <row r="618" spans="1:22" ht="15.75" customHeight="1">
      <c r="A618" s="924"/>
      <c r="B618" s="953"/>
      <c r="C618" s="953"/>
      <c r="D618" s="953"/>
      <c r="E618" s="953"/>
      <c r="F618" s="953"/>
      <c r="G618" s="953"/>
      <c r="H618" s="953"/>
      <c r="I618" s="921"/>
      <c r="J618" s="921"/>
      <c r="K618" s="921"/>
      <c r="L618" s="921"/>
      <c r="M618" s="921"/>
      <c r="N618" s="921"/>
      <c r="O618" s="921"/>
      <c r="P618" s="921"/>
      <c r="Q618" s="921"/>
      <c r="R618" s="921"/>
      <c r="S618" s="921"/>
      <c r="T618" s="921"/>
      <c r="U618" s="921"/>
      <c r="V618" s="921"/>
    </row>
    <row r="619" spans="1:22" ht="15.75" customHeight="1">
      <c r="A619" s="924"/>
      <c r="B619" s="953"/>
      <c r="C619" s="953"/>
      <c r="D619" s="953"/>
      <c r="E619" s="953"/>
      <c r="F619" s="953"/>
      <c r="G619" s="953"/>
      <c r="H619" s="953"/>
      <c r="I619" s="921"/>
      <c r="J619" s="921"/>
      <c r="K619" s="921"/>
      <c r="L619" s="921"/>
      <c r="M619" s="921"/>
      <c r="N619" s="921"/>
      <c r="O619" s="921"/>
      <c r="P619" s="921"/>
      <c r="Q619" s="921"/>
      <c r="R619" s="921"/>
      <c r="S619" s="921"/>
      <c r="T619" s="921"/>
      <c r="U619" s="921"/>
      <c r="V619" s="921"/>
    </row>
    <row r="620" spans="1:22" ht="15.75" customHeight="1">
      <c r="A620" s="924"/>
      <c r="B620" s="953"/>
      <c r="C620" s="953"/>
      <c r="D620" s="953"/>
      <c r="E620" s="953"/>
      <c r="F620" s="953"/>
      <c r="G620" s="953"/>
      <c r="H620" s="953"/>
      <c r="I620" s="921"/>
      <c r="J620" s="921"/>
      <c r="K620" s="921"/>
      <c r="L620" s="921"/>
      <c r="M620" s="921"/>
      <c r="N620" s="921"/>
      <c r="O620" s="921"/>
      <c r="P620" s="921"/>
      <c r="Q620" s="921"/>
      <c r="R620" s="921"/>
      <c r="S620" s="921"/>
      <c r="T620" s="921"/>
      <c r="U620" s="921"/>
      <c r="V620" s="921"/>
    </row>
    <row r="621" spans="1:22" ht="15.75" customHeight="1">
      <c r="A621" s="924"/>
      <c r="B621" s="953"/>
      <c r="C621" s="953"/>
      <c r="D621" s="953"/>
      <c r="E621" s="953"/>
      <c r="F621" s="953"/>
      <c r="G621" s="953"/>
      <c r="H621" s="953"/>
      <c r="I621" s="921"/>
      <c r="J621" s="921"/>
      <c r="K621" s="921"/>
      <c r="L621" s="921"/>
      <c r="M621" s="921"/>
      <c r="N621" s="921"/>
      <c r="O621" s="921"/>
      <c r="P621" s="921"/>
      <c r="Q621" s="921"/>
      <c r="R621" s="921"/>
      <c r="S621" s="921"/>
      <c r="T621" s="921"/>
      <c r="U621" s="921"/>
      <c r="V621" s="921"/>
    </row>
    <row r="622" spans="1:22" ht="15.75" customHeight="1">
      <c r="A622" s="924"/>
      <c r="B622" s="953"/>
      <c r="C622" s="953"/>
      <c r="D622" s="953"/>
      <c r="E622" s="953"/>
      <c r="F622" s="953"/>
      <c r="G622" s="953"/>
      <c r="H622" s="953"/>
      <c r="I622" s="921"/>
      <c r="J622" s="921"/>
      <c r="K622" s="921"/>
      <c r="L622" s="921"/>
      <c r="M622" s="921"/>
      <c r="N622" s="921"/>
      <c r="O622" s="921"/>
      <c r="P622" s="921"/>
      <c r="Q622" s="921"/>
      <c r="R622" s="921"/>
      <c r="S622" s="921"/>
      <c r="T622" s="921"/>
      <c r="U622" s="921"/>
      <c r="V622" s="921"/>
    </row>
    <row r="623" spans="1:22" ht="15.75" customHeight="1">
      <c r="A623" s="924"/>
      <c r="B623" s="953"/>
      <c r="C623" s="953"/>
      <c r="D623" s="953"/>
      <c r="E623" s="953"/>
      <c r="F623" s="953"/>
      <c r="G623" s="953"/>
      <c r="H623" s="953"/>
      <c r="I623" s="921"/>
      <c r="J623" s="921"/>
      <c r="K623" s="921"/>
      <c r="L623" s="921"/>
      <c r="M623" s="921"/>
      <c r="N623" s="921"/>
      <c r="O623" s="921"/>
      <c r="P623" s="921"/>
      <c r="Q623" s="921"/>
      <c r="R623" s="921"/>
      <c r="S623" s="921"/>
      <c r="T623" s="921"/>
      <c r="U623" s="921"/>
      <c r="V623" s="921"/>
    </row>
    <row r="624" spans="1:22" ht="15.75" customHeight="1">
      <c r="A624" s="924"/>
      <c r="B624" s="953"/>
      <c r="C624" s="953"/>
      <c r="D624" s="953"/>
      <c r="E624" s="953"/>
      <c r="F624" s="953"/>
      <c r="G624" s="953"/>
      <c r="H624" s="953"/>
      <c r="I624" s="921"/>
      <c r="J624" s="921"/>
      <c r="K624" s="921"/>
      <c r="L624" s="921"/>
      <c r="M624" s="921"/>
      <c r="N624" s="921"/>
      <c r="O624" s="921"/>
      <c r="P624" s="921"/>
      <c r="Q624" s="921"/>
      <c r="R624" s="921"/>
      <c r="S624" s="921"/>
      <c r="T624" s="921"/>
      <c r="U624" s="921"/>
      <c r="V624" s="921"/>
    </row>
    <row r="625" spans="1:22" ht="15.75" customHeight="1">
      <c r="A625" s="924"/>
      <c r="B625" s="953"/>
      <c r="C625" s="953"/>
      <c r="D625" s="953"/>
      <c r="E625" s="953"/>
      <c r="F625" s="953"/>
      <c r="G625" s="953"/>
      <c r="H625" s="953"/>
      <c r="I625" s="921"/>
      <c r="J625" s="921"/>
      <c r="K625" s="921"/>
      <c r="L625" s="921"/>
      <c r="M625" s="921"/>
      <c r="N625" s="921"/>
      <c r="O625" s="921"/>
      <c r="P625" s="921"/>
      <c r="Q625" s="921"/>
      <c r="R625" s="921"/>
      <c r="S625" s="921"/>
      <c r="T625" s="921"/>
      <c r="U625" s="921"/>
      <c r="V625" s="921"/>
    </row>
    <row r="626" spans="1:22" ht="15.75" customHeight="1">
      <c r="A626" s="924"/>
      <c r="B626" s="953"/>
      <c r="C626" s="953"/>
      <c r="D626" s="953"/>
      <c r="E626" s="953"/>
      <c r="F626" s="953"/>
      <c r="G626" s="953"/>
      <c r="H626" s="953"/>
      <c r="I626" s="921"/>
      <c r="J626" s="921"/>
      <c r="K626" s="921"/>
      <c r="L626" s="921"/>
      <c r="M626" s="921"/>
      <c r="N626" s="921"/>
      <c r="O626" s="921"/>
      <c r="P626" s="921"/>
      <c r="Q626" s="921"/>
      <c r="R626" s="921"/>
      <c r="S626" s="921"/>
      <c r="T626" s="921"/>
      <c r="U626" s="921"/>
      <c r="V626" s="921"/>
    </row>
    <row r="627" spans="1:22" ht="15.75" customHeight="1">
      <c r="A627" s="924"/>
      <c r="B627" s="953"/>
      <c r="C627" s="953"/>
      <c r="D627" s="953"/>
      <c r="E627" s="953"/>
      <c r="F627" s="953"/>
      <c r="G627" s="953"/>
      <c r="H627" s="953"/>
      <c r="I627" s="921"/>
      <c r="J627" s="921"/>
      <c r="K627" s="921"/>
      <c r="L627" s="921"/>
      <c r="M627" s="921"/>
      <c r="N627" s="921"/>
      <c r="O627" s="921"/>
      <c r="P627" s="921"/>
      <c r="Q627" s="921"/>
      <c r="R627" s="921"/>
      <c r="S627" s="921"/>
      <c r="T627" s="921"/>
      <c r="U627" s="921"/>
      <c r="V627" s="921"/>
    </row>
    <row r="628" spans="1:22" ht="15.75" customHeight="1">
      <c r="A628" s="924"/>
      <c r="B628" s="953"/>
      <c r="C628" s="953"/>
      <c r="D628" s="953"/>
      <c r="E628" s="953"/>
      <c r="F628" s="953"/>
      <c r="G628" s="953"/>
      <c r="H628" s="953"/>
      <c r="I628" s="921"/>
      <c r="J628" s="921"/>
      <c r="K628" s="921"/>
      <c r="L628" s="921"/>
      <c r="M628" s="921"/>
      <c r="N628" s="921"/>
      <c r="O628" s="921"/>
      <c r="P628" s="921"/>
      <c r="Q628" s="921"/>
      <c r="R628" s="921"/>
      <c r="S628" s="921"/>
      <c r="T628" s="921"/>
      <c r="U628" s="921"/>
      <c r="V628" s="921"/>
    </row>
    <row r="629" spans="1:22" ht="15.75" customHeight="1">
      <c r="A629" s="924"/>
      <c r="B629" s="953"/>
      <c r="C629" s="953"/>
      <c r="D629" s="953"/>
      <c r="E629" s="953"/>
      <c r="F629" s="953"/>
      <c r="G629" s="953"/>
      <c r="H629" s="953"/>
      <c r="I629" s="921"/>
      <c r="J629" s="921"/>
      <c r="K629" s="921"/>
      <c r="L629" s="921"/>
      <c r="M629" s="921"/>
      <c r="N629" s="921"/>
      <c r="O629" s="921"/>
      <c r="P629" s="921"/>
      <c r="Q629" s="921"/>
      <c r="R629" s="921"/>
      <c r="S629" s="921"/>
      <c r="T629" s="921"/>
      <c r="U629" s="921"/>
      <c r="V629" s="921"/>
    </row>
    <row r="630" spans="1:22" ht="15.75" customHeight="1">
      <c r="A630" s="924"/>
      <c r="B630" s="953"/>
      <c r="C630" s="953"/>
      <c r="D630" s="953"/>
      <c r="E630" s="953"/>
      <c r="F630" s="953"/>
      <c r="G630" s="953"/>
      <c r="H630" s="953"/>
      <c r="I630" s="921"/>
      <c r="J630" s="921"/>
      <c r="K630" s="921"/>
      <c r="L630" s="921"/>
      <c r="M630" s="921"/>
      <c r="N630" s="921"/>
      <c r="O630" s="921"/>
      <c r="P630" s="921"/>
      <c r="Q630" s="921"/>
      <c r="R630" s="921"/>
      <c r="S630" s="921"/>
      <c r="T630" s="921"/>
      <c r="U630" s="921"/>
      <c r="V630" s="921"/>
    </row>
    <row r="631" spans="1:22" ht="15.75" customHeight="1">
      <c r="A631" s="924"/>
      <c r="B631" s="953"/>
      <c r="C631" s="953"/>
      <c r="D631" s="953"/>
      <c r="E631" s="953"/>
      <c r="F631" s="953"/>
      <c r="G631" s="953"/>
      <c r="H631" s="953"/>
      <c r="I631" s="921"/>
      <c r="J631" s="921"/>
      <c r="K631" s="921"/>
      <c r="L631" s="921"/>
      <c r="M631" s="921"/>
      <c r="N631" s="921"/>
      <c r="O631" s="921"/>
      <c r="P631" s="921"/>
      <c r="Q631" s="921"/>
      <c r="R631" s="921"/>
      <c r="S631" s="921"/>
      <c r="T631" s="921"/>
      <c r="U631" s="921"/>
      <c r="V631" s="921"/>
    </row>
    <row r="632" spans="1:22" ht="15.75" customHeight="1">
      <c r="A632" s="924"/>
      <c r="B632" s="953"/>
      <c r="C632" s="953"/>
      <c r="D632" s="953"/>
      <c r="E632" s="953"/>
      <c r="F632" s="953"/>
      <c r="G632" s="953"/>
      <c r="H632" s="953"/>
      <c r="I632" s="921"/>
      <c r="J632" s="921"/>
      <c r="K632" s="921"/>
      <c r="L632" s="921"/>
      <c r="M632" s="921"/>
      <c r="N632" s="921"/>
      <c r="O632" s="921"/>
      <c r="P632" s="921"/>
      <c r="Q632" s="921"/>
      <c r="R632" s="921"/>
      <c r="S632" s="921"/>
      <c r="T632" s="921"/>
      <c r="U632" s="921"/>
      <c r="V632" s="921"/>
    </row>
    <row r="633" spans="1:22" ht="15.75" customHeight="1">
      <c r="A633" s="924"/>
      <c r="B633" s="953"/>
      <c r="C633" s="953"/>
      <c r="D633" s="953"/>
      <c r="E633" s="953"/>
      <c r="F633" s="953"/>
      <c r="G633" s="953"/>
      <c r="H633" s="953"/>
      <c r="I633" s="921"/>
      <c r="J633" s="921"/>
      <c r="K633" s="921"/>
      <c r="L633" s="921"/>
      <c r="M633" s="921"/>
      <c r="N633" s="921"/>
      <c r="O633" s="921"/>
      <c r="P633" s="921"/>
      <c r="Q633" s="921"/>
      <c r="R633" s="921"/>
      <c r="S633" s="921"/>
      <c r="T633" s="921"/>
      <c r="U633" s="921"/>
      <c r="V633" s="921"/>
    </row>
    <row r="634" spans="1:22" ht="15.75" customHeight="1">
      <c r="A634" s="924"/>
      <c r="B634" s="953"/>
      <c r="C634" s="953"/>
      <c r="D634" s="953"/>
      <c r="E634" s="953"/>
      <c r="F634" s="953"/>
      <c r="G634" s="953"/>
      <c r="H634" s="953"/>
      <c r="I634" s="921"/>
      <c r="J634" s="921"/>
      <c r="K634" s="921"/>
      <c r="L634" s="921"/>
      <c r="M634" s="921"/>
      <c r="N634" s="921"/>
      <c r="O634" s="921"/>
      <c r="P634" s="921"/>
      <c r="Q634" s="921"/>
      <c r="R634" s="921"/>
      <c r="S634" s="921"/>
      <c r="T634" s="921"/>
      <c r="U634" s="921"/>
      <c r="V634" s="921"/>
    </row>
    <row r="635" spans="1:22" ht="15.75" customHeight="1">
      <c r="A635" s="924"/>
      <c r="B635" s="953"/>
      <c r="C635" s="953"/>
      <c r="D635" s="953"/>
      <c r="E635" s="953"/>
      <c r="F635" s="953"/>
      <c r="G635" s="953"/>
      <c r="H635" s="953"/>
      <c r="I635" s="921"/>
      <c r="J635" s="921"/>
      <c r="K635" s="921"/>
      <c r="L635" s="921"/>
      <c r="M635" s="921"/>
      <c r="N635" s="921"/>
      <c r="O635" s="921"/>
      <c r="P635" s="921"/>
      <c r="Q635" s="921"/>
      <c r="R635" s="921"/>
      <c r="S635" s="921"/>
      <c r="T635" s="921"/>
      <c r="U635" s="921"/>
      <c r="V635" s="921"/>
    </row>
    <row r="636" spans="1:22" ht="15.75" customHeight="1">
      <c r="A636" s="924"/>
      <c r="B636" s="953"/>
      <c r="C636" s="953"/>
      <c r="D636" s="953"/>
      <c r="E636" s="953"/>
      <c r="F636" s="953"/>
      <c r="G636" s="953"/>
      <c r="H636" s="953"/>
      <c r="I636" s="921"/>
      <c r="J636" s="921"/>
      <c r="K636" s="921"/>
      <c r="L636" s="921"/>
      <c r="M636" s="921"/>
      <c r="N636" s="921"/>
      <c r="O636" s="921"/>
      <c r="P636" s="921"/>
      <c r="Q636" s="921"/>
      <c r="R636" s="921"/>
      <c r="S636" s="921"/>
      <c r="T636" s="921"/>
      <c r="U636" s="921"/>
      <c r="V636" s="921"/>
    </row>
    <row r="637" spans="1:22" ht="15.75" customHeight="1">
      <c r="A637" s="924"/>
      <c r="B637" s="953"/>
      <c r="C637" s="953"/>
      <c r="D637" s="953"/>
      <c r="E637" s="953"/>
      <c r="F637" s="953"/>
      <c r="G637" s="953"/>
      <c r="H637" s="953"/>
      <c r="I637" s="921"/>
      <c r="J637" s="921"/>
      <c r="K637" s="921"/>
      <c r="L637" s="921"/>
      <c r="M637" s="921"/>
      <c r="N637" s="921"/>
      <c r="O637" s="921"/>
      <c r="P637" s="921"/>
      <c r="Q637" s="921"/>
      <c r="R637" s="921"/>
      <c r="S637" s="921"/>
      <c r="T637" s="921"/>
      <c r="U637" s="921"/>
      <c r="V637" s="921"/>
    </row>
    <row r="638" spans="1:22" ht="15.75" customHeight="1">
      <c r="A638" s="924"/>
      <c r="B638" s="953"/>
      <c r="C638" s="953"/>
      <c r="D638" s="953"/>
      <c r="E638" s="953"/>
      <c r="F638" s="953"/>
      <c r="G638" s="953"/>
      <c r="H638" s="953"/>
      <c r="I638" s="921"/>
      <c r="J638" s="921"/>
      <c r="K638" s="921"/>
      <c r="L638" s="921"/>
      <c r="M638" s="921"/>
      <c r="N638" s="921"/>
      <c r="O638" s="921"/>
      <c r="P638" s="921"/>
      <c r="Q638" s="921"/>
      <c r="R638" s="921"/>
      <c r="S638" s="921"/>
      <c r="T638" s="921"/>
      <c r="U638" s="921"/>
      <c r="V638" s="921"/>
    </row>
    <row r="639" spans="1:22" ht="15.75" customHeight="1">
      <c r="A639" s="924"/>
      <c r="B639" s="953"/>
      <c r="C639" s="953"/>
      <c r="D639" s="953"/>
      <c r="E639" s="953"/>
      <c r="F639" s="953"/>
      <c r="G639" s="953"/>
      <c r="H639" s="953"/>
      <c r="I639" s="921"/>
      <c r="J639" s="921"/>
      <c r="K639" s="921"/>
      <c r="L639" s="921"/>
      <c r="M639" s="921"/>
      <c r="N639" s="921"/>
      <c r="O639" s="921"/>
      <c r="P639" s="921"/>
      <c r="Q639" s="921"/>
      <c r="R639" s="921"/>
      <c r="S639" s="921"/>
      <c r="T639" s="921"/>
      <c r="U639" s="921"/>
      <c r="V639" s="921"/>
    </row>
    <row r="640" spans="1:22" ht="15.75" customHeight="1">
      <c r="A640" s="924"/>
      <c r="B640" s="953"/>
      <c r="C640" s="953"/>
      <c r="D640" s="953"/>
      <c r="E640" s="953"/>
      <c r="F640" s="953"/>
      <c r="G640" s="953"/>
      <c r="H640" s="953"/>
      <c r="I640" s="921"/>
      <c r="J640" s="921"/>
      <c r="K640" s="921"/>
      <c r="L640" s="921"/>
      <c r="M640" s="921"/>
      <c r="N640" s="921"/>
      <c r="O640" s="921"/>
      <c r="P640" s="921"/>
      <c r="Q640" s="921"/>
      <c r="R640" s="921"/>
      <c r="S640" s="921"/>
      <c r="T640" s="921"/>
      <c r="U640" s="921"/>
      <c r="V640" s="921"/>
    </row>
    <row r="641" spans="1:22" ht="15.75" customHeight="1">
      <c r="A641" s="924"/>
      <c r="B641" s="953"/>
      <c r="C641" s="953"/>
      <c r="D641" s="953"/>
      <c r="E641" s="953"/>
      <c r="F641" s="953"/>
      <c r="G641" s="953"/>
      <c r="H641" s="953"/>
      <c r="I641" s="921"/>
      <c r="J641" s="921"/>
      <c r="K641" s="921"/>
      <c r="L641" s="921"/>
      <c r="M641" s="921"/>
      <c r="N641" s="921"/>
      <c r="O641" s="921"/>
      <c r="P641" s="921"/>
      <c r="Q641" s="921"/>
      <c r="R641" s="921"/>
      <c r="S641" s="921"/>
      <c r="T641" s="921"/>
      <c r="U641" s="921"/>
      <c r="V641" s="921"/>
    </row>
    <row r="642" spans="1:22" ht="15.75" customHeight="1">
      <c r="A642" s="924"/>
      <c r="B642" s="953"/>
      <c r="C642" s="953"/>
      <c r="D642" s="953"/>
      <c r="E642" s="953"/>
      <c r="F642" s="953"/>
      <c r="G642" s="953"/>
      <c r="H642" s="953"/>
      <c r="I642" s="921"/>
      <c r="J642" s="921"/>
      <c r="K642" s="921"/>
      <c r="L642" s="921"/>
      <c r="M642" s="921"/>
      <c r="N642" s="921"/>
      <c r="O642" s="921"/>
      <c r="P642" s="921"/>
      <c r="Q642" s="921"/>
      <c r="R642" s="921"/>
      <c r="S642" s="921"/>
      <c r="T642" s="921"/>
      <c r="U642" s="921"/>
      <c r="V642" s="921"/>
    </row>
    <row r="643" spans="1:22" ht="15.75" customHeight="1">
      <c r="A643" s="924"/>
      <c r="B643" s="953"/>
      <c r="C643" s="953"/>
      <c r="D643" s="953"/>
      <c r="E643" s="953"/>
      <c r="F643" s="953"/>
      <c r="G643" s="953"/>
      <c r="H643" s="953"/>
      <c r="I643" s="921"/>
      <c r="J643" s="921"/>
      <c r="K643" s="921"/>
      <c r="L643" s="921"/>
      <c r="M643" s="921"/>
      <c r="N643" s="921"/>
      <c r="O643" s="921"/>
      <c r="P643" s="921"/>
      <c r="Q643" s="921"/>
      <c r="R643" s="921"/>
      <c r="S643" s="921"/>
      <c r="T643" s="921"/>
      <c r="U643" s="921"/>
      <c r="V643" s="921"/>
    </row>
    <row r="644" spans="1:22" ht="15.75" customHeight="1">
      <c r="A644" s="924"/>
      <c r="B644" s="953"/>
      <c r="C644" s="953"/>
      <c r="D644" s="953"/>
      <c r="E644" s="953"/>
      <c r="F644" s="953"/>
      <c r="G644" s="953"/>
      <c r="H644" s="953"/>
      <c r="I644" s="921"/>
      <c r="J644" s="921"/>
      <c r="K644" s="921"/>
      <c r="L644" s="921"/>
      <c r="M644" s="921"/>
      <c r="N644" s="921"/>
      <c r="O644" s="921"/>
      <c r="P644" s="921"/>
      <c r="Q644" s="921"/>
      <c r="R644" s="921"/>
      <c r="S644" s="921"/>
      <c r="T644" s="921"/>
      <c r="U644" s="921"/>
      <c r="V644" s="921"/>
    </row>
    <row r="645" spans="1:22" ht="15.75" customHeight="1">
      <c r="A645" s="924"/>
      <c r="B645" s="953"/>
      <c r="C645" s="953"/>
      <c r="D645" s="953"/>
      <c r="E645" s="953"/>
      <c r="F645" s="953"/>
      <c r="G645" s="953"/>
      <c r="H645" s="953"/>
      <c r="I645" s="921"/>
      <c r="J645" s="921"/>
      <c r="K645" s="921"/>
      <c r="L645" s="921"/>
      <c r="M645" s="921"/>
      <c r="N645" s="921"/>
      <c r="O645" s="921"/>
      <c r="P645" s="921"/>
      <c r="Q645" s="921"/>
      <c r="R645" s="921"/>
      <c r="S645" s="921"/>
      <c r="T645" s="921"/>
      <c r="U645" s="921"/>
      <c r="V645" s="921"/>
    </row>
    <row r="646" spans="1:22" ht="15.75" customHeight="1">
      <c r="A646" s="924"/>
      <c r="B646" s="953"/>
      <c r="C646" s="953"/>
      <c r="D646" s="953"/>
      <c r="E646" s="953"/>
      <c r="F646" s="953"/>
      <c r="G646" s="953"/>
      <c r="H646" s="953"/>
      <c r="I646" s="921"/>
      <c r="J646" s="921"/>
      <c r="K646" s="921"/>
      <c r="L646" s="921"/>
      <c r="M646" s="921"/>
      <c r="N646" s="921"/>
      <c r="O646" s="921"/>
      <c r="P646" s="921"/>
      <c r="Q646" s="921"/>
      <c r="R646" s="921"/>
      <c r="S646" s="921"/>
      <c r="T646" s="921"/>
      <c r="U646" s="921"/>
      <c r="V646" s="921"/>
    </row>
    <row r="647" spans="1:22" ht="15.75" customHeight="1">
      <c r="A647" s="924"/>
      <c r="B647" s="953"/>
      <c r="C647" s="953"/>
      <c r="D647" s="953"/>
      <c r="E647" s="953"/>
      <c r="F647" s="953"/>
      <c r="G647" s="953"/>
      <c r="H647" s="953"/>
      <c r="I647" s="921"/>
      <c r="J647" s="921"/>
      <c r="K647" s="921"/>
      <c r="L647" s="921"/>
      <c r="M647" s="921"/>
      <c r="N647" s="921"/>
      <c r="O647" s="921"/>
      <c r="P647" s="921"/>
      <c r="Q647" s="921"/>
      <c r="R647" s="921"/>
      <c r="S647" s="921"/>
      <c r="T647" s="921"/>
      <c r="U647" s="921"/>
      <c r="V647" s="921"/>
    </row>
    <row r="648" spans="1:22" ht="15.75" customHeight="1">
      <c r="A648" s="924"/>
      <c r="B648" s="953"/>
      <c r="C648" s="953"/>
      <c r="D648" s="953"/>
      <c r="E648" s="953"/>
      <c r="F648" s="953"/>
      <c r="G648" s="953"/>
      <c r="H648" s="953"/>
      <c r="I648" s="921"/>
      <c r="J648" s="921"/>
      <c r="K648" s="921"/>
      <c r="L648" s="921"/>
      <c r="M648" s="921"/>
      <c r="N648" s="921"/>
      <c r="O648" s="921"/>
      <c r="P648" s="921"/>
      <c r="Q648" s="921"/>
      <c r="R648" s="921"/>
      <c r="S648" s="921"/>
      <c r="T648" s="921"/>
      <c r="U648" s="921"/>
      <c r="V648" s="921"/>
    </row>
    <row r="649" spans="1:22" ht="15.75" customHeight="1">
      <c r="A649" s="924"/>
      <c r="B649" s="953"/>
      <c r="C649" s="953"/>
      <c r="D649" s="953"/>
      <c r="E649" s="953"/>
      <c r="F649" s="953"/>
      <c r="G649" s="953"/>
      <c r="H649" s="953"/>
      <c r="I649" s="921"/>
      <c r="J649" s="921"/>
      <c r="K649" s="921"/>
      <c r="L649" s="921"/>
      <c r="M649" s="921"/>
      <c r="N649" s="921"/>
      <c r="O649" s="921"/>
      <c r="P649" s="921"/>
      <c r="Q649" s="921"/>
      <c r="R649" s="921"/>
      <c r="S649" s="921"/>
      <c r="T649" s="921"/>
      <c r="U649" s="921"/>
      <c r="V649" s="921"/>
    </row>
    <row r="650" spans="1:22" ht="15.75" customHeight="1">
      <c r="A650" s="924"/>
      <c r="B650" s="953"/>
      <c r="C650" s="953"/>
      <c r="D650" s="953"/>
      <c r="E650" s="953"/>
      <c r="F650" s="953"/>
      <c r="G650" s="953"/>
      <c r="H650" s="953"/>
      <c r="I650" s="921"/>
      <c r="J650" s="921"/>
      <c r="K650" s="921"/>
      <c r="L650" s="921"/>
      <c r="M650" s="921"/>
      <c r="N650" s="921"/>
      <c r="O650" s="921"/>
      <c r="P650" s="921"/>
      <c r="Q650" s="921"/>
      <c r="R650" s="921"/>
      <c r="S650" s="921"/>
      <c r="T650" s="921"/>
      <c r="U650" s="921"/>
      <c r="V650" s="921"/>
    </row>
    <row r="651" spans="1:22" ht="15.75" customHeight="1">
      <c r="A651" s="924"/>
      <c r="B651" s="953"/>
      <c r="C651" s="953"/>
      <c r="D651" s="953"/>
      <c r="E651" s="953"/>
      <c r="F651" s="953"/>
      <c r="G651" s="953"/>
      <c r="H651" s="953"/>
      <c r="I651" s="921"/>
      <c r="J651" s="921"/>
      <c r="K651" s="921"/>
      <c r="L651" s="921"/>
      <c r="M651" s="921"/>
      <c r="N651" s="921"/>
      <c r="O651" s="921"/>
      <c r="P651" s="921"/>
      <c r="Q651" s="921"/>
      <c r="R651" s="921"/>
      <c r="S651" s="921"/>
      <c r="T651" s="921"/>
      <c r="U651" s="921"/>
      <c r="V651" s="921"/>
    </row>
    <row r="652" spans="1:22" ht="15.75" customHeight="1">
      <c r="A652" s="924"/>
      <c r="B652" s="953"/>
      <c r="C652" s="953"/>
      <c r="D652" s="953"/>
      <c r="E652" s="953"/>
      <c r="F652" s="953"/>
      <c r="G652" s="953"/>
      <c r="H652" s="953"/>
      <c r="I652" s="921"/>
      <c r="J652" s="921"/>
      <c r="K652" s="921"/>
      <c r="L652" s="921"/>
      <c r="M652" s="921"/>
      <c r="N652" s="921"/>
      <c r="O652" s="921"/>
      <c r="P652" s="921"/>
      <c r="Q652" s="921"/>
      <c r="R652" s="921"/>
      <c r="S652" s="921"/>
      <c r="T652" s="921"/>
      <c r="U652" s="921"/>
      <c r="V652" s="921"/>
    </row>
    <row r="653" spans="1:22" ht="15.75" customHeight="1">
      <c r="A653" s="924"/>
      <c r="B653" s="953"/>
      <c r="C653" s="953"/>
      <c r="D653" s="953"/>
      <c r="E653" s="953"/>
      <c r="F653" s="953"/>
      <c r="G653" s="953"/>
      <c r="H653" s="953"/>
      <c r="I653" s="921"/>
      <c r="J653" s="921"/>
      <c r="K653" s="921"/>
      <c r="L653" s="921"/>
      <c r="M653" s="921"/>
      <c r="N653" s="921"/>
      <c r="O653" s="921"/>
      <c r="P653" s="921"/>
      <c r="Q653" s="921"/>
      <c r="R653" s="921"/>
      <c r="S653" s="921"/>
      <c r="T653" s="921"/>
      <c r="U653" s="921"/>
      <c r="V653" s="921"/>
    </row>
    <row r="654" spans="1:22" ht="15.75" customHeight="1">
      <c r="A654" s="924"/>
      <c r="B654" s="953"/>
      <c r="C654" s="953"/>
      <c r="D654" s="953"/>
      <c r="E654" s="953"/>
      <c r="F654" s="953"/>
      <c r="G654" s="953"/>
      <c r="H654" s="953"/>
      <c r="I654" s="921"/>
      <c r="J654" s="921"/>
      <c r="K654" s="921"/>
      <c r="L654" s="921"/>
      <c r="M654" s="921"/>
      <c r="N654" s="921"/>
      <c r="O654" s="921"/>
      <c r="P654" s="921"/>
      <c r="Q654" s="921"/>
      <c r="R654" s="921"/>
      <c r="S654" s="921"/>
      <c r="T654" s="921"/>
      <c r="U654" s="921"/>
      <c r="V654" s="921"/>
    </row>
    <row r="655" spans="1:22" ht="15.75" customHeight="1">
      <c r="A655" s="924"/>
      <c r="B655" s="953"/>
      <c r="C655" s="953"/>
      <c r="D655" s="953"/>
      <c r="E655" s="953"/>
      <c r="F655" s="953"/>
      <c r="G655" s="953"/>
      <c r="H655" s="953"/>
      <c r="I655" s="921"/>
      <c r="J655" s="921"/>
      <c r="K655" s="921"/>
      <c r="L655" s="921"/>
      <c r="M655" s="921"/>
      <c r="N655" s="921"/>
      <c r="O655" s="921"/>
      <c r="P655" s="921"/>
      <c r="Q655" s="921"/>
      <c r="R655" s="921"/>
      <c r="S655" s="921"/>
      <c r="T655" s="921"/>
      <c r="U655" s="921"/>
      <c r="V655" s="921"/>
    </row>
    <row r="656" spans="1:22" ht="15.75" customHeight="1">
      <c r="A656" s="924"/>
      <c r="B656" s="953"/>
      <c r="C656" s="953"/>
      <c r="D656" s="953"/>
      <c r="E656" s="953"/>
      <c r="F656" s="953"/>
      <c r="G656" s="953"/>
      <c r="H656" s="953"/>
      <c r="I656" s="921"/>
      <c r="J656" s="921"/>
      <c r="K656" s="921"/>
      <c r="L656" s="921"/>
      <c r="M656" s="921"/>
      <c r="N656" s="921"/>
      <c r="O656" s="921"/>
      <c r="P656" s="921"/>
      <c r="Q656" s="921"/>
      <c r="R656" s="921"/>
      <c r="S656" s="921"/>
      <c r="T656" s="921"/>
      <c r="U656" s="921"/>
      <c r="V656" s="921"/>
    </row>
    <row r="657" spans="1:22" ht="15.75" customHeight="1">
      <c r="A657" s="924"/>
      <c r="B657" s="953"/>
      <c r="C657" s="953"/>
      <c r="D657" s="953"/>
      <c r="E657" s="953"/>
      <c r="F657" s="953"/>
      <c r="G657" s="953"/>
      <c r="H657" s="953"/>
      <c r="I657" s="921"/>
      <c r="J657" s="921"/>
      <c r="K657" s="921"/>
      <c r="L657" s="921"/>
      <c r="M657" s="921"/>
      <c r="N657" s="921"/>
      <c r="O657" s="921"/>
      <c r="P657" s="921"/>
      <c r="Q657" s="921"/>
      <c r="R657" s="921"/>
      <c r="S657" s="921"/>
      <c r="T657" s="921"/>
      <c r="U657" s="921"/>
      <c r="V657" s="921"/>
    </row>
    <row r="658" spans="1:22" ht="15.75" customHeight="1">
      <c r="A658" s="924"/>
      <c r="B658" s="953"/>
      <c r="C658" s="953"/>
      <c r="D658" s="953"/>
      <c r="E658" s="953"/>
      <c r="F658" s="953"/>
      <c r="G658" s="953"/>
      <c r="H658" s="953"/>
      <c r="I658" s="921"/>
      <c r="J658" s="921"/>
      <c r="K658" s="921"/>
      <c r="L658" s="921"/>
      <c r="M658" s="921"/>
      <c r="N658" s="921"/>
      <c r="O658" s="921"/>
      <c r="P658" s="921"/>
      <c r="Q658" s="921"/>
      <c r="R658" s="921"/>
      <c r="S658" s="921"/>
      <c r="T658" s="921"/>
      <c r="U658" s="921"/>
      <c r="V658" s="921"/>
    </row>
    <row r="659" spans="1:22" ht="15.75" customHeight="1">
      <c r="A659" s="924"/>
      <c r="B659" s="953"/>
      <c r="C659" s="953"/>
      <c r="D659" s="953"/>
      <c r="E659" s="953"/>
      <c r="F659" s="953"/>
      <c r="G659" s="953"/>
      <c r="H659" s="953"/>
      <c r="I659" s="921"/>
      <c r="J659" s="921"/>
      <c r="K659" s="921"/>
      <c r="L659" s="921"/>
      <c r="M659" s="921"/>
      <c r="N659" s="921"/>
      <c r="O659" s="921"/>
      <c r="P659" s="921"/>
      <c r="Q659" s="921"/>
      <c r="R659" s="921"/>
      <c r="S659" s="921"/>
      <c r="T659" s="921"/>
      <c r="U659" s="921"/>
      <c r="V659" s="921"/>
    </row>
    <row r="660" spans="1:22" ht="15.75" customHeight="1">
      <c r="A660" s="924"/>
      <c r="B660" s="953"/>
      <c r="C660" s="953"/>
      <c r="D660" s="953"/>
      <c r="E660" s="953"/>
      <c r="F660" s="953"/>
      <c r="G660" s="953"/>
      <c r="H660" s="953"/>
      <c r="I660" s="921"/>
      <c r="J660" s="921"/>
      <c r="K660" s="921"/>
      <c r="L660" s="921"/>
      <c r="M660" s="921"/>
      <c r="N660" s="921"/>
      <c r="O660" s="921"/>
      <c r="P660" s="921"/>
      <c r="Q660" s="921"/>
      <c r="R660" s="921"/>
      <c r="S660" s="921"/>
      <c r="T660" s="921"/>
      <c r="U660" s="921"/>
      <c r="V660" s="921"/>
    </row>
    <row r="661" spans="1:22" ht="15.75" customHeight="1">
      <c r="A661" s="924"/>
      <c r="B661" s="953"/>
      <c r="C661" s="953"/>
      <c r="D661" s="953"/>
      <c r="E661" s="953"/>
      <c r="F661" s="953"/>
      <c r="G661" s="953"/>
      <c r="H661" s="953"/>
      <c r="I661" s="921"/>
      <c r="J661" s="921"/>
      <c r="K661" s="921"/>
      <c r="L661" s="921"/>
      <c r="M661" s="921"/>
      <c r="N661" s="921"/>
      <c r="O661" s="921"/>
      <c r="P661" s="921"/>
      <c r="Q661" s="921"/>
      <c r="R661" s="921"/>
      <c r="S661" s="921"/>
      <c r="T661" s="921"/>
      <c r="U661" s="921"/>
      <c r="V661" s="921"/>
    </row>
    <row r="662" spans="1:22" ht="15.75" customHeight="1">
      <c r="A662" s="924"/>
      <c r="B662" s="953"/>
      <c r="C662" s="953"/>
      <c r="D662" s="953"/>
      <c r="E662" s="953"/>
      <c r="F662" s="953"/>
      <c r="G662" s="953"/>
      <c r="H662" s="953"/>
      <c r="I662" s="921"/>
      <c r="J662" s="921"/>
      <c r="K662" s="921"/>
      <c r="L662" s="921"/>
      <c r="M662" s="921"/>
      <c r="N662" s="921"/>
      <c r="O662" s="921"/>
      <c r="P662" s="921"/>
      <c r="Q662" s="921"/>
      <c r="R662" s="921"/>
      <c r="S662" s="921"/>
      <c r="T662" s="921"/>
      <c r="U662" s="921"/>
      <c r="V662" s="921"/>
    </row>
    <row r="663" spans="1:22" ht="15.75" customHeight="1">
      <c r="A663" s="924"/>
      <c r="B663" s="953"/>
      <c r="C663" s="953"/>
      <c r="D663" s="953"/>
      <c r="E663" s="953"/>
      <c r="F663" s="953"/>
      <c r="G663" s="953"/>
      <c r="H663" s="953"/>
      <c r="I663" s="921"/>
      <c r="J663" s="921"/>
      <c r="K663" s="921"/>
      <c r="L663" s="921"/>
      <c r="M663" s="921"/>
      <c r="N663" s="921"/>
      <c r="O663" s="921"/>
      <c r="P663" s="921"/>
      <c r="Q663" s="921"/>
      <c r="R663" s="921"/>
      <c r="S663" s="921"/>
      <c r="T663" s="921"/>
      <c r="U663" s="921"/>
      <c r="V663" s="921"/>
    </row>
    <row r="664" spans="1:22" ht="15.75" customHeight="1">
      <c r="A664" s="924"/>
      <c r="B664" s="953"/>
      <c r="C664" s="953"/>
      <c r="D664" s="953"/>
      <c r="E664" s="953"/>
      <c r="F664" s="953"/>
      <c r="G664" s="953"/>
      <c r="H664" s="953"/>
      <c r="I664" s="921"/>
      <c r="J664" s="921"/>
      <c r="K664" s="921"/>
      <c r="L664" s="921"/>
      <c r="M664" s="921"/>
      <c r="N664" s="921"/>
      <c r="O664" s="921"/>
      <c r="P664" s="921"/>
      <c r="Q664" s="921"/>
      <c r="R664" s="921"/>
      <c r="S664" s="921"/>
      <c r="T664" s="921"/>
      <c r="U664" s="921"/>
      <c r="V664" s="921"/>
    </row>
    <row r="665" spans="1:22" ht="15.75" customHeight="1">
      <c r="A665" s="924"/>
      <c r="B665" s="953"/>
      <c r="C665" s="953"/>
      <c r="D665" s="953"/>
      <c r="E665" s="953"/>
      <c r="F665" s="953"/>
      <c r="G665" s="953"/>
      <c r="H665" s="953"/>
      <c r="I665" s="921"/>
      <c r="J665" s="921"/>
      <c r="K665" s="921"/>
      <c r="L665" s="921"/>
      <c r="M665" s="921"/>
      <c r="N665" s="921"/>
      <c r="O665" s="921"/>
      <c r="P665" s="921"/>
      <c r="Q665" s="921"/>
      <c r="R665" s="921"/>
      <c r="S665" s="921"/>
      <c r="T665" s="921"/>
      <c r="U665" s="921"/>
      <c r="V665" s="921"/>
    </row>
    <row r="666" spans="1:22" ht="15.75" customHeight="1">
      <c r="A666" s="924"/>
      <c r="B666" s="953"/>
      <c r="C666" s="953"/>
      <c r="D666" s="953"/>
      <c r="E666" s="953"/>
      <c r="F666" s="953"/>
      <c r="G666" s="953"/>
      <c r="H666" s="953"/>
      <c r="I666" s="921"/>
      <c r="J666" s="921"/>
      <c r="K666" s="921"/>
      <c r="L666" s="921"/>
      <c r="M666" s="921"/>
      <c r="N666" s="921"/>
      <c r="O666" s="921"/>
      <c r="P666" s="921"/>
      <c r="Q666" s="921"/>
      <c r="R666" s="921"/>
      <c r="S666" s="921"/>
      <c r="T666" s="921"/>
      <c r="U666" s="921"/>
      <c r="V666" s="921"/>
    </row>
    <row r="667" spans="1:22" ht="15.75" customHeight="1">
      <c r="A667" s="924"/>
      <c r="B667" s="953"/>
      <c r="C667" s="953"/>
      <c r="D667" s="953"/>
      <c r="E667" s="953"/>
      <c r="F667" s="953"/>
      <c r="G667" s="953"/>
      <c r="H667" s="953"/>
      <c r="I667" s="921"/>
      <c r="J667" s="921"/>
      <c r="K667" s="921"/>
      <c r="L667" s="921"/>
      <c r="M667" s="921"/>
      <c r="N667" s="921"/>
      <c r="O667" s="921"/>
      <c r="P667" s="921"/>
      <c r="Q667" s="921"/>
      <c r="R667" s="921"/>
      <c r="S667" s="921"/>
      <c r="T667" s="921"/>
      <c r="U667" s="921"/>
      <c r="V667" s="921"/>
    </row>
    <row r="668" spans="1:22" ht="15.75" customHeight="1">
      <c r="A668" s="924"/>
      <c r="B668" s="953"/>
      <c r="C668" s="953"/>
      <c r="D668" s="953"/>
      <c r="E668" s="953"/>
      <c r="F668" s="953"/>
      <c r="G668" s="953"/>
      <c r="H668" s="953"/>
      <c r="I668" s="921"/>
      <c r="J668" s="921"/>
      <c r="K668" s="921"/>
      <c r="L668" s="921"/>
      <c r="M668" s="921"/>
      <c r="N668" s="921"/>
      <c r="O668" s="921"/>
      <c r="P668" s="921"/>
      <c r="Q668" s="921"/>
      <c r="R668" s="921"/>
      <c r="S668" s="921"/>
      <c r="T668" s="921"/>
      <c r="U668" s="921"/>
      <c r="V668" s="921"/>
    </row>
    <row r="669" spans="1:22" ht="15.75" customHeight="1">
      <c r="A669" s="924"/>
      <c r="B669" s="953"/>
      <c r="C669" s="953"/>
      <c r="D669" s="953"/>
      <c r="E669" s="953"/>
      <c r="F669" s="953"/>
      <c r="G669" s="953"/>
      <c r="H669" s="953"/>
      <c r="I669" s="921"/>
      <c r="J669" s="921"/>
      <c r="K669" s="921"/>
      <c r="L669" s="921"/>
      <c r="M669" s="921"/>
      <c r="N669" s="921"/>
      <c r="O669" s="921"/>
      <c r="P669" s="921"/>
      <c r="Q669" s="921"/>
      <c r="R669" s="921"/>
      <c r="S669" s="921"/>
      <c r="T669" s="921"/>
      <c r="U669" s="921"/>
      <c r="V669" s="921"/>
    </row>
    <row r="670" spans="1:22" ht="15.75" customHeight="1">
      <c r="A670" s="924"/>
      <c r="B670" s="953"/>
      <c r="C670" s="953"/>
      <c r="D670" s="953"/>
      <c r="E670" s="953"/>
      <c r="F670" s="953"/>
      <c r="G670" s="953"/>
      <c r="H670" s="953"/>
      <c r="I670" s="921"/>
      <c r="J670" s="921"/>
      <c r="K670" s="921"/>
      <c r="L670" s="921"/>
      <c r="M670" s="921"/>
      <c r="N670" s="921"/>
      <c r="O670" s="921"/>
      <c r="P670" s="921"/>
      <c r="Q670" s="921"/>
      <c r="R670" s="921"/>
      <c r="S670" s="921"/>
      <c r="T670" s="921"/>
      <c r="U670" s="921"/>
      <c r="V670" s="921"/>
    </row>
    <row r="671" spans="1:22" ht="15.75" customHeight="1">
      <c r="A671" s="924"/>
      <c r="B671" s="953"/>
      <c r="C671" s="953"/>
      <c r="D671" s="953"/>
      <c r="E671" s="953"/>
      <c r="F671" s="953"/>
      <c r="G671" s="953"/>
      <c r="H671" s="953"/>
      <c r="I671" s="921"/>
      <c r="J671" s="921"/>
      <c r="K671" s="921"/>
      <c r="L671" s="921"/>
      <c r="M671" s="921"/>
      <c r="N671" s="921"/>
      <c r="O671" s="921"/>
      <c r="P671" s="921"/>
      <c r="Q671" s="921"/>
      <c r="R671" s="921"/>
      <c r="S671" s="921"/>
      <c r="T671" s="921"/>
      <c r="U671" s="921"/>
      <c r="V671" s="921"/>
    </row>
    <row r="672" spans="1:22" ht="15.75" customHeight="1">
      <c r="A672" s="924"/>
      <c r="B672" s="953"/>
      <c r="C672" s="953"/>
      <c r="D672" s="953"/>
      <c r="E672" s="953"/>
      <c r="F672" s="953"/>
      <c r="G672" s="953"/>
      <c r="H672" s="953"/>
      <c r="I672" s="921"/>
      <c r="J672" s="921"/>
      <c r="K672" s="921"/>
      <c r="L672" s="921"/>
      <c r="M672" s="921"/>
      <c r="N672" s="921"/>
      <c r="O672" s="921"/>
      <c r="P672" s="921"/>
      <c r="Q672" s="921"/>
      <c r="R672" s="921"/>
      <c r="S672" s="921"/>
      <c r="T672" s="921"/>
      <c r="U672" s="921"/>
      <c r="V672" s="921"/>
    </row>
    <row r="673" spans="1:22" ht="15.75" customHeight="1">
      <c r="A673" s="924"/>
      <c r="B673" s="953"/>
      <c r="C673" s="953"/>
      <c r="D673" s="953"/>
      <c r="E673" s="953"/>
      <c r="F673" s="953"/>
      <c r="G673" s="953"/>
      <c r="H673" s="953"/>
      <c r="I673" s="921"/>
      <c r="J673" s="921"/>
      <c r="K673" s="921"/>
      <c r="L673" s="921"/>
      <c r="M673" s="921"/>
      <c r="N673" s="921"/>
      <c r="O673" s="921"/>
      <c r="P673" s="921"/>
      <c r="Q673" s="921"/>
      <c r="R673" s="921"/>
      <c r="S673" s="921"/>
      <c r="T673" s="921"/>
      <c r="U673" s="921"/>
      <c r="V673" s="921"/>
    </row>
    <row r="674" spans="1:22" ht="15.75" customHeight="1">
      <c r="A674" s="924"/>
      <c r="B674" s="953"/>
      <c r="C674" s="953"/>
      <c r="D674" s="953"/>
      <c r="E674" s="953"/>
      <c r="F674" s="953"/>
      <c r="G674" s="953"/>
      <c r="H674" s="953"/>
      <c r="I674" s="921"/>
      <c r="J674" s="921"/>
      <c r="K674" s="921"/>
      <c r="L674" s="921"/>
      <c r="M674" s="921"/>
      <c r="N674" s="921"/>
      <c r="O674" s="921"/>
      <c r="P674" s="921"/>
      <c r="Q674" s="921"/>
      <c r="R674" s="921"/>
      <c r="S674" s="921"/>
      <c r="T674" s="921"/>
      <c r="U674" s="921"/>
      <c r="V674" s="921"/>
    </row>
    <row r="675" spans="1:22" ht="15.75" customHeight="1">
      <c r="A675" s="924"/>
      <c r="B675" s="953"/>
      <c r="C675" s="953"/>
      <c r="D675" s="953"/>
      <c r="E675" s="953"/>
      <c r="F675" s="953"/>
      <c r="G675" s="953"/>
      <c r="H675" s="953"/>
      <c r="I675" s="921"/>
      <c r="J675" s="921"/>
      <c r="K675" s="921"/>
      <c r="L675" s="921"/>
      <c r="M675" s="921"/>
      <c r="N675" s="921"/>
      <c r="O675" s="921"/>
      <c r="P675" s="921"/>
      <c r="Q675" s="921"/>
      <c r="R675" s="921"/>
      <c r="S675" s="921"/>
      <c r="T675" s="921"/>
      <c r="U675" s="921"/>
      <c r="V675" s="921"/>
    </row>
    <row r="676" spans="1:22" ht="15.75" customHeight="1">
      <c r="A676" s="924"/>
      <c r="B676" s="953"/>
      <c r="C676" s="953"/>
      <c r="D676" s="953"/>
      <c r="E676" s="953"/>
      <c r="F676" s="953"/>
      <c r="G676" s="953"/>
      <c r="H676" s="953"/>
      <c r="I676" s="921"/>
      <c r="J676" s="921"/>
      <c r="K676" s="921"/>
      <c r="L676" s="921"/>
      <c r="M676" s="921"/>
      <c r="N676" s="921"/>
      <c r="O676" s="921"/>
      <c r="P676" s="921"/>
      <c r="Q676" s="921"/>
      <c r="R676" s="921"/>
      <c r="S676" s="921"/>
      <c r="T676" s="921"/>
      <c r="U676" s="921"/>
      <c r="V676" s="921"/>
    </row>
    <row r="677" spans="1:22" ht="15.75" customHeight="1">
      <c r="A677" s="924"/>
      <c r="B677" s="953"/>
      <c r="C677" s="953"/>
      <c r="D677" s="953"/>
      <c r="E677" s="953"/>
      <c r="F677" s="953"/>
      <c r="G677" s="953"/>
      <c r="H677" s="953"/>
      <c r="I677" s="921"/>
      <c r="J677" s="921"/>
      <c r="K677" s="921"/>
      <c r="L677" s="921"/>
      <c r="M677" s="921"/>
      <c r="N677" s="921"/>
      <c r="O677" s="921"/>
      <c r="P677" s="921"/>
      <c r="Q677" s="921"/>
      <c r="R677" s="921"/>
      <c r="S677" s="921"/>
      <c r="T677" s="921"/>
      <c r="U677" s="921"/>
      <c r="V677" s="921"/>
    </row>
    <row r="678" spans="1:22" ht="15.75" customHeight="1">
      <c r="A678" s="924"/>
      <c r="B678" s="953"/>
      <c r="C678" s="953"/>
      <c r="D678" s="953"/>
      <c r="E678" s="953"/>
      <c r="F678" s="953"/>
      <c r="G678" s="953"/>
      <c r="H678" s="953"/>
      <c r="I678" s="921"/>
      <c r="J678" s="921"/>
      <c r="K678" s="921"/>
      <c r="L678" s="921"/>
      <c r="M678" s="921"/>
      <c r="N678" s="921"/>
      <c r="O678" s="921"/>
      <c r="P678" s="921"/>
      <c r="Q678" s="921"/>
      <c r="R678" s="921"/>
      <c r="S678" s="921"/>
      <c r="T678" s="921"/>
      <c r="U678" s="921"/>
      <c r="V678" s="921"/>
    </row>
    <row r="679" spans="1:22" ht="15.75" customHeight="1">
      <c r="A679" s="924"/>
      <c r="B679" s="953"/>
      <c r="C679" s="953"/>
      <c r="D679" s="953"/>
      <c r="E679" s="953"/>
      <c r="F679" s="953"/>
      <c r="G679" s="953"/>
      <c r="H679" s="953"/>
      <c r="I679" s="921"/>
      <c r="J679" s="921"/>
      <c r="K679" s="921"/>
      <c r="L679" s="921"/>
      <c r="M679" s="921"/>
      <c r="N679" s="921"/>
      <c r="O679" s="921"/>
      <c r="P679" s="921"/>
      <c r="Q679" s="921"/>
      <c r="R679" s="921"/>
      <c r="S679" s="921"/>
      <c r="T679" s="921"/>
      <c r="U679" s="921"/>
      <c r="V679" s="921"/>
    </row>
    <row r="680" spans="1:22" ht="15.75" customHeight="1">
      <c r="A680" s="924"/>
      <c r="B680" s="953"/>
      <c r="C680" s="953"/>
      <c r="D680" s="953"/>
      <c r="E680" s="953"/>
      <c r="F680" s="953"/>
      <c r="G680" s="953"/>
      <c r="H680" s="953"/>
      <c r="I680" s="921"/>
      <c r="J680" s="921"/>
      <c r="K680" s="921"/>
      <c r="L680" s="921"/>
      <c r="M680" s="921"/>
      <c r="N680" s="921"/>
      <c r="O680" s="921"/>
      <c r="P680" s="921"/>
      <c r="Q680" s="921"/>
      <c r="R680" s="921"/>
      <c r="S680" s="921"/>
      <c r="T680" s="921"/>
      <c r="U680" s="921"/>
      <c r="V680" s="921"/>
    </row>
    <row r="681" spans="1:22" ht="15.75" customHeight="1">
      <c r="A681" s="924"/>
      <c r="B681" s="953"/>
      <c r="C681" s="953"/>
      <c r="D681" s="953"/>
      <c r="E681" s="953"/>
      <c r="F681" s="953"/>
      <c r="G681" s="953"/>
      <c r="H681" s="953"/>
      <c r="I681" s="921"/>
      <c r="J681" s="921"/>
      <c r="K681" s="921"/>
      <c r="L681" s="921"/>
      <c r="M681" s="921"/>
      <c r="N681" s="921"/>
      <c r="O681" s="921"/>
      <c r="P681" s="921"/>
      <c r="Q681" s="921"/>
      <c r="R681" s="921"/>
      <c r="S681" s="921"/>
      <c r="T681" s="921"/>
      <c r="U681" s="921"/>
      <c r="V681" s="921"/>
    </row>
    <row r="682" spans="1:22" ht="15.75" customHeight="1">
      <c r="A682" s="924"/>
      <c r="B682" s="953"/>
      <c r="C682" s="953"/>
      <c r="D682" s="953"/>
      <c r="E682" s="953"/>
      <c r="F682" s="953"/>
      <c r="G682" s="953"/>
      <c r="H682" s="953"/>
      <c r="I682" s="921"/>
      <c r="J682" s="921"/>
      <c r="K682" s="921"/>
      <c r="L682" s="921"/>
      <c r="M682" s="921"/>
      <c r="N682" s="921"/>
      <c r="O682" s="921"/>
      <c r="P682" s="921"/>
      <c r="Q682" s="921"/>
      <c r="R682" s="921"/>
      <c r="S682" s="921"/>
      <c r="T682" s="921"/>
      <c r="U682" s="921"/>
      <c r="V682" s="921"/>
    </row>
    <row r="683" spans="1:22" ht="15.75" customHeight="1">
      <c r="A683" s="924"/>
      <c r="B683" s="953"/>
      <c r="C683" s="953"/>
      <c r="D683" s="953"/>
      <c r="E683" s="953"/>
      <c r="F683" s="953"/>
      <c r="G683" s="953"/>
      <c r="H683" s="953"/>
      <c r="I683" s="921"/>
      <c r="J683" s="921"/>
      <c r="K683" s="921"/>
      <c r="L683" s="921"/>
      <c r="M683" s="921"/>
      <c r="N683" s="921"/>
      <c r="O683" s="921"/>
      <c r="P683" s="921"/>
      <c r="Q683" s="921"/>
      <c r="R683" s="921"/>
      <c r="S683" s="921"/>
      <c r="T683" s="921"/>
      <c r="U683" s="921"/>
      <c r="V683" s="921"/>
    </row>
    <row r="684" spans="1:22" ht="15.75" customHeight="1">
      <c r="A684" s="924"/>
      <c r="B684" s="953"/>
      <c r="C684" s="953"/>
      <c r="D684" s="953"/>
      <c r="E684" s="953"/>
      <c r="F684" s="953"/>
      <c r="G684" s="953"/>
      <c r="H684" s="953"/>
      <c r="I684" s="921"/>
      <c r="J684" s="921"/>
      <c r="K684" s="921"/>
      <c r="L684" s="921"/>
      <c r="M684" s="921"/>
      <c r="N684" s="921"/>
      <c r="O684" s="921"/>
      <c r="P684" s="921"/>
      <c r="Q684" s="921"/>
      <c r="R684" s="921"/>
      <c r="S684" s="921"/>
      <c r="T684" s="921"/>
      <c r="U684" s="921"/>
      <c r="V684" s="921"/>
    </row>
    <row r="685" spans="1:22" ht="15.75" customHeight="1">
      <c r="A685" s="924"/>
      <c r="B685" s="953"/>
      <c r="C685" s="953"/>
      <c r="D685" s="953"/>
      <c r="E685" s="953"/>
      <c r="F685" s="953"/>
      <c r="G685" s="953"/>
      <c r="H685" s="953"/>
      <c r="I685" s="921"/>
      <c r="J685" s="921"/>
      <c r="K685" s="921"/>
      <c r="L685" s="921"/>
      <c r="M685" s="921"/>
      <c r="N685" s="921"/>
      <c r="O685" s="921"/>
      <c r="P685" s="921"/>
      <c r="Q685" s="921"/>
      <c r="R685" s="921"/>
      <c r="S685" s="921"/>
      <c r="T685" s="921"/>
      <c r="U685" s="921"/>
      <c r="V685" s="921"/>
    </row>
    <row r="686" spans="1:22" ht="15.75" customHeight="1">
      <c r="A686" s="924"/>
      <c r="B686" s="953"/>
      <c r="C686" s="953"/>
      <c r="D686" s="953"/>
      <c r="E686" s="953"/>
      <c r="F686" s="953"/>
      <c r="G686" s="953"/>
      <c r="H686" s="953"/>
      <c r="I686" s="921"/>
      <c r="J686" s="921"/>
      <c r="K686" s="921"/>
      <c r="L686" s="921"/>
      <c r="M686" s="921"/>
      <c r="N686" s="921"/>
      <c r="O686" s="921"/>
      <c r="P686" s="921"/>
      <c r="Q686" s="921"/>
      <c r="R686" s="921"/>
      <c r="S686" s="921"/>
      <c r="T686" s="921"/>
      <c r="U686" s="921"/>
      <c r="V686" s="921"/>
    </row>
    <row r="687" spans="1:22" ht="15.75" customHeight="1">
      <c r="A687" s="924"/>
      <c r="B687" s="953"/>
      <c r="C687" s="953"/>
      <c r="D687" s="953"/>
      <c r="E687" s="953"/>
      <c r="F687" s="953"/>
      <c r="G687" s="953"/>
      <c r="H687" s="953"/>
      <c r="I687" s="921"/>
      <c r="J687" s="921"/>
      <c r="K687" s="921"/>
      <c r="L687" s="921"/>
      <c r="M687" s="921"/>
      <c r="N687" s="921"/>
      <c r="O687" s="921"/>
      <c r="P687" s="921"/>
      <c r="Q687" s="921"/>
      <c r="R687" s="921"/>
      <c r="S687" s="921"/>
      <c r="T687" s="921"/>
      <c r="U687" s="921"/>
      <c r="V687" s="921"/>
    </row>
    <row r="688" spans="1:22" ht="15.75" customHeight="1">
      <c r="A688" s="924"/>
      <c r="B688" s="953"/>
      <c r="C688" s="953"/>
      <c r="D688" s="953"/>
      <c r="E688" s="953"/>
      <c r="F688" s="953"/>
      <c r="G688" s="953"/>
      <c r="H688" s="953"/>
      <c r="I688" s="921"/>
      <c r="J688" s="921"/>
      <c r="K688" s="921"/>
      <c r="L688" s="921"/>
      <c r="M688" s="921"/>
      <c r="N688" s="921"/>
      <c r="O688" s="921"/>
      <c r="P688" s="921"/>
      <c r="Q688" s="921"/>
      <c r="R688" s="921"/>
      <c r="S688" s="921"/>
      <c r="T688" s="921"/>
      <c r="U688" s="921"/>
      <c r="V688" s="921"/>
    </row>
    <row r="689" spans="1:22" ht="15.75" customHeight="1">
      <c r="A689" s="924"/>
      <c r="B689" s="953"/>
      <c r="C689" s="953"/>
      <c r="D689" s="953"/>
      <c r="E689" s="953"/>
      <c r="F689" s="953"/>
      <c r="G689" s="953"/>
      <c r="H689" s="953"/>
      <c r="I689" s="921"/>
      <c r="J689" s="921"/>
      <c r="K689" s="921"/>
      <c r="L689" s="921"/>
      <c r="M689" s="921"/>
      <c r="N689" s="921"/>
      <c r="O689" s="921"/>
      <c r="P689" s="921"/>
      <c r="Q689" s="921"/>
      <c r="R689" s="921"/>
      <c r="S689" s="921"/>
      <c r="T689" s="921"/>
      <c r="U689" s="921"/>
      <c r="V689" s="921"/>
    </row>
    <row r="690" spans="1:22" ht="15.75" customHeight="1">
      <c r="A690" s="924"/>
      <c r="B690" s="953"/>
      <c r="C690" s="953"/>
      <c r="D690" s="953"/>
      <c r="E690" s="953"/>
      <c r="F690" s="953"/>
      <c r="G690" s="953"/>
      <c r="H690" s="953"/>
      <c r="I690" s="921"/>
      <c r="J690" s="921"/>
      <c r="K690" s="921"/>
      <c r="L690" s="921"/>
      <c r="M690" s="921"/>
      <c r="N690" s="921"/>
      <c r="O690" s="921"/>
      <c r="P690" s="921"/>
      <c r="Q690" s="921"/>
      <c r="R690" s="921"/>
      <c r="S690" s="921"/>
      <c r="T690" s="921"/>
      <c r="U690" s="921"/>
      <c r="V690" s="921"/>
    </row>
    <row r="691" spans="1:22" ht="15.75" customHeight="1">
      <c r="A691" s="924"/>
      <c r="B691" s="953"/>
      <c r="C691" s="953"/>
      <c r="D691" s="953"/>
      <c r="E691" s="953"/>
      <c r="F691" s="953"/>
      <c r="G691" s="953"/>
      <c r="H691" s="953"/>
      <c r="I691" s="921"/>
      <c r="J691" s="921"/>
      <c r="K691" s="921"/>
      <c r="L691" s="921"/>
      <c r="M691" s="921"/>
      <c r="N691" s="921"/>
      <c r="O691" s="921"/>
      <c r="P691" s="921"/>
      <c r="Q691" s="921"/>
      <c r="R691" s="921"/>
      <c r="S691" s="921"/>
      <c r="T691" s="921"/>
      <c r="U691" s="921"/>
      <c r="V691" s="921"/>
    </row>
    <row r="692" spans="1:22" ht="15.75" customHeight="1">
      <c r="A692" s="924"/>
      <c r="B692" s="953"/>
      <c r="C692" s="953"/>
      <c r="D692" s="953"/>
      <c r="E692" s="953"/>
      <c r="F692" s="953"/>
      <c r="G692" s="953"/>
      <c r="H692" s="953"/>
      <c r="I692" s="921"/>
      <c r="J692" s="921"/>
      <c r="K692" s="921"/>
      <c r="L692" s="921"/>
      <c r="M692" s="921"/>
      <c r="N692" s="921"/>
      <c r="O692" s="921"/>
      <c r="P692" s="921"/>
      <c r="Q692" s="921"/>
      <c r="R692" s="921"/>
      <c r="S692" s="921"/>
      <c r="T692" s="921"/>
      <c r="U692" s="921"/>
      <c r="V692" s="921"/>
    </row>
    <row r="693" spans="1:22" ht="15.75" customHeight="1">
      <c r="A693" s="924"/>
      <c r="B693" s="953"/>
      <c r="C693" s="953"/>
      <c r="D693" s="953"/>
      <c r="E693" s="953"/>
      <c r="F693" s="953"/>
      <c r="G693" s="953"/>
      <c r="H693" s="953"/>
      <c r="I693" s="921"/>
      <c r="J693" s="921"/>
      <c r="K693" s="921"/>
      <c r="L693" s="921"/>
      <c r="M693" s="921"/>
      <c r="N693" s="921"/>
      <c r="O693" s="921"/>
      <c r="P693" s="921"/>
      <c r="Q693" s="921"/>
      <c r="R693" s="921"/>
      <c r="S693" s="921"/>
      <c r="T693" s="921"/>
      <c r="U693" s="921"/>
      <c r="V693" s="921"/>
    </row>
    <row r="694" spans="1:22" ht="15.75" customHeight="1">
      <c r="A694" s="924"/>
      <c r="B694" s="953"/>
      <c r="C694" s="953"/>
      <c r="D694" s="953"/>
      <c r="E694" s="953"/>
      <c r="F694" s="953"/>
      <c r="G694" s="953"/>
      <c r="H694" s="953"/>
      <c r="I694" s="921"/>
      <c r="J694" s="921"/>
      <c r="K694" s="921"/>
      <c r="L694" s="921"/>
      <c r="M694" s="921"/>
      <c r="N694" s="921"/>
      <c r="O694" s="921"/>
      <c r="P694" s="921"/>
      <c r="Q694" s="921"/>
      <c r="R694" s="921"/>
      <c r="S694" s="921"/>
      <c r="T694" s="921"/>
      <c r="U694" s="921"/>
      <c r="V694" s="921"/>
    </row>
    <row r="695" spans="1:22" ht="15.75" customHeight="1">
      <c r="A695" s="924"/>
      <c r="B695" s="953"/>
      <c r="C695" s="953"/>
      <c r="D695" s="953"/>
      <c r="E695" s="953"/>
      <c r="F695" s="953"/>
      <c r="G695" s="953"/>
      <c r="H695" s="953"/>
      <c r="I695" s="921"/>
      <c r="J695" s="921"/>
      <c r="K695" s="921"/>
      <c r="L695" s="921"/>
      <c r="M695" s="921"/>
      <c r="N695" s="921"/>
      <c r="O695" s="921"/>
      <c r="P695" s="921"/>
      <c r="Q695" s="921"/>
      <c r="R695" s="921"/>
      <c r="S695" s="921"/>
      <c r="T695" s="921"/>
      <c r="U695" s="921"/>
      <c r="V695" s="921"/>
    </row>
    <row r="696" spans="1:22" ht="15.75" customHeight="1">
      <c r="A696" s="924"/>
      <c r="B696" s="953"/>
      <c r="C696" s="953"/>
      <c r="D696" s="953"/>
      <c r="E696" s="953"/>
      <c r="F696" s="953"/>
      <c r="G696" s="953"/>
      <c r="H696" s="953"/>
      <c r="I696" s="921"/>
      <c r="J696" s="921"/>
      <c r="K696" s="921"/>
      <c r="L696" s="921"/>
      <c r="M696" s="921"/>
      <c r="N696" s="921"/>
      <c r="O696" s="921"/>
      <c r="P696" s="921"/>
      <c r="Q696" s="921"/>
      <c r="R696" s="921"/>
      <c r="S696" s="921"/>
      <c r="T696" s="921"/>
      <c r="U696" s="921"/>
      <c r="V696" s="921"/>
    </row>
    <row r="697" spans="1:22" ht="15.75" customHeight="1">
      <c r="A697" s="924"/>
      <c r="B697" s="953"/>
      <c r="C697" s="953"/>
      <c r="D697" s="953"/>
      <c r="E697" s="953"/>
      <c r="F697" s="953"/>
      <c r="G697" s="953"/>
      <c r="H697" s="953"/>
      <c r="I697" s="921"/>
      <c r="J697" s="921"/>
      <c r="K697" s="921"/>
      <c r="L697" s="921"/>
      <c r="M697" s="921"/>
      <c r="N697" s="921"/>
      <c r="O697" s="921"/>
      <c r="P697" s="921"/>
      <c r="Q697" s="921"/>
      <c r="R697" s="921"/>
      <c r="S697" s="921"/>
      <c r="T697" s="921"/>
      <c r="U697" s="921"/>
      <c r="V697" s="921"/>
    </row>
    <row r="698" spans="1:22" ht="15.75" customHeight="1">
      <c r="A698" s="924"/>
      <c r="B698" s="953"/>
      <c r="C698" s="953"/>
      <c r="D698" s="953"/>
      <c r="E698" s="953"/>
      <c r="F698" s="953"/>
      <c r="G698" s="953"/>
      <c r="H698" s="953"/>
      <c r="I698" s="921"/>
      <c r="J698" s="921"/>
      <c r="K698" s="921"/>
      <c r="L698" s="921"/>
      <c r="M698" s="921"/>
      <c r="N698" s="921"/>
      <c r="O698" s="921"/>
      <c r="P698" s="921"/>
      <c r="Q698" s="921"/>
      <c r="R698" s="921"/>
      <c r="S698" s="921"/>
      <c r="T698" s="921"/>
      <c r="U698" s="921"/>
      <c r="V698" s="921"/>
    </row>
    <row r="699" spans="1:22" ht="15.75" customHeight="1">
      <c r="A699" s="924"/>
      <c r="B699" s="953"/>
      <c r="C699" s="953"/>
      <c r="D699" s="953"/>
      <c r="E699" s="953"/>
      <c r="F699" s="953"/>
      <c r="G699" s="953"/>
      <c r="H699" s="953"/>
      <c r="I699" s="921"/>
      <c r="J699" s="921"/>
      <c r="K699" s="921"/>
      <c r="L699" s="921"/>
      <c r="M699" s="921"/>
      <c r="N699" s="921"/>
      <c r="O699" s="921"/>
      <c r="P699" s="921"/>
      <c r="Q699" s="921"/>
      <c r="R699" s="921"/>
      <c r="S699" s="921"/>
      <c r="T699" s="921"/>
      <c r="U699" s="921"/>
      <c r="V699" s="921"/>
    </row>
    <row r="700" spans="1:22" ht="15.75" customHeight="1">
      <c r="A700" s="924"/>
      <c r="B700" s="953"/>
      <c r="C700" s="953"/>
      <c r="D700" s="953"/>
      <c r="E700" s="953"/>
      <c r="F700" s="953"/>
      <c r="G700" s="953"/>
      <c r="H700" s="953"/>
      <c r="I700" s="921"/>
      <c r="J700" s="921"/>
      <c r="K700" s="921"/>
      <c r="L700" s="921"/>
      <c r="M700" s="921"/>
      <c r="N700" s="921"/>
      <c r="O700" s="921"/>
      <c r="P700" s="921"/>
      <c r="Q700" s="921"/>
      <c r="R700" s="921"/>
      <c r="S700" s="921"/>
      <c r="T700" s="921"/>
      <c r="U700" s="921"/>
      <c r="V700" s="921"/>
    </row>
    <row r="701" spans="1:22" ht="15.75" customHeight="1">
      <c r="A701" s="924"/>
      <c r="B701" s="953"/>
      <c r="C701" s="953"/>
      <c r="D701" s="953"/>
      <c r="E701" s="953"/>
      <c r="F701" s="953"/>
      <c r="G701" s="953"/>
      <c r="H701" s="953"/>
      <c r="I701" s="921"/>
      <c r="J701" s="921"/>
      <c r="K701" s="921"/>
      <c r="L701" s="921"/>
      <c r="M701" s="921"/>
      <c r="N701" s="921"/>
      <c r="O701" s="921"/>
      <c r="P701" s="921"/>
      <c r="Q701" s="921"/>
      <c r="R701" s="921"/>
      <c r="S701" s="921"/>
      <c r="T701" s="921"/>
      <c r="U701" s="921"/>
      <c r="V701" s="921"/>
    </row>
    <row r="702" spans="1:22" ht="15.75" customHeight="1">
      <c r="A702" s="924"/>
      <c r="B702" s="953"/>
      <c r="C702" s="953"/>
      <c r="D702" s="953"/>
      <c r="E702" s="953"/>
      <c r="F702" s="953"/>
      <c r="G702" s="953"/>
      <c r="H702" s="953"/>
      <c r="I702" s="921"/>
      <c r="J702" s="921"/>
      <c r="K702" s="921"/>
      <c r="L702" s="921"/>
      <c r="M702" s="921"/>
      <c r="N702" s="921"/>
      <c r="O702" s="921"/>
      <c r="P702" s="921"/>
      <c r="Q702" s="921"/>
      <c r="R702" s="921"/>
      <c r="S702" s="921"/>
      <c r="T702" s="921"/>
      <c r="U702" s="921"/>
      <c r="V702" s="921"/>
    </row>
    <row r="703" spans="1:22" ht="15.75" customHeight="1">
      <c r="A703" s="924"/>
      <c r="B703" s="953"/>
      <c r="C703" s="953"/>
      <c r="D703" s="953"/>
      <c r="E703" s="953"/>
      <c r="F703" s="953"/>
      <c r="G703" s="953"/>
      <c r="H703" s="953"/>
      <c r="I703" s="921"/>
      <c r="J703" s="921"/>
      <c r="K703" s="921"/>
      <c r="L703" s="921"/>
      <c r="M703" s="921"/>
      <c r="N703" s="921"/>
      <c r="O703" s="921"/>
      <c r="P703" s="921"/>
      <c r="Q703" s="921"/>
      <c r="R703" s="921"/>
      <c r="S703" s="921"/>
      <c r="T703" s="921"/>
      <c r="U703" s="921"/>
      <c r="V703" s="921"/>
    </row>
    <row r="704" spans="1:22" ht="15.75" customHeight="1">
      <c r="A704" s="924"/>
      <c r="B704" s="953"/>
      <c r="C704" s="953"/>
      <c r="D704" s="953"/>
      <c r="E704" s="953"/>
      <c r="F704" s="953"/>
      <c r="G704" s="953"/>
      <c r="H704" s="953"/>
      <c r="I704" s="921"/>
      <c r="J704" s="921"/>
      <c r="K704" s="921"/>
      <c r="L704" s="921"/>
      <c r="M704" s="921"/>
      <c r="N704" s="921"/>
      <c r="O704" s="921"/>
      <c r="P704" s="921"/>
      <c r="Q704" s="921"/>
      <c r="R704" s="921"/>
      <c r="S704" s="921"/>
      <c r="T704" s="921"/>
      <c r="U704" s="921"/>
      <c r="V704" s="921"/>
    </row>
    <row r="705" spans="1:22" ht="15.75" customHeight="1">
      <c r="A705" s="924"/>
      <c r="B705" s="953"/>
      <c r="C705" s="953"/>
      <c r="D705" s="953"/>
      <c r="E705" s="953"/>
      <c r="F705" s="953"/>
      <c r="G705" s="953"/>
      <c r="H705" s="953"/>
      <c r="I705" s="921"/>
      <c r="J705" s="921"/>
      <c r="K705" s="921"/>
      <c r="L705" s="921"/>
      <c r="M705" s="921"/>
      <c r="N705" s="921"/>
      <c r="O705" s="921"/>
      <c r="P705" s="921"/>
      <c r="Q705" s="921"/>
      <c r="R705" s="921"/>
      <c r="S705" s="921"/>
      <c r="T705" s="921"/>
      <c r="U705" s="921"/>
      <c r="V705" s="921"/>
    </row>
    <row r="706" spans="1:22" ht="15.75" customHeight="1">
      <c r="A706" s="924"/>
      <c r="B706" s="953"/>
      <c r="C706" s="953"/>
      <c r="D706" s="953"/>
      <c r="E706" s="953"/>
      <c r="F706" s="953"/>
      <c r="G706" s="953"/>
      <c r="H706" s="953"/>
      <c r="I706" s="921"/>
      <c r="J706" s="921"/>
      <c r="K706" s="921"/>
      <c r="L706" s="921"/>
      <c r="M706" s="921"/>
      <c r="N706" s="921"/>
      <c r="O706" s="921"/>
      <c r="P706" s="921"/>
      <c r="Q706" s="921"/>
      <c r="R706" s="921"/>
      <c r="S706" s="921"/>
      <c r="T706" s="921"/>
      <c r="U706" s="921"/>
      <c r="V706" s="921"/>
    </row>
    <row r="707" spans="1:22" ht="15.75" customHeight="1">
      <c r="A707" s="924"/>
      <c r="B707" s="953"/>
      <c r="C707" s="953"/>
      <c r="D707" s="953"/>
      <c r="E707" s="953"/>
      <c r="F707" s="953"/>
      <c r="G707" s="953"/>
      <c r="H707" s="953"/>
      <c r="I707" s="921"/>
      <c r="J707" s="921"/>
      <c r="K707" s="921"/>
      <c r="L707" s="921"/>
      <c r="M707" s="921"/>
      <c r="N707" s="921"/>
      <c r="O707" s="921"/>
      <c r="P707" s="921"/>
      <c r="Q707" s="921"/>
      <c r="R707" s="921"/>
      <c r="S707" s="921"/>
      <c r="T707" s="921"/>
      <c r="U707" s="921"/>
      <c r="V707" s="921"/>
    </row>
    <row r="708" spans="1:22" ht="15.75" customHeight="1">
      <c r="A708" s="924"/>
      <c r="B708" s="953"/>
      <c r="C708" s="953"/>
      <c r="D708" s="953"/>
      <c r="E708" s="953"/>
      <c r="F708" s="953"/>
      <c r="G708" s="953"/>
      <c r="H708" s="953"/>
      <c r="I708" s="921"/>
      <c r="J708" s="921"/>
      <c r="K708" s="921"/>
      <c r="L708" s="921"/>
      <c r="M708" s="921"/>
      <c r="N708" s="921"/>
      <c r="O708" s="921"/>
      <c r="P708" s="921"/>
      <c r="Q708" s="921"/>
      <c r="R708" s="921"/>
      <c r="S708" s="921"/>
      <c r="T708" s="921"/>
      <c r="U708" s="921"/>
      <c r="V708" s="921"/>
    </row>
    <row r="709" spans="1:22" ht="15.75" customHeight="1">
      <c r="A709" s="924"/>
      <c r="B709" s="953"/>
      <c r="C709" s="953"/>
      <c r="D709" s="953"/>
      <c r="E709" s="953"/>
      <c r="F709" s="953"/>
      <c r="G709" s="953"/>
      <c r="H709" s="953"/>
      <c r="I709" s="921"/>
      <c r="J709" s="921"/>
      <c r="K709" s="921"/>
      <c r="L709" s="921"/>
      <c r="M709" s="921"/>
      <c r="N709" s="921"/>
      <c r="O709" s="921"/>
      <c r="P709" s="921"/>
      <c r="Q709" s="921"/>
      <c r="R709" s="921"/>
      <c r="S709" s="921"/>
      <c r="T709" s="921"/>
      <c r="U709" s="921"/>
      <c r="V709" s="921"/>
    </row>
    <row r="710" spans="1:22" ht="15.75" customHeight="1">
      <c r="A710" s="924"/>
      <c r="B710" s="953"/>
      <c r="C710" s="953"/>
      <c r="D710" s="953"/>
      <c r="E710" s="953"/>
      <c r="F710" s="953"/>
      <c r="G710" s="953"/>
      <c r="H710" s="953"/>
      <c r="I710" s="921"/>
      <c r="J710" s="921"/>
      <c r="K710" s="921"/>
      <c r="L710" s="921"/>
      <c r="M710" s="921"/>
      <c r="N710" s="921"/>
      <c r="O710" s="921"/>
      <c r="P710" s="921"/>
      <c r="Q710" s="921"/>
      <c r="R710" s="921"/>
      <c r="S710" s="921"/>
      <c r="T710" s="921"/>
      <c r="U710" s="921"/>
      <c r="V710" s="921"/>
    </row>
    <row r="711" spans="1:22" ht="15.75" customHeight="1">
      <c r="A711" s="924"/>
      <c r="B711" s="953"/>
      <c r="C711" s="953"/>
      <c r="D711" s="953"/>
      <c r="E711" s="953"/>
      <c r="F711" s="953"/>
      <c r="G711" s="953"/>
      <c r="H711" s="953"/>
      <c r="I711" s="921"/>
      <c r="J711" s="921"/>
      <c r="K711" s="921"/>
      <c r="L711" s="921"/>
      <c r="M711" s="921"/>
      <c r="N711" s="921"/>
      <c r="O711" s="921"/>
      <c r="P711" s="921"/>
      <c r="Q711" s="921"/>
      <c r="R711" s="921"/>
      <c r="S711" s="921"/>
      <c r="T711" s="921"/>
      <c r="U711" s="921"/>
      <c r="V711" s="921"/>
    </row>
    <row r="712" spans="1:22" ht="15.75" customHeight="1">
      <c r="A712" s="924"/>
      <c r="B712" s="953"/>
      <c r="C712" s="953"/>
      <c r="D712" s="953"/>
      <c r="E712" s="953"/>
      <c r="F712" s="953"/>
      <c r="G712" s="953"/>
      <c r="H712" s="953"/>
      <c r="I712" s="921"/>
      <c r="J712" s="921"/>
      <c r="K712" s="921"/>
      <c r="L712" s="921"/>
      <c r="M712" s="921"/>
      <c r="N712" s="921"/>
      <c r="O712" s="921"/>
      <c r="P712" s="921"/>
      <c r="Q712" s="921"/>
      <c r="R712" s="921"/>
      <c r="S712" s="921"/>
      <c r="T712" s="921"/>
      <c r="U712" s="921"/>
      <c r="V712" s="921"/>
    </row>
    <row r="713" spans="1:22" ht="15.75" customHeight="1">
      <c r="A713" s="924"/>
      <c r="B713" s="953"/>
      <c r="C713" s="953"/>
      <c r="D713" s="953"/>
      <c r="E713" s="953"/>
      <c r="F713" s="953"/>
      <c r="G713" s="953"/>
      <c r="H713" s="953"/>
      <c r="I713" s="921"/>
      <c r="J713" s="921"/>
      <c r="K713" s="921"/>
      <c r="L713" s="921"/>
      <c r="M713" s="921"/>
      <c r="N713" s="921"/>
      <c r="O713" s="921"/>
      <c r="P713" s="921"/>
      <c r="Q713" s="921"/>
      <c r="R713" s="921"/>
      <c r="S713" s="921"/>
      <c r="T713" s="921"/>
      <c r="U713" s="921"/>
      <c r="V713" s="921"/>
    </row>
    <row r="714" spans="1:22" ht="15.75" customHeight="1">
      <c r="A714" s="924"/>
      <c r="B714" s="953"/>
      <c r="C714" s="953"/>
      <c r="D714" s="953"/>
      <c r="E714" s="953"/>
      <c r="F714" s="953"/>
      <c r="G714" s="953"/>
      <c r="H714" s="953"/>
      <c r="I714" s="921"/>
      <c r="J714" s="921"/>
      <c r="K714" s="921"/>
      <c r="L714" s="921"/>
      <c r="M714" s="921"/>
      <c r="N714" s="921"/>
      <c r="O714" s="921"/>
      <c r="P714" s="921"/>
      <c r="Q714" s="921"/>
      <c r="R714" s="921"/>
      <c r="S714" s="921"/>
      <c r="T714" s="921"/>
      <c r="U714" s="921"/>
      <c r="V714" s="921"/>
    </row>
    <row r="715" spans="1:22" ht="15.75" customHeight="1">
      <c r="A715" s="924"/>
      <c r="B715" s="953"/>
      <c r="C715" s="953"/>
      <c r="D715" s="953"/>
      <c r="E715" s="953"/>
      <c r="F715" s="953"/>
      <c r="G715" s="953"/>
      <c r="H715" s="953"/>
      <c r="I715" s="921"/>
      <c r="J715" s="921"/>
      <c r="K715" s="921"/>
      <c r="L715" s="921"/>
      <c r="M715" s="921"/>
      <c r="N715" s="921"/>
      <c r="O715" s="921"/>
      <c r="P715" s="921"/>
      <c r="Q715" s="921"/>
      <c r="R715" s="921"/>
      <c r="S715" s="921"/>
      <c r="T715" s="921"/>
      <c r="U715" s="921"/>
      <c r="V715" s="921"/>
    </row>
    <row r="716" spans="1:22" ht="15.75" customHeight="1">
      <c r="A716" s="924"/>
      <c r="B716" s="953"/>
      <c r="C716" s="953"/>
      <c r="D716" s="953"/>
      <c r="E716" s="953"/>
      <c r="F716" s="953"/>
      <c r="G716" s="953"/>
      <c r="H716" s="953"/>
      <c r="I716" s="921"/>
      <c r="J716" s="921"/>
      <c r="K716" s="921"/>
      <c r="L716" s="921"/>
      <c r="M716" s="921"/>
      <c r="N716" s="921"/>
      <c r="O716" s="921"/>
      <c r="P716" s="921"/>
      <c r="Q716" s="921"/>
      <c r="R716" s="921"/>
      <c r="S716" s="921"/>
      <c r="T716" s="921"/>
      <c r="U716" s="921"/>
      <c r="V716" s="921"/>
    </row>
    <row r="717" spans="1:22" ht="15.75" customHeight="1">
      <c r="A717" s="924"/>
      <c r="B717" s="953"/>
      <c r="C717" s="953"/>
      <c r="D717" s="953"/>
      <c r="E717" s="953"/>
      <c r="F717" s="953"/>
      <c r="G717" s="953"/>
      <c r="H717" s="953"/>
      <c r="I717" s="921"/>
      <c r="J717" s="921"/>
      <c r="K717" s="921"/>
      <c r="L717" s="921"/>
      <c r="M717" s="921"/>
      <c r="N717" s="921"/>
      <c r="O717" s="921"/>
      <c r="P717" s="921"/>
      <c r="Q717" s="921"/>
      <c r="R717" s="921"/>
      <c r="S717" s="921"/>
      <c r="T717" s="921"/>
      <c r="U717" s="921"/>
      <c r="V717" s="921"/>
    </row>
    <row r="718" spans="1:22" ht="15.75" customHeight="1">
      <c r="A718" s="924"/>
      <c r="B718" s="953"/>
      <c r="C718" s="953"/>
      <c r="D718" s="953"/>
      <c r="E718" s="953"/>
      <c r="F718" s="953"/>
      <c r="G718" s="953"/>
      <c r="H718" s="953"/>
      <c r="I718" s="921"/>
      <c r="J718" s="921"/>
      <c r="K718" s="921"/>
      <c r="L718" s="921"/>
      <c r="M718" s="921"/>
      <c r="N718" s="921"/>
      <c r="O718" s="921"/>
      <c r="P718" s="921"/>
      <c r="Q718" s="921"/>
      <c r="R718" s="921"/>
      <c r="S718" s="921"/>
      <c r="T718" s="921"/>
      <c r="U718" s="921"/>
      <c r="V718" s="921"/>
    </row>
    <row r="719" spans="1:22" ht="15.75" customHeight="1">
      <c r="A719" s="924"/>
      <c r="B719" s="953"/>
      <c r="C719" s="953"/>
      <c r="D719" s="953"/>
      <c r="E719" s="953"/>
      <c r="F719" s="953"/>
      <c r="G719" s="953"/>
      <c r="H719" s="953"/>
      <c r="I719" s="921"/>
      <c r="J719" s="921"/>
      <c r="K719" s="921"/>
      <c r="L719" s="921"/>
      <c r="M719" s="921"/>
      <c r="N719" s="921"/>
      <c r="O719" s="921"/>
      <c r="P719" s="921"/>
      <c r="Q719" s="921"/>
      <c r="R719" s="921"/>
      <c r="S719" s="921"/>
      <c r="T719" s="921"/>
      <c r="U719" s="921"/>
      <c r="V719" s="921"/>
    </row>
    <row r="720" spans="1:22" ht="15.75" customHeight="1">
      <c r="A720" s="924"/>
      <c r="B720" s="953"/>
      <c r="C720" s="953"/>
      <c r="D720" s="953"/>
      <c r="E720" s="953"/>
      <c r="F720" s="953"/>
      <c r="G720" s="953"/>
      <c r="H720" s="953"/>
      <c r="I720" s="921"/>
      <c r="J720" s="921"/>
      <c r="K720" s="921"/>
      <c r="L720" s="921"/>
      <c r="M720" s="921"/>
      <c r="N720" s="921"/>
      <c r="O720" s="921"/>
      <c r="P720" s="921"/>
      <c r="Q720" s="921"/>
      <c r="R720" s="921"/>
      <c r="S720" s="921"/>
      <c r="T720" s="921"/>
      <c r="U720" s="921"/>
      <c r="V720" s="921"/>
    </row>
    <row r="721" spans="1:22" ht="15.75" customHeight="1">
      <c r="A721" s="924"/>
      <c r="B721" s="953"/>
      <c r="C721" s="953"/>
      <c r="D721" s="953"/>
      <c r="E721" s="953"/>
      <c r="F721" s="953"/>
      <c r="G721" s="953"/>
      <c r="H721" s="953"/>
      <c r="I721" s="921"/>
      <c r="J721" s="921"/>
      <c r="K721" s="921"/>
      <c r="L721" s="921"/>
      <c r="M721" s="921"/>
      <c r="N721" s="921"/>
      <c r="O721" s="921"/>
      <c r="P721" s="921"/>
      <c r="Q721" s="921"/>
      <c r="R721" s="921"/>
      <c r="S721" s="921"/>
      <c r="T721" s="921"/>
      <c r="U721" s="921"/>
      <c r="V721" s="921"/>
    </row>
    <row r="722" spans="1:22" ht="15.75" customHeight="1">
      <c r="A722" s="924"/>
      <c r="B722" s="953"/>
      <c r="C722" s="953"/>
      <c r="D722" s="953"/>
      <c r="E722" s="953"/>
      <c r="F722" s="953"/>
      <c r="G722" s="953"/>
      <c r="H722" s="953"/>
      <c r="I722" s="921"/>
      <c r="J722" s="921"/>
      <c r="K722" s="921"/>
      <c r="L722" s="921"/>
      <c r="M722" s="921"/>
      <c r="N722" s="921"/>
      <c r="O722" s="921"/>
      <c r="P722" s="921"/>
      <c r="Q722" s="921"/>
      <c r="R722" s="921"/>
      <c r="S722" s="921"/>
      <c r="T722" s="921"/>
      <c r="U722" s="921"/>
      <c r="V722" s="921"/>
    </row>
    <row r="723" spans="1:22" ht="15.75" customHeight="1">
      <c r="A723" s="924"/>
      <c r="B723" s="953"/>
      <c r="C723" s="953"/>
      <c r="D723" s="953"/>
      <c r="E723" s="953"/>
      <c r="F723" s="953"/>
      <c r="G723" s="953"/>
      <c r="H723" s="953"/>
      <c r="I723" s="921"/>
      <c r="J723" s="921"/>
      <c r="K723" s="921"/>
      <c r="L723" s="921"/>
      <c r="M723" s="921"/>
      <c r="N723" s="921"/>
      <c r="O723" s="921"/>
      <c r="P723" s="921"/>
      <c r="Q723" s="921"/>
      <c r="R723" s="921"/>
      <c r="S723" s="921"/>
      <c r="T723" s="921"/>
      <c r="U723" s="921"/>
      <c r="V723" s="921"/>
    </row>
    <row r="724" spans="1:22" ht="15.75" customHeight="1">
      <c r="A724" s="924"/>
      <c r="B724" s="953"/>
      <c r="C724" s="953"/>
      <c r="D724" s="953"/>
      <c r="E724" s="953"/>
      <c r="F724" s="953"/>
      <c r="G724" s="953"/>
      <c r="H724" s="953"/>
      <c r="I724" s="921"/>
      <c r="J724" s="921"/>
      <c r="K724" s="921"/>
      <c r="L724" s="921"/>
      <c r="M724" s="921"/>
      <c r="N724" s="921"/>
      <c r="O724" s="921"/>
      <c r="P724" s="921"/>
      <c r="Q724" s="921"/>
      <c r="R724" s="921"/>
      <c r="S724" s="921"/>
      <c r="T724" s="921"/>
      <c r="U724" s="921"/>
      <c r="V724" s="921"/>
    </row>
    <row r="725" spans="1:22" ht="15.75" customHeight="1">
      <c r="A725" s="924"/>
      <c r="B725" s="953"/>
      <c r="C725" s="953"/>
      <c r="D725" s="953"/>
      <c r="E725" s="953"/>
      <c r="F725" s="953"/>
      <c r="G725" s="953"/>
      <c r="H725" s="953"/>
      <c r="I725" s="921"/>
      <c r="J725" s="921"/>
      <c r="K725" s="921"/>
      <c r="L725" s="921"/>
      <c r="M725" s="921"/>
      <c r="N725" s="921"/>
      <c r="O725" s="921"/>
      <c r="P725" s="921"/>
      <c r="Q725" s="921"/>
      <c r="R725" s="921"/>
      <c r="S725" s="921"/>
      <c r="T725" s="921"/>
      <c r="U725" s="921"/>
      <c r="V725" s="921"/>
    </row>
    <row r="726" spans="1:22" ht="15.75" customHeight="1">
      <c r="A726" s="924"/>
      <c r="B726" s="953"/>
      <c r="C726" s="953"/>
      <c r="D726" s="953"/>
      <c r="E726" s="953"/>
      <c r="F726" s="953"/>
      <c r="G726" s="953"/>
      <c r="H726" s="953"/>
      <c r="I726" s="921"/>
      <c r="J726" s="921"/>
      <c r="K726" s="921"/>
      <c r="L726" s="921"/>
      <c r="M726" s="921"/>
      <c r="N726" s="921"/>
      <c r="O726" s="921"/>
      <c r="P726" s="921"/>
      <c r="Q726" s="921"/>
      <c r="R726" s="921"/>
      <c r="S726" s="921"/>
      <c r="T726" s="921"/>
      <c r="U726" s="921"/>
      <c r="V726" s="921"/>
    </row>
    <row r="727" spans="1:22" ht="15.75" customHeight="1">
      <c r="A727" s="924"/>
      <c r="B727" s="953"/>
      <c r="C727" s="953"/>
      <c r="D727" s="953"/>
      <c r="E727" s="953"/>
      <c r="F727" s="953"/>
      <c r="G727" s="953"/>
      <c r="H727" s="953"/>
      <c r="I727" s="921"/>
      <c r="J727" s="921"/>
      <c r="K727" s="921"/>
      <c r="L727" s="921"/>
      <c r="M727" s="921"/>
      <c r="N727" s="921"/>
      <c r="O727" s="921"/>
      <c r="P727" s="921"/>
      <c r="Q727" s="921"/>
      <c r="R727" s="921"/>
      <c r="S727" s="921"/>
      <c r="T727" s="921"/>
      <c r="U727" s="921"/>
      <c r="V727" s="921"/>
    </row>
    <row r="728" spans="1:22" ht="15.75" customHeight="1">
      <c r="A728" s="924"/>
      <c r="B728" s="953"/>
      <c r="C728" s="953"/>
      <c r="D728" s="953"/>
      <c r="E728" s="953"/>
      <c r="F728" s="953"/>
      <c r="G728" s="953"/>
      <c r="H728" s="953"/>
      <c r="I728" s="921"/>
      <c r="J728" s="921"/>
      <c r="K728" s="921"/>
      <c r="L728" s="921"/>
      <c r="M728" s="921"/>
      <c r="N728" s="921"/>
      <c r="O728" s="921"/>
      <c r="P728" s="921"/>
      <c r="Q728" s="921"/>
      <c r="R728" s="921"/>
      <c r="S728" s="921"/>
      <c r="T728" s="921"/>
      <c r="U728" s="921"/>
      <c r="V728" s="921"/>
    </row>
    <row r="729" spans="1:22" ht="15.75" customHeight="1">
      <c r="A729" s="924"/>
      <c r="B729" s="953"/>
      <c r="C729" s="953"/>
      <c r="D729" s="953"/>
      <c r="E729" s="953"/>
      <c r="F729" s="953"/>
      <c r="G729" s="953"/>
      <c r="H729" s="953"/>
      <c r="I729" s="921"/>
      <c r="J729" s="921"/>
      <c r="K729" s="921"/>
      <c r="L729" s="921"/>
      <c r="M729" s="921"/>
      <c r="N729" s="921"/>
      <c r="O729" s="921"/>
      <c r="P729" s="921"/>
      <c r="Q729" s="921"/>
      <c r="R729" s="921"/>
      <c r="S729" s="921"/>
      <c r="T729" s="921"/>
      <c r="U729" s="921"/>
      <c r="V729" s="921"/>
    </row>
    <row r="730" spans="1:22" ht="15.75" customHeight="1">
      <c r="A730" s="924"/>
      <c r="B730" s="953"/>
      <c r="C730" s="953"/>
      <c r="D730" s="953"/>
      <c r="E730" s="953"/>
      <c r="F730" s="953"/>
      <c r="G730" s="953"/>
      <c r="H730" s="953"/>
      <c r="I730" s="921"/>
      <c r="J730" s="921"/>
      <c r="K730" s="921"/>
      <c r="L730" s="921"/>
      <c r="M730" s="921"/>
      <c r="N730" s="921"/>
      <c r="O730" s="921"/>
      <c r="P730" s="921"/>
      <c r="Q730" s="921"/>
      <c r="R730" s="921"/>
      <c r="S730" s="921"/>
      <c r="T730" s="921"/>
      <c r="U730" s="921"/>
      <c r="V730" s="921"/>
    </row>
    <row r="731" spans="1:22" ht="15.75" customHeight="1">
      <c r="A731" s="924"/>
      <c r="B731" s="953"/>
      <c r="C731" s="953"/>
      <c r="D731" s="953"/>
      <c r="E731" s="953"/>
      <c r="F731" s="953"/>
      <c r="G731" s="953"/>
      <c r="H731" s="953"/>
      <c r="I731" s="921"/>
      <c r="J731" s="921"/>
      <c r="K731" s="921"/>
      <c r="L731" s="921"/>
      <c r="M731" s="921"/>
      <c r="N731" s="921"/>
      <c r="O731" s="921"/>
      <c r="P731" s="921"/>
      <c r="Q731" s="921"/>
      <c r="R731" s="921"/>
      <c r="S731" s="921"/>
      <c r="T731" s="921"/>
      <c r="U731" s="921"/>
      <c r="V731" s="921"/>
    </row>
    <row r="732" spans="1:22" ht="15.75" customHeight="1">
      <c r="A732" s="924"/>
      <c r="B732" s="953"/>
      <c r="C732" s="953"/>
      <c r="D732" s="953"/>
      <c r="E732" s="953"/>
      <c r="F732" s="953"/>
      <c r="G732" s="953"/>
      <c r="H732" s="953"/>
      <c r="I732" s="921"/>
      <c r="J732" s="921"/>
      <c r="K732" s="921"/>
      <c r="L732" s="921"/>
      <c r="M732" s="921"/>
      <c r="N732" s="921"/>
      <c r="O732" s="921"/>
      <c r="P732" s="921"/>
      <c r="Q732" s="921"/>
      <c r="R732" s="921"/>
      <c r="S732" s="921"/>
      <c r="T732" s="921"/>
      <c r="U732" s="921"/>
      <c r="V732" s="921"/>
    </row>
    <row r="733" spans="1:22" ht="15.75" customHeight="1">
      <c r="A733" s="924"/>
      <c r="B733" s="953"/>
      <c r="C733" s="953"/>
      <c r="D733" s="953"/>
      <c r="E733" s="953"/>
      <c r="F733" s="953"/>
      <c r="G733" s="953"/>
      <c r="H733" s="953"/>
      <c r="I733" s="921"/>
      <c r="J733" s="921"/>
      <c r="K733" s="921"/>
      <c r="L733" s="921"/>
      <c r="M733" s="921"/>
      <c r="N733" s="921"/>
      <c r="O733" s="921"/>
      <c r="P733" s="921"/>
      <c r="Q733" s="921"/>
      <c r="R733" s="921"/>
      <c r="S733" s="921"/>
      <c r="T733" s="921"/>
      <c r="U733" s="921"/>
      <c r="V733" s="921"/>
    </row>
    <row r="734" spans="1:22" ht="15.75" customHeight="1">
      <c r="A734" s="924"/>
      <c r="B734" s="953"/>
      <c r="C734" s="953"/>
      <c r="D734" s="953"/>
      <c r="E734" s="953"/>
      <c r="F734" s="953"/>
      <c r="G734" s="953"/>
      <c r="H734" s="953"/>
      <c r="I734" s="921"/>
      <c r="J734" s="921"/>
      <c r="K734" s="921"/>
      <c r="L734" s="921"/>
      <c r="M734" s="921"/>
      <c r="N734" s="921"/>
      <c r="O734" s="921"/>
      <c r="P734" s="921"/>
      <c r="Q734" s="921"/>
      <c r="R734" s="921"/>
      <c r="S734" s="921"/>
      <c r="T734" s="921"/>
      <c r="U734" s="921"/>
      <c r="V734" s="921"/>
    </row>
    <row r="735" spans="1:22" ht="15.75" customHeight="1">
      <c r="A735" s="924"/>
      <c r="B735" s="953"/>
      <c r="C735" s="953"/>
      <c r="D735" s="953"/>
      <c r="E735" s="953"/>
      <c r="F735" s="953"/>
      <c r="G735" s="953"/>
      <c r="H735" s="953"/>
      <c r="I735" s="921"/>
      <c r="J735" s="921"/>
      <c r="K735" s="921"/>
      <c r="L735" s="921"/>
      <c r="M735" s="921"/>
      <c r="N735" s="921"/>
      <c r="O735" s="921"/>
      <c r="P735" s="921"/>
      <c r="Q735" s="921"/>
      <c r="R735" s="921"/>
      <c r="S735" s="921"/>
      <c r="T735" s="921"/>
      <c r="U735" s="921"/>
      <c r="V735" s="921"/>
    </row>
    <row r="736" spans="1:22" ht="15.75" customHeight="1">
      <c r="A736" s="924"/>
      <c r="B736" s="953"/>
      <c r="C736" s="953"/>
      <c r="D736" s="953"/>
      <c r="E736" s="953"/>
      <c r="F736" s="953"/>
      <c r="G736" s="953"/>
      <c r="H736" s="953"/>
      <c r="I736" s="921"/>
      <c r="J736" s="921"/>
      <c r="K736" s="921"/>
      <c r="L736" s="921"/>
      <c r="M736" s="921"/>
      <c r="N736" s="921"/>
      <c r="O736" s="921"/>
      <c r="P736" s="921"/>
      <c r="Q736" s="921"/>
      <c r="R736" s="921"/>
      <c r="S736" s="921"/>
      <c r="T736" s="921"/>
      <c r="U736" s="921"/>
      <c r="V736" s="921"/>
    </row>
    <row r="737" spans="1:22" ht="15.75" customHeight="1">
      <c r="A737" s="924"/>
      <c r="B737" s="953"/>
      <c r="C737" s="953"/>
      <c r="D737" s="953"/>
      <c r="E737" s="953"/>
      <c r="F737" s="953"/>
      <c r="G737" s="953"/>
      <c r="H737" s="953"/>
      <c r="I737" s="921"/>
      <c r="J737" s="921"/>
      <c r="K737" s="921"/>
      <c r="L737" s="921"/>
      <c r="M737" s="921"/>
      <c r="N737" s="921"/>
      <c r="O737" s="921"/>
      <c r="P737" s="921"/>
      <c r="Q737" s="921"/>
      <c r="R737" s="921"/>
      <c r="S737" s="921"/>
      <c r="T737" s="921"/>
      <c r="U737" s="921"/>
      <c r="V737" s="921"/>
    </row>
    <row r="738" spans="1:22" ht="15.75" customHeight="1">
      <c r="A738" s="924"/>
      <c r="B738" s="953"/>
      <c r="C738" s="953"/>
      <c r="D738" s="953"/>
      <c r="E738" s="953"/>
      <c r="F738" s="953"/>
      <c r="G738" s="953"/>
      <c r="H738" s="953"/>
      <c r="I738" s="921"/>
      <c r="J738" s="921"/>
      <c r="K738" s="921"/>
      <c r="L738" s="921"/>
      <c r="M738" s="921"/>
      <c r="N738" s="921"/>
      <c r="O738" s="921"/>
      <c r="P738" s="921"/>
      <c r="Q738" s="921"/>
      <c r="R738" s="921"/>
      <c r="S738" s="921"/>
      <c r="T738" s="921"/>
      <c r="U738" s="921"/>
      <c r="V738" s="921"/>
    </row>
    <row r="739" spans="1:22" ht="15.75" customHeight="1">
      <c r="A739" s="924"/>
      <c r="B739" s="953"/>
      <c r="C739" s="953"/>
      <c r="D739" s="953"/>
      <c r="E739" s="953"/>
      <c r="F739" s="953"/>
      <c r="G739" s="953"/>
      <c r="H739" s="953"/>
      <c r="I739" s="921"/>
      <c r="J739" s="921"/>
      <c r="K739" s="921"/>
      <c r="L739" s="921"/>
      <c r="M739" s="921"/>
      <c r="N739" s="921"/>
      <c r="O739" s="921"/>
      <c r="P739" s="921"/>
      <c r="Q739" s="921"/>
      <c r="R739" s="921"/>
      <c r="S739" s="921"/>
      <c r="T739" s="921"/>
      <c r="U739" s="921"/>
      <c r="V739" s="921"/>
    </row>
    <row r="740" spans="1:22" ht="15.75" customHeight="1">
      <c r="A740" s="924"/>
      <c r="B740" s="953"/>
      <c r="C740" s="953"/>
      <c r="D740" s="953"/>
      <c r="E740" s="953"/>
      <c r="F740" s="953"/>
      <c r="G740" s="953"/>
      <c r="H740" s="953"/>
      <c r="I740" s="921"/>
      <c r="J740" s="921"/>
      <c r="K740" s="921"/>
      <c r="L740" s="921"/>
      <c r="M740" s="921"/>
      <c r="N740" s="921"/>
      <c r="O740" s="921"/>
      <c r="P740" s="921"/>
      <c r="Q740" s="921"/>
      <c r="R740" s="921"/>
      <c r="S740" s="921"/>
      <c r="T740" s="921"/>
      <c r="U740" s="921"/>
      <c r="V740" s="921"/>
    </row>
    <row r="741" spans="1:22" ht="15.75" customHeight="1">
      <c r="A741" s="924"/>
      <c r="B741" s="953"/>
      <c r="C741" s="953"/>
      <c r="D741" s="953"/>
      <c r="E741" s="953"/>
      <c r="F741" s="953"/>
      <c r="G741" s="953"/>
      <c r="H741" s="953"/>
      <c r="I741" s="921"/>
      <c r="J741" s="921"/>
      <c r="K741" s="921"/>
      <c r="L741" s="921"/>
      <c r="M741" s="921"/>
      <c r="N741" s="921"/>
      <c r="O741" s="921"/>
      <c r="P741" s="921"/>
      <c r="Q741" s="921"/>
      <c r="R741" s="921"/>
      <c r="S741" s="921"/>
      <c r="T741" s="921"/>
      <c r="U741" s="921"/>
      <c r="V741" s="921"/>
    </row>
    <row r="742" spans="1:22" ht="15.75" customHeight="1">
      <c r="A742" s="924"/>
      <c r="B742" s="953"/>
      <c r="C742" s="953"/>
      <c r="D742" s="953"/>
      <c r="E742" s="953"/>
      <c r="F742" s="953"/>
      <c r="G742" s="953"/>
      <c r="H742" s="953"/>
      <c r="I742" s="921"/>
      <c r="J742" s="921"/>
      <c r="K742" s="921"/>
      <c r="L742" s="921"/>
      <c r="M742" s="921"/>
      <c r="N742" s="921"/>
      <c r="O742" s="921"/>
      <c r="P742" s="921"/>
      <c r="Q742" s="921"/>
      <c r="R742" s="921"/>
      <c r="S742" s="921"/>
      <c r="T742" s="921"/>
      <c r="U742" s="921"/>
      <c r="V742" s="921"/>
    </row>
    <row r="743" spans="1:22" ht="15.75" customHeight="1">
      <c r="A743" s="924"/>
      <c r="B743" s="953"/>
      <c r="C743" s="953"/>
      <c r="D743" s="953"/>
      <c r="E743" s="953"/>
      <c r="F743" s="953"/>
      <c r="G743" s="953"/>
      <c r="H743" s="953"/>
      <c r="I743" s="921"/>
      <c r="J743" s="921"/>
      <c r="K743" s="921"/>
      <c r="L743" s="921"/>
      <c r="M743" s="921"/>
      <c r="N743" s="921"/>
      <c r="O743" s="921"/>
      <c r="P743" s="921"/>
      <c r="Q743" s="921"/>
      <c r="R743" s="921"/>
      <c r="S743" s="921"/>
      <c r="T743" s="921"/>
      <c r="U743" s="921"/>
      <c r="V743" s="921"/>
    </row>
    <row r="744" spans="1:22" ht="15.75" customHeight="1">
      <c r="A744" s="924"/>
      <c r="B744" s="953"/>
      <c r="C744" s="953"/>
      <c r="D744" s="953"/>
      <c r="E744" s="953"/>
      <c r="F744" s="953"/>
      <c r="G744" s="953"/>
      <c r="H744" s="953"/>
      <c r="I744" s="921"/>
      <c r="J744" s="921"/>
      <c r="K744" s="921"/>
      <c r="L744" s="921"/>
      <c r="M744" s="921"/>
      <c r="N744" s="921"/>
      <c r="O744" s="921"/>
      <c r="P744" s="921"/>
      <c r="Q744" s="921"/>
      <c r="R744" s="921"/>
      <c r="S744" s="921"/>
      <c r="T744" s="921"/>
      <c r="U744" s="921"/>
      <c r="V744" s="921"/>
    </row>
    <row r="745" spans="1:22" ht="15.75" customHeight="1">
      <c r="A745" s="924"/>
      <c r="B745" s="953"/>
      <c r="C745" s="953"/>
      <c r="D745" s="953"/>
      <c r="E745" s="953"/>
      <c r="F745" s="953"/>
      <c r="G745" s="953"/>
      <c r="H745" s="953"/>
      <c r="I745" s="921"/>
      <c r="J745" s="921"/>
      <c r="K745" s="921"/>
      <c r="L745" s="921"/>
      <c r="M745" s="921"/>
      <c r="N745" s="921"/>
      <c r="O745" s="921"/>
      <c r="P745" s="921"/>
      <c r="Q745" s="921"/>
      <c r="R745" s="921"/>
      <c r="S745" s="921"/>
      <c r="T745" s="921"/>
      <c r="U745" s="921"/>
      <c r="V745" s="921"/>
    </row>
    <row r="746" spans="1:22" ht="15.75" customHeight="1">
      <c r="A746" s="924"/>
      <c r="B746" s="953"/>
      <c r="C746" s="953"/>
      <c r="D746" s="953"/>
      <c r="E746" s="953"/>
      <c r="F746" s="953"/>
      <c r="G746" s="953"/>
      <c r="H746" s="953"/>
      <c r="I746" s="921"/>
      <c r="J746" s="921"/>
      <c r="K746" s="921"/>
      <c r="L746" s="921"/>
      <c r="M746" s="921"/>
      <c r="N746" s="921"/>
      <c r="O746" s="921"/>
      <c r="P746" s="921"/>
      <c r="Q746" s="921"/>
      <c r="R746" s="921"/>
      <c r="S746" s="921"/>
      <c r="T746" s="921"/>
      <c r="U746" s="921"/>
      <c r="V746" s="921"/>
    </row>
    <row r="747" spans="1:22" ht="15.75" customHeight="1">
      <c r="A747" s="924"/>
      <c r="B747" s="953"/>
      <c r="C747" s="953"/>
      <c r="D747" s="953"/>
      <c r="E747" s="953"/>
      <c r="F747" s="953"/>
      <c r="G747" s="953"/>
      <c r="H747" s="953"/>
      <c r="I747" s="921"/>
      <c r="J747" s="921"/>
      <c r="K747" s="921"/>
      <c r="L747" s="921"/>
      <c r="M747" s="921"/>
      <c r="N747" s="921"/>
      <c r="O747" s="921"/>
      <c r="P747" s="921"/>
      <c r="Q747" s="921"/>
      <c r="R747" s="921"/>
      <c r="S747" s="921"/>
      <c r="T747" s="921"/>
      <c r="U747" s="921"/>
      <c r="V747" s="921"/>
    </row>
    <row r="748" spans="1:22" ht="15.75" customHeight="1">
      <c r="A748" s="924"/>
      <c r="B748" s="953"/>
      <c r="C748" s="953"/>
      <c r="D748" s="953"/>
      <c r="E748" s="953"/>
      <c r="F748" s="953"/>
      <c r="G748" s="953"/>
      <c r="H748" s="953"/>
      <c r="I748" s="921"/>
      <c r="J748" s="921"/>
      <c r="K748" s="921"/>
      <c r="L748" s="921"/>
      <c r="M748" s="921"/>
      <c r="N748" s="921"/>
      <c r="O748" s="921"/>
      <c r="P748" s="921"/>
      <c r="Q748" s="921"/>
      <c r="R748" s="921"/>
      <c r="S748" s="921"/>
      <c r="T748" s="921"/>
      <c r="U748" s="921"/>
      <c r="V748" s="921"/>
    </row>
    <row r="749" spans="1:22" ht="15.75" customHeight="1">
      <c r="A749" s="924"/>
      <c r="B749" s="953"/>
      <c r="C749" s="953"/>
      <c r="D749" s="953"/>
      <c r="E749" s="953"/>
      <c r="F749" s="953"/>
      <c r="G749" s="953"/>
      <c r="H749" s="953"/>
      <c r="I749" s="921"/>
      <c r="J749" s="921"/>
      <c r="K749" s="921"/>
      <c r="L749" s="921"/>
      <c r="M749" s="921"/>
      <c r="N749" s="921"/>
      <c r="O749" s="921"/>
      <c r="P749" s="921"/>
      <c r="Q749" s="921"/>
      <c r="R749" s="921"/>
      <c r="S749" s="921"/>
      <c r="T749" s="921"/>
      <c r="U749" s="921"/>
      <c r="V749" s="921"/>
    </row>
    <row r="750" spans="1:22" ht="15.75" customHeight="1">
      <c r="A750" s="924"/>
      <c r="B750" s="953"/>
      <c r="C750" s="953"/>
      <c r="D750" s="953"/>
      <c r="E750" s="953"/>
      <c r="F750" s="953"/>
      <c r="G750" s="953"/>
      <c r="H750" s="953"/>
      <c r="I750" s="921"/>
      <c r="J750" s="921"/>
      <c r="K750" s="921"/>
      <c r="L750" s="921"/>
      <c r="M750" s="921"/>
      <c r="N750" s="921"/>
      <c r="O750" s="921"/>
      <c r="P750" s="921"/>
      <c r="Q750" s="921"/>
      <c r="R750" s="921"/>
      <c r="S750" s="921"/>
      <c r="T750" s="921"/>
      <c r="U750" s="921"/>
      <c r="V750" s="921"/>
    </row>
    <row r="751" spans="1:22" ht="15.75" customHeight="1">
      <c r="A751" s="924"/>
      <c r="B751" s="953"/>
      <c r="C751" s="953"/>
      <c r="D751" s="953"/>
      <c r="E751" s="953"/>
      <c r="F751" s="953"/>
      <c r="G751" s="953"/>
      <c r="H751" s="953"/>
      <c r="I751" s="921"/>
      <c r="J751" s="921"/>
      <c r="K751" s="921"/>
      <c r="L751" s="921"/>
      <c r="M751" s="921"/>
      <c r="N751" s="921"/>
      <c r="O751" s="921"/>
      <c r="P751" s="921"/>
      <c r="Q751" s="921"/>
      <c r="R751" s="921"/>
      <c r="S751" s="921"/>
      <c r="T751" s="921"/>
      <c r="U751" s="921"/>
      <c r="V751" s="921"/>
    </row>
    <row r="752" spans="1:22" ht="15.75" customHeight="1">
      <c r="A752" s="924"/>
      <c r="B752" s="953"/>
      <c r="C752" s="953"/>
      <c r="D752" s="953"/>
      <c r="E752" s="953"/>
      <c r="F752" s="953"/>
      <c r="G752" s="953"/>
      <c r="H752" s="953"/>
      <c r="I752" s="921"/>
      <c r="J752" s="921"/>
      <c r="K752" s="921"/>
      <c r="L752" s="921"/>
      <c r="M752" s="921"/>
      <c r="N752" s="921"/>
      <c r="O752" s="921"/>
      <c r="P752" s="921"/>
      <c r="Q752" s="921"/>
      <c r="R752" s="921"/>
      <c r="S752" s="921"/>
      <c r="T752" s="921"/>
      <c r="U752" s="921"/>
      <c r="V752" s="921"/>
    </row>
    <row r="753" spans="1:22" ht="15.75" customHeight="1">
      <c r="A753" s="924"/>
      <c r="B753" s="953"/>
      <c r="C753" s="953"/>
      <c r="D753" s="953"/>
      <c r="E753" s="953"/>
      <c r="F753" s="953"/>
      <c r="G753" s="953"/>
      <c r="H753" s="953"/>
      <c r="I753" s="921"/>
      <c r="J753" s="921"/>
      <c r="K753" s="921"/>
      <c r="L753" s="921"/>
      <c r="M753" s="921"/>
      <c r="N753" s="921"/>
      <c r="O753" s="921"/>
      <c r="P753" s="921"/>
      <c r="Q753" s="921"/>
      <c r="R753" s="921"/>
      <c r="S753" s="921"/>
      <c r="T753" s="921"/>
      <c r="U753" s="921"/>
      <c r="V753" s="921"/>
    </row>
    <row r="754" spans="1:22" ht="15.75" customHeight="1">
      <c r="A754" s="924"/>
      <c r="B754" s="953"/>
      <c r="C754" s="953"/>
      <c r="D754" s="953"/>
      <c r="E754" s="953"/>
      <c r="F754" s="953"/>
      <c r="G754" s="953"/>
      <c r="H754" s="953"/>
      <c r="I754" s="921"/>
      <c r="J754" s="921"/>
      <c r="K754" s="921"/>
      <c r="L754" s="921"/>
      <c r="M754" s="921"/>
      <c r="N754" s="921"/>
      <c r="O754" s="921"/>
      <c r="P754" s="921"/>
      <c r="Q754" s="921"/>
      <c r="R754" s="921"/>
      <c r="S754" s="921"/>
      <c r="T754" s="921"/>
      <c r="U754" s="921"/>
      <c r="V754" s="921"/>
    </row>
    <row r="755" spans="1:22" ht="15.75" customHeight="1">
      <c r="A755" s="924"/>
      <c r="B755" s="953"/>
      <c r="C755" s="953"/>
      <c r="D755" s="953"/>
      <c r="E755" s="953"/>
      <c r="F755" s="953"/>
      <c r="G755" s="953"/>
      <c r="H755" s="953"/>
      <c r="I755" s="921"/>
      <c r="J755" s="921"/>
      <c r="K755" s="921"/>
      <c r="L755" s="921"/>
      <c r="M755" s="921"/>
      <c r="N755" s="921"/>
      <c r="O755" s="921"/>
      <c r="P755" s="921"/>
      <c r="Q755" s="921"/>
      <c r="R755" s="921"/>
      <c r="S755" s="921"/>
      <c r="T755" s="921"/>
      <c r="U755" s="921"/>
      <c r="V755" s="921"/>
    </row>
    <row r="756" spans="1:22" ht="15.75" customHeight="1">
      <c r="A756" s="924"/>
      <c r="B756" s="953"/>
      <c r="C756" s="953"/>
      <c r="D756" s="953"/>
      <c r="E756" s="953"/>
      <c r="F756" s="953"/>
      <c r="G756" s="953"/>
      <c r="H756" s="953"/>
      <c r="I756" s="921"/>
      <c r="J756" s="921"/>
      <c r="K756" s="921"/>
      <c r="L756" s="921"/>
      <c r="M756" s="921"/>
      <c r="N756" s="921"/>
      <c r="O756" s="921"/>
      <c r="P756" s="921"/>
      <c r="Q756" s="921"/>
      <c r="R756" s="921"/>
      <c r="S756" s="921"/>
      <c r="T756" s="921"/>
      <c r="U756" s="921"/>
      <c r="V756" s="921"/>
    </row>
    <row r="757" spans="1:22" ht="15.75" customHeight="1">
      <c r="A757" s="924"/>
      <c r="B757" s="953"/>
      <c r="C757" s="953"/>
      <c r="D757" s="953"/>
      <c r="E757" s="953"/>
      <c r="F757" s="953"/>
      <c r="G757" s="953"/>
      <c r="H757" s="953"/>
      <c r="I757" s="921"/>
      <c r="J757" s="921"/>
      <c r="K757" s="921"/>
      <c r="L757" s="921"/>
      <c r="M757" s="921"/>
      <c r="N757" s="921"/>
      <c r="O757" s="921"/>
      <c r="P757" s="921"/>
      <c r="Q757" s="921"/>
      <c r="R757" s="921"/>
      <c r="S757" s="921"/>
      <c r="T757" s="921"/>
      <c r="U757" s="921"/>
      <c r="V757" s="921"/>
    </row>
    <row r="758" spans="1:22" ht="15.75" customHeight="1">
      <c r="A758" s="924"/>
      <c r="B758" s="953"/>
      <c r="C758" s="953"/>
      <c r="D758" s="953"/>
      <c r="E758" s="953"/>
      <c r="F758" s="953"/>
      <c r="G758" s="953"/>
      <c r="H758" s="953"/>
      <c r="I758" s="921"/>
      <c r="J758" s="921"/>
      <c r="K758" s="921"/>
      <c r="L758" s="921"/>
      <c r="M758" s="921"/>
      <c r="N758" s="921"/>
      <c r="O758" s="921"/>
      <c r="P758" s="921"/>
      <c r="Q758" s="921"/>
      <c r="R758" s="921"/>
      <c r="S758" s="921"/>
      <c r="T758" s="921"/>
      <c r="U758" s="921"/>
      <c r="V758" s="921"/>
    </row>
    <row r="759" spans="1:22" ht="15.75" customHeight="1">
      <c r="A759" s="924"/>
      <c r="B759" s="953"/>
      <c r="C759" s="953"/>
      <c r="D759" s="953"/>
      <c r="E759" s="953"/>
      <c r="F759" s="953"/>
      <c r="G759" s="953"/>
      <c r="H759" s="953"/>
      <c r="I759" s="921"/>
      <c r="J759" s="921"/>
      <c r="K759" s="921"/>
      <c r="L759" s="921"/>
      <c r="M759" s="921"/>
      <c r="N759" s="921"/>
      <c r="O759" s="921"/>
      <c r="P759" s="921"/>
      <c r="Q759" s="921"/>
      <c r="R759" s="921"/>
      <c r="S759" s="921"/>
      <c r="T759" s="921"/>
      <c r="U759" s="921"/>
      <c r="V759" s="921"/>
    </row>
    <row r="760" spans="1:22" ht="15.75" customHeight="1">
      <c r="A760" s="924"/>
      <c r="B760" s="953"/>
      <c r="C760" s="953"/>
      <c r="D760" s="953"/>
      <c r="E760" s="953"/>
      <c r="F760" s="953"/>
      <c r="G760" s="953"/>
      <c r="H760" s="953"/>
      <c r="I760" s="921"/>
      <c r="J760" s="921"/>
      <c r="K760" s="921"/>
      <c r="L760" s="921"/>
      <c r="M760" s="921"/>
      <c r="N760" s="921"/>
      <c r="O760" s="921"/>
      <c r="P760" s="921"/>
      <c r="Q760" s="921"/>
      <c r="R760" s="921"/>
      <c r="S760" s="921"/>
      <c r="T760" s="921"/>
      <c r="U760" s="921"/>
      <c r="V760" s="921"/>
    </row>
    <row r="761" spans="1:22" ht="15.75" customHeight="1">
      <c r="A761" s="924"/>
      <c r="B761" s="953"/>
      <c r="C761" s="953"/>
      <c r="D761" s="953"/>
      <c r="E761" s="953"/>
      <c r="F761" s="953"/>
      <c r="G761" s="953"/>
      <c r="H761" s="953"/>
      <c r="I761" s="921"/>
      <c r="J761" s="921"/>
      <c r="K761" s="921"/>
      <c r="L761" s="921"/>
      <c r="M761" s="921"/>
      <c r="N761" s="921"/>
      <c r="O761" s="921"/>
      <c r="P761" s="921"/>
      <c r="Q761" s="921"/>
      <c r="R761" s="921"/>
      <c r="S761" s="921"/>
      <c r="T761" s="921"/>
      <c r="U761" s="921"/>
      <c r="V761" s="921"/>
    </row>
    <row r="762" spans="1:22" ht="15.75" customHeight="1">
      <c r="A762" s="924"/>
      <c r="B762" s="953"/>
      <c r="C762" s="953"/>
      <c r="D762" s="953"/>
      <c r="E762" s="953"/>
      <c r="F762" s="953"/>
      <c r="G762" s="953"/>
      <c r="H762" s="953"/>
      <c r="I762" s="921"/>
      <c r="J762" s="921"/>
      <c r="K762" s="921"/>
      <c r="L762" s="921"/>
      <c r="M762" s="921"/>
      <c r="N762" s="921"/>
      <c r="O762" s="921"/>
      <c r="P762" s="921"/>
      <c r="Q762" s="921"/>
      <c r="R762" s="921"/>
      <c r="S762" s="921"/>
      <c r="T762" s="921"/>
      <c r="U762" s="921"/>
      <c r="V762" s="921"/>
    </row>
    <row r="763" spans="1:22" ht="15.75" customHeight="1">
      <c r="A763" s="924"/>
      <c r="B763" s="953"/>
      <c r="C763" s="953"/>
      <c r="D763" s="953"/>
      <c r="E763" s="953"/>
      <c r="F763" s="953"/>
      <c r="G763" s="953"/>
      <c r="H763" s="953"/>
      <c r="I763" s="921"/>
      <c r="J763" s="921"/>
      <c r="K763" s="921"/>
      <c r="L763" s="921"/>
      <c r="M763" s="921"/>
      <c r="N763" s="921"/>
      <c r="O763" s="921"/>
      <c r="P763" s="921"/>
      <c r="Q763" s="921"/>
      <c r="R763" s="921"/>
      <c r="S763" s="921"/>
      <c r="T763" s="921"/>
      <c r="U763" s="921"/>
      <c r="V763" s="921"/>
    </row>
    <row r="764" spans="1:22" ht="15.75" customHeight="1">
      <c r="A764" s="924"/>
      <c r="B764" s="953"/>
      <c r="C764" s="953"/>
      <c r="D764" s="953"/>
      <c r="E764" s="953"/>
      <c r="F764" s="953"/>
      <c r="G764" s="953"/>
      <c r="H764" s="953"/>
      <c r="I764" s="921"/>
      <c r="J764" s="921"/>
      <c r="K764" s="921"/>
      <c r="L764" s="921"/>
      <c r="M764" s="921"/>
      <c r="N764" s="921"/>
      <c r="O764" s="921"/>
      <c r="P764" s="921"/>
      <c r="Q764" s="921"/>
      <c r="R764" s="921"/>
      <c r="S764" s="921"/>
      <c r="T764" s="921"/>
      <c r="U764" s="921"/>
      <c r="V764" s="921"/>
    </row>
    <row r="765" spans="1:22" ht="15.75" customHeight="1">
      <c r="A765" s="924"/>
      <c r="B765" s="953"/>
      <c r="C765" s="953"/>
      <c r="D765" s="953"/>
      <c r="E765" s="953"/>
      <c r="F765" s="953"/>
      <c r="G765" s="953"/>
      <c r="H765" s="953"/>
      <c r="I765" s="921"/>
      <c r="J765" s="921"/>
      <c r="K765" s="921"/>
      <c r="L765" s="921"/>
      <c r="M765" s="921"/>
      <c r="N765" s="921"/>
      <c r="O765" s="921"/>
      <c r="P765" s="921"/>
      <c r="Q765" s="921"/>
      <c r="R765" s="921"/>
      <c r="S765" s="921"/>
      <c r="T765" s="921"/>
      <c r="U765" s="921"/>
      <c r="V765" s="921"/>
    </row>
    <row r="766" spans="1:22" ht="15.75" customHeight="1">
      <c r="A766" s="924"/>
      <c r="B766" s="953"/>
      <c r="C766" s="953"/>
      <c r="D766" s="953"/>
      <c r="E766" s="953"/>
      <c r="F766" s="953"/>
      <c r="G766" s="953"/>
      <c r="H766" s="953"/>
      <c r="I766" s="921"/>
      <c r="J766" s="921"/>
      <c r="K766" s="921"/>
      <c r="L766" s="921"/>
      <c r="M766" s="921"/>
      <c r="N766" s="921"/>
      <c r="O766" s="921"/>
      <c r="P766" s="921"/>
      <c r="Q766" s="921"/>
      <c r="R766" s="921"/>
      <c r="S766" s="921"/>
      <c r="T766" s="921"/>
      <c r="U766" s="921"/>
      <c r="V766" s="921"/>
    </row>
    <row r="767" spans="1:22" ht="15.75" customHeight="1">
      <c r="A767" s="924"/>
      <c r="B767" s="953"/>
      <c r="C767" s="953"/>
      <c r="D767" s="953"/>
      <c r="E767" s="953"/>
      <c r="F767" s="953"/>
      <c r="G767" s="953"/>
      <c r="H767" s="953"/>
      <c r="I767" s="921"/>
      <c r="J767" s="921"/>
      <c r="K767" s="921"/>
      <c r="L767" s="921"/>
      <c r="M767" s="921"/>
      <c r="N767" s="921"/>
      <c r="O767" s="921"/>
      <c r="P767" s="921"/>
      <c r="Q767" s="921"/>
      <c r="R767" s="921"/>
      <c r="S767" s="921"/>
      <c r="T767" s="921"/>
      <c r="U767" s="921"/>
      <c r="V767" s="921"/>
    </row>
    <row r="768" spans="1:22" ht="15.75" customHeight="1">
      <c r="A768" s="924"/>
      <c r="B768" s="953"/>
      <c r="C768" s="953"/>
      <c r="D768" s="953"/>
      <c r="E768" s="953"/>
      <c r="F768" s="953"/>
      <c r="G768" s="953"/>
      <c r="H768" s="953"/>
      <c r="I768" s="921"/>
      <c r="J768" s="921"/>
      <c r="K768" s="921"/>
      <c r="L768" s="921"/>
      <c r="M768" s="921"/>
      <c r="N768" s="921"/>
      <c r="O768" s="921"/>
      <c r="P768" s="921"/>
      <c r="Q768" s="921"/>
      <c r="R768" s="921"/>
      <c r="S768" s="921"/>
      <c r="T768" s="921"/>
      <c r="U768" s="921"/>
      <c r="V768" s="921"/>
    </row>
    <row r="769" spans="1:22" ht="15.75" customHeight="1">
      <c r="A769" s="924"/>
      <c r="B769" s="953"/>
      <c r="C769" s="953"/>
      <c r="D769" s="953"/>
      <c r="E769" s="953"/>
      <c r="F769" s="953"/>
      <c r="G769" s="953"/>
      <c r="H769" s="953"/>
      <c r="I769" s="921"/>
      <c r="J769" s="921"/>
      <c r="K769" s="921"/>
      <c r="L769" s="921"/>
      <c r="M769" s="921"/>
      <c r="N769" s="921"/>
      <c r="O769" s="921"/>
      <c r="P769" s="921"/>
      <c r="Q769" s="921"/>
      <c r="R769" s="921"/>
      <c r="S769" s="921"/>
      <c r="T769" s="921"/>
      <c r="U769" s="921"/>
      <c r="V769" s="921"/>
    </row>
    <row r="770" spans="1:22" ht="15.75" customHeight="1">
      <c r="A770" s="924"/>
      <c r="B770" s="953"/>
      <c r="C770" s="953"/>
      <c r="D770" s="953"/>
      <c r="E770" s="953"/>
      <c r="F770" s="953"/>
      <c r="G770" s="953"/>
      <c r="H770" s="953"/>
      <c r="I770" s="921"/>
      <c r="J770" s="921"/>
      <c r="K770" s="921"/>
      <c r="L770" s="921"/>
      <c r="M770" s="921"/>
      <c r="N770" s="921"/>
      <c r="O770" s="921"/>
      <c r="P770" s="921"/>
      <c r="Q770" s="921"/>
      <c r="R770" s="921"/>
      <c r="S770" s="921"/>
      <c r="T770" s="921"/>
      <c r="U770" s="921"/>
      <c r="V770" s="921"/>
    </row>
    <row r="771" spans="1:22" ht="15.75" customHeight="1">
      <c r="A771" s="924"/>
      <c r="B771" s="953"/>
      <c r="C771" s="953"/>
      <c r="D771" s="953"/>
      <c r="E771" s="953"/>
      <c r="F771" s="953"/>
      <c r="G771" s="953"/>
      <c r="H771" s="953"/>
      <c r="I771" s="921"/>
      <c r="J771" s="921"/>
      <c r="K771" s="921"/>
      <c r="L771" s="921"/>
      <c r="M771" s="921"/>
      <c r="N771" s="921"/>
      <c r="O771" s="921"/>
      <c r="P771" s="921"/>
      <c r="Q771" s="921"/>
      <c r="R771" s="921"/>
      <c r="S771" s="921"/>
      <c r="T771" s="921"/>
      <c r="U771" s="921"/>
      <c r="V771" s="921"/>
    </row>
    <row r="772" spans="1:22" ht="15.75" customHeight="1">
      <c r="A772" s="924"/>
      <c r="B772" s="953"/>
      <c r="C772" s="953"/>
      <c r="D772" s="953"/>
      <c r="E772" s="953"/>
      <c r="F772" s="953"/>
      <c r="G772" s="953"/>
      <c r="H772" s="953"/>
      <c r="I772" s="921"/>
      <c r="J772" s="921"/>
      <c r="K772" s="921"/>
      <c r="L772" s="921"/>
      <c r="M772" s="921"/>
      <c r="N772" s="921"/>
      <c r="O772" s="921"/>
      <c r="P772" s="921"/>
      <c r="Q772" s="921"/>
      <c r="R772" s="921"/>
      <c r="S772" s="921"/>
      <c r="T772" s="921"/>
      <c r="U772" s="921"/>
      <c r="V772" s="921"/>
    </row>
    <row r="773" spans="1:22" ht="15.75" customHeight="1">
      <c r="A773" s="924"/>
      <c r="B773" s="953"/>
      <c r="C773" s="953"/>
      <c r="D773" s="953"/>
      <c r="E773" s="953"/>
      <c r="F773" s="953"/>
      <c r="G773" s="953"/>
      <c r="H773" s="953"/>
      <c r="I773" s="921"/>
      <c r="J773" s="921"/>
      <c r="K773" s="921"/>
      <c r="L773" s="921"/>
      <c r="M773" s="921"/>
      <c r="N773" s="921"/>
      <c r="O773" s="921"/>
      <c r="P773" s="921"/>
      <c r="Q773" s="921"/>
      <c r="R773" s="921"/>
      <c r="S773" s="921"/>
      <c r="T773" s="921"/>
      <c r="U773" s="921"/>
      <c r="V773" s="921"/>
    </row>
    <row r="774" spans="1:22" ht="15.75" customHeight="1">
      <c r="A774" s="924"/>
      <c r="B774" s="953"/>
      <c r="C774" s="953"/>
      <c r="D774" s="953"/>
      <c r="E774" s="953"/>
      <c r="F774" s="953"/>
      <c r="G774" s="953"/>
      <c r="H774" s="953"/>
      <c r="I774" s="921"/>
      <c r="J774" s="921"/>
      <c r="K774" s="921"/>
      <c r="L774" s="921"/>
      <c r="M774" s="921"/>
      <c r="N774" s="921"/>
      <c r="O774" s="921"/>
      <c r="P774" s="921"/>
      <c r="Q774" s="921"/>
      <c r="R774" s="921"/>
      <c r="S774" s="921"/>
      <c r="T774" s="921"/>
      <c r="U774" s="921"/>
      <c r="V774" s="921"/>
    </row>
    <row r="775" spans="1:22" ht="15.75" customHeight="1">
      <c r="A775" s="924"/>
      <c r="B775" s="953"/>
      <c r="C775" s="953"/>
      <c r="D775" s="953"/>
      <c r="E775" s="953"/>
      <c r="F775" s="953"/>
      <c r="G775" s="953"/>
      <c r="H775" s="953"/>
      <c r="I775" s="921"/>
      <c r="J775" s="921"/>
      <c r="K775" s="921"/>
      <c r="L775" s="921"/>
      <c r="M775" s="921"/>
      <c r="N775" s="921"/>
      <c r="O775" s="921"/>
      <c r="P775" s="921"/>
      <c r="Q775" s="921"/>
      <c r="R775" s="921"/>
      <c r="S775" s="921"/>
      <c r="T775" s="921"/>
      <c r="U775" s="921"/>
      <c r="V775" s="921"/>
    </row>
    <row r="776" spans="1:22" ht="15.75" customHeight="1">
      <c r="A776" s="924"/>
      <c r="B776" s="953"/>
      <c r="C776" s="953"/>
      <c r="D776" s="953"/>
      <c r="E776" s="953"/>
      <c r="F776" s="953"/>
      <c r="G776" s="953"/>
      <c r="H776" s="953"/>
      <c r="I776" s="921"/>
      <c r="J776" s="921"/>
      <c r="K776" s="921"/>
      <c r="L776" s="921"/>
      <c r="M776" s="921"/>
      <c r="N776" s="921"/>
      <c r="O776" s="921"/>
      <c r="P776" s="921"/>
      <c r="Q776" s="921"/>
      <c r="R776" s="921"/>
      <c r="S776" s="921"/>
      <c r="T776" s="921"/>
      <c r="U776" s="921"/>
      <c r="V776" s="921"/>
    </row>
    <row r="777" spans="1:22" ht="15.75" customHeight="1">
      <c r="A777" s="924"/>
      <c r="B777" s="953"/>
      <c r="C777" s="953"/>
      <c r="D777" s="953"/>
      <c r="E777" s="953"/>
      <c r="F777" s="953"/>
      <c r="G777" s="953"/>
      <c r="H777" s="953"/>
      <c r="I777" s="921"/>
      <c r="J777" s="921"/>
      <c r="K777" s="921"/>
      <c r="L777" s="921"/>
      <c r="M777" s="921"/>
      <c r="N777" s="921"/>
      <c r="O777" s="921"/>
      <c r="P777" s="921"/>
      <c r="Q777" s="921"/>
      <c r="R777" s="921"/>
      <c r="S777" s="921"/>
      <c r="T777" s="921"/>
      <c r="U777" s="921"/>
      <c r="V777" s="921"/>
    </row>
    <row r="778" spans="1:22" ht="15.75" customHeight="1">
      <c r="A778" s="924"/>
      <c r="B778" s="953"/>
      <c r="C778" s="953"/>
      <c r="D778" s="953"/>
      <c r="E778" s="953"/>
      <c r="F778" s="953"/>
      <c r="G778" s="953"/>
      <c r="H778" s="953"/>
      <c r="I778" s="921"/>
      <c r="J778" s="921"/>
      <c r="K778" s="921"/>
      <c r="L778" s="921"/>
      <c r="M778" s="921"/>
      <c r="N778" s="921"/>
      <c r="O778" s="921"/>
      <c r="P778" s="921"/>
      <c r="Q778" s="921"/>
      <c r="R778" s="921"/>
      <c r="S778" s="921"/>
      <c r="T778" s="921"/>
      <c r="U778" s="921"/>
      <c r="V778" s="921"/>
    </row>
    <row r="779" spans="1:22" ht="15.75" customHeight="1">
      <c r="A779" s="924"/>
      <c r="B779" s="953"/>
      <c r="C779" s="953"/>
      <c r="D779" s="953"/>
      <c r="E779" s="953"/>
      <c r="F779" s="953"/>
      <c r="G779" s="953"/>
      <c r="H779" s="953"/>
      <c r="I779" s="921"/>
      <c r="J779" s="921"/>
      <c r="K779" s="921"/>
      <c r="L779" s="921"/>
      <c r="M779" s="921"/>
      <c r="N779" s="921"/>
      <c r="O779" s="921"/>
      <c r="P779" s="921"/>
      <c r="Q779" s="921"/>
      <c r="R779" s="921"/>
      <c r="S779" s="921"/>
      <c r="T779" s="921"/>
      <c r="U779" s="921"/>
      <c r="V779" s="921"/>
    </row>
    <row r="780" spans="1:22" ht="15.75" customHeight="1">
      <c r="A780" s="924"/>
      <c r="B780" s="953"/>
      <c r="C780" s="953"/>
      <c r="D780" s="953"/>
      <c r="E780" s="953"/>
      <c r="F780" s="953"/>
      <c r="G780" s="953"/>
      <c r="H780" s="953"/>
      <c r="I780" s="921"/>
      <c r="J780" s="921"/>
      <c r="K780" s="921"/>
      <c r="L780" s="921"/>
      <c r="M780" s="921"/>
      <c r="N780" s="921"/>
      <c r="O780" s="921"/>
      <c r="P780" s="921"/>
      <c r="Q780" s="921"/>
      <c r="R780" s="921"/>
      <c r="S780" s="921"/>
      <c r="T780" s="921"/>
      <c r="U780" s="921"/>
      <c r="V780" s="921"/>
    </row>
    <row r="781" spans="1:22" ht="15.75" customHeight="1">
      <c r="A781" s="924"/>
      <c r="B781" s="953"/>
      <c r="C781" s="953"/>
      <c r="D781" s="953"/>
      <c r="E781" s="953"/>
      <c r="F781" s="953"/>
      <c r="G781" s="953"/>
      <c r="H781" s="953"/>
      <c r="I781" s="921"/>
      <c r="J781" s="921"/>
      <c r="K781" s="921"/>
      <c r="L781" s="921"/>
      <c r="M781" s="921"/>
      <c r="N781" s="921"/>
      <c r="O781" s="921"/>
      <c r="P781" s="921"/>
      <c r="Q781" s="921"/>
      <c r="R781" s="921"/>
      <c r="S781" s="921"/>
      <c r="T781" s="921"/>
      <c r="U781" s="921"/>
      <c r="V781" s="921"/>
    </row>
    <row r="782" spans="1:22" ht="15.75" customHeight="1">
      <c r="A782" s="924"/>
      <c r="B782" s="953"/>
      <c r="C782" s="953"/>
      <c r="D782" s="953"/>
      <c r="E782" s="953"/>
      <c r="F782" s="953"/>
      <c r="G782" s="953"/>
      <c r="H782" s="953"/>
      <c r="I782" s="921"/>
      <c r="J782" s="921"/>
      <c r="K782" s="921"/>
      <c r="L782" s="921"/>
      <c r="M782" s="921"/>
      <c r="N782" s="921"/>
      <c r="O782" s="921"/>
      <c r="P782" s="921"/>
      <c r="Q782" s="921"/>
      <c r="R782" s="921"/>
      <c r="S782" s="921"/>
      <c r="T782" s="921"/>
      <c r="U782" s="921"/>
      <c r="V782" s="921"/>
    </row>
    <row r="783" spans="1:22" ht="15.75" customHeight="1">
      <c r="A783" s="924"/>
      <c r="B783" s="953"/>
      <c r="C783" s="953"/>
      <c r="D783" s="953"/>
      <c r="E783" s="953"/>
      <c r="F783" s="953"/>
      <c r="G783" s="953"/>
      <c r="H783" s="953"/>
      <c r="I783" s="921"/>
      <c r="J783" s="921"/>
      <c r="K783" s="921"/>
      <c r="L783" s="921"/>
      <c r="M783" s="921"/>
      <c r="N783" s="921"/>
      <c r="O783" s="921"/>
      <c r="P783" s="921"/>
      <c r="Q783" s="921"/>
      <c r="R783" s="921"/>
      <c r="S783" s="921"/>
      <c r="T783" s="921"/>
      <c r="U783" s="921"/>
      <c r="V783" s="921"/>
    </row>
    <row r="784" spans="1:22" ht="15.75" customHeight="1">
      <c r="A784" s="924"/>
      <c r="B784" s="953"/>
      <c r="C784" s="953"/>
      <c r="D784" s="953"/>
      <c r="E784" s="953"/>
      <c r="F784" s="953"/>
      <c r="G784" s="953"/>
      <c r="H784" s="953"/>
      <c r="I784" s="921"/>
      <c r="J784" s="921"/>
      <c r="K784" s="921"/>
      <c r="L784" s="921"/>
      <c r="M784" s="921"/>
      <c r="N784" s="921"/>
      <c r="O784" s="921"/>
      <c r="P784" s="921"/>
      <c r="Q784" s="921"/>
      <c r="R784" s="921"/>
      <c r="S784" s="921"/>
      <c r="T784" s="921"/>
      <c r="U784" s="921"/>
      <c r="V784" s="921"/>
    </row>
    <row r="785" spans="1:22" ht="15.75" customHeight="1">
      <c r="A785" s="924"/>
      <c r="B785" s="953"/>
      <c r="C785" s="953"/>
      <c r="D785" s="953"/>
      <c r="E785" s="953"/>
      <c r="F785" s="953"/>
      <c r="G785" s="953"/>
      <c r="H785" s="953"/>
      <c r="I785" s="921"/>
      <c r="J785" s="921"/>
      <c r="K785" s="921"/>
      <c r="L785" s="921"/>
      <c r="M785" s="921"/>
      <c r="N785" s="921"/>
      <c r="O785" s="921"/>
      <c r="P785" s="921"/>
      <c r="Q785" s="921"/>
      <c r="R785" s="921"/>
      <c r="S785" s="921"/>
      <c r="T785" s="921"/>
      <c r="U785" s="921"/>
      <c r="V785" s="921"/>
    </row>
    <row r="786" spans="1:22" ht="15.75" customHeight="1">
      <c r="A786" s="924"/>
      <c r="B786" s="953"/>
      <c r="C786" s="953"/>
      <c r="D786" s="953"/>
      <c r="E786" s="953"/>
      <c r="F786" s="953"/>
      <c r="G786" s="953"/>
      <c r="H786" s="953"/>
      <c r="I786" s="921"/>
      <c r="J786" s="921"/>
      <c r="K786" s="921"/>
      <c r="L786" s="921"/>
      <c r="M786" s="921"/>
      <c r="N786" s="921"/>
      <c r="O786" s="921"/>
      <c r="P786" s="921"/>
      <c r="Q786" s="921"/>
      <c r="R786" s="921"/>
      <c r="S786" s="921"/>
      <c r="T786" s="921"/>
      <c r="U786" s="921"/>
      <c r="V786" s="921"/>
    </row>
    <row r="787" spans="1:22" ht="15.75" customHeight="1">
      <c r="A787" s="924"/>
      <c r="B787" s="953"/>
      <c r="C787" s="953"/>
      <c r="D787" s="953"/>
      <c r="E787" s="953"/>
      <c r="F787" s="953"/>
      <c r="G787" s="953"/>
      <c r="H787" s="953"/>
      <c r="I787" s="921"/>
      <c r="J787" s="921"/>
      <c r="K787" s="921"/>
      <c r="L787" s="921"/>
      <c r="M787" s="921"/>
      <c r="N787" s="921"/>
      <c r="O787" s="921"/>
      <c r="P787" s="921"/>
      <c r="Q787" s="921"/>
      <c r="R787" s="921"/>
      <c r="S787" s="921"/>
      <c r="T787" s="921"/>
      <c r="U787" s="921"/>
      <c r="V787" s="921"/>
    </row>
    <row r="788" spans="1:22" ht="15.75" customHeight="1">
      <c r="A788" s="924"/>
      <c r="B788" s="953"/>
      <c r="C788" s="953"/>
      <c r="D788" s="953"/>
      <c r="E788" s="953"/>
      <c r="F788" s="953"/>
      <c r="G788" s="953"/>
      <c r="H788" s="953"/>
      <c r="I788" s="921"/>
      <c r="J788" s="921"/>
      <c r="K788" s="921"/>
      <c r="L788" s="921"/>
      <c r="M788" s="921"/>
      <c r="N788" s="921"/>
      <c r="O788" s="921"/>
      <c r="P788" s="921"/>
      <c r="Q788" s="921"/>
      <c r="R788" s="921"/>
      <c r="S788" s="921"/>
      <c r="T788" s="921"/>
      <c r="U788" s="921"/>
      <c r="V788" s="921"/>
    </row>
    <row r="789" spans="1:22" ht="15.75" customHeight="1">
      <c r="A789" s="924"/>
      <c r="B789" s="953"/>
      <c r="C789" s="953"/>
      <c r="D789" s="953"/>
      <c r="E789" s="953"/>
      <c r="F789" s="953"/>
      <c r="G789" s="953"/>
      <c r="H789" s="953"/>
      <c r="I789" s="921"/>
      <c r="J789" s="921"/>
      <c r="K789" s="921"/>
      <c r="L789" s="921"/>
      <c r="M789" s="921"/>
      <c r="N789" s="921"/>
      <c r="O789" s="921"/>
      <c r="P789" s="921"/>
      <c r="Q789" s="921"/>
      <c r="R789" s="921"/>
      <c r="S789" s="921"/>
      <c r="T789" s="921"/>
      <c r="U789" s="921"/>
      <c r="V789" s="921"/>
    </row>
    <row r="790" spans="1:22" ht="15.75" customHeight="1">
      <c r="A790" s="924"/>
      <c r="B790" s="953"/>
      <c r="C790" s="953"/>
      <c r="D790" s="953"/>
      <c r="E790" s="953"/>
      <c r="F790" s="953"/>
      <c r="G790" s="953"/>
      <c r="H790" s="953"/>
      <c r="I790" s="921"/>
      <c r="J790" s="921"/>
      <c r="K790" s="921"/>
      <c r="L790" s="921"/>
      <c r="M790" s="921"/>
      <c r="N790" s="921"/>
      <c r="O790" s="921"/>
      <c r="P790" s="921"/>
      <c r="Q790" s="921"/>
      <c r="R790" s="921"/>
      <c r="S790" s="921"/>
      <c r="T790" s="921"/>
      <c r="U790" s="921"/>
      <c r="V790" s="921"/>
    </row>
    <row r="791" spans="1:22" ht="15.75" customHeight="1">
      <c r="A791" s="924"/>
      <c r="B791" s="953"/>
      <c r="C791" s="953"/>
      <c r="D791" s="953"/>
      <c r="E791" s="953"/>
      <c r="F791" s="953"/>
      <c r="G791" s="953"/>
      <c r="H791" s="953"/>
      <c r="I791" s="921"/>
      <c r="J791" s="921"/>
      <c r="K791" s="921"/>
      <c r="L791" s="921"/>
      <c r="M791" s="921"/>
      <c r="N791" s="921"/>
      <c r="O791" s="921"/>
      <c r="P791" s="921"/>
      <c r="Q791" s="921"/>
      <c r="R791" s="921"/>
      <c r="S791" s="921"/>
      <c r="T791" s="921"/>
      <c r="U791" s="921"/>
      <c r="V791" s="921"/>
    </row>
    <row r="792" spans="1:22" ht="15.75" customHeight="1">
      <c r="A792" s="924"/>
      <c r="B792" s="953"/>
      <c r="C792" s="953"/>
      <c r="D792" s="953"/>
      <c r="E792" s="953"/>
      <c r="F792" s="953"/>
      <c r="G792" s="953"/>
      <c r="H792" s="953"/>
      <c r="I792" s="921"/>
      <c r="J792" s="921"/>
      <c r="K792" s="921"/>
      <c r="L792" s="921"/>
      <c r="M792" s="921"/>
      <c r="N792" s="921"/>
      <c r="O792" s="921"/>
      <c r="P792" s="921"/>
      <c r="Q792" s="921"/>
      <c r="R792" s="921"/>
      <c r="S792" s="921"/>
      <c r="T792" s="921"/>
      <c r="U792" s="921"/>
      <c r="V792" s="921"/>
    </row>
    <row r="793" spans="1:22" ht="15.75" customHeight="1">
      <c r="A793" s="924"/>
      <c r="B793" s="953"/>
      <c r="C793" s="953"/>
      <c r="D793" s="953"/>
      <c r="E793" s="953"/>
      <c r="F793" s="953"/>
      <c r="G793" s="953"/>
      <c r="H793" s="953"/>
      <c r="I793" s="921"/>
      <c r="J793" s="921"/>
      <c r="K793" s="921"/>
      <c r="L793" s="921"/>
      <c r="M793" s="921"/>
      <c r="N793" s="921"/>
      <c r="O793" s="921"/>
      <c r="P793" s="921"/>
      <c r="Q793" s="921"/>
      <c r="R793" s="921"/>
      <c r="S793" s="921"/>
      <c r="T793" s="921"/>
      <c r="U793" s="921"/>
      <c r="V793" s="921"/>
    </row>
    <row r="794" spans="1:22" ht="15.75" customHeight="1">
      <c r="A794" s="924"/>
      <c r="B794" s="953"/>
      <c r="C794" s="953"/>
      <c r="D794" s="953"/>
      <c r="E794" s="953"/>
      <c r="F794" s="953"/>
      <c r="G794" s="953"/>
      <c r="H794" s="953"/>
      <c r="I794" s="921"/>
      <c r="J794" s="921"/>
      <c r="K794" s="921"/>
      <c r="L794" s="921"/>
      <c r="M794" s="921"/>
      <c r="N794" s="921"/>
      <c r="O794" s="921"/>
      <c r="P794" s="921"/>
      <c r="Q794" s="921"/>
      <c r="R794" s="921"/>
      <c r="S794" s="921"/>
      <c r="T794" s="921"/>
      <c r="U794" s="921"/>
      <c r="V794" s="921"/>
    </row>
    <row r="795" spans="1:22" ht="15.75" customHeight="1">
      <c r="A795" s="924"/>
      <c r="B795" s="953"/>
      <c r="C795" s="953"/>
      <c r="D795" s="953"/>
      <c r="E795" s="953"/>
      <c r="F795" s="953"/>
      <c r="G795" s="953"/>
      <c r="H795" s="953"/>
      <c r="I795" s="921"/>
      <c r="J795" s="921"/>
      <c r="K795" s="921"/>
      <c r="L795" s="921"/>
      <c r="M795" s="921"/>
      <c r="N795" s="921"/>
      <c r="O795" s="921"/>
      <c r="P795" s="921"/>
      <c r="Q795" s="921"/>
      <c r="R795" s="921"/>
      <c r="S795" s="921"/>
      <c r="T795" s="921"/>
      <c r="U795" s="921"/>
      <c r="V795" s="921"/>
    </row>
    <row r="796" spans="1:22" ht="15.75" customHeight="1">
      <c r="A796" s="924"/>
      <c r="B796" s="953"/>
      <c r="C796" s="953"/>
      <c r="D796" s="953"/>
      <c r="E796" s="953"/>
      <c r="F796" s="953"/>
      <c r="G796" s="953"/>
      <c r="H796" s="953"/>
      <c r="I796" s="921"/>
      <c r="J796" s="921"/>
      <c r="K796" s="921"/>
      <c r="L796" s="921"/>
      <c r="M796" s="921"/>
      <c r="N796" s="921"/>
      <c r="O796" s="921"/>
      <c r="P796" s="921"/>
      <c r="Q796" s="921"/>
      <c r="R796" s="921"/>
      <c r="S796" s="921"/>
      <c r="T796" s="921"/>
      <c r="U796" s="921"/>
      <c r="V796" s="921"/>
    </row>
    <row r="797" spans="1:22" ht="15.75" customHeight="1">
      <c r="A797" s="924"/>
      <c r="B797" s="953"/>
      <c r="C797" s="953"/>
      <c r="D797" s="953"/>
      <c r="E797" s="953"/>
      <c r="F797" s="953"/>
      <c r="G797" s="953"/>
      <c r="H797" s="953"/>
      <c r="I797" s="921"/>
      <c r="J797" s="921"/>
      <c r="K797" s="921"/>
      <c r="L797" s="921"/>
      <c r="M797" s="921"/>
      <c r="N797" s="921"/>
      <c r="O797" s="921"/>
      <c r="P797" s="921"/>
      <c r="Q797" s="921"/>
      <c r="R797" s="921"/>
      <c r="S797" s="921"/>
      <c r="T797" s="921"/>
      <c r="U797" s="921"/>
      <c r="V797" s="921"/>
    </row>
    <row r="798" spans="1:22" ht="15.75" customHeight="1">
      <c r="A798" s="924"/>
      <c r="B798" s="953"/>
      <c r="C798" s="953"/>
      <c r="D798" s="953"/>
      <c r="E798" s="953"/>
      <c r="F798" s="953"/>
      <c r="G798" s="953"/>
      <c r="H798" s="953"/>
      <c r="I798" s="921"/>
      <c r="J798" s="921"/>
      <c r="K798" s="921"/>
      <c r="L798" s="921"/>
      <c r="M798" s="921"/>
      <c r="N798" s="921"/>
      <c r="O798" s="921"/>
      <c r="P798" s="921"/>
      <c r="Q798" s="921"/>
      <c r="R798" s="921"/>
      <c r="S798" s="921"/>
      <c r="T798" s="921"/>
      <c r="U798" s="921"/>
      <c r="V798" s="921"/>
    </row>
    <row r="799" spans="1:22" ht="15.75" customHeight="1">
      <c r="A799" s="924"/>
      <c r="B799" s="953"/>
      <c r="C799" s="953"/>
      <c r="D799" s="953"/>
      <c r="E799" s="953"/>
      <c r="F799" s="953"/>
      <c r="G799" s="953"/>
      <c r="H799" s="953"/>
      <c r="I799" s="921"/>
      <c r="J799" s="921"/>
      <c r="K799" s="921"/>
      <c r="L799" s="921"/>
      <c r="M799" s="921"/>
      <c r="N799" s="921"/>
      <c r="O799" s="921"/>
      <c r="P799" s="921"/>
      <c r="Q799" s="921"/>
      <c r="R799" s="921"/>
      <c r="S799" s="921"/>
      <c r="T799" s="921"/>
      <c r="U799" s="921"/>
      <c r="V799" s="921"/>
    </row>
    <row r="800" spans="1:22" ht="15.75" customHeight="1">
      <c r="A800" s="924"/>
      <c r="B800" s="953"/>
      <c r="C800" s="953"/>
      <c r="D800" s="953"/>
      <c r="E800" s="953"/>
      <c r="F800" s="953"/>
      <c r="G800" s="953"/>
      <c r="H800" s="953"/>
      <c r="I800" s="921"/>
      <c r="J800" s="921"/>
      <c r="K800" s="921"/>
      <c r="L800" s="921"/>
      <c r="M800" s="921"/>
      <c r="N800" s="921"/>
      <c r="O800" s="921"/>
      <c r="P800" s="921"/>
      <c r="Q800" s="921"/>
      <c r="R800" s="921"/>
      <c r="S800" s="921"/>
      <c r="T800" s="921"/>
      <c r="U800" s="921"/>
      <c r="V800" s="921"/>
    </row>
    <row r="801" spans="1:22" ht="15.75" customHeight="1">
      <c r="A801" s="924"/>
      <c r="B801" s="953"/>
      <c r="C801" s="953"/>
      <c r="D801" s="953"/>
      <c r="E801" s="953"/>
      <c r="F801" s="953"/>
      <c r="G801" s="953"/>
      <c r="H801" s="953"/>
      <c r="I801" s="921"/>
      <c r="J801" s="921"/>
      <c r="K801" s="921"/>
      <c r="L801" s="921"/>
      <c r="M801" s="921"/>
      <c r="N801" s="921"/>
      <c r="O801" s="921"/>
      <c r="P801" s="921"/>
      <c r="Q801" s="921"/>
      <c r="R801" s="921"/>
      <c r="S801" s="921"/>
      <c r="T801" s="921"/>
      <c r="U801" s="921"/>
      <c r="V801" s="921"/>
    </row>
    <row r="802" spans="1:22" ht="15.75" customHeight="1">
      <c r="A802" s="924"/>
      <c r="B802" s="953"/>
      <c r="C802" s="953"/>
      <c r="D802" s="953"/>
      <c r="E802" s="953"/>
      <c r="F802" s="953"/>
      <c r="G802" s="953"/>
      <c r="H802" s="953"/>
      <c r="I802" s="921"/>
      <c r="J802" s="921"/>
      <c r="K802" s="921"/>
      <c r="L802" s="921"/>
      <c r="M802" s="921"/>
      <c r="N802" s="921"/>
      <c r="O802" s="921"/>
      <c r="P802" s="921"/>
      <c r="Q802" s="921"/>
      <c r="R802" s="921"/>
      <c r="S802" s="921"/>
      <c r="T802" s="921"/>
      <c r="U802" s="921"/>
      <c r="V802" s="921"/>
    </row>
    <row r="803" spans="1:22" ht="15.75" customHeight="1">
      <c r="A803" s="924"/>
      <c r="B803" s="953"/>
      <c r="C803" s="953"/>
      <c r="D803" s="953"/>
      <c r="E803" s="953"/>
      <c r="F803" s="953"/>
      <c r="G803" s="953"/>
      <c r="H803" s="953"/>
      <c r="I803" s="921"/>
      <c r="J803" s="921"/>
      <c r="K803" s="921"/>
      <c r="L803" s="921"/>
      <c r="M803" s="921"/>
      <c r="N803" s="921"/>
      <c r="O803" s="921"/>
      <c r="P803" s="921"/>
      <c r="Q803" s="921"/>
      <c r="R803" s="921"/>
      <c r="S803" s="921"/>
      <c r="T803" s="921"/>
      <c r="U803" s="921"/>
      <c r="V803" s="921"/>
    </row>
    <row r="804" spans="1:22" ht="15.75" customHeight="1">
      <c r="A804" s="924"/>
      <c r="B804" s="953"/>
      <c r="C804" s="953"/>
      <c r="D804" s="953"/>
      <c r="E804" s="953"/>
      <c r="F804" s="953"/>
      <c r="G804" s="953"/>
      <c r="H804" s="953"/>
      <c r="I804" s="921"/>
      <c r="J804" s="921"/>
      <c r="K804" s="921"/>
      <c r="L804" s="921"/>
      <c r="M804" s="921"/>
      <c r="N804" s="921"/>
      <c r="O804" s="921"/>
      <c r="P804" s="921"/>
      <c r="Q804" s="921"/>
      <c r="R804" s="921"/>
      <c r="S804" s="921"/>
      <c r="T804" s="921"/>
      <c r="U804" s="921"/>
      <c r="V804" s="921"/>
    </row>
    <row r="805" spans="1:22" ht="15.75" customHeight="1">
      <c r="A805" s="924"/>
      <c r="B805" s="953"/>
      <c r="C805" s="953"/>
      <c r="D805" s="953"/>
      <c r="E805" s="953"/>
      <c r="F805" s="953"/>
      <c r="G805" s="953"/>
      <c r="H805" s="953"/>
      <c r="I805" s="921"/>
      <c r="J805" s="921"/>
      <c r="K805" s="921"/>
      <c r="L805" s="921"/>
      <c r="M805" s="921"/>
      <c r="N805" s="921"/>
      <c r="O805" s="921"/>
      <c r="P805" s="921"/>
      <c r="Q805" s="921"/>
      <c r="R805" s="921"/>
      <c r="S805" s="921"/>
      <c r="T805" s="921"/>
      <c r="U805" s="921"/>
      <c r="V805" s="921"/>
    </row>
    <row r="806" spans="1:22" ht="15.75" customHeight="1">
      <c r="A806" s="924"/>
      <c r="B806" s="953"/>
      <c r="C806" s="953"/>
      <c r="D806" s="953"/>
      <c r="E806" s="953"/>
      <c r="F806" s="953"/>
      <c r="G806" s="953"/>
      <c r="H806" s="953"/>
      <c r="I806" s="921"/>
      <c r="J806" s="921"/>
      <c r="K806" s="921"/>
      <c r="L806" s="921"/>
      <c r="M806" s="921"/>
      <c r="N806" s="921"/>
      <c r="O806" s="921"/>
      <c r="P806" s="921"/>
      <c r="Q806" s="921"/>
      <c r="R806" s="921"/>
      <c r="S806" s="921"/>
      <c r="T806" s="921"/>
      <c r="U806" s="921"/>
      <c r="V806" s="921"/>
    </row>
    <row r="807" spans="1:22" ht="15.75" customHeight="1">
      <c r="A807" s="924"/>
      <c r="B807" s="953"/>
      <c r="C807" s="953"/>
      <c r="D807" s="953"/>
      <c r="E807" s="953"/>
      <c r="F807" s="953"/>
      <c r="G807" s="953"/>
      <c r="H807" s="953"/>
      <c r="I807" s="921"/>
      <c r="J807" s="921"/>
      <c r="K807" s="921"/>
      <c r="L807" s="921"/>
      <c r="M807" s="921"/>
      <c r="N807" s="921"/>
      <c r="O807" s="921"/>
      <c r="P807" s="921"/>
      <c r="Q807" s="921"/>
      <c r="R807" s="921"/>
      <c r="S807" s="921"/>
      <c r="T807" s="921"/>
      <c r="U807" s="921"/>
      <c r="V807" s="921"/>
    </row>
    <row r="808" spans="1:22" ht="15.75" customHeight="1">
      <c r="A808" s="924"/>
      <c r="B808" s="953"/>
      <c r="C808" s="953"/>
      <c r="D808" s="953"/>
      <c r="E808" s="953"/>
      <c r="F808" s="953"/>
      <c r="G808" s="953"/>
      <c r="H808" s="953"/>
      <c r="I808" s="921"/>
      <c r="J808" s="921"/>
      <c r="K808" s="921"/>
      <c r="L808" s="921"/>
      <c r="M808" s="921"/>
      <c r="N808" s="921"/>
      <c r="O808" s="921"/>
      <c r="P808" s="921"/>
      <c r="Q808" s="921"/>
      <c r="R808" s="921"/>
      <c r="S808" s="921"/>
      <c r="T808" s="921"/>
      <c r="U808" s="921"/>
      <c r="V808" s="921"/>
    </row>
    <row r="809" spans="1:22" ht="15.75" customHeight="1">
      <c r="A809" s="924"/>
      <c r="B809" s="953"/>
      <c r="C809" s="953"/>
      <c r="D809" s="953"/>
      <c r="E809" s="953"/>
      <c r="F809" s="953"/>
      <c r="G809" s="953"/>
      <c r="H809" s="953"/>
      <c r="I809" s="921"/>
      <c r="J809" s="921"/>
      <c r="K809" s="921"/>
      <c r="L809" s="921"/>
      <c r="M809" s="921"/>
      <c r="N809" s="921"/>
      <c r="O809" s="921"/>
      <c r="P809" s="921"/>
      <c r="Q809" s="921"/>
      <c r="R809" s="921"/>
      <c r="S809" s="921"/>
      <c r="T809" s="921"/>
      <c r="U809" s="921"/>
      <c r="V809" s="921"/>
    </row>
    <row r="810" spans="1:22" ht="15.75" customHeight="1">
      <c r="A810" s="924"/>
      <c r="B810" s="953"/>
      <c r="C810" s="953"/>
      <c r="D810" s="953"/>
      <c r="E810" s="953"/>
      <c r="F810" s="953"/>
      <c r="G810" s="953"/>
      <c r="H810" s="953"/>
      <c r="I810" s="921"/>
      <c r="J810" s="921"/>
      <c r="K810" s="921"/>
      <c r="L810" s="921"/>
      <c r="M810" s="921"/>
      <c r="N810" s="921"/>
      <c r="O810" s="921"/>
      <c r="P810" s="921"/>
      <c r="Q810" s="921"/>
      <c r="R810" s="921"/>
      <c r="S810" s="921"/>
      <c r="T810" s="921"/>
      <c r="U810" s="921"/>
      <c r="V810" s="921"/>
    </row>
    <row r="811" spans="1:22" ht="15.75" customHeight="1">
      <c r="A811" s="924"/>
      <c r="B811" s="953"/>
      <c r="C811" s="953"/>
      <c r="D811" s="953"/>
      <c r="E811" s="953"/>
      <c r="F811" s="953"/>
      <c r="G811" s="953"/>
      <c r="H811" s="953"/>
      <c r="I811" s="921"/>
      <c r="J811" s="921"/>
      <c r="K811" s="921"/>
      <c r="L811" s="921"/>
      <c r="M811" s="921"/>
      <c r="N811" s="921"/>
      <c r="O811" s="921"/>
      <c r="P811" s="921"/>
      <c r="Q811" s="921"/>
      <c r="R811" s="921"/>
      <c r="S811" s="921"/>
      <c r="T811" s="921"/>
      <c r="U811" s="921"/>
      <c r="V811" s="921"/>
    </row>
    <row r="812" spans="1:22" ht="15.75" customHeight="1">
      <c r="A812" s="924"/>
      <c r="B812" s="953"/>
      <c r="C812" s="953"/>
      <c r="D812" s="953"/>
      <c r="E812" s="953"/>
      <c r="F812" s="953"/>
      <c r="G812" s="953"/>
      <c r="H812" s="953"/>
      <c r="I812" s="921"/>
      <c r="J812" s="921"/>
      <c r="K812" s="921"/>
      <c r="L812" s="921"/>
      <c r="M812" s="921"/>
      <c r="N812" s="921"/>
      <c r="O812" s="921"/>
      <c r="P812" s="921"/>
      <c r="Q812" s="921"/>
      <c r="R812" s="921"/>
      <c r="S812" s="921"/>
      <c r="T812" s="921"/>
      <c r="U812" s="921"/>
      <c r="V812" s="921"/>
    </row>
    <row r="813" spans="1:22" ht="15.75" customHeight="1">
      <c r="A813" s="924"/>
      <c r="B813" s="953"/>
      <c r="C813" s="953"/>
      <c r="D813" s="953"/>
      <c r="E813" s="953"/>
      <c r="F813" s="953"/>
      <c r="G813" s="953"/>
      <c r="H813" s="953"/>
      <c r="I813" s="921"/>
      <c r="J813" s="921"/>
      <c r="K813" s="921"/>
      <c r="L813" s="921"/>
      <c r="M813" s="921"/>
      <c r="N813" s="921"/>
      <c r="O813" s="921"/>
      <c r="P813" s="921"/>
      <c r="Q813" s="921"/>
      <c r="R813" s="921"/>
      <c r="S813" s="921"/>
      <c r="T813" s="921"/>
      <c r="U813" s="921"/>
      <c r="V813" s="921"/>
    </row>
    <row r="814" spans="1:22" ht="15.75" customHeight="1">
      <c r="A814" s="924"/>
      <c r="B814" s="953"/>
      <c r="C814" s="953"/>
      <c r="D814" s="953"/>
      <c r="E814" s="953"/>
      <c r="F814" s="953"/>
      <c r="G814" s="953"/>
      <c r="H814" s="953"/>
      <c r="I814" s="921"/>
      <c r="J814" s="921"/>
      <c r="K814" s="921"/>
      <c r="L814" s="921"/>
      <c r="M814" s="921"/>
      <c r="N814" s="921"/>
      <c r="O814" s="921"/>
      <c r="P814" s="921"/>
      <c r="Q814" s="921"/>
      <c r="R814" s="921"/>
      <c r="S814" s="921"/>
      <c r="T814" s="921"/>
      <c r="U814" s="921"/>
      <c r="V814" s="921"/>
    </row>
    <row r="815" spans="1:22" ht="15.75" customHeight="1">
      <c r="A815" s="924"/>
      <c r="B815" s="953"/>
      <c r="C815" s="953"/>
      <c r="D815" s="953"/>
      <c r="E815" s="953"/>
      <c r="F815" s="953"/>
      <c r="G815" s="953"/>
      <c r="H815" s="953"/>
      <c r="I815" s="921"/>
      <c r="J815" s="921"/>
      <c r="K815" s="921"/>
      <c r="L815" s="921"/>
      <c r="M815" s="921"/>
      <c r="N815" s="921"/>
      <c r="O815" s="921"/>
      <c r="P815" s="921"/>
      <c r="Q815" s="921"/>
      <c r="R815" s="921"/>
      <c r="S815" s="921"/>
      <c r="T815" s="921"/>
      <c r="U815" s="921"/>
      <c r="V815" s="921"/>
    </row>
    <row r="816" spans="1:22" ht="15.75" customHeight="1">
      <c r="A816" s="924"/>
      <c r="B816" s="953"/>
      <c r="C816" s="953"/>
      <c r="D816" s="953"/>
      <c r="E816" s="953"/>
      <c r="F816" s="953"/>
      <c r="G816" s="953"/>
      <c r="H816" s="953"/>
      <c r="I816" s="921"/>
      <c r="J816" s="921"/>
      <c r="K816" s="921"/>
      <c r="L816" s="921"/>
      <c r="M816" s="921"/>
      <c r="N816" s="921"/>
      <c r="O816" s="921"/>
      <c r="P816" s="921"/>
      <c r="Q816" s="921"/>
      <c r="R816" s="921"/>
      <c r="S816" s="921"/>
      <c r="T816" s="921"/>
      <c r="U816" s="921"/>
      <c r="V816" s="921"/>
    </row>
    <row r="817" spans="1:22" ht="15.75" customHeight="1">
      <c r="A817" s="924"/>
      <c r="B817" s="953"/>
      <c r="C817" s="953"/>
      <c r="D817" s="953"/>
      <c r="E817" s="953"/>
      <c r="F817" s="953"/>
      <c r="G817" s="953"/>
      <c r="H817" s="953"/>
      <c r="I817" s="921"/>
      <c r="J817" s="921"/>
      <c r="K817" s="921"/>
      <c r="L817" s="921"/>
      <c r="M817" s="921"/>
      <c r="N817" s="921"/>
      <c r="O817" s="921"/>
      <c r="P817" s="921"/>
      <c r="Q817" s="921"/>
      <c r="R817" s="921"/>
      <c r="S817" s="921"/>
      <c r="T817" s="921"/>
      <c r="U817" s="921"/>
      <c r="V817" s="921"/>
    </row>
    <row r="818" spans="1:22" ht="15.75" customHeight="1">
      <c r="A818" s="924"/>
      <c r="B818" s="953"/>
      <c r="C818" s="953"/>
      <c r="D818" s="953"/>
      <c r="E818" s="953"/>
      <c r="F818" s="953"/>
      <c r="G818" s="953"/>
      <c r="H818" s="953"/>
      <c r="I818" s="921"/>
      <c r="J818" s="921"/>
      <c r="K818" s="921"/>
      <c r="L818" s="921"/>
      <c r="M818" s="921"/>
      <c r="N818" s="921"/>
      <c r="O818" s="921"/>
      <c r="P818" s="921"/>
      <c r="Q818" s="921"/>
      <c r="R818" s="921"/>
      <c r="S818" s="921"/>
      <c r="T818" s="921"/>
      <c r="U818" s="921"/>
      <c r="V818" s="921"/>
    </row>
    <row r="819" spans="1:22" ht="15.75" customHeight="1">
      <c r="A819" s="924"/>
      <c r="B819" s="953"/>
      <c r="C819" s="953"/>
      <c r="D819" s="953"/>
      <c r="E819" s="953"/>
      <c r="F819" s="953"/>
      <c r="G819" s="953"/>
      <c r="H819" s="953"/>
      <c r="I819" s="921"/>
      <c r="J819" s="921"/>
      <c r="K819" s="921"/>
      <c r="L819" s="921"/>
      <c r="M819" s="921"/>
      <c r="N819" s="921"/>
      <c r="O819" s="921"/>
      <c r="P819" s="921"/>
      <c r="Q819" s="921"/>
      <c r="R819" s="921"/>
      <c r="S819" s="921"/>
      <c r="T819" s="921"/>
      <c r="U819" s="921"/>
      <c r="V819" s="921"/>
    </row>
    <row r="820" spans="1:22" ht="15.75" customHeight="1">
      <c r="A820" s="924"/>
      <c r="B820" s="953"/>
      <c r="C820" s="953"/>
      <c r="D820" s="953"/>
      <c r="E820" s="953"/>
      <c r="F820" s="953"/>
      <c r="G820" s="953"/>
      <c r="H820" s="953"/>
      <c r="I820" s="921"/>
      <c r="J820" s="921"/>
      <c r="K820" s="921"/>
      <c r="L820" s="921"/>
      <c r="M820" s="921"/>
      <c r="N820" s="921"/>
      <c r="O820" s="921"/>
      <c r="P820" s="921"/>
      <c r="Q820" s="921"/>
      <c r="R820" s="921"/>
      <c r="S820" s="921"/>
      <c r="T820" s="921"/>
      <c r="U820" s="921"/>
      <c r="V820" s="921"/>
    </row>
    <row r="821" spans="1:22" ht="15.75" customHeight="1">
      <c r="A821" s="924"/>
      <c r="B821" s="953"/>
      <c r="C821" s="953"/>
      <c r="D821" s="953"/>
      <c r="E821" s="953"/>
      <c r="F821" s="953"/>
      <c r="G821" s="953"/>
      <c r="H821" s="953"/>
      <c r="I821" s="921"/>
      <c r="J821" s="921"/>
      <c r="K821" s="921"/>
      <c r="L821" s="921"/>
      <c r="M821" s="921"/>
      <c r="N821" s="921"/>
      <c r="O821" s="921"/>
      <c r="P821" s="921"/>
      <c r="Q821" s="921"/>
      <c r="R821" s="921"/>
      <c r="S821" s="921"/>
      <c r="T821" s="921"/>
      <c r="U821" s="921"/>
      <c r="V821" s="921"/>
    </row>
    <row r="822" spans="1:22" ht="15.75" customHeight="1">
      <c r="A822" s="924"/>
      <c r="B822" s="953"/>
      <c r="C822" s="953"/>
      <c r="D822" s="953"/>
      <c r="E822" s="953"/>
      <c r="F822" s="953"/>
      <c r="G822" s="953"/>
      <c r="H822" s="953"/>
      <c r="I822" s="921"/>
      <c r="J822" s="921"/>
      <c r="K822" s="921"/>
      <c r="L822" s="921"/>
      <c r="M822" s="921"/>
      <c r="N822" s="921"/>
      <c r="O822" s="921"/>
      <c r="P822" s="921"/>
      <c r="Q822" s="921"/>
      <c r="R822" s="921"/>
      <c r="S822" s="921"/>
      <c r="T822" s="921"/>
      <c r="U822" s="921"/>
      <c r="V822" s="921"/>
    </row>
    <row r="823" spans="1:22" ht="15.75" customHeight="1">
      <c r="A823" s="924"/>
      <c r="B823" s="953"/>
      <c r="C823" s="953"/>
      <c r="D823" s="953"/>
      <c r="E823" s="953"/>
      <c r="F823" s="953"/>
      <c r="G823" s="953"/>
      <c r="H823" s="953"/>
      <c r="I823" s="921"/>
      <c r="J823" s="921"/>
      <c r="K823" s="921"/>
      <c r="L823" s="921"/>
      <c r="M823" s="921"/>
      <c r="N823" s="921"/>
      <c r="O823" s="921"/>
      <c r="P823" s="921"/>
      <c r="Q823" s="921"/>
      <c r="R823" s="921"/>
      <c r="S823" s="921"/>
      <c r="T823" s="921"/>
      <c r="U823" s="921"/>
      <c r="V823" s="921"/>
    </row>
    <row r="824" spans="1:22" ht="15.75" customHeight="1">
      <c r="A824" s="924"/>
      <c r="B824" s="953"/>
      <c r="C824" s="953"/>
      <c r="D824" s="953"/>
      <c r="E824" s="953"/>
      <c r="F824" s="953"/>
      <c r="G824" s="953"/>
      <c r="H824" s="953"/>
      <c r="I824" s="921"/>
      <c r="J824" s="921"/>
      <c r="K824" s="921"/>
      <c r="L824" s="921"/>
      <c r="M824" s="921"/>
      <c r="N824" s="921"/>
      <c r="O824" s="921"/>
      <c r="P824" s="921"/>
      <c r="Q824" s="921"/>
      <c r="R824" s="921"/>
      <c r="S824" s="921"/>
      <c r="T824" s="921"/>
      <c r="U824" s="921"/>
      <c r="V824" s="921"/>
    </row>
    <row r="825" spans="1:22" ht="15.75" customHeight="1">
      <c r="A825" s="924"/>
      <c r="B825" s="953"/>
      <c r="C825" s="953"/>
      <c r="D825" s="953"/>
      <c r="E825" s="953"/>
      <c r="F825" s="953"/>
      <c r="G825" s="953"/>
      <c r="H825" s="953"/>
      <c r="I825" s="921"/>
      <c r="J825" s="921"/>
      <c r="K825" s="921"/>
      <c r="L825" s="921"/>
      <c r="M825" s="921"/>
      <c r="N825" s="921"/>
      <c r="O825" s="921"/>
      <c r="P825" s="921"/>
      <c r="Q825" s="921"/>
      <c r="R825" s="921"/>
      <c r="S825" s="921"/>
      <c r="T825" s="921"/>
      <c r="U825" s="921"/>
      <c r="V825" s="921"/>
    </row>
    <row r="826" spans="1:22" ht="15.75" customHeight="1">
      <c r="A826" s="924"/>
      <c r="B826" s="953"/>
      <c r="C826" s="953"/>
      <c r="D826" s="953"/>
      <c r="E826" s="953"/>
      <c r="F826" s="953"/>
      <c r="G826" s="953"/>
      <c r="H826" s="953"/>
      <c r="I826" s="921"/>
      <c r="J826" s="921"/>
      <c r="K826" s="921"/>
      <c r="L826" s="921"/>
      <c r="M826" s="921"/>
      <c r="N826" s="921"/>
      <c r="O826" s="921"/>
      <c r="P826" s="921"/>
      <c r="Q826" s="921"/>
      <c r="R826" s="921"/>
      <c r="S826" s="921"/>
      <c r="T826" s="921"/>
      <c r="U826" s="921"/>
      <c r="V826" s="921"/>
    </row>
    <row r="827" spans="1:22" ht="15.75" customHeight="1">
      <c r="A827" s="924"/>
      <c r="B827" s="953"/>
      <c r="C827" s="953"/>
      <c r="D827" s="953"/>
      <c r="E827" s="953"/>
      <c r="F827" s="953"/>
      <c r="G827" s="953"/>
      <c r="H827" s="953"/>
      <c r="I827" s="921"/>
      <c r="J827" s="921"/>
      <c r="K827" s="921"/>
      <c r="L827" s="921"/>
      <c r="M827" s="921"/>
      <c r="N827" s="921"/>
      <c r="O827" s="921"/>
      <c r="P827" s="921"/>
      <c r="Q827" s="921"/>
      <c r="R827" s="921"/>
      <c r="S827" s="921"/>
      <c r="T827" s="921"/>
      <c r="U827" s="921"/>
      <c r="V827" s="921"/>
    </row>
    <row r="828" spans="1:22" ht="15.75" customHeight="1">
      <c r="A828" s="924"/>
      <c r="B828" s="953"/>
      <c r="C828" s="953"/>
      <c r="D828" s="953"/>
      <c r="E828" s="953"/>
      <c r="F828" s="953"/>
      <c r="G828" s="953"/>
      <c r="H828" s="953"/>
      <c r="I828" s="921"/>
      <c r="J828" s="921"/>
      <c r="K828" s="921"/>
      <c r="L828" s="921"/>
      <c r="M828" s="921"/>
      <c r="N828" s="921"/>
      <c r="O828" s="921"/>
      <c r="P828" s="921"/>
      <c r="Q828" s="921"/>
      <c r="R828" s="921"/>
      <c r="S828" s="921"/>
      <c r="T828" s="921"/>
      <c r="U828" s="921"/>
      <c r="V828" s="921"/>
    </row>
    <row r="829" spans="1:22" ht="15.75" customHeight="1">
      <c r="A829" s="924"/>
      <c r="B829" s="953"/>
      <c r="C829" s="953"/>
      <c r="D829" s="953"/>
      <c r="E829" s="953"/>
      <c r="F829" s="953"/>
      <c r="G829" s="953"/>
      <c r="H829" s="953"/>
      <c r="I829" s="921"/>
      <c r="J829" s="921"/>
      <c r="K829" s="921"/>
      <c r="L829" s="921"/>
      <c r="M829" s="921"/>
      <c r="N829" s="921"/>
      <c r="O829" s="921"/>
      <c r="P829" s="921"/>
      <c r="Q829" s="921"/>
      <c r="R829" s="921"/>
      <c r="S829" s="921"/>
      <c r="T829" s="921"/>
      <c r="U829" s="921"/>
      <c r="V829" s="921"/>
    </row>
    <row r="830" spans="1:22" ht="15.75" customHeight="1">
      <c r="A830" s="924"/>
      <c r="B830" s="953"/>
      <c r="C830" s="953"/>
      <c r="D830" s="953"/>
      <c r="E830" s="953"/>
      <c r="F830" s="953"/>
      <c r="G830" s="953"/>
      <c r="H830" s="953"/>
      <c r="I830" s="921"/>
      <c r="J830" s="921"/>
      <c r="K830" s="921"/>
      <c r="L830" s="921"/>
      <c r="M830" s="921"/>
      <c r="N830" s="921"/>
      <c r="O830" s="921"/>
      <c r="P830" s="921"/>
      <c r="Q830" s="921"/>
      <c r="R830" s="921"/>
      <c r="S830" s="921"/>
      <c r="T830" s="921"/>
      <c r="U830" s="921"/>
      <c r="V830" s="921"/>
    </row>
    <row r="831" spans="1:22" ht="15.75" customHeight="1">
      <c r="A831" s="924"/>
      <c r="B831" s="953"/>
      <c r="C831" s="953"/>
      <c r="D831" s="953"/>
      <c r="E831" s="953"/>
      <c r="F831" s="953"/>
      <c r="G831" s="953"/>
      <c r="H831" s="953"/>
      <c r="I831" s="921"/>
      <c r="J831" s="921"/>
      <c r="K831" s="921"/>
      <c r="L831" s="921"/>
      <c r="M831" s="921"/>
      <c r="N831" s="921"/>
      <c r="O831" s="921"/>
      <c r="P831" s="921"/>
      <c r="Q831" s="921"/>
      <c r="R831" s="921"/>
      <c r="S831" s="921"/>
      <c r="T831" s="921"/>
      <c r="U831" s="921"/>
      <c r="V831" s="921"/>
    </row>
    <row r="832" spans="1:22" ht="15.75" customHeight="1">
      <c r="A832" s="924"/>
      <c r="B832" s="953"/>
      <c r="C832" s="953"/>
      <c r="D832" s="953"/>
      <c r="E832" s="953"/>
      <c r="F832" s="953"/>
      <c r="G832" s="953"/>
      <c r="H832" s="953"/>
      <c r="I832" s="921"/>
      <c r="J832" s="921"/>
      <c r="K832" s="921"/>
      <c r="L832" s="921"/>
      <c r="M832" s="921"/>
      <c r="N832" s="921"/>
      <c r="O832" s="921"/>
      <c r="P832" s="921"/>
      <c r="Q832" s="921"/>
      <c r="R832" s="921"/>
      <c r="S832" s="921"/>
      <c r="T832" s="921"/>
      <c r="U832" s="921"/>
      <c r="V832" s="921"/>
    </row>
    <row r="833" spans="1:22" ht="15.75" customHeight="1">
      <c r="A833" s="924"/>
      <c r="B833" s="953"/>
      <c r="C833" s="953"/>
      <c r="D833" s="953"/>
      <c r="E833" s="953"/>
      <c r="F833" s="953"/>
      <c r="G833" s="953"/>
      <c r="H833" s="953"/>
      <c r="I833" s="921"/>
      <c r="J833" s="921"/>
      <c r="K833" s="921"/>
      <c r="L833" s="921"/>
      <c r="M833" s="921"/>
      <c r="N833" s="921"/>
      <c r="O833" s="921"/>
      <c r="P833" s="921"/>
      <c r="Q833" s="921"/>
      <c r="R833" s="921"/>
      <c r="S833" s="921"/>
      <c r="T833" s="921"/>
      <c r="U833" s="921"/>
      <c r="V833" s="921"/>
    </row>
    <row r="834" spans="1:22" ht="15.75" customHeight="1">
      <c r="A834" s="924"/>
      <c r="B834" s="953"/>
      <c r="C834" s="953"/>
      <c r="D834" s="953"/>
      <c r="E834" s="953"/>
      <c r="F834" s="953"/>
      <c r="G834" s="953"/>
      <c r="H834" s="953"/>
      <c r="I834" s="921"/>
      <c r="J834" s="921"/>
      <c r="K834" s="921"/>
      <c r="L834" s="921"/>
      <c r="M834" s="921"/>
      <c r="N834" s="921"/>
      <c r="O834" s="921"/>
      <c r="P834" s="921"/>
      <c r="Q834" s="921"/>
      <c r="R834" s="921"/>
      <c r="S834" s="921"/>
      <c r="T834" s="921"/>
      <c r="U834" s="921"/>
      <c r="V834" s="921"/>
    </row>
    <row r="835" spans="1:22" ht="15.75" customHeight="1">
      <c r="A835" s="924"/>
      <c r="B835" s="953"/>
      <c r="C835" s="953"/>
      <c r="D835" s="953"/>
      <c r="E835" s="953"/>
      <c r="F835" s="953"/>
      <c r="G835" s="953"/>
      <c r="H835" s="953"/>
      <c r="I835" s="921"/>
      <c r="J835" s="921"/>
      <c r="K835" s="921"/>
      <c r="L835" s="921"/>
      <c r="M835" s="921"/>
      <c r="N835" s="921"/>
      <c r="O835" s="921"/>
      <c r="P835" s="921"/>
      <c r="Q835" s="921"/>
      <c r="R835" s="921"/>
      <c r="S835" s="921"/>
      <c r="T835" s="921"/>
      <c r="U835" s="921"/>
      <c r="V835" s="921"/>
    </row>
    <row r="836" spans="1:22" ht="15.75" customHeight="1">
      <c r="A836" s="924"/>
      <c r="B836" s="953"/>
      <c r="C836" s="953"/>
      <c r="D836" s="953"/>
      <c r="E836" s="953"/>
      <c r="F836" s="953"/>
      <c r="G836" s="953"/>
      <c r="H836" s="953"/>
      <c r="I836" s="921"/>
      <c r="J836" s="921"/>
      <c r="K836" s="921"/>
      <c r="L836" s="921"/>
      <c r="M836" s="921"/>
      <c r="N836" s="921"/>
      <c r="O836" s="921"/>
      <c r="P836" s="921"/>
      <c r="Q836" s="921"/>
      <c r="R836" s="921"/>
      <c r="S836" s="921"/>
      <c r="T836" s="921"/>
      <c r="U836" s="921"/>
      <c r="V836" s="921"/>
    </row>
    <row r="837" spans="1:22" ht="15.75" customHeight="1">
      <c r="A837" s="924"/>
      <c r="B837" s="953"/>
      <c r="C837" s="953"/>
      <c r="D837" s="953"/>
      <c r="E837" s="953"/>
      <c r="F837" s="953"/>
      <c r="G837" s="953"/>
      <c r="H837" s="953"/>
      <c r="I837" s="921"/>
      <c r="J837" s="921"/>
      <c r="K837" s="921"/>
      <c r="L837" s="921"/>
      <c r="M837" s="921"/>
      <c r="N837" s="921"/>
      <c r="O837" s="921"/>
      <c r="P837" s="921"/>
      <c r="Q837" s="921"/>
      <c r="R837" s="921"/>
      <c r="S837" s="921"/>
      <c r="T837" s="921"/>
      <c r="U837" s="921"/>
      <c r="V837" s="921"/>
    </row>
    <row r="838" spans="1:22" ht="15.75" customHeight="1">
      <c r="A838" s="924"/>
      <c r="B838" s="953"/>
      <c r="C838" s="953"/>
      <c r="D838" s="953"/>
      <c r="E838" s="953"/>
      <c r="F838" s="953"/>
      <c r="G838" s="953"/>
      <c r="H838" s="953"/>
      <c r="I838" s="921"/>
      <c r="J838" s="921"/>
      <c r="K838" s="921"/>
      <c r="L838" s="921"/>
      <c r="M838" s="921"/>
      <c r="N838" s="921"/>
      <c r="O838" s="921"/>
      <c r="P838" s="921"/>
      <c r="Q838" s="921"/>
      <c r="R838" s="921"/>
      <c r="S838" s="921"/>
      <c r="T838" s="921"/>
      <c r="U838" s="921"/>
      <c r="V838" s="921"/>
    </row>
    <row r="839" spans="1:22" ht="15.75" customHeight="1">
      <c r="A839" s="924"/>
      <c r="B839" s="953"/>
      <c r="C839" s="953"/>
      <c r="D839" s="953"/>
      <c r="E839" s="953"/>
      <c r="F839" s="953"/>
      <c r="G839" s="953"/>
      <c r="H839" s="953"/>
      <c r="I839" s="921"/>
      <c r="J839" s="921"/>
      <c r="K839" s="921"/>
      <c r="L839" s="921"/>
      <c r="M839" s="921"/>
      <c r="N839" s="921"/>
      <c r="O839" s="921"/>
      <c r="P839" s="921"/>
      <c r="Q839" s="921"/>
      <c r="R839" s="921"/>
      <c r="S839" s="921"/>
      <c r="T839" s="921"/>
      <c r="U839" s="921"/>
      <c r="V839" s="921"/>
    </row>
    <row r="840" spans="1:22" ht="15.75" customHeight="1">
      <c r="A840" s="924"/>
      <c r="B840" s="953"/>
      <c r="C840" s="953"/>
      <c r="D840" s="953"/>
      <c r="E840" s="953"/>
      <c r="F840" s="953"/>
      <c r="G840" s="953"/>
      <c r="H840" s="953"/>
      <c r="I840" s="921"/>
      <c r="J840" s="921"/>
      <c r="K840" s="921"/>
      <c r="L840" s="921"/>
      <c r="M840" s="921"/>
      <c r="N840" s="921"/>
      <c r="O840" s="921"/>
      <c r="P840" s="921"/>
      <c r="Q840" s="921"/>
      <c r="R840" s="921"/>
      <c r="S840" s="921"/>
      <c r="T840" s="921"/>
      <c r="U840" s="921"/>
      <c r="V840" s="921"/>
    </row>
    <row r="841" spans="1:22" ht="15.75" customHeight="1">
      <c r="A841" s="924"/>
      <c r="B841" s="953"/>
      <c r="C841" s="953"/>
      <c r="D841" s="953"/>
      <c r="E841" s="953"/>
      <c r="F841" s="953"/>
      <c r="G841" s="953"/>
      <c r="H841" s="953"/>
      <c r="I841" s="921"/>
      <c r="J841" s="921"/>
      <c r="K841" s="921"/>
      <c r="L841" s="921"/>
      <c r="M841" s="921"/>
      <c r="N841" s="921"/>
      <c r="O841" s="921"/>
      <c r="P841" s="921"/>
      <c r="Q841" s="921"/>
      <c r="R841" s="921"/>
      <c r="S841" s="921"/>
      <c r="T841" s="921"/>
      <c r="U841" s="921"/>
      <c r="V841" s="921"/>
    </row>
    <row r="842" spans="1:22" ht="15.75" customHeight="1">
      <c r="A842" s="924"/>
      <c r="B842" s="953"/>
      <c r="C842" s="953"/>
      <c r="D842" s="953"/>
      <c r="E842" s="953"/>
      <c r="F842" s="953"/>
      <c r="G842" s="953"/>
      <c r="H842" s="953"/>
      <c r="I842" s="921"/>
      <c r="J842" s="921"/>
      <c r="K842" s="921"/>
      <c r="L842" s="921"/>
      <c r="M842" s="921"/>
      <c r="N842" s="921"/>
      <c r="O842" s="921"/>
      <c r="P842" s="921"/>
      <c r="Q842" s="921"/>
      <c r="R842" s="921"/>
      <c r="S842" s="921"/>
      <c r="T842" s="921"/>
      <c r="U842" s="921"/>
      <c r="V842" s="921"/>
    </row>
    <row r="843" spans="1:22" ht="15.75" customHeight="1">
      <c r="A843" s="924"/>
      <c r="B843" s="953"/>
      <c r="C843" s="953"/>
      <c r="D843" s="953"/>
      <c r="E843" s="953"/>
      <c r="F843" s="953"/>
      <c r="G843" s="953"/>
      <c r="H843" s="953"/>
      <c r="I843" s="921"/>
      <c r="J843" s="921"/>
      <c r="K843" s="921"/>
      <c r="L843" s="921"/>
      <c r="M843" s="921"/>
      <c r="N843" s="921"/>
      <c r="O843" s="921"/>
      <c r="P843" s="921"/>
      <c r="Q843" s="921"/>
      <c r="R843" s="921"/>
      <c r="S843" s="921"/>
      <c r="T843" s="921"/>
      <c r="U843" s="921"/>
      <c r="V843" s="921"/>
    </row>
    <row r="844" spans="1:22" ht="15.75" customHeight="1">
      <c r="A844" s="924"/>
      <c r="B844" s="953"/>
      <c r="C844" s="953"/>
      <c r="D844" s="953"/>
      <c r="E844" s="953"/>
      <c r="F844" s="953"/>
      <c r="G844" s="953"/>
      <c r="H844" s="953"/>
      <c r="I844" s="921"/>
      <c r="J844" s="921"/>
      <c r="K844" s="921"/>
      <c r="L844" s="921"/>
      <c r="M844" s="921"/>
      <c r="N844" s="921"/>
      <c r="O844" s="921"/>
      <c r="P844" s="921"/>
      <c r="Q844" s="921"/>
      <c r="R844" s="921"/>
      <c r="S844" s="921"/>
      <c r="T844" s="921"/>
      <c r="U844" s="921"/>
      <c r="V844" s="921"/>
    </row>
    <row r="845" spans="1:22" ht="15.75" customHeight="1">
      <c r="A845" s="924"/>
      <c r="B845" s="953"/>
      <c r="C845" s="953"/>
      <c r="D845" s="953"/>
      <c r="E845" s="953"/>
      <c r="F845" s="953"/>
      <c r="G845" s="953"/>
      <c r="H845" s="953"/>
      <c r="I845" s="921"/>
      <c r="J845" s="921"/>
      <c r="K845" s="921"/>
      <c r="L845" s="921"/>
      <c r="M845" s="921"/>
      <c r="N845" s="921"/>
      <c r="O845" s="921"/>
      <c r="P845" s="921"/>
      <c r="Q845" s="921"/>
      <c r="R845" s="921"/>
      <c r="S845" s="921"/>
      <c r="T845" s="921"/>
      <c r="U845" s="921"/>
      <c r="V845" s="921"/>
    </row>
    <row r="846" spans="1:22" ht="15.75" customHeight="1">
      <c r="A846" s="924"/>
      <c r="B846" s="953"/>
      <c r="C846" s="953"/>
      <c r="D846" s="953"/>
      <c r="E846" s="953"/>
      <c r="F846" s="953"/>
      <c r="G846" s="953"/>
      <c r="H846" s="953"/>
      <c r="I846" s="921"/>
      <c r="J846" s="921"/>
      <c r="K846" s="921"/>
      <c r="L846" s="921"/>
      <c r="M846" s="921"/>
      <c r="N846" s="921"/>
      <c r="O846" s="921"/>
      <c r="P846" s="921"/>
      <c r="Q846" s="921"/>
      <c r="R846" s="921"/>
      <c r="S846" s="921"/>
      <c r="T846" s="921"/>
      <c r="U846" s="921"/>
      <c r="V846" s="921"/>
    </row>
    <row r="847" spans="1:22" ht="15.75" customHeight="1">
      <c r="A847" s="924"/>
      <c r="B847" s="953"/>
      <c r="C847" s="953"/>
      <c r="D847" s="953"/>
      <c r="E847" s="953"/>
      <c r="F847" s="953"/>
      <c r="G847" s="953"/>
      <c r="H847" s="953"/>
      <c r="I847" s="921"/>
      <c r="J847" s="921"/>
      <c r="K847" s="921"/>
      <c r="L847" s="921"/>
      <c r="M847" s="921"/>
      <c r="N847" s="921"/>
      <c r="O847" s="921"/>
      <c r="P847" s="921"/>
      <c r="Q847" s="921"/>
      <c r="R847" s="921"/>
      <c r="S847" s="921"/>
      <c r="T847" s="921"/>
      <c r="U847" s="921"/>
      <c r="V847" s="921"/>
    </row>
    <row r="848" spans="1:22" ht="15.75" customHeight="1">
      <c r="A848" s="924"/>
      <c r="B848" s="953"/>
      <c r="C848" s="953"/>
      <c r="D848" s="953"/>
      <c r="E848" s="953"/>
      <c r="F848" s="953"/>
      <c r="G848" s="953"/>
      <c r="H848" s="953"/>
      <c r="I848" s="921"/>
      <c r="J848" s="921"/>
      <c r="K848" s="921"/>
      <c r="L848" s="921"/>
      <c r="M848" s="921"/>
      <c r="N848" s="921"/>
      <c r="O848" s="921"/>
      <c r="P848" s="921"/>
      <c r="Q848" s="921"/>
      <c r="R848" s="921"/>
      <c r="S848" s="921"/>
      <c r="T848" s="921"/>
      <c r="U848" s="921"/>
      <c r="V848" s="921"/>
    </row>
    <row r="849" spans="1:22" ht="15.75" customHeight="1">
      <c r="A849" s="924"/>
      <c r="B849" s="953"/>
      <c r="C849" s="953"/>
      <c r="D849" s="953"/>
      <c r="E849" s="953"/>
      <c r="F849" s="953"/>
      <c r="G849" s="953"/>
      <c r="H849" s="953"/>
      <c r="I849" s="921"/>
      <c r="J849" s="921"/>
      <c r="K849" s="921"/>
      <c r="L849" s="921"/>
      <c r="M849" s="921"/>
      <c r="N849" s="921"/>
      <c r="O849" s="921"/>
      <c r="P849" s="921"/>
      <c r="Q849" s="921"/>
      <c r="R849" s="921"/>
      <c r="S849" s="921"/>
      <c r="T849" s="921"/>
      <c r="U849" s="921"/>
      <c r="V849" s="921"/>
    </row>
    <row r="850" spans="1:22" ht="15.75" customHeight="1">
      <c r="A850" s="924"/>
      <c r="B850" s="953"/>
      <c r="C850" s="953"/>
      <c r="D850" s="953"/>
      <c r="E850" s="953"/>
      <c r="F850" s="953"/>
      <c r="G850" s="953"/>
      <c r="H850" s="953"/>
      <c r="I850" s="921"/>
      <c r="J850" s="921"/>
      <c r="K850" s="921"/>
      <c r="L850" s="921"/>
      <c r="M850" s="921"/>
      <c r="N850" s="921"/>
      <c r="O850" s="921"/>
      <c r="P850" s="921"/>
      <c r="Q850" s="921"/>
      <c r="R850" s="921"/>
      <c r="S850" s="921"/>
      <c r="T850" s="921"/>
      <c r="U850" s="921"/>
      <c r="V850" s="921"/>
    </row>
    <row r="851" spans="1:22" ht="15.75" customHeight="1">
      <c r="A851" s="924"/>
      <c r="B851" s="953"/>
      <c r="C851" s="953"/>
      <c r="D851" s="953"/>
      <c r="E851" s="953"/>
      <c r="F851" s="953"/>
      <c r="G851" s="953"/>
      <c r="H851" s="953"/>
      <c r="I851" s="921"/>
      <c r="J851" s="921"/>
      <c r="K851" s="921"/>
      <c r="L851" s="921"/>
      <c r="M851" s="921"/>
      <c r="N851" s="921"/>
      <c r="O851" s="921"/>
      <c r="P851" s="921"/>
      <c r="Q851" s="921"/>
      <c r="R851" s="921"/>
      <c r="S851" s="921"/>
      <c r="T851" s="921"/>
      <c r="U851" s="921"/>
      <c r="V851" s="921"/>
    </row>
    <row r="852" spans="1:22" ht="15.75" customHeight="1">
      <c r="A852" s="924"/>
      <c r="B852" s="953"/>
      <c r="C852" s="953"/>
      <c r="D852" s="953"/>
      <c r="E852" s="953"/>
      <c r="F852" s="953"/>
      <c r="G852" s="953"/>
      <c r="H852" s="953"/>
      <c r="I852" s="921"/>
      <c r="J852" s="921"/>
      <c r="K852" s="921"/>
      <c r="L852" s="921"/>
      <c r="M852" s="921"/>
      <c r="N852" s="921"/>
      <c r="O852" s="921"/>
      <c r="P852" s="921"/>
      <c r="Q852" s="921"/>
      <c r="R852" s="921"/>
      <c r="S852" s="921"/>
      <c r="T852" s="921"/>
      <c r="U852" s="921"/>
      <c r="V852" s="921"/>
    </row>
    <row r="853" spans="1:22" ht="15.75" customHeight="1">
      <c r="A853" s="924"/>
      <c r="B853" s="953"/>
      <c r="C853" s="953"/>
      <c r="D853" s="953"/>
      <c r="E853" s="953"/>
      <c r="F853" s="953"/>
      <c r="G853" s="953"/>
      <c r="H853" s="953"/>
      <c r="I853" s="921"/>
      <c r="J853" s="921"/>
      <c r="K853" s="921"/>
      <c r="L853" s="921"/>
      <c r="M853" s="921"/>
      <c r="N853" s="921"/>
      <c r="O853" s="921"/>
      <c r="P853" s="921"/>
      <c r="Q853" s="921"/>
      <c r="R853" s="921"/>
      <c r="S853" s="921"/>
      <c r="T853" s="921"/>
      <c r="U853" s="921"/>
      <c r="V853" s="921"/>
    </row>
    <row r="854" spans="1:22" ht="15.75" customHeight="1">
      <c r="A854" s="924"/>
      <c r="B854" s="953"/>
      <c r="C854" s="953"/>
      <c r="D854" s="953"/>
      <c r="E854" s="953"/>
      <c r="F854" s="953"/>
      <c r="G854" s="953"/>
      <c r="H854" s="953"/>
      <c r="I854" s="921"/>
      <c r="J854" s="921"/>
      <c r="K854" s="921"/>
      <c r="L854" s="921"/>
      <c r="M854" s="921"/>
      <c r="N854" s="921"/>
      <c r="O854" s="921"/>
      <c r="P854" s="921"/>
      <c r="Q854" s="921"/>
      <c r="R854" s="921"/>
      <c r="S854" s="921"/>
      <c r="T854" s="921"/>
      <c r="U854" s="921"/>
      <c r="V854" s="921"/>
    </row>
    <row r="855" spans="1:22" ht="15.75" customHeight="1">
      <c r="A855" s="924"/>
      <c r="B855" s="953"/>
      <c r="C855" s="953"/>
      <c r="D855" s="953"/>
      <c r="E855" s="953"/>
      <c r="F855" s="953"/>
      <c r="G855" s="953"/>
      <c r="H855" s="953"/>
      <c r="I855" s="921"/>
      <c r="J855" s="921"/>
      <c r="K855" s="921"/>
      <c r="L855" s="921"/>
      <c r="M855" s="921"/>
      <c r="N855" s="921"/>
      <c r="O855" s="921"/>
      <c r="P855" s="921"/>
      <c r="Q855" s="921"/>
      <c r="R855" s="921"/>
      <c r="S855" s="921"/>
      <c r="T855" s="921"/>
      <c r="U855" s="921"/>
      <c r="V855" s="921"/>
    </row>
    <row r="856" spans="1:22" ht="15.75" customHeight="1">
      <c r="A856" s="924"/>
      <c r="B856" s="953"/>
      <c r="C856" s="953"/>
      <c r="D856" s="953"/>
      <c r="E856" s="953"/>
      <c r="F856" s="953"/>
      <c r="G856" s="953"/>
      <c r="H856" s="953"/>
      <c r="I856" s="921"/>
      <c r="J856" s="921"/>
      <c r="K856" s="921"/>
      <c r="L856" s="921"/>
      <c r="M856" s="921"/>
      <c r="N856" s="921"/>
      <c r="O856" s="921"/>
      <c r="P856" s="921"/>
      <c r="Q856" s="921"/>
      <c r="R856" s="921"/>
      <c r="S856" s="921"/>
      <c r="T856" s="921"/>
      <c r="U856" s="921"/>
      <c r="V856" s="921"/>
    </row>
    <row r="857" spans="1:22" ht="15.75" customHeight="1">
      <c r="A857" s="924"/>
      <c r="B857" s="953"/>
      <c r="C857" s="953"/>
      <c r="D857" s="953"/>
      <c r="E857" s="953"/>
      <c r="F857" s="953"/>
      <c r="G857" s="953"/>
      <c r="H857" s="953"/>
      <c r="I857" s="921"/>
      <c r="J857" s="921"/>
      <c r="K857" s="921"/>
      <c r="L857" s="921"/>
      <c r="M857" s="921"/>
      <c r="N857" s="921"/>
      <c r="O857" s="921"/>
      <c r="P857" s="921"/>
      <c r="Q857" s="921"/>
      <c r="R857" s="921"/>
      <c r="S857" s="921"/>
      <c r="T857" s="921"/>
      <c r="U857" s="921"/>
      <c r="V857" s="921"/>
    </row>
    <row r="858" spans="1:22" ht="15.75" customHeight="1">
      <c r="A858" s="924"/>
      <c r="B858" s="953"/>
      <c r="C858" s="953"/>
      <c r="D858" s="953"/>
      <c r="E858" s="953"/>
      <c r="F858" s="953"/>
      <c r="G858" s="953"/>
      <c r="H858" s="953"/>
      <c r="I858" s="921"/>
      <c r="J858" s="921"/>
      <c r="K858" s="921"/>
      <c r="L858" s="921"/>
      <c r="M858" s="921"/>
      <c r="N858" s="921"/>
      <c r="O858" s="921"/>
      <c r="P858" s="921"/>
      <c r="Q858" s="921"/>
      <c r="R858" s="921"/>
      <c r="S858" s="921"/>
      <c r="T858" s="921"/>
      <c r="U858" s="921"/>
      <c r="V858" s="921"/>
    </row>
    <row r="859" spans="1:22" ht="15.75" customHeight="1">
      <c r="A859" s="924"/>
      <c r="B859" s="953"/>
      <c r="C859" s="953"/>
      <c r="D859" s="953"/>
      <c r="E859" s="953"/>
      <c r="F859" s="953"/>
      <c r="G859" s="953"/>
      <c r="H859" s="953"/>
      <c r="I859" s="921"/>
      <c r="J859" s="921"/>
      <c r="K859" s="921"/>
      <c r="L859" s="921"/>
      <c r="M859" s="921"/>
      <c r="N859" s="921"/>
      <c r="O859" s="921"/>
      <c r="P859" s="921"/>
      <c r="Q859" s="921"/>
      <c r="R859" s="921"/>
      <c r="S859" s="921"/>
      <c r="T859" s="921"/>
      <c r="U859" s="921"/>
      <c r="V859" s="921"/>
    </row>
    <row r="860" spans="1:22" ht="15.75" customHeight="1">
      <c r="A860" s="924"/>
      <c r="B860" s="953"/>
      <c r="C860" s="953"/>
      <c r="D860" s="953"/>
      <c r="E860" s="953"/>
      <c r="F860" s="953"/>
      <c r="G860" s="953"/>
      <c r="H860" s="953"/>
      <c r="I860" s="921"/>
      <c r="J860" s="921"/>
      <c r="K860" s="921"/>
      <c r="L860" s="921"/>
      <c r="M860" s="921"/>
      <c r="N860" s="921"/>
      <c r="O860" s="921"/>
      <c r="P860" s="921"/>
      <c r="Q860" s="921"/>
      <c r="R860" s="921"/>
      <c r="S860" s="921"/>
      <c r="T860" s="921"/>
      <c r="U860" s="921"/>
      <c r="V860" s="921"/>
    </row>
    <row r="861" spans="1:22" ht="15.75" customHeight="1">
      <c r="A861" s="924"/>
      <c r="B861" s="953"/>
      <c r="C861" s="953"/>
      <c r="D861" s="953"/>
      <c r="E861" s="953"/>
      <c r="F861" s="953"/>
      <c r="G861" s="953"/>
      <c r="H861" s="953"/>
      <c r="I861" s="921"/>
      <c r="J861" s="921"/>
      <c r="K861" s="921"/>
      <c r="L861" s="921"/>
      <c r="M861" s="921"/>
      <c r="N861" s="921"/>
      <c r="O861" s="921"/>
      <c r="P861" s="921"/>
      <c r="Q861" s="921"/>
      <c r="R861" s="921"/>
      <c r="S861" s="921"/>
      <c r="T861" s="921"/>
      <c r="U861" s="921"/>
      <c r="V861" s="921"/>
    </row>
    <row r="862" spans="1:22" ht="15.75" customHeight="1">
      <c r="A862" s="924"/>
      <c r="B862" s="953"/>
      <c r="C862" s="953"/>
      <c r="D862" s="953"/>
      <c r="E862" s="953"/>
      <c r="F862" s="953"/>
      <c r="G862" s="953"/>
      <c r="H862" s="953"/>
      <c r="I862" s="921"/>
      <c r="J862" s="921"/>
      <c r="K862" s="921"/>
      <c r="L862" s="921"/>
      <c r="M862" s="921"/>
      <c r="N862" s="921"/>
      <c r="O862" s="921"/>
      <c r="P862" s="921"/>
      <c r="Q862" s="921"/>
      <c r="R862" s="921"/>
      <c r="S862" s="921"/>
      <c r="T862" s="921"/>
      <c r="U862" s="921"/>
      <c r="V862" s="921"/>
    </row>
    <row r="863" spans="1:22" ht="15.75" customHeight="1">
      <c r="A863" s="924"/>
      <c r="B863" s="953"/>
      <c r="C863" s="953"/>
      <c r="D863" s="953"/>
      <c r="E863" s="953"/>
      <c r="F863" s="953"/>
      <c r="G863" s="953"/>
      <c r="H863" s="953"/>
      <c r="I863" s="921"/>
      <c r="J863" s="921"/>
      <c r="K863" s="921"/>
      <c r="L863" s="921"/>
      <c r="M863" s="921"/>
      <c r="N863" s="921"/>
      <c r="O863" s="921"/>
      <c r="P863" s="921"/>
      <c r="Q863" s="921"/>
      <c r="R863" s="921"/>
      <c r="S863" s="921"/>
      <c r="T863" s="921"/>
      <c r="U863" s="921"/>
      <c r="V863" s="921"/>
    </row>
    <row r="864" spans="1:22" ht="15.75" customHeight="1">
      <c r="A864" s="924"/>
      <c r="B864" s="953"/>
      <c r="C864" s="953"/>
      <c r="D864" s="953"/>
      <c r="E864" s="953"/>
      <c r="F864" s="953"/>
      <c r="G864" s="953"/>
      <c r="H864" s="953"/>
      <c r="I864" s="921"/>
      <c r="J864" s="921"/>
      <c r="K864" s="921"/>
      <c r="L864" s="921"/>
      <c r="M864" s="921"/>
      <c r="N864" s="921"/>
      <c r="O864" s="921"/>
      <c r="P864" s="921"/>
      <c r="Q864" s="921"/>
      <c r="R864" s="921"/>
      <c r="S864" s="921"/>
      <c r="T864" s="921"/>
      <c r="U864" s="921"/>
      <c r="V864" s="921"/>
    </row>
    <row r="865" spans="1:22" ht="15.75" customHeight="1">
      <c r="A865" s="924"/>
      <c r="B865" s="953"/>
      <c r="C865" s="953"/>
      <c r="D865" s="953"/>
      <c r="E865" s="953"/>
      <c r="F865" s="953"/>
      <c r="G865" s="953"/>
      <c r="H865" s="953"/>
      <c r="I865" s="921"/>
      <c r="J865" s="921"/>
      <c r="K865" s="921"/>
      <c r="L865" s="921"/>
      <c r="M865" s="921"/>
      <c r="N865" s="921"/>
      <c r="O865" s="921"/>
      <c r="P865" s="921"/>
      <c r="Q865" s="921"/>
      <c r="R865" s="921"/>
      <c r="S865" s="921"/>
      <c r="T865" s="921"/>
      <c r="U865" s="921"/>
      <c r="V865" s="921"/>
    </row>
    <row r="866" spans="1:22" ht="15.75" customHeight="1">
      <c r="A866" s="924"/>
      <c r="B866" s="953"/>
      <c r="C866" s="953"/>
      <c r="D866" s="953"/>
      <c r="E866" s="953"/>
      <c r="F866" s="953"/>
      <c r="G866" s="953"/>
      <c r="H866" s="953"/>
      <c r="I866" s="921"/>
      <c r="J866" s="921"/>
      <c r="K866" s="921"/>
      <c r="L866" s="921"/>
      <c r="M866" s="921"/>
      <c r="N866" s="921"/>
      <c r="O866" s="921"/>
      <c r="P866" s="921"/>
      <c r="Q866" s="921"/>
      <c r="R866" s="921"/>
      <c r="S866" s="921"/>
      <c r="T866" s="921"/>
      <c r="U866" s="921"/>
      <c r="V866" s="921"/>
    </row>
    <row r="867" spans="1:22" ht="15.75" customHeight="1">
      <c r="A867" s="924"/>
      <c r="B867" s="953"/>
      <c r="C867" s="953"/>
      <c r="D867" s="953"/>
      <c r="E867" s="953"/>
      <c r="F867" s="953"/>
      <c r="G867" s="953"/>
      <c r="H867" s="953"/>
      <c r="I867" s="921"/>
      <c r="J867" s="921"/>
      <c r="K867" s="921"/>
      <c r="L867" s="921"/>
      <c r="M867" s="921"/>
      <c r="N867" s="921"/>
      <c r="O867" s="921"/>
      <c r="P867" s="921"/>
      <c r="Q867" s="921"/>
      <c r="R867" s="921"/>
      <c r="S867" s="921"/>
      <c r="T867" s="921"/>
      <c r="U867" s="921"/>
      <c r="V867" s="921"/>
    </row>
    <row r="868" spans="1:22" ht="15.75" customHeight="1">
      <c r="A868" s="924"/>
      <c r="B868" s="953"/>
      <c r="C868" s="953"/>
      <c r="D868" s="953"/>
      <c r="E868" s="953"/>
      <c r="F868" s="953"/>
      <c r="G868" s="953"/>
      <c r="H868" s="953"/>
      <c r="I868" s="921"/>
      <c r="J868" s="921"/>
      <c r="K868" s="921"/>
      <c r="L868" s="921"/>
      <c r="M868" s="921"/>
      <c r="N868" s="921"/>
      <c r="O868" s="921"/>
      <c r="P868" s="921"/>
      <c r="Q868" s="921"/>
      <c r="R868" s="921"/>
      <c r="S868" s="921"/>
      <c r="T868" s="921"/>
      <c r="U868" s="921"/>
      <c r="V868" s="921"/>
    </row>
    <row r="869" spans="1:22" ht="15.75" customHeight="1">
      <c r="A869" s="924"/>
      <c r="B869" s="953"/>
      <c r="C869" s="953"/>
      <c r="D869" s="953"/>
      <c r="E869" s="953"/>
      <c r="F869" s="953"/>
      <c r="G869" s="953"/>
      <c r="H869" s="953"/>
      <c r="I869" s="921"/>
      <c r="J869" s="921"/>
      <c r="K869" s="921"/>
      <c r="L869" s="921"/>
      <c r="M869" s="921"/>
      <c r="N869" s="921"/>
      <c r="O869" s="921"/>
      <c r="P869" s="921"/>
      <c r="Q869" s="921"/>
      <c r="R869" s="921"/>
      <c r="S869" s="921"/>
      <c r="T869" s="921"/>
      <c r="U869" s="921"/>
      <c r="V869" s="921"/>
    </row>
    <row r="870" spans="1:22" ht="15.75" customHeight="1">
      <c r="A870" s="924"/>
      <c r="B870" s="953"/>
      <c r="C870" s="953"/>
      <c r="D870" s="953"/>
      <c r="E870" s="953"/>
      <c r="F870" s="953"/>
      <c r="G870" s="953"/>
      <c r="H870" s="953"/>
      <c r="I870" s="921"/>
      <c r="J870" s="921"/>
      <c r="K870" s="921"/>
      <c r="L870" s="921"/>
      <c r="M870" s="921"/>
      <c r="N870" s="921"/>
      <c r="O870" s="921"/>
      <c r="P870" s="921"/>
      <c r="Q870" s="921"/>
      <c r="R870" s="921"/>
      <c r="S870" s="921"/>
      <c r="T870" s="921"/>
      <c r="U870" s="921"/>
      <c r="V870" s="921"/>
    </row>
    <row r="871" spans="1:22" ht="15.75" customHeight="1">
      <c r="A871" s="924"/>
      <c r="B871" s="953"/>
      <c r="C871" s="953"/>
      <c r="D871" s="953"/>
      <c r="E871" s="953"/>
      <c r="F871" s="953"/>
      <c r="G871" s="953"/>
      <c r="H871" s="953"/>
      <c r="I871" s="921"/>
      <c r="J871" s="921"/>
      <c r="K871" s="921"/>
      <c r="L871" s="921"/>
      <c r="M871" s="921"/>
      <c r="N871" s="921"/>
      <c r="O871" s="921"/>
      <c r="P871" s="921"/>
      <c r="Q871" s="921"/>
      <c r="R871" s="921"/>
      <c r="S871" s="921"/>
      <c r="T871" s="921"/>
      <c r="U871" s="921"/>
      <c r="V871" s="921"/>
    </row>
    <row r="872" spans="1:22" ht="15.75" customHeight="1">
      <c r="A872" s="924"/>
      <c r="B872" s="953"/>
      <c r="C872" s="953"/>
      <c r="D872" s="953"/>
      <c r="E872" s="953"/>
      <c r="F872" s="953"/>
      <c r="G872" s="953"/>
      <c r="H872" s="953"/>
      <c r="I872" s="921"/>
      <c r="J872" s="921"/>
      <c r="K872" s="921"/>
      <c r="L872" s="921"/>
      <c r="M872" s="921"/>
      <c r="N872" s="921"/>
      <c r="O872" s="921"/>
      <c r="P872" s="921"/>
      <c r="Q872" s="921"/>
      <c r="R872" s="921"/>
      <c r="S872" s="921"/>
      <c r="T872" s="921"/>
      <c r="U872" s="921"/>
      <c r="V872" s="921"/>
    </row>
    <row r="873" spans="1:22" ht="15.75" customHeight="1">
      <c r="A873" s="924"/>
      <c r="B873" s="953"/>
      <c r="C873" s="953"/>
      <c r="D873" s="953"/>
      <c r="E873" s="953"/>
      <c r="F873" s="953"/>
      <c r="G873" s="953"/>
      <c r="H873" s="953"/>
      <c r="I873" s="921"/>
      <c r="J873" s="921"/>
      <c r="K873" s="921"/>
      <c r="L873" s="921"/>
      <c r="M873" s="921"/>
      <c r="N873" s="921"/>
      <c r="O873" s="921"/>
      <c r="P873" s="921"/>
      <c r="Q873" s="921"/>
      <c r="R873" s="921"/>
      <c r="S873" s="921"/>
      <c r="T873" s="921"/>
      <c r="U873" s="921"/>
      <c r="V873" s="921"/>
    </row>
    <row r="874" spans="1:22" ht="15.75" customHeight="1">
      <c r="A874" s="924"/>
      <c r="B874" s="953"/>
      <c r="C874" s="953"/>
      <c r="D874" s="953"/>
      <c r="E874" s="953"/>
      <c r="F874" s="953"/>
      <c r="G874" s="953"/>
      <c r="H874" s="953"/>
      <c r="I874" s="921"/>
      <c r="J874" s="921"/>
      <c r="K874" s="921"/>
      <c r="L874" s="921"/>
      <c r="M874" s="921"/>
      <c r="N874" s="921"/>
      <c r="O874" s="921"/>
      <c r="P874" s="921"/>
      <c r="Q874" s="921"/>
      <c r="R874" s="921"/>
      <c r="S874" s="921"/>
      <c r="T874" s="921"/>
      <c r="U874" s="921"/>
      <c r="V874" s="921"/>
    </row>
    <row r="875" spans="1:22" ht="15.75" customHeight="1">
      <c r="A875" s="924"/>
      <c r="B875" s="953"/>
      <c r="C875" s="953"/>
      <c r="D875" s="953"/>
      <c r="E875" s="953"/>
      <c r="F875" s="953"/>
      <c r="G875" s="953"/>
      <c r="H875" s="953"/>
      <c r="I875" s="921"/>
      <c r="J875" s="921"/>
      <c r="K875" s="921"/>
      <c r="L875" s="921"/>
      <c r="M875" s="921"/>
      <c r="N875" s="921"/>
      <c r="O875" s="921"/>
      <c r="P875" s="921"/>
      <c r="Q875" s="921"/>
      <c r="R875" s="921"/>
      <c r="S875" s="921"/>
      <c r="T875" s="921"/>
      <c r="U875" s="921"/>
      <c r="V875" s="921"/>
    </row>
    <row r="876" spans="1:22" ht="15.75" customHeight="1">
      <c r="A876" s="924"/>
      <c r="B876" s="953"/>
      <c r="C876" s="953"/>
      <c r="D876" s="953"/>
      <c r="E876" s="953"/>
      <c r="F876" s="953"/>
      <c r="G876" s="953"/>
      <c r="H876" s="953"/>
      <c r="I876" s="921"/>
      <c r="J876" s="921"/>
      <c r="K876" s="921"/>
      <c r="L876" s="921"/>
      <c r="M876" s="921"/>
      <c r="N876" s="921"/>
      <c r="O876" s="921"/>
      <c r="P876" s="921"/>
      <c r="Q876" s="921"/>
      <c r="R876" s="921"/>
      <c r="S876" s="921"/>
      <c r="T876" s="921"/>
      <c r="U876" s="921"/>
      <c r="V876" s="921"/>
    </row>
    <row r="877" spans="1:22" ht="15.75" customHeight="1">
      <c r="A877" s="924"/>
      <c r="B877" s="953"/>
      <c r="C877" s="953"/>
      <c r="D877" s="953"/>
      <c r="E877" s="953"/>
      <c r="F877" s="953"/>
      <c r="G877" s="953"/>
      <c r="H877" s="953"/>
      <c r="I877" s="921"/>
      <c r="J877" s="921"/>
      <c r="K877" s="921"/>
      <c r="L877" s="921"/>
      <c r="M877" s="921"/>
      <c r="N877" s="921"/>
      <c r="O877" s="921"/>
      <c r="P877" s="921"/>
      <c r="Q877" s="921"/>
      <c r="R877" s="921"/>
      <c r="S877" s="921"/>
      <c r="T877" s="921"/>
      <c r="U877" s="921"/>
      <c r="V877" s="921"/>
    </row>
    <row r="878" spans="1:22" ht="15.75" customHeight="1">
      <c r="A878" s="924"/>
      <c r="B878" s="953"/>
      <c r="C878" s="953"/>
      <c r="D878" s="953"/>
      <c r="E878" s="953"/>
      <c r="F878" s="953"/>
      <c r="G878" s="953"/>
      <c r="H878" s="953"/>
      <c r="I878" s="921"/>
      <c r="J878" s="921"/>
      <c r="K878" s="921"/>
      <c r="L878" s="921"/>
      <c r="M878" s="921"/>
      <c r="N878" s="921"/>
      <c r="O878" s="921"/>
      <c r="P878" s="921"/>
      <c r="Q878" s="921"/>
      <c r="R878" s="921"/>
      <c r="S878" s="921"/>
      <c r="T878" s="921"/>
      <c r="U878" s="921"/>
      <c r="V878" s="921"/>
    </row>
    <row r="879" spans="1:22" ht="15.75" customHeight="1">
      <c r="A879" s="924"/>
      <c r="B879" s="953"/>
      <c r="C879" s="953"/>
      <c r="D879" s="953"/>
      <c r="E879" s="953"/>
      <c r="F879" s="953"/>
      <c r="G879" s="953"/>
      <c r="H879" s="953"/>
      <c r="I879" s="921"/>
      <c r="J879" s="921"/>
      <c r="K879" s="921"/>
      <c r="L879" s="921"/>
      <c r="M879" s="921"/>
      <c r="N879" s="921"/>
      <c r="O879" s="921"/>
      <c r="P879" s="921"/>
      <c r="Q879" s="921"/>
      <c r="R879" s="921"/>
      <c r="S879" s="921"/>
      <c r="T879" s="921"/>
      <c r="U879" s="921"/>
      <c r="V879" s="921"/>
    </row>
    <row r="880" spans="1:22" ht="15.75" customHeight="1">
      <c r="A880" s="924"/>
      <c r="B880" s="953"/>
      <c r="C880" s="953"/>
      <c r="D880" s="953"/>
      <c r="E880" s="953"/>
      <c r="F880" s="953"/>
      <c r="G880" s="953"/>
      <c r="H880" s="953"/>
      <c r="I880" s="921"/>
      <c r="J880" s="921"/>
      <c r="K880" s="921"/>
      <c r="L880" s="921"/>
      <c r="M880" s="921"/>
      <c r="N880" s="921"/>
      <c r="O880" s="921"/>
      <c r="P880" s="921"/>
      <c r="Q880" s="921"/>
      <c r="R880" s="921"/>
      <c r="S880" s="921"/>
      <c r="T880" s="921"/>
      <c r="U880" s="921"/>
      <c r="V880" s="921"/>
    </row>
    <row r="881" spans="1:22" ht="15.75" customHeight="1">
      <c r="A881" s="924"/>
      <c r="B881" s="953"/>
      <c r="C881" s="953"/>
      <c r="D881" s="953"/>
      <c r="E881" s="953"/>
      <c r="F881" s="953"/>
      <c r="G881" s="953"/>
      <c r="H881" s="953"/>
      <c r="I881" s="921"/>
      <c r="J881" s="921"/>
      <c r="K881" s="921"/>
      <c r="L881" s="921"/>
      <c r="M881" s="921"/>
      <c r="N881" s="921"/>
      <c r="O881" s="921"/>
      <c r="P881" s="921"/>
      <c r="Q881" s="921"/>
      <c r="R881" s="921"/>
      <c r="S881" s="921"/>
      <c r="T881" s="921"/>
      <c r="U881" s="921"/>
      <c r="V881" s="921"/>
    </row>
    <row r="882" spans="1:22" ht="15.75" customHeight="1">
      <c r="A882" s="924"/>
      <c r="B882" s="953"/>
      <c r="C882" s="953"/>
      <c r="D882" s="953"/>
      <c r="E882" s="953"/>
      <c r="F882" s="953"/>
      <c r="G882" s="953"/>
      <c r="H882" s="953"/>
      <c r="I882" s="921"/>
      <c r="J882" s="921"/>
      <c r="K882" s="921"/>
      <c r="L882" s="921"/>
      <c r="M882" s="921"/>
      <c r="N882" s="921"/>
      <c r="O882" s="921"/>
      <c r="P882" s="921"/>
      <c r="Q882" s="921"/>
      <c r="R882" s="921"/>
      <c r="S882" s="921"/>
      <c r="T882" s="921"/>
      <c r="U882" s="921"/>
      <c r="V882" s="921"/>
    </row>
    <row r="883" spans="1:22" ht="15.75" customHeight="1">
      <c r="A883" s="924"/>
      <c r="B883" s="953"/>
      <c r="C883" s="953"/>
      <c r="D883" s="953"/>
      <c r="E883" s="953"/>
      <c r="F883" s="953"/>
      <c r="G883" s="953"/>
      <c r="H883" s="953"/>
      <c r="I883" s="921"/>
      <c r="J883" s="921"/>
      <c r="K883" s="921"/>
      <c r="L883" s="921"/>
      <c r="M883" s="921"/>
      <c r="N883" s="921"/>
      <c r="O883" s="921"/>
      <c r="P883" s="921"/>
      <c r="Q883" s="921"/>
      <c r="R883" s="921"/>
      <c r="S883" s="921"/>
      <c r="T883" s="921"/>
      <c r="U883" s="921"/>
      <c r="V883" s="921"/>
    </row>
    <row r="884" spans="1:22" ht="15.75" customHeight="1">
      <c r="A884" s="924"/>
      <c r="B884" s="953"/>
      <c r="C884" s="953"/>
      <c r="D884" s="953"/>
      <c r="E884" s="953"/>
      <c r="F884" s="953"/>
      <c r="G884" s="953"/>
      <c r="H884" s="953"/>
      <c r="I884" s="921"/>
      <c r="J884" s="921"/>
      <c r="K884" s="921"/>
      <c r="L884" s="921"/>
      <c r="M884" s="921"/>
      <c r="N884" s="921"/>
      <c r="O884" s="921"/>
      <c r="P884" s="921"/>
      <c r="Q884" s="921"/>
      <c r="R884" s="921"/>
      <c r="S884" s="921"/>
      <c r="T884" s="921"/>
      <c r="U884" s="921"/>
      <c r="V884" s="921"/>
    </row>
    <row r="885" spans="1:22" ht="15.75" customHeight="1">
      <c r="A885" s="924"/>
      <c r="B885" s="953"/>
      <c r="C885" s="953"/>
      <c r="D885" s="953"/>
      <c r="E885" s="953"/>
      <c r="F885" s="953"/>
      <c r="G885" s="953"/>
      <c r="H885" s="953"/>
      <c r="I885" s="921"/>
      <c r="J885" s="921"/>
      <c r="K885" s="921"/>
      <c r="L885" s="921"/>
      <c r="M885" s="921"/>
      <c r="N885" s="921"/>
      <c r="O885" s="921"/>
      <c r="P885" s="921"/>
      <c r="Q885" s="921"/>
      <c r="R885" s="921"/>
      <c r="S885" s="921"/>
      <c r="T885" s="921"/>
      <c r="U885" s="921"/>
      <c r="V885" s="921"/>
    </row>
    <row r="886" spans="1:22" ht="15.75" customHeight="1">
      <c r="A886" s="924"/>
      <c r="B886" s="953"/>
      <c r="C886" s="953"/>
      <c r="D886" s="953"/>
      <c r="E886" s="953"/>
      <c r="F886" s="953"/>
      <c r="G886" s="953"/>
      <c r="H886" s="953"/>
      <c r="I886" s="921"/>
      <c r="J886" s="921"/>
      <c r="K886" s="921"/>
      <c r="L886" s="921"/>
      <c r="M886" s="921"/>
      <c r="N886" s="921"/>
      <c r="O886" s="921"/>
      <c r="P886" s="921"/>
      <c r="Q886" s="921"/>
      <c r="R886" s="921"/>
      <c r="S886" s="921"/>
      <c r="T886" s="921"/>
      <c r="U886" s="921"/>
      <c r="V886" s="921"/>
    </row>
    <row r="887" spans="1:22" ht="15.75" customHeight="1">
      <c r="A887" s="924"/>
      <c r="B887" s="953"/>
      <c r="C887" s="953"/>
      <c r="D887" s="953"/>
      <c r="E887" s="953"/>
      <c r="F887" s="953"/>
      <c r="G887" s="953"/>
      <c r="H887" s="953"/>
      <c r="I887" s="921"/>
      <c r="J887" s="921"/>
      <c r="K887" s="921"/>
      <c r="L887" s="921"/>
      <c r="M887" s="921"/>
      <c r="N887" s="921"/>
      <c r="O887" s="921"/>
      <c r="P887" s="921"/>
      <c r="Q887" s="921"/>
      <c r="R887" s="921"/>
      <c r="S887" s="921"/>
      <c r="T887" s="921"/>
      <c r="U887" s="921"/>
      <c r="V887" s="921"/>
    </row>
    <row r="888" spans="1:22" ht="15.75" customHeight="1">
      <c r="A888" s="924"/>
      <c r="B888" s="953"/>
      <c r="C888" s="953"/>
      <c r="D888" s="953"/>
      <c r="E888" s="953"/>
      <c r="F888" s="953"/>
      <c r="G888" s="953"/>
      <c r="H888" s="953"/>
      <c r="I888" s="921"/>
      <c r="J888" s="921"/>
      <c r="K888" s="921"/>
      <c r="L888" s="921"/>
      <c r="M888" s="921"/>
      <c r="N888" s="921"/>
      <c r="O888" s="921"/>
      <c r="P888" s="921"/>
      <c r="Q888" s="921"/>
      <c r="R888" s="921"/>
      <c r="S888" s="921"/>
      <c r="T888" s="921"/>
      <c r="U888" s="921"/>
      <c r="V888" s="921"/>
    </row>
    <row r="889" spans="1:22" ht="15.75" customHeight="1">
      <c r="A889" s="924"/>
      <c r="B889" s="953"/>
      <c r="C889" s="953"/>
      <c r="D889" s="953"/>
      <c r="E889" s="953"/>
      <c r="F889" s="953"/>
      <c r="G889" s="953"/>
      <c r="H889" s="953"/>
      <c r="I889" s="921"/>
      <c r="J889" s="921"/>
      <c r="K889" s="921"/>
      <c r="L889" s="921"/>
      <c r="M889" s="921"/>
      <c r="N889" s="921"/>
      <c r="O889" s="921"/>
      <c r="P889" s="921"/>
      <c r="Q889" s="921"/>
      <c r="R889" s="921"/>
      <c r="S889" s="921"/>
      <c r="T889" s="921"/>
      <c r="U889" s="921"/>
      <c r="V889" s="921"/>
    </row>
    <row r="890" spans="1:22" ht="15.75" customHeight="1">
      <c r="A890" s="924"/>
      <c r="B890" s="953"/>
      <c r="C890" s="953"/>
      <c r="D890" s="953"/>
      <c r="E890" s="953"/>
      <c r="F890" s="953"/>
      <c r="G890" s="953"/>
      <c r="H890" s="953"/>
      <c r="I890" s="921"/>
      <c r="J890" s="921"/>
      <c r="K890" s="921"/>
      <c r="L890" s="921"/>
      <c r="M890" s="921"/>
      <c r="N890" s="921"/>
      <c r="O890" s="921"/>
      <c r="P890" s="921"/>
      <c r="Q890" s="921"/>
      <c r="R890" s="921"/>
      <c r="S890" s="921"/>
      <c r="T890" s="921"/>
      <c r="U890" s="921"/>
      <c r="V890" s="921"/>
    </row>
    <row r="891" spans="1:22" ht="15.75" customHeight="1">
      <c r="A891" s="924"/>
      <c r="B891" s="953"/>
      <c r="C891" s="953"/>
      <c r="D891" s="953"/>
      <c r="E891" s="953"/>
      <c r="F891" s="953"/>
      <c r="G891" s="953"/>
      <c r="H891" s="953"/>
      <c r="I891" s="921"/>
      <c r="J891" s="921"/>
      <c r="K891" s="921"/>
      <c r="L891" s="921"/>
      <c r="M891" s="921"/>
      <c r="N891" s="921"/>
      <c r="O891" s="921"/>
      <c r="P891" s="921"/>
      <c r="Q891" s="921"/>
      <c r="R891" s="921"/>
      <c r="S891" s="921"/>
      <c r="T891" s="921"/>
      <c r="U891" s="921"/>
      <c r="V891" s="921"/>
    </row>
    <row r="892" spans="1:22" ht="15.75" customHeight="1">
      <c r="A892" s="924"/>
      <c r="B892" s="953"/>
      <c r="C892" s="953"/>
      <c r="D892" s="953"/>
      <c r="E892" s="953"/>
      <c r="F892" s="953"/>
      <c r="G892" s="953"/>
      <c r="H892" s="953"/>
      <c r="I892" s="921"/>
      <c r="J892" s="921"/>
      <c r="K892" s="921"/>
      <c r="L892" s="921"/>
      <c r="M892" s="921"/>
      <c r="N892" s="921"/>
      <c r="O892" s="921"/>
      <c r="P892" s="921"/>
      <c r="Q892" s="921"/>
      <c r="R892" s="921"/>
      <c r="S892" s="921"/>
      <c r="T892" s="921"/>
      <c r="U892" s="921"/>
      <c r="V892" s="921"/>
    </row>
    <row r="893" spans="1:22" ht="15.75" customHeight="1">
      <c r="A893" s="924"/>
      <c r="B893" s="953"/>
      <c r="C893" s="953"/>
      <c r="D893" s="953"/>
      <c r="E893" s="953"/>
      <c r="F893" s="953"/>
      <c r="G893" s="953"/>
      <c r="H893" s="953"/>
      <c r="I893" s="921"/>
      <c r="J893" s="921"/>
      <c r="K893" s="921"/>
      <c r="L893" s="921"/>
      <c r="M893" s="921"/>
      <c r="N893" s="921"/>
      <c r="O893" s="921"/>
      <c r="P893" s="921"/>
      <c r="Q893" s="921"/>
      <c r="R893" s="921"/>
      <c r="S893" s="921"/>
      <c r="T893" s="921"/>
      <c r="U893" s="921"/>
      <c r="V893" s="921"/>
    </row>
    <row r="894" spans="1:22" ht="15.75" customHeight="1">
      <c r="A894" s="924"/>
      <c r="B894" s="953"/>
      <c r="C894" s="953"/>
      <c r="D894" s="953"/>
      <c r="E894" s="953"/>
      <c r="F894" s="953"/>
      <c r="G894" s="953"/>
      <c r="H894" s="953"/>
      <c r="I894" s="921"/>
      <c r="J894" s="921"/>
      <c r="K894" s="921"/>
      <c r="L894" s="921"/>
      <c r="M894" s="921"/>
      <c r="N894" s="921"/>
      <c r="O894" s="921"/>
      <c r="P894" s="921"/>
      <c r="Q894" s="921"/>
      <c r="R894" s="921"/>
      <c r="S894" s="921"/>
      <c r="T894" s="921"/>
      <c r="U894" s="921"/>
      <c r="V894" s="921"/>
    </row>
    <row r="895" spans="1:22" ht="15.75" customHeight="1">
      <c r="A895" s="924"/>
      <c r="B895" s="953"/>
      <c r="C895" s="953"/>
      <c r="D895" s="953"/>
      <c r="E895" s="953"/>
      <c r="F895" s="953"/>
      <c r="G895" s="953"/>
      <c r="H895" s="953"/>
      <c r="I895" s="921"/>
      <c r="J895" s="921"/>
      <c r="K895" s="921"/>
      <c r="L895" s="921"/>
      <c r="M895" s="921"/>
      <c r="N895" s="921"/>
      <c r="O895" s="921"/>
      <c r="P895" s="921"/>
      <c r="Q895" s="921"/>
      <c r="R895" s="921"/>
      <c r="S895" s="921"/>
      <c r="T895" s="921"/>
      <c r="U895" s="921"/>
      <c r="V895" s="921"/>
    </row>
    <row r="896" spans="1:22" ht="15.75" customHeight="1">
      <c r="A896" s="924"/>
      <c r="B896" s="953"/>
      <c r="C896" s="953"/>
      <c r="D896" s="953"/>
      <c r="E896" s="953"/>
      <c r="F896" s="953"/>
      <c r="G896" s="953"/>
      <c r="H896" s="953"/>
      <c r="I896" s="921"/>
      <c r="J896" s="921"/>
      <c r="K896" s="921"/>
      <c r="L896" s="921"/>
      <c r="M896" s="921"/>
      <c r="N896" s="921"/>
      <c r="O896" s="921"/>
      <c r="P896" s="921"/>
      <c r="Q896" s="921"/>
      <c r="R896" s="921"/>
      <c r="S896" s="921"/>
      <c r="T896" s="921"/>
      <c r="U896" s="921"/>
      <c r="V896" s="921"/>
    </row>
    <row r="897" spans="1:22" ht="15.75" customHeight="1">
      <c r="A897" s="924"/>
      <c r="B897" s="953"/>
      <c r="C897" s="953"/>
      <c r="D897" s="953"/>
      <c r="E897" s="953"/>
      <c r="F897" s="953"/>
      <c r="G897" s="953"/>
      <c r="H897" s="953"/>
      <c r="I897" s="921"/>
      <c r="J897" s="921"/>
      <c r="K897" s="921"/>
      <c r="L897" s="921"/>
      <c r="M897" s="921"/>
      <c r="N897" s="921"/>
      <c r="O897" s="921"/>
      <c r="P897" s="921"/>
      <c r="Q897" s="921"/>
      <c r="R897" s="921"/>
      <c r="S897" s="921"/>
      <c r="T897" s="921"/>
      <c r="U897" s="921"/>
      <c r="V897" s="921"/>
    </row>
    <row r="898" spans="1:22" ht="15.75" customHeight="1">
      <c r="A898" s="924"/>
      <c r="B898" s="953"/>
      <c r="C898" s="953"/>
      <c r="D898" s="953"/>
      <c r="E898" s="953"/>
      <c r="F898" s="953"/>
      <c r="G898" s="953"/>
      <c r="H898" s="953"/>
      <c r="I898" s="921"/>
      <c r="J898" s="921"/>
      <c r="K898" s="921"/>
      <c r="L898" s="921"/>
      <c r="M898" s="921"/>
      <c r="N898" s="921"/>
      <c r="O898" s="921"/>
      <c r="P898" s="921"/>
      <c r="Q898" s="921"/>
      <c r="R898" s="921"/>
      <c r="S898" s="921"/>
      <c r="T898" s="921"/>
      <c r="U898" s="921"/>
      <c r="V898" s="921"/>
    </row>
    <row r="899" spans="1:22" ht="15.75" customHeight="1">
      <c r="A899" s="924"/>
      <c r="B899" s="953"/>
      <c r="C899" s="953"/>
      <c r="D899" s="953"/>
      <c r="E899" s="953"/>
      <c r="F899" s="953"/>
      <c r="G899" s="953"/>
      <c r="H899" s="953"/>
      <c r="I899" s="921"/>
      <c r="J899" s="921"/>
      <c r="K899" s="921"/>
      <c r="L899" s="921"/>
      <c r="M899" s="921"/>
      <c r="N899" s="921"/>
      <c r="O899" s="921"/>
      <c r="P899" s="921"/>
      <c r="Q899" s="921"/>
      <c r="R899" s="921"/>
      <c r="S899" s="921"/>
      <c r="T899" s="921"/>
      <c r="U899" s="921"/>
      <c r="V899" s="921"/>
    </row>
    <row r="900" spans="1:22" ht="15.75" customHeight="1">
      <c r="A900" s="924"/>
      <c r="B900" s="953"/>
      <c r="C900" s="953"/>
      <c r="D900" s="953"/>
      <c r="E900" s="953"/>
      <c r="F900" s="953"/>
      <c r="G900" s="953"/>
      <c r="H900" s="953"/>
      <c r="I900" s="921"/>
      <c r="J900" s="921"/>
      <c r="K900" s="921"/>
      <c r="L900" s="921"/>
      <c r="M900" s="921"/>
      <c r="N900" s="921"/>
      <c r="O900" s="921"/>
      <c r="P900" s="921"/>
      <c r="Q900" s="921"/>
      <c r="R900" s="921"/>
      <c r="S900" s="921"/>
      <c r="T900" s="921"/>
      <c r="U900" s="921"/>
      <c r="V900" s="921"/>
    </row>
    <row r="901" spans="1:22" ht="15.75" customHeight="1">
      <c r="A901" s="924"/>
      <c r="B901" s="953"/>
      <c r="C901" s="953"/>
      <c r="D901" s="953"/>
      <c r="E901" s="953"/>
      <c r="F901" s="953"/>
      <c r="G901" s="953"/>
      <c r="H901" s="953"/>
      <c r="I901" s="921"/>
      <c r="J901" s="921"/>
      <c r="K901" s="921"/>
      <c r="L901" s="921"/>
      <c r="M901" s="921"/>
      <c r="N901" s="921"/>
      <c r="O901" s="921"/>
      <c r="P901" s="921"/>
      <c r="Q901" s="921"/>
      <c r="R901" s="921"/>
      <c r="S901" s="921"/>
      <c r="T901" s="921"/>
      <c r="U901" s="921"/>
      <c r="V901" s="921"/>
    </row>
    <row r="902" spans="1:22" ht="15.75" customHeight="1">
      <c r="A902" s="924"/>
      <c r="B902" s="953"/>
      <c r="C902" s="953"/>
      <c r="D902" s="953"/>
      <c r="E902" s="953"/>
      <c r="F902" s="953"/>
      <c r="G902" s="953"/>
      <c r="H902" s="953"/>
      <c r="I902" s="921"/>
      <c r="J902" s="921"/>
      <c r="K902" s="921"/>
      <c r="L902" s="921"/>
      <c r="M902" s="921"/>
      <c r="N902" s="921"/>
      <c r="O902" s="921"/>
      <c r="P902" s="921"/>
      <c r="Q902" s="921"/>
      <c r="R902" s="921"/>
      <c r="S902" s="921"/>
      <c r="T902" s="921"/>
      <c r="U902" s="921"/>
      <c r="V902" s="921"/>
    </row>
    <row r="903" spans="1:22" ht="15.75" customHeight="1">
      <c r="A903" s="924"/>
      <c r="B903" s="953"/>
      <c r="C903" s="953"/>
      <c r="D903" s="953"/>
      <c r="E903" s="953"/>
      <c r="F903" s="953"/>
      <c r="G903" s="953"/>
      <c r="H903" s="953"/>
      <c r="I903" s="921"/>
      <c r="J903" s="921"/>
      <c r="K903" s="921"/>
      <c r="L903" s="921"/>
      <c r="M903" s="921"/>
      <c r="N903" s="921"/>
      <c r="O903" s="921"/>
      <c r="P903" s="921"/>
      <c r="Q903" s="921"/>
      <c r="R903" s="921"/>
      <c r="S903" s="921"/>
      <c r="T903" s="921"/>
      <c r="U903" s="921"/>
      <c r="V903" s="921"/>
    </row>
    <row r="904" spans="1:22" ht="15.75" customHeight="1">
      <c r="A904" s="924"/>
      <c r="B904" s="953"/>
      <c r="C904" s="953"/>
      <c r="D904" s="953"/>
      <c r="E904" s="953"/>
      <c r="F904" s="953"/>
      <c r="G904" s="953"/>
      <c r="H904" s="953"/>
      <c r="I904" s="921"/>
      <c r="J904" s="921"/>
      <c r="K904" s="921"/>
      <c r="L904" s="921"/>
      <c r="M904" s="921"/>
      <c r="N904" s="921"/>
      <c r="O904" s="921"/>
      <c r="P904" s="921"/>
      <c r="Q904" s="921"/>
      <c r="R904" s="921"/>
      <c r="S904" s="921"/>
      <c r="T904" s="921"/>
      <c r="U904" s="921"/>
      <c r="V904" s="921"/>
    </row>
    <row r="905" spans="1:22" ht="15.75" customHeight="1">
      <c r="A905" s="924"/>
      <c r="B905" s="953"/>
      <c r="C905" s="953"/>
      <c r="D905" s="953"/>
      <c r="E905" s="953"/>
      <c r="F905" s="953"/>
      <c r="G905" s="953"/>
      <c r="H905" s="953"/>
      <c r="I905" s="921"/>
      <c r="J905" s="921"/>
      <c r="K905" s="921"/>
      <c r="L905" s="921"/>
      <c r="M905" s="921"/>
      <c r="N905" s="921"/>
      <c r="O905" s="921"/>
      <c r="P905" s="921"/>
      <c r="Q905" s="921"/>
      <c r="R905" s="921"/>
      <c r="S905" s="921"/>
      <c r="T905" s="921"/>
      <c r="U905" s="921"/>
      <c r="V905" s="921"/>
    </row>
    <row r="906" spans="1:22" ht="15.75" customHeight="1">
      <c r="A906" s="924"/>
      <c r="B906" s="953"/>
      <c r="C906" s="953"/>
      <c r="D906" s="953"/>
      <c r="E906" s="953"/>
      <c r="F906" s="953"/>
      <c r="G906" s="953"/>
      <c r="H906" s="953"/>
      <c r="I906" s="921"/>
      <c r="J906" s="921"/>
      <c r="K906" s="921"/>
      <c r="L906" s="921"/>
      <c r="M906" s="921"/>
      <c r="N906" s="921"/>
      <c r="O906" s="921"/>
      <c r="P906" s="921"/>
      <c r="Q906" s="921"/>
      <c r="R906" s="921"/>
      <c r="S906" s="921"/>
      <c r="T906" s="921"/>
      <c r="U906" s="921"/>
      <c r="V906" s="921"/>
    </row>
    <row r="907" spans="1:22" ht="15.75" customHeight="1">
      <c r="A907" s="924"/>
      <c r="B907" s="953"/>
      <c r="C907" s="953"/>
      <c r="D907" s="953"/>
      <c r="E907" s="953"/>
      <c r="F907" s="953"/>
      <c r="G907" s="953"/>
      <c r="H907" s="953"/>
      <c r="I907" s="921"/>
      <c r="J907" s="921"/>
      <c r="K907" s="921"/>
      <c r="L907" s="921"/>
      <c r="M907" s="921"/>
      <c r="N907" s="921"/>
      <c r="O907" s="921"/>
      <c r="P907" s="921"/>
      <c r="Q907" s="921"/>
      <c r="R907" s="921"/>
      <c r="S907" s="921"/>
      <c r="T907" s="921"/>
      <c r="U907" s="921"/>
      <c r="V907" s="921"/>
    </row>
    <row r="908" spans="1:22" ht="15.75" customHeight="1">
      <c r="A908" s="924"/>
      <c r="B908" s="953"/>
      <c r="C908" s="953"/>
      <c r="D908" s="953"/>
      <c r="E908" s="953"/>
      <c r="F908" s="953"/>
      <c r="G908" s="953"/>
      <c r="H908" s="953"/>
      <c r="I908" s="921"/>
      <c r="J908" s="921"/>
      <c r="K908" s="921"/>
      <c r="L908" s="921"/>
      <c r="M908" s="921"/>
      <c r="N908" s="921"/>
      <c r="O908" s="921"/>
      <c r="P908" s="921"/>
      <c r="Q908" s="921"/>
      <c r="R908" s="921"/>
      <c r="S908" s="921"/>
      <c r="T908" s="921"/>
      <c r="U908" s="921"/>
      <c r="V908" s="921"/>
    </row>
    <row r="909" spans="1:22" ht="15.75" customHeight="1">
      <c r="A909" s="924"/>
      <c r="B909" s="953"/>
      <c r="C909" s="953"/>
      <c r="D909" s="953"/>
      <c r="E909" s="953"/>
      <c r="F909" s="953"/>
      <c r="G909" s="953"/>
      <c r="H909" s="953"/>
      <c r="I909" s="921"/>
      <c r="J909" s="921"/>
      <c r="K909" s="921"/>
      <c r="L909" s="921"/>
      <c r="M909" s="921"/>
      <c r="N909" s="921"/>
      <c r="O909" s="921"/>
      <c r="P909" s="921"/>
      <c r="Q909" s="921"/>
      <c r="R909" s="921"/>
      <c r="S909" s="921"/>
      <c r="T909" s="921"/>
      <c r="U909" s="921"/>
      <c r="V909" s="921"/>
    </row>
    <row r="910" spans="1:22" ht="15.75" customHeight="1">
      <c r="A910" s="924"/>
      <c r="B910" s="953"/>
      <c r="C910" s="953"/>
      <c r="D910" s="953"/>
      <c r="E910" s="953"/>
      <c r="F910" s="953"/>
      <c r="G910" s="953"/>
      <c r="H910" s="953"/>
      <c r="I910" s="921"/>
      <c r="J910" s="921"/>
      <c r="K910" s="921"/>
      <c r="L910" s="921"/>
      <c r="M910" s="921"/>
      <c r="N910" s="921"/>
      <c r="O910" s="921"/>
      <c r="P910" s="921"/>
      <c r="Q910" s="921"/>
      <c r="R910" s="921"/>
      <c r="S910" s="921"/>
      <c r="T910" s="921"/>
      <c r="U910" s="921"/>
      <c r="V910" s="921"/>
    </row>
    <row r="911" spans="1:22" ht="15.75" customHeight="1">
      <c r="A911" s="924"/>
      <c r="B911" s="953"/>
      <c r="C911" s="953"/>
      <c r="D911" s="953"/>
      <c r="E911" s="953"/>
      <c r="F911" s="953"/>
      <c r="G911" s="953"/>
      <c r="H911" s="953"/>
      <c r="I911" s="921"/>
      <c r="J911" s="921"/>
      <c r="K911" s="921"/>
      <c r="L911" s="921"/>
      <c r="M911" s="921"/>
      <c r="N911" s="921"/>
      <c r="O911" s="921"/>
      <c r="P911" s="921"/>
      <c r="Q911" s="921"/>
      <c r="R911" s="921"/>
      <c r="S911" s="921"/>
      <c r="T911" s="921"/>
      <c r="U911" s="921"/>
      <c r="V911" s="921"/>
    </row>
    <row r="912" spans="1:22" ht="15.75" customHeight="1">
      <c r="A912" s="924"/>
      <c r="B912" s="953"/>
      <c r="C912" s="953"/>
      <c r="D912" s="953"/>
      <c r="E912" s="953"/>
      <c r="F912" s="953"/>
      <c r="G912" s="953"/>
      <c r="H912" s="953"/>
      <c r="I912" s="921"/>
      <c r="J912" s="921"/>
      <c r="K912" s="921"/>
      <c r="L912" s="921"/>
      <c r="M912" s="921"/>
      <c r="N912" s="921"/>
      <c r="O912" s="921"/>
      <c r="P912" s="921"/>
      <c r="Q912" s="921"/>
      <c r="R912" s="921"/>
      <c r="S912" s="921"/>
      <c r="T912" s="921"/>
      <c r="U912" s="921"/>
      <c r="V912" s="921"/>
    </row>
    <row r="913" spans="1:22" ht="15.75" customHeight="1">
      <c r="A913" s="924"/>
      <c r="B913" s="953"/>
      <c r="C913" s="953"/>
      <c r="D913" s="953"/>
      <c r="E913" s="953"/>
      <c r="F913" s="953"/>
      <c r="G913" s="953"/>
      <c r="H913" s="953"/>
      <c r="I913" s="921"/>
      <c r="J913" s="921"/>
      <c r="K913" s="921"/>
      <c r="L913" s="921"/>
      <c r="M913" s="921"/>
      <c r="N913" s="921"/>
      <c r="O913" s="921"/>
      <c r="P913" s="921"/>
      <c r="Q913" s="921"/>
      <c r="R913" s="921"/>
      <c r="S913" s="921"/>
      <c r="T913" s="921"/>
      <c r="U913" s="921"/>
      <c r="V913" s="921"/>
    </row>
    <row r="914" spans="1:22" ht="15.75" customHeight="1">
      <c r="A914" s="924"/>
      <c r="B914" s="953"/>
      <c r="C914" s="953"/>
      <c r="D914" s="953"/>
      <c r="E914" s="953"/>
      <c r="F914" s="953"/>
      <c r="G914" s="953"/>
      <c r="H914" s="953"/>
      <c r="I914" s="921"/>
      <c r="J914" s="921"/>
      <c r="K914" s="921"/>
      <c r="L914" s="921"/>
      <c r="M914" s="921"/>
      <c r="N914" s="921"/>
      <c r="O914" s="921"/>
      <c r="P914" s="921"/>
      <c r="Q914" s="921"/>
      <c r="R914" s="921"/>
      <c r="S914" s="921"/>
      <c r="T914" s="921"/>
      <c r="U914" s="921"/>
      <c r="V914" s="921"/>
    </row>
    <row r="915" spans="1:22" ht="15.75" customHeight="1">
      <c r="A915" s="924"/>
      <c r="B915" s="953"/>
      <c r="C915" s="953"/>
      <c r="D915" s="953"/>
      <c r="E915" s="953"/>
      <c r="F915" s="953"/>
      <c r="G915" s="953"/>
      <c r="H915" s="953"/>
      <c r="I915" s="921"/>
      <c r="J915" s="921"/>
      <c r="K915" s="921"/>
      <c r="L915" s="921"/>
      <c r="M915" s="921"/>
      <c r="N915" s="921"/>
      <c r="O915" s="921"/>
      <c r="P915" s="921"/>
      <c r="Q915" s="921"/>
      <c r="R915" s="921"/>
      <c r="S915" s="921"/>
      <c r="T915" s="921"/>
      <c r="U915" s="921"/>
      <c r="V915" s="921"/>
    </row>
    <row r="916" spans="1:22" ht="15.75" customHeight="1">
      <c r="A916" s="924"/>
      <c r="B916" s="953"/>
      <c r="C916" s="953"/>
      <c r="D916" s="953"/>
      <c r="E916" s="953"/>
      <c r="F916" s="953"/>
      <c r="G916" s="953"/>
      <c r="H916" s="953"/>
      <c r="I916" s="921"/>
      <c r="J916" s="921"/>
      <c r="K916" s="921"/>
      <c r="L916" s="921"/>
      <c r="M916" s="921"/>
      <c r="N916" s="921"/>
      <c r="O916" s="921"/>
      <c r="P916" s="921"/>
      <c r="Q916" s="921"/>
      <c r="R916" s="921"/>
      <c r="S916" s="921"/>
      <c r="T916" s="921"/>
      <c r="U916" s="921"/>
      <c r="V916" s="921"/>
    </row>
    <row r="917" spans="1:22" ht="15.75" customHeight="1">
      <c r="A917" s="924"/>
      <c r="B917" s="953"/>
      <c r="C917" s="953"/>
      <c r="D917" s="953"/>
      <c r="E917" s="953"/>
      <c r="F917" s="953"/>
      <c r="G917" s="953"/>
      <c r="H917" s="953"/>
      <c r="I917" s="921"/>
      <c r="J917" s="921"/>
      <c r="K917" s="921"/>
      <c r="L917" s="921"/>
      <c r="M917" s="921"/>
      <c r="N917" s="921"/>
      <c r="O917" s="921"/>
      <c r="P917" s="921"/>
      <c r="Q917" s="921"/>
      <c r="R917" s="921"/>
      <c r="S917" s="921"/>
      <c r="T917" s="921"/>
      <c r="U917" s="921"/>
      <c r="V917" s="921"/>
    </row>
    <row r="918" spans="1:22" ht="15.75" customHeight="1">
      <c r="A918" s="924"/>
      <c r="B918" s="953"/>
      <c r="C918" s="953"/>
      <c r="D918" s="953"/>
      <c r="E918" s="953"/>
      <c r="F918" s="953"/>
      <c r="G918" s="953"/>
      <c r="H918" s="953"/>
      <c r="I918" s="921"/>
      <c r="J918" s="921"/>
      <c r="K918" s="921"/>
      <c r="L918" s="921"/>
      <c r="M918" s="921"/>
      <c r="N918" s="921"/>
      <c r="O918" s="921"/>
      <c r="P918" s="921"/>
      <c r="Q918" s="921"/>
      <c r="R918" s="921"/>
      <c r="S918" s="921"/>
      <c r="T918" s="921"/>
      <c r="U918" s="921"/>
      <c r="V918" s="921"/>
    </row>
    <row r="919" spans="1:22" ht="15.75" customHeight="1">
      <c r="A919" s="924"/>
      <c r="B919" s="953"/>
      <c r="C919" s="953"/>
      <c r="D919" s="953"/>
      <c r="E919" s="953"/>
      <c r="F919" s="953"/>
      <c r="G919" s="953"/>
      <c r="H919" s="953"/>
      <c r="I919" s="921"/>
      <c r="J919" s="921"/>
      <c r="K919" s="921"/>
      <c r="L919" s="921"/>
      <c r="M919" s="921"/>
      <c r="N919" s="921"/>
      <c r="O919" s="921"/>
      <c r="P919" s="921"/>
      <c r="Q919" s="921"/>
      <c r="R919" s="921"/>
      <c r="S919" s="921"/>
      <c r="T919" s="921"/>
      <c r="U919" s="921"/>
      <c r="V919" s="921"/>
    </row>
    <row r="920" spans="1:22" ht="15.75" customHeight="1">
      <c r="A920" s="924"/>
      <c r="B920" s="953"/>
      <c r="C920" s="953"/>
      <c r="D920" s="953"/>
      <c r="E920" s="953"/>
      <c r="F920" s="953"/>
      <c r="G920" s="953"/>
      <c r="H920" s="953"/>
      <c r="I920" s="921"/>
      <c r="J920" s="921"/>
      <c r="K920" s="921"/>
      <c r="L920" s="921"/>
      <c r="M920" s="921"/>
      <c r="N920" s="921"/>
      <c r="O920" s="921"/>
      <c r="P920" s="921"/>
      <c r="Q920" s="921"/>
      <c r="R920" s="921"/>
      <c r="S920" s="921"/>
      <c r="T920" s="921"/>
      <c r="U920" s="921"/>
      <c r="V920" s="921"/>
    </row>
    <row r="921" spans="1:22" ht="15.75" customHeight="1">
      <c r="A921" s="924"/>
      <c r="B921" s="953"/>
      <c r="C921" s="953"/>
      <c r="D921" s="953"/>
      <c r="E921" s="953"/>
      <c r="F921" s="953"/>
      <c r="G921" s="953"/>
      <c r="H921" s="953"/>
      <c r="I921" s="921"/>
      <c r="J921" s="921"/>
      <c r="K921" s="921"/>
      <c r="L921" s="921"/>
      <c r="M921" s="921"/>
      <c r="N921" s="921"/>
      <c r="O921" s="921"/>
      <c r="P921" s="921"/>
      <c r="Q921" s="921"/>
      <c r="R921" s="921"/>
      <c r="S921" s="921"/>
      <c r="T921" s="921"/>
      <c r="U921" s="921"/>
      <c r="V921" s="921"/>
    </row>
    <row r="922" spans="1:22" ht="15.75" customHeight="1">
      <c r="A922" s="924"/>
      <c r="B922" s="953"/>
      <c r="C922" s="953"/>
      <c r="D922" s="953"/>
      <c r="E922" s="953"/>
      <c r="F922" s="953"/>
      <c r="G922" s="953"/>
      <c r="H922" s="953"/>
      <c r="I922" s="921"/>
      <c r="J922" s="921"/>
      <c r="K922" s="921"/>
      <c r="L922" s="921"/>
      <c r="M922" s="921"/>
      <c r="N922" s="921"/>
      <c r="O922" s="921"/>
      <c r="P922" s="921"/>
      <c r="Q922" s="921"/>
      <c r="R922" s="921"/>
      <c r="S922" s="921"/>
      <c r="T922" s="921"/>
      <c r="U922" s="921"/>
      <c r="V922" s="921"/>
    </row>
    <row r="923" spans="1:22" ht="15.75" customHeight="1">
      <c r="A923" s="924"/>
      <c r="B923" s="953"/>
      <c r="C923" s="953"/>
      <c r="D923" s="953"/>
      <c r="E923" s="953"/>
      <c r="F923" s="953"/>
      <c r="G923" s="953"/>
      <c r="H923" s="953"/>
      <c r="I923" s="921"/>
      <c r="J923" s="921"/>
      <c r="K923" s="921"/>
      <c r="L923" s="921"/>
      <c r="M923" s="921"/>
      <c r="N923" s="921"/>
      <c r="O923" s="921"/>
      <c r="P923" s="921"/>
      <c r="Q923" s="921"/>
      <c r="R923" s="921"/>
      <c r="S923" s="921"/>
      <c r="T923" s="921"/>
      <c r="U923" s="921"/>
      <c r="V923" s="921"/>
    </row>
    <row r="924" spans="1:22" ht="15.75" customHeight="1">
      <c r="A924" s="924"/>
      <c r="B924" s="953"/>
      <c r="C924" s="953"/>
      <c r="D924" s="953"/>
      <c r="E924" s="953"/>
      <c r="F924" s="953"/>
      <c r="G924" s="953"/>
      <c r="H924" s="953"/>
      <c r="I924" s="921"/>
      <c r="J924" s="921"/>
      <c r="K924" s="921"/>
      <c r="L924" s="921"/>
      <c r="M924" s="921"/>
      <c r="N924" s="921"/>
      <c r="O924" s="921"/>
      <c r="P924" s="921"/>
      <c r="Q924" s="921"/>
      <c r="R924" s="921"/>
      <c r="S924" s="921"/>
      <c r="T924" s="921"/>
      <c r="U924" s="921"/>
      <c r="V924" s="921"/>
    </row>
    <row r="925" spans="1:22" ht="15.75" customHeight="1">
      <c r="A925" s="924"/>
      <c r="B925" s="953"/>
      <c r="C925" s="953"/>
      <c r="D925" s="953"/>
      <c r="E925" s="953"/>
      <c r="F925" s="953"/>
      <c r="G925" s="953"/>
      <c r="H925" s="953"/>
      <c r="I925" s="921"/>
      <c r="J925" s="921"/>
      <c r="K925" s="921"/>
      <c r="L925" s="921"/>
      <c r="M925" s="921"/>
      <c r="N925" s="921"/>
      <c r="O925" s="921"/>
      <c r="P925" s="921"/>
      <c r="Q925" s="921"/>
      <c r="R925" s="921"/>
      <c r="S925" s="921"/>
      <c r="T925" s="921"/>
      <c r="U925" s="921"/>
      <c r="V925" s="921"/>
    </row>
    <row r="926" spans="1:22" ht="15.75" customHeight="1">
      <c r="A926" s="924"/>
      <c r="B926" s="953"/>
      <c r="C926" s="953"/>
      <c r="D926" s="953"/>
      <c r="E926" s="953"/>
      <c r="F926" s="953"/>
      <c r="G926" s="953"/>
      <c r="H926" s="953"/>
      <c r="I926" s="921"/>
      <c r="J926" s="921"/>
      <c r="K926" s="921"/>
      <c r="L926" s="921"/>
      <c r="M926" s="921"/>
      <c r="N926" s="921"/>
      <c r="O926" s="921"/>
      <c r="P926" s="921"/>
      <c r="Q926" s="921"/>
      <c r="R926" s="921"/>
      <c r="S926" s="921"/>
      <c r="T926" s="921"/>
      <c r="U926" s="921"/>
      <c r="V926" s="921"/>
    </row>
    <row r="927" spans="1:22" ht="15.75" customHeight="1">
      <c r="A927" s="924"/>
      <c r="B927" s="953"/>
      <c r="C927" s="953"/>
      <c r="D927" s="953"/>
      <c r="E927" s="953"/>
      <c r="F927" s="953"/>
      <c r="G927" s="953"/>
      <c r="H927" s="953"/>
      <c r="I927" s="921"/>
      <c r="J927" s="921"/>
      <c r="K927" s="921"/>
      <c r="L927" s="921"/>
      <c r="M927" s="921"/>
      <c r="N927" s="921"/>
      <c r="O927" s="921"/>
      <c r="P927" s="921"/>
      <c r="Q927" s="921"/>
      <c r="R927" s="921"/>
      <c r="S927" s="921"/>
      <c r="T927" s="921"/>
      <c r="U927" s="921"/>
      <c r="V927" s="921"/>
    </row>
    <row r="928" spans="1:22" ht="15.75" customHeight="1">
      <c r="A928" s="924"/>
      <c r="B928" s="953"/>
      <c r="C928" s="953"/>
      <c r="D928" s="953"/>
      <c r="E928" s="953"/>
      <c r="F928" s="953"/>
      <c r="G928" s="953"/>
      <c r="H928" s="953"/>
      <c r="I928" s="921"/>
      <c r="J928" s="921"/>
      <c r="K928" s="921"/>
      <c r="L928" s="921"/>
      <c r="M928" s="921"/>
      <c r="N928" s="921"/>
      <c r="O928" s="921"/>
      <c r="P928" s="921"/>
      <c r="Q928" s="921"/>
      <c r="R928" s="921"/>
      <c r="S928" s="921"/>
      <c r="T928" s="921"/>
      <c r="U928" s="921"/>
      <c r="V928" s="921"/>
    </row>
    <row r="929" spans="1:22" ht="15.75" customHeight="1">
      <c r="A929" s="924"/>
      <c r="B929" s="953"/>
      <c r="C929" s="953"/>
      <c r="D929" s="953"/>
      <c r="E929" s="953"/>
      <c r="F929" s="953"/>
      <c r="G929" s="953"/>
      <c r="H929" s="953"/>
      <c r="I929" s="921"/>
      <c r="J929" s="921"/>
      <c r="K929" s="921"/>
      <c r="L929" s="921"/>
      <c r="M929" s="921"/>
      <c r="N929" s="921"/>
      <c r="O929" s="921"/>
      <c r="P929" s="921"/>
      <c r="Q929" s="921"/>
      <c r="R929" s="921"/>
      <c r="S929" s="921"/>
      <c r="T929" s="921"/>
      <c r="U929" s="921"/>
      <c r="V929" s="921"/>
    </row>
    <row r="930" spans="1:22" ht="15.75" customHeight="1">
      <c r="A930" s="924"/>
      <c r="B930" s="953"/>
      <c r="C930" s="953"/>
      <c r="D930" s="953"/>
      <c r="E930" s="953"/>
      <c r="F930" s="953"/>
      <c r="G930" s="953"/>
      <c r="H930" s="953"/>
      <c r="I930" s="921"/>
      <c r="J930" s="921"/>
      <c r="K930" s="921"/>
      <c r="L930" s="921"/>
      <c r="M930" s="921"/>
      <c r="N930" s="921"/>
      <c r="O930" s="921"/>
      <c r="P930" s="921"/>
      <c r="Q930" s="921"/>
      <c r="R930" s="921"/>
      <c r="S930" s="921"/>
      <c r="T930" s="921"/>
      <c r="U930" s="921"/>
      <c r="V930" s="921"/>
    </row>
    <row r="931" spans="1:22" ht="15.75" customHeight="1">
      <c r="A931" s="924"/>
      <c r="B931" s="953"/>
      <c r="C931" s="953"/>
      <c r="D931" s="953"/>
      <c r="E931" s="953"/>
      <c r="F931" s="953"/>
      <c r="G931" s="953"/>
      <c r="H931" s="953"/>
      <c r="I931" s="921"/>
      <c r="J931" s="921"/>
      <c r="K931" s="921"/>
      <c r="L931" s="921"/>
      <c r="M931" s="921"/>
      <c r="N931" s="921"/>
      <c r="O931" s="921"/>
      <c r="P931" s="921"/>
      <c r="Q931" s="921"/>
      <c r="R931" s="921"/>
      <c r="S931" s="921"/>
      <c r="T931" s="921"/>
      <c r="U931" s="921"/>
      <c r="V931" s="921"/>
    </row>
    <row r="932" spans="1:22" ht="15.75" customHeight="1">
      <c r="A932" s="924"/>
      <c r="B932" s="953"/>
      <c r="C932" s="953"/>
      <c r="D932" s="953"/>
      <c r="E932" s="953"/>
      <c r="F932" s="953"/>
      <c r="G932" s="953"/>
      <c r="H932" s="953"/>
      <c r="I932" s="921"/>
      <c r="J932" s="921"/>
      <c r="K932" s="921"/>
      <c r="L932" s="921"/>
      <c r="M932" s="921"/>
      <c r="N932" s="921"/>
      <c r="O932" s="921"/>
      <c r="P932" s="921"/>
      <c r="Q932" s="921"/>
      <c r="R932" s="921"/>
      <c r="S932" s="921"/>
      <c r="T932" s="921"/>
      <c r="U932" s="921"/>
      <c r="V932" s="921"/>
    </row>
    <row r="933" spans="1:22" ht="15.75" customHeight="1">
      <c r="A933" s="924"/>
      <c r="B933" s="953"/>
      <c r="C933" s="953"/>
      <c r="D933" s="953"/>
      <c r="E933" s="953"/>
      <c r="F933" s="953"/>
      <c r="G933" s="953"/>
      <c r="H933" s="953"/>
      <c r="I933" s="921"/>
      <c r="J933" s="921"/>
      <c r="K933" s="921"/>
      <c r="L933" s="921"/>
      <c r="M933" s="921"/>
      <c r="N933" s="921"/>
      <c r="O933" s="921"/>
      <c r="P933" s="921"/>
      <c r="Q933" s="921"/>
      <c r="R933" s="921"/>
      <c r="S933" s="921"/>
      <c r="T933" s="921"/>
      <c r="U933" s="921"/>
      <c r="V933" s="921"/>
    </row>
    <row r="934" spans="1:22" ht="15.75" customHeight="1">
      <c r="A934" s="924"/>
      <c r="B934" s="953"/>
      <c r="C934" s="953"/>
      <c r="D934" s="953"/>
      <c r="E934" s="953"/>
      <c r="F934" s="953"/>
      <c r="G934" s="953"/>
      <c r="H934" s="953"/>
      <c r="I934" s="921"/>
      <c r="J934" s="921"/>
      <c r="K934" s="921"/>
      <c r="L934" s="921"/>
      <c r="M934" s="921"/>
      <c r="N934" s="921"/>
      <c r="O934" s="921"/>
      <c r="P934" s="921"/>
      <c r="Q934" s="921"/>
      <c r="R934" s="921"/>
      <c r="S934" s="921"/>
      <c r="T934" s="921"/>
      <c r="U934" s="921"/>
      <c r="V934" s="921"/>
    </row>
    <row r="935" spans="1:22" ht="15.75" customHeight="1">
      <c r="A935" s="924"/>
      <c r="B935" s="953"/>
      <c r="C935" s="953"/>
      <c r="D935" s="953"/>
      <c r="E935" s="953"/>
      <c r="F935" s="953"/>
      <c r="G935" s="953"/>
      <c r="H935" s="953"/>
      <c r="I935" s="921"/>
      <c r="J935" s="921"/>
      <c r="K935" s="921"/>
      <c r="L935" s="921"/>
      <c r="M935" s="921"/>
      <c r="N935" s="921"/>
      <c r="O935" s="921"/>
      <c r="P935" s="921"/>
      <c r="Q935" s="921"/>
      <c r="R935" s="921"/>
      <c r="S935" s="921"/>
      <c r="T935" s="921"/>
      <c r="U935" s="921"/>
      <c r="V935" s="921"/>
    </row>
    <row r="936" spans="1:22" ht="15.75" customHeight="1">
      <c r="A936" s="924"/>
      <c r="B936" s="953"/>
      <c r="C936" s="953"/>
      <c r="D936" s="953"/>
      <c r="E936" s="953"/>
      <c r="F936" s="953"/>
      <c r="G936" s="953"/>
      <c r="H936" s="953"/>
      <c r="I936" s="921"/>
      <c r="J936" s="921"/>
      <c r="K936" s="921"/>
      <c r="L936" s="921"/>
      <c r="M936" s="921"/>
      <c r="N936" s="921"/>
      <c r="O936" s="921"/>
      <c r="P936" s="921"/>
      <c r="Q936" s="921"/>
      <c r="R936" s="921"/>
      <c r="S936" s="921"/>
      <c r="T936" s="921"/>
      <c r="U936" s="921"/>
      <c r="V936" s="921"/>
    </row>
    <row r="937" spans="1:22" ht="15.75" customHeight="1">
      <c r="A937" s="924"/>
      <c r="B937" s="953"/>
      <c r="C937" s="953"/>
      <c r="D937" s="953"/>
      <c r="E937" s="953"/>
      <c r="F937" s="953"/>
      <c r="G937" s="953"/>
      <c r="H937" s="953"/>
      <c r="I937" s="921"/>
      <c r="J937" s="921"/>
      <c r="K937" s="921"/>
      <c r="L937" s="921"/>
      <c r="M937" s="921"/>
      <c r="N937" s="921"/>
      <c r="O937" s="921"/>
      <c r="P937" s="921"/>
      <c r="Q937" s="921"/>
      <c r="R937" s="921"/>
      <c r="S937" s="921"/>
      <c r="T937" s="921"/>
      <c r="U937" s="921"/>
      <c r="V937" s="921"/>
    </row>
    <row r="938" spans="1:22" ht="15.75" customHeight="1">
      <c r="A938" s="924"/>
      <c r="B938" s="953"/>
      <c r="C938" s="953"/>
      <c r="D938" s="953"/>
      <c r="E938" s="953"/>
      <c r="F938" s="953"/>
      <c r="G938" s="953"/>
      <c r="H938" s="953"/>
      <c r="I938" s="921"/>
      <c r="J938" s="921"/>
      <c r="K938" s="921"/>
      <c r="L938" s="921"/>
      <c r="M938" s="921"/>
      <c r="N938" s="921"/>
      <c r="O938" s="921"/>
      <c r="P938" s="921"/>
      <c r="Q938" s="921"/>
      <c r="R938" s="921"/>
      <c r="S938" s="921"/>
      <c r="T938" s="921"/>
      <c r="U938" s="921"/>
      <c r="V938" s="921"/>
    </row>
    <row r="939" spans="1:22" ht="15.75" customHeight="1">
      <c r="A939" s="924"/>
      <c r="B939" s="953"/>
      <c r="C939" s="953"/>
      <c r="D939" s="953"/>
      <c r="E939" s="953"/>
      <c r="F939" s="953"/>
      <c r="G939" s="953"/>
      <c r="H939" s="953"/>
      <c r="I939" s="921"/>
      <c r="J939" s="921"/>
      <c r="K939" s="921"/>
      <c r="L939" s="921"/>
      <c r="M939" s="921"/>
      <c r="N939" s="921"/>
      <c r="O939" s="921"/>
      <c r="P939" s="921"/>
      <c r="Q939" s="921"/>
      <c r="R939" s="921"/>
      <c r="S939" s="921"/>
      <c r="T939" s="921"/>
      <c r="U939" s="921"/>
      <c r="V939" s="921"/>
    </row>
    <row r="940" spans="1:22" ht="15.75" customHeight="1">
      <c r="A940" s="924"/>
      <c r="B940" s="953"/>
      <c r="C940" s="953"/>
      <c r="D940" s="953"/>
      <c r="E940" s="953"/>
      <c r="F940" s="953"/>
      <c r="G940" s="953"/>
      <c r="H940" s="953"/>
      <c r="I940" s="921"/>
      <c r="J940" s="921"/>
      <c r="K940" s="921"/>
      <c r="L940" s="921"/>
      <c r="M940" s="921"/>
      <c r="N940" s="921"/>
      <c r="O940" s="921"/>
      <c r="P940" s="921"/>
      <c r="Q940" s="921"/>
      <c r="R940" s="921"/>
      <c r="S940" s="921"/>
      <c r="T940" s="921"/>
      <c r="U940" s="921"/>
      <c r="V940" s="921"/>
    </row>
    <row r="941" spans="1:22" ht="15.75" customHeight="1">
      <c r="A941" s="924"/>
      <c r="B941" s="953"/>
      <c r="C941" s="953"/>
      <c r="D941" s="953"/>
      <c r="E941" s="953"/>
      <c r="F941" s="953"/>
      <c r="G941" s="953"/>
      <c r="H941" s="953"/>
      <c r="I941" s="921"/>
      <c r="J941" s="921"/>
      <c r="K941" s="921"/>
      <c r="L941" s="921"/>
      <c r="M941" s="921"/>
      <c r="N941" s="921"/>
      <c r="O941" s="921"/>
      <c r="P941" s="921"/>
      <c r="Q941" s="921"/>
      <c r="R941" s="921"/>
      <c r="S941" s="921"/>
      <c r="T941" s="921"/>
      <c r="U941" s="921"/>
      <c r="V941" s="921"/>
    </row>
    <row r="942" spans="1:22" ht="15.75" customHeight="1">
      <c r="A942" s="924"/>
      <c r="B942" s="953"/>
      <c r="C942" s="953"/>
      <c r="D942" s="953"/>
      <c r="E942" s="953"/>
      <c r="F942" s="953"/>
      <c r="G942" s="953"/>
      <c r="H942" s="953"/>
      <c r="I942" s="921"/>
      <c r="J942" s="921"/>
      <c r="K942" s="921"/>
      <c r="L942" s="921"/>
      <c r="M942" s="921"/>
      <c r="N942" s="921"/>
      <c r="O942" s="921"/>
      <c r="P942" s="921"/>
      <c r="Q942" s="921"/>
      <c r="R942" s="921"/>
      <c r="S942" s="921"/>
      <c r="T942" s="921"/>
      <c r="U942" s="921"/>
      <c r="V942" s="921"/>
    </row>
    <row r="943" spans="1:22" ht="15.75" customHeight="1">
      <c r="A943" s="924"/>
      <c r="B943" s="953"/>
      <c r="C943" s="953"/>
      <c r="D943" s="953"/>
      <c r="E943" s="953"/>
      <c r="F943" s="953"/>
      <c r="G943" s="953"/>
      <c r="H943" s="953"/>
      <c r="I943" s="921"/>
      <c r="J943" s="921"/>
      <c r="K943" s="921"/>
      <c r="L943" s="921"/>
      <c r="M943" s="921"/>
      <c r="N943" s="921"/>
      <c r="O943" s="921"/>
      <c r="P943" s="921"/>
      <c r="Q943" s="921"/>
      <c r="R943" s="921"/>
      <c r="S943" s="921"/>
      <c r="T943" s="921"/>
      <c r="U943" s="921"/>
      <c r="V943" s="921"/>
    </row>
    <row r="944" spans="1:22" ht="15.75" customHeight="1">
      <c r="A944" s="924"/>
      <c r="B944" s="953"/>
      <c r="C944" s="953"/>
      <c r="D944" s="953"/>
      <c r="E944" s="953"/>
      <c r="F944" s="953"/>
      <c r="G944" s="953"/>
      <c r="H944" s="953"/>
      <c r="I944" s="921"/>
      <c r="J944" s="921"/>
      <c r="K944" s="921"/>
      <c r="L944" s="921"/>
      <c r="M944" s="921"/>
      <c r="N944" s="921"/>
      <c r="O944" s="921"/>
      <c r="P944" s="921"/>
      <c r="Q944" s="921"/>
      <c r="R944" s="921"/>
      <c r="S944" s="921"/>
      <c r="T944" s="921"/>
      <c r="U944" s="921"/>
      <c r="V944" s="921"/>
    </row>
    <row r="945" spans="1:22" ht="15.75" customHeight="1">
      <c r="A945" s="924"/>
      <c r="B945" s="953"/>
      <c r="C945" s="953"/>
      <c r="D945" s="953"/>
      <c r="E945" s="953"/>
      <c r="F945" s="953"/>
      <c r="G945" s="953"/>
      <c r="H945" s="953"/>
      <c r="I945" s="921"/>
      <c r="J945" s="921"/>
      <c r="K945" s="921"/>
      <c r="L945" s="921"/>
      <c r="M945" s="921"/>
      <c r="N945" s="921"/>
      <c r="O945" s="921"/>
      <c r="P945" s="921"/>
      <c r="Q945" s="921"/>
      <c r="R945" s="921"/>
      <c r="S945" s="921"/>
      <c r="T945" s="921"/>
      <c r="U945" s="921"/>
      <c r="V945" s="921"/>
    </row>
    <row r="946" spans="1:22" ht="15.75" customHeight="1">
      <c r="A946" s="924"/>
      <c r="B946" s="953"/>
      <c r="C946" s="953"/>
      <c r="D946" s="953"/>
      <c r="E946" s="953"/>
      <c r="F946" s="953"/>
      <c r="G946" s="953"/>
      <c r="H946" s="953"/>
      <c r="I946" s="921"/>
      <c r="J946" s="921"/>
      <c r="K946" s="921"/>
      <c r="L946" s="921"/>
      <c r="M946" s="921"/>
      <c r="N946" s="921"/>
      <c r="O946" s="921"/>
      <c r="P946" s="921"/>
      <c r="Q946" s="921"/>
      <c r="R946" s="921"/>
      <c r="S946" s="921"/>
      <c r="T946" s="921"/>
      <c r="U946" s="921"/>
      <c r="V946" s="921"/>
    </row>
    <row r="947" spans="1:22" ht="15.75" customHeight="1">
      <c r="A947" s="924"/>
      <c r="B947" s="953"/>
      <c r="C947" s="953"/>
      <c r="D947" s="953"/>
      <c r="E947" s="953"/>
      <c r="F947" s="953"/>
      <c r="G947" s="953"/>
      <c r="H947" s="953"/>
      <c r="I947" s="921"/>
      <c r="J947" s="921"/>
      <c r="K947" s="921"/>
      <c r="L947" s="921"/>
      <c r="M947" s="921"/>
      <c r="N947" s="921"/>
      <c r="O947" s="921"/>
      <c r="P947" s="921"/>
      <c r="Q947" s="921"/>
      <c r="R947" s="921"/>
      <c r="S947" s="921"/>
      <c r="T947" s="921"/>
      <c r="U947" s="921"/>
      <c r="V947" s="921"/>
    </row>
    <row r="948" spans="1:22" ht="15.75" customHeight="1">
      <c r="A948" s="924"/>
      <c r="B948" s="953"/>
      <c r="C948" s="953"/>
      <c r="D948" s="953"/>
      <c r="E948" s="953"/>
      <c r="F948" s="953"/>
      <c r="G948" s="953"/>
      <c r="H948" s="953"/>
      <c r="I948" s="921"/>
      <c r="J948" s="921"/>
      <c r="K948" s="921"/>
      <c r="L948" s="921"/>
      <c r="M948" s="921"/>
      <c r="N948" s="921"/>
      <c r="O948" s="921"/>
      <c r="P948" s="921"/>
      <c r="Q948" s="921"/>
      <c r="R948" s="921"/>
      <c r="S948" s="921"/>
      <c r="T948" s="921"/>
      <c r="U948" s="921"/>
      <c r="V948" s="921"/>
    </row>
    <row r="949" spans="1:22" ht="15.75" customHeight="1">
      <c r="A949" s="924"/>
      <c r="B949" s="953"/>
      <c r="C949" s="953"/>
      <c r="D949" s="953"/>
      <c r="E949" s="953"/>
      <c r="F949" s="953"/>
      <c r="G949" s="953"/>
      <c r="H949" s="953"/>
      <c r="I949" s="921"/>
      <c r="J949" s="921"/>
      <c r="K949" s="921"/>
      <c r="L949" s="921"/>
      <c r="M949" s="921"/>
      <c r="N949" s="921"/>
      <c r="O949" s="921"/>
      <c r="P949" s="921"/>
      <c r="Q949" s="921"/>
      <c r="R949" s="921"/>
      <c r="S949" s="921"/>
      <c r="T949" s="921"/>
      <c r="U949" s="921"/>
      <c r="V949" s="921"/>
    </row>
    <row r="950" spans="1:22" ht="15.75" customHeight="1">
      <c r="A950" s="924"/>
      <c r="B950" s="953"/>
      <c r="C950" s="953"/>
      <c r="D950" s="953"/>
      <c r="E950" s="953"/>
      <c r="F950" s="953"/>
      <c r="G950" s="953"/>
      <c r="H950" s="953"/>
      <c r="I950" s="921"/>
      <c r="J950" s="921"/>
      <c r="K950" s="921"/>
      <c r="L950" s="921"/>
      <c r="M950" s="921"/>
      <c r="N950" s="921"/>
      <c r="O950" s="921"/>
      <c r="P950" s="921"/>
      <c r="Q950" s="921"/>
      <c r="R950" s="921"/>
      <c r="S950" s="921"/>
      <c r="T950" s="921"/>
      <c r="U950" s="921"/>
      <c r="V950" s="921"/>
    </row>
    <row r="951" spans="1:22" ht="15.75" customHeight="1">
      <c r="A951" s="924"/>
      <c r="B951" s="953"/>
      <c r="C951" s="953"/>
      <c r="D951" s="953"/>
      <c r="E951" s="953"/>
      <c r="F951" s="953"/>
      <c r="G951" s="953"/>
      <c r="H951" s="953"/>
      <c r="I951" s="921"/>
      <c r="J951" s="921"/>
      <c r="K951" s="921"/>
      <c r="L951" s="921"/>
      <c r="M951" s="921"/>
      <c r="N951" s="921"/>
      <c r="O951" s="921"/>
      <c r="P951" s="921"/>
      <c r="Q951" s="921"/>
      <c r="R951" s="921"/>
      <c r="S951" s="921"/>
      <c r="T951" s="921"/>
      <c r="U951" s="921"/>
      <c r="V951" s="921"/>
    </row>
    <row r="952" spans="1:22" ht="15.75" customHeight="1">
      <c r="A952" s="924"/>
      <c r="B952" s="953"/>
      <c r="C952" s="953"/>
      <c r="D952" s="953"/>
      <c r="E952" s="953"/>
      <c r="F952" s="953"/>
      <c r="G952" s="953"/>
      <c r="H952" s="953"/>
      <c r="I952" s="921"/>
      <c r="J952" s="921"/>
      <c r="K952" s="921"/>
      <c r="L952" s="921"/>
      <c r="M952" s="921"/>
      <c r="N952" s="921"/>
      <c r="O952" s="921"/>
      <c r="P952" s="921"/>
      <c r="Q952" s="921"/>
      <c r="R952" s="921"/>
      <c r="S952" s="921"/>
      <c r="T952" s="921"/>
      <c r="U952" s="921"/>
      <c r="V952" s="921"/>
    </row>
    <row r="953" spans="1:22" ht="15.75" customHeight="1">
      <c r="A953" s="924"/>
      <c r="B953" s="953"/>
      <c r="C953" s="953"/>
      <c r="D953" s="953"/>
      <c r="E953" s="953"/>
      <c r="F953" s="953"/>
      <c r="G953" s="953"/>
      <c r="H953" s="953"/>
      <c r="I953" s="921"/>
      <c r="J953" s="921"/>
      <c r="K953" s="921"/>
      <c r="L953" s="921"/>
      <c r="M953" s="921"/>
      <c r="N953" s="921"/>
      <c r="O953" s="921"/>
      <c r="P953" s="921"/>
      <c r="Q953" s="921"/>
      <c r="R953" s="921"/>
      <c r="S953" s="921"/>
      <c r="T953" s="921"/>
      <c r="U953" s="921"/>
      <c r="V953" s="921"/>
    </row>
    <row r="954" spans="1:22" ht="15.75" customHeight="1">
      <c r="A954" s="924"/>
      <c r="B954" s="953"/>
      <c r="C954" s="953"/>
      <c r="D954" s="953"/>
      <c r="E954" s="953"/>
      <c r="F954" s="953"/>
      <c r="G954" s="953"/>
      <c r="H954" s="953"/>
      <c r="I954" s="921"/>
      <c r="J954" s="921"/>
      <c r="K954" s="921"/>
      <c r="L954" s="921"/>
      <c r="M954" s="921"/>
      <c r="N954" s="921"/>
      <c r="O954" s="921"/>
      <c r="P954" s="921"/>
      <c r="Q954" s="921"/>
      <c r="R954" s="921"/>
      <c r="S954" s="921"/>
      <c r="T954" s="921"/>
      <c r="U954" s="921"/>
      <c r="V954" s="921"/>
    </row>
    <row r="955" spans="1:22" ht="15.75" customHeight="1">
      <c r="A955" s="924"/>
      <c r="B955" s="953"/>
      <c r="C955" s="953"/>
      <c r="D955" s="953"/>
      <c r="E955" s="953"/>
      <c r="F955" s="953"/>
      <c r="G955" s="953"/>
      <c r="H955" s="953"/>
      <c r="I955" s="921"/>
      <c r="J955" s="921"/>
      <c r="K955" s="921"/>
      <c r="L955" s="921"/>
      <c r="M955" s="921"/>
      <c r="N955" s="921"/>
      <c r="O955" s="921"/>
      <c r="P955" s="921"/>
      <c r="Q955" s="921"/>
      <c r="R955" s="921"/>
      <c r="S955" s="921"/>
      <c r="T955" s="921"/>
      <c r="U955" s="921"/>
      <c r="V955" s="921"/>
    </row>
    <row r="956" spans="1:22" ht="15.75" customHeight="1">
      <c r="A956" s="924"/>
      <c r="B956" s="953"/>
      <c r="C956" s="953"/>
      <c r="D956" s="953"/>
      <c r="E956" s="953"/>
      <c r="F956" s="953"/>
      <c r="G956" s="953"/>
      <c r="H956" s="953"/>
      <c r="I956" s="921"/>
      <c r="J956" s="921"/>
      <c r="K956" s="921"/>
      <c r="L956" s="921"/>
      <c r="M956" s="921"/>
      <c r="N956" s="921"/>
      <c r="O956" s="921"/>
      <c r="P956" s="921"/>
      <c r="Q956" s="921"/>
      <c r="R956" s="921"/>
      <c r="S956" s="921"/>
      <c r="T956" s="921"/>
      <c r="U956" s="921"/>
      <c r="V956" s="921"/>
    </row>
    <row r="957" spans="1:22" ht="15.75" customHeight="1">
      <c r="A957" s="924"/>
      <c r="B957" s="953"/>
      <c r="C957" s="953"/>
      <c r="D957" s="953"/>
      <c r="E957" s="953"/>
      <c r="F957" s="953"/>
      <c r="G957" s="953"/>
      <c r="H957" s="953"/>
      <c r="I957" s="921"/>
      <c r="J957" s="921"/>
      <c r="K957" s="921"/>
      <c r="L957" s="921"/>
      <c r="M957" s="921"/>
      <c r="N957" s="921"/>
      <c r="O957" s="921"/>
      <c r="P957" s="921"/>
      <c r="Q957" s="921"/>
      <c r="R957" s="921"/>
      <c r="S957" s="921"/>
      <c r="T957" s="921"/>
      <c r="U957" s="921"/>
      <c r="V957" s="921"/>
    </row>
    <row r="958" spans="1:22" ht="15.75" customHeight="1">
      <c r="A958" s="924"/>
      <c r="B958" s="953"/>
      <c r="C958" s="953"/>
      <c r="D958" s="953"/>
      <c r="E958" s="953"/>
      <c r="F958" s="953"/>
      <c r="G958" s="953"/>
      <c r="H958" s="953"/>
      <c r="I958" s="921"/>
      <c r="J958" s="921"/>
      <c r="K958" s="921"/>
      <c r="L958" s="921"/>
      <c r="M958" s="921"/>
      <c r="N958" s="921"/>
      <c r="O958" s="921"/>
      <c r="P958" s="921"/>
      <c r="Q958" s="921"/>
      <c r="R958" s="921"/>
      <c r="S958" s="921"/>
      <c r="T958" s="921"/>
      <c r="U958" s="921"/>
      <c r="V958" s="921"/>
    </row>
    <row r="959" spans="1:22" ht="15.75" customHeight="1">
      <c r="A959" s="924"/>
      <c r="B959" s="953"/>
      <c r="C959" s="953"/>
      <c r="D959" s="953"/>
      <c r="E959" s="953"/>
      <c r="F959" s="953"/>
      <c r="G959" s="953"/>
      <c r="H959" s="953"/>
      <c r="I959" s="921"/>
      <c r="J959" s="921"/>
      <c r="K959" s="921"/>
      <c r="L959" s="921"/>
      <c r="M959" s="921"/>
      <c r="N959" s="921"/>
      <c r="O959" s="921"/>
      <c r="P959" s="921"/>
      <c r="Q959" s="921"/>
      <c r="R959" s="921"/>
      <c r="S959" s="921"/>
      <c r="T959" s="921"/>
      <c r="U959" s="921"/>
      <c r="V959" s="921"/>
    </row>
    <row r="960" spans="1:22" ht="15.75" customHeight="1">
      <c r="A960" s="924"/>
      <c r="B960" s="953"/>
      <c r="C960" s="953"/>
      <c r="D960" s="953"/>
      <c r="E960" s="953"/>
      <c r="F960" s="953"/>
      <c r="G960" s="953"/>
      <c r="H960" s="953"/>
      <c r="I960" s="921"/>
      <c r="J960" s="921"/>
      <c r="K960" s="921"/>
      <c r="L960" s="921"/>
      <c r="M960" s="921"/>
      <c r="N960" s="921"/>
      <c r="O960" s="921"/>
      <c r="P960" s="921"/>
      <c r="Q960" s="921"/>
      <c r="R960" s="921"/>
      <c r="S960" s="921"/>
      <c r="T960" s="921"/>
      <c r="U960" s="921"/>
      <c r="V960" s="921"/>
    </row>
    <row r="961" spans="1:22" ht="15.75" customHeight="1">
      <c r="A961" s="924"/>
      <c r="B961" s="953"/>
      <c r="C961" s="953"/>
      <c r="D961" s="953"/>
      <c r="E961" s="953"/>
      <c r="F961" s="953"/>
      <c r="G961" s="953"/>
      <c r="H961" s="953"/>
      <c r="I961" s="921"/>
      <c r="J961" s="921"/>
      <c r="K961" s="921"/>
      <c r="L961" s="921"/>
      <c r="M961" s="921"/>
      <c r="N961" s="921"/>
      <c r="O961" s="921"/>
      <c r="P961" s="921"/>
      <c r="Q961" s="921"/>
      <c r="R961" s="921"/>
      <c r="S961" s="921"/>
      <c r="T961" s="921"/>
      <c r="U961" s="921"/>
      <c r="V961" s="921"/>
    </row>
    <row r="962" spans="1:22" ht="15.75" customHeight="1">
      <c r="A962" s="924"/>
      <c r="B962" s="953"/>
      <c r="C962" s="953"/>
      <c r="D962" s="953"/>
      <c r="E962" s="953"/>
      <c r="F962" s="953"/>
      <c r="G962" s="953"/>
      <c r="H962" s="953"/>
      <c r="I962" s="921"/>
      <c r="J962" s="921"/>
      <c r="K962" s="921"/>
      <c r="L962" s="921"/>
      <c r="M962" s="921"/>
      <c r="N962" s="921"/>
      <c r="O962" s="921"/>
      <c r="P962" s="921"/>
      <c r="Q962" s="921"/>
      <c r="R962" s="921"/>
      <c r="S962" s="921"/>
      <c r="T962" s="921"/>
      <c r="U962" s="921"/>
      <c r="V962" s="921"/>
    </row>
    <row r="963" spans="1:22" ht="15.75" customHeight="1">
      <c r="A963" s="924"/>
      <c r="B963" s="953"/>
      <c r="C963" s="953"/>
      <c r="D963" s="953"/>
      <c r="E963" s="953"/>
      <c r="F963" s="953"/>
      <c r="G963" s="953"/>
      <c r="H963" s="953"/>
      <c r="I963" s="921"/>
      <c r="J963" s="921"/>
      <c r="K963" s="921"/>
      <c r="L963" s="921"/>
      <c r="M963" s="921"/>
      <c r="N963" s="921"/>
      <c r="O963" s="921"/>
      <c r="P963" s="921"/>
      <c r="Q963" s="921"/>
      <c r="R963" s="921"/>
      <c r="S963" s="921"/>
      <c r="T963" s="921"/>
      <c r="U963" s="921"/>
      <c r="V963" s="921"/>
    </row>
    <row r="964" spans="1:22" ht="15.75" customHeight="1">
      <c r="A964" s="924"/>
      <c r="B964" s="953"/>
      <c r="C964" s="953"/>
      <c r="D964" s="953"/>
      <c r="E964" s="953"/>
      <c r="F964" s="953"/>
      <c r="G964" s="953"/>
      <c r="H964" s="953"/>
      <c r="I964" s="921"/>
      <c r="J964" s="921"/>
      <c r="K964" s="921"/>
      <c r="L964" s="921"/>
      <c r="M964" s="921"/>
      <c r="N964" s="921"/>
      <c r="O964" s="921"/>
      <c r="P964" s="921"/>
      <c r="Q964" s="921"/>
      <c r="R964" s="921"/>
      <c r="S964" s="921"/>
      <c r="T964" s="921"/>
      <c r="U964" s="921"/>
      <c r="V964" s="921"/>
    </row>
    <row r="965" spans="1:22" ht="15.75" customHeight="1">
      <c r="A965" s="924"/>
      <c r="B965" s="953"/>
      <c r="C965" s="953"/>
      <c r="D965" s="953"/>
      <c r="E965" s="953"/>
      <c r="F965" s="953"/>
      <c r="G965" s="953"/>
      <c r="H965" s="953"/>
      <c r="I965" s="921"/>
      <c r="J965" s="921"/>
      <c r="K965" s="921"/>
      <c r="L965" s="921"/>
      <c r="M965" s="921"/>
      <c r="N965" s="921"/>
      <c r="O965" s="921"/>
      <c r="P965" s="921"/>
      <c r="Q965" s="921"/>
      <c r="R965" s="921"/>
      <c r="S965" s="921"/>
      <c r="T965" s="921"/>
      <c r="U965" s="921"/>
      <c r="V965" s="921"/>
    </row>
    <row r="966" spans="1:22" ht="15.75" customHeight="1">
      <c r="A966" s="924"/>
      <c r="B966" s="953"/>
      <c r="C966" s="953"/>
      <c r="D966" s="953"/>
      <c r="E966" s="953"/>
      <c r="F966" s="953"/>
      <c r="G966" s="953"/>
      <c r="H966" s="953"/>
      <c r="I966" s="921"/>
      <c r="J966" s="921"/>
      <c r="K966" s="921"/>
      <c r="L966" s="921"/>
      <c r="M966" s="921"/>
      <c r="N966" s="921"/>
      <c r="O966" s="921"/>
      <c r="P966" s="921"/>
      <c r="Q966" s="921"/>
      <c r="R966" s="921"/>
      <c r="S966" s="921"/>
      <c r="T966" s="921"/>
      <c r="U966" s="921"/>
      <c r="V966" s="921"/>
    </row>
    <row r="967" spans="1:22" ht="15.75" customHeight="1">
      <c r="A967" s="924"/>
      <c r="B967" s="953"/>
      <c r="C967" s="953"/>
      <c r="D967" s="953"/>
      <c r="E967" s="953"/>
      <c r="F967" s="953"/>
      <c r="G967" s="953"/>
      <c r="H967" s="953"/>
      <c r="I967" s="921"/>
      <c r="J967" s="921"/>
      <c r="K967" s="921"/>
      <c r="L967" s="921"/>
      <c r="M967" s="921"/>
      <c r="N967" s="921"/>
      <c r="O967" s="921"/>
      <c r="P967" s="921"/>
      <c r="Q967" s="921"/>
      <c r="R967" s="921"/>
      <c r="S967" s="921"/>
      <c r="T967" s="921"/>
      <c r="U967" s="921"/>
      <c r="V967" s="921"/>
    </row>
    <row r="968" spans="1:22" ht="15.75" customHeight="1">
      <c r="A968" s="924"/>
      <c r="B968" s="953"/>
      <c r="C968" s="953"/>
      <c r="D968" s="953"/>
      <c r="E968" s="953"/>
      <c r="F968" s="953"/>
      <c r="G968" s="953"/>
      <c r="H968" s="953"/>
      <c r="I968" s="921"/>
      <c r="J968" s="921"/>
      <c r="K968" s="921"/>
      <c r="L968" s="921"/>
      <c r="M968" s="921"/>
      <c r="N968" s="921"/>
      <c r="O968" s="921"/>
      <c r="P968" s="921"/>
      <c r="Q968" s="921"/>
      <c r="R968" s="921"/>
      <c r="S968" s="921"/>
      <c r="T968" s="921"/>
      <c r="U968" s="921"/>
      <c r="V968" s="921"/>
    </row>
    <row r="969" spans="1:22" ht="15.75" customHeight="1">
      <c r="A969" s="924"/>
      <c r="B969" s="953"/>
      <c r="C969" s="953"/>
      <c r="D969" s="953"/>
      <c r="E969" s="953"/>
      <c r="F969" s="953"/>
      <c r="G969" s="953"/>
      <c r="H969" s="953"/>
      <c r="I969" s="921"/>
      <c r="J969" s="921"/>
      <c r="K969" s="921"/>
      <c r="L969" s="921"/>
      <c r="M969" s="921"/>
      <c r="N969" s="921"/>
      <c r="O969" s="921"/>
      <c r="P969" s="921"/>
      <c r="Q969" s="921"/>
      <c r="R969" s="921"/>
      <c r="S969" s="921"/>
      <c r="T969" s="921"/>
      <c r="U969" s="921"/>
      <c r="V969" s="921"/>
    </row>
    <row r="970" spans="1:22" ht="15.75" customHeight="1">
      <c r="A970" s="924"/>
      <c r="B970" s="953"/>
      <c r="C970" s="953"/>
      <c r="D970" s="953"/>
      <c r="E970" s="953"/>
      <c r="F970" s="953"/>
      <c r="G970" s="953"/>
      <c r="H970" s="953"/>
      <c r="I970" s="921"/>
      <c r="J970" s="921"/>
      <c r="K970" s="921"/>
      <c r="L970" s="921"/>
      <c r="M970" s="921"/>
      <c r="N970" s="921"/>
      <c r="O970" s="921"/>
      <c r="P970" s="921"/>
      <c r="Q970" s="921"/>
      <c r="R970" s="921"/>
      <c r="S970" s="921"/>
      <c r="T970" s="921"/>
      <c r="U970" s="921"/>
      <c r="V970" s="921"/>
    </row>
    <row r="971" spans="1:22" ht="15.75" customHeight="1">
      <c r="A971" s="924"/>
      <c r="B971" s="953"/>
      <c r="C971" s="953"/>
      <c r="D971" s="953"/>
      <c r="E971" s="953"/>
      <c r="F971" s="953"/>
      <c r="G971" s="953"/>
      <c r="H971" s="953"/>
      <c r="I971" s="921"/>
      <c r="J971" s="921"/>
      <c r="K971" s="921"/>
      <c r="L971" s="921"/>
      <c r="M971" s="921"/>
      <c r="N971" s="921"/>
      <c r="O971" s="921"/>
      <c r="P971" s="921"/>
      <c r="Q971" s="921"/>
      <c r="R971" s="921"/>
      <c r="S971" s="921"/>
      <c r="T971" s="921"/>
      <c r="U971" s="921"/>
      <c r="V971" s="921"/>
    </row>
    <row r="972" spans="1:22" ht="15.75" customHeight="1">
      <c r="A972" s="924"/>
      <c r="B972" s="953"/>
      <c r="C972" s="953"/>
      <c r="D972" s="953"/>
      <c r="E972" s="953"/>
      <c r="F972" s="953"/>
      <c r="G972" s="953"/>
      <c r="H972" s="953"/>
      <c r="I972" s="921"/>
      <c r="J972" s="921"/>
      <c r="K972" s="921"/>
      <c r="L972" s="921"/>
      <c r="M972" s="921"/>
      <c r="N972" s="921"/>
      <c r="O972" s="921"/>
      <c r="P972" s="921"/>
      <c r="Q972" s="921"/>
      <c r="R972" s="921"/>
      <c r="S972" s="921"/>
      <c r="T972" s="921"/>
      <c r="U972" s="921"/>
      <c r="V972" s="921"/>
    </row>
    <row r="973" spans="1:22" ht="15.75" customHeight="1">
      <c r="A973" s="924"/>
      <c r="B973" s="953"/>
      <c r="C973" s="953"/>
      <c r="D973" s="953"/>
      <c r="E973" s="953"/>
      <c r="F973" s="953"/>
      <c r="G973" s="953"/>
      <c r="H973" s="953"/>
      <c r="I973" s="921"/>
      <c r="J973" s="921"/>
      <c r="K973" s="921"/>
      <c r="L973" s="921"/>
      <c r="M973" s="921"/>
      <c r="N973" s="921"/>
      <c r="O973" s="921"/>
      <c r="P973" s="921"/>
      <c r="Q973" s="921"/>
      <c r="R973" s="921"/>
      <c r="S973" s="921"/>
      <c r="T973" s="921"/>
      <c r="U973" s="921"/>
      <c r="V973" s="921"/>
    </row>
    <row r="974" spans="1:22" ht="15.75" customHeight="1">
      <c r="A974" s="924"/>
      <c r="B974" s="953"/>
      <c r="C974" s="953"/>
      <c r="D974" s="953"/>
      <c r="E974" s="953"/>
      <c r="F974" s="953"/>
      <c r="G974" s="953"/>
      <c r="H974" s="953"/>
      <c r="I974" s="921"/>
      <c r="J974" s="921"/>
      <c r="K974" s="921"/>
      <c r="L974" s="921"/>
      <c r="M974" s="921"/>
      <c r="N974" s="921"/>
      <c r="O974" s="921"/>
      <c r="P974" s="921"/>
      <c r="Q974" s="921"/>
      <c r="R974" s="921"/>
      <c r="S974" s="921"/>
      <c r="T974" s="921"/>
      <c r="U974" s="921"/>
      <c r="V974" s="921"/>
    </row>
    <row r="975" spans="1:22" ht="15.75" customHeight="1">
      <c r="A975" s="924"/>
      <c r="B975" s="953"/>
      <c r="C975" s="953"/>
      <c r="D975" s="953"/>
      <c r="E975" s="953"/>
      <c r="F975" s="953"/>
      <c r="G975" s="953"/>
      <c r="H975" s="953"/>
      <c r="I975" s="921"/>
      <c r="J975" s="921"/>
      <c r="K975" s="921"/>
      <c r="L975" s="921"/>
      <c r="M975" s="921"/>
      <c r="N975" s="921"/>
      <c r="O975" s="921"/>
      <c r="P975" s="921"/>
      <c r="Q975" s="921"/>
      <c r="R975" s="921"/>
      <c r="S975" s="921"/>
      <c r="T975" s="921"/>
      <c r="U975" s="921"/>
      <c r="V975" s="921"/>
    </row>
    <row r="976" spans="1:22" ht="15.75" customHeight="1">
      <c r="A976" s="924"/>
      <c r="B976" s="953"/>
      <c r="C976" s="953"/>
      <c r="D976" s="953"/>
      <c r="E976" s="953"/>
      <c r="F976" s="953"/>
      <c r="G976" s="953"/>
      <c r="H976" s="953"/>
      <c r="I976" s="921"/>
      <c r="J976" s="921"/>
      <c r="K976" s="921"/>
      <c r="L976" s="921"/>
      <c r="M976" s="921"/>
      <c r="N976" s="921"/>
      <c r="O976" s="921"/>
      <c r="P976" s="921"/>
      <c r="Q976" s="921"/>
      <c r="R976" s="921"/>
      <c r="S976" s="921"/>
      <c r="T976" s="921"/>
      <c r="U976" s="921"/>
      <c r="V976" s="921"/>
    </row>
    <row r="977" spans="1:22" ht="15.75" customHeight="1">
      <c r="A977" s="924"/>
      <c r="B977" s="953"/>
      <c r="C977" s="953"/>
      <c r="D977" s="953"/>
      <c r="E977" s="953"/>
      <c r="F977" s="953"/>
      <c r="G977" s="953"/>
      <c r="H977" s="953"/>
      <c r="I977" s="921"/>
      <c r="J977" s="921"/>
      <c r="K977" s="921"/>
      <c r="L977" s="921"/>
      <c r="M977" s="921"/>
      <c r="N977" s="921"/>
      <c r="O977" s="921"/>
      <c r="P977" s="921"/>
      <c r="Q977" s="921"/>
      <c r="R977" s="921"/>
      <c r="S977" s="921"/>
      <c r="T977" s="921"/>
      <c r="U977" s="921"/>
      <c r="V977" s="921"/>
    </row>
    <row r="978" spans="1:22" ht="15.75" customHeight="1">
      <c r="A978" s="924"/>
      <c r="B978" s="953"/>
      <c r="C978" s="953"/>
      <c r="D978" s="953"/>
      <c r="E978" s="953"/>
      <c r="F978" s="953"/>
      <c r="G978" s="953"/>
      <c r="H978" s="953"/>
      <c r="I978" s="921"/>
      <c r="J978" s="921"/>
      <c r="K978" s="921"/>
      <c r="L978" s="921"/>
      <c r="M978" s="921"/>
      <c r="N978" s="921"/>
      <c r="O978" s="921"/>
      <c r="P978" s="921"/>
      <c r="Q978" s="921"/>
      <c r="R978" s="921"/>
      <c r="S978" s="921"/>
      <c r="T978" s="921"/>
      <c r="U978" s="921"/>
      <c r="V978" s="921"/>
    </row>
    <row r="979" spans="1:22" ht="15.75" customHeight="1">
      <c r="A979" s="924"/>
      <c r="B979" s="953"/>
      <c r="C979" s="953"/>
      <c r="D979" s="953"/>
      <c r="E979" s="953"/>
      <c r="F979" s="953"/>
      <c r="G979" s="953"/>
      <c r="H979" s="953"/>
      <c r="I979" s="921"/>
      <c r="J979" s="921"/>
      <c r="K979" s="921"/>
      <c r="L979" s="921"/>
      <c r="M979" s="921"/>
      <c r="N979" s="921"/>
      <c r="O979" s="921"/>
      <c r="P979" s="921"/>
      <c r="Q979" s="921"/>
      <c r="R979" s="921"/>
      <c r="S979" s="921"/>
      <c r="T979" s="921"/>
      <c r="U979" s="921"/>
      <c r="V979" s="921"/>
    </row>
    <row r="980" spans="1:22" ht="15.75" customHeight="1">
      <c r="A980" s="924"/>
      <c r="B980" s="953"/>
      <c r="C980" s="953"/>
      <c r="D980" s="953"/>
      <c r="E980" s="953"/>
      <c r="F980" s="953"/>
      <c r="G980" s="953"/>
      <c r="H980" s="953"/>
      <c r="I980" s="921"/>
      <c r="J980" s="921"/>
      <c r="K980" s="921"/>
      <c r="L980" s="921"/>
      <c r="M980" s="921"/>
      <c r="N980" s="921"/>
      <c r="O980" s="921"/>
      <c r="P980" s="921"/>
      <c r="Q980" s="921"/>
      <c r="R980" s="921"/>
      <c r="S980" s="921"/>
      <c r="T980" s="921"/>
      <c r="U980" s="921"/>
      <c r="V980" s="921"/>
    </row>
    <row r="981" spans="1:22" ht="15.75" customHeight="1">
      <c r="A981" s="924"/>
      <c r="B981" s="953"/>
      <c r="C981" s="953"/>
      <c r="D981" s="953"/>
      <c r="E981" s="953"/>
      <c r="F981" s="953"/>
      <c r="G981" s="953"/>
      <c r="H981" s="953"/>
      <c r="I981" s="921"/>
      <c r="J981" s="921"/>
      <c r="K981" s="921"/>
      <c r="L981" s="921"/>
      <c r="M981" s="921"/>
      <c r="N981" s="921"/>
      <c r="O981" s="921"/>
      <c r="P981" s="921"/>
      <c r="Q981" s="921"/>
      <c r="R981" s="921"/>
      <c r="S981" s="921"/>
      <c r="T981" s="921"/>
      <c r="U981" s="921"/>
      <c r="V981" s="921"/>
    </row>
    <row r="982" spans="1:22" ht="15.75" customHeight="1">
      <c r="A982" s="924"/>
      <c r="B982" s="953"/>
      <c r="C982" s="953"/>
      <c r="D982" s="953"/>
      <c r="E982" s="953"/>
      <c r="F982" s="953"/>
      <c r="G982" s="953"/>
      <c r="H982" s="953"/>
      <c r="I982" s="921"/>
      <c r="J982" s="921"/>
      <c r="K982" s="921"/>
      <c r="L982" s="921"/>
      <c r="M982" s="921"/>
      <c r="N982" s="921"/>
      <c r="O982" s="921"/>
      <c r="P982" s="921"/>
      <c r="Q982" s="921"/>
      <c r="R982" s="921"/>
      <c r="S982" s="921"/>
      <c r="T982" s="921"/>
      <c r="U982" s="921"/>
      <c r="V982" s="921"/>
    </row>
    <row r="983" spans="1:22" ht="15.75" customHeight="1">
      <c r="A983" s="924"/>
      <c r="B983" s="953"/>
      <c r="C983" s="953"/>
      <c r="D983" s="953"/>
      <c r="E983" s="953"/>
      <c r="F983" s="953"/>
      <c r="G983" s="953"/>
      <c r="H983" s="953"/>
      <c r="I983" s="921"/>
      <c r="J983" s="921"/>
      <c r="K983" s="921"/>
      <c r="L983" s="921"/>
      <c r="M983" s="921"/>
      <c r="N983" s="921"/>
      <c r="O983" s="921"/>
      <c r="P983" s="921"/>
      <c r="Q983" s="921"/>
      <c r="R983" s="921"/>
      <c r="S983" s="921"/>
      <c r="T983" s="921"/>
      <c r="U983" s="921"/>
      <c r="V983" s="921"/>
    </row>
    <row r="984" spans="1:22" ht="15.75" customHeight="1">
      <c r="A984" s="924"/>
      <c r="B984" s="953"/>
      <c r="C984" s="953"/>
      <c r="D984" s="953"/>
      <c r="E984" s="953"/>
      <c r="F984" s="953"/>
      <c r="G984" s="953"/>
      <c r="H984" s="953"/>
      <c r="I984" s="921"/>
      <c r="J984" s="921"/>
      <c r="K984" s="921"/>
      <c r="L984" s="921"/>
      <c r="M984" s="921"/>
      <c r="N984" s="921"/>
      <c r="O984" s="921"/>
      <c r="P984" s="921"/>
      <c r="Q984" s="921"/>
      <c r="R984" s="921"/>
      <c r="S984" s="921"/>
      <c r="T984" s="921"/>
      <c r="U984" s="921"/>
      <c r="V984" s="921"/>
    </row>
    <row r="985" spans="1:22" ht="15.75" customHeight="1">
      <c r="A985" s="924"/>
      <c r="B985" s="953"/>
      <c r="C985" s="953"/>
      <c r="D985" s="953"/>
      <c r="E985" s="953"/>
      <c r="F985" s="953"/>
      <c r="G985" s="953"/>
      <c r="H985" s="953"/>
      <c r="I985" s="921"/>
      <c r="J985" s="921"/>
      <c r="K985" s="921"/>
      <c r="L985" s="921"/>
      <c r="M985" s="921"/>
      <c r="N985" s="921"/>
      <c r="O985" s="921"/>
      <c r="P985" s="921"/>
      <c r="Q985" s="921"/>
      <c r="R985" s="921"/>
      <c r="S985" s="921"/>
      <c r="T985" s="921"/>
      <c r="U985" s="921"/>
      <c r="V985" s="921"/>
    </row>
    <row r="986" spans="1:22" ht="15.75" customHeight="1">
      <c r="A986" s="924"/>
      <c r="B986" s="953"/>
      <c r="C986" s="953"/>
      <c r="D986" s="953"/>
      <c r="E986" s="953"/>
      <c r="F986" s="953"/>
      <c r="G986" s="953"/>
      <c r="H986" s="953"/>
      <c r="I986" s="921"/>
      <c r="J986" s="921"/>
      <c r="K986" s="921"/>
      <c r="L986" s="921"/>
      <c r="M986" s="921"/>
      <c r="N986" s="921"/>
      <c r="O986" s="921"/>
      <c r="P986" s="921"/>
      <c r="Q986" s="921"/>
      <c r="R986" s="921"/>
      <c r="S986" s="921"/>
      <c r="T986" s="921"/>
      <c r="U986" s="921"/>
      <c r="V986" s="921"/>
    </row>
    <row r="987" spans="1:22" ht="15.75" customHeight="1">
      <c r="A987" s="924"/>
      <c r="B987" s="953"/>
      <c r="C987" s="953"/>
      <c r="D987" s="953"/>
      <c r="E987" s="953"/>
      <c r="F987" s="953"/>
      <c r="G987" s="953"/>
      <c r="H987" s="953"/>
      <c r="I987" s="921"/>
      <c r="J987" s="921"/>
      <c r="K987" s="921"/>
      <c r="L987" s="921"/>
      <c r="M987" s="921"/>
      <c r="N987" s="921"/>
      <c r="O987" s="921"/>
      <c r="P987" s="921"/>
      <c r="Q987" s="921"/>
      <c r="R987" s="921"/>
      <c r="S987" s="921"/>
      <c r="T987" s="921"/>
      <c r="U987" s="921"/>
      <c r="V987" s="921"/>
    </row>
    <row r="988" spans="1:22" ht="15.75" customHeight="1">
      <c r="A988" s="924"/>
      <c r="B988" s="953"/>
      <c r="C988" s="953"/>
      <c r="D988" s="953"/>
      <c r="E988" s="953"/>
      <c r="F988" s="953"/>
      <c r="G988" s="953"/>
      <c r="H988" s="953"/>
      <c r="I988" s="921"/>
      <c r="J988" s="921"/>
      <c r="K988" s="921"/>
      <c r="L988" s="921"/>
      <c r="M988" s="921"/>
      <c r="N988" s="921"/>
      <c r="O988" s="921"/>
      <c r="P988" s="921"/>
      <c r="Q988" s="921"/>
      <c r="R988" s="921"/>
      <c r="S988" s="921"/>
      <c r="T988" s="921"/>
      <c r="U988" s="921"/>
      <c r="V988" s="921"/>
    </row>
    <row r="989" spans="1:22" ht="15.75" customHeight="1">
      <c r="A989" s="924"/>
      <c r="B989" s="953"/>
      <c r="C989" s="953"/>
      <c r="D989" s="953"/>
      <c r="E989" s="953"/>
      <c r="F989" s="953"/>
      <c r="G989" s="953"/>
      <c r="H989" s="953"/>
      <c r="I989" s="921"/>
      <c r="J989" s="921"/>
      <c r="K989" s="921"/>
      <c r="L989" s="921"/>
      <c r="M989" s="921"/>
      <c r="N989" s="921"/>
      <c r="O989" s="921"/>
      <c r="P989" s="921"/>
      <c r="Q989" s="921"/>
      <c r="R989" s="921"/>
      <c r="S989" s="921"/>
      <c r="T989" s="921"/>
      <c r="U989" s="921"/>
      <c r="V989" s="921"/>
    </row>
    <row r="990" spans="1:22" ht="15.75" customHeight="1">
      <c r="A990" s="924"/>
      <c r="B990" s="953"/>
      <c r="C990" s="953"/>
      <c r="D990" s="953"/>
      <c r="E990" s="953"/>
      <c r="F990" s="953"/>
      <c r="G990" s="953"/>
      <c r="H990" s="953"/>
      <c r="I990" s="921"/>
      <c r="J990" s="921"/>
      <c r="K990" s="921"/>
      <c r="L990" s="921"/>
      <c r="M990" s="921"/>
      <c r="N990" s="921"/>
      <c r="O990" s="921"/>
      <c r="P990" s="921"/>
      <c r="Q990" s="921"/>
      <c r="R990" s="921"/>
      <c r="S990" s="921"/>
      <c r="T990" s="921"/>
      <c r="U990" s="921"/>
      <c r="V990" s="921"/>
    </row>
    <row r="991" spans="1:22" ht="15.75" customHeight="1">
      <c r="A991" s="924"/>
      <c r="B991" s="953"/>
      <c r="C991" s="953"/>
      <c r="D991" s="953"/>
      <c r="E991" s="953"/>
      <c r="F991" s="953"/>
      <c r="G991" s="953"/>
      <c r="H991" s="953"/>
      <c r="I991" s="921"/>
      <c r="J991" s="921"/>
      <c r="K991" s="921"/>
      <c r="L991" s="921"/>
      <c r="M991" s="921"/>
      <c r="N991" s="921"/>
      <c r="O991" s="921"/>
      <c r="P991" s="921"/>
      <c r="Q991" s="921"/>
      <c r="R991" s="921"/>
      <c r="S991" s="921"/>
      <c r="T991" s="921"/>
      <c r="U991" s="921"/>
      <c r="V991" s="921"/>
    </row>
    <row r="992" spans="1:22" ht="15.75" customHeight="1">
      <c r="A992" s="924"/>
      <c r="B992" s="953"/>
      <c r="C992" s="953"/>
      <c r="D992" s="953"/>
      <c r="E992" s="953"/>
      <c r="F992" s="953"/>
      <c r="G992" s="953"/>
      <c r="H992" s="953"/>
      <c r="I992" s="921"/>
      <c r="J992" s="921"/>
      <c r="K992" s="921"/>
      <c r="L992" s="921"/>
      <c r="M992" s="921"/>
      <c r="N992" s="921"/>
      <c r="O992" s="921"/>
      <c r="P992" s="921"/>
      <c r="Q992" s="921"/>
      <c r="R992" s="921"/>
      <c r="S992" s="921"/>
      <c r="T992" s="921"/>
      <c r="U992" s="921"/>
      <c r="V992" s="921"/>
    </row>
    <row r="993" spans="1:22" ht="15.75" customHeight="1">
      <c r="A993" s="924"/>
      <c r="B993" s="953"/>
      <c r="C993" s="953"/>
      <c r="D993" s="953"/>
      <c r="E993" s="953"/>
      <c r="F993" s="953"/>
      <c r="G993" s="953"/>
      <c r="H993" s="953"/>
      <c r="I993" s="921"/>
      <c r="J993" s="921"/>
      <c r="K993" s="921"/>
      <c r="L993" s="921"/>
      <c r="M993" s="921"/>
      <c r="N993" s="921"/>
      <c r="O993" s="921"/>
      <c r="P993" s="921"/>
      <c r="Q993" s="921"/>
      <c r="R993" s="921"/>
      <c r="S993" s="921"/>
      <c r="T993" s="921"/>
      <c r="U993" s="921"/>
      <c r="V993" s="921"/>
    </row>
    <row r="994" spans="1:22" ht="15.75" customHeight="1">
      <c r="A994" s="924"/>
      <c r="B994" s="953"/>
      <c r="C994" s="953"/>
      <c r="D994" s="953"/>
      <c r="E994" s="953"/>
      <c r="F994" s="953"/>
      <c r="G994" s="953"/>
      <c r="H994" s="953"/>
      <c r="I994" s="921"/>
      <c r="J994" s="921"/>
      <c r="K994" s="921"/>
      <c r="L994" s="921"/>
      <c r="M994" s="921"/>
      <c r="N994" s="921"/>
      <c r="O994" s="921"/>
      <c r="P994" s="921"/>
      <c r="Q994" s="921"/>
      <c r="R994" s="921"/>
      <c r="S994" s="921"/>
      <c r="T994" s="921"/>
      <c r="U994" s="921"/>
      <c r="V994" s="921"/>
    </row>
    <row r="995" spans="1:22" ht="15.75" customHeight="1">
      <c r="A995" s="924"/>
      <c r="B995" s="953"/>
      <c r="C995" s="953"/>
      <c r="D995" s="953"/>
      <c r="E995" s="953"/>
      <c r="F995" s="953"/>
      <c r="G995" s="953"/>
      <c r="H995" s="953"/>
      <c r="I995" s="921"/>
      <c r="J995" s="921"/>
      <c r="K995" s="921"/>
      <c r="L995" s="921"/>
      <c r="M995" s="921"/>
      <c r="N995" s="921"/>
      <c r="O995" s="921"/>
      <c r="P995" s="921"/>
      <c r="Q995" s="921"/>
      <c r="R995" s="921"/>
      <c r="S995" s="921"/>
      <c r="T995" s="921"/>
      <c r="U995" s="921"/>
      <c r="V995" s="921"/>
    </row>
    <row r="996" spans="1:22" ht="15.75" customHeight="1">
      <c r="A996" s="924"/>
      <c r="B996" s="953"/>
      <c r="C996" s="953"/>
      <c r="D996" s="953"/>
      <c r="E996" s="953"/>
      <c r="F996" s="953"/>
      <c r="G996" s="953"/>
      <c r="H996" s="953"/>
      <c r="I996" s="921"/>
      <c r="J996" s="921"/>
      <c r="K996" s="921"/>
      <c r="L996" s="921"/>
      <c r="M996" s="921"/>
      <c r="N996" s="921"/>
      <c r="O996" s="921"/>
      <c r="P996" s="921"/>
      <c r="Q996" s="921"/>
      <c r="R996" s="921"/>
      <c r="S996" s="921"/>
      <c r="T996" s="921"/>
      <c r="U996" s="921"/>
      <c r="V996" s="921"/>
    </row>
    <row r="997" spans="1:22" ht="15.75" customHeight="1">
      <c r="A997" s="924"/>
      <c r="B997" s="953"/>
      <c r="C997" s="953"/>
      <c r="D997" s="953"/>
      <c r="E997" s="953"/>
      <c r="F997" s="953"/>
      <c r="G997" s="953"/>
      <c r="H997" s="953"/>
      <c r="I997" s="921"/>
      <c r="J997" s="921"/>
      <c r="K997" s="921"/>
      <c r="L997" s="921"/>
      <c r="M997" s="921"/>
      <c r="N997" s="921"/>
      <c r="O997" s="921"/>
      <c r="P997" s="921"/>
      <c r="Q997" s="921"/>
      <c r="R997" s="921"/>
      <c r="S997" s="921"/>
      <c r="T997" s="921"/>
      <c r="U997" s="921"/>
      <c r="V997" s="921"/>
    </row>
    <row r="998" spans="1:22" ht="15.75" customHeight="1">
      <c r="A998" s="924"/>
      <c r="B998" s="953"/>
      <c r="C998" s="953"/>
      <c r="D998" s="953"/>
      <c r="E998" s="953"/>
      <c r="F998" s="953"/>
      <c r="G998" s="953"/>
      <c r="H998" s="953"/>
      <c r="I998" s="921"/>
      <c r="J998" s="921"/>
      <c r="K998" s="921"/>
      <c r="L998" s="921"/>
      <c r="M998" s="921"/>
      <c r="N998" s="921"/>
      <c r="O998" s="921"/>
      <c r="P998" s="921"/>
      <c r="Q998" s="921"/>
      <c r="R998" s="921"/>
      <c r="S998" s="921"/>
      <c r="T998" s="921"/>
      <c r="U998" s="921"/>
      <c r="V998" s="921"/>
    </row>
    <row r="999" spans="1:22" ht="15.75" customHeight="1">
      <c r="A999" s="924"/>
      <c r="B999" s="953"/>
      <c r="C999" s="953"/>
      <c r="D999" s="953"/>
      <c r="E999" s="953"/>
      <c r="F999" s="953"/>
      <c r="G999" s="953"/>
      <c r="H999" s="953"/>
      <c r="I999" s="921"/>
      <c r="J999" s="921"/>
      <c r="K999" s="921"/>
      <c r="L999" s="921"/>
      <c r="M999" s="921"/>
      <c r="N999" s="921"/>
      <c r="O999" s="921"/>
      <c r="P999" s="921"/>
      <c r="Q999" s="921"/>
      <c r="R999" s="921"/>
      <c r="S999" s="921"/>
      <c r="T999" s="921"/>
      <c r="U999" s="921"/>
      <c r="V999" s="921"/>
    </row>
    <row r="1000" spans="1:22" ht="15.75" customHeight="1">
      <c r="A1000" s="924"/>
      <c r="B1000" s="953"/>
      <c r="C1000" s="953"/>
      <c r="D1000" s="953"/>
      <c r="E1000" s="953"/>
      <c r="F1000" s="953"/>
      <c r="G1000" s="953"/>
      <c r="H1000" s="953"/>
      <c r="I1000" s="921"/>
      <c r="J1000" s="921"/>
      <c r="K1000" s="921"/>
      <c r="L1000" s="921"/>
      <c r="M1000" s="921"/>
      <c r="N1000" s="921"/>
      <c r="O1000" s="921"/>
      <c r="P1000" s="921"/>
      <c r="Q1000" s="921"/>
      <c r="R1000" s="921"/>
      <c r="S1000" s="921"/>
      <c r="T1000" s="921"/>
      <c r="U1000" s="921"/>
      <c r="V1000" s="921"/>
    </row>
    <row r="1001" spans="1:22" ht="15.75" customHeight="1">
      <c r="A1001" s="924"/>
      <c r="B1001" s="953"/>
      <c r="C1001" s="953"/>
      <c r="D1001" s="953"/>
      <c r="E1001" s="953"/>
      <c r="F1001" s="953"/>
      <c r="G1001" s="953"/>
      <c r="H1001" s="953"/>
      <c r="I1001" s="921"/>
      <c r="J1001" s="921"/>
      <c r="K1001" s="921"/>
      <c r="L1001" s="921"/>
      <c r="M1001" s="921"/>
      <c r="N1001" s="921"/>
      <c r="O1001" s="921"/>
      <c r="P1001" s="921"/>
      <c r="Q1001" s="921"/>
      <c r="R1001" s="921"/>
      <c r="S1001" s="921"/>
      <c r="T1001" s="921"/>
      <c r="U1001" s="921"/>
      <c r="V1001" s="921"/>
    </row>
  </sheetData>
  <conditionalFormatting sqref="A8:B61">
    <cfRule type="duplicateValues" dxfId="16" priority="1"/>
  </conditionalFormatting>
  <hyperlinks>
    <hyperlink ref="K2" location="'Tabla de Contenido'!A1" display="Inicio"/>
  </hyperlinks>
  <printOptions horizontalCentered="1"/>
  <pageMargins left="0.70866141732283472" right="0.70866141732283472" top="0.55118110236220474" bottom="0.55118110236220474" header="0" footer="0"/>
  <pageSetup scale="49"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Y994"/>
  <sheetViews>
    <sheetView workbookViewId="0">
      <selection activeCell="A2" sqref="A2"/>
    </sheetView>
  </sheetViews>
  <sheetFormatPr baseColWidth="10" defaultColWidth="14.44140625" defaultRowHeight="15" customHeight="1"/>
  <cols>
    <col min="1" max="1" width="11.5546875" customWidth="1"/>
    <col min="2" max="2" width="81" customWidth="1"/>
    <col min="3" max="10" width="8.6640625" bestFit="1" customWidth="1"/>
    <col min="11" max="11" width="9" bestFit="1" customWidth="1"/>
    <col min="12" max="25" width="11.44140625" customWidth="1"/>
  </cols>
  <sheetData>
    <row r="1" spans="1:25" ht="14.4">
      <c r="A1" s="920"/>
      <c r="B1" s="920"/>
      <c r="C1" s="926"/>
      <c r="D1" s="926"/>
      <c r="E1" s="926"/>
      <c r="F1" s="926"/>
      <c r="G1" s="926"/>
      <c r="H1" s="926"/>
      <c r="I1" s="926"/>
      <c r="J1" s="926"/>
      <c r="K1" s="926"/>
      <c r="L1" s="926"/>
      <c r="M1" s="921"/>
      <c r="N1" s="921"/>
      <c r="O1" s="921"/>
      <c r="P1" s="921"/>
      <c r="Q1" s="921"/>
      <c r="R1" s="921"/>
      <c r="S1" s="921"/>
      <c r="T1" s="921"/>
      <c r="U1" s="921"/>
      <c r="V1" s="921"/>
      <c r="W1" s="921"/>
      <c r="X1" s="921"/>
      <c r="Y1" s="921"/>
    </row>
    <row r="2" spans="1:25" ht="14.4">
      <c r="A2" s="922" t="s">
        <v>1964</v>
      </c>
      <c r="B2" s="920"/>
      <c r="C2" s="920"/>
      <c r="D2" s="920"/>
      <c r="E2" s="920"/>
      <c r="F2" s="920"/>
      <c r="G2" s="920"/>
      <c r="H2" s="920"/>
      <c r="I2" s="926"/>
      <c r="J2" s="926"/>
      <c r="K2" s="767" t="s">
        <v>1369</v>
      </c>
      <c r="L2" s="921"/>
      <c r="M2" s="921"/>
      <c r="N2" s="921"/>
      <c r="O2" s="921"/>
      <c r="P2" s="921"/>
      <c r="Q2" s="921"/>
      <c r="R2" s="921"/>
      <c r="S2" s="921"/>
      <c r="T2" s="921"/>
      <c r="U2" s="921"/>
      <c r="V2" s="921"/>
      <c r="W2" s="921"/>
      <c r="X2" s="921"/>
      <c r="Y2" s="921"/>
    </row>
    <row r="3" spans="1:25" ht="14.4">
      <c r="A3" s="920" t="s">
        <v>1965</v>
      </c>
      <c r="B3" s="920"/>
      <c r="C3" s="920"/>
      <c r="D3" s="920"/>
      <c r="E3" s="920"/>
      <c r="F3" s="920"/>
      <c r="G3" s="920"/>
      <c r="H3" s="920"/>
      <c r="I3" s="926"/>
      <c r="J3" s="926"/>
      <c r="K3" s="921"/>
      <c r="L3" s="921"/>
      <c r="M3" s="921"/>
      <c r="N3" s="921"/>
      <c r="O3" s="921"/>
      <c r="P3" s="921"/>
      <c r="Q3" s="921"/>
      <c r="R3" s="921"/>
      <c r="S3" s="921"/>
      <c r="T3" s="921"/>
      <c r="U3" s="921"/>
      <c r="V3" s="921"/>
      <c r="W3" s="921"/>
      <c r="X3" s="921"/>
      <c r="Y3" s="921"/>
    </row>
    <row r="4" spans="1:25" ht="14.4">
      <c r="A4" s="925" t="s">
        <v>1882</v>
      </c>
      <c r="B4" s="920"/>
      <c r="C4" s="920"/>
      <c r="D4" s="920"/>
      <c r="E4" s="920"/>
      <c r="F4" s="920"/>
      <c r="G4" s="920"/>
      <c r="H4" s="920"/>
      <c r="I4" s="926"/>
      <c r="J4" s="926"/>
      <c r="K4" s="921"/>
      <c r="L4" s="921"/>
      <c r="M4" s="921"/>
      <c r="N4" s="921"/>
      <c r="O4" s="921"/>
      <c r="P4" s="921"/>
      <c r="Q4" s="921"/>
      <c r="R4" s="921"/>
      <c r="S4" s="921"/>
      <c r="T4" s="921"/>
      <c r="U4" s="921"/>
      <c r="V4" s="921"/>
      <c r="W4" s="921"/>
      <c r="X4" s="921"/>
      <c r="Y4" s="921"/>
    </row>
    <row r="5" spans="1:25" ht="14.4">
      <c r="A5" s="920" t="s">
        <v>7</v>
      </c>
      <c r="B5" s="920"/>
      <c r="C5" s="926"/>
      <c r="D5" s="926"/>
      <c r="E5" s="926"/>
      <c r="F5" s="926"/>
      <c r="G5" s="926"/>
      <c r="H5" s="926"/>
      <c r="I5" s="926"/>
      <c r="J5" s="926"/>
      <c r="K5" s="926"/>
      <c r="L5" s="926"/>
      <c r="M5" s="921"/>
      <c r="N5" s="921"/>
      <c r="O5" s="921"/>
      <c r="P5" s="921"/>
      <c r="Q5" s="921"/>
      <c r="R5" s="921"/>
      <c r="S5" s="921"/>
      <c r="T5" s="921"/>
      <c r="U5" s="921"/>
      <c r="V5" s="921"/>
      <c r="W5" s="921"/>
      <c r="X5" s="921"/>
      <c r="Y5" s="921"/>
    </row>
    <row r="6" spans="1:25" ht="33.75" customHeight="1">
      <c r="A6" s="923" t="s">
        <v>1967</v>
      </c>
      <c r="B6" s="923" t="s">
        <v>1908</v>
      </c>
      <c r="C6" s="923">
        <v>2015</v>
      </c>
      <c r="D6" s="923">
        <v>2016</v>
      </c>
      <c r="E6" s="923">
        <v>2017</v>
      </c>
      <c r="F6" s="923">
        <v>2018</v>
      </c>
      <c r="G6" s="923" t="s">
        <v>1884</v>
      </c>
      <c r="H6" s="941" t="s">
        <v>1885</v>
      </c>
      <c r="I6" s="941" t="s">
        <v>1886</v>
      </c>
      <c r="J6" s="941" t="s">
        <v>1887</v>
      </c>
      <c r="K6" s="941" t="s">
        <v>1888</v>
      </c>
      <c r="L6" s="941" t="s">
        <v>1889</v>
      </c>
      <c r="M6" s="955"/>
      <c r="N6" s="955"/>
      <c r="O6" s="955"/>
      <c r="P6" s="955"/>
      <c r="Q6" s="955"/>
      <c r="R6" s="955"/>
      <c r="S6" s="955"/>
      <c r="T6" s="955"/>
      <c r="U6" s="955"/>
      <c r="V6" s="955"/>
      <c r="W6" s="955"/>
      <c r="X6" s="955"/>
      <c r="Y6" s="955"/>
    </row>
    <row r="7" spans="1:25" ht="14.4">
      <c r="A7" s="920"/>
      <c r="B7" s="956" t="s">
        <v>1370</v>
      </c>
      <c r="C7" s="957">
        <v>203390</v>
      </c>
      <c r="D7" s="957">
        <v>200820</v>
      </c>
      <c r="E7" s="957">
        <v>193389</v>
      </c>
      <c r="F7" s="957">
        <v>189257</v>
      </c>
      <c r="G7" s="957">
        <v>182356</v>
      </c>
      <c r="H7" s="957">
        <v>164191</v>
      </c>
      <c r="I7" s="957">
        <v>165403</v>
      </c>
      <c r="J7" s="957">
        <v>170927</v>
      </c>
      <c r="K7" s="944">
        <v>169964</v>
      </c>
      <c r="L7" s="944">
        <v>169740</v>
      </c>
      <c r="M7" s="958"/>
      <c r="N7" s="921"/>
      <c r="O7" s="959"/>
      <c r="P7" s="959"/>
      <c r="Q7" s="958"/>
      <c r="R7" s="958"/>
      <c r="S7" s="958"/>
      <c r="T7" s="958"/>
      <c r="U7" s="958"/>
      <c r="V7" s="958"/>
      <c r="W7" s="933"/>
      <c r="X7" s="958"/>
      <c r="Y7" s="958"/>
    </row>
    <row r="8" spans="1:25" ht="14.4">
      <c r="A8" s="934">
        <v>101</v>
      </c>
      <c r="B8" s="939" t="s">
        <v>1909</v>
      </c>
      <c r="C8" s="926">
        <v>6461</v>
      </c>
      <c r="D8" s="926">
        <v>6612</v>
      </c>
      <c r="E8" s="926">
        <v>6656</v>
      </c>
      <c r="F8" s="926">
        <v>6632</v>
      </c>
      <c r="G8" s="926">
        <v>6396</v>
      </c>
      <c r="H8" s="926">
        <v>6110</v>
      </c>
      <c r="I8" s="926">
        <v>6111</v>
      </c>
      <c r="J8" s="926">
        <v>6432</v>
      </c>
      <c r="K8" s="947">
        <v>6476</v>
      </c>
      <c r="L8" s="947">
        <v>6847</v>
      </c>
      <c r="M8" s="921"/>
      <c r="N8" s="921"/>
      <c r="O8" s="929"/>
      <c r="P8" s="921"/>
      <c r="Q8" s="921"/>
      <c r="R8" s="921"/>
      <c r="S8" s="921"/>
      <c r="T8" s="921"/>
      <c r="U8" s="921"/>
      <c r="V8" s="921"/>
      <c r="W8" s="933"/>
      <c r="X8" s="921"/>
      <c r="Y8" s="921"/>
    </row>
    <row r="9" spans="1:25" ht="14.4">
      <c r="A9" s="934">
        <v>102</v>
      </c>
      <c r="B9" s="939" t="s">
        <v>1910</v>
      </c>
      <c r="C9" s="926">
        <v>706</v>
      </c>
      <c r="D9" s="926">
        <v>696</v>
      </c>
      <c r="E9" s="926">
        <v>831</v>
      </c>
      <c r="F9" s="926">
        <v>960</v>
      </c>
      <c r="G9" s="926">
        <v>1015</v>
      </c>
      <c r="H9" s="926">
        <v>919</v>
      </c>
      <c r="I9" s="926">
        <v>444</v>
      </c>
      <c r="J9" s="926">
        <v>1020</v>
      </c>
      <c r="K9" s="947">
        <v>990</v>
      </c>
      <c r="L9" s="947">
        <v>1046</v>
      </c>
      <c r="M9" s="921"/>
      <c r="N9" s="921"/>
      <c r="O9" s="929"/>
      <c r="P9" s="921"/>
      <c r="Q9" s="921"/>
      <c r="R9" s="921"/>
      <c r="S9" s="921"/>
      <c r="T9" s="921"/>
      <c r="U9" s="921"/>
      <c r="V9" s="921"/>
      <c r="W9" s="933"/>
      <c r="X9" s="921"/>
      <c r="Y9" s="921"/>
    </row>
    <row r="10" spans="1:25" ht="14.4">
      <c r="A10" s="934">
        <v>103</v>
      </c>
      <c r="B10" s="939" t="s">
        <v>1911</v>
      </c>
      <c r="C10" s="926">
        <v>2709</v>
      </c>
      <c r="D10" s="926">
        <v>2619</v>
      </c>
      <c r="E10" s="926">
        <v>2720</v>
      </c>
      <c r="F10" s="926">
        <v>2225</v>
      </c>
      <c r="G10" s="926">
        <v>2068</v>
      </c>
      <c r="H10" s="926">
        <v>1848</v>
      </c>
      <c r="I10" s="926">
        <v>1792</v>
      </c>
      <c r="J10" s="926">
        <v>1887</v>
      </c>
      <c r="K10" s="947">
        <v>1962</v>
      </c>
      <c r="L10" s="947">
        <v>2150</v>
      </c>
      <c r="M10" s="921"/>
      <c r="N10" s="921"/>
      <c r="O10" s="929"/>
      <c r="P10" s="921"/>
      <c r="Q10" s="921"/>
      <c r="R10" s="921"/>
      <c r="S10" s="921"/>
      <c r="T10" s="921"/>
      <c r="U10" s="921"/>
      <c r="V10" s="921"/>
      <c r="W10" s="933"/>
      <c r="X10" s="921"/>
      <c r="Y10" s="921"/>
    </row>
    <row r="11" spans="1:25" ht="14.4">
      <c r="A11" s="934">
        <v>104</v>
      </c>
      <c r="B11" s="939" t="s">
        <v>1912</v>
      </c>
      <c r="C11" s="926">
        <v>2682</v>
      </c>
      <c r="D11" s="926">
        <v>2758</v>
      </c>
      <c r="E11" s="926">
        <v>2669</v>
      </c>
      <c r="F11" s="926">
        <v>2698</v>
      </c>
      <c r="G11" s="926">
        <v>2489</v>
      </c>
      <c r="H11" s="926">
        <v>2507</v>
      </c>
      <c r="I11" s="926">
        <v>2552</v>
      </c>
      <c r="J11" s="926">
        <v>2654</v>
      </c>
      <c r="K11" s="947">
        <v>2489</v>
      </c>
      <c r="L11" s="947">
        <v>2499</v>
      </c>
      <c r="M11" s="921"/>
      <c r="N11" s="921"/>
      <c r="O11" s="929"/>
      <c r="P11" s="921"/>
      <c r="Q11" s="921"/>
      <c r="R11" s="921"/>
      <c r="S11" s="921"/>
      <c r="T11" s="921"/>
      <c r="U11" s="921"/>
      <c r="V11" s="921"/>
      <c r="W11" s="933"/>
      <c r="X11" s="921"/>
      <c r="Y11" s="921"/>
    </row>
    <row r="12" spans="1:25" ht="14.4">
      <c r="A12" s="934">
        <v>105</v>
      </c>
      <c r="B12" s="939" t="s">
        <v>1913</v>
      </c>
      <c r="C12" s="926">
        <v>1120</v>
      </c>
      <c r="D12" s="926">
        <v>970</v>
      </c>
      <c r="E12" s="926">
        <v>823</v>
      </c>
      <c r="F12" s="926">
        <v>844</v>
      </c>
      <c r="G12" s="926">
        <v>836</v>
      </c>
      <c r="H12" s="926">
        <v>831</v>
      </c>
      <c r="I12" s="926">
        <v>837</v>
      </c>
      <c r="J12" s="926">
        <v>814</v>
      </c>
      <c r="K12" s="947">
        <v>807</v>
      </c>
      <c r="L12" s="947">
        <v>830</v>
      </c>
      <c r="M12" s="921"/>
      <c r="N12" s="921"/>
      <c r="O12" s="929"/>
      <c r="P12" s="921"/>
      <c r="Q12" s="921"/>
      <c r="R12" s="921"/>
      <c r="S12" s="921"/>
      <c r="T12" s="921"/>
      <c r="U12" s="921"/>
      <c r="V12" s="921"/>
      <c r="W12" s="933"/>
      <c r="X12" s="921"/>
      <c r="Y12" s="921"/>
    </row>
    <row r="13" spans="1:25" ht="14.4">
      <c r="A13" s="934">
        <v>106</v>
      </c>
      <c r="B13" s="939" t="s">
        <v>1914</v>
      </c>
      <c r="C13" s="960">
        <v>613</v>
      </c>
      <c r="D13" s="960">
        <v>706</v>
      </c>
      <c r="E13" s="960">
        <v>758</v>
      </c>
      <c r="F13" s="960">
        <v>789</v>
      </c>
      <c r="G13" s="960">
        <v>812</v>
      </c>
      <c r="H13" s="960">
        <v>811</v>
      </c>
      <c r="I13" s="960">
        <v>639</v>
      </c>
      <c r="J13" s="960">
        <v>703</v>
      </c>
      <c r="K13" s="947">
        <v>763</v>
      </c>
      <c r="L13" s="947">
        <v>879</v>
      </c>
      <c r="M13" s="921"/>
      <c r="N13" s="921"/>
      <c r="O13" s="929"/>
      <c r="P13" s="921"/>
      <c r="Q13" s="921"/>
      <c r="R13" s="921"/>
      <c r="S13" s="921"/>
      <c r="T13" s="921"/>
      <c r="U13" s="921"/>
      <c r="V13" s="921"/>
      <c r="W13" s="933"/>
      <c r="X13" s="921"/>
      <c r="Y13" s="921"/>
    </row>
    <row r="14" spans="1:25" ht="14.4">
      <c r="A14" s="934">
        <v>108</v>
      </c>
      <c r="B14" s="939" t="s">
        <v>1915</v>
      </c>
      <c r="C14" s="926">
        <v>18897</v>
      </c>
      <c r="D14" s="926">
        <v>19238</v>
      </c>
      <c r="E14" s="926">
        <v>18933</v>
      </c>
      <c r="F14" s="926">
        <v>18625</v>
      </c>
      <c r="G14" s="926">
        <v>18592</v>
      </c>
      <c r="H14" s="926">
        <v>16934</v>
      </c>
      <c r="I14" s="926">
        <v>17020</v>
      </c>
      <c r="J14" s="926">
        <v>16890</v>
      </c>
      <c r="K14" s="947">
        <v>17045</v>
      </c>
      <c r="L14" s="947">
        <v>16947</v>
      </c>
      <c r="M14" s="921"/>
      <c r="N14" s="921"/>
      <c r="O14" s="929"/>
      <c r="P14" s="921"/>
      <c r="Q14" s="921"/>
      <c r="R14" s="921"/>
      <c r="S14" s="921"/>
      <c r="T14" s="921"/>
      <c r="U14" s="921"/>
      <c r="V14" s="921"/>
      <c r="W14" s="933"/>
      <c r="X14" s="921"/>
      <c r="Y14" s="921"/>
    </row>
    <row r="15" spans="1:25" ht="14.4">
      <c r="A15" s="934">
        <v>109</v>
      </c>
      <c r="B15" s="939" t="s">
        <v>1916</v>
      </c>
      <c r="C15" s="926">
        <v>634</v>
      </c>
      <c r="D15" s="926">
        <v>622</v>
      </c>
      <c r="E15" s="926">
        <v>697</v>
      </c>
      <c r="F15" s="926">
        <v>710</v>
      </c>
      <c r="G15" s="926">
        <v>614</v>
      </c>
      <c r="H15" s="926">
        <v>602</v>
      </c>
      <c r="I15" s="926">
        <v>612</v>
      </c>
      <c r="J15" s="926">
        <v>630</v>
      </c>
      <c r="K15" s="947">
        <v>654</v>
      </c>
      <c r="L15" s="947">
        <v>694</v>
      </c>
      <c r="M15" s="921"/>
      <c r="N15" s="921"/>
      <c r="O15" s="929"/>
      <c r="P15" s="921"/>
      <c r="Q15" s="921"/>
      <c r="R15" s="921"/>
      <c r="S15" s="921"/>
      <c r="T15" s="921"/>
      <c r="U15" s="921"/>
      <c r="V15" s="921"/>
      <c r="W15" s="933"/>
      <c r="X15" s="921"/>
      <c r="Y15" s="921"/>
    </row>
    <row r="16" spans="1:25" ht="14.4">
      <c r="A16" s="934">
        <v>110</v>
      </c>
      <c r="B16" s="939" t="s">
        <v>1917</v>
      </c>
      <c r="C16" s="926">
        <v>3025</v>
      </c>
      <c r="D16" s="926">
        <v>4536</v>
      </c>
      <c r="E16" s="926">
        <v>3977</v>
      </c>
      <c r="F16" s="926">
        <v>4171</v>
      </c>
      <c r="G16" s="926">
        <v>4093</v>
      </c>
      <c r="H16" s="926">
        <v>3764</v>
      </c>
      <c r="I16" s="926">
        <v>3793</v>
      </c>
      <c r="J16" s="926">
        <v>4064</v>
      </c>
      <c r="K16" s="947">
        <v>4274</v>
      </c>
      <c r="L16" s="947">
        <v>4211</v>
      </c>
      <c r="M16" s="958"/>
      <c r="N16" s="921"/>
      <c r="O16" s="929"/>
      <c r="P16" s="958"/>
      <c r="Q16" s="921"/>
      <c r="R16" s="958"/>
      <c r="S16" s="958"/>
      <c r="T16" s="958"/>
      <c r="U16" s="958"/>
      <c r="V16" s="921"/>
      <c r="W16" s="933"/>
      <c r="X16" s="921"/>
      <c r="Y16" s="921"/>
    </row>
    <row r="17" spans="1:25" ht="14.4">
      <c r="A17" s="934">
        <v>131</v>
      </c>
      <c r="B17" s="939" t="s">
        <v>1918</v>
      </c>
      <c r="C17" s="926">
        <v>6290</v>
      </c>
      <c r="D17" s="926">
        <v>6111</v>
      </c>
      <c r="E17" s="926">
        <v>5501</v>
      </c>
      <c r="F17" s="926">
        <v>5268</v>
      </c>
      <c r="G17" s="926">
        <v>5349</v>
      </c>
      <c r="H17" s="926">
        <v>5226</v>
      </c>
      <c r="I17" s="926">
        <v>5285</v>
      </c>
      <c r="J17" s="926">
        <v>5508</v>
      </c>
      <c r="K17" s="947">
        <v>4957</v>
      </c>
      <c r="L17" s="947">
        <v>4452</v>
      </c>
      <c r="M17" s="921"/>
      <c r="N17" s="921"/>
      <c r="O17" s="929"/>
      <c r="P17" s="921"/>
      <c r="Q17" s="921"/>
      <c r="R17" s="921"/>
      <c r="S17" s="921"/>
      <c r="T17" s="921"/>
      <c r="U17" s="921"/>
      <c r="V17" s="921"/>
      <c r="W17" s="933"/>
      <c r="X17" s="921"/>
      <c r="Y17" s="921"/>
    </row>
    <row r="18" spans="1:25" ht="14.4">
      <c r="A18" s="934">
        <v>139</v>
      </c>
      <c r="B18" s="939" t="s">
        <v>1919</v>
      </c>
      <c r="C18" s="926">
        <v>8835</v>
      </c>
      <c r="D18" s="926">
        <v>9162</v>
      </c>
      <c r="E18" s="926">
        <v>8992</v>
      </c>
      <c r="F18" s="926">
        <v>8803</v>
      </c>
      <c r="G18" s="926">
        <v>8876</v>
      </c>
      <c r="H18" s="926">
        <v>8003</v>
      </c>
      <c r="I18" s="926">
        <v>8522</v>
      </c>
      <c r="J18" s="926">
        <v>9213</v>
      </c>
      <c r="K18" s="947">
        <v>8798</v>
      </c>
      <c r="L18" s="947">
        <v>8920</v>
      </c>
      <c r="M18" s="921"/>
      <c r="N18" s="921"/>
      <c r="O18" s="929"/>
      <c r="P18" s="921"/>
      <c r="Q18" s="921"/>
      <c r="R18" s="921"/>
      <c r="S18" s="921"/>
      <c r="T18" s="921"/>
      <c r="U18" s="921"/>
      <c r="V18" s="921"/>
      <c r="W18" s="933"/>
      <c r="X18" s="921"/>
      <c r="Y18" s="921"/>
    </row>
    <row r="19" spans="1:25" ht="14.4">
      <c r="A19" s="934">
        <v>141</v>
      </c>
      <c r="B19" s="939" t="s">
        <v>1920</v>
      </c>
      <c r="C19" s="926">
        <v>20100</v>
      </c>
      <c r="D19" s="926">
        <v>20447</v>
      </c>
      <c r="E19" s="926">
        <v>18957</v>
      </c>
      <c r="F19" s="926">
        <v>18908</v>
      </c>
      <c r="G19" s="926">
        <v>17971</v>
      </c>
      <c r="H19" s="926">
        <v>15049</v>
      </c>
      <c r="I19" s="926">
        <v>16632</v>
      </c>
      <c r="J19" s="926">
        <v>17502</v>
      </c>
      <c r="K19" s="947">
        <v>17079</v>
      </c>
      <c r="L19" s="947">
        <v>17665</v>
      </c>
      <c r="M19" s="921"/>
      <c r="N19" s="921"/>
      <c r="O19" s="929"/>
      <c r="P19" s="921"/>
      <c r="Q19" s="921"/>
      <c r="R19" s="921"/>
      <c r="S19" s="921"/>
      <c r="T19" s="921"/>
      <c r="U19" s="921"/>
      <c r="V19" s="921"/>
      <c r="W19" s="933"/>
      <c r="X19" s="921"/>
      <c r="Y19" s="921"/>
    </row>
    <row r="20" spans="1:25" ht="14.4">
      <c r="A20" s="934">
        <v>143</v>
      </c>
      <c r="B20" s="939" t="s">
        <v>1921</v>
      </c>
      <c r="C20" s="926">
        <v>1848</v>
      </c>
      <c r="D20" s="926">
        <v>1762</v>
      </c>
      <c r="E20" s="926">
        <v>2407</v>
      </c>
      <c r="F20" s="926">
        <v>2074</v>
      </c>
      <c r="G20" s="926">
        <v>1981</v>
      </c>
      <c r="H20" s="926">
        <v>1464</v>
      </c>
      <c r="I20" s="926">
        <v>995</v>
      </c>
      <c r="J20" s="926">
        <v>1089</v>
      </c>
      <c r="K20" s="947">
        <v>1137</v>
      </c>
      <c r="L20" s="947">
        <v>1071</v>
      </c>
      <c r="M20" s="921"/>
      <c r="N20" s="921"/>
      <c r="O20" s="929"/>
      <c r="P20" s="921"/>
      <c r="Q20" s="921"/>
      <c r="R20" s="921"/>
      <c r="S20" s="921"/>
      <c r="T20" s="921"/>
      <c r="U20" s="921"/>
      <c r="V20" s="921"/>
      <c r="W20" s="933"/>
      <c r="X20" s="921"/>
      <c r="Y20" s="921"/>
    </row>
    <row r="21" spans="1:25" ht="30.6" customHeight="1">
      <c r="A21" s="934">
        <v>151</v>
      </c>
      <c r="B21" s="939" t="s">
        <v>1922</v>
      </c>
      <c r="C21" s="926">
        <v>3156</v>
      </c>
      <c r="D21" s="926">
        <v>3099</v>
      </c>
      <c r="E21" s="926">
        <v>3161</v>
      </c>
      <c r="F21" s="926">
        <v>2997</v>
      </c>
      <c r="G21" s="926">
        <v>2848</v>
      </c>
      <c r="H21" s="926">
        <v>2072</v>
      </c>
      <c r="I21" s="926">
        <v>2011</v>
      </c>
      <c r="J21" s="926">
        <v>2176</v>
      </c>
      <c r="K21" s="947">
        <v>2307</v>
      </c>
      <c r="L21" s="947">
        <v>2374</v>
      </c>
      <c r="M21" s="921"/>
      <c r="N21" s="921"/>
      <c r="O21" s="929"/>
      <c r="P21" s="921"/>
      <c r="Q21" s="921"/>
      <c r="R21" s="921"/>
      <c r="S21" s="921"/>
      <c r="T21" s="921"/>
      <c r="U21" s="921"/>
      <c r="V21" s="921"/>
      <c r="W21" s="933"/>
      <c r="X21" s="921"/>
      <c r="Y21" s="921"/>
    </row>
    <row r="22" spans="1:25" ht="15.75" customHeight="1">
      <c r="A22" s="934">
        <v>152</v>
      </c>
      <c r="B22" s="939" t="s">
        <v>1923</v>
      </c>
      <c r="C22" s="926">
        <v>4570</v>
      </c>
      <c r="D22" s="926">
        <v>5218</v>
      </c>
      <c r="E22" s="926">
        <v>4665</v>
      </c>
      <c r="F22" s="926">
        <v>4115</v>
      </c>
      <c r="G22" s="926">
        <v>3620</v>
      </c>
      <c r="H22" s="926">
        <v>3042</v>
      </c>
      <c r="I22" s="926">
        <v>2783</v>
      </c>
      <c r="J22" s="926">
        <v>3315</v>
      </c>
      <c r="K22" s="947">
        <v>3181</v>
      </c>
      <c r="L22" s="947">
        <v>2862</v>
      </c>
      <c r="M22" s="921"/>
      <c r="N22" s="921"/>
      <c r="O22" s="929"/>
      <c r="P22" s="921"/>
      <c r="Q22" s="921"/>
      <c r="R22" s="921"/>
      <c r="S22" s="921"/>
      <c r="T22" s="921"/>
      <c r="U22" s="921"/>
      <c r="V22" s="921"/>
      <c r="W22" s="933"/>
      <c r="X22" s="921"/>
      <c r="Y22" s="921"/>
    </row>
    <row r="23" spans="1:25" ht="15.75" customHeight="1">
      <c r="A23" s="934">
        <v>161</v>
      </c>
      <c r="B23" s="939" t="s">
        <v>1924</v>
      </c>
      <c r="C23" s="926">
        <v>229</v>
      </c>
      <c r="D23" s="926">
        <v>220</v>
      </c>
      <c r="E23" s="926">
        <v>214</v>
      </c>
      <c r="F23" s="926">
        <v>168</v>
      </c>
      <c r="G23" s="926">
        <v>117</v>
      </c>
      <c r="H23" s="926">
        <v>78</v>
      </c>
      <c r="I23" s="926">
        <v>81</v>
      </c>
      <c r="J23" s="926">
        <v>88</v>
      </c>
      <c r="K23" s="947">
        <v>95</v>
      </c>
      <c r="L23" s="947"/>
      <c r="M23" s="921"/>
      <c r="N23" s="921"/>
      <c r="O23" s="929"/>
      <c r="P23" s="921"/>
      <c r="Q23" s="921"/>
      <c r="R23" s="921"/>
      <c r="S23" s="921"/>
      <c r="T23" s="921"/>
      <c r="U23" s="921"/>
      <c r="V23" s="921"/>
      <c r="W23" s="933"/>
      <c r="X23" s="921"/>
      <c r="Y23" s="921"/>
    </row>
    <row r="24" spans="1:25" ht="30.6" customHeight="1">
      <c r="A24" s="934">
        <v>162</v>
      </c>
      <c r="B24" s="939" t="s">
        <v>1925</v>
      </c>
      <c r="C24" s="926">
        <v>93</v>
      </c>
      <c r="D24" s="926">
        <v>71</v>
      </c>
      <c r="E24" s="926">
        <v>62</v>
      </c>
      <c r="F24" s="926">
        <v>55</v>
      </c>
      <c r="G24" s="926"/>
      <c r="H24" s="926"/>
      <c r="I24" s="926"/>
      <c r="J24" s="926"/>
      <c r="K24" s="947"/>
      <c r="L24" s="947"/>
      <c r="M24" s="921"/>
      <c r="N24" s="921"/>
      <c r="O24" s="929"/>
      <c r="P24" s="921"/>
      <c r="Q24" s="921"/>
      <c r="R24" s="921"/>
      <c r="S24" s="921"/>
      <c r="T24" s="921"/>
      <c r="U24" s="921"/>
      <c r="V24" s="921"/>
      <c r="W24" s="933"/>
      <c r="X24" s="921"/>
      <c r="Y24" s="921"/>
    </row>
    <row r="25" spans="1:25" ht="15.75" customHeight="1">
      <c r="A25" s="934">
        <v>163</v>
      </c>
      <c r="B25" s="939" t="s">
        <v>1926</v>
      </c>
      <c r="C25" s="926">
        <v>935</v>
      </c>
      <c r="D25" s="926">
        <v>803</v>
      </c>
      <c r="E25" s="926">
        <v>706</v>
      </c>
      <c r="F25" s="926">
        <v>722</v>
      </c>
      <c r="G25" s="926">
        <v>645</v>
      </c>
      <c r="H25" s="926">
        <v>614</v>
      </c>
      <c r="I25" s="926">
        <v>599</v>
      </c>
      <c r="J25" s="926">
        <v>435</v>
      </c>
      <c r="K25" s="947">
        <v>406</v>
      </c>
      <c r="L25" s="947">
        <v>311</v>
      </c>
      <c r="M25" s="921"/>
      <c r="N25" s="921"/>
      <c r="O25" s="929"/>
      <c r="P25" s="921"/>
      <c r="Q25" s="921"/>
      <c r="R25" s="921"/>
      <c r="S25" s="921"/>
      <c r="T25" s="921"/>
      <c r="U25" s="921"/>
      <c r="V25" s="921"/>
      <c r="W25" s="933"/>
      <c r="X25" s="921"/>
      <c r="Y25" s="921"/>
    </row>
    <row r="26" spans="1:25" ht="15.75" customHeight="1">
      <c r="A26" s="934">
        <v>164</v>
      </c>
      <c r="B26" s="939" t="s">
        <v>1927</v>
      </c>
      <c r="C26" s="926">
        <v>127</v>
      </c>
      <c r="D26" s="926">
        <v>93</v>
      </c>
      <c r="E26" s="926">
        <v>92</v>
      </c>
      <c r="F26" s="926">
        <v>108</v>
      </c>
      <c r="G26" s="926">
        <v>101</v>
      </c>
      <c r="H26" s="926">
        <v>91</v>
      </c>
      <c r="I26" s="926"/>
      <c r="J26" s="926"/>
      <c r="K26" s="947"/>
      <c r="L26" s="947"/>
      <c r="M26" s="921"/>
      <c r="N26" s="921"/>
      <c r="O26" s="929"/>
      <c r="P26" s="921"/>
      <c r="Q26" s="921"/>
      <c r="R26" s="921"/>
      <c r="S26" s="921"/>
      <c r="T26" s="921"/>
      <c r="U26" s="921"/>
      <c r="V26" s="921"/>
      <c r="W26" s="933"/>
      <c r="X26" s="921"/>
      <c r="Y26" s="921"/>
    </row>
    <row r="27" spans="1:25" ht="31.2" customHeight="1">
      <c r="A27" s="934">
        <v>169</v>
      </c>
      <c r="B27" s="939" t="s">
        <v>1928</v>
      </c>
      <c r="C27" s="926">
        <v>360</v>
      </c>
      <c r="D27" s="926">
        <v>303</v>
      </c>
      <c r="E27" s="926">
        <v>252</v>
      </c>
      <c r="F27" s="926">
        <v>187</v>
      </c>
      <c r="G27" s="926">
        <v>261</v>
      </c>
      <c r="H27" s="926">
        <v>233</v>
      </c>
      <c r="I27" s="926">
        <v>223</v>
      </c>
      <c r="J27" s="926"/>
      <c r="K27" s="947">
        <v>167</v>
      </c>
      <c r="L27" s="947">
        <v>219</v>
      </c>
      <c r="M27" s="921"/>
      <c r="N27" s="921"/>
      <c r="O27" s="929"/>
      <c r="P27" s="921"/>
      <c r="Q27" s="921"/>
      <c r="R27" s="921"/>
      <c r="S27" s="921"/>
      <c r="T27" s="921"/>
      <c r="U27" s="921"/>
      <c r="V27" s="921"/>
      <c r="W27" s="933"/>
      <c r="X27" s="921"/>
      <c r="Y27" s="921"/>
    </row>
    <row r="28" spans="1:25" ht="15.75" customHeight="1">
      <c r="A28" s="934">
        <v>170</v>
      </c>
      <c r="B28" s="939" t="s">
        <v>1929</v>
      </c>
      <c r="C28" s="926">
        <v>2794</v>
      </c>
      <c r="D28" s="926">
        <v>2842</v>
      </c>
      <c r="E28" s="926">
        <v>2886</v>
      </c>
      <c r="F28" s="926">
        <v>2876</v>
      </c>
      <c r="G28" s="926">
        <v>2838</v>
      </c>
      <c r="H28" s="926">
        <v>2709</v>
      </c>
      <c r="I28" s="926">
        <v>2845</v>
      </c>
      <c r="J28" s="926">
        <v>2696</v>
      </c>
      <c r="K28" s="947">
        <v>2736</v>
      </c>
      <c r="L28" s="947">
        <v>3035</v>
      </c>
      <c r="M28" s="921"/>
      <c r="N28" s="921"/>
      <c r="O28" s="929"/>
      <c r="P28" s="921"/>
      <c r="Q28" s="921"/>
      <c r="R28" s="921"/>
      <c r="S28" s="921"/>
      <c r="T28" s="921"/>
      <c r="U28" s="921"/>
      <c r="V28" s="921"/>
      <c r="W28" s="933"/>
      <c r="X28" s="921"/>
      <c r="Y28" s="921"/>
    </row>
    <row r="29" spans="1:25" ht="15.75" customHeight="1">
      <c r="A29" s="934">
        <v>181</v>
      </c>
      <c r="B29" s="939" t="s">
        <v>1930</v>
      </c>
      <c r="C29" s="926">
        <v>11211</v>
      </c>
      <c r="D29" s="926">
        <v>10426</v>
      </c>
      <c r="E29" s="926">
        <v>9734</v>
      </c>
      <c r="F29" s="926">
        <v>9506</v>
      </c>
      <c r="G29" s="926">
        <v>9123</v>
      </c>
      <c r="H29" s="926">
        <v>8058</v>
      </c>
      <c r="I29" s="926">
        <v>7510</v>
      </c>
      <c r="J29" s="926">
        <v>7520</v>
      </c>
      <c r="K29" s="947">
        <v>7384</v>
      </c>
      <c r="L29" s="947">
        <v>7230</v>
      </c>
      <c r="M29" s="921"/>
      <c r="N29" s="921"/>
      <c r="O29" s="929"/>
      <c r="P29" s="921"/>
      <c r="Q29" s="921"/>
      <c r="R29" s="921"/>
      <c r="S29" s="921"/>
      <c r="T29" s="921"/>
      <c r="U29" s="921"/>
      <c r="V29" s="921"/>
      <c r="W29" s="933"/>
      <c r="X29" s="921"/>
      <c r="Y29" s="921"/>
    </row>
    <row r="30" spans="1:25" ht="15.75" customHeight="1">
      <c r="A30" s="934">
        <v>192</v>
      </c>
      <c r="B30" s="939" t="s">
        <v>1931</v>
      </c>
      <c r="C30" s="960">
        <v>751</v>
      </c>
      <c r="D30" s="960">
        <v>641</v>
      </c>
      <c r="E30" s="960">
        <v>631</v>
      </c>
      <c r="F30" s="960">
        <v>653</v>
      </c>
      <c r="G30" s="960">
        <v>644</v>
      </c>
      <c r="H30" s="960">
        <v>597</v>
      </c>
      <c r="I30" s="960">
        <v>576</v>
      </c>
      <c r="J30" s="960">
        <v>662</v>
      </c>
      <c r="K30" s="947">
        <v>646</v>
      </c>
      <c r="L30" s="947">
        <v>532</v>
      </c>
      <c r="M30" s="921"/>
      <c r="N30" s="921"/>
      <c r="O30" s="929"/>
      <c r="P30" s="921"/>
      <c r="Q30" s="921"/>
      <c r="R30" s="921"/>
      <c r="S30" s="921"/>
      <c r="T30" s="921"/>
      <c r="U30" s="921"/>
      <c r="V30" s="921"/>
      <c r="W30" s="933"/>
      <c r="X30" s="921"/>
      <c r="Y30" s="921"/>
    </row>
    <row r="31" spans="1:25" ht="31.8" customHeight="1">
      <c r="A31" s="934">
        <v>201</v>
      </c>
      <c r="B31" s="939" t="s">
        <v>1932</v>
      </c>
      <c r="C31" s="926">
        <v>1213</v>
      </c>
      <c r="D31" s="926">
        <v>1224</v>
      </c>
      <c r="E31" s="926">
        <v>849</v>
      </c>
      <c r="F31" s="926">
        <v>658</v>
      </c>
      <c r="G31" s="926">
        <v>630</v>
      </c>
      <c r="H31" s="926">
        <v>588</v>
      </c>
      <c r="I31" s="926">
        <v>610</v>
      </c>
      <c r="J31" s="926">
        <v>597</v>
      </c>
      <c r="K31" s="947">
        <v>595</v>
      </c>
      <c r="L31" s="947">
        <v>596</v>
      </c>
      <c r="M31" s="921"/>
      <c r="N31" s="921"/>
      <c r="O31" s="929"/>
      <c r="P31" s="921"/>
      <c r="Q31" s="921"/>
      <c r="R31" s="921"/>
      <c r="S31" s="921"/>
      <c r="T31" s="921"/>
      <c r="U31" s="921"/>
      <c r="V31" s="921"/>
      <c r="W31" s="933"/>
      <c r="X31" s="921"/>
      <c r="Y31" s="921"/>
    </row>
    <row r="32" spans="1:25" ht="15.75" customHeight="1">
      <c r="A32" s="934">
        <v>202</v>
      </c>
      <c r="B32" s="939" t="s">
        <v>1933</v>
      </c>
      <c r="C32" s="926">
        <v>13629</v>
      </c>
      <c r="D32" s="926">
        <v>13885</v>
      </c>
      <c r="E32" s="926">
        <v>13556</v>
      </c>
      <c r="F32" s="926">
        <v>13283</v>
      </c>
      <c r="G32" s="926">
        <v>12784</v>
      </c>
      <c r="H32" s="926">
        <v>11676</v>
      </c>
      <c r="I32" s="926">
        <v>11751</v>
      </c>
      <c r="J32" s="926">
        <v>12156</v>
      </c>
      <c r="K32" s="947">
        <v>12464</v>
      </c>
      <c r="L32" s="947">
        <v>12455</v>
      </c>
      <c r="M32" s="921"/>
      <c r="N32" s="921"/>
      <c r="O32" s="929"/>
      <c r="P32" s="921"/>
      <c r="Q32" s="921"/>
      <c r="R32" s="921"/>
      <c r="S32" s="921"/>
      <c r="T32" s="921"/>
      <c r="U32" s="921"/>
      <c r="V32" s="921"/>
      <c r="W32" s="933"/>
      <c r="X32" s="921"/>
      <c r="Y32" s="921"/>
    </row>
    <row r="33" spans="1:25" ht="31.2" customHeight="1">
      <c r="A33" s="934">
        <v>210</v>
      </c>
      <c r="B33" s="939" t="s">
        <v>1934</v>
      </c>
      <c r="C33" s="926">
        <v>11938</v>
      </c>
      <c r="D33" s="926">
        <v>11630</v>
      </c>
      <c r="E33" s="926">
        <v>11267</v>
      </c>
      <c r="F33" s="926">
        <v>11164</v>
      </c>
      <c r="G33" s="926">
        <v>10945</v>
      </c>
      <c r="H33" s="926">
        <v>10814</v>
      </c>
      <c r="I33" s="926">
        <v>11168</v>
      </c>
      <c r="J33" s="926">
        <v>11864</v>
      </c>
      <c r="K33" s="947">
        <v>12197</v>
      </c>
      <c r="L33" s="947">
        <v>12019</v>
      </c>
      <c r="M33" s="921"/>
      <c r="N33" s="921"/>
      <c r="O33" s="929"/>
      <c r="P33" s="921"/>
      <c r="Q33" s="921"/>
      <c r="R33" s="921"/>
      <c r="S33" s="921"/>
      <c r="T33" s="921"/>
      <c r="U33" s="921"/>
      <c r="V33" s="921"/>
      <c r="W33" s="933"/>
      <c r="X33" s="921"/>
      <c r="Y33" s="921"/>
    </row>
    <row r="34" spans="1:25" ht="15.75" customHeight="1">
      <c r="A34" s="934">
        <v>221</v>
      </c>
      <c r="B34" s="939" t="s">
        <v>1935</v>
      </c>
      <c r="C34" s="960">
        <v>1912</v>
      </c>
      <c r="D34" s="960">
        <v>1811</v>
      </c>
      <c r="E34" s="960">
        <v>1818</v>
      </c>
      <c r="F34" s="960">
        <v>1860</v>
      </c>
      <c r="G34" s="960">
        <v>1842</v>
      </c>
      <c r="H34" s="960">
        <v>1591</v>
      </c>
      <c r="I34" s="960">
        <v>2185</v>
      </c>
      <c r="J34" s="960">
        <v>2108</v>
      </c>
      <c r="K34" s="947">
        <v>1805</v>
      </c>
      <c r="L34" s="947">
        <v>1773</v>
      </c>
      <c r="M34" s="921"/>
      <c r="N34" s="921"/>
      <c r="O34" s="929"/>
      <c r="P34" s="921"/>
      <c r="Q34" s="921"/>
      <c r="R34" s="921"/>
      <c r="S34" s="921"/>
      <c r="T34" s="921"/>
      <c r="U34" s="921"/>
      <c r="V34" s="921"/>
      <c r="W34" s="933"/>
      <c r="X34" s="921"/>
      <c r="Y34" s="921"/>
    </row>
    <row r="35" spans="1:25" ht="15.75" customHeight="1">
      <c r="A35" s="934">
        <v>222</v>
      </c>
      <c r="B35" s="939" t="s">
        <v>1936</v>
      </c>
      <c r="C35" s="926">
        <v>20081</v>
      </c>
      <c r="D35" s="926">
        <v>20348</v>
      </c>
      <c r="E35" s="926">
        <v>19917</v>
      </c>
      <c r="F35" s="926">
        <v>19689</v>
      </c>
      <c r="G35" s="926">
        <v>19952</v>
      </c>
      <c r="H35" s="926">
        <v>19048</v>
      </c>
      <c r="I35" s="926">
        <v>18484</v>
      </c>
      <c r="J35" s="926">
        <v>18879</v>
      </c>
      <c r="K35" s="947">
        <v>18831</v>
      </c>
      <c r="L35" s="947">
        <v>18863</v>
      </c>
      <c r="M35" s="921"/>
      <c r="N35" s="921"/>
      <c r="O35" s="929"/>
      <c r="P35" s="921"/>
      <c r="Q35" s="921"/>
      <c r="R35" s="921"/>
      <c r="S35" s="921"/>
      <c r="T35" s="921"/>
      <c r="U35" s="921"/>
      <c r="V35" s="921"/>
      <c r="W35" s="933"/>
      <c r="X35" s="921"/>
      <c r="Y35" s="921"/>
    </row>
    <row r="36" spans="1:25" ht="15.75" customHeight="1">
      <c r="A36" s="934">
        <v>231</v>
      </c>
      <c r="B36" s="939" t="s">
        <v>1937</v>
      </c>
      <c r="C36" s="926">
        <v>1325</v>
      </c>
      <c r="D36" s="926">
        <v>1332</v>
      </c>
      <c r="E36" s="926">
        <v>1207</v>
      </c>
      <c r="F36" s="926">
        <v>1089</v>
      </c>
      <c r="G36" s="926">
        <v>1269</v>
      </c>
      <c r="H36" s="926">
        <v>1237</v>
      </c>
      <c r="I36" s="926">
        <v>1200</v>
      </c>
      <c r="J36" s="926">
        <v>1265</v>
      </c>
      <c r="K36" s="947">
        <v>1420</v>
      </c>
      <c r="L36" s="947">
        <v>1263</v>
      </c>
      <c r="M36" s="921"/>
      <c r="N36" s="921"/>
      <c r="O36" s="929"/>
      <c r="P36" s="921"/>
      <c r="Q36" s="921"/>
      <c r="R36" s="921"/>
      <c r="S36" s="921"/>
      <c r="T36" s="921"/>
      <c r="U36" s="921"/>
      <c r="V36" s="921"/>
      <c r="W36" s="933"/>
      <c r="X36" s="921"/>
      <c r="Y36" s="921"/>
    </row>
    <row r="37" spans="1:25" ht="15.75" customHeight="1">
      <c r="A37" s="934">
        <v>239</v>
      </c>
      <c r="B37" s="939" t="s">
        <v>1938</v>
      </c>
      <c r="C37" s="926">
        <v>4384</v>
      </c>
      <c r="D37" s="926">
        <v>4041</v>
      </c>
      <c r="E37" s="926">
        <v>3811</v>
      </c>
      <c r="F37" s="926">
        <v>3380</v>
      </c>
      <c r="G37" s="926">
        <v>2341</v>
      </c>
      <c r="H37" s="926">
        <v>1994</v>
      </c>
      <c r="I37" s="926">
        <v>2015</v>
      </c>
      <c r="J37" s="926">
        <v>2095</v>
      </c>
      <c r="K37" s="947">
        <v>2649</v>
      </c>
      <c r="L37" s="947">
        <v>2596</v>
      </c>
      <c r="M37" s="921"/>
      <c r="N37" s="921"/>
      <c r="O37" s="929"/>
      <c r="P37" s="921"/>
      <c r="Q37" s="921"/>
      <c r="R37" s="921"/>
      <c r="S37" s="921"/>
      <c r="T37" s="921"/>
      <c r="U37" s="921"/>
      <c r="V37" s="921"/>
      <c r="W37" s="933"/>
      <c r="X37" s="921"/>
      <c r="Y37" s="921"/>
    </row>
    <row r="38" spans="1:25" ht="15.75" customHeight="1">
      <c r="A38" s="934">
        <v>241</v>
      </c>
      <c r="B38" s="939" t="s">
        <v>1939</v>
      </c>
      <c r="C38" s="926">
        <v>1531</v>
      </c>
      <c r="D38" s="926">
        <v>1396</v>
      </c>
      <c r="E38" s="926">
        <v>1065</v>
      </c>
      <c r="F38" s="926">
        <v>1020</v>
      </c>
      <c r="G38" s="926">
        <v>943</v>
      </c>
      <c r="H38" s="926">
        <v>899</v>
      </c>
      <c r="I38" s="926">
        <v>866</v>
      </c>
      <c r="J38" s="926">
        <v>1003</v>
      </c>
      <c r="K38" s="947">
        <v>1041</v>
      </c>
      <c r="L38" s="947">
        <v>999</v>
      </c>
      <c r="M38" s="921"/>
      <c r="N38" s="921"/>
      <c r="O38" s="929"/>
      <c r="P38" s="921"/>
      <c r="Q38" s="921"/>
      <c r="R38" s="921"/>
      <c r="S38" s="921"/>
      <c r="T38" s="921"/>
      <c r="U38" s="921"/>
      <c r="V38" s="921"/>
      <c r="W38" s="933"/>
      <c r="X38" s="921"/>
      <c r="Y38" s="921"/>
    </row>
    <row r="39" spans="1:25" ht="15.75" customHeight="1">
      <c r="A39" s="934">
        <v>242</v>
      </c>
      <c r="B39" s="939" t="s">
        <v>1940</v>
      </c>
      <c r="C39" s="926">
        <v>194</v>
      </c>
      <c r="D39" s="926">
        <v>175</v>
      </c>
      <c r="E39" s="926">
        <v>208</v>
      </c>
      <c r="F39" s="926">
        <v>161</v>
      </c>
      <c r="G39" s="926">
        <v>219</v>
      </c>
      <c r="H39" s="926">
        <v>140</v>
      </c>
      <c r="I39" s="926">
        <v>192</v>
      </c>
      <c r="J39" s="926">
        <v>202</v>
      </c>
      <c r="K39" s="947">
        <v>196</v>
      </c>
      <c r="L39" s="947">
        <v>184</v>
      </c>
      <c r="M39" s="921"/>
      <c r="N39" s="921"/>
      <c r="O39" s="929"/>
      <c r="P39" s="921"/>
      <c r="Q39" s="921"/>
      <c r="R39" s="921"/>
      <c r="S39" s="921"/>
      <c r="T39" s="921"/>
      <c r="U39" s="921"/>
      <c r="V39" s="921"/>
      <c r="W39" s="933"/>
      <c r="X39" s="921"/>
      <c r="Y39" s="921"/>
    </row>
    <row r="40" spans="1:25" ht="15.75" customHeight="1">
      <c r="A40" s="934">
        <v>243</v>
      </c>
      <c r="B40" s="939" t="s">
        <v>1941</v>
      </c>
      <c r="C40" s="926">
        <v>180</v>
      </c>
      <c r="D40" s="926">
        <v>146</v>
      </c>
      <c r="E40" s="926">
        <v>120</v>
      </c>
      <c r="F40" s="926">
        <v>146</v>
      </c>
      <c r="G40" s="926">
        <v>141</v>
      </c>
      <c r="H40" s="926">
        <v>128</v>
      </c>
      <c r="I40" s="926"/>
      <c r="J40" s="926"/>
      <c r="K40" s="947"/>
      <c r="L40" s="947"/>
      <c r="M40" s="921"/>
      <c r="N40" s="921"/>
      <c r="O40" s="929"/>
      <c r="P40" s="921"/>
      <c r="Q40" s="921"/>
      <c r="R40" s="921"/>
      <c r="S40" s="921"/>
      <c r="T40" s="921"/>
      <c r="U40" s="921"/>
      <c r="V40" s="921"/>
      <c r="W40" s="933"/>
      <c r="X40" s="921"/>
      <c r="Y40" s="921"/>
    </row>
    <row r="41" spans="1:25" ht="29.4" customHeight="1">
      <c r="A41" s="934">
        <v>251</v>
      </c>
      <c r="B41" s="939" t="s">
        <v>1942</v>
      </c>
      <c r="C41" s="926">
        <v>4537</v>
      </c>
      <c r="D41" s="926">
        <v>4220</v>
      </c>
      <c r="E41" s="926">
        <v>3884</v>
      </c>
      <c r="F41" s="926">
        <v>3791</v>
      </c>
      <c r="G41" s="926">
        <v>3167</v>
      </c>
      <c r="H41" s="926">
        <v>2826</v>
      </c>
      <c r="I41" s="926">
        <v>3070</v>
      </c>
      <c r="J41" s="926">
        <v>2995</v>
      </c>
      <c r="K41" s="947">
        <v>2974</v>
      </c>
      <c r="L41" s="947">
        <v>3010</v>
      </c>
      <c r="M41" s="921"/>
      <c r="N41" s="921"/>
      <c r="O41" s="929"/>
      <c r="P41" s="921"/>
      <c r="Q41" s="921"/>
      <c r="R41" s="921"/>
      <c r="S41" s="921"/>
      <c r="T41" s="921"/>
      <c r="U41" s="921"/>
      <c r="V41" s="921"/>
      <c r="W41" s="933"/>
      <c r="X41" s="921"/>
      <c r="Y41" s="921"/>
    </row>
    <row r="42" spans="1:25" ht="29.25" customHeight="1">
      <c r="A42" s="934">
        <v>259</v>
      </c>
      <c r="B42" s="939" t="s">
        <v>1943</v>
      </c>
      <c r="C42" s="926">
        <v>6840</v>
      </c>
      <c r="D42" s="926">
        <v>6547</v>
      </c>
      <c r="E42" s="926">
        <v>6682</v>
      </c>
      <c r="F42" s="926">
        <v>6100</v>
      </c>
      <c r="G42" s="926">
        <v>5435</v>
      </c>
      <c r="H42" s="926">
        <v>4658</v>
      </c>
      <c r="I42" s="926">
        <v>4748</v>
      </c>
      <c r="J42" s="926">
        <v>4733</v>
      </c>
      <c r="K42" s="947">
        <v>4446</v>
      </c>
      <c r="L42" s="947">
        <v>4269</v>
      </c>
      <c r="M42" s="921"/>
      <c r="N42" s="921"/>
      <c r="O42" s="929"/>
      <c r="P42" s="921"/>
      <c r="Q42" s="921"/>
      <c r="R42" s="921"/>
      <c r="S42" s="921"/>
      <c r="T42" s="921"/>
      <c r="U42" s="921"/>
      <c r="V42" s="921"/>
      <c r="W42" s="933"/>
      <c r="X42" s="921"/>
      <c r="Y42" s="921"/>
    </row>
    <row r="43" spans="1:25" ht="33" customHeight="1">
      <c r="A43" s="934">
        <v>271</v>
      </c>
      <c r="B43" s="939" t="s">
        <v>1944</v>
      </c>
      <c r="C43" s="926">
        <v>4178</v>
      </c>
      <c r="D43" s="926">
        <v>2349</v>
      </c>
      <c r="E43" s="926">
        <v>2322</v>
      </c>
      <c r="F43" s="926">
        <v>2120</v>
      </c>
      <c r="G43" s="926">
        <v>1841</v>
      </c>
      <c r="H43" s="926">
        <v>1715</v>
      </c>
      <c r="I43" s="926">
        <v>1918</v>
      </c>
      <c r="J43" s="926">
        <v>599</v>
      </c>
      <c r="K43" s="947">
        <v>738</v>
      </c>
      <c r="L43" s="947">
        <v>1353</v>
      </c>
      <c r="M43" s="921"/>
      <c r="N43" s="921"/>
      <c r="O43" s="929"/>
      <c r="P43" s="921"/>
      <c r="Q43" s="921"/>
      <c r="R43" s="921"/>
      <c r="S43" s="921"/>
      <c r="T43" s="921"/>
      <c r="U43" s="921"/>
      <c r="V43" s="921"/>
      <c r="W43" s="933"/>
      <c r="X43" s="921"/>
      <c r="Y43" s="921"/>
    </row>
    <row r="44" spans="1:25" ht="14.4">
      <c r="A44" s="934">
        <v>273</v>
      </c>
      <c r="B44" s="939" t="s">
        <v>1945</v>
      </c>
      <c r="C44" s="926"/>
      <c r="D44" s="926"/>
      <c r="E44" s="926"/>
      <c r="F44" s="926"/>
      <c r="G44" s="926"/>
      <c r="H44" s="926"/>
      <c r="I44" s="926"/>
      <c r="J44" s="926">
        <v>1676</v>
      </c>
      <c r="K44" s="947">
        <v>1661</v>
      </c>
      <c r="L44" s="947"/>
      <c r="M44" s="921"/>
      <c r="N44" s="921"/>
      <c r="O44" s="929"/>
      <c r="P44" s="921"/>
      <c r="Q44" s="921"/>
      <c r="R44" s="921"/>
      <c r="S44" s="921"/>
      <c r="T44" s="921"/>
      <c r="U44" s="921"/>
      <c r="V44" s="921"/>
      <c r="W44" s="933"/>
      <c r="X44" s="921"/>
      <c r="Y44" s="921"/>
    </row>
    <row r="45" spans="1:25" ht="15.75" customHeight="1">
      <c r="A45" s="934">
        <v>274</v>
      </c>
      <c r="B45" s="939" t="s">
        <v>1946</v>
      </c>
      <c r="C45" s="926">
        <v>783</v>
      </c>
      <c r="D45" s="926">
        <v>700</v>
      </c>
      <c r="E45" s="926">
        <v>503</v>
      </c>
      <c r="F45" s="926">
        <v>443</v>
      </c>
      <c r="G45" s="926">
        <v>378</v>
      </c>
      <c r="H45" s="926">
        <v>305</v>
      </c>
      <c r="I45" s="926">
        <v>321</v>
      </c>
      <c r="J45" s="926">
        <v>314</v>
      </c>
      <c r="K45" s="947">
        <v>300</v>
      </c>
      <c r="L45" s="947">
        <v>253</v>
      </c>
      <c r="M45" s="921"/>
      <c r="N45" s="921"/>
      <c r="O45" s="929"/>
      <c r="P45" s="921"/>
      <c r="Q45" s="921"/>
      <c r="R45" s="921"/>
      <c r="S45" s="921"/>
      <c r="T45" s="921"/>
      <c r="U45" s="921"/>
      <c r="V45" s="921"/>
      <c r="W45" s="933"/>
      <c r="X45" s="921"/>
      <c r="Y45" s="921"/>
    </row>
    <row r="46" spans="1:25" ht="15.75" customHeight="1">
      <c r="A46" s="934">
        <v>275</v>
      </c>
      <c r="B46" s="939" t="s">
        <v>1947</v>
      </c>
      <c r="C46" s="960">
        <v>2521</v>
      </c>
      <c r="D46" s="960">
        <v>2658</v>
      </c>
      <c r="E46" s="960">
        <v>2771</v>
      </c>
      <c r="F46" s="960">
        <v>2822</v>
      </c>
      <c r="G46" s="960">
        <v>1389</v>
      </c>
      <c r="H46" s="960">
        <v>1158</v>
      </c>
      <c r="I46" s="960">
        <v>1136</v>
      </c>
      <c r="J46" s="960">
        <v>1222</v>
      </c>
      <c r="K46" s="947">
        <v>2849</v>
      </c>
      <c r="L46" s="947">
        <v>2831</v>
      </c>
      <c r="M46" s="921"/>
      <c r="N46" s="921"/>
      <c r="O46" s="929"/>
      <c r="P46" s="921"/>
      <c r="Q46" s="921"/>
      <c r="R46" s="921"/>
      <c r="S46" s="921"/>
      <c r="T46" s="921"/>
      <c r="U46" s="921"/>
      <c r="V46" s="921"/>
      <c r="W46" s="933"/>
      <c r="X46" s="921"/>
      <c r="Y46" s="921"/>
    </row>
    <row r="47" spans="1:25" ht="15.75" customHeight="1">
      <c r="A47" s="934">
        <v>279</v>
      </c>
      <c r="B47" s="939" t="s">
        <v>1948</v>
      </c>
      <c r="C47" s="926">
        <v>1077</v>
      </c>
      <c r="D47" s="926">
        <v>1051</v>
      </c>
      <c r="E47" s="926">
        <v>1046</v>
      </c>
      <c r="F47" s="926">
        <v>1428</v>
      </c>
      <c r="G47" s="926">
        <v>1363</v>
      </c>
      <c r="H47" s="926">
        <v>1289</v>
      </c>
      <c r="I47" s="926">
        <v>1260</v>
      </c>
      <c r="J47" s="926">
        <v>905</v>
      </c>
      <c r="K47" s="947">
        <v>902</v>
      </c>
      <c r="L47" s="947">
        <v>2059</v>
      </c>
      <c r="M47" s="921"/>
      <c r="N47" s="921"/>
      <c r="O47" s="929"/>
      <c r="P47" s="921"/>
      <c r="Q47" s="921"/>
      <c r="R47" s="921"/>
      <c r="S47" s="921"/>
      <c r="T47" s="921"/>
      <c r="U47" s="921"/>
      <c r="V47" s="921"/>
      <c r="W47" s="933"/>
      <c r="X47" s="921"/>
      <c r="Y47" s="921"/>
    </row>
    <row r="48" spans="1:25" ht="15.75" customHeight="1">
      <c r="A48" s="934">
        <v>281</v>
      </c>
      <c r="B48" s="939" t="s">
        <v>1949</v>
      </c>
      <c r="C48" s="926">
        <v>4674</v>
      </c>
      <c r="D48" s="926">
        <v>4456</v>
      </c>
      <c r="E48" s="926">
        <v>4177</v>
      </c>
      <c r="F48" s="926">
        <v>4322</v>
      </c>
      <c r="G48" s="926">
        <v>4364</v>
      </c>
      <c r="H48" s="926">
        <v>3941</v>
      </c>
      <c r="I48" s="926">
        <v>3842</v>
      </c>
      <c r="J48" s="926">
        <v>3767</v>
      </c>
      <c r="K48" s="947">
        <v>3855</v>
      </c>
      <c r="L48" s="947">
        <v>3664</v>
      </c>
      <c r="M48" s="921"/>
      <c r="N48" s="921"/>
      <c r="O48" s="929"/>
      <c r="P48" s="921"/>
      <c r="Q48" s="921"/>
      <c r="R48" s="921"/>
      <c r="S48" s="921"/>
      <c r="T48" s="921"/>
      <c r="U48" s="921"/>
      <c r="V48" s="921"/>
      <c r="W48" s="933"/>
      <c r="X48" s="921"/>
      <c r="Y48" s="921"/>
    </row>
    <row r="49" spans="1:25" ht="15.75" customHeight="1">
      <c r="A49" s="934">
        <v>282</v>
      </c>
      <c r="B49" s="939" t="s">
        <v>1950</v>
      </c>
      <c r="C49" s="926">
        <v>2957</v>
      </c>
      <c r="D49" s="926">
        <v>2453</v>
      </c>
      <c r="E49" s="926">
        <v>2258</v>
      </c>
      <c r="F49" s="926">
        <v>1956</v>
      </c>
      <c r="G49" s="926">
        <v>1762</v>
      </c>
      <c r="H49" s="926">
        <v>1752</v>
      </c>
      <c r="I49" s="926">
        <v>1789</v>
      </c>
      <c r="J49" s="926">
        <v>1933</v>
      </c>
      <c r="K49" s="947">
        <v>1792</v>
      </c>
      <c r="L49" s="947">
        <v>1563</v>
      </c>
      <c r="M49" s="921"/>
      <c r="N49" s="921"/>
      <c r="O49" s="929"/>
      <c r="P49" s="921"/>
      <c r="Q49" s="921"/>
      <c r="R49" s="921"/>
      <c r="S49" s="921"/>
      <c r="T49" s="921"/>
      <c r="U49" s="921"/>
      <c r="V49" s="921"/>
      <c r="W49" s="933"/>
      <c r="X49" s="921"/>
      <c r="Y49" s="921"/>
    </row>
    <row r="50" spans="1:25" ht="13.65" customHeight="1">
      <c r="A50" s="934">
        <v>291</v>
      </c>
      <c r="B50" s="939" t="s">
        <v>1951</v>
      </c>
      <c r="C50" s="926">
        <v>1679</v>
      </c>
      <c r="D50" s="926">
        <v>1324</v>
      </c>
      <c r="E50" s="926">
        <v>1210</v>
      </c>
      <c r="F50" s="926"/>
      <c r="G50" s="926"/>
      <c r="H50" s="926">
        <v>834</v>
      </c>
      <c r="I50" s="926"/>
      <c r="J50" s="926">
        <v>0</v>
      </c>
      <c r="K50" s="947">
        <v>0</v>
      </c>
      <c r="L50" s="947"/>
      <c r="M50" s="921"/>
      <c r="N50" s="921"/>
      <c r="O50" s="929"/>
      <c r="P50" s="921"/>
      <c r="Q50" s="921"/>
      <c r="R50" s="921"/>
      <c r="S50" s="921"/>
      <c r="T50" s="921"/>
      <c r="U50" s="921"/>
      <c r="V50" s="921"/>
      <c r="W50" s="933"/>
      <c r="X50" s="921"/>
      <c r="Y50" s="921"/>
    </row>
    <row r="51" spans="1:25" ht="30" customHeight="1">
      <c r="A51" s="934">
        <v>292</v>
      </c>
      <c r="B51" s="939" t="s">
        <v>1952</v>
      </c>
      <c r="C51" s="926">
        <v>1376</v>
      </c>
      <c r="D51" s="926">
        <v>1171</v>
      </c>
      <c r="E51" s="926">
        <v>1046</v>
      </c>
      <c r="F51" s="926">
        <v>952</v>
      </c>
      <c r="G51" s="926">
        <v>848</v>
      </c>
      <c r="H51" s="926">
        <v>735</v>
      </c>
      <c r="I51" s="926">
        <v>691</v>
      </c>
      <c r="J51" s="926">
        <v>687</v>
      </c>
      <c r="K51" s="947">
        <v>729</v>
      </c>
      <c r="L51" s="947">
        <v>680</v>
      </c>
      <c r="M51" s="921"/>
      <c r="N51" s="921"/>
      <c r="O51" s="929"/>
      <c r="P51" s="921"/>
      <c r="Q51" s="921"/>
      <c r="R51" s="921"/>
      <c r="S51" s="921"/>
      <c r="T51" s="921"/>
      <c r="U51" s="921"/>
      <c r="V51" s="921"/>
      <c r="W51" s="933"/>
      <c r="X51" s="921"/>
      <c r="Y51" s="921"/>
    </row>
    <row r="52" spans="1:25" ht="15.75" customHeight="1">
      <c r="A52" s="934">
        <v>293</v>
      </c>
      <c r="B52" s="939" t="s">
        <v>1953</v>
      </c>
      <c r="C52" s="926">
        <v>3551</v>
      </c>
      <c r="D52" s="926">
        <v>3321</v>
      </c>
      <c r="E52" s="926">
        <v>3157</v>
      </c>
      <c r="F52" s="926">
        <v>3190</v>
      </c>
      <c r="G52" s="926">
        <v>3755</v>
      </c>
      <c r="H52" s="926">
        <v>3083</v>
      </c>
      <c r="I52" s="926">
        <v>3029</v>
      </c>
      <c r="J52" s="926">
        <v>3119</v>
      </c>
      <c r="K52" s="947">
        <v>2888</v>
      </c>
      <c r="L52" s="947">
        <v>2403</v>
      </c>
      <c r="M52" s="921"/>
      <c r="N52" s="921"/>
      <c r="O52" s="929"/>
      <c r="P52" s="921"/>
      <c r="Q52" s="921"/>
      <c r="R52" s="921"/>
      <c r="S52" s="921"/>
      <c r="T52" s="921"/>
      <c r="U52" s="921"/>
      <c r="V52" s="921"/>
      <c r="W52" s="933"/>
      <c r="X52" s="921"/>
      <c r="Y52" s="921"/>
    </row>
    <row r="53" spans="1:25" ht="15.75" customHeight="1">
      <c r="A53" s="934">
        <v>301</v>
      </c>
      <c r="B53" s="939" t="s">
        <v>1954</v>
      </c>
      <c r="C53" s="926"/>
      <c r="D53" s="926"/>
      <c r="E53" s="926"/>
      <c r="F53" s="926"/>
      <c r="G53" s="926"/>
      <c r="H53" s="926">
        <v>56</v>
      </c>
      <c r="I53" s="926"/>
      <c r="J53" s="926"/>
      <c r="K53" s="947"/>
      <c r="L53" s="947"/>
      <c r="M53" s="921"/>
      <c r="N53" s="921"/>
      <c r="O53" s="929"/>
      <c r="P53" s="921"/>
      <c r="Q53" s="921"/>
      <c r="R53" s="921"/>
      <c r="S53" s="921"/>
      <c r="T53" s="921"/>
      <c r="U53" s="921"/>
      <c r="V53" s="921"/>
      <c r="W53" s="933"/>
      <c r="X53" s="921"/>
      <c r="Y53" s="921"/>
    </row>
    <row r="54" spans="1:25" ht="15.75" customHeight="1">
      <c r="A54" s="934">
        <v>309</v>
      </c>
      <c r="B54" s="939" t="s">
        <v>1955</v>
      </c>
      <c r="C54" s="926">
        <v>208</v>
      </c>
      <c r="D54" s="926">
        <v>186</v>
      </c>
      <c r="E54" s="926">
        <v>165</v>
      </c>
      <c r="F54" s="926">
        <v>173</v>
      </c>
      <c r="G54" s="926">
        <v>159</v>
      </c>
      <c r="H54" s="926">
        <v>79</v>
      </c>
      <c r="I54" s="926">
        <v>560</v>
      </c>
      <c r="J54" s="926">
        <v>571</v>
      </c>
      <c r="K54" s="947">
        <v>171</v>
      </c>
      <c r="L54" s="947">
        <v>94</v>
      </c>
      <c r="M54" s="921"/>
      <c r="N54" s="921"/>
      <c r="O54" s="929"/>
      <c r="P54" s="921"/>
      <c r="Q54" s="921"/>
      <c r="R54" s="921"/>
      <c r="S54" s="921"/>
      <c r="T54" s="921"/>
      <c r="U54" s="921"/>
      <c r="V54" s="921"/>
      <c r="W54" s="933"/>
      <c r="X54" s="921"/>
      <c r="Y54" s="921"/>
    </row>
    <row r="55" spans="1:25" ht="15.75" customHeight="1">
      <c r="A55" s="934">
        <v>311</v>
      </c>
      <c r="B55" s="939" t="s">
        <v>1956</v>
      </c>
      <c r="C55" s="926">
        <v>6268</v>
      </c>
      <c r="D55" s="926">
        <v>6236</v>
      </c>
      <c r="E55" s="926">
        <v>5890</v>
      </c>
      <c r="F55" s="926">
        <v>5772</v>
      </c>
      <c r="G55" s="926">
        <v>5515</v>
      </c>
      <c r="H55" s="926">
        <v>4325</v>
      </c>
      <c r="I55" s="926">
        <v>4275</v>
      </c>
      <c r="J55" s="926">
        <v>4483</v>
      </c>
      <c r="K55" s="947">
        <v>4517</v>
      </c>
      <c r="L55" s="947">
        <v>4566</v>
      </c>
      <c r="M55" s="921"/>
      <c r="N55" s="921"/>
      <c r="O55" s="929"/>
      <c r="P55" s="921"/>
      <c r="Q55" s="921"/>
      <c r="R55" s="921"/>
      <c r="S55" s="921"/>
      <c r="T55" s="921"/>
      <c r="U55" s="921"/>
      <c r="V55" s="921"/>
      <c r="W55" s="933"/>
      <c r="X55" s="921"/>
      <c r="Y55" s="921"/>
    </row>
    <row r="56" spans="1:25" ht="15.75" customHeight="1">
      <c r="A56" s="934">
        <v>312</v>
      </c>
      <c r="B56" s="939" t="s">
        <v>1957</v>
      </c>
      <c r="C56" s="926">
        <v>894</v>
      </c>
      <c r="D56" s="926">
        <v>958</v>
      </c>
      <c r="E56" s="926">
        <v>885</v>
      </c>
      <c r="F56" s="926">
        <v>1389</v>
      </c>
      <c r="G56" s="926">
        <v>782</v>
      </c>
      <c r="H56" s="926">
        <v>459</v>
      </c>
      <c r="I56" s="926">
        <v>502</v>
      </c>
      <c r="J56" s="926"/>
      <c r="K56" s="947"/>
      <c r="L56" s="947"/>
      <c r="M56" s="921"/>
      <c r="N56" s="921"/>
      <c r="O56" s="929"/>
      <c r="P56" s="921"/>
      <c r="Q56" s="921"/>
      <c r="R56" s="921"/>
      <c r="S56" s="921"/>
      <c r="T56" s="921"/>
      <c r="U56" s="921"/>
      <c r="V56" s="921"/>
      <c r="W56" s="921"/>
      <c r="X56" s="921"/>
      <c r="Y56" s="921"/>
    </row>
    <row r="57" spans="1:25" ht="15.75" customHeight="1">
      <c r="A57" s="934">
        <v>321</v>
      </c>
      <c r="B57" s="939" t="s">
        <v>1958</v>
      </c>
      <c r="C57" s="926">
        <v>965</v>
      </c>
      <c r="D57" s="926">
        <v>859</v>
      </c>
      <c r="E57" s="926">
        <v>977</v>
      </c>
      <c r="F57" s="926">
        <v>1032</v>
      </c>
      <c r="G57" s="926">
        <v>357</v>
      </c>
      <c r="H57" s="926">
        <v>267</v>
      </c>
      <c r="I57" s="926">
        <v>186</v>
      </c>
      <c r="J57" s="926">
        <v>202</v>
      </c>
      <c r="K57" s="947">
        <v>211</v>
      </c>
      <c r="L57" s="947"/>
      <c r="M57" s="921"/>
      <c r="N57" s="921"/>
      <c r="O57" s="929"/>
      <c r="P57" s="921"/>
      <c r="Q57" s="921"/>
      <c r="R57" s="921"/>
      <c r="S57" s="921"/>
      <c r="T57" s="921"/>
      <c r="U57" s="921"/>
      <c r="V57" s="921"/>
      <c r="W57" s="921"/>
      <c r="X57" s="921"/>
      <c r="Y57" s="921"/>
    </row>
    <row r="58" spans="1:25" ht="15.75" customHeight="1">
      <c r="A58" s="934">
        <v>323</v>
      </c>
      <c r="B58" s="939" t="s">
        <v>1959</v>
      </c>
      <c r="C58" s="926">
        <v>369</v>
      </c>
      <c r="D58" s="926">
        <v>325</v>
      </c>
      <c r="E58" s="926">
        <v>314</v>
      </c>
      <c r="F58" s="926"/>
      <c r="G58" s="926"/>
      <c r="H58" s="926">
        <v>245</v>
      </c>
      <c r="I58" s="926"/>
      <c r="J58" s="926"/>
      <c r="K58" s="947"/>
      <c r="L58" s="947"/>
      <c r="M58" s="921"/>
      <c r="N58" s="921"/>
      <c r="O58" s="929"/>
      <c r="P58" s="921"/>
      <c r="Q58" s="921"/>
      <c r="R58" s="921"/>
      <c r="S58" s="921"/>
      <c r="T58" s="921"/>
      <c r="U58" s="921"/>
      <c r="V58" s="921"/>
      <c r="W58" s="921"/>
      <c r="X58" s="921"/>
      <c r="Y58" s="921"/>
    </row>
    <row r="59" spans="1:25" ht="15.75" customHeight="1">
      <c r="A59" s="934">
        <v>324</v>
      </c>
      <c r="B59" s="939" t="s">
        <v>1960</v>
      </c>
      <c r="C59" s="926">
        <v>591</v>
      </c>
      <c r="D59" s="926">
        <v>600</v>
      </c>
      <c r="E59" s="926">
        <v>616</v>
      </c>
      <c r="F59" s="926">
        <v>562</v>
      </c>
      <c r="G59" s="926">
        <v>500</v>
      </c>
      <c r="H59" s="926">
        <v>446</v>
      </c>
      <c r="I59" s="926">
        <v>420</v>
      </c>
      <c r="J59" s="926">
        <v>434</v>
      </c>
      <c r="K59" s="947">
        <v>367</v>
      </c>
      <c r="L59" s="947">
        <v>254</v>
      </c>
      <c r="M59" s="921"/>
      <c r="N59" s="921"/>
      <c r="O59" s="929"/>
      <c r="P59" s="921"/>
      <c r="Q59" s="921"/>
      <c r="R59" s="921"/>
      <c r="S59" s="921"/>
      <c r="T59" s="921"/>
      <c r="U59" s="921"/>
      <c r="V59" s="921"/>
      <c r="W59" s="921"/>
      <c r="X59" s="921"/>
      <c r="Y59" s="921"/>
    </row>
    <row r="60" spans="1:25" ht="15.75" customHeight="1">
      <c r="A60" s="934">
        <v>325</v>
      </c>
      <c r="B60" s="939" t="s">
        <v>1961</v>
      </c>
      <c r="C60" s="926">
        <v>1262</v>
      </c>
      <c r="D60" s="926">
        <v>1630</v>
      </c>
      <c r="E60" s="926">
        <v>1646</v>
      </c>
      <c r="F60" s="926">
        <v>1630</v>
      </c>
      <c r="G60" s="926">
        <v>2184</v>
      </c>
      <c r="H60" s="926">
        <v>2161</v>
      </c>
      <c r="I60" s="926">
        <v>2248</v>
      </c>
      <c r="J60" s="926">
        <v>2176</v>
      </c>
      <c r="K60" s="947">
        <v>2170</v>
      </c>
      <c r="L60" s="947">
        <v>2202</v>
      </c>
      <c r="M60" s="921"/>
      <c r="N60" s="921"/>
      <c r="O60" s="929"/>
      <c r="P60" s="921"/>
      <c r="Q60" s="921"/>
      <c r="R60" s="921"/>
      <c r="S60" s="921"/>
      <c r="T60" s="921"/>
      <c r="U60" s="921"/>
      <c r="V60" s="921"/>
      <c r="W60" s="921"/>
      <c r="X60" s="921"/>
      <c r="Y60" s="921"/>
    </row>
    <row r="61" spans="1:25" ht="15.75" customHeight="1">
      <c r="A61" s="949">
        <v>329</v>
      </c>
      <c r="B61" s="950" t="s">
        <v>1962</v>
      </c>
      <c r="C61" s="961">
        <v>4127</v>
      </c>
      <c r="D61" s="961">
        <v>3833</v>
      </c>
      <c r="E61" s="961">
        <v>3698</v>
      </c>
      <c r="F61" s="961">
        <v>5031</v>
      </c>
      <c r="G61" s="961">
        <v>6202</v>
      </c>
      <c r="H61" s="961">
        <v>4180</v>
      </c>
      <c r="I61" s="961">
        <v>5075</v>
      </c>
      <c r="J61" s="961">
        <v>5644</v>
      </c>
      <c r="K61" s="961">
        <v>3843</v>
      </c>
      <c r="L61" s="961">
        <v>5017</v>
      </c>
      <c r="M61" s="921"/>
      <c r="N61" s="921"/>
      <c r="O61" s="929"/>
      <c r="P61" s="921"/>
      <c r="Q61" s="921"/>
      <c r="R61" s="921"/>
      <c r="S61" s="921"/>
      <c r="T61" s="921"/>
      <c r="U61" s="921"/>
      <c r="V61" s="921"/>
      <c r="W61" s="921"/>
      <c r="X61" s="921"/>
      <c r="Y61" s="921"/>
    </row>
    <row r="62" spans="1:25" ht="15.75" customHeight="1">
      <c r="A62" s="921"/>
      <c r="B62" s="921"/>
      <c r="C62" s="921"/>
      <c r="D62" s="921"/>
      <c r="E62" s="921"/>
      <c r="F62" s="921"/>
      <c r="G62" s="921"/>
      <c r="H62" s="921"/>
      <c r="I62" s="921"/>
      <c r="J62" s="921"/>
      <c r="K62" s="947"/>
      <c r="L62" s="921"/>
      <c r="M62" s="921"/>
      <c r="N62" s="921"/>
      <c r="O62" s="921"/>
      <c r="P62" s="921"/>
      <c r="Q62" s="921"/>
      <c r="R62" s="921"/>
      <c r="S62" s="921"/>
      <c r="T62" s="921"/>
      <c r="U62" s="921"/>
      <c r="V62" s="921"/>
      <c r="W62" s="921"/>
      <c r="X62" s="921"/>
      <c r="Y62" s="921"/>
    </row>
    <row r="63" spans="1:25" ht="15.75" customHeight="1">
      <c r="A63" s="935" t="s">
        <v>1963</v>
      </c>
      <c r="B63" s="921"/>
      <c r="C63" s="921"/>
      <c r="D63" s="921"/>
      <c r="E63" s="921"/>
      <c r="F63" s="921"/>
      <c r="G63" s="921"/>
      <c r="H63" s="921"/>
      <c r="I63" s="921"/>
      <c r="J63" s="921"/>
      <c r="K63" s="921"/>
      <c r="L63" s="921"/>
      <c r="M63" s="921"/>
      <c r="N63" s="921"/>
      <c r="O63" s="921"/>
      <c r="P63" s="921"/>
      <c r="Q63" s="921"/>
      <c r="R63" s="921"/>
      <c r="S63" s="921"/>
      <c r="T63" s="921"/>
      <c r="U63" s="921"/>
      <c r="V63" s="921"/>
      <c r="W63" s="921"/>
      <c r="X63" s="921"/>
      <c r="Y63" s="921"/>
    </row>
    <row r="64" spans="1:25" ht="15.75" customHeight="1">
      <c r="A64" s="935" t="s">
        <v>1901</v>
      </c>
      <c r="B64" s="920"/>
      <c r="C64" s="920"/>
      <c r="D64" s="920"/>
      <c r="E64" s="920"/>
      <c r="F64" s="920"/>
      <c r="G64" s="920"/>
      <c r="H64" s="920"/>
      <c r="I64" s="926"/>
      <c r="J64" s="926"/>
      <c r="K64" s="921"/>
      <c r="L64" s="921"/>
      <c r="M64" s="921"/>
      <c r="N64" s="921"/>
      <c r="O64" s="921"/>
      <c r="P64" s="921"/>
      <c r="Q64" s="921"/>
      <c r="R64" s="921"/>
      <c r="S64" s="921"/>
      <c r="T64" s="921"/>
      <c r="U64" s="921"/>
      <c r="V64" s="921"/>
      <c r="W64" s="921"/>
      <c r="X64" s="921"/>
      <c r="Y64" s="921"/>
    </row>
    <row r="65" spans="1:25" ht="15.75" customHeight="1">
      <c r="A65" s="921"/>
      <c r="B65" s="921"/>
      <c r="C65" s="921"/>
      <c r="D65" s="921"/>
      <c r="E65" s="921"/>
      <c r="F65" s="921"/>
      <c r="G65" s="921"/>
      <c r="H65" s="921"/>
      <c r="I65" s="929"/>
      <c r="J65" s="929"/>
      <c r="K65" s="921"/>
      <c r="L65" s="921"/>
      <c r="M65" s="921"/>
      <c r="N65" s="921"/>
      <c r="O65" s="921"/>
      <c r="P65" s="921"/>
      <c r="Q65" s="921"/>
      <c r="R65" s="921"/>
      <c r="S65" s="921"/>
      <c r="T65" s="921"/>
      <c r="U65" s="921"/>
      <c r="V65" s="921"/>
      <c r="W65" s="921"/>
      <c r="X65" s="921"/>
      <c r="Y65" s="921"/>
    </row>
    <row r="66" spans="1:25" ht="15.75" customHeight="1">
      <c r="A66" s="921"/>
      <c r="B66" s="921"/>
      <c r="C66" s="921"/>
      <c r="D66" s="921"/>
      <c r="E66" s="921"/>
      <c r="F66" s="921"/>
      <c r="G66" s="921"/>
      <c r="H66" s="921"/>
      <c r="I66" s="929"/>
      <c r="J66" s="929"/>
      <c r="K66" s="921"/>
      <c r="L66" s="921"/>
      <c r="M66" s="921"/>
      <c r="N66" s="921"/>
      <c r="O66" s="921"/>
      <c r="P66" s="921"/>
      <c r="Q66" s="921"/>
      <c r="R66" s="921"/>
      <c r="S66" s="921"/>
      <c r="T66" s="921"/>
      <c r="U66" s="921"/>
      <c r="V66" s="921"/>
      <c r="W66" s="921"/>
      <c r="X66" s="921"/>
      <c r="Y66" s="921"/>
    </row>
    <row r="67" spans="1:25" ht="15.75" customHeight="1">
      <c r="A67" s="921"/>
      <c r="B67" s="921"/>
      <c r="C67" s="921"/>
      <c r="D67" s="921"/>
      <c r="E67" s="921"/>
      <c r="F67" s="921"/>
      <c r="G67" s="921"/>
      <c r="H67" s="921"/>
      <c r="I67" s="929"/>
      <c r="J67" s="929"/>
      <c r="K67" s="921"/>
      <c r="L67" s="921"/>
      <c r="M67" s="921"/>
      <c r="N67" s="921"/>
      <c r="O67" s="921"/>
      <c r="P67" s="921"/>
      <c r="Q67" s="921"/>
      <c r="R67" s="921"/>
      <c r="S67" s="921"/>
      <c r="T67" s="921"/>
      <c r="U67" s="921"/>
      <c r="V67" s="921"/>
      <c r="W67" s="921"/>
      <c r="X67" s="921"/>
      <c r="Y67" s="921"/>
    </row>
    <row r="68" spans="1:25" ht="15.75" customHeight="1">
      <c r="A68" s="921"/>
      <c r="B68" s="921"/>
      <c r="C68" s="921"/>
      <c r="D68" s="921"/>
      <c r="E68" s="921"/>
      <c r="F68" s="921"/>
      <c r="G68" s="921"/>
      <c r="H68" s="921"/>
      <c r="I68" s="929"/>
      <c r="J68" s="929"/>
      <c r="K68" s="921"/>
      <c r="L68" s="921"/>
      <c r="M68" s="921"/>
      <c r="N68" s="921"/>
      <c r="O68" s="921"/>
      <c r="P68" s="921"/>
      <c r="Q68" s="921"/>
      <c r="R68" s="921"/>
      <c r="S68" s="921"/>
      <c r="T68" s="921"/>
      <c r="U68" s="921"/>
      <c r="V68" s="921"/>
      <c r="W68" s="921"/>
      <c r="X68" s="921"/>
      <c r="Y68" s="921"/>
    </row>
    <row r="69" spans="1:25" ht="15.75" customHeight="1">
      <c r="A69" s="921"/>
      <c r="B69" s="921"/>
      <c r="C69" s="921"/>
      <c r="D69" s="921"/>
      <c r="E69" s="921"/>
      <c r="F69" s="921"/>
      <c r="G69" s="921"/>
      <c r="H69" s="921"/>
      <c r="I69" s="929"/>
      <c r="J69" s="929"/>
      <c r="K69" s="921"/>
      <c r="L69" s="921"/>
      <c r="M69" s="921"/>
      <c r="N69" s="921"/>
      <c r="O69" s="921"/>
      <c r="P69" s="921"/>
      <c r="Q69" s="921"/>
      <c r="R69" s="921"/>
      <c r="S69" s="921"/>
      <c r="T69" s="921"/>
      <c r="U69" s="921"/>
      <c r="V69" s="921"/>
      <c r="W69" s="921"/>
      <c r="X69" s="921"/>
      <c r="Y69" s="921"/>
    </row>
    <row r="70" spans="1:25" ht="15.75" customHeight="1">
      <c r="A70" s="921"/>
      <c r="B70" s="921"/>
      <c r="C70" s="921"/>
      <c r="D70" s="921"/>
      <c r="E70" s="921"/>
      <c r="F70" s="921"/>
      <c r="G70" s="921"/>
      <c r="H70" s="921"/>
      <c r="I70" s="929"/>
      <c r="J70" s="929"/>
      <c r="K70" s="921"/>
      <c r="L70" s="921"/>
      <c r="M70" s="921"/>
      <c r="N70" s="921"/>
      <c r="O70" s="921"/>
      <c r="P70" s="921"/>
      <c r="Q70" s="921"/>
      <c r="R70" s="921"/>
      <c r="S70" s="921"/>
      <c r="T70" s="921"/>
      <c r="U70" s="921"/>
      <c r="V70" s="921"/>
      <c r="W70" s="921"/>
      <c r="X70" s="921"/>
      <c r="Y70" s="921"/>
    </row>
    <row r="71" spans="1:25" ht="15.75" customHeight="1">
      <c r="A71" s="921"/>
      <c r="B71" s="921"/>
      <c r="C71" s="921"/>
      <c r="D71" s="921"/>
      <c r="E71" s="921"/>
      <c r="F71" s="921"/>
      <c r="G71" s="921"/>
      <c r="H71" s="921"/>
      <c r="I71" s="929"/>
      <c r="J71" s="929"/>
      <c r="K71" s="921"/>
      <c r="L71" s="921"/>
      <c r="M71" s="921"/>
      <c r="N71" s="921"/>
      <c r="O71" s="921"/>
      <c r="P71" s="921"/>
      <c r="Q71" s="921"/>
      <c r="R71" s="921"/>
      <c r="S71" s="921"/>
      <c r="T71" s="921"/>
      <c r="U71" s="921"/>
      <c r="V71" s="921"/>
      <c r="W71" s="921"/>
      <c r="X71" s="921"/>
      <c r="Y71" s="921"/>
    </row>
    <row r="72" spans="1:25" ht="15.75" customHeight="1">
      <c r="A72" s="921"/>
      <c r="B72" s="921"/>
      <c r="C72" s="921"/>
      <c r="D72" s="921"/>
      <c r="E72" s="921"/>
      <c r="F72" s="921"/>
      <c r="G72" s="921"/>
      <c r="H72" s="921"/>
      <c r="I72" s="929"/>
      <c r="J72" s="929"/>
      <c r="K72" s="921"/>
      <c r="L72" s="921"/>
      <c r="M72" s="921"/>
      <c r="N72" s="921"/>
      <c r="O72" s="921"/>
      <c r="P72" s="921"/>
      <c r="Q72" s="921"/>
      <c r="R72" s="921"/>
      <c r="S72" s="921"/>
      <c r="T72" s="921"/>
      <c r="U72" s="921"/>
      <c r="V72" s="921"/>
      <c r="W72" s="921"/>
      <c r="X72" s="921"/>
      <c r="Y72" s="921"/>
    </row>
    <row r="73" spans="1:25" ht="15.75" customHeight="1">
      <c r="A73" s="921"/>
      <c r="B73" s="921"/>
      <c r="C73" s="921"/>
      <c r="D73" s="921"/>
      <c r="E73" s="921"/>
      <c r="F73" s="921"/>
      <c r="G73" s="921"/>
      <c r="H73" s="921"/>
      <c r="I73" s="929"/>
      <c r="J73" s="929"/>
      <c r="K73" s="921"/>
      <c r="L73" s="921"/>
      <c r="M73" s="921"/>
      <c r="N73" s="921"/>
      <c r="O73" s="921"/>
      <c r="P73" s="921"/>
      <c r="Q73" s="921"/>
      <c r="R73" s="921"/>
      <c r="S73" s="921"/>
      <c r="T73" s="921"/>
      <c r="U73" s="921"/>
      <c r="V73" s="921"/>
      <c r="W73" s="921"/>
      <c r="X73" s="921"/>
      <c r="Y73" s="921"/>
    </row>
    <row r="74" spans="1:25" ht="15.75" customHeight="1">
      <c r="A74" s="921"/>
      <c r="B74" s="921"/>
      <c r="C74" s="921"/>
      <c r="D74" s="921"/>
      <c r="E74" s="921"/>
      <c r="F74" s="921"/>
      <c r="G74" s="921"/>
      <c r="H74" s="921"/>
      <c r="I74" s="929"/>
      <c r="J74" s="929"/>
      <c r="K74" s="921"/>
      <c r="L74" s="921"/>
      <c r="M74" s="921"/>
      <c r="N74" s="921"/>
      <c r="O74" s="921"/>
      <c r="P74" s="921"/>
      <c r="Q74" s="921"/>
      <c r="R74" s="921"/>
      <c r="S74" s="921"/>
      <c r="T74" s="921"/>
      <c r="U74" s="921"/>
      <c r="V74" s="921"/>
      <c r="W74" s="921"/>
      <c r="X74" s="921"/>
      <c r="Y74" s="921"/>
    </row>
    <row r="75" spans="1:25" ht="15.75" customHeight="1">
      <c r="A75" s="921"/>
      <c r="B75" s="921"/>
      <c r="C75" s="921"/>
      <c r="D75" s="921"/>
      <c r="E75" s="921"/>
      <c r="F75" s="921"/>
      <c r="G75" s="921"/>
      <c r="H75" s="921"/>
      <c r="I75" s="929"/>
      <c r="J75" s="929"/>
      <c r="K75" s="921"/>
      <c r="L75" s="921"/>
      <c r="M75" s="921"/>
      <c r="N75" s="921"/>
      <c r="O75" s="921"/>
      <c r="P75" s="921"/>
      <c r="Q75" s="921"/>
      <c r="R75" s="921"/>
      <c r="S75" s="921"/>
      <c r="T75" s="921"/>
      <c r="U75" s="921"/>
      <c r="V75" s="921"/>
      <c r="W75" s="921"/>
      <c r="X75" s="921"/>
      <c r="Y75" s="921"/>
    </row>
    <row r="76" spans="1:25" ht="15.75" customHeight="1">
      <c r="A76" s="921"/>
      <c r="B76" s="921"/>
      <c r="C76" s="921"/>
      <c r="D76" s="921"/>
      <c r="E76" s="921"/>
      <c r="F76" s="921"/>
      <c r="G76" s="921"/>
      <c r="H76" s="921"/>
      <c r="I76" s="929"/>
      <c r="J76" s="929"/>
      <c r="K76" s="921"/>
      <c r="L76" s="921"/>
      <c r="M76" s="921"/>
      <c r="N76" s="921"/>
      <c r="O76" s="921"/>
      <c r="P76" s="921"/>
      <c r="Q76" s="921"/>
      <c r="R76" s="921"/>
      <c r="S76" s="921"/>
      <c r="T76" s="921"/>
      <c r="U76" s="921"/>
      <c r="V76" s="921"/>
      <c r="W76" s="921"/>
      <c r="X76" s="921"/>
      <c r="Y76" s="921"/>
    </row>
    <row r="77" spans="1:25" ht="15.75" customHeight="1">
      <c r="A77" s="921"/>
      <c r="B77" s="921"/>
      <c r="C77" s="921"/>
      <c r="D77" s="921"/>
      <c r="E77" s="921"/>
      <c r="F77" s="921"/>
      <c r="G77" s="921"/>
      <c r="H77" s="921"/>
      <c r="I77" s="929"/>
      <c r="J77" s="929"/>
      <c r="K77" s="921"/>
      <c r="L77" s="921"/>
      <c r="M77" s="921"/>
      <c r="N77" s="921"/>
      <c r="O77" s="921"/>
      <c r="P77" s="921"/>
      <c r="Q77" s="921"/>
      <c r="R77" s="921"/>
      <c r="S77" s="921"/>
      <c r="T77" s="921"/>
      <c r="U77" s="921"/>
      <c r="V77" s="921"/>
      <c r="W77" s="921"/>
      <c r="X77" s="921"/>
      <c r="Y77" s="921"/>
    </row>
    <row r="78" spans="1:25" ht="15.75" customHeight="1">
      <c r="A78" s="921"/>
      <c r="B78" s="921"/>
      <c r="C78" s="921"/>
      <c r="D78" s="921"/>
      <c r="E78" s="921"/>
      <c r="F78" s="921"/>
      <c r="G78" s="921"/>
      <c r="H78" s="921"/>
      <c r="I78" s="929"/>
      <c r="J78" s="929"/>
      <c r="K78" s="921"/>
      <c r="L78" s="921"/>
      <c r="M78" s="921"/>
      <c r="N78" s="921"/>
      <c r="O78" s="921"/>
      <c r="P78" s="921"/>
      <c r="Q78" s="921"/>
      <c r="R78" s="921"/>
      <c r="S78" s="921"/>
      <c r="T78" s="921"/>
      <c r="U78" s="921"/>
      <c r="V78" s="921"/>
      <c r="W78" s="921"/>
      <c r="X78" s="921"/>
      <c r="Y78" s="921"/>
    </row>
    <row r="79" spans="1:25" ht="15.75" customHeight="1">
      <c r="A79" s="921"/>
      <c r="B79" s="921"/>
      <c r="C79" s="921"/>
      <c r="D79" s="921"/>
      <c r="E79" s="921"/>
      <c r="F79" s="921"/>
      <c r="G79" s="921"/>
      <c r="H79" s="921"/>
      <c r="I79" s="929"/>
      <c r="J79" s="929"/>
      <c r="K79" s="921"/>
      <c r="L79" s="921"/>
      <c r="M79" s="921"/>
      <c r="N79" s="921"/>
      <c r="O79" s="921"/>
      <c r="P79" s="921"/>
      <c r="Q79" s="921"/>
      <c r="R79" s="921"/>
      <c r="S79" s="921"/>
      <c r="T79" s="921"/>
      <c r="U79" s="921"/>
      <c r="V79" s="921"/>
      <c r="W79" s="921"/>
      <c r="X79" s="921"/>
      <c r="Y79" s="921"/>
    </row>
    <row r="80" spans="1:25" ht="15.75" customHeight="1">
      <c r="A80" s="921"/>
      <c r="B80" s="921"/>
      <c r="C80" s="921"/>
      <c r="D80" s="921"/>
      <c r="E80" s="921"/>
      <c r="F80" s="921"/>
      <c r="G80" s="921"/>
      <c r="H80" s="921"/>
      <c r="I80" s="929"/>
      <c r="J80" s="929"/>
      <c r="K80" s="921"/>
      <c r="L80" s="921"/>
      <c r="M80" s="921"/>
      <c r="N80" s="921"/>
      <c r="O80" s="921"/>
      <c r="P80" s="921"/>
      <c r="Q80" s="921"/>
      <c r="R80" s="921"/>
      <c r="S80" s="921"/>
      <c r="T80" s="921"/>
      <c r="U80" s="921"/>
      <c r="V80" s="921"/>
      <c r="W80" s="921"/>
      <c r="X80" s="921"/>
      <c r="Y80" s="921"/>
    </row>
    <row r="81" spans="1:25" ht="15.75" customHeight="1">
      <c r="A81" s="921"/>
      <c r="B81" s="921"/>
      <c r="C81" s="921"/>
      <c r="D81" s="921"/>
      <c r="E81" s="921"/>
      <c r="F81" s="921"/>
      <c r="G81" s="921"/>
      <c r="H81" s="921"/>
      <c r="I81" s="929"/>
      <c r="J81" s="929"/>
      <c r="K81" s="921"/>
      <c r="L81" s="921"/>
      <c r="M81" s="921"/>
      <c r="N81" s="921"/>
      <c r="O81" s="921"/>
      <c r="P81" s="921"/>
      <c r="Q81" s="921"/>
      <c r="R81" s="921"/>
      <c r="S81" s="921"/>
      <c r="T81" s="921"/>
      <c r="U81" s="921"/>
      <c r="V81" s="921"/>
      <c r="W81" s="921"/>
      <c r="X81" s="921"/>
      <c r="Y81" s="921"/>
    </row>
    <row r="82" spans="1:25" ht="15.75" customHeight="1">
      <c r="A82" s="921"/>
      <c r="B82" s="921"/>
      <c r="C82" s="921"/>
      <c r="D82" s="921"/>
      <c r="E82" s="921"/>
      <c r="F82" s="921"/>
      <c r="G82" s="921"/>
      <c r="H82" s="921"/>
      <c r="I82" s="929"/>
      <c r="J82" s="929"/>
      <c r="K82" s="921"/>
      <c r="L82" s="921"/>
      <c r="M82" s="921"/>
      <c r="N82" s="921"/>
      <c r="O82" s="921"/>
      <c r="P82" s="921"/>
      <c r="Q82" s="921"/>
      <c r="R82" s="921"/>
      <c r="S82" s="921"/>
      <c r="T82" s="921"/>
      <c r="U82" s="921"/>
      <c r="V82" s="921"/>
      <c r="W82" s="921"/>
      <c r="X82" s="921"/>
      <c r="Y82" s="921"/>
    </row>
    <row r="83" spans="1:25" ht="15.75" customHeight="1">
      <c r="A83" s="921"/>
      <c r="B83" s="921"/>
      <c r="C83" s="921"/>
      <c r="D83" s="921"/>
      <c r="E83" s="921"/>
      <c r="F83" s="921"/>
      <c r="G83" s="921"/>
      <c r="H83" s="921"/>
      <c r="I83" s="929"/>
      <c r="J83" s="929"/>
      <c r="K83" s="921"/>
      <c r="L83" s="921"/>
      <c r="M83" s="921"/>
      <c r="N83" s="921"/>
      <c r="O83" s="921"/>
      <c r="P83" s="921"/>
      <c r="Q83" s="921"/>
      <c r="R83" s="921"/>
      <c r="S83" s="921"/>
      <c r="T83" s="921"/>
      <c r="U83" s="921"/>
      <c r="V83" s="921"/>
      <c r="W83" s="921"/>
      <c r="X83" s="921"/>
      <c r="Y83" s="921"/>
    </row>
    <row r="84" spans="1:25" ht="15.75" customHeight="1">
      <c r="A84" s="921"/>
      <c r="B84" s="921"/>
      <c r="C84" s="921"/>
      <c r="D84" s="921"/>
      <c r="E84" s="921"/>
      <c r="F84" s="921"/>
      <c r="G84" s="921"/>
      <c r="H84" s="921"/>
      <c r="I84" s="929"/>
      <c r="J84" s="929"/>
      <c r="K84" s="921"/>
      <c r="L84" s="921"/>
      <c r="M84" s="921"/>
      <c r="N84" s="921"/>
      <c r="O84" s="921"/>
      <c r="P84" s="921"/>
      <c r="Q84" s="921"/>
      <c r="R84" s="921"/>
      <c r="S84" s="921"/>
      <c r="T84" s="921"/>
      <c r="U84" s="921"/>
      <c r="V84" s="921"/>
      <c r="W84" s="921"/>
      <c r="X84" s="921"/>
      <c r="Y84" s="921"/>
    </row>
    <row r="85" spans="1:25" ht="15.75" customHeight="1">
      <c r="A85" s="921"/>
      <c r="B85" s="921"/>
      <c r="C85" s="921"/>
      <c r="D85" s="921"/>
      <c r="E85" s="921"/>
      <c r="F85" s="921"/>
      <c r="G85" s="921"/>
      <c r="H85" s="921"/>
      <c r="I85" s="929"/>
      <c r="J85" s="929"/>
      <c r="K85" s="921"/>
      <c r="L85" s="921"/>
      <c r="M85" s="921"/>
      <c r="N85" s="921"/>
      <c r="O85" s="921"/>
      <c r="P85" s="921"/>
      <c r="Q85" s="921"/>
      <c r="R85" s="921"/>
      <c r="S85" s="921"/>
      <c r="T85" s="921"/>
      <c r="U85" s="921"/>
      <c r="V85" s="921"/>
      <c r="W85" s="921"/>
      <c r="X85" s="921"/>
      <c r="Y85" s="921"/>
    </row>
    <row r="86" spans="1:25" ht="15.75" customHeight="1">
      <c r="A86" s="921"/>
      <c r="B86" s="921"/>
      <c r="C86" s="921"/>
      <c r="D86" s="921"/>
      <c r="E86" s="921"/>
      <c r="F86" s="921"/>
      <c r="G86" s="921"/>
      <c r="H86" s="921"/>
      <c r="I86" s="929"/>
      <c r="J86" s="929"/>
      <c r="K86" s="921"/>
      <c r="L86" s="921"/>
      <c r="M86" s="921"/>
      <c r="N86" s="921"/>
      <c r="O86" s="921"/>
      <c r="P86" s="921"/>
      <c r="Q86" s="921"/>
      <c r="R86" s="921"/>
      <c r="S86" s="921"/>
      <c r="T86" s="921"/>
      <c r="U86" s="921"/>
      <c r="V86" s="921"/>
      <c r="W86" s="921"/>
      <c r="X86" s="921"/>
      <c r="Y86" s="921"/>
    </row>
    <row r="87" spans="1:25" ht="15.75" customHeight="1">
      <c r="A87" s="921"/>
      <c r="B87" s="921"/>
      <c r="C87" s="921"/>
      <c r="D87" s="921"/>
      <c r="E87" s="921"/>
      <c r="F87" s="921"/>
      <c r="G87" s="921"/>
      <c r="H87" s="921"/>
      <c r="I87" s="929"/>
      <c r="J87" s="929"/>
      <c r="K87" s="921"/>
      <c r="L87" s="921"/>
      <c r="M87" s="921"/>
      <c r="N87" s="921"/>
      <c r="O87" s="921"/>
      <c r="P87" s="921"/>
      <c r="Q87" s="921"/>
      <c r="R87" s="921"/>
      <c r="S87" s="921"/>
      <c r="T87" s="921"/>
      <c r="U87" s="921"/>
      <c r="V87" s="921"/>
      <c r="W87" s="921"/>
      <c r="X87" s="921"/>
      <c r="Y87" s="921"/>
    </row>
    <row r="88" spans="1:25" ht="15.75" customHeight="1">
      <c r="A88" s="921"/>
      <c r="B88" s="921"/>
      <c r="C88" s="921"/>
      <c r="D88" s="921"/>
      <c r="E88" s="921"/>
      <c r="F88" s="921"/>
      <c r="G88" s="921"/>
      <c r="H88" s="921"/>
      <c r="I88" s="929"/>
      <c r="J88" s="929"/>
      <c r="K88" s="921"/>
      <c r="L88" s="921"/>
      <c r="M88" s="921"/>
      <c r="N88" s="921"/>
      <c r="O88" s="921"/>
      <c r="P88" s="921"/>
      <c r="Q88" s="921"/>
      <c r="R88" s="921"/>
      <c r="S88" s="921"/>
      <c r="T88" s="921"/>
      <c r="U88" s="921"/>
      <c r="V88" s="921"/>
      <c r="W88" s="921"/>
      <c r="X88" s="921"/>
      <c r="Y88" s="921"/>
    </row>
    <row r="89" spans="1:25" ht="15.75" customHeight="1">
      <c r="A89" s="921"/>
      <c r="B89" s="921"/>
      <c r="C89" s="921"/>
      <c r="D89" s="921"/>
      <c r="E89" s="921"/>
      <c r="F89" s="921"/>
      <c r="G89" s="921"/>
      <c r="H89" s="921"/>
      <c r="I89" s="929"/>
      <c r="J89" s="929"/>
      <c r="K89" s="921"/>
      <c r="L89" s="921"/>
      <c r="M89" s="921"/>
      <c r="N89" s="921"/>
      <c r="O89" s="921"/>
      <c r="P89" s="921"/>
      <c r="Q89" s="921"/>
      <c r="R89" s="921"/>
      <c r="S89" s="921"/>
      <c r="T89" s="921"/>
      <c r="U89" s="921"/>
      <c r="V89" s="921"/>
      <c r="W89" s="921"/>
      <c r="X89" s="921"/>
      <c r="Y89" s="921"/>
    </row>
    <row r="90" spans="1:25" ht="15.75" customHeight="1">
      <c r="A90" s="921"/>
      <c r="B90" s="921"/>
      <c r="C90" s="921"/>
      <c r="D90" s="921"/>
      <c r="E90" s="921"/>
      <c r="F90" s="921"/>
      <c r="G90" s="921"/>
      <c r="H90" s="921"/>
      <c r="I90" s="929"/>
      <c r="J90" s="929"/>
      <c r="K90" s="921"/>
      <c r="L90" s="921"/>
      <c r="M90" s="921"/>
      <c r="N90" s="921"/>
      <c r="O90" s="921"/>
      <c r="P90" s="921"/>
      <c r="Q90" s="921"/>
      <c r="R90" s="921"/>
      <c r="S90" s="921"/>
      <c r="T90" s="921"/>
      <c r="U90" s="921"/>
      <c r="V90" s="921"/>
      <c r="W90" s="921"/>
      <c r="X90" s="921"/>
      <c r="Y90" s="921"/>
    </row>
    <row r="91" spans="1:25" ht="15.75" customHeight="1">
      <c r="A91" s="921"/>
      <c r="B91" s="921"/>
      <c r="C91" s="921"/>
      <c r="D91" s="921"/>
      <c r="E91" s="921"/>
      <c r="F91" s="921"/>
      <c r="G91" s="921"/>
      <c r="H91" s="921"/>
      <c r="I91" s="929"/>
      <c r="J91" s="929"/>
      <c r="K91" s="921"/>
      <c r="L91" s="921"/>
      <c r="M91" s="921"/>
      <c r="N91" s="921"/>
      <c r="O91" s="921"/>
      <c r="P91" s="921"/>
      <c r="Q91" s="921"/>
      <c r="R91" s="921"/>
      <c r="S91" s="921"/>
      <c r="T91" s="921"/>
      <c r="U91" s="921"/>
      <c r="V91" s="921"/>
      <c r="W91" s="921"/>
      <c r="X91" s="921"/>
      <c r="Y91" s="921"/>
    </row>
    <row r="92" spans="1:25" ht="15.75" customHeight="1">
      <c r="A92" s="921"/>
      <c r="B92" s="921"/>
      <c r="C92" s="921"/>
      <c r="D92" s="921"/>
      <c r="E92" s="921"/>
      <c r="F92" s="921"/>
      <c r="G92" s="921"/>
      <c r="H92" s="921"/>
      <c r="I92" s="929"/>
      <c r="J92" s="929"/>
      <c r="K92" s="921"/>
      <c r="L92" s="921"/>
      <c r="M92" s="921"/>
      <c r="N92" s="921"/>
      <c r="O92" s="921"/>
      <c r="P92" s="921"/>
      <c r="Q92" s="921"/>
      <c r="R92" s="921"/>
      <c r="S92" s="921"/>
      <c r="T92" s="921"/>
      <c r="U92" s="921"/>
      <c r="V92" s="921"/>
      <c r="W92" s="921"/>
      <c r="X92" s="921"/>
      <c r="Y92" s="921"/>
    </row>
    <row r="93" spans="1:25" ht="15.75" customHeight="1">
      <c r="A93" s="921"/>
      <c r="B93" s="921"/>
      <c r="C93" s="921"/>
      <c r="D93" s="921"/>
      <c r="E93" s="921"/>
      <c r="F93" s="921"/>
      <c r="G93" s="921"/>
      <c r="H93" s="921"/>
      <c r="I93" s="929"/>
      <c r="J93" s="929"/>
      <c r="K93" s="921"/>
      <c r="L93" s="921"/>
      <c r="M93" s="921"/>
      <c r="N93" s="921"/>
      <c r="O93" s="921"/>
      <c r="P93" s="921"/>
      <c r="Q93" s="921"/>
      <c r="R93" s="921"/>
      <c r="S93" s="921"/>
      <c r="T93" s="921"/>
      <c r="U93" s="921"/>
      <c r="V93" s="921"/>
      <c r="W93" s="921"/>
      <c r="X93" s="921"/>
      <c r="Y93" s="921"/>
    </row>
    <row r="94" spans="1:25" ht="15.75" customHeight="1">
      <c r="A94" s="921"/>
      <c r="B94" s="921"/>
      <c r="C94" s="921"/>
      <c r="D94" s="921"/>
      <c r="E94" s="921"/>
      <c r="F94" s="921"/>
      <c r="G94" s="921"/>
      <c r="H94" s="921"/>
      <c r="I94" s="929"/>
      <c r="J94" s="929"/>
      <c r="K94" s="921"/>
      <c r="L94" s="921"/>
      <c r="M94" s="921"/>
      <c r="N94" s="921"/>
      <c r="O94" s="921"/>
      <c r="P94" s="921"/>
      <c r="Q94" s="921"/>
      <c r="R94" s="921"/>
      <c r="S94" s="921"/>
      <c r="T94" s="921"/>
      <c r="U94" s="921"/>
      <c r="V94" s="921"/>
      <c r="W94" s="921"/>
      <c r="X94" s="921"/>
      <c r="Y94" s="921"/>
    </row>
    <row r="95" spans="1:25" ht="15.75" customHeight="1">
      <c r="A95" s="921"/>
      <c r="B95" s="921"/>
      <c r="C95" s="921"/>
      <c r="D95" s="921"/>
      <c r="E95" s="921"/>
      <c r="F95" s="921"/>
      <c r="G95" s="921"/>
      <c r="H95" s="921"/>
      <c r="I95" s="929"/>
      <c r="J95" s="929"/>
      <c r="K95" s="921"/>
      <c r="L95" s="921"/>
      <c r="M95" s="921"/>
      <c r="N95" s="921"/>
      <c r="O95" s="921"/>
      <c r="P95" s="921"/>
      <c r="Q95" s="921"/>
      <c r="R95" s="921"/>
      <c r="S95" s="921"/>
      <c r="T95" s="921"/>
      <c r="U95" s="921"/>
      <c r="V95" s="921"/>
      <c r="W95" s="921"/>
      <c r="X95" s="921"/>
      <c r="Y95" s="921"/>
    </row>
    <row r="96" spans="1:25" ht="15.75" customHeight="1">
      <c r="A96" s="921"/>
      <c r="B96" s="921"/>
      <c r="C96" s="921"/>
      <c r="D96" s="921"/>
      <c r="E96" s="921"/>
      <c r="F96" s="921"/>
      <c r="G96" s="921"/>
      <c r="H96" s="921"/>
      <c r="I96" s="929"/>
      <c r="J96" s="929"/>
      <c r="K96" s="921"/>
      <c r="L96" s="921"/>
      <c r="M96" s="921"/>
      <c r="N96" s="921"/>
      <c r="O96" s="921"/>
      <c r="P96" s="921"/>
      <c r="Q96" s="921"/>
      <c r="R96" s="921"/>
      <c r="S96" s="921"/>
      <c r="T96" s="921"/>
      <c r="U96" s="921"/>
      <c r="V96" s="921"/>
      <c r="W96" s="921"/>
      <c r="X96" s="921"/>
      <c r="Y96" s="921"/>
    </row>
    <row r="97" spans="1:25" ht="15.75" customHeight="1">
      <c r="A97" s="921"/>
      <c r="B97" s="921"/>
      <c r="C97" s="921"/>
      <c r="D97" s="921"/>
      <c r="E97" s="921"/>
      <c r="F97" s="921"/>
      <c r="G97" s="921"/>
      <c r="H97" s="921"/>
      <c r="I97" s="929"/>
      <c r="J97" s="929"/>
      <c r="K97" s="921"/>
      <c r="L97" s="921"/>
      <c r="M97" s="921"/>
      <c r="N97" s="921"/>
      <c r="O97" s="921"/>
      <c r="P97" s="921"/>
      <c r="Q97" s="921"/>
      <c r="R97" s="921"/>
      <c r="S97" s="921"/>
      <c r="T97" s="921"/>
      <c r="U97" s="921"/>
      <c r="V97" s="921"/>
      <c r="W97" s="921"/>
      <c r="X97" s="921"/>
      <c r="Y97" s="921"/>
    </row>
    <row r="98" spans="1:25" ht="15.75" customHeight="1">
      <c r="A98" s="921"/>
      <c r="B98" s="921"/>
      <c r="C98" s="921"/>
      <c r="D98" s="921"/>
      <c r="E98" s="921"/>
      <c r="F98" s="921"/>
      <c r="G98" s="921"/>
      <c r="H98" s="921"/>
      <c r="I98" s="929"/>
      <c r="J98" s="929"/>
      <c r="K98" s="921"/>
      <c r="L98" s="921"/>
      <c r="M98" s="921"/>
      <c r="N98" s="921"/>
      <c r="O98" s="921"/>
      <c r="P98" s="921"/>
      <c r="Q98" s="921"/>
      <c r="R98" s="921"/>
      <c r="S98" s="921"/>
      <c r="T98" s="921"/>
      <c r="U98" s="921"/>
      <c r="V98" s="921"/>
      <c r="W98" s="921"/>
      <c r="X98" s="921"/>
      <c r="Y98" s="921"/>
    </row>
    <row r="99" spans="1:25" ht="15.75" customHeight="1">
      <c r="A99" s="921"/>
      <c r="B99" s="921"/>
      <c r="C99" s="921"/>
      <c r="D99" s="921"/>
      <c r="E99" s="921"/>
      <c r="F99" s="921"/>
      <c r="G99" s="921"/>
      <c r="H99" s="921"/>
      <c r="I99" s="929"/>
      <c r="J99" s="929"/>
      <c r="K99" s="921"/>
      <c r="L99" s="921"/>
      <c r="M99" s="921"/>
      <c r="N99" s="921"/>
      <c r="O99" s="921"/>
      <c r="P99" s="921"/>
      <c r="Q99" s="921"/>
      <c r="R99" s="921"/>
      <c r="S99" s="921"/>
      <c r="T99" s="921"/>
      <c r="U99" s="921"/>
      <c r="V99" s="921"/>
      <c r="W99" s="921"/>
      <c r="X99" s="921"/>
      <c r="Y99" s="921"/>
    </row>
    <row r="100" spans="1:25" ht="15.75" customHeight="1">
      <c r="A100" s="921"/>
      <c r="B100" s="921"/>
      <c r="C100" s="921"/>
      <c r="D100" s="921"/>
      <c r="E100" s="921"/>
      <c r="F100" s="921"/>
      <c r="G100" s="921"/>
      <c r="H100" s="921"/>
      <c r="I100" s="929"/>
      <c r="J100" s="929"/>
      <c r="K100" s="921"/>
      <c r="L100" s="921"/>
      <c r="M100" s="921"/>
      <c r="N100" s="921"/>
      <c r="O100" s="921"/>
      <c r="P100" s="921"/>
      <c r="Q100" s="921"/>
      <c r="R100" s="921"/>
      <c r="S100" s="921"/>
      <c r="T100" s="921"/>
      <c r="U100" s="921"/>
      <c r="V100" s="921"/>
      <c r="W100" s="921"/>
      <c r="X100" s="921"/>
      <c r="Y100" s="921"/>
    </row>
    <row r="101" spans="1:25" ht="15.75" customHeight="1">
      <c r="A101" s="921"/>
      <c r="B101" s="921"/>
      <c r="C101" s="921"/>
      <c r="D101" s="921"/>
      <c r="E101" s="921"/>
      <c r="F101" s="921"/>
      <c r="G101" s="921"/>
      <c r="H101" s="921"/>
      <c r="I101" s="929"/>
      <c r="J101" s="929"/>
      <c r="K101" s="921"/>
      <c r="L101" s="921"/>
      <c r="M101" s="921"/>
      <c r="N101" s="921"/>
      <c r="O101" s="921"/>
      <c r="P101" s="921"/>
      <c r="Q101" s="921"/>
      <c r="R101" s="921"/>
      <c r="S101" s="921"/>
      <c r="T101" s="921"/>
      <c r="U101" s="921"/>
      <c r="V101" s="921"/>
      <c r="W101" s="921"/>
      <c r="X101" s="921"/>
      <c r="Y101" s="921"/>
    </row>
    <row r="102" spans="1:25" ht="15.75" customHeight="1">
      <c r="A102" s="921"/>
      <c r="B102" s="921"/>
      <c r="C102" s="921"/>
      <c r="D102" s="921"/>
      <c r="E102" s="921"/>
      <c r="F102" s="921"/>
      <c r="G102" s="921"/>
      <c r="H102" s="921"/>
      <c r="I102" s="929"/>
      <c r="J102" s="929"/>
      <c r="K102" s="921"/>
      <c r="L102" s="921"/>
      <c r="M102" s="921"/>
      <c r="N102" s="921"/>
      <c r="O102" s="921"/>
      <c r="P102" s="921"/>
      <c r="Q102" s="921"/>
      <c r="R102" s="921"/>
      <c r="S102" s="921"/>
      <c r="T102" s="921"/>
      <c r="U102" s="921"/>
      <c r="V102" s="921"/>
      <c r="W102" s="921"/>
      <c r="X102" s="921"/>
      <c r="Y102" s="921"/>
    </row>
    <row r="103" spans="1:25" ht="15.75" customHeight="1">
      <c r="A103" s="921"/>
      <c r="B103" s="921"/>
      <c r="C103" s="921"/>
      <c r="D103" s="921"/>
      <c r="E103" s="921"/>
      <c r="F103" s="921"/>
      <c r="G103" s="921"/>
      <c r="H103" s="921"/>
      <c r="I103" s="929"/>
      <c r="J103" s="929"/>
      <c r="K103" s="921"/>
      <c r="L103" s="921"/>
      <c r="M103" s="921"/>
      <c r="N103" s="921"/>
      <c r="O103" s="921"/>
      <c r="P103" s="921"/>
      <c r="Q103" s="921"/>
      <c r="R103" s="921"/>
      <c r="S103" s="921"/>
      <c r="T103" s="921"/>
      <c r="U103" s="921"/>
      <c r="V103" s="921"/>
      <c r="W103" s="921"/>
      <c r="X103" s="921"/>
      <c r="Y103" s="921"/>
    </row>
    <row r="104" spans="1:25" ht="15.75" customHeight="1">
      <c r="A104" s="921"/>
      <c r="B104" s="921"/>
      <c r="C104" s="921"/>
      <c r="D104" s="921"/>
      <c r="E104" s="921"/>
      <c r="F104" s="921"/>
      <c r="G104" s="921"/>
      <c r="H104" s="921"/>
      <c r="I104" s="929"/>
      <c r="J104" s="929"/>
      <c r="K104" s="921"/>
      <c r="L104" s="921"/>
      <c r="M104" s="921"/>
      <c r="N104" s="921"/>
      <c r="O104" s="921"/>
      <c r="P104" s="921"/>
      <c r="Q104" s="921"/>
      <c r="R104" s="921"/>
      <c r="S104" s="921"/>
      <c r="T104" s="921"/>
      <c r="U104" s="921"/>
      <c r="V104" s="921"/>
      <c r="W104" s="921"/>
      <c r="X104" s="921"/>
      <c r="Y104" s="921"/>
    </row>
    <row r="105" spans="1:25" ht="15.75" customHeight="1">
      <c r="A105" s="921"/>
      <c r="B105" s="921"/>
      <c r="C105" s="921"/>
      <c r="D105" s="921"/>
      <c r="E105" s="921"/>
      <c r="F105" s="921"/>
      <c r="G105" s="921"/>
      <c r="H105" s="921"/>
      <c r="I105" s="929"/>
      <c r="J105" s="929"/>
      <c r="K105" s="921"/>
      <c r="L105" s="921"/>
      <c r="M105" s="921"/>
      <c r="N105" s="921"/>
      <c r="O105" s="921"/>
      <c r="P105" s="921"/>
      <c r="Q105" s="921"/>
      <c r="R105" s="921"/>
      <c r="S105" s="921"/>
      <c r="T105" s="921"/>
      <c r="U105" s="921"/>
      <c r="V105" s="921"/>
      <c r="W105" s="921"/>
      <c r="X105" s="921"/>
      <c r="Y105" s="921"/>
    </row>
    <row r="106" spans="1:25" ht="15.75" customHeight="1">
      <c r="A106" s="921"/>
      <c r="B106" s="921"/>
      <c r="C106" s="921"/>
      <c r="D106" s="921"/>
      <c r="E106" s="921"/>
      <c r="F106" s="921"/>
      <c r="G106" s="921"/>
      <c r="H106" s="921"/>
      <c r="I106" s="929"/>
      <c r="J106" s="929"/>
      <c r="K106" s="921"/>
      <c r="L106" s="921"/>
      <c r="M106" s="921"/>
      <c r="N106" s="921"/>
      <c r="O106" s="921"/>
      <c r="P106" s="921"/>
      <c r="Q106" s="921"/>
      <c r="R106" s="921"/>
      <c r="S106" s="921"/>
      <c r="T106" s="921"/>
      <c r="U106" s="921"/>
      <c r="V106" s="921"/>
      <c r="W106" s="921"/>
      <c r="X106" s="921"/>
      <c r="Y106" s="921"/>
    </row>
    <row r="107" spans="1:25" ht="15.75" customHeight="1">
      <c r="A107" s="921"/>
      <c r="B107" s="921"/>
      <c r="C107" s="921"/>
      <c r="D107" s="921"/>
      <c r="E107" s="921"/>
      <c r="F107" s="921"/>
      <c r="G107" s="921"/>
      <c r="H107" s="921"/>
      <c r="I107" s="929"/>
      <c r="J107" s="929"/>
      <c r="K107" s="921"/>
      <c r="L107" s="921"/>
      <c r="M107" s="921"/>
      <c r="N107" s="921"/>
      <c r="O107" s="921"/>
      <c r="P107" s="921"/>
      <c r="Q107" s="921"/>
      <c r="R107" s="921"/>
      <c r="S107" s="921"/>
      <c r="T107" s="921"/>
      <c r="U107" s="921"/>
      <c r="V107" s="921"/>
      <c r="W107" s="921"/>
      <c r="X107" s="921"/>
      <c r="Y107" s="921"/>
    </row>
    <row r="108" spans="1:25" ht="15.75" customHeight="1">
      <c r="A108" s="921"/>
      <c r="B108" s="921"/>
      <c r="C108" s="921"/>
      <c r="D108" s="921"/>
      <c r="E108" s="921"/>
      <c r="F108" s="921"/>
      <c r="G108" s="921"/>
      <c r="H108" s="921"/>
      <c r="I108" s="929"/>
      <c r="J108" s="929"/>
      <c r="K108" s="921"/>
      <c r="L108" s="921"/>
      <c r="M108" s="921"/>
      <c r="N108" s="921"/>
      <c r="O108" s="921"/>
      <c r="P108" s="921"/>
      <c r="Q108" s="921"/>
      <c r="R108" s="921"/>
      <c r="S108" s="921"/>
      <c r="T108" s="921"/>
      <c r="U108" s="921"/>
      <c r="V108" s="921"/>
      <c r="W108" s="921"/>
      <c r="X108" s="921"/>
      <c r="Y108" s="921"/>
    </row>
    <row r="109" spans="1:25" ht="15.75" customHeight="1">
      <c r="A109" s="921"/>
      <c r="B109" s="921"/>
      <c r="C109" s="921"/>
      <c r="D109" s="921"/>
      <c r="E109" s="921"/>
      <c r="F109" s="921"/>
      <c r="G109" s="921"/>
      <c r="H109" s="921"/>
      <c r="I109" s="929"/>
      <c r="J109" s="929"/>
      <c r="K109" s="921"/>
      <c r="L109" s="921"/>
      <c r="M109" s="921"/>
      <c r="N109" s="921"/>
      <c r="O109" s="921"/>
      <c r="P109" s="921"/>
      <c r="Q109" s="921"/>
      <c r="R109" s="921"/>
      <c r="S109" s="921"/>
      <c r="T109" s="921"/>
      <c r="U109" s="921"/>
      <c r="V109" s="921"/>
      <c r="W109" s="921"/>
      <c r="X109" s="921"/>
      <c r="Y109" s="921"/>
    </row>
    <row r="110" spans="1:25" ht="15.75" customHeight="1">
      <c r="A110" s="921"/>
      <c r="B110" s="921"/>
      <c r="C110" s="921"/>
      <c r="D110" s="921"/>
      <c r="E110" s="921"/>
      <c r="F110" s="921"/>
      <c r="G110" s="921"/>
      <c r="H110" s="921"/>
      <c r="I110" s="929"/>
      <c r="J110" s="929"/>
      <c r="K110" s="921"/>
      <c r="L110" s="921"/>
      <c r="M110" s="921"/>
      <c r="N110" s="921"/>
      <c r="O110" s="921"/>
      <c r="P110" s="921"/>
      <c r="Q110" s="921"/>
      <c r="R110" s="921"/>
      <c r="S110" s="921"/>
      <c r="T110" s="921"/>
      <c r="U110" s="921"/>
      <c r="V110" s="921"/>
      <c r="W110" s="921"/>
      <c r="X110" s="921"/>
      <c r="Y110" s="921"/>
    </row>
    <row r="111" spans="1:25" ht="15.75" customHeight="1">
      <c r="A111" s="921"/>
      <c r="B111" s="921"/>
      <c r="C111" s="921"/>
      <c r="D111" s="921"/>
      <c r="E111" s="921"/>
      <c r="F111" s="921"/>
      <c r="G111" s="921"/>
      <c r="H111" s="921"/>
      <c r="I111" s="929"/>
      <c r="J111" s="929"/>
      <c r="K111" s="921"/>
      <c r="L111" s="921"/>
      <c r="M111" s="921"/>
      <c r="N111" s="921"/>
      <c r="O111" s="921"/>
      <c r="P111" s="921"/>
      <c r="Q111" s="921"/>
      <c r="R111" s="921"/>
      <c r="S111" s="921"/>
      <c r="T111" s="921"/>
      <c r="U111" s="921"/>
      <c r="V111" s="921"/>
      <c r="W111" s="921"/>
      <c r="X111" s="921"/>
      <c r="Y111" s="921"/>
    </row>
    <row r="112" spans="1:25" ht="15.75" customHeight="1">
      <c r="A112" s="921"/>
      <c r="B112" s="921"/>
      <c r="C112" s="921"/>
      <c r="D112" s="921"/>
      <c r="E112" s="921"/>
      <c r="F112" s="921"/>
      <c r="G112" s="921"/>
      <c r="H112" s="921"/>
      <c r="I112" s="929"/>
      <c r="J112" s="929"/>
      <c r="K112" s="921"/>
      <c r="L112" s="921"/>
      <c r="M112" s="921"/>
      <c r="N112" s="921"/>
      <c r="O112" s="921"/>
      <c r="P112" s="921"/>
      <c r="Q112" s="921"/>
      <c r="R112" s="921"/>
      <c r="S112" s="921"/>
      <c r="T112" s="921"/>
      <c r="U112" s="921"/>
      <c r="V112" s="921"/>
      <c r="W112" s="921"/>
      <c r="X112" s="921"/>
      <c r="Y112" s="921"/>
    </row>
    <row r="113" spans="1:25" ht="15.75" customHeight="1">
      <c r="A113" s="921"/>
      <c r="B113" s="921"/>
      <c r="C113" s="921"/>
      <c r="D113" s="921"/>
      <c r="E113" s="921"/>
      <c r="F113" s="921"/>
      <c r="G113" s="921"/>
      <c r="H113" s="921"/>
      <c r="I113" s="929"/>
      <c r="J113" s="929"/>
      <c r="K113" s="921"/>
      <c r="L113" s="921"/>
      <c r="M113" s="921"/>
      <c r="N113" s="921"/>
      <c r="O113" s="921"/>
      <c r="P113" s="921"/>
      <c r="Q113" s="921"/>
      <c r="R113" s="921"/>
      <c r="S113" s="921"/>
      <c r="T113" s="921"/>
      <c r="U113" s="921"/>
      <c r="V113" s="921"/>
      <c r="W113" s="921"/>
      <c r="X113" s="921"/>
      <c r="Y113" s="921"/>
    </row>
    <row r="114" spans="1:25" ht="15.75" customHeight="1">
      <c r="A114" s="921"/>
      <c r="B114" s="921"/>
      <c r="C114" s="921"/>
      <c r="D114" s="921"/>
      <c r="E114" s="921"/>
      <c r="F114" s="921"/>
      <c r="G114" s="921"/>
      <c r="H114" s="921"/>
      <c r="I114" s="929"/>
      <c r="J114" s="929"/>
      <c r="K114" s="921"/>
      <c r="L114" s="921"/>
      <c r="M114" s="921"/>
      <c r="N114" s="921"/>
      <c r="O114" s="921"/>
      <c r="P114" s="921"/>
      <c r="Q114" s="921"/>
      <c r="R114" s="921"/>
      <c r="S114" s="921"/>
      <c r="T114" s="921"/>
      <c r="U114" s="921"/>
      <c r="V114" s="921"/>
      <c r="W114" s="921"/>
      <c r="X114" s="921"/>
      <c r="Y114" s="921"/>
    </row>
    <row r="115" spans="1:25" ht="15.75" customHeight="1">
      <c r="A115" s="921"/>
      <c r="B115" s="921"/>
      <c r="C115" s="921"/>
      <c r="D115" s="921"/>
      <c r="E115" s="921"/>
      <c r="F115" s="921"/>
      <c r="G115" s="921"/>
      <c r="H115" s="921"/>
      <c r="I115" s="929"/>
      <c r="J115" s="929"/>
      <c r="K115" s="921"/>
      <c r="L115" s="921"/>
      <c r="M115" s="921"/>
      <c r="N115" s="921"/>
      <c r="O115" s="921"/>
      <c r="P115" s="921"/>
      <c r="Q115" s="921"/>
      <c r="R115" s="921"/>
      <c r="S115" s="921"/>
      <c r="T115" s="921"/>
      <c r="U115" s="921"/>
      <c r="V115" s="921"/>
      <c r="W115" s="921"/>
      <c r="X115" s="921"/>
      <c r="Y115" s="921"/>
    </row>
    <row r="116" spans="1:25" ht="15.75" customHeight="1">
      <c r="A116" s="921"/>
      <c r="B116" s="921"/>
      <c r="C116" s="921"/>
      <c r="D116" s="921"/>
      <c r="E116" s="921"/>
      <c r="F116" s="921"/>
      <c r="G116" s="921"/>
      <c r="H116" s="921"/>
      <c r="I116" s="929"/>
      <c r="J116" s="929"/>
      <c r="K116" s="921"/>
      <c r="L116" s="921"/>
      <c r="M116" s="921"/>
      <c r="N116" s="921"/>
      <c r="O116" s="921"/>
      <c r="P116" s="921"/>
      <c r="Q116" s="921"/>
      <c r="R116" s="921"/>
      <c r="S116" s="921"/>
      <c r="T116" s="921"/>
      <c r="U116" s="921"/>
      <c r="V116" s="921"/>
      <c r="W116" s="921"/>
      <c r="X116" s="921"/>
      <c r="Y116" s="921"/>
    </row>
    <row r="117" spans="1:25" ht="15.75" customHeight="1">
      <c r="A117" s="921"/>
      <c r="B117" s="921"/>
      <c r="C117" s="921"/>
      <c r="D117" s="921"/>
      <c r="E117" s="921"/>
      <c r="F117" s="921"/>
      <c r="G117" s="921"/>
      <c r="H117" s="921"/>
      <c r="I117" s="929"/>
      <c r="J117" s="929"/>
      <c r="K117" s="921"/>
      <c r="L117" s="921"/>
      <c r="M117" s="921"/>
      <c r="N117" s="921"/>
      <c r="O117" s="921"/>
      <c r="P117" s="921"/>
      <c r="Q117" s="921"/>
      <c r="R117" s="921"/>
      <c r="S117" s="921"/>
      <c r="T117" s="921"/>
      <c r="U117" s="921"/>
      <c r="V117" s="921"/>
      <c r="W117" s="921"/>
      <c r="X117" s="921"/>
      <c r="Y117" s="921"/>
    </row>
    <row r="118" spans="1:25" ht="15.75" customHeight="1">
      <c r="A118" s="921"/>
      <c r="B118" s="921"/>
      <c r="C118" s="921"/>
      <c r="D118" s="921"/>
      <c r="E118" s="921"/>
      <c r="F118" s="921"/>
      <c r="G118" s="921"/>
      <c r="H118" s="921"/>
      <c r="I118" s="929"/>
      <c r="J118" s="929"/>
      <c r="K118" s="921"/>
      <c r="L118" s="921"/>
      <c r="M118" s="921"/>
      <c r="N118" s="921"/>
      <c r="O118" s="921"/>
      <c r="P118" s="921"/>
      <c r="Q118" s="921"/>
      <c r="R118" s="921"/>
      <c r="S118" s="921"/>
      <c r="T118" s="921"/>
      <c r="U118" s="921"/>
      <c r="V118" s="921"/>
      <c r="W118" s="921"/>
      <c r="X118" s="921"/>
      <c r="Y118" s="921"/>
    </row>
    <row r="119" spans="1:25" ht="15.75" customHeight="1">
      <c r="A119" s="921"/>
      <c r="B119" s="921"/>
      <c r="C119" s="921"/>
      <c r="D119" s="921"/>
      <c r="E119" s="921"/>
      <c r="F119" s="921"/>
      <c r="G119" s="921"/>
      <c r="H119" s="921"/>
      <c r="I119" s="929"/>
      <c r="J119" s="929"/>
      <c r="K119" s="921"/>
      <c r="L119" s="921"/>
      <c r="M119" s="921"/>
      <c r="N119" s="921"/>
      <c r="O119" s="921"/>
      <c r="P119" s="921"/>
      <c r="Q119" s="921"/>
      <c r="R119" s="921"/>
      <c r="S119" s="921"/>
      <c r="T119" s="921"/>
      <c r="U119" s="921"/>
      <c r="V119" s="921"/>
      <c r="W119" s="921"/>
      <c r="X119" s="921"/>
      <c r="Y119" s="921"/>
    </row>
    <row r="120" spans="1:25" ht="15.75" customHeight="1">
      <c r="A120" s="921"/>
      <c r="B120" s="921"/>
      <c r="C120" s="921"/>
      <c r="D120" s="921"/>
      <c r="E120" s="921"/>
      <c r="F120" s="921"/>
      <c r="G120" s="921"/>
      <c r="H120" s="921"/>
      <c r="I120" s="929"/>
      <c r="J120" s="929"/>
      <c r="K120" s="921"/>
      <c r="L120" s="921"/>
      <c r="M120" s="921"/>
      <c r="N120" s="921"/>
      <c r="O120" s="921"/>
      <c r="P120" s="921"/>
      <c r="Q120" s="921"/>
      <c r="R120" s="921"/>
      <c r="S120" s="921"/>
      <c r="T120" s="921"/>
      <c r="U120" s="921"/>
      <c r="V120" s="921"/>
      <c r="W120" s="921"/>
      <c r="X120" s="921"/>
      <c r="Y120" s="921"/>
    </row>
    <row r="121" spans="1:25" ht="15.75" customHeight="1">
      <c r="A121" s="921"/>
      <c r="B121" s="921"/>
      <c r="C121" s="921"/>
      <c r="D121" s="921"/>
      <c r="E121" s="921"/>
      <c r="F121" s="921"/>
      <c r="G121" s="921"/>
      <c r="H121" s="921"/>
      <c r="I121" s="929"/>
      <c r="J121" s="929"/>
      <c r="K121" s="921"/>
      <c r="L121" s="921"/>
      <c r="M121" s="921"/>
      <c r="N121" s="921"/>
      <c r="O121" s="921"/>
      <c r="P121" s="921"/>
      <c r="Q121" s="921"/>
      <c r="R121" s="921"/>
      <c r="S121" s="921"/>
      <c r="T121" s="921"/>
      <c r="U121" s="921"/>
      <c r="V121" s="921"/>
      <c r="W121" s="921"/>
      <c r="X121" s="921"/>
      <c r="Y121" s="921"/>
    </row>
    <row r="122" spans="1:25" ht="15.75" customHeight="1">
      <c r="A122" s="921"/>
      <c r="B122" s="921"/>
      <c r="C122" s="921"/>
      <c r="D122" s="921"/>
      <c r="E122" s="921"/>
      <c r="F122" s="921"/>
      <c r="G122" s="921"/>
      <c r="H122" s="921"/>
      <c r="I122" s="929"/>
      <c r="J122" s="929"/>
      <c r="K122" s="921"/>
      <c r="L122" s="921"/>
      <c r="M122" s="921"/>
      <c r="N122" s="921"/>
      <c r="O122" s="921"/>
      <c r="P122" s="921"/>
      <c r="Q122" s="921"/>
      <c r="R122" s="921"/>
      <c r="S122" s="921"/>
      <c r="T122" s="921"/>
      <c r="U122" s="921"/>
      <c r="V122" s="921"/>
      <c r="W122" s="921"/>
      <c r="X122" s="921"/>
      <c r="Y122" s="921"/>
    </row>
    <row r="123" spans="1:25" ht="15.75" customHeight="1">
      <c r="A123" s="921"/>
      <c r="B123" s="921"/>
      <c r="C123" s="921"/>
      <c r="D123" s="921"/>
      <c r="E123" s="921"/>
      <c r="F123" s="921"/>
      <c r="G123" s="921"/>
      <c r="H123" s="921"/>
      <c r="I123" s="929"/>
      <c r="J123" s="929"/>
      <c r="K123" s="921"/>
      <c r="L123" s="921"/>
      <c r="M123" s="921"/>
      <c r="N123" s="921"/>
      <c r="O123" s="921"/>
      <c r="P123" s="921"/>
      <c r="Q123" s="921"/>
      <c r="R123" s="921"/>
      <c r="S123" s="921"/>
      <c r="T123" s="921"/>
      <c r="U123" s="921"/>
      <c r="V123" s="921"/>
      <c r="W123" s="921"/>
      <c r="X123" s="921"/>
      <c r="Y123" s="921"/>
    </row>
    <row r="124" spans="1:25" ht="15.75" customHeight="1">
      <c r="A124" s="921"/>
      <c r="B124" s="921"/>
      <c r="C124" s="921"/>
      <c r="D124" s="921"/>
      <c r="E124" s="921"/>
      <c r="F124" s="921"/>
      <c r="G124" s="921"/>
      <c r="H124" s="921"/>
      <c r="I124" s="929"/>
      <c r="J124" s="929"/>
      <c r="K124" s="921"/>
      <c r="L124" s="921"/>
      <c r="M124" s="921"/>
      <c r="N124" s="921"/>
      <c r="O124" s="921"/>
      <c r="P124" s="921"/>
      <c r="Q124" s="921"/>
      <c r="R124" s="921"/>
      <c r="S124" s="921"/>
      <c r="T124" s="921"/>
      <c r="U124" s="921"/>
      <c r="V124" s="921"/>
      <c r="W124" s="921"/>
      <c r="X124" s="921"/>
      <c r="Y124" s="921"/>
    </row>
    <row r="125" spans="1:25" ht="15.75" customHeight="1">
      <c r="A125" s="921"/>
      <c r="B125" s="921"/>
      <c r="C125" s="921"/>
      <c r="D125" s="921"/>
      <c r="E125" s="921"/>
      <c r="F125" s="921"/>
      <c r="G125" s="921"/>
      <c r="H125" s="921"/>
      <c r="I125" s="929"/>
      <c r="J125" s="929"/>
      <c r="K125" s="921"/>
      <c r="L125" s="921"/>
      <c r="M125" s="921"/>
      <c r="N125" s="921"/>
      <c r="O125" s="921"/>
      <c r="P125" s="921"/>
      <c r="Q125" s="921"/>
      <c r="R125" s="921"/>
      <c r="S125" s="921"/>
      <c r="T125" s="921"/>
      <c r="U125" s="921"/>
      <c r="V125" s="921"/>
      <c r="W125" s="921"/>
      <c r="X125" s="921"/>
      <c r="Y125" s="921"/>
    </row>
    <row r="126" spans="1:25" ht="15.75" customHeight="1">
      <c r="A126" s="921"/>
      <c r="B126" s="921"/>
      <c r="C126" s="921"/>
      <c r="D126" s="921"/>
      <c r="E126" s="921"/>
      <c r="F126" s="921"/>
      <c r="G126" s="921"/>
      <c r="H126" s="921"/>
      <c r="I126" s="929"/>
      <c r="J126" s="929"/>
      <c r="K126" s="921"/>
      <c r="L126" s="921"/>
      <c r="M126" s="921"/>
      <c r="N126" s="921"/>
      <c r="O126" s="921"/>
      <c r="P126" s="921"/>
      <c r="Q126" s="921"/>
      <c r="R126" s="921"/>
      <c r="S126" s="921"/>
      <c r="T126" s="921"/>
      <c r="U126" s="921"/>
      <c r="V126" s="921"/>
      <c r="W126" s="921"/>
      <c r="X126" s="921"/>
      <c r="Y126" s="921"/>
    </row>
    <row r="127" spans="1:25" ht="15.75" customHeight="1">
      <c r="A127" s="921"/>
      <c r="B127" s="921"/>
      <c r="C127" s="921"/>
      <c r="D127" s="921"/>
      <c r="E127" s="921"/>
      <c r="F127" s="921"/>
      <c r="G127" s="921"/>
      <c r="H127" s="921"/>
      <c r="I127" s="929"/>
      <c r="J127" s="929"/>
      <c r="K127" s="921"/>
      <c r="L127" s="921"/>
      <c r="M127" s="921"/>
      <c r="N127" s="921"/>
      <c r="O127" s="921"/>
      <c r="P127" s="921"/>
      <c r="Q127" s="921"/>
      <c r="R127" s="921"/>
      <c r="S127" s="921"/>
      <c r="T127" s="921"/>
      <c r="U127" s="921"/>
      <c r="V127" s="921"/>
      <c r="W127" s="921"/>
      <c r="X127" s="921"/>
      <c r="Y127" s="921"/>
    </row>
    <row r="128" spans="1:25" ht="15.75" customHeight="1">
      <c r="A128" s="921"/>
      <c r="B128" s="921"/>
      <c r="C128" s="921"/>
      <c r="D128" s="921"/>
      <c r="E128" s="921"/>
      <c r="F128" s="921"/>
      <c r="G128" s="921"/>
      <c r="H128" s="921"/>
      <c r="I128" s="929"/>
      <c r="J128" s="929"/>
      <c r="K128" s="921"/>
      <c r="L128" s="921"/>
      <c r="M128" s="921"/>
      <c r="N128" s="921"/>
      <c r="O128" s="921"/>
      <c r="P128" s="921"/>
      <c r="Q128" s="921"/>
      <c r="R128" s="921"/>
      <c r="S128" s="921"/>
      <c r="T128" s="921"/>
      <c r="U128" s="921"/>
      <c r="V128" s="921"/>
      <c r="W128" s="921"/>
      <c r="X128" s="921"/>
      <c r="Y128" s="921"/>
    </row>
    <row r="129" spans="1:25" ht="15.75" customHeight="1">
      <c r="A129" s="921"/>
      <c r="B129" s="921"/>
      <c r="C129" s="921"/>
      <c r="D129" s="921"/>
      <c r="E129" s="921"/>
      <c r="F129" s="921"/>
      <c r="G129" s="921"/>
      <c r="H129" s="921"/>
      <c r="I129" s="929"/>
      <c r="J129" s="929"/>
      <c r="K129" s="921"/>
      <c r="L129" s="921"/>
      <c r="M129" s="921"/>
      <c r="N129" s="921"/>
      <c r="O129" s="921"/>
      <c r="P129" s="921"/>
      <c r="Q129" s="921"/>
      <c r="R129" s="921"/>
      <c r="S129" s="921"/>
      <c r="T129" s="921"/>
      <c r="U129" s="921"/>
      <c r="V129" s="921"/>
      <c r="W129" s="921"/>
      <c r="X129" s="921"/>
      <c r="Y129" s="921"/>
    </row>
    <row r="130" spans="1:25" ht="15.75" customHeight="1">
      <c r="A130" s="921"/>
      <c r="B130" s="921"/>
      <c r="C130" s="921"/>
      <c r="D130" s="921"/>
      <c r="E130" s="921"/>
      <c r="F130" s="921"/>
      <c r="G130" s="921"/>
      <c r="H130" s="921"/>
      <c r="I130" s="929"/>
      <c r="J130" s="929"/>
      <c r="K130" s="921"/>
      <c r="L130" s="921"/>
      <c r="M130" s="921"/>
      <c r="N130" s="921"/>
      <c r="O130" s="921"/>
      <c r="P130" s="921"/>
      <c r="Q130" s="921"/>
      <c r="R130" s="921"/>
      <c r="S130" s="921"/>
      <c r="T130" s="921"/>
      <c r="U130" s="921"/>
      <c r="V130" s="921"/>
      <c r="W130" s="921"/>
      <c r="X130" s="921"/>
      <c r="Y130" s="921"/>
    </row>
    <row r="131" spans="1:25" ht="15.75" customHeight="1">
      <c r="A131" s="921"/>
      <c r="B131" s="921"/>
      <c r="C131" s="921"/>
      <c r="D131" s="921"/>
      <c r="E131" s="921"/>
      <c r="F131" s="921"/>
      <c r="G131" s="921"/>
      <c r="H131" s="921"/>
      <c r="I131" s="929"/>
      <c r="J131" s="929"/>
      <c r="K131" s="921"/>
      <c r="L131" s="921"/>
      <c r="M131" s="921"/>
      <c r="N131" s="921"/>
      <c r="O131" s="921"/>
      <c r="P131" s="921"/>
      <c r="Q131" s="921"/>
      <c r="R131" s="921"/>
      <c r="S131" s="921"/>
      <c r="T131" s="921"/>
      <c r="U131" s="921"/>
      <c r="V131" s="921"/>
      <c r="W131" s="921"/>
      <c r="X131" s="921"/>
      <c r="Y131" s="921"/>
    </row>
    <row r="132" spans="1:25" ht="15.75" customHeight="1">
      <c r="A132" s="921"/>
      <c r="B132" s="921"/>
      <c r="C132" s="921"/>
      <c r="D132" s="921"/>
      <c r="E132" s="921"/>
      <c r="F132" s="921"/>
      <c r="G132" s="921"/>
      <c r="H132" s="921"/>
      <c r="I132" s="929"/>
      <c r="J132" s="929"/>
      <c r="K132" s="921"/>
      <c r="L132" s="921"/>
      <c r="M132" s="921"/>
      <c r="N132" s="921"/>
      <c r="O132" s="921"/>
      <c r="P132" s="921"/>
      <c r="Q132" s="921"/>
      <c r="R132" s="921"/>
      <c r="S132" s="921"/>
      <c r="T132" s="921"/>
      <c r="U132" s="921"/>
      <c r="V132" s="921"/>
      <c r="W132" s="921"/>
      <c r="X132" s="921"/>
      <c r="Y132" s="921"/>
    </row>
    <row r="133" spans="1:25" ht="15.75" customHeight="1">
      <c r="A133" s="921"/>
      <c r="B133" s="921"/>
      <c r="C133" s="921"/>
      <c r="D133" s="921"/>
      <c r="E133" s="921"/>
      <c r="F133" s="921"/>
      <c r="G133" s="921"/>
      <c r="H133" s="921"/>
      <c r="I133" s="929"/>
      <c r="J133" s="929"/>
      <c r="K133" s="921"/>
      <c r="L133" s="921"/>
      <c r="M133" s="921"/>
      <c r="N133" s="921"/>
      <c r="O133" s="921"/>
      <c r="P133" s="921"/>
      <c r="Q133" s="921"/>
      <c r="R133" s="921"/>
      <c r="S133" s="921"/>
      <c r="T133" s="921"/>
      <c r="U133" s="921"/>
      <c r="V133" s="921"/>
      <c r="W133" s="921"/>
      <c r="X133" s="921"/>
      <c r="Y133" s="921"/>
    </row>
    <row r="134" spans="1:25" ht="15.75" customHeight="1">
      <c r="A134" s="921"/>
      <c r="B134" s="921"/>
      <c r="C134" s="921"/>
      <c r="D134" s="921"/>
      <c r="E134" s="921"/>
      <c r="F134" s="921"/>
      <c r="G134" s="921"/>
      <c r="H134" s="921"/>
      <c r="I134" s="929"/>
      <c r="J134" s="929"/>
      <c r="K134" s="921"/>
      <c r="L134" s="921"/>
      <c r="M134" s="921"/>
      <c r="N134" s="921"/>
      <c r="O134" s="921"/>
      <c r="P134" s="921"/>
      <c r="Q134" s="921"/>
      <c r="R134" s="921"/>
      <c r="S134" s="921"/>
      <c r="T134" s="921"/>
      <c r="U134" s="921"/>
      <c r="V134" s="921"/>
      <c r="W134" s="921"/>
      <c r="X134" s="921"/>
      <c r="Y134" s="921"/>
    </row>
    <row r="135" spans="1:25" ht="15.75" customHeight="1">
      <c r="A135" s="921"/>
      <c r="B135" s="921"/>
      <c r="C135" s="921"/>
      <c r="D135" s="921"/>
      <c r="E135" s="921"/>
      <c r="F135" s="921"/>
      <c r="G135" s="921"/>
      <c r="H135" s="921"/>
      <c r="I135" s="929"/>
      <c r="J135" s="929"/>
      <c r="K135" s="921"/>
      <c r="L135" s="921"/>
      <c r="M135" s="921"/>
      <c r="N135" s="921"/>
      <c r="O135" s="921"/>
      <c r="P135" s="921"/>
      <c r="Q135" s="921"/>
      <c r="R135" s="921"/>
      <c r="S135" s="921"/>
      <c r="T135" s="921"/>
      <c r="U135" s="921"/>
      <c r="V135" s="921"/>
      <c r="W135" s="921"/>
      <c r="X135" s="921"/>
      <c r="Y135" s="921"/>
    </row>
    <row r="136" spans="1:25" ht="15.75" customHeight="1">
      <c r="A136" s="921"/>
      <c r="B136" s="921"/>
      <c r="C136" s="921"/>
      <c r="D136" s="921"/>
      <c r="E136" s="921"/>
      <c r="F136" s="921"/>
      <c r="G136" s="921"/>
      <c r="H136" s="921"/>
      <c r="I136" s="929"/>
      <c r="J136" s="929"/>
      <c r="K136" s="921"/>
      <c r="L136" s="921"/>
      <c r="M136" s="921"/>
      <c r="N136" s="921"/>
      <c r="O136" s="921"/>
      <c r="P136" s="921"/>
      <c r="Q136" s="921"/>
      <c r="R136" s="921"/>
      <c r="S136" s="921"/>
      <c r="T136" s="921"/>
      <c r="U136" s="921"/>
      <c r="V136" s="921"/>
      <c r="W136" s="921"/>
      <c r="X136" s="921"/>
      <c r="Y136" s="921"/>
    </row>
    <row r="137" spans="1:25" ht="15.75" customHeight="1">
      <c r="A137" s="921"/>
      <c r="B137" s="921"/>
      <c r="C137" s="921"/>
      <c r="D137" s="921"/>
      <c r="E137" s="921"/>
      <c r="F137" s="921"/>
      <c r="G137" s="921"/>
      <c r="H137" s="921"/>
      <c r="I137" s="929"/>
      <c r="J137" s="929"/>
      <c r="K137" s="921"/>
      <c r="L137" s="921"/>
      <c r="M137" s="921"/>
      <c r="N137" s="921"/>
      <c r="O137" s="921"/>
      <c r="P137" s="921"/>
      <c r="Q137" s="921"/>
      <c r="R137" s="921"/>
      <c r="S137" s="921"/>
      <c r="T137" s="921"/>
      <c r="U137" s="921"/>
      <c r="V137" s="921"/>
      <c r="W137" s="921"/>
      <c r="X137" s="921"/>
      <c r="Y137" s="921"/>
    </row>
    <row r="138" spans="1:25" ht="15.75" customHeight="1">
      <c r="A138" s="921"/>
      <c r="B138" s="921"/>
      <c r="C138" s="921"/>
      <c r="D138" s="921"/>
      <c r="E138" s="921"/>
      <c r="F138" s="921"/>
      <c r="G138" s="921"/>
      <c r="H138" s="921"/>
      <c r="I138" s="929"/>
      <c r="J138" s="929"/>
      <c r="K138" s="921"/>
      <c r="L138" s="921"/>
      <c r="M138" s="921"/>
      <c r="N138" s="921"/>
      <c r="O138" s="921"/>
      <c r="P138" s="921"/>
      <c r="Q138" s="921"/>
      <c r="R138" s="921"/>
      <c r="S138" s="921"/>
      <c r="T138" s="921"/>
      <c r="U138" s="921"/>
      <c r="V138" s="921"/>
      <c r="W138" s="921"/>
      <c r="X138" s="921"/>
      <c r="Y138" s="921"/>
    </row>
    <row r="139" spans="1:25" ht="15.75" customHeight="1">
      <c r="A139" s="921"/>
      <c r="B139" s="921"/>
      <c r="C139" s="921"/>
      <c r="D139" s="921"/>
      <c r="E139" s="921"/>
      <c r="F139" s="921"/>
      <c r="G139" s="921"/>
      <c r="H139" s="921"/>
      <c r="I139" s="929"/>
      <c r="J139" s="929"/>
      <c r="K139" s="921"/>
      <c r="L139" s="921"/>
      <c r="M139" s="921"/>
      <c r="N139" s="921"/>
      <c r="O139" s="921"/>
      <c r="P139" s="921"/>
      <c r="Q139" s="921"/>
      <c r="R139" s="921"/>
      <c r="S139" s="921"/>
      <c r="T139" s="921"/>
      <c r="U139" s="921"/>
      <c r="V139" s="921"/>
      <c r="W139" s="921"/>
      <c r="X139" s="921"/>
      <c r="Y139" s="921"/>
    </row>
    <row r="140" spans="1:25" ht="15.75" customHeight="1">
      <c r="A140" s="921"/>
      <c r="B140" s="921"/>
      <c r="C140" s="921"/>
      <c r="D140" s="921"/>
      <c r="E140" s="921"/>
      <c r="F140" s="921"/>
      <c r="G140" s="921"/>
      <c r="H140" s="921"/>
      <c r="I140" s="929"/>
      <c r="J140" s="929"/>
      <c r="K140" s="921"/>
      <c r="L140" s="921"/>
      <c r="M140" s="921"/>
      <c r="N140" s="921"/>
      <c r="O140" s="921"/>
      <c r="P140" s="921"/>
      <c r="Q140" s="921"/>
      <c r="R140" s="921"/>
      <c r="S140" s="921"/>
      <c r="T140" s="921"/>
      <c r="U140" s="921"/>
      <c r="V140" s="921"/>
      <c r="W140" s="921"/>
      <c r="X140" s="921"/>
      <c r="Y140" s="921"/>
    </row>
    <row r="141" spans="1:25" ht="15.75" customHeight="1">
      <c r="A141" s="921"/>
      <c r="B141" s="921"/>
      <c r="C141" s="921"/>
      <c r="D141" s="921"/>
      <c r="E141" s="921"/>
      <c r="F141" s="921"/>
      <c r="G141" s="921"/>
      <c r="H141" s="921"/>
      <c r="I141" s="929"/>
      <c r="J141" s="929"/>
      <c r="K141" s="921"/>
      <c r="L141" s="921"/>
      <c r="M141" s="921"/>
      <c r="N141" s="921"/>
      <c r="O141" s="921"/>
      <c r="P141" s="921"/>
      <c r="Q141" s="921"/>
      <c r="R141" s="921"/>
      <c r="S141" s="921"/>
      <c r="T141" s="921"/>
      <c r="U141" s="921"/>
      <c r="V141" s="921"/>
      <c r="W141" s="921"/>
      <c r="X141" s="921"/>
      <c r="Y141" s="921"/>
    </row>
    <row r="142" spans="1:25" ht="15.75" customHeight="1">
      <c r="A142" s="921"/>
      <c r="B142" s="921"/>
      <c r="C142" s="921"/>
      <c r="D142" s="921"/>
      <c r="E142" s="921"/>
      <c r="F142" s="921"/>
      <c r="G142" s="921"/>
      <c r="H142" s="921"/>
      <c r="I142" s="929"/>
      <c r="J142" s="929"/>
      <c r="K142" s="921"/>
      <c r="L142" s="921"/>
      <c r="M142" s="921"/>
      <c r="N142" s="921"/>
      <c r="O142" s="921"/>
      <c r="P142" s="921"/>
      <c r="Q142" s="921"/>
      <c r="R142" s="921"/>
      <c r="S142" s="921"/>
      <c r="T142" s="921"/>
      <c r="U142" s="921"/>
      <c r="V142" s="921"/>
      <c r="W142" s="921"/>
      <c r="X142" s="921"/>
      <c r="Y142" s="921"/>
    </row>
    <row r="143" spans="1:25" ht="15.75" customHeight="1">
      <c r="A143" s="921"/>
      <c r="B143" s="921"/>
      <c r="C143" s="921"/>
      <c r="D143" s="921"/>
      <c r="E143" s="921"/>
      <c r="F143" s="921"/>
      <c r="G143" s="921"/>
      <c r="H143" s="921"/>
      <c r="I143" s="929"/>
      <c r="J143" s="929"/>
      <c r="K143" s="921"/>
      <c r="L143" s="921"/>
      <c r="M143" s="921"/>
      <c r="N143" s="921"/>
      <c r="O143" s="921"/>
      <c r="P143" s="921"/>
      <c r="Q143" s="921"/>
      <c r="R143" s="921"/>
      <c r="S143" s="921"/>
      <c r="T143" s="921"/>
      <c r="U143" s="921"/>
      <c r="V143" s="921"/>
      <c r="W143" s="921"/>
      <c r="X143" s="921"/>
      <c r="Y143" s="921"/>
    </row>
    <row r="144" spans="1:25" ht="15.75" customHeight="1">
      <c r="A144" s="921"/>
      <c r="B144" s="921"/>
      <c r="C144" s="921"/>
      <c r="D144" s="921"/>
      <c r="E144" s="921"/>
      <c r="F144" s="921"/>
      <c r="G144" s="921"/>
      <c r="H144" s="921"/>
      <c r="I144" s="929"/>
      <c r="J144" s="929"/>
      <c r="K144" s="921"/>
      <c r="L144" s="921"/>
      <c r="M144" s="921"/>
      <c r="N144" s="921"/>
      <c r="O144" s="921"/>
      <c r="P144" s="921"/>
      <c r="Q144" s="921"/>
      <c r="R144" s="921"/>
      <c r="S144" s="921"/>
      <c r="T144" s="921"/>
      <c r="U144" s="921"/>
      <c r="V144" s="921"/>
      <c r="W144" s="921"/>
      <c r="X144" s="921"/>
      <c r="Y144" s="921"/>
    </row>
    <row r="145" spans="1:25" ht="15.75" customHeight="1">
      <c r="A145" s="921"/>
      <c r="B145" s="921"/>
      <c r="C145" s="921"/>
      <c r="D145" s="921"/>
      <c r="E145" s="921"/>
      <c r="F145" s="921"/>
      <c r="G145" s="921"/>
      <c r="H145" s="921"/>
      <c r="I145" s="929"/>
      <c r="J145" s="929"/>
      <c r="K145" s="921"/>
      <c r="L145" s="921"/>
      <c r="M145" s="921"/>
      <c r="N145" s="921"/>
      <c r="O145" s="921"/>
      <c r="P145" s="921"/>
      <c r="Q145" s="921"/>
      <c r="R145" s="921"/>
      <c r="S145" s="921"/>
      <c r="T145" s="921"/>
      <c r="U145" s="921"/>
      <c r="V145" s="921"/>
      <c r="W145" s="921"/>
      <c r="X145" s="921"/>
      <c r="Y145" s="921"/>
    </row>
    <row r="146" spans="1:25" ht="15.75" customHeight="1">
      <c r="A146" s="921"/>
      <c r="B146" s="921"/>
      <c r="C146" s="921"/>
      <c r="D146" s="921"/>
      <c r="E146" s="921"/>
      <c r="F146" s="921"/>
      <c r="G146" s="921"/>
      <c r="H146" s="921"/>
      <c r="I146" s="929"/>
      <c r="J146" s="929"/>
      <c r="K146" s="921"/>
      <c r="L146" s="921"/>
      <c r="M146" s="921"/>
      <c r="N146" s="921"/>
      <c r="O146" s="921"/>
      <c r="P146" s="921"/>
      <c r="Q146" s="921"/>
      <c r="R146" s="921"/>
      <c r="S146" s="921"/>
      <c r="T146" s="921"/>
      <c r="U146" s="921"/>
      <c r="V146" s="921"/>
      <c r="W146" s="921"/>
      <c r="X146" s="921"/>
      <c r="Y146" s="921"/>
    </row>
    <row r="147" spans="1:25" ht="15.75" customHeight="1">
      <c r="A147" s="921"/>
      <c r="B147" s="921"/>
      <c r="C147" s="921"/>
      <c r="D147" s="921"/>
      <c r="E147" s="921"/>
      <c r="F147" s="921"/>
      <c r="G147" s="921"/>
      <c r="H147" s="921"/>
      <c r="I147" s="929"/>
      <c r="J147" s="929"/>
      <c r="K147" s="921"/>
      <c r="L147" s="921"/>
      <c r="M147" s="921"/>
      <c r="N147" s="921"/>
      <c r="O147" s="921"/>
      <c r="P147" s="921"/>
      <c r="Q147" s="921"/>
      <c r="R147" s="921"/>
      <c r="S147" s="921"/>
      <c r="T147" s="921"/>
      <c r="U147" s="921"/>
      <c r="V147" s="921"/>
      <c r="W147" s="921"/>
      <c r="X147" s="921"/>
      <c r="Y147" s="921"/>
    </row>
    <row r="148" spans="1:25" ht="15.75" customHeight="1">
      <c r="A148" s="921"/>
      <c r="B148" s="921"/>
      <c r="C148" s="921"/>
      <c r="D148" s="921"/>
      <c r="E148" s="921"/>
      <c r="F148" s="921"/>
      <c r="G148" s="921"/>
      <c r="H148" s="921"/>
      <c r="I148" s="929"/>
      <c r="J148" s="929"/>
      <c r="K148" s="921"/>
      <c r="L148" s="921"/>
      <c r="M148" s="921"/>
      <c r="N148" s="921"/>
      <c r="O148" s="921"/>
      <c r="P148" s="921"/>
      <c r="Q148" s="921"/>
      <c r="R148" s="921"/>
      <c r="S148" s="921"/>
      <c r="T148" s="921"/>
      <c r="U148" s="921"/>
      <c r="V148" s="921"/>
      <c r="W148" s="921"/>
      <c r="X148" s="921"/>
      <c r="Y148" s="921"/>
    </row>
    <row r="149" spans="1:25" ht="15.75" customHeight="1">
      <c r="A149" s="921"/>
      <c r="B149" s="921"/>
      <c r="C149" s="921"/>
      <c r="D149" s="921"/>
      <c r="E149" s="921"/>
      <c r="F149" s="921"/>
      <c r="G149" s="921"/>
      <c r="H149" s="921"/>
      <c r="I149" s="929"/>
      <c r="J149" s="929"/>
      <c r="K149" s="921"/>
      <c r="L149" s="921"/>
      <c r="M149" s="921"/>
      <c r="N149" s="921"/>
      <c r="O149" s="921"/>
      <c r="P149" s="921"/>
      <c r="Q149" s="921"/>
      <c r="R149" s="921"/>
      <c r="S149" s="921"/>
      <c r="T149" s="921"/>
      <c r="U149" s="921"/>
      <c r="V149" s="921"/>
      <c r="W149" s="921"/>
      <c r="X149" s="921"/>
      <c r="Y149" s="921"/>
    </row>
    <row r="150" spans="1:25" ht="15.75" customHeight="1">
      <c r="A150" s="921"/>
      <c r="B150" s="921"/>
      <c r="C150" s="921"/>
      <c r="D150" s="921"/>
      <c r="E150" s="921"/>
      <c r="F150" s="921"/>
      <c r="G150" s="921"/>
      <c r="H150" s="921"/>
      <c r="I150" s="929"/>
      <c r="J150" s="929"/>
      <c r="K150" s="921"/>
      <c r="L150" s="921"/>
      <c r="M150" s="921"/>
      <c r="N150" s="921"/>
      <c r="O150" s="921"/>
      <c r="P150" s="921"/>
      <c r="Q150" s="921"/>
      <c r="R150" s="921"/>
      <c r="S150" s="921"/>
      <c r="T150" s="921"/>
      <c r="U150" s="921"/>
      <c r="V150" s="921"/>
      <c r="W150" s="921"/>
      <c r="X150" s="921"/>
      <c r="Y150" s="921"/>
    </row>
    <row r="151" spans="1:25" ht="15.75" customHeight="1">
      <c r="A151" s="921"/>
      <c r="B151" s="921"/>
      <c r="C151" s="921"/>
      <c r="D151" s="921"/>
      <c r="E151" s="921"/>
      <c r="F151" s="921"/>
      <c r="G151" s="921"/>
      <c r="H151" s="921"/>
      <c r="I151" s="929"/>
      <c r="J151" s="929"/>
      <c r="K151" s="921"/>
      <c r="L151" s="921"/>
      <c r="M151" s="921"/>
      <c r="N151" s="921"/>
      <c r="O151" s="921"/>
      <c r="P151" s="921"/>
      <c r="Q151" s="921"/>
      <c r="R151" s="921"/>
      <c r="S151" s="921"/>
      <c r="T151" s="921"/>
      <c r="U151" s="921"/>
      <c r="V151" s="921"/>
      <c r="W151" s="921"/>
      <c r="X151" s="921"/>
      <c r="Y151" s="921"/>
    </row>
    <row r="152" spans="1:25" ht="15.75" customHeight="1">
      <c r="A152" s="921"/>
      <c r="B152" s="921"/>
      <c r="C152" s="921"/>
      <c r="D152" s="921"/>
      <c r="E152" s="921"/>
      <c r="F152" s="921"/>
      <c r="G152" s="921"/>
      <c r="H152" s="921"/>
      <c r="I152" s="929"/>
      <c r="J152" s="929"/>
      <c r="K152" s="921"/>
      <c r="L152" s="921"/>
      <c r="M152" s="921"/>
      <c r="N152" s="921"/>
      <c r="O152" s="921"/>
      <c r="P152" s="921"/>
      <c r="Q152" s="921"/>
      <c r="R152" s="921"/>
      <c r="S152" s="921"/>
      <c r="T152" s="921"/>
      <c r="U152" s="921"/>
      <c r="V152" s="921"/>
      <c r="W152" s="921"/>
      <c r="X152" s="921"/>
      <c r="Y152" s="921"/>
    </row>
    <row r="153" spans="1:25" ht="15.75" customHeight="1">
      <c r="A153" s="921"/>
      <c r="B153" s="921"/>
      <c r="C153" s="921"/>
      <c r="D153" s="921"/>
      <c r="E153" s="921"/>
      <c r="F153" s="921"/>
      <c r="G153" s="921"/>
      <c r="H153" s="921"/>
      <c r="I153" s="929"/>
      <c r="J153" s="929"/>
      <c r="K153" s="921"/>
      <c r="L153" s="921"/>
      <c r="M153" s="921"/>
      <c r="N153" s="921"/>
      <c r="O153" s="921"/>
      <c r="P153" s="921"/>
      <c r="Q153" s="921"/>
      <c r="R153" s="921"/>
      <c r="S153" s="921"/>
      <c r="T153" s="921"/>
      <c r="U153" s="921"/>
      <c r="V153" s="921"/>
      <c r="W153" s="921"/>
      <c r="X153" s="921"/>
      <c r="Y153" s="921"/>
    </row>
    <row r="154" spans="1:25" ht="15.75" customHeight="1">
      <c r="A154" s="921"/>
      <c r="B154" s="921"/>
      <c r="C154" s="921"/>
      <c r="D154" s="921"/>
      <c r="E154" s="921"/>
      <c r="F154" s="921"/>
      <c r="G154" s="921"/>
      <c r="H154" s="921"/>
      <c r="I154" s="929"/>
      <c r="J154" s="929"/>
      <c r="K154" s="921"/>
      <c r="L154" s="921"/>
      <c r="M154" s="921"/>
      <c r="N154" s="921"/>
      <c r="O154" s="921"/>
      <c r="P154" s="921"/>
      <c r="Q154" s="921"/>
      <c r="R154" s="921"/>
      <c r="S154" s="921"/>
      <c r="T154" s="921"/>
      <c r="U154" s="921"/>
      <c r="V154" s="921"/>
      <c r="W154" s="921"/>
      <c r="X154" s="921"/>
      <c r="Y154" s="921"/>
    </row>
    <row r="155" spans="1:25" ht="15.75" customHeight="1">
      <c r="A155" s="921"/>
      <c r="B155" s="921"/>
      <c r="C155" s="921"/>
      <c r="D155" s="921"/>
      <c r="E155" s="921"/>
      <c r="F155" s="921"/>
      <c r="G155" s="921"/>
      <c r="H155" s="921"/>
      <c r="I155" s="929"/>
      <c r="J155" s="929"/>
      <c r="K155" s="921"/>
      <c r="L155" s="921"/>
      <c r="M155" s="921"/>
      <c r="N155" s="921"/>
      <c r="O155" s="921"/>
      <c r="P155" s="921"/>
      <c r="Q155" s="921"/>
      <c r="R155" s="921"/>
      <c r="S155" s="921"/>
      <c r="T155" s="921"/>
      <c r="U155" s="921"/>
      <c r="V155" s="921"/>
      <c r="W155" s="921"/>
      <c r="X155" s="921"/>
      <c r="Y155" s="921"/>
    </row>
    <row r="156" spans="1:25" ht="15.75" customHeight="1">
      <c r="A156" s="921"/>
      <c r="B156" s="921"/>
      <c r="C156" s="921"/>
      <c r="D156" s="921"/>
      <c r="E156" s="921"/>
      <c r="F156" s="921"/>
      <c r="G156" s="921"/>
      <c r="H156" s="921"/>
      <c r="I156" s="929"/>
      <c r="J156" s="929"/>
      <c r="K156" s="921"/>
      <c r="L156" s="921"/>
      <c r="M156" s="921"/>
      <c r="N156" s="921"/>
      <c r="O156" s="921"/>
      <c r="P156" s="921"/>
      <c r="Q156" s="921"/>
      <c r="R156" s="921"/>
      <c r="S156" s="921"/>
      <c r="T156" s="921"/>
      <c r="U156" s="921"/>
      <c r="V156" s="921"/>
      <c r="W156" s="921"/>
      <c r="X156" s="921"/>
      <c r="Y156" s="921"/>
    </row>
    <row r="157" spans="1:25" ht="15.75" customHeight="1">
      <c r="A157" s="921"/>
      <c r="B157" s="921"/>
      <c r="C157" s="921"/>
      <c r="D157" s="921"/>
      <c r="E157" s="921"/>
      <c r="F157" s="921"/>
      <c r="G157" s="921"/>
      <c r="H157" s="921"/>
      <c r="I157" s="929"/>
      <c r="J157" s="929"/>
      <c r="K157" s="921"/>
      <c r="L157" s="921"/>
      <c r="M157" s="921"/>
      <c r="N157" s="921"/>
      <c r="O157" s="921"/>
      <c r="P157" s="921"/>
      <c r="Q157" s="921"/>
      <c r="R157" s="921"/>
      <c r="S157" s="921"/>
      <c r="T157" s="921"/>
      <c r="U157" s="921"/>
      <c r="V157" s="921"/>
      <c r="W157" s="921"/>
      <c r="X157" s="921"/>
      <c r="Y157" s="921"/>
    </row>
    <row r="158" spans="1:25" ht="15.75" customHeight="1">
      <c r="A158" s="921"/>
      <c r="B158" s="921"/>
      <c r="C158" s="921"/>
      <c r="D158" s="921"/>
      <c r="E158" s="921"/>
      <c r="F158" s="921"/>
      <c r="G158" s="921"/>
      <c r="H158" s="921"/>
      <c r="I158" s="929"/>
      <c r="J158" s="929"/>
      <c r="K158" s="921"/>
      <c r="L158" s="921"/>
      <c r="M158" s="921"/>
      <c r="N158" s="921"/>
      <c r="O158" s="921"/>
      <c r="P158" s="921"/>
      <c r="Q158" s="921"/>
      <c r="R158" s="921"/>
      <c r="S158" s="921"/>
      <c r="T158" s="921"/>
      <c r="U158" s="921"/>
      <c r="V158" s="921"/>
      <c r="W158" s="921"/>
      <c r="X158" s="921"/>
      <c r="Y158" s="921"/>
    </row>
    <row r="159" spans="1:25" ht="15.75" customHeight="1">
      <c r="A159" s="921"/>
      <c r="B159" s="921"/>
      <c r="C159" s="921"/>
      <c r="D159" s="921"/>
      <c r="E159" s="921"/>
      <c r="F159" s="921"/>
      <c r="G159" s="921"/>
      <c r="H159" s="921"/>
      <c r="I159" s="929"/>
      <c r="J159" s="929"/>
      <c r="K159" s="921"/>
      <c r="L159" s="921"/>
      <c r="M159" s="921"/>
      <c r="N159" s="921"/>
      <c r="O159" s="921"/>
      <c r="P159" s="921"/>
      <c r="Q159" s="921"/>
      <c r="R159" s="921"/>
      <c r="S159" s="921"/>
      <c r="T159" s="921"/>
      <c r="U159" s="921"/>
      <c r="V159" s="921"/>
      <c r="W159" s="921"/>
      <c r="X159" s="921"/>
      <c r="Y159" s="921"/>
    </row>
    <row r="160" spans="1:25" ht="15.75" customHeight="1">
      <c r="A160" s="921"/>
      <c r="B160" s="921"/>
      <c r="C160" s="921"/>
      <c r="D160" s="921"/>
      <c r="E160" s="921"/>
      <c r="F160" s="921"/>
      <c r="G160" s="921"/>
      <c r="H160" s="921"/>
      <c r="I160" s="929"/>
      <c r="J160" s="929"/>
      <c r="K160" s="921"/>
      <c r="L160" s="921"/>
      <c r="M160" s="921"/>
      <c r="N160" s="921"/>
      <c r="O160" s="921"/>
      <c r="P160" s="921"/>
      <c r="Q160" s="921"/>
      <c r="R160" s="921"/>
      <c r="S160" s="921"/>
      <c r="T160" s="921"/>
      <c r="U160" s="921"/>
      <c r="V160" s="921"/>
      <c r="W160" s="921"/>
      <c r="X160" s="921"/>
      <c r="Y160" s="921"/>
    </row>
    <row r="161" spans="1:25" ht="15.75" customHeight="1">
      <c r="A161" s="921"/>
      <c r="B161" s="921"/>
      <c r="C161" s="921"/>
      <c r="D161" s="921"/>
      <c r="E161" s="921"/>
      <c r="F161" s="921"/>
      <c r="G161" s="921"/>
      <c r="H161" s="921"/>
      <c r="I161" s="929"/>
      <c r="J161" s="929"/>
      <c r="K161" s="921"/>
      <c r="L161" s="921"/>
      <c r="M161" s="921"/>
      <c r="N161" s="921"/>
      <c r="O161" s="921"/>
      <c r="P161" s="921"/>
      <c r="Q161" s="921"/>
      <c r="R161" s="921"/>
      <c r="S161" s="921"/>
      <c r="T161" s="921"/>
      <c r="U161" s="921"/>
      <c r="V161" s="921"/>
      <c r="W161" s="921"/>
      <c r="X161" s="921"/>
      <c r="Y161" s="921"/>
    </row>
    <row r="162" spans="1:25" ht="15.75" customHeight="1">
      <c r="A162" s="921"/>
      <c r="B162" s="921"/>
      <c r="C162" s="921"/>
      <c r="D162" s="921"/>
      <c r="E162" s="921"/>
      <c r="F162" s="921"/>
      <c r="G162" s="921"/>
      <c r="H162" s="921"/>
      <c r="I162" s="929"/>
      <c r="J162" s="929"/>
      <c r="K162" s="921"/>
      <c r="L162" s="921"/>
      <c r="M162" s="921"/>
      <c r="N162" s="921"/>
      <c r="O162" s="921"/>
      <c r="P162" s="921"/>
      <c r="Q162" s="921"/>
      <c r="R162" s="921"/>
      <c r="S162" s="921"/>
      <c r="T162" s="921"/>
      <c r="U162" s="921"/>
      <c r="V162" s="921"/>
      <c r="W162" s="921"/>
      <c r="X162" s="921"/>
      <c r="Y162" s="921"/>
    </row>
    <row r="163" spans="1:25" ht="15.75" customHeight="1">
      <c r="A163" s="921"/>
      <c r="B163" s="921"/>
      <c r="C163" s="921"/>
      <c r="D163" s="921"/>
      <c r="E163" s="921"/>
      <c r="F163" s="921"/>
      <c r="G163" s="921"/>
      <c r="H163" s="921"/>
      <c r="I163" s="929"/>
      <c r="J163" s="929"/>
      <c r="K163" s="921"/>
      <c r="L163" s="921"/>
      <c r="M163" s="921"/>
      <c r="N163" s="921"/>
      <c r="O163" s="921"/>
      <c r="P163" s="921"/>
      <c r="Q163" s="921"/>
      <c r="R163" s="921"/>
      <c r="S163" s="921"/>
      <c r="T163" s="921"/>
      <c r="U163" s="921"/>
      <c r="V163" s="921"/>
      <c r="W163" s="921"/>
      <c r="X163" s="921"/>
      <c r="Y163" s="921"/>
    </row>
    <row r="164" spans="1:25" ht="15.75" customHeight="1">
      <c r="A164" s="921"/>
      <c r="B164" s="921"/>
      <c r="C164" s="921"/>
      <c r="D164" s="921"/>
      <c r="E164" s="921"/>
      <c r="F164" s="921"/>
      <c r="G164" s="921"/>
      <c r="H164" s="921"/>
      <c r="I164" s="929"/>
      <c r="J164" s="929"/>
      <c r="K164" s="921"/>
      <c r="L164" s="921"/>
      <c r="M164" s="921"/>
      <c r="N164" s="921"/>
      <c r="O164" s="921"/>
      <c r="P164" s="921"/>
      <c r="Q164" s="921"/>
      <c r="R164" s="921"/>
      <c r="S164" s="921"/>
      <c r="T164" s="921"/>
      <c r="U164" s="921"/>
      <c r="V164" s="921"/>
      <c r="W164" s="921"/>
      <c r="X164" s="921"/>
      <c r="Y164" s="921"/>
    </row>
    <row r="165" spans="1:25" ht="15.75" customHeight="1">
      <c r="A165" s="921"/>
      <c r="B165" s="921"/>
      <c r="C165" s="921"/>
      <c r="D165" s="921"/>
      <c r="E165" s="921"/>
      <c r="F165" s="921"/>
      <c r="G165" s="921"/>
      <c r="H165" s="921"/>
      <c r="I165" s="929"/>
      <c r="J165" s="929"/>
      <c r="K165" s="921"/>
      <c r="L165" s="921"/>
      <c r="M165" s="921"/>
      <c r="N165" s="921"/>
      <c r="O165" s="921"/>
      <c r="P165" s="921"/>
      <c r="Q165" s="921"/>
      <c r="R165" s="921"/>
      <c r="S165" s="921"/>
      <c r="T165" s="921"/>
      <c r="U165" s="921"/>
      <c r="V165" s="921"/>
      <c r="W165" s="921"/>
      <c r="X165" s="921"/>
      <c r="Y165" s="921"/>
    </row>
    <row r="166" spans="1:25" ht="15.75" customHeight="1">
      <c r="A166" s="921"/>
      <c r="B166" s="921"/>
      <c r="C166" s="921"/>
      <c r="D166" s="921"/>
      <c r="E166" s="921"/>
      <c r="F166" s="921"/>
      <c r="G166" s="921"/>
      <c r="H166" s="921"/>
      <c r="I166" s="929"/>
      <c r="J166" s="929"/>
      <c r="K166" s="921"/>
      <c r="L166" s="921"/>
      <c r="M166" s="921"/>
      <c r="N166" s="921"/>
      <c r="O166" s="921"/>
      <c r="P166" s="921"/>
      <c r="Q166" s="921"/>
      <c r="R166" s="921"/>
      <c r="S166" s="921"/>
      <c r="T166" s="921"/>
      <c r="U166" s="921"/>
      <c r="V166" s="921"/>
      <c r="W166" s="921"/>
      <c r="X166" s="921"/>
      <c r="Y166" s="921"/>
    </row>
    <row r="167" spans="1:25" ht="15.75" customHeight="1">
      <c r="A167" s="921"/>
      <c r="B167" s="921"/>
      <c r="C167" s="921"/>
      <c r="D167" s="921"/>
      <c r="E167" s="921"/>
      <c r="F167" s="921"/>
      <c r="G167" s="921"/>
      <c r="H167" s="921"/>
      <c r="I167" s="929"/>
      <c r="J167" s="929"/>
      <c r="K167" s="921"/>
      <c r="L167" s="921"/>
      <c r="M167" s="921"/>
      <c r="N167" s="921"/>
      <c r="O167" s="921"/>
      <c r="P167" s="921"/>
      <c r="Q167" s="921"/>
      <c r="R167" s="921"/>
      <c r="S167" s="921"/>
      <c r="T167" s="921"/>
      <c r="U167" s="921"/>
      <c r="V167" s="921"/>
      <c r="W167" s="921"/>
      <c r="X167" s="921"/>
      <c r="Y167" s="921"/>
    </row>
    <row r="168" spans="1:25" ht="15.75" customHeight="1">
      <c r="A168" s="921"/>
      <c r="B168" s="921"/>
      <c r="C168" s="921"/>
      <c r="D168" s="921"/>
      <c r="E168" s="921"/>
      <c r="F168" s="921"/>
      <c r="G168" s="921"/>
      <c r="H168" s="921"/>
      <c r="I168" s="929"/>
      <c r="J168" s="929"/>
      <c r="K168" s="921"/>
      <c r="L168" s="921"/>
      <c r="M168" s="921"/>
      <c r="N168" s="921"/>
      <c r="O168" s="921"/>
      <c r="P168" s="921"/>
      <c r="Q168" s="921"/>
      <c r="R168" s="921"/>
      <c r="S168" s="921"/>
      <c r="T168" s="921"/>
      <c r="U168" s="921"/>
      <c r="V168" s="921"/>
      <c r="W168" s="921"/>
      <c r="X168" s="921"/>
      <c r="Y168" s="921"/>
    </row>
    <row r="169" spans="1:25" ht="15.75" customHeight="1">
      <c r="A169" s="921"/>
      <c r="B169" s="921"/>
      <c r="C169" s="921"/>
      <c r="D169" s="921"/>
      <c r="E169" s="921"/>
      <c r="F169" s="921"/>
      <c r="G169" s="921"/>
      <c r="H169" s="921"/>
      <c r="I169" s="929"/>
      <c r="J169" s="929"/>
      <c r="K169" s="921"/>
      <c r="L169" s="921"/>
      <c r="M169" s="921"/>
      <c r="N169" s="921"/>
      <c r="O169" s="921"/>
      <c r="P169" s="921"/>
      <c r="Q169" s="921"/>
      <c r="R169" s="921"/>
      <c r="S169" s="921"/>
      <c r="T169" s="921"/>
      <c r="U169" s="921"/>
      <c r="V169" s="921"/>
      <c r="W169" s="921"/>
      <c r="X169" s="921"/>
      <c r="Y169" s="921"/>
    </row>
    <row r="170" spans="1:25" ht="15.75" customHeight="1">
      <c r="A170" s="921"/>
      <c r="B170" s="921"/>
      <c r="C170" s="921"/>
      <c r="D170" s="921"/>
      <c r="E170" s="921"/>
      <c r="F170" s="921"/>
      <c r="G170" s="921"/>
      <c r="H170" s="921"/>
      <c r="I170" s="929"/>
      <c r="J170" s="929"/>
      <c r="K170" s="921"/>
      <c r="L170" s="921"/>
      <c r="M170" s="921"/>
      <c r="N170" s="921"/>
      <c r="O170" s="921"/>
      <c r="P170" s="921"/>
      <c r="Q170" s="921"/>
      <c r="R170" s="921"/>
      <c r="S170" s="921"/>
      <c r="T170" s="921"/>
      <c r="U170" s="921"/>
      <c r="V170" s="921"/>
      <c r="W170" s="921"/>
      <c r="X170" s="921"/>
      <c r="Y170" s="921"/>
    </row>
    <row r="171" spans="1:25" ht="15.75" customHeight="1">
      <c r="A171" s="921"/>
      <c r="B171" s="921"/>
      <c r="C171" s="921"/>
      <c r="D171" s="921"/>
      <c r="E171" s="921"/>
      <c r="F171" s="921"/>
      <c r="G171" s="921"/>
      <c r="H171" s="921"/>
      <c r="I171" s="929"/>
      <c r="J171" s="929"/>
      <c r="K171" s="921"/>
      <c r="L171" s="921"/>
      <c r="M171" s="921"/>
      <c r="N171" s="921"/>
      <c r="O171" s="921"/>
      <c r="P171" s="921"/>
      <c r="Q171" s="921"/>
      <c r="R171" s="921"/>
      <c r="S171" s="921"/>
      <c r="T171" s="921"/>
      <c r="U171" s="921"/>
      <c r="V171" s="921"/>
      <c r="W171" s="921"/>
      <c r="X171" s="921"/>
      <c r="Y171" s="921"/>
    </row>
    <row r="172" spans="1:25" ht="15.75" customHeight="1">
      <c r="A172" s="921"/>
      <c r="B172" s="921"/>
      <c r="C172" s="921"/>
      <c r="D172" s="921"/>
      <c r="E172" s="921"/>
      <c r="F172" s="921"/>
      <c r="G172" s="921"/>
      <c r="H172" s="921"/>
      <c r="I172" s="929"/>
      <c r="J172" s="929"/>
      <c r="K172" s="921"/>
      <c r="L172" s="921"/>
      <c r="M172" s="921"/>
      <c r="N172" s="921"/>
      <c r="O172" s="921"/>
      <c r="P172" s="921"/>
      <c r="Q172" s="921"/>
      <c r="R172" s="921"/>
      <c r="S172" s="921"/>
      <c r="T172" s="921"/>
      <c r="U172" s="921"/>
      <c r="V172" s="921"/>
      <c r="W172" s="921"/>
      <c r="X172" s="921"/>
      <c r="Y172" s="921"/>
    </row>
    <row r="173" spans="1:25" ht="15.75" customHeight="1">
      <c r="A173" s="921"/>
      <c r="B173" s="921"/>
      <c r="C173" s="921"/>
      <c r="D173" s="921"/>
      <c r="E173" s="921"/>
      <c r="F173" s="921"/>
      <c r="G173" s="921"/>
      <c r="H173" s="921"/>
      <c r="I173" s="929"/>
      <c r="J173" s="929"/>
      <c r="K173" s="921"/>
      <c r="L173" s="921"/>
      <c r="M173" s="921"/>
      <c r="N173" s="921"/>
      <c r="O173" s="921"/>
      <c r="P173" s="921"/>
      <c r="Q173" s="921"/>
      <c r="R173" s="921"/>
      <c r="S173" s="921"/>
      <c r="T173" s="921"/>
      <c r="U173" s="921"/>
      <c r="V173" s="921"/>
      <c r="W173" s="921"/>
      <c r="X173" s="921"/>
      <c r="Y173" s="921"/>
    </row>
    <row r="174" spans="1:25" ht="15.75" customHeight="1">
      <c r="A174" s="921"/>
      <c r="B174" s="921"/>
      <c r="C174" s="921"/>
      <c r="D174" s="921"/>
      <c r="E174" s="921"/>
      <c r="F174" s="921"/>
      <c r="G174" s="921"/>
      <c r="H174" s="921"/>
      <c r="I174" s="929"/>
      <c r="J174" s="929"/>
      <c r="K174" s="921"/>
      <c r="L174" s="921"/>
      <c r="M174" s="921"/>
      <c r="N174" s="921"/>
      <c r="O174" s="921"/>
      <c r="P174" s="921"/>
      <c r="Q174" s="921"/>
      <c r="R174" s="921"/>
      <c r="S174" s="921"/>
      <c r="T174" s="921"/>
      <c r="U174" s="921"/>
      <c r="V174" s="921"/>
      <c r="W174" s="921"/>
      <c r="X174" s="921"/>
      <c r="Y174" s="921"/>
    </row>
    <row r="175" spans="1:25" ht="15.75" customHeight="1">
      <c r="A175" s="921"/>
      <c r="B175" s="921"/>
      <c r="C175" s="921"/>
      <c r="D175" s="921"/>
      <c r="E175" s="921"/>
      <c r="F175" s="921"/>
      <c r="G175" s="921"/>
      <c r="H175" s="921"/>
      <c r="I175" s="929"/>
      <c r="J175" s="929"/>
      <c r="K175" s="921"/>
      <c r="L175" s="921"/>
      <c r="M175" s="921"/>
      <c r="N175" s="921"/>
      <c r="O175" s="921"/>
      <c r="P175" s="921"/>
      <c r="Q175" s="921"/>
      <c r="R175" s="921"/>
      <c r="S175" s="921"/>
      <c r="T175" s="921"/>
      <c r="U175" s="921"/>
      <c r="V175" s="921"/>
      <c r="W175" s="921"/>
      <c r="X175" s="921"/>
      <c r="Y175" s="921"/>
    </row>
    <row r="176" spans="1:25" ht="15.75" customHeight="1">
      <c r="A176" s="921"/>
      <c r="B176" s="921"/>
      <c r="C176" s="921"/>
      <c r="D176" s="921"/>
      <c r="E176" s="921"/>
      <c r="F176" s="921"/>
      <c r="G176" s="921"/>
      <c r="H176" s="921"/>
      <c r="I176" s="929"/>
      <c r="J176" s="929"/>
      <c r="K176" s="921"/>
      <c r="L176" s="921"/>
      <c r="M176" s="921"/>
      <c r="N176" s="921"/>
      <c r="O176" s="921"/>
      <c r="P176" s="921"/>
      <c r="Q176" s="921"/>
      <c r="R176" s="921"/>
      <c r="S176" s="921"/>
      <c r="T176" s="921"/>
      <c r="U176" s="921"/>
      <c r="V176" s="921"/>
      <c r="W176" s="921"/>
      <c r="X176" s="921"/>
      <c r="Y176" s="921"/>
    </row>
    <row r="177" spans="1:25" ht="15.75" customHeight="1">
      <c r="A177" s="921"/>
      <c r="B177" s="921"/>
      <c r="C177" s="921"/>
      <c r="D177" s="921"/>
      <c r="E177" s="921"/>
      <c r="F177" s="921"/>
      <c r="G177" s="921"/>
      <c r="H177" s="921"/>
      <c r="I177" s="929"/>
      <c r="J177" s="929"/>
      <c r="K177" s="921"/>
      <c r="L177" s="921"/>
      <c r="M177" s="921"/>
      <c r="N177" s="921"/>
      <c r="O177" s="921"/>
      <c r="P177" s="921"/>
      <c r="Q177" s="921"/>
      <c r="R177" s="921"/>
      <c r="S177" s="921"/>
      <c r="T177" s="921"/>
      <c r="U177" s="921"/>
      <c r="V177" s="921"/>
      <c r="W177" s="921"/>
      <c r="X177" s="921"/>
      <c r="Y177" s="921"/>
    </row>
    <row r="178" spans="1:25" ht="15.75" customHeight="1">
      <c r="A178" s="921"/>
      <c r="B178" s="921"/>
      <c r="C178" s="921"/>
      <c r="D178" s="921"/>
      <c r="E178" s="921"/>
      <c r="F178" s="921"/>
      <c r="G178" s="921"/>
      <c r="H178" s="921"/>
      <c r="I178" s="929"/>
      <c r="J178" s="929"/>
      <c r="K178" s="921"/>
      <c r="L178" s="921"/>
      <c r="M178" s="921"/>
      <c r="N178" s="921"/>
      <c r="O178" s="921"/>
      <c r="P178" s="921"/>
      <c r="Q178" s="921"/>
      <c r="R178" s="921"/>
      <c r="S178" s="921"/>
      <c r="T178" s="921"/>
      <c r="U178" s="921"/>
      <c r="V178" s="921"/>
      <c r="W178" s="921"/>
      <c r="X178" s="921"/>
      <c r="Y178" s="921"/>
    </row>
    <row r="179" spans="1:25" ht="15.75" customHeight="1">
      <c r="A179" s="921"/>
      <c r="B179" s="921"/>
      <c r="C179" s="921"/>
      <c r="D179" s="921"/>
      <c r="E179" s="921"/>
      <c r="F179" s="921"/>
      <c r="G179" s="921"/>
      <c r="H179" s="921"/>
      <c r="I179" s="929"/>
      <c r="J179" s="929"/>
      <c r="K179" s="921"/>
      <c r="L179" s="921"/>
      <c r="M179" s="921"/>
      <c r="N179" s="921"/>
      <c r="O179" s="921"/>
      <c r="P179" s="921"/>
      <c r="Q179" s="921"/>
      <c r="R179" s="921"/>
      <c r="S179" s="921"/>
      <c r="T179" s="921"/>
      <c r="U179" s="921"/>
      <c r="V179" s="921"/>
      <c r="W179" s="921"/>
      <c r="X179" s="921"/>
      <c r="Y179" s="921"/>
    </row>
    <row r="180" spans="1:25" ht="15.75" customHeight="1">
      <c r="A180" s="921"/>
      <c r="B180" s="921"/>
      <c r="C180" s="921"/>
      <c r="D180" s="921"/>
      <c r="E180" s="921"/>
      <c r="F180" s="921"/>
      <c r="G180" s="921"/>
      <c r="H180" s="921"/>
      <c r="I180" s="929"/>
      <c r="J180" s="929"/>
      <c r="K180" s="921"/>
      <c r="L180" s="921"/>
      <c r="M180" s="921"/>
      <c r="N180" s="921"/>
      <c r="O180" s="921"/>
      <c r="P180" s="921"/>
      <c r="Q180" s="921"/>
      <c r="R180" s="921"/>
      <c r="S180" s="921"/>
      <c r="T180" s="921"/>
      <c r="U180" s="921"/>
      <c r="V180" s="921"/>
      <c r="W180" s="921"/>
      <c r="X180" s="921"/>
      <c r="Y180" s="921"/>
    </row>
    <row r="181" spans="1:25" ht="15.75" customHeight="1">
      <c r="A181" s="921"/>
      <c r="B181" s="921"/>
      <c r="C181" s="921"/>
      <c r="D181" s="921"/>
      <c r="E181" s="921"/>
      <c r="F181" s="921"/>
      <c r="G181" s="921"/>
      <c r="H181" s="921"/>
      <c r="I181" s="929"/>
      <c r="J181" s="929"/>
      <c r="K181" s="921"/>
      <c r="L181" s="921"/>
      <c r="M181" s="921"/>
      <c r="N181" s="921"/>
      <c r="O181" s="921"/>
      <c r="P181" s="921"/>
      <c r="Q181" s="921"/>
      <c r="R181" s="921"/>
      <c r="S181" s="921"/>
      <c r="T181" s="921"/>
      <c r="U181" s="921"/>
      <c r="V181" s="921"/>
      <c r="W181" s="921"/>
      <c r="X181" s="921"/>
      <c r="Y181" s="921"/>
    </row>
    <row r="182" spans="1:25" ht="15.75" customHeight="1">
      <c r="A182" s="921"/>
      <c r="B182" s="921"/>
      <c r="C182" s="921"/>
      <c r="D182" s="921"/>
      <c r="E182" s="921"/>
      <c r="F182" s="921"/>
      <c r="G182" s="921"/>
      <c r="H182" s="921"/>
      <c r="I182" s="929"/>
      <c r="J182" s="929"/>
      <c r="K182" s="921"/>
      <c r="L182" s="921"/>
      <c r="M182" s="921"/>
      <c r="N182" s="921"/>
      <c r="O182" s="921"/>
      <c r="P182" s="921"/>
      <c r="Q182" s="921"/>
      <c r="R182" s="921"/>
      <c r="S182" s="921"/>
      <c r="T182" s="921"/>
      <c r="U182" s="921"/>
      <c r="V182" s="921"/>
      <c r="W182" s="921"/>
      <c r="X182" s="921"/>
      <c r="Y182" s="921"/>
    </row>
    <row r="183" spans="1:25" ht="15.75" customHeight="1">
      <c r="A183" s="921"/>
      <c r="B183" s="921"/>
      <c r="C183" s="921"/>
      <c r="D183" s="921"/>
      <c r="E183" s="921"/>
      <c r="F183" s="921"/>
      <c r="G183" s="921"/>
      <c r="H183" s="921"/>
      <c r="I183" s="929"/>
      <c r="J183" s="929"/>
      <c r="K183" s="921"/>
      <c r="L183" s="921"/>
      <c r="M183" s="921"/>
      <c r="N183" s="921"/>
      <c r="O183" s="921"/>
      <c r="P183" s="921"/>
      <c r="Q183" s="921"/>
      <c r="R183" s="921"/>
      <c r="S183" s="921"/>
      <c r="T183" s="921"/>
      <c r="U183" s="921"/>
      <c r="V183" s="921"/>
      <c r="W183" s="921"/>
      <c r="X183" s="921"/>
      <c r="Y183" s="921"/>
    </row>
    <row r="184" spans="1:25" ht="15.75" customHeight="1">
      <c r="A184" s="921"/>
      <c r="B184" s="921"/>
      <c r="C184" s="921"/>
      <c r="D184" s="921"/>
      <c r="E184" s="921"/>
      <c r="F184" s="921"/>
      <c r="G184" s="921"/>
      <c r="H184" s="921"/>
      <c r="I184" s="929"/>
      <c r="J184" s="929"/>
      <c r="K184" s="921"/>
      <c r="L184" s="921"/>
      <c r="M184" s="921"/>
      <c r="N184" s="921"/>
      <c r="O184" s="921"/>
      <c r="P184" s="921"/>
      <c r="Q184" s="921"/>
      <c r="R184" s="921"/>
      <c r="S184" s="921"/>
      <c r="T184" s="921"/>
      <c r="U184" s="921"/>
      <c r="V184" s="921"/>
      <c r="W184" s="921"/>
      <c r="X184" s="921"/>
      <c r="Y184" s="921"/>
    </row>
    <row r="185" spans="1:25" ht="15.75" customHeight="1">
      <c r="A185" s="921"/>
      <c r="B185" s="921"/>
      <c r="C185" s="921"/>
      <c r="D185" s="921"/>
      <c r="E185" s="921"/>
      <c r="F185" s="921"/>
      <c r="G185" s="921"/>
      <c r="H185" s="921"/>
      <c r="I185" s="929"/>
      <c r="J185" s="929"/>
      <c r="K185" s="921"/>
      <c r="L185" s="921"/>
      <c r="M185" s="921"/>
      <c r="N185" s="921"/>
      <c r="O185" s="921"/>
      <c r="P185" s="921"/>
      <c r="Q185" s="921"/>
      <c r="R185" s="921"/>
      <c r="S185" s="921"/>
      <c r="T185" s="921"/>
      <c r="U185" s="921"/>
      <c r="V185" s="921"/>
      <c r="W185" s="921"/>
      <c r="X185" s="921"/>
      <c r="Y185" s="921"/>
    </row>
    <row r="186" spans="1:25" ht="15.75" customHeight="1">
      <c r="A186" s="921"/>
      <c r="B186" s="921"/>
      <c r="C186" s="921"/>
      <c r="D186" s="921"/>
      <c r="E186" s="921"/>
      <c r="F186" s="921"/>
      <c r="G186" s="921"/>
      <c r="H186" s="921"/>
      <c r="I186" s="929"/>
      <c r="J186" s="929"/>
      <c r="K186" s="921"/>
      <c r="L186" s="921"/>
      <c r="M186" s="921"/>
      <c r="N186" s="921"/>
      <c r="O186" s="921"/>
      <c r="P186" s="921"/>
      <c r="Q186" s="921"/>
      <c r="R186" s="921"/>
      <c r="S186" s="921"/>
      <c r="T186" s="921"/>
      <c r="U186" s="921"/>
      <c r="V186" s="921"/>
      <c r="W186" s="921"/>
      <c r="X186" s="921"/>
      <c r="Y186" s="921"/>
    </row>
    <row r="187" spans="1:25" ht="15.75" customHeight="1">
      <c r="A187" s="921"/>
      <c r="B187" s="921"/>
      <c r="C187" s="921"/>
      <c r="D187" s="921"/>
      <c r="E187" s="921"/>
      <c r="F187" s="921"/>
      <c r="G187" s="921"/>
      <c r="H187" s="921"/>
      <c r="I187" s="929"/>
      <c r="J187" s="929"/>
      <c r="K187" s="921"/>
      <c r="L187" s="921"/>
      <c r="M187" s="921"/>
      <c r="N187" s="921"/>
      <c r="O187" s="921"/>
      <c r="P187" s="921"/>
      <c r="Q187" s="921"/>
      <c r="R187" s="921"/>
      <c r="S187" s="921"/>
      <c r="T187" s="921"/>
      <c r="U187" s="921"/>
      <c r="V187" s="921"/>
      <c r="W187" s="921"/>
      <c r="X187" s="921"/>
      <c r="Y187" s="921"/>
    </row>
    <row r="188" spans="1:25" ht="15.75" customHeight="1">
      <c r="A188" s="921"/>
      <c r="B188" s="921"/>
      <c r="C188" s="921"/>
      <c r="D188" s="921"/>
      <c r="E188" s="921"/>
      <c r="F188" s="921"/>
      <c r="G188" s="921"/>
      <c r="H188" s="921"/>
      <c r="I188" s="929"/>
      <c r="J188" s="929"/>
      <c r="K188" s="921"/>
      <c r="L188" s="921"/>
      <c r="M188" s="921"/>
      <c r="N188" s="921"/>
      <c r="O188" s="921"/>
      <c r="P188" s="921"/>
      <c r="Q188" s="921"/>
      <c r="R188" s="921"/>
      <c r="S188" s="921"/>
      <c r="T188" s="921"/>
      <c r="U188" s="921"/>
      <c r="V188" s="921"/>
      <c r="W188" s="921"/>
      <c r="X188" s="921"/>
      <c r="Y188" s="921"/>
    </row>
    <row r="189" spans="1:25" ht="15.75" customHeight="1">
      <c r="A189" s="921"/>
      <c r="B189" s="921"/>
      <c r="C189" s="921"/>
      <c r="D189" s="921"/>
      <c r="E189" s="921"/>
      <c r="F189" s="921"/>
      <c r="G189" s="921"/>
      <c r="H189" s="921"/>
      <c r="I189" s="929"/>
      <c r="J189" s="929"/>
      <c r="K189" s="921"/>
      <c r="L189" s="921"/>
      <c r="M189" s="921"/>
      <c r="N189" s="921"/>
      <c r="O189" s="921"/>
      <c r="P189" s="921"/>
      <c r="Q189" s="921"/>
      <c r="R189" s="921"/>
      <c r="S189" s="921"/>
      <c r="T189" s="921"/>
      <c r="U189" s="921"/>
      <c r="V189" s="921"/>
      <c r="W189" s="921"/>
      <c r="X189" s="921"/>
      <c r="Y189" s="921"/>
    </row>
    <row r="190" spans="1:25" ht="15.75" customHeight="1">
      <c r="A190" s="921"/>
      <c r="B190" s="921"/>
      <c r="C190" s="921"/>
      <c r="D190" s="921"/>
      <c r="E190" s="921"/>
      <c r="F190" s="921"/>
      <c r="G190" s="921"/>
      <c r="H190" s="921"/>
      <c r="I190" s="929"/>
      <c r="J190" s="929"/>
      <c r="K190" s="921"/>
      <c r="L190" s="921"/>
      <c r="M190" s="921"/>
      <c r="N190" s="921"/>
      <c r="O190" s="921"/>
      <c r="P190" s="921"/>
      <c r="Q190" s="921"/>
      <c r="R190" s="921"/>
      <c r="S190" s="921"/>
      <c r="T190" s="921"/>
      <c r="U190" s="921"/>
      <c r="V190" s="921"/>
      <c r="W190" s="921"/>
      <c r="X190" s="921"/>
      <c r="Y190" s="921"/>
    </row>
    <row r="191" spans="1:25" ht="15.75" customHeight="1">
      <c r="A191" s="921"/>
      <c r="B191" s="921"/>
      <c r="C191" s="921"/>
      <c r="D191" s="921"/>
      <c r="E191" s="921"/>
      <c r="F191" s="921"/>
      <c r="G191" s="921"/>
      <c r="H191" s="921"/>
      <c r="I191" s="929"/>
      <c r="J191" s="929"/>
      <c r="K191" s="921"/>
      <c r="L191" s="921"/>
      <c r="M191" s="921"/>
      <c r="N191" s="921"/>
      <c r="O191" s="921"/>
      <c r="P191" s="921"/>
      <c r="Q191" s="921"/>
      <c r="R191" s="921"/>
      <c r="S191" s="921"/>
      <c r="T191" s="921"/>
      <c r="U191" s="921"/>
      <c r="V191" s="921"/>
      <c r="W191" s="921"/>
      <c r="X191" s="921"/>
      <c r="Y191" s="921"/>
    </row>
    <row r="192" spans="1:25" ht="15.75" customHeight="1">
      <c r="A192" s="921"/>
      <c r="B192" s="921"/>
      <c r="C192" s="921"/>
      <c r="D192" s="921"/>
      <c r="E192" s="921"/>
      <c r="F192" s="921"/>
      <c r="G192" s="921"/>
      <c r="H192" s="921"/>
      <c r="I192" s="929"/>
      <c r="J192" s="929"/>
      <c r="K192" s="921"/>
      <c r="L192" s="921"/>
      <c r="M192" s="921"/>
      <c r="N192" s="921"/>
      <c r="O192" s="921"/>
      <c r="P192" s="921"/>
      <c r="Q192" s="921"/>
      <c r="R192" s="921"/>
      <c r="S192" s="921"/>
      <c r="T192" s="921"/>
      <c r="U192" s="921"/>
      <c r="V192" s="921"/>
      <c r="W192" s="921"/>
      <c r="X192" s="921"/>
      <c r="Y192" s="921"/>
    </row>
    <row r="193" spans="1:25" ht="15.75" customHeight="1">
      <c r="A193" s="921"/>
      <c r="B193" s="921"/>
      <c r="C193" s="921"/>
      <c r="D193" s="921"/>
      <c r="E193" s="921"/>
      <c r="F193" s="921"/>
      <c r="G193" s="921"/>
      <c r="H193" s="921"/>
      <c r="I193" s="929"/>
      <c r="J193" s="929"/>
      <c r="K193" s="921"/>
      <c r="L193" s="921"/>
      <c r="M193" s="921"/>
      <c r="N193" s="921"/>
      <c r="O193" s="921"/>
      <c r="P193" s="921"/>
      <c r="Q193" s="921"/>
      <c r="R193" s="921"/>
      <c r="S193" s="921"/>
      <c r="T193" s="921"/>
      <c r="U193" s="921"/>
      <c r="V193" s="921"/>
      <c r="W193" s="921"/>
      <c r="X193" s="921"/>
      <c r="Y193" s="921"/>
    </row>
    <row r="194" spans="1:25" ht="15.75" customHeight="1">
      <c r="A194" s="921"/>
      <c r="B194" s="921"/>
      <c r="C194" s="921"/>
      <c r="D194" s="921"/>
      <c r="E194" s="921"/>
      <c r="F194" s="921"/>
      <c r="G194" s="921"/>
      <c r="H194" s="921"/>
      <c r="I194" s="929"/>
      <c r="J194" s="929"/>
      <c r="K194" s="921"/>
      <c r="L194" s="921"/>
      <c r="M194" s="921"/>
      <c r="N194" s="921"/>
      <c r="O194" s="921"/>
      <c r="P194" s="921"/>
      <c r="Q194" s="921"/>
      <c r="R194" s="921"/>
      <c r="S194" s="921"/>
      <c r="T194" s="921"/>
      <c r="U194" s="921"/>
      <c r="V194" s="921"/>
      <c r="W194" s="921"/>
      <c r="X194" s="921"/>
      <c r="Y194" s="921"/>
    </row>
    <row r="195" spans="1:25" ht="15.75" customHeight="1">
      <c r="A195" s="921"/>
      <c r="B195" s="921"/>
      <c r="C195" s="921"/>
      <c r="D195" s="921"/>
      <c r="E195" s="921"/>
      <c r="F195" s="921"/>
      <c r="G195" s="921"/>
      <c r="H195" s="921"/>
      <c r="I195" s="929"/>
      <c r="J195" s="929"/>
      <c r="K195" s="921"/>
      <c r="L195" s="921"/>
      <c r="M195" s="921"/>
      <c r="N195" s="921"/>
      <c r="O195" s="921"/>
      <c r="P195" s="921"/>
      <c r="Q195" s="921"/>
      <c r="R195" s="921"/>
      <c r="S195" s="921"/>
      <c r="T195" s="921"/>
      <c r="U195" s="921"/>
      <c r="V195" s="921"/>
      <c r="W195" s="921"/>
      <c r="X195" s="921"/>
      <c r="Y195" s="921"/>
    </row>
    <row r="196" spans="1:25" ht="15.75" customHeight="1">
      <c r="A196" s="921"/>
      <c r="B196" s="921"/>
      <c r="C196" s="921"/>
      <c r="D196" s="921"/>
      <c r="E196" s="921"/>
      <c r="F196" s="921"/>
      <c r="G196" s="921"/>
      <c r="H196" s="921"/>
      <c r="I196" s="929"/>
      <c r="J196" s="929"/>
      <c r="K196" s="921"/>
      <c r="L196" s="921"/>
      <c r="M196" s="921"/>
      <c r="N196" s="921"/>
      <c r="O196" s="921"/>
      <c r="P196" s="921"/>
      <c r="Q196" s="921"/>
      <c r="R196" s="921"/>
      <c r="S196" s="921"/>
      <c r="T196" s="921"/>
      <c r="U196" s="921"/>
      <c r="V196" s="921"/>
      <c r="W196" s="921"/>
      <c r="X196" s="921"/>
      <c r="Y196" s="921"/>
    </row>
    <row r="197" spans="1:25" ht="15.75" customHeight="1">
      <c r="A197" s="921"/>
      <c r="B197" s="921"/>
      <c r="C197" s="921"/>
      <c r="D197" s="921"/>
      <c r="E197" s="921"/>
      <c r="F197" s="921"/>
      <c r="G197" s="921"/>
      <c r="H197" s="921"/>
      <c r="I197" s="929"/>
      <c r="J197" s="929"/>
      <c r="K197" s="921"/>
      <c r="L197" s="921"/>
      <c r="M197" s="921"/>
      <c r="N197" s="921"/>
      <c r="O197" s="921"/>
      <c r="P197" s="921"/>
      <c r="Q197" s="921"/>
      <c r="R197" s="921"/>
      <c r="S197" s="921"/>
      <c r="T197" s="921"/>
      <c r="U197" s="921"/>
      <c r="V197" s="921"/>
      <c r="W197" s="921"/>
      <c r="X197" s="921"/>
      <c r="Y197" s="921"/>
    </row>
    <row r="198" spans="1:25" ht="15.75" customHeight="1">
      <c r="A198" s="921"/>
      <c r="B198" s="921"/>
      <c r="C198" s="921"/>
      <c r="D198" s="921"/>
      <c r="E198" s="921"/>
      <c r="F198" s="921"/>
      <c r="G198" s="921"/>
      <c r="H198" s="921"/>
      <c r="I198" s="929"/>
      <c r="J198" s="929"/>
      <c r="K198" s="921"/>
      <c r="L198" s="921"/>
      <c r="M198" s="921"/>
      <c r="N198" s="921"/>
      <c r="O198" s="921"/>
      <c r="P198" s="921"/>
      <c r="Q198" s="921"/>
      <c r="R198" s="921"/>
      <c r="S198" s="921"/>
      <c r="T198" s="921"/>
      <c r="U198" s="921"/>
      <c r="V198" s="921"/>
      <c r="W198" s="921"/>
      <c r="X198" s="921"/>
      <c r="Y198" s="921"/>
    </row>
    <row r="199" spans="1:25" ht="15.75" customHeight="1">
      <c r="A199" s="921"/>
      <c r="B199" s="921"/>
      <c r="C199" s="921"/>
      <c r="D199" s="921"/>
      <c r="E199" s="921"/>
      <c r="F199" s="921"/>
      <c r="G199" s="921"/>
      <c r="H199" s="921"/>
      <c r="I199" s="929"/>
      <c r="J199" s="929"/>
      <c r="K199" s="921"/>
      <c r="L199" s="921"/>
      <c r="M199" s="921"/>
      <c r="N199" s="921"/>
      <c r="O199" s="921"/>
      <c r="P199" s="921"/>
      <c r="Q199" s="921"/>
      <c r="R199" s="921"/>
      <c r="S199" s="921"/>
      <c r="T199" s="921"/>
      <c r="U199" s="921"/>
      <c r="V199" s="921"/>
      <c r="W199" s="921"/>
      <c r="X199" s="921"/>
      <c r="Y199" s="921"/>
    </row>
    <row r="200" spans="1:25" ht="15.75" customHeight="1">
      <c r="A200" s="921"/>
      <c r="B200" s="921"/>
      <c r="C200" s="921"/>
      <c r="D200" s="921"/>
      <c r="E200" s="921"/>
      <c r="F200" s="921"/>
      <c r="G200" s="921"/>
      <c r="H200" s="921"/>
      <c r="I200" s="929"/>
      <c r="J200" s="929"/>
      <c r="K200" s="921"/>
      <c r="L200" s="921"/>
      <c r="M200" s="921"/>
      <c r="N200" s="921"/>
      <c r="O200" s="921"/>
      <c r="P200" s="921"/>
      <c r="Q200" s="921"/>
      <c r="R200" s="921"/>
      <c r="S200" s="921"/>
      <c r="T200" s="921"/>
      <c r="U200" s="921"/>
      <c r="V200" s="921"/>
      <c r="W200" s="921"/>
      <c r="X200" s="921"/>
      <c r="Y200" s="921"/>
    </row>
    <row r="201" spans="1:25" ht="15.75" customHeight="1">
      <c r="A201" s="921"/>
      <c r="B201" s="921"/>
      <c r="C201" s="921"/>
      <c r="D201" s="921"/>
      <c r="E201" s="921"/>
      <c r="F201" s="921"/>
      <c r="G201" s="921"/>
      <c r="H201" s="921"/>
      <c r="I201" s="929"/>
      <c r="J201" s="929"/>
      <c r="K201" s="921"/>
      <c r="L201" s="921"/>
      <c r="M201" s="921"/>
      <c r="N201" s="921"/>
      <c r="O201" s="921"/>
      <c r="P201" s="921"/>
      <c r="Q201" s="921"/>
      <c r="R201" s="921"/>
      <c r="S201" s="921"/>
      <c r="T201" s="921"/>
      <c r="U201" s="921"/>
      <c r="V201" s="921"/>
      <c r="W201" s="921"/>
      <c r="X201" s="921"/>
      <c r="Y201" s="921"/>
    </row>
    <row r="202" spans="1:25" ht="15.75" customHeight="1">
      <c r="A202" s="921"/>
      <c r="B202" s="921"/>
      <c r="C202" s="921"/>
      <c r="D202" s="921"/>
      <c r="E202" s="921"/>
      <c r="F202" s="921"/>
      <c r="G202" s="921"/>
      <c r="H202" s="921"/>
      <c r="I202" s="929"/>
      <c r="J202" s="929"/>
      <c r="K202" s="921"/>
      <c r="L202" s="921"/>
      <c r="M202" s="921"/>
      <c r="N202" s="921"/>
      <c r="O202" s="921"/>
      <c r="P202" s="921"/>
      <c r="Q202" s="921"/>
      <c r="R202" s="921"/>
      <c r="S202" s="921"/>
      <c r="T202" s="921"/>
      <c r="U202" s="921"/>
      <c r="V202" s="921"/>
      <c r="W202" s="921"/>
      <c r="X202" s="921"/>
      <c r="Y202" s="921"/>
    </row>
    <row r="203" spans="1:25" ht="15.75" customHeight="1">
      <c r="A203" s="921"/>
      <c r="B203" s="921"/>
      <c r="C203" s="921"/>
      <c r="D203" s="921"/>
      <c r="E203" s="921"/>
      <c r="F203" s="921"/>
      <c r="G203" s="921"/>
      <c r="H203" s="921"/>
      <c r="I203" s="929"/>
      <c r="J203" s="929"/>
      <c r="K203" s="921"/>
      <c r="L203" s="921"/>
      <c r="M203" s="921"/>
      <c r="N203" s="921"/>
      <c r="O203" s="921"/>
      <c r="P203" s="921"/>
      <c r="Q203" s="921"/>
      <c r="R203" s="921"/>
      <c r="S203" s="921"/>
      <c r="T203" s="921"/>
      <c r="U203" s="921"/>
      <c r="V203" s="921"/>
      <c r="W203" s="921"/>
      <c r="X203" s="921"/>
      <c r="Y203" s="921"/>
    </row>
    <row r="204" spans="1:25" ht="15.75" customHeight="1">
      <c r="A204" s="921"/>
      <c r="B204" s="921"/>
      <c r="C204" s="921"/>
      <c r="D204" s="921"/>
      <c r="E204" s="921"/>
      <c r="F204" s="921"/>
      <c r="G204" s="921"/>
      <c r="H204" s="921"/>
      <c r="I204" s="929"/>
      <c r="J204" s="929"/>
      <c r="K204" s="921"/>
      <c r="L204" s="921"/>
      <c r="M204" s="921"/>
      <c r="N204" s="921"/>
      <c r="O204" s="921"/>
      <c r="P204" s="921"/>
      <c r="Q204" s="921"/>
      <c r="R204" s="921"/>
      <c r="S204" s="921"/>
      <c r="T204" s="921"/>
      <c r="U204" s="921"/>
      <c r="V204" s="921"/>
      <c r="W204" s="921"/>
      <c r="X204" s="921"/>
      <c r="Y204" s="921"/>
    </row>
    <row r="205" spans="1:25" ht="15.75" customHeight="1">
      <c r="A205" s="921"/>
      <c r="B205" s="921"/>
      <c r="C205" s="921"/>
      <c r="D205" s="921"/>
      <c r="E205" s="921"/>
      <c r="F205" s="921"/>
      <c r="G205" s="921"/>
      <c r="H205" s="921"/>
      <c r="I205" s="929"/>
      <c r="J205" s="929"/>
      <c r="K205" s="921"/>
      <c r="L205" s="921"/>
      <c r="M205" s="921"/>
      <c r="N205" s="921"/>
      <c r="O205" s="921"/>
      <c r="P205" s="921"/>
      <c r="Q205" s="921"/>
      <c r="R205" s="921"/>
      <c r="S205" s="921"/>
      <c r="T205" s="921"/>
      <c r="U205" s="921"/>
      <c r="V205" s="921"/>
      <c r="W205" s="921"/>
      <c r="X205" s="921"/>
      <c r="Y205" s="921"/>
    </row>
    <row r="206" spans="1:25" ht="15.75" customHeight="1">
      <c r="A206" s="921"/>
      <c r="B206" s="921"/>
      <c r="C206" s="921"/>
      <c r="D206" s="921"/>
      <c r="E206" s="921"/>
      <c r="F206" s="921"/>
      <c r="G206" s="921"/>
      <c r="H206" s="921"/>
      <c r="I206" s="929"/>
      <c r="J206" s="929"/>
      <c r="K206" s="921"/>
      <c r="L206" s="921"/>
      <c r="M206" s="921"/>
      <c r="N206" s="921"/>
      <c r="O206" s="921"/>
      <c r="P206" s="921"/>
      <c r="Q206" s="921"/>
      <c r="R206" s="921"/>
      <c r="S206" s="921"/>
      <c r="T206" s="921"/>
      <c r="U206" s="921"/>
      <c r="V206" s="921"/>
      <c r="W206" s="921"/>
      <c r="X206" s="921"/>
      <c r="Y206" s="921"/>
    </row>
    <row r="207" spans="1:25" ht="15.75" customHeight="1">
      <c r="A207" s="921"/>
      <c r="B207" s="921"/>
      <c r="C207" s="921"/>
      <c r="D207" s="921"/>
      <c r="E207" s="921"/>
      <c r="F207" s="921"/>
      <c r="G207" s="921"/>
      <c r="H207" s="921"/>
      <c r="I207" s="929"/>
      <c r="J207" s="929"/>
      <c r="K207" s="921"/>
      <c r="L207" s="921"/>
      <c r="M207" s="921"/>
      <c r="N207" s="921"/>
      <c r="O207" s="921"/>
      <c r="P207" s="921"/>
      <c r="Q207" s="921"/>
      <c r="R207" s="921"/>
      <c r="S207" s="921"/>
      <c r="T207" s="921"/>
      <c r="U207" s="921"/>
      <c r="V207" s="921"/>
      <c r="W207" s="921"/>
      <c r="X207" s="921"/>
      <c r="Y207" s="921"/>
    </row>
    <row r="208" spans="1:25" ht="15.75" customHeight="1">
      <c r="A208" s="921"/>
      <c r="B208" s="921"/>
      <c r="C208" s="921"/>
      <c r="D208" s="921"/>
      <c r="E208" s="921"/>
      <c r="F208" s="921"/>
      <c r="G208" s="921"/>
      <c r="H208" s="921"/>
      <c r="I208" s="929"/>
      <c r="J208" s="929"/>
      <c r="K208" s="921"/>
      <c r="L208" s="921"/>
      <c r="M208" s="921"/>
      <c r="N208" s="921"/>
      <c r="O208" s="921"/>
      <c r="P208" s="921"/>
      <c r="Q208" s="921"/>
      <c r="R208" s="921"/>
      <c r="S208" s="921"/>
      <c r="T208" s="921"/>
      <c r="U208" s="921"/>
      <c r="V208" s="921"/>
      <c r="W208" s="921"/>
      <c r="X208" s="921"/>
      <c r="Y208" s="921"/>
    </row>
    <row r="209" spans="1:25" ht="15.75" customHeight="1">
      <c r="A209" s="921"/>
      <c r="B209" s="921"/>
      <c r="C209" s="921"/>
      <c r="D209" s="921"/>
      <c r="E209" s="921"/>
      <c r="F209" s="921"/>
      <c r="G209" s="921"/>
      <c r="H209" s="921"/>
      <c r="I209" s="929"/>
      <c r="J209" s="929"/>
      <c r="K209" s="921"/>
      <c r="L209" s="921"/>
      <c r="M209" s="921"/>
      <c r="N209" s="921"/>
      <c r="O209" s="921"/>
      <c r="P209" s="921"/>
      <c r="Q209" s="921"/>
      <c r="R209" s="921"/>
      <c r="S209" s="921"/>
      <c r="T209" s="921"/>
      <c r="U209" s="921"/>
      <c r="V209" s="921"/>
      <c r="W209" s="921"/>
      <c r="X209" s="921"/>
      <c r="Y209" s="921"/>
    </row>
    <row r="210" spans="1:25" ht="15.75" customHeight="1">
      <c r="A210" s="921"/>
      <c r="B210" s="921"/>
      <c r="C210" s="921"/>
      <c r="D210" s="921"/>
      <c r="E210" s="921"/>
      <c r="F210" s="921"/>
      <c r="G210" s="921"/>
      <c r="H210" s="921"/>
      <c r="I210" s="929"/>
      <c r="J210" s="929"/>
      <c r="K210" s="921"/>
      <c r="L210" s="921"/>
      <c r="M210" s="921"/>
      <c r="N210" s="921"/>
      <c r="O210" s="921"/>
      <c r="P210" s="921"/>
      <c r="Q210" s="921"/>
      <c r="R210" s="921"/>
      <c r="S210" s="921"/>
      <c r="T210" s="921"/>
      <c r="U210" s="921"/>
      <c r="V210" s="921"/>
      <c r="W210" s="921"/>
      <c r="X210" s="921"/>
      <c r="Y210" s="921"/>
    </row>
    <row r="211" spans="1:25" ht="15.75" customHeight="1">
      <c r="A211" s="921"/>
      <c r="B211" s="921"/>
      <c r="C211" s="921"/>
      <c r="D211" s="921"/>
      <c r="E211" s="921"/>
      <c r="F211" s="921"/>
      <c r="G211" s="921"/>
      <c r="H211" s="921"/>
      <c r="I211" s="929"/>
      <c r="J211" s="929"/>
      <c r="K211" s="921"/>
      <c r="L211" s="921"/>
      <c r="M211" s="921"/>
      <c r="N211" s="921"/>
      <c r="O211" s="921"/>
      <c r="P211" s="921"/>
      <c r="Q211" s="921"/>
      <c r="R211" s="921"/>
      <c r="S211" s="921"/>
      <c r="T211" s="921"/>
      <c r="U211" s="921"/>
      <c r="V211" s="921"/>
      <c r="W211" s="921"/>
      <c r="X211" s="921"/>
      <c r="Y211" s="921"/>
    </row>
    <row r="212" spans="1:25" ht="15.75" customHeight="1">
      <c r="A212" s="921"/>
      <c r="B212" s="921"/>
      <c r="C212" s="921"/>
      <c r="D212" s="921"/>
      <c r="E212" s="921"/>
      <c r="F212" s="921"/>
      <c r="G212" s="921"/>
      <c r="H212" s="921"/>
      <c r="I212" s="929"/>
      <c r="J212" s="929"/>
      <c r="K212" s="921"/>
      <c r="L212" s="921"/>
      <c r="M212" s="921"/>
      <c r="N212" s="921"/>
      <c r="O212" s="921"/>
      <c r="P212" s="921"/>
      <c r="Q212" s="921"/>
      <c r="R212" s="921"/>
      <c r="S212" s="921"/>
      <c r="T212" s="921"/>
      <c r="U212" s="921"/>
      <c r="V212" s="921"/>
      <c r="W212" s="921"/>
      <c r="X212" s="921"/>
      <c r="Y212" s="921"/>
    </row>
    <row r="213" spans="1:25" ht="15.75" customHeight="1">
      <c r="A213" s="921"/>
      <c r="B213" s="921"/>
      <c r="C213" s="921"/>
      <c r="D213" s="921"/>
      <c r="E213" s="921"/>
      <c r="F213" s="921"/>
      <c r="G213" s="921"/>
      <c r="H213" s="921"/>
      <c r="I213" s="929"/>
      <c r="J213" s="929"/>
      <c r="K213" s="921"/>
      <c r="L213" s="921"/>
      <c r="M213" s="921"/>
      <c r="N213" s="921"/>
      <c r="O213" s="921"/>
      <c r="P213" s="921"/>
      <c r="Q213" s="921"/>
      <c r="R213" s="921"/>
      <c r="S213" s="921"/>
      <c r="T213" s="921"/>
      <c r="U213" s="921"/>
      <c r="V213" s="921"/>
      <c r="W213" s="921"/>
      <c r="X213" s="921"/>
      <c r="Y213" s="921"/>
    </row>
    <row r="214" spans="1:25" ht="15.75" customHeight="1">
      <c r="A214" s="921"/>
      <c r="B214" s="921"/>
      <c r="C214" s="921"/>
      <c r="D214" s="921"/>
      <c r="E214" s="921"/>
      <c r="F214" s="921"/>
      <c r="G214" s="921"/>
      <c r="H214" s="921"/>
      <c r="I214" s="929"/>
      <c r="J214" s="929"/>
      <c r="K214" s="921"/>
      <c r="L214" s="921"/>
      <c r="M214" s="921"/>
      <c r="N214" s="921"/>
      <c r="O214" s="921"/>
      <c r="P214" s="921"/>
      <c r="Q214" s="921"/>
      <c r="R214" s="921"/>
      <c r="S214" s="921"/>
      <c r="T214" s="921"/>
      <c r="U214" s="921"/>
      <c r="V214" s="921"/>
      <c r="W214" s="921"/>
      <c r="X214" s="921"/>
      <c r="Y214" s="921"/>
    </row>
    <row r="215" spans="1:25" ht="15.75" customHeight="1">
      <c r="A215" s="921"/>
      <c r="B215" s="921"/>
      <c r="C215" s="921"/>
      <c r="D215" s="921"/>
      <c r="E215" s="921"/>
      <c r="F215" s="921"/>
      <c r="G215" s="921"/>
      <c r="H215" s="921"/>
      <c r="I215" s="929"/>
      <c r="J215" s="929"/>
      <c r="K215" s="921"/>
      <c r="L215" s="921"/>
      <c r="M215" s="921"/>
      <c r="N215" s="921"/>
      <c r="O215" s="921"/>
      <c r="P215" s="921"/>
      <c r="Q215" s="921"/>
      <c r="R215" s="921"/>
      <c r="S215" s="921"/>
      <c r="T215" s="921"/>
      <c r="U215" s="921"/>
      <c r="V215" s="921"/>
      <c r="W215" s="921"/>
      <c r="X215" s="921"/>
      <c r="Y215" s="921"/>
    </row>
    <row r="216" spans="1:25" ht="15.75" customHeight="1">
      <c r="A216" s="921"/>
      <c r="B216" s="921"/>
      <c r="C216" s="921"/>
      <c r="D216" s="921"/>
      <c r="E216" s="921"/>
      <c r="F216" s="921"/>
      <c r="G216" s="921"/>
      <c r="H216" s="921"/>
      <c r="I216" s="929"/>
      <c r="J216" s="929"/>
      <c r="K216" s="921"/>
      <c r="L216" s="921"/>
      <c r="M216" s="921"/>
      <c r="N216" s="921"/>
      <c r="O216" s="921"/>
      <c r="P216" s="921"/>
      <c r="Q216" s="921"/>
      <c r="R216" s="921"/>
      <c r="S216" s="921"/>
      <c r="T216" s="921"/>
      <c r="U216" s="921"/>
      <c r="V216" s="921"/>
      <c r="W216" s="921"/>
      <c r="X216" s="921"/>
      <c r="Y216" s="921"/>
    </row>
    <row r="217" spans="1:25" ht="15.75" customHeight="1">
      <c r="A217" s="921"/>
      <c r="B217" s="921"/>
      <c r="C217" s="921"/>
      <c r="D217" s="921"/>
      <c r="E217" s="921"/>
      <c r="F217" s="921"/>
      <c r="G217" s="921"/>
      <c r="H217" s="921"/>
      <c r="I217" s="929"/>
      <c r="J217" s="929"/>
      <c r="K217" s="921"/>
      <c r="L217" s="921"/>
      <c r="M217" s="921"/>
      <c r="N217" s="921"/>
      <c r="O217" s="921"/>
      <c r="P217" s="921"/>
      <c r="Q217" s="921"/>
      <c r="R217" s="921"/>
      <c r="S217" s="921"/>
      <c r="T217" s="921"/>
      <c r="U217" s="921"/>
      <c r="V217" s="921"/>
      <c r="W217" s="921"/>
      <c r="X217" s="921"/>
      <c r="Y217" s="921"/>
    </row>
    <row r="218" spans="1:25" ht="15.75" customHeight="1">
      <c r="A218" s="921"/>
      <c r="B218" s="921"/>
      <c r="C218" s="921"/>
      <c r="D218" s="921"/>
      <c r="E218" s="921"/>
      <c r="F218" s="921"/>
      <c r="G218" s="921"/>
      <c r="H218" s="921"/>
      <c r="I218" s="929"/>
      <c r="J218" s="929"/>
      <c r="K218" s="921"/>
      <c r="L218" s="921"/>
      <c r="M218" s="921"/>
      <c r="N218" s="921"/>
      <c r="O218" s="921"/>
      <c r="P218" s="921"/>
      <c r="Q218" s="921"/>
      <c r="R218" s="921"/>
      <c r="S218" s="921"/>
      <c r="T218" s="921"/>
      <c r="U218" s="921"/>
      <c r="V218" s="921"/>
      <c r="W218" s="921"/>
      <c r="X218" s="921"/>
      <c r="Y218" s="921"/>
    </row>
    <row r="219" spans="1:25" ht="15.75" customHeight="1">
      <c r="A219" s="921"/>
      <c r="B219" s="921"/>
      <c r="C219" s="921"/>
      <c r="D219" s="921"/>
      <c r="E219" s="921"/>
      <c r="F219" s="921"/>
      <c r="G219" s="921"/>
      <c r="H219" s="921"/>
      <c r="I219" s="929"/>
      <c r="J219" s="929"/>
      <c r="K219" s="921"/>
      <c r="L219" s="921"/>
      <c r="M219" s="921"/>
      <c r="N219" s="921"/>
      <c r="O219" s="921"/>
      <c r="P219" s="921"/>
      <c r="Q219" s="921"/>
      <c r="R219" s="921"/>
      <c r="S219" s="921"/>
      <c r="T219" s="921"/>
      <c r="U219" s="921"/>
      <c r="V219" s="921"/>
      <c r="W219" s="921"/>
      <c r="X219" s="921"/>
      <c r="Y219" s="921"/>
    </row>
    <row r="220" spans="1:25" ht="15.75" customHeight="1">
      <c r="A220" s="921"/>
      <c r="B220" s="921"/>
      <c r="C220" s="921"/>
      <c r="D220" s="921"/>
      <c r="E220" s="921"/>
      <c r="F220" s="921"/>
      <c r="G220" s="921"/>
      <c r="H220" s="921"/>
      <c r="I220" s="929"/>
      <c r="J220" s="929"/>
      <c r="K220" s="921"/>
      <c r="L220" s="921"/>
      <c r="M220" s="921"/>
      <c r="N220" s="921"/>
      <c r="O220" s="921"/>
      <c r="P220" s="921"/>
      <c r="Q220" s="921"/>
      <c r="R220" s="921"/>
      <c r="S220" s="921"/>
      <c r="T220" s="921"/>
      <c r="U220" s="921"/>
      <c r="V220" s="921"/>
      <c r="W220" s="921"/>
      <c r="X220" s="921"/>
      <c r="Y220" s="921"/>
    </row>
    <row r="221" spans="1:25" ht="15.75" customHeight="1">
      <c r="A221" s="921"/>
      <c r="B221" s="921"/>
      <c r="C221" s="921"/>
      <c r="D221" s="921"/>
      <c r="E221" s="921"/>
      <c r="F221" s="921"/>
      <c r="G221" s="921"/>
      <c r="H221" s="921"/>
      <c r="I221" s="929"/>
      <c r="J221" s="929"/>
      <c r="K221" s="921"/>
      <c r="L221" s="921"/>
      <c r="M221" s="921"/>
      <c r="N221" s="921"/>
      <c r="O221" s="921"/>
      <c r="P221" s="921"/>
      <c r="Q221" s="921"/>
      <c r="R221" s="921"/>
      <c r="S221" s="921"/>
      <c r="T221" s="921"/>
      <c r="U221" s="921"/>
      <c r="V221" s="921"/>
      <c r="W221" s="921"/>
      <c r="X221" s="921"/>
      <c r="Y221" s="921"/>
    </row>
    <row r="222" spans="1:25" ht="15.75" customHeight="1">
      <c r="A222" s="921"/>
      <c r="B222" s="921"/>
      <c r="C222" s="921"/>
      <c r="D222" s="921"/>
      <c r="E222" s="921"/>
      <c r="F222" s="921"/>
      <c r="G222" s="921"/>
      <c r="H222" s="921"/>
      <c r="I222" s="929"/>
      <c r="J222" s="929"/>
      <c r="K222" s="921"/>
      <c r="L222" s="921"/>
      <c r="M222" s="921"/>
      <c r="N222" s="921"/>
      <c r="O222" s="921"/>
      <c r="P222" s="921"/>
      <c r="Q222" s="921"/>
      <c r="R222" s="921"/>
      <c r="S222" s="921"/>
      <c r="T222" s="921"/>
      <c r="U222" s="921"/>
      <c r="V222" s="921"/>
      <c r="W222" s="921"/>
      <c r="X222" s="921"/>
      <c r="Y222" s="921"/>
    </row>
    <row r="223" spans="1:25" ht="15.75" customHeight="1">
      <c r="A223" s="921"/>
      <c r="B223" s="921"/>
      <c r="C223" s="921"/>
      <c r="D223" s="921"/>
      <c r="E223" s="921"/>
      <c r="F223" s="921"/>
      <c r="G223" s="921"/>
      <c r="H223" s="921"/>
      <c r="I223" s="929"/>
      <c r="J223" s="929"/>
      <c r="K223" s="921"/>
      <c r="L223" s="921"/>
      <c r="M223" s="921"/>
      <c r="N223" s="921"/>
      <c r="O223" s="921"/>
      <c r="P223" s="921"/>
      <c r="Q223" s="921"/>
      <c r="R223" s="921"/>
      <c r="S223" s="921"/>
      <c r="T223" s="921"/>
      <c r="U223" s="921"/>
      <c r="V223" s="921"/>
      <c r="W223" s="921"/>
      <c r="X223" s="921"/>
      <c r="Y223" s="921"/>
    </row>
    <row r="224" spans="1:25" ht="15.75" customHeight="1">
      <c r="A224" s="921"/>
      <c r="B224" s="921"/>
      <c r="C224" s="921"/>
      <c r="D224" s="921"/>
      <c r="E224" s="921"/>
      <c r="F224" s="921"/>
      <c r="G224" s="921"/>
      <c r="H224" s="921"/>
      <c r="I224" s="929"/>
      <c r="J224" s="929"/>
      <c r="K224" s="921"/>
      <c r="L224" s="921"/>
      <c r="M224" s="921"/>
      <c r="N224" s="921"/>
      <c r="O224" s="921"/>
      <c r="P224" s="921"/>
      <c r="Q224" s="921"/>
      <c r="R224" s="921"/>
      <c r="S224" s="921"/>
      <c r="T224" s="921"/>
      <c r="U224" s="921"/>
      <c r="V224" s="921"/>
      <c r="W224" s="921"/>
      <c r="X224" s="921"/>
      <c r="Y224" s="921"/>
    </row>
    <row r="225" spans="1:25" ht="15.75" customHeight="1">
      <c r="A225" s="921"/>
      <c r="B225" s="921"/>
      <c r="C225" s="921"/>
      <c r="D225" s="921"/>
      <c r="E225" s="921"/>
      <c r="F225" s="921"/>
      <c r="G225" s="921"/>
      <c r="H225" s="921"/>
      <c r="I225" s="929"/>
      <c r="J225" s="929"/>
      <c r="K225" s="921"/>
      <c r="L225" s="921"/>
      <c r="M225" s="921"/>
      <c r="N225" s="921"/>
      <c r="O225" s="921"/>
      <c r="P225" s="921"/>
      <c r="Q225" s="921"/>
      <c r="R225" s="921"/>
      <c r="S225" s="921"/>
      <c r="T225" s="921"/>
      <c r="U225" s="921"/>
      <c r="V225" s="921"/>
      <c r="W225" s="921"/>
      <c r="X225" s="921"/>
      <c r="Y225" s="921"/>
    </row>
    <row r="226" spans="1:25" ht="15.75" customHeight="1">
      <c r="A226" s="921"/>
      <c r="B226" s="921"/>
      <c r="C226" s="921"/>
      <c r="D226" s="921"/>
      <c r="E226" s="921"/>
      <c r="F226" s="921"/>
      <c r="G226" s="921"/>
      <c r="H226" s="921"/>
      <c r="I226" s="929"/>
      <c r="J226" s="929"/>
      <c r="K226" s="921"/>
      <c r="L226" s="921"/>
      <c r="M226" s="921"/>
      <c r="N226" s="921"/>
      <c r="O226" s="921"/>
      <c r="P226" s="921"/>
      <c r="Q226" s="921"/>
      <c r="R226" s="921"/>
      <c r="S226" s="921"/>
      <c r="T226" s="921"/>
      <c r="U226" s="921"/>
      <c r="V226" s="921"/>
      <c r="W226" s="921"/>
      <c r="X226" s="921"/>
      <c r="Y226" s="921"/>
    </row>
    <row r="227" spans="1:25" ht="15.75" customHeight="1">
      <c r="A227" s="921"/>
      <c r="B227" s="921"/>
      <c r="C227" s="921"/>
      <c r="D227" s="921"/>
      <c r="E227" s="921"/>
      <c r="F227" s="921"/>
      <c r="G227" s="921"/>
      <c r="H227" s="921"/>
      <c r="I227" s="929"/>
      <c r="J227" s="929"/>
      <c r="K227" s="921"/>
      <c r="L227" s="921"/>
      <c r="M227" s="921"/>
      <c r="N227" s="921"/>
      <c r="O227" s="921"/>
      <c r="P227" s="921"/>
      <c r="Q227" s="921"/>
      <c r="R227" s="921"/>
      <c r="S227" s="921"/>
      <c r="T227" s="921"/>
      <c r="U227" s="921"/>
      <c r="V227" s="921"/>
      <c r="W227" s="921"/>
      <c r="X227" s="921"/>
      <c r="Y227" s="921"/>
    </row>
    <row r="228" spans="1:25" ht="15.75" customHeight="1">
      <c r="A228" s="921"/>
      <c r="B228" s="921"/>
      <c r="C228" s="921"/>
      <c r="D228" s="921"/>
      <c r="E228" s="921"/>
      <c r="F228" s="921"/>
      <c r="G228" s="921"/>
      <c r="H228" s="921"/>
      <c r="I228" s="929"/>
      <c r="J228" s="929"/>
      <c r="K228" s="921"/>
      <c r="L228" s="921"/>
      <c r="M228" s="921"/>
      <c r="N228" s="921"/>
      <c r="O228" s="921"/>
      <c r="P228" s="921"/>
      <c r="Q228" s="921"/>
      <c r="R228" s="921"/>
      <c r="S228" s="921"/>
      <c r="T228" s="921"/>
      <c r="U228" s="921"/>
      <c r="V228" s="921"/>
      <c r="W228" s="921"/>
      <c r="X228" s="921"/>
      <c r="Y228" s="921"/>
    </row>
    <row r="229" spans="1:25" ht="15.75" customHeight="1">
      <c r="A229" s="921"/>
      <c r="B229" s="921"/>
      <c r="C229" s="921"/>
      <c r="D229" s="921"/>
      <c r="E229" s="921"/>
      <c r="F229" s="921"/>
      <c r="G229" s="921"/>
      <c r="H229" s="921"/>
      <c r="I229" s="929"/>
      <c r="J229" s="929"/>
      <c r="K229" s="921"/>
      <c r="L229" s="921"/>
      <c r="M229" s="921"/>
      <c r="N229" s="921"/>
      <c r="O229" s="921"/>
      <c r="P229" s="921"/>
      <c r="Q229" s="921"/>
      <c r="R229" s="921"/>
      <c r="S229" s="921"/>
      <c r="T229" s="921"/>
      <c r="U229" s="921"/>
      <c r="V229" s="921"/>
      <c r="W229" s="921"/>
      <c r="X229" s="921"/>
      <c r="Y229" s="921"/>
    </row>
    <row r="230" spans="1:25" ht="15.75" customHeight="1">
      <c r="A230" s="921"/>
      <c r="B230" s="921"/>
      <c r="C230" s="921"/>
      <c r="D230" s="921"/>
      <c r="E230" s="921"/>
      <c r="F230" s="921"/>
      <c r="G230" s="921"/>
      <c r="H230" s="921"/>
      <c r="I230" s="929"/>
      <c r="J230" s="929"/>
      <c r="K230" s="921"/>
      <c r="L230" s="921"/>
      <c r="M230" s="921"/>
      <c r="N230" s="921"/>
      <c r="O230" s="921"/>
      <c r="P230" s="921"/>
      <c r="Q230" s="921"/>
      <c r="R230" s="921"/>
      <c r="S230" s="921"/>
      <c r="T230" s="921"/>
      <c r="U230" s="921"/>
      <c r="V230" s="921"/>
      <c r="W230" s="921"/>
      <c r="X230" s="921"/>
      <c r="Y230" s="921"/>
    </row>
    <row r="231" spans="1:25" ht="15.75" customHeight="1">
      <c r="A231" s="921"/>
      <c r="B231" s="921"/>
      <c r="C231" s="921"/>
      <c r="D231" s="921"/>
      <c r="E231" s="921"/>
      <c r="F231" s="921"/>
      <c r="G231" s="921"/>
      <c r="H231" s="921"/>
      <c r="I231" s="929"/>
      <c r="J231" s="929"/>
      <c r="K231" s="921"/>
      <c r="L231" s="921"/>
      <c r="M231" s="921"/>
      <c r="N231" s="921"/>
      <c r="O231" s="921"/>
      <c r="P231" s="921"/>
      <c r="Q231" s="921"/>
      <c r="R231" s="921"/>
      <c r="S231" s="921"/>
      <c r="T231" s="921"/>
      <c r="U231" s="921"/>
      <c r="V231" s="921"/>
      <c r="W231" s="921"/>
      <c r="X231" s="921"/>
      <c r="Y231" s="921"/>
    </row>
    <row r="232" spans="1:25" ht="15.75" customHeight="1">
      <c r="A232" s="921"/>
      <c r="B232" s="921"/>
      <c r="C232" s="921"/>
      <c r="D232" s="921"/>
      <c r="E232" s="921"/>
      <c r="F232" s="921"/>
      <c r="G232" s="921"/>
      <c r="H232" s="921"/>
      <c r="I232" s="929"/>
      <c r="J232" s="929"/>
      <c r="K232" s="921"/>
      <c r="L232" s="921"/>
      <c r="M232" s="921"/>
      <c r="N232" s="921"/>
      <c r="O232" s="921"/>
      <c r="P232" s="921"/>
      <c r="Q232" s="921"/>
      <c r="R232" s="921"/>
      <c r="S232" s="921"/>
      <c r="T232" s="921"/>
      <c r="U232" s="921"/>
      <c r="V232" s="921"/>
      <c r="W232" s="921"/>
      <c r="X232" s="921"/>
      <c r="Y232" s="921"/>
    </row>
    <row r="233" spans="1:25" ht="15.75" customHeight="1">
      <c r="A233" s="921"/>
      <c r="B233" s="921"/>
      <c r="C233" s="921"/>
      <c r="D233" s="921"/>
      <c r="E233" s="921"/>
      <c r="F233" s="921"/>
      <c r="G233" s="921"/>
      <c r="H233" s="921"/>
      <c r="I233" s="929"/>
      <c r="J233" s="929"/>
      <c r="K233" s="921"/>
      <c r="L233" s="921"/>
      <c r="M233" s="921"/>
      <c r="N233" s="921"/>
      <c r="O233" s="921"/>
      <c r="P233" s="921"/>
      <c r="Q233" s="921"/>
      <c r="R233" s="921"/>
      <c r="S233" s="921"/>
      <c r="T233" s="921"/>
      <c r="U233" s="921"/>
      <c r="V233" s="921"/>
      <c r="W233" s="921"/>
      <c r="X233" s="921"/>
      <c r="Y233" s="921"/>
    </row>
    <row r="234" spans="1:25" ht="15.75" customHeight="1">
      <c r="A234" s="921"/>
      <c r="B234" s="921"/>
      <c r="C234" s="921"/>
      <c r="D234" s="921"/>
      <c r="E234" s="921"/>
      <c r="F234" s="921"/>
      <c r="G234" s="921"/>
      <c r="H234" s="921"/>
      <c r="I234" s="929"/>
      <c r="J234" s="929"/>
      <c r="K234" s="921"/>
      <c r="L234" s="921"/>
      <c r="M234" s="921"/>
      <c r="N234" s="921"/>
      <c r="O234" s="921"/>
      <c r="P234" s="921"/>
      <c r="Q234" s="921"/>
      <c r="R234" s="921"/>
      <c r="S234" s="921"/>
      <c r="T234" s="921"/>
      <c r="U234" s="921"/>
      <c r="V234" s="921"/>
      <c r="W234" s="921"/>
      <c r="X234" s="921"/>
      <c r="Y234" s="921"/>
    </row>
    <row r="235" spans="1:25" ht="15.75" customHeight="1">
      <c r="A235" s="921"/>
      <c r="B235" s="921"/>
      <c r="C235" s="921"/>
      <c r="D235" s="921"/>
      <c r="E235" s="921"/>
      <c r="F235" s="921"/>
      <c r="G235" s="921"/>
      <c r="H235" s="921"/>
      <c r="I235" s="929"/>
      <c r="J235" s="929"/>
      <c r="K235" s="921"/>
      <c r="L235" s="921"/>
      <c r="M235" s="921"/>
      <c r="N235" s="921"/>
      <c r="O235" s="921"/>
      <c r="P235" s="921"/>
      <c r="Q235" s="921"/>
      <c r="R235" s="921"/>
      <c r="S235" s="921"/>
      <c r="T235" s="921"/>
      <c r="U235" s="921"/>
      <c r="V235" s="921"/>
      <c r="W235" s="921"/>
      <c r="X235" s="921"/>
      <c r="Y235" s="921"/>
    </row>
    <row r="236" spans="1:25" ht="15.75" customHeight="1">
      <c r="A236" s="921"/>
      <c r="B236" s="921"/>
      <c r="C236" s="921"/>
      <c r="D236" s="921"/>
      <c r="E236" s="921"/>
      <c r="F236" s="921"/>
      <c r="G236" s="921"/>
      <c r="H236" s="921"/>
      <c r="I236" s="929"/>
      <c r="J236" s="929"/>
      <c r="K236" s="921"/>
      <c r="L236" s="921"/>
      <c r="M236" s="921"/>
      <c r="N236" s="921"/>
      <c r="O236" s="921"/>
      <c r="P236" s="921"/>
      <c r="Q236" s="921"/>
      <c r="R236" s="921"/>
      <c r="S236" s="921"/>
      <c r="T236" s="921"/>
      <c r="U236" s="921"/>
      <c r="V236" s="921"/>
      <c r="W236" s="921"/>
      <c r="X236" s="921"/>
      <c r="Y236" s="921"/>
    </row>
    <row r="237" spans="1:25" ht="15.75" customHeight="1">
      <c r="A237" s="921"/>
      <c r="B237" s="921"/>
      <c r="C237" s="921"/>
      <c r="D237" s="921"/>
      <c r="E237" s="921"/>
      <c r="F237" s="921"/>
      <c r="G237" s="921"/>
      <c r="H237" s="921"/>
      <c r="I237" s="929"/>
      <c r="J237" s="929"/>
      <c r="K237" s="921"/>
      <c r="L237" s="921"/>
      <c r="M237" s="921"/>
      <c r="N237" s="921"/>
      <c r="O237" s="921"/>
      <c r="P237" s="921"/>
      <c r="Q237" s="921"/>
      <c r="R237" s="921"/>
      <c r="S237" s="921"/>
      <c r="T237" s="921"/>
      <c r="U237" s="921"/>
      <c r="V237" s="921"/>
      <c r="W237" s="921"/>
      <c r="X237" s="921"/>
      <c r="Y237" s="921"/>
    </row>
    <row r="238" spans="1:25" ht="15.75" customHeight="1">
      <c r="A238" s="921"/>
      <c r="B238" s="921"/>
      <c r="C238" s="921"/>
      <c r="D238" s="921"/>
      <c r="E238" s="921"/>
      <c r="F238" s="921"/>
      <c r="G238" s="921"/>
      <c r="H238" s="921"/>
      <c r="I238" s="929"/>
      <c r="J238" s="929"/>
      <c r="K238" s="921"/>
      <c r="L238" s="921"/>
      <c r="M238" s="921"/>
      <c r="N238" s="921"/>
      <c r="O238" s="921"/>
      <c r="P238" s="921"/>
      <c r="Q238" s="921"/>
      <c r="R238" s="921"/>
      <c r="S238" s="921"/>
      <c r="T238" s="921"/>
      <c r="U238" s="921"/>
      <c r="V238" s="921"/>
      <c r="W238" s="921"/>
      <c r="X238" s="921"/>
      <c r="Y238" s="921"/>
    </row>
    <row r="239" spans="1:25" ht="15.75" customHeight="1">
      <c r="A239" s="921"/>
      <c r="B239" s="921"/>
      <c r="C239" s="921"/>
      <c r="D239" s="921"/>
      <c r="E239" s="921"/>
      <c r="F239" s="921"/>
      <c r="G239" s="921"/>
      <c r="H239" s="921"/>
      <c r="I239" s="929"/>
      <c r="J239" s="929"/>
      <c r="K239" s="921"/>
      <c r="L239" s="921"/>
      <c r="M239" s="921"/>
      <c r="N239" s="921"/>
      <c r="O239" s="921"/>
      <c r="P239" s="921"/>
      <c r="Q239" s="921"/>
      <c r="R239" s="921"/>
      <c r="S239" s="921"/>
      <c r="T239" s="921"/>
      <c r="U239" s="921"/>
      <c r="V239" s="921"/>
      <c r="W239" s="921"/>
      <c r="X239" s="921"/>
      <c r="Y239" s="921"/>
    </row>
    <row r="240" spans="1:25" ht="15.75" customHeight="1">
      <c r="A240" s="921"/>
      <c r="B240" s="921"/>
      <c r="C240" s="921"/>
      <c r="D240" s="921"/>
      <c r="E240" s="921"/>
      <c r="F240" s="921"/>
      <c r="G240" s="921"/>
      <c r="H240" s="921"/>
      <c r="I240" s="929"/>
      <c r="J240" s="929"/>
      <c r="K240" s="921"/>
      <c r="L240" s="921"/>
      <c r="M240" s="921"/>
      <c r="N240" s="921"/>
      <c r="O240" s="921"/>
      <c r="P240" s="921"/>
      <c r="Q240" s="921"/>
      <c r="R240" s="921"/>
      <c r="S240" s="921"/>
      <c r="T240" s="921"/>
      <c r="U240" s="921"/>
      <c r="V240" s="921"/>
      <c r="W240" s="921"/>
      <c r="X240" s="921"/>
      <c r="Y240" s="921"/>
    </row>
    <row r="241" spans="1:25" ht="15.75" customHeight="1">
      <c r="A241" s="921"/>
      <c r="B241" s="921"/>
      <c r="C241" s="921"/>
      <c r="D241" s="921"/>
      <c r="E241" s="921"/>
      <c r="F241" s="921"/>
      <c r="G241" s="921"/>
      <c r="H241" s="921"/>
      <c r="I241" s="929"/>
      <c r="J241" s="929"/>
      <c r="K241" s="921"/>
      <c r="L241" s="921"/>
      <c r="M241" s="921"/>
      <c r="N241" s="921"/>
      <c r="O241" s="921"/>
      <c r="P241" s="921"/>
      <c r="Q241" s="921"/>
      <c r="R241" s="921"/>
      <c r="S241" s="921"/>
      <c r="T241" s="921"/>
      <c r="U241" s="921"/>
      <c r="V241" s="921"/>
      <c r="W241" s="921"/>
      <c r="X241" s="921"/>
      <c r="Y241" s="921"/>
    </row>
    <row r="242" spans="1:25" ht="15.75" customHeight="1">
      <c r="A242" s="921"/>
      <c r="B242" s="921"/>
      <c r="C242" s="921"/>
      <c r="D242" s="921"/>
      <c r="E242" s="921"/>
      <c r="F242" s="921"/>
      <c r="G242" s="921"/>
      <c r="H242" s="921"/>
      <c r="I242" s="929"/>
      <c r="J242" s="929"/>
      <c r="K242" s="921"/>
      <c r="L242" s="921"/>
      <c r="M242" s="921"/>
      <c r="N242" s="921"/>
      <c r="O242" s="921"/>
      <c r="P242" s="921"/>
      <c r="Q242" s="921"/>
      <c r="R242" s="921"/>
      <c r="S242" s="921"/>
      <c r="T242" s="921"/>
      <c r="U242" s="921"/>
      <c r="V242" s="921"/>
      <c r="W242" s="921"/>
      <c r="X242" s="921"/>
      <c r="Y242" s="921"/>
    </row>
    <row r="243" spans="1:25" ht="15.75" customHeight="1">
      <c r="A243" s="921"/>
      <c r="B243" s="921"/>
      <c r="C243" s="921"/>
      <c r="D243" s="921"/>
      <c r="E243" s="921"/>
      <c r="F243" s="921"/>
      <c r="G243" s="921"/>
      <c r="H243" s="921"/>
      <c r="I243" s="929"/>
      <c r="J243" s="929"/>
      <c r="K243" s="921"/>
      <c r="L243" s="921"/>
      <c r="M243" s="921"/>
      <c r="N243" s="921"/>
      <c r="O243" s="921"/>
      <c r="P243" s="921"/>
      <c r="Q243" s="921"/>
      <c r="R243" s="921"/>
      <c r="S243" s="921"/>
      <c r="T243" s="921"/>
      <c r="U243" s="921"/>
      <c r="V243" s="921"/>
      <c r="W243" s="921"/>
      <c r="X243" s="921"/>
      <c r="Y243" s="921"/>
    </row>
    <row r="244" spans="1:25" ht="15.75" customHeight="1">
      <c r="A244" s="921"/>
      <c r="B244" s="921"/>
      <c r="C244" s="921"/>
      <c r="D244" s="921"/>
      <c r="E244" s="921"/>
      <c r="F244" s="921"/>
      <c r="G244" s="921"/>
      <c r="H244" s="921"/>
      <c r="I244" s="929"/>
      <c r="J244" s="929"/>
      <c r="K244" s="921"/>
      <c r="L244" s="921"/>
      <c r="M244" s="921"/>
      <c r="N244" s="921"/>
      <c r="O244" s="921"/>
      <c r="P244" s="921"/>
      <c r="Q244" s="921"/>
      <c r="R244" s="921"/>
      <c r="S244" s="921"/>
      <c r="T244" s="921"/>
      <c r="U244" s="921"/>
      <c r="V244" s="921"/>
      <c r="W244" s="921"/>
      <c r="X244" s="921"/>
      <c r="Y244" s="921"/>
    </row>
    <row r="245" spans="1:25" ht="15.75" customHeight="1">
      <c r="A245" s="921"/>
      <c r="B245" s="921"/>
      <c r="C245" s="921"/>
      <c r="D245" s="921"/>
      <c r="E245" s="921"/>
      <c r="F245" s="921"/>
      <c r="G245" s="921"/>
      <c r="H245" s="921"/>
      <c r="I245" s="929"/>
      <c r="J245" s="929"/>
      <c r="K245" s="921"/>
      <c r="L245" s="921"/>
      <c r="M245" s="921"/>
      <c r="N245" s="921"/>
      <c r="O245" s="921"/>
      <c r="P245" s="921"/>
      <c r="Q245" s="921"/>
      <c r="R245" s="921"/>
      <c r="S245" s="921"/>
      <c r="T245" s="921"/>
      <c r="U245" s="921"/>
      <c r="V245" s="921"/>
      <c r="W245" s="921"/>
      <c r="X245" s="921"/>
      <c r="Y245" s="921"/>
    </row>
    <row r="246" spans="1:25" ht="15.75" customHeight="1">
      <c r="A246" s="921"/>
      <c r="B246" s="921"/>
      <c r="C246" s="921"/>
      <c r="D246" s="921"/>
      <c r="E246" s="921"/>
      <c r="F246" s="921"/>
      <c r="G246" s="921"/>
      <c r="H246" s="921"/>
      <c r="I246" s="929"/>
      <c r="J246" s="929"/>
      <c r="K246" s="921"/>
      <c r="L246" s="921"/>
      <c r="M246" s="921"/>
      <c r="N246" s="921"/>
      <c r="O246" s="921"/>
      <c r="P246" s="921"/>
      <c r="Q246" s="921"/>
      <c r="R246" s="921"/>
      <c r="S246" s="921"/>
      <c r="T246" s="921"/>
      <c r="U246" s="921"/>
      <c r="V246" s="921"/>
      <c r="W246" s="921"/>
      <c r="X246" s="921"/>
      <c r="Y246" s="921"/>
    </row>
    <row r="247" spans="1:25" ht="15.75" customHeight="1">
      <c r="A247" s="921"/>
      <c r="B247" s="921"/>
      <c r="C247" s="921"/>
      <c r="D247" s="921"/>
      <c r="E247" s="921"/>
      <c r="F247" s="921"/>
      <c r="G247" s="921"/>
      <c r="H247" s="921"/>
      <c r="I247" s="929"/>
      <c r="J247" s="929"/>
      <c r="K247" s="921"/>
      <c r="L247" s="921"/>
      <c r="M247" s="921"/>
      <c r="N247" s="921"/>
      <c r="O247" s="921"/>
      <c r="P247" s="921"/>
      <c r="Q247" s="921"/>
      <c r="R247" s="921"/>
      <c r="S247" s="921"/>
      <c r="T247" s="921"/>
      <c r="U247" s="921"/>
      <c r="V247" s="921"/>
      <c r="W247" s="921"/>
      <c r="X247" s="921"/>
      <c r="Y247" s="921"/>
    </row>
    <row r="248" spans="1:25" ht="15.75" customHeight="1">
      <c r="A248" s="921"/>
      <c r="B248" s="921"/>
      <c r="C248" s="921"/>
      <c r="D248" s="921"/>
      <c r="E248" s="921"/>
      <c r="F248" s="921"/>
      <c r="G248" s="921"/>
      <c r="H248" s="921"/>
      <c r="I248" s="929"/>
      <c r="J248" s="929"/>
      <c r="K248" s="921"/>
      <c r="L248" s="921"/>
      <c r="M248" s="921"/>
      <c r="N248" s="921"/>
      <c r="O248" s="921"/>
      <c r="P248" s="921"/>
      <c r="Q248" s="921"/>
      <c r="R248" s="921"/>
      <c r="S248" s="921"/>
      <c r="T248" s="921"/>
      <c r="U248" s="921"/>
      <c r="V248" s="921"/>
      <c r="W248" s="921"/>
      <c r="X248" s="921"/>
      <c r="Y248" s="921"/>
    </row>
    <row r="249" spans="1:25" ht="15.75" customHeight="1">
      <c r="A249" s="921"/>
      <c r="B249" s="921"/>
      <c r="C249" s="921"/>
      <c r="D249" s="921"/>
      <c r="E249" s="921"/>
      <c r="F249" s="921"/>
      <c r="G249" s="921"/>
      <c r="H249" s="921"/>
      <c r="I249" s="929"/>
      <c r="J249" s="929"/>
      <c r="K249" s="921"/>
      <c r="L249" s="921"/>
      <c r="M249" s="921"/>
      <c r="N249" s="921"/>
      <c r="O249" s="921"/>
      <c r="P249" s="921"/>
      <c r="Q249" s="921"/>
      <c r="R249" s="921"/>
      <c r="S249" s="921"/>
      <c r="T249" s="921"/>
      <c r="U249" s="921"/>
      <c r="V249" s="921"/>
      <c r="W249" s="921"/>
      <c r="X249" s="921"/>
      <c r="Y249" s="921"/>
    </row>
    <row r="250" spans="1:25" ht="15.75" customHeight="1">
      <c r="A250" s="921"/>
      <c r="B250" s="921"/>
      <c r="C250" s="921"/>
      <c r="D250" s="921"/>
      <c r="E250" s="921"/>
      <c r="F250" s="921"/>
      <c r="G250" s="921"/>
      <c r="H250" s="921"/>
      <c r="I250" s="929"/>
      <c r="J250" s="929"/>
      <c r="K250" s="921"/>
      <c r="L250" s="921"/>
      <c r="M250" s="921"/>
      <c r="N250" s="921"/>
      <c r="O250" s="921"/>
      <c r="P250" s="921"/>
      <c r="Q250" s="921"/>
      <c r="R250" s="921"/>
      <c r="S250" s="921"/>
      <c r="T250" s="921"/>
      <c r="U250" s="921"/>
      <c r="V250" s="921"/>
      <c r="W250" s="921"/>
      <c r="X250" s="921"/>
      <c r="Y250" s="921"/>
    </row>
    <row r="251" spans="1:25" ht="15.75" customHeight="1">
      <c r="A251" s="921"/>
      <c r="B251" s="921"/>
      <c r="C251" s="921"/>
      <c r="D251" s="921"/>
      <c r="E251" s="921"/>
      <c r="F251" s="921"/>
      <c r="G251" s="921"/>
      <c r="H251" s="921"/>
      <c r="I251" s="929"/>
      <c r="J251" s="929"/>
      <c r="K251" s="921"/>
      <c r="L251" s="921"/>
      <c r="M251" s="921"/>
      <c r="N251" s="921"/>
      <c r="O251" s="921"/>
      <c r="P251" s="921"/>
      <c r="Q251" s="921"/>
      <c r="R251" s="921"/>
      <c r="S251" s="921"/>
      <c r="T251" s="921"/>
      <c r="U251" s="921"/>
      <c r="V251" s="921"/>
      <c r="W251" s="921"/>
      <c r="X251" s="921"/>
      <c r="Y251" s="921"/>
    </row>
    <row r="252" spans="1:25" ht="15.75" customHeight="1">
      <c r="A252" s="921"/>
      <c r="B252" s="921"/>
      <c r="C252" s="921"/>
      <c r="D252" s="921"/>
      <c r="E252" s="921"/>
      <c r="F252" s="921"/>
      <c r="G252" s="921"/>
      <c r="H252" s="921"/>
      <c r="I252" s="929"/>
      <c r="J252" s="929"/>
      <c r="K252" s="921"/>
      <c r="L252" s="921"/>
      <c r="M252" s="921"/>
      <c r="N252" s="921"/>
      <c r="O252" s="921"/>
      <c r="P252" s="921"/>
      <c r="Q252" s="921"/>
      <c r="R252" s="921"/>
      <c r="S252" s="921"/>
      <c r="T252" s="921"/>
      <c r="U252" s="921"/>
      <c r="V252" s="921"/>
      <c r="W252" s="921"/>
      <c r="X252" s="921"/>
      <c r="Y252" s="921"/>
    </row>
    <row r="253" spans="1:25" ht="15.75" customHeight="1">
      <c r="A253" s="921"/>
      <c r="B253" s="921"/>
      <c r="C253" s="921"/>
      <c r="D253" s="921"/>
      <c r="E253" s="921"/>
      <c r="F253" s="921"/>
      <c r="G253" s="921"/>
      <c r="H253" s="921"/>
      <c r="I253" s="929"/>
      <c r="J253" s="929"/>
      <c r="K253" s="921"/>
      <c r="L253" s="921"/>
      <c r="M253" s="921"/>
      <c r="N253" s="921"/>
      <c r="O253" s="921"/>
      <c r="P253" s="921"/>
      <c r="Q253" s="921"/>
      <c r="R253" s="921"/>
      <c r="S253" s="921"/>
      <c r="T253" s="921"/>
      <c r="U253" s="921"/>
      <c r="V253" s="921"/>
      <c r="W253" s="921"/>
      <c r="X253" s="921"/>
      <c r="Y253" s="921"/>
    </row>
    <row r="254" spans="1:25" ht="15.75" customHeight="1">
      <c r="A254" s="921"/>
      <c r="B254" s="921"/>
      <c r="C254" s="921"/>
      <c r="D254" s="921"/>
      <c r="E254" s="921"/>
      <c r="F254" s="921"/>
      <c r="G254" s="921"/>
      <c r="H254" s="921"/>
      <c r="I254" s="929"/>
      <c r="J254" s="929"/>
      <c r="K254" s="921"/>
      <c r="L254" s="921"/>
      <c r="M254" s="921"/>
      <c r="N254" s="921"/>
      <c r="O254" s="921"/>
      <c r="P254" s="921"/>
      <c r="Q254" s="921"/>
      <c r="R254" s="921"/>
      <c r="S254" s="921"/>
      <c r="T254" s="921"/>
      <c r="U254" s="921"/>
      <c r="V254" s="921"/>
      <c r="W254" s="921"/>
      <c r="X254" s="921"/>
      <c r="Y254" s="921"/>
    </row>
    <row r="255" spans="1:25" ht="15.75" customHeight="1">
      <c r="A255" s="921"/>
      <c r="B255" s="921"/>
      <c r="C255" s="921"/>
      <c r="D255" s="921"/>
      <c r="E255" s="921"/>
      <c r="F255" s="921"/>
      <c r="G255" s="921"/>
      <c r="H255" s="921"/>
      <c r="I255" s="929"/>
      <c r="J255" s="929"/>
      <c r="K255" s="921"/>
      <c r="L255" s="921"/>
      <c r="M255" s="921"/>
      <c r="N255" s="921"/>
      <c r="O255" s="921"/>
      <c r="P255" s="921"/>
      <c r="Q255" s="921"/>
      <c r="R255" s="921"/>
      <c r="S255" s="921"/>
      <c r="T255" s="921"/>
      <c r="U255" s="921"/>
      <c r="V255" s="921"/>
      <c r="W255" s="921"/>
      <c r="X255" s="921"/>
      <c r="Y255" s="921"/>
    </row>
    <row r="256" spans="1:25" ht="15.75" customHeight="1">
      <c r="A256" s="921"/>
      <c r="B256" s="921"/>
      <c r="C256" s="921"/>
      <c r="D256" s="921"/>
      <c r="E256" s="921"/>
      <c r="F256" s="921"/>
      <c r="G256" s="921"/>
      <c r="H256" s="921"/>
      <c r="I256" s="929"/>
      <c r="J256" s="929"/>
      <c r="K256" s="921"/>
      <c r="L256" s="921"/>
      <c r="M256" s="921"/>
      <c r="N256" s="921"/>
      <c r="O256" s="921"/>
      <c r="P256" s="921"/>
      <c r="Q256" s="921"/>
      <c r="R256" s="921"/>
      <c r="S256" s="921"/>
      <c r="T256" s="921"/>
      <c r="U256" s="921"/>
      <c r="V256" s="921"/>
      <c r="W256" s="921"/>
      <c r="X256" s="921"/>
      <c r="Y256" s="921"/>
    </row>
    <row r="257" spans="1:25" ht="15.75" customHeight="1">
      <c r="A257" s="921"/>
      <c r="B257" s="921"/>
      <c r="C257" s="921"/>
      <c r="D257" s="921"/>
      <c r="E257" s="921"/>
      <c r="F257" s="921"/>
      <c r="G257" s="921"/>
      <c r="H257" s="921"/>
      <c r="I257" s="929"/>
      <c r="J257" s="929"/>
      <c r="K257" s="921"/>
      <c r="L257" s="921"/>
      <c r="M257" s="921"/>
      <c r="N257" s="921"/>
      <c r="O257" s="921"/>
      <c r="P257" s="921"/>
      <c r="Q257" s="921"/>
      <c r="R257" s="921"/>
      <c r="S257" s="921"/>
      <c r="T257" s="921"/>
      <c r="U257" s="921"/>
      <c r="V257" s="921"/>
      <c r="W257" s="921"/>
      <c r="X257" s="921"/>
      <c r="Y257" s="921"/>
    </row>
    <row r="258" spans="1:25" ht="15.75" customHeight="1">
      <c r="A258" s="921"/>
      <c r="B258" s="921"/>
      <c r="C258" s="921"/>
      <c r="D258" s="921"/>
      <c r="E258" s="921"/>
      <c r="F258" s="921"/>
      <c r="G258" s="921"/>
      <c r="H258" s="921"/>
      <c r="I258" s="929"/>
      <c r="J258" s="929"/>
      <c r="K258" s="921"/>
      <c r="L258" s="921"/>
      <c r="M258" s="921"/>
      <c r="N258" s="921"/>
      <c r="O258" s="921"/>
      <c r="P258" s="921"/>
      <c r="Q258" s="921"/>
      <c r="R258" s="921"/>
      <c r="S258" s="921"/>
      <c r="T258" s="921"/>
      <c r="U258" s="921"/>
      <c r="V258" s="921"/>
      <c r="W258" s="921"/>
      <c r="X258" s="921"/>
      <c r="Y258" s="921"/>
    </row>
    <row r="259" spans="1:25" ht="15.75" customHeight="1">
      <c r="A259" s="921"/>
      <c r="B259" s="921"/>
      <c r="C259" s="921"/>
      <c r="D259" s="921"/>
      <c r="E259" s="921"/>
      <c r="F259" s="921"/>
      <c r="G259" s="921"/>
      <c r="H259" s="921"/>
      <c r="I259" s="929"/>
      <c r="J259" s="929"/>
      <c r="K259" s="921"/>
      <c r="L259" s="921"/>
      <c r="M259" s="921"/>
      <c r="N259" s="921"/>
      <c r="O259" s="921"/>
      <c r="P259" s="921"/>
      <c r="Q259" s="921"/>
      <c r="R259" s="921"/>
      <c r="S259" s="921"/>
      <c r="T259" s="921"/>
      <c r="U259" s="921"/>
      <c r="V259" s="921"/>
      <c r="W259" s="921"/>
      <c r="X259" s="921"/>
      <c r="Y259" s="921"/>
    </row>
    <row r="260" spans="1:25" ht="15.75" customHeight="1">
      <c r="A260" s="921"/>
      <c r="B260" s="921"/>
      <c r="C260" s="921"/>
      <c r="D260" s="921"/>
      <c r="E260" s="921"/>
      <c r="F260" s="921"/>
      <c r="G260" s="921"/>
      <c r="H260" s="921"/>
      <c r="I260" s="929"/>
      <c r="J260" s="929"/>
      <c r="K260" s="921"/>
      <c r="L260" s="921"/>
      <c r="M260" s="921"/>
      <c r="N260" s="921"/>
      <c r="O260" s="921"/>
      <c r="P260" s="921"/>
      <c r="Q260" s="921"/>
      <c r="R260" s="921"/>
      <c r="S260" s="921"/>
      <c r="T260" s="921"/>
      <c r="U260" s="921"/>
      <c r="V260" s="921"/>
      <c r="W260" s="921"/>
      <c r="X260" s="921"/>
      <c r="Y260" s="921"/>
    </row>
    <row r="261" spans="1:25" ht="15.75" customHeight="1">
      <c r="A261" s="921"/>
      <c r="B261" s="921"/>
      <c r="C261" s="921"/>
      <c r="D261" s="921"/>
      <c r="E261" s="921"/>
      <c r="F261" s="921"/>
      <c r="G261" s="921"/>
      <c r="H261" s="921"/>
      <c r="I261" s="929"/>
      <c r="J261" s="929"/>
      <c r="K261" s="921"/>
      <c r="L261" s="921"/>
      <c r="M261" s="921"/>
      <c r="N261" s="921"/>
      <c r="O261" s="921"/>
      <c r="P261" s="921"/>
      <c r="Q261" s="921"/>
      <c r="R261" s="921"/>
      <c r="S261" s="921"/>
      <c r="T261" s="921"/>
      <c r="U261" s="921"/>
      <c r="V261" s="921"/>
      <c r="W261" s="921"/>
      <c r="X261" s="921"/>
      <c r="Y261" s="921"/>
    </row>
    <row r="262" spans="1:25" ht="15.75" customHeight="1">
      <c r="A262" s="921"/>
      <c r="B262" s="921"/>
      <c r="C262" s="921"/>
      <c r="D262" s="921"/>
      <c r="E262" s="921"/>
      <c r="F262" s="921"/>
      <c r="G262" s="921"/>
      <c r="H262" s="921"/>
      <c r="I262" s="929"/>
      <c r="J262" s="929"/>
      <c r="K262" s="921"/>
      <c r="L262" s="921"/>
      <c r="M262" s="921"/>
      <c r="N262" s="921"/>
      <c r="O262" s="921"/>
      <c r="P262" s="921"/>
      <c r="Q262" s="921"/>
      <c r="R262" s="921"/>
      <c r="S262" s="921"/>
      <c r="T262" s="921"/>
      <c r="U262" s="921"/>
      <c r="V262" s="921"/>
      <c r="W262" s="921"/>
      <c r="X262" s="921"/>
      <c r="Y262" s="921"/>
    </row>
    <row r="263" spans="1:25" ht="15.75" customHeight="1">
      <c r="A263" s="921"/>
      <c r="B263" s="921"/>
      <c r="C263" s="921"/>
      <c r="D263" s="921"/>
      <c r="E263" s="921"/>
      <c r="F263" s="921"/>
      <c r="G263" s="921"/>
      <c r="H263" s="921"/>
      <c r="I263" s="929"/>
      <c r="J263" s="929"/>
      <c r="K263" s="921"/>
      <c r="L263" s="921"/>
      <c r="M263" s="921"/>
      <c r="N263" s="921"/>
      <c r="O263" s="921"/>
      <c r="P263" s="921"/>
      <c r="Q263" s="921"/>
      <c r="R263" s="921"/>
      <c r="S263" s="921"/>
      <c r="T263" s="921"/>
      <c r="U263" s="921"/>
      <c r="V263" s="921"/>
      <c r="W263" s="921"/>
      <c r="X263" s="921"/>
      <c r="Y263" s="921"/>
    </row>
    <row r="264" spans="1:25" ht="15.75" customHeight="1">
      <c r="A264" s="921"/>
      <c r="B264" s="921"/>
      <c r="C264" s="921"/>
      <c r="D264" s="921"/>
      <c r="E264" s="921"/>
      <c r="F264" s="921"/>
      <c r="G264" s="921"/>
      <c r="H264" s="921"/>
      <c r="I264" s="929"/>
      <c r="J264" s="929"/>
      <c r="K264" s="921"/>
      <c r="L264" s="921"/>
      <c r="M264" s="921"/>
      <c r="N264" s="921"/>
      <c r="O264" s="921"/>
      <c r="P264" s="921"/>
      <c r="Q264" s="921"/>
      <c r="R264" s="921"/>
      <c r="S264" s="921"/>
      <c r="T264" s="921"/>
      <c r="U264" s="921"/>
      <c r="V264" s="921"/>
      <c r="W264" s="921"/>
      <c r="X264" s="921"/>
      <c r="Y264" s="921"/>
    </row>
    <row r="265" spans="1:25" ht="15.75" customHeight="1">
      <c r="A265" s="921"/>
      <c r="B265" s="921"/>
      <c r="C265" s="921"/>
      <c r="D265" s="921"/>
      <c r="E265" s="921"/>
      <c r="F265" s="921"/>
      <c r="G265" s="921"/>
      <c r="H265" s="921"/>
      <c r="I265" s="929"/>
      <c r="J265" s="929"/>
      <c r="K265" s="921"/>
      <c r="L265" s="921"/>
      <c r="M265" s="921"/>
      <c r="N265" s="921"/>
      <c r="O265" s="921"/>
      <c r="P265" s="921"/>
      <c r="Q265" s="921"/>
      <c r="R265" s="921"/>
      <c r="S265" s="921"/>
      <c r="T265" s="921"/>
      <c r="U265" s="921"/>
      <c r="V265" s="921"/>
      <c r="W265" s="921"/>
      <c r="X265" s="921"/>
      <c r="Y265" s="921"/>
    </row>
    <row r="266" spans="1:25" ht="15.75" customHeight="1">
      <c r="A266" s="921"/>
      <c r="B266" s="921"/>
      <c r="C266" s="921"/>
      <c r="D266" s="921"/>
      <c r="E266" s="921"/>
      <c r="F266" s="921"/>
      <c r="G266" s="921"/>
      <c r="H266" s="921"/>
      <c r="I266" s="929"/>
      <c r="J266" s="929"/>
      <c r="K266" s="921"/>
      <c r="L266" s="921"/>
      <c r="M266" s="921"/>
      <c r="N266" s="921"/>
      <c r="O266" s="921"/>
      <c r="P266" s="921"/>
      <c r="Q266" s="921"/>
      <c r="R266" s="921"/>
      <c r="S266" s="921"/>
      <c r="T266" s="921"/>
      <c r="U266" s="921"/>
      <c r="V266" s="921"/>
      <c r="W266" s="921"/>
      <c r="X266" s="921"/>
      <c r="Y266" s="921"/>
    </row>
    <row r="267" spans="1:25" ht="15.75" customHeight="1">
      <c r="A267" s="921"/>
      <c r="B267" s="921"/>
      <c r="C267" s="921"/>
      <c r="D267" s="921"/>
      <c r="E267" s="921"/>
      <c r="F267" s="921"/>
      <c r="G267" s="921"/>
      <c r="H267" s="921"/>
      <c r="I267" s="929"/>
      <c r="J267" s="929"/>
      <c r="K267" s="921"/>
      <c r="L267" s="921"/>
      <c r="M267" s="921"/>
      <c r="N267" s="921"/>
      <c r="O267" s="921"/>
      <c r="P267" s="921"/>
      <c r="Q267" s="921"/>
      <c r="R267" s="921"/>
      <c r="S267" s="921"/>
      <c r="T267" s="921"/>
      <c r="U267" s="921"/>
      <c r="V267" s="921"/>
      <c r="W267" s="921"/>
      <c r="X267" s="921"/>
      <c r="Y267" s="921"/>
    </row>
    <row r="268" spans="1:25" ht="15.75" customHeight="1">
      <c r="A268" s="921"/>
      <c r="B268" s="921"/>
      <c r="C268" s="921"/>
      <c r="D268" s="921"/>
      <c r="E268" s="921"/>
      <c r="F268" s="921"/>
      <c r="G268" s="921"/>
      <c r="H268" s="921"/>
      <c r="I268" s="929"/>
      <c r="J268" s="929"/>
      <c r="K268" s="921"/>
      <c r="L268" s="921"/>
      <c r="M268" s="921"/>
      <c r="N268" s="921"/>
      <c r="O268" s="921"/>
      <c r="P268" s="921"/>
      <c r="Q268" s="921"/>
      <c r="R268" s="921"/>
      <c r="S268" s="921"/>
      <c r="T268" s="921"/>
      <c r="U268" s="921"/>
      <c r="V268" s="921"/>
      <c r="W268" s="921"/>
      <c r="X268" s="921"/>
      <c r="Y268" s="921"/>
    </row>
    <row r="269" spans="1:25" ht="15.75" customHeight="1">
      <c r="A269" s="921"/>
      <c r="B269" s="921"/>
      <c r="C269" s="921"/>
      <c r="D269" s="921"/>
      <c r="E269" s="921"/>
      <c r="F269" s="921"/>
      <c r="G269" s="921"/>
      <c r="H269" s="921"/>
      <c r="I269" s="929"/>
      <c r="J269" s="929"/>
      <c r="K269" s="921"/>
      <c r="L269" s="921"/>
      <c r="M269" s="921"/>
      <c r="N269" s="921"/>
      <c r="O269" s="921"/>
      <c r="P269" s="921"/>
      <c r="Q269" s="921"/>
      <c r="R269" s="921"/>
      <c r="S269" s="921"/>
      <c r="T269" s="921"/>
      <c r="U269" s="921"/>
      <c r="V269" s="921"/>
      <c r="W269" s="921"/>
      <c r="X269" s="921"/>
      <c r="Y269" s="921"/>
    </row>
    <row r="270" spans="1:25" ht="15.75" customHeight="1">
      <c r="A270" s="921"/>
      <c r="B270" s="921"/>
      <c r="C270" s="921"/>
      <c r="D270" s="921"/>
      <c r="E270" s="921"/>
      <c r="F270" s="921"/>
      <c r="G270" s="921"/>
      <c r="H270" s="921"/>
      <c r="I270" s="929"/>
      <c r="J270" s="929"/>
      <c r="K270" s="921"/>
      <c r="L270" s="921"/>
      <c r="M270" s="921"/>
      <c r="N270" s="921"/>
      <c r="O270" s="921"/>
      <c r="P270" s="921"/>
      <c r="Q270" s="921"/>
      <c r="R270" s="921"/>
      <c r="S270" s="921"/>
      <c r="T270" s="921"/>
      <c r="U270" s="921"/>
      <c r="V270" s="921"/>
      <c r="W270" s="921"/>
      <c r="X270" s="921"/>
      <c r="Y270" s="921"/>
    </row>
    <row r="271" spans="1:25" ht="15.75" customHeight="1">
      <c r="A271" s="921"/>
      <c r="B271" s="921"/>
      <c r="C271" s="921"/>
      <c r="D271" s="921"/>
      <c r="E271" s="921"/>
      <c r="F271" s="921"/>
      <c r="G271" s="921"/>
      <c r="H271" s="921"/>
      <c r="I271" s="929"/>
      <c r="J271" s="929"/>
      <c r="K271" s="921"/>
      <c r="L271" s="921"/>
      <c r="M271" s="921"/>
      <c r="N271" s="921"/>
      <c r="O271" s="921"/>
      <c r="P271" s="921"/>
      <c r="Q271" s="921"/>
      <c r="R271" s="921"/>
      <c r="S271" s="921"/>
      <c r="T271" s="921"/>
      <c r="U271" s="921"/>
      <c r="V271" s="921"/>
      <c r="W271" s="921"/>
      <c r="X271" s="921"/>
      <c r="Y271" s="921"/>
    </row>
    <row r="272" spans="1:25" ht="15.75" customHeight="1">
      <c r="A272" s="921"/>
      <c r="B272" s="921"/>
      <c r="C272" s="921"/>
      <c r="D272" s="921"/>
      <c r="E272" s="921"/>
      <c r="F272" s="921"/>
      <c r="G272" s="921"/>
      <c r="H272" s="921"/>
      <c r="I272" s="929"/>
      <c r="J272" s="929"/>
      <c r="K272" s="921"/>
      <c r="L272" s="921"/>
      <c r="M272" s="921"/>
      <c r="N272" s="921"/>
      <c r="O272" s="921"/>
      <c r="P272" s="921"/>
      <c r="Q272" s="921"/>
      <c r="R272" s="921"/>
      <c r="S272" s="921"/>
      <c r="T272" s="921"/>
      <c r="U272" s="921"/>
      <c r="V272" s="921"/>
      <c r="W272" s="921"/>
      <c r="X272" s="921"/>
      <c r="Y272" s="921"/>
    </row>
    <row r="273" spans="1:25" ht="15.75" customHeight="1">
      <c r="A273" s="921"/>
      <c r="B273" s="921"/>
      <c r="C273" s="921"/>
      <c r="D273" s="921"/>
      <c r="E273" s="921"/>
      <c r="F273" s="921"/>
      <c r="G273" s="921"/>
      <c r="H273" s="921"/>
      <c r="I273" s="929"/>
      <c r="J273" s="929"/>
      <c r="K273" s="921"/>
      <c r="L273" s="921"/>
      <c r="M273" s="921"/>
      <c r="N273" s="921"/>
      <c r="O273" s="921"/>
      <c r="P273" s="921"/>
      <c r="Q273" s="921"/>
      <c r="R273" s="921"/>
      <c r="S273" s="921"/>
      <c r="T273" s="921"/>
      <c r="U273" s="921"/>
      <c r="V273" s="921"/>
      <c r="W273" s="921"/>
      <c r="X273" s="921"/>
      <c r="Y273" s="921"/>
    </row>
    <row r="274" spans="1:25" ht="15.75" customHeight="1">
      <c r="A274" s="921"/>
      <c r="B274" s="921"/>
      <c r="C274" s="921"/>
      <c r="D274" s="921"/>
      <c r="E274" s="921"/>
      <c r="F274" s="921"/>
      <c r="G274" s="921"/>
      <c r="H274" s="921"/>
      <c r="I274" s="929"/>
      <c r="J274" s="929"/>
      <c r="K274" s="921"/>
      <c r="L274" s="921"/>
      <c r="M274" s="921"/>
      <c r="N274" s="921"/>
      <c r="O274" s="921"/>
      <c r="P274" s="921"/>
      <c r="Q274" s="921"/>
      <c r="R274" s="921"/>
      <c r="S274" s="921"/>
      <c r="T274" s="921"/>
      <c r="U274" s="921"/>
      <c r="V274" s="921"/>
      <c r="W274" s="921"/>
      <c r="X274" s="921"/>
      <c r="Y274" s="921"/>
    </row>
    <row r="275" spans="1:25" ht="15.75" customHeight="1">
      <c r="A275" s="921"/>
      <c r="B275" s="921"/>
      <c r="C275" s="921"/>
      <c r="D275" s="921"/>
      <c r="E275" s="921"/>
      <c r="F275" s="921"/>
      <c r="G275" s="921"/>
      <c r="H275" s="921"/>
      <c r="I275" s="929"/>
      <c r="J275" s="929"/>
      <c r="K275" s="921"/>
      <c r="L275" s="921"/>
      <c r="M275" s="921"/>
      <c r="N275" s="921"/>
      <c r="O275" s="921"/>
      <c r="P275" s="921"/>
      <c r="Q275" s="921"/>
      <c r="R275" s="921"/>
      <c r="S275" s="921"/>
      <c r="T275" s="921"/>
      <c r="U275" s="921"/>
      <c r="V275" s="921"/>
      <c r="W275" s="921"/>
      <c r="X275" s="921"/>
      <c r="Y275" s="921"/>
    </row>
    <row r="276" spans="1:25" ht="15.75" customHeight="1">
      <c r="A276" s="921"/>
      <c r="B276" s="921"/>
      <c r="C276" s="921"/>
      <c r="D276" s="921"/>
      <c r="E276" s="921"/>
      <c r="F276" s="921"/>
      <c r="G276" s="921"/>
      <c r="H276" s="921"/>
      <c r="I276" s="929"/>
      <c r="J276" s="929"/>
      <c r="K276" s="921"/>
      <c r="L276" s="921"/>
      <c r="M276" s="921"/>
      <c r="N276" s="921"/>
      <c r="O276" s="921"/>
      <c r="P276" s="921"/>
      <c r="Q276" s="921"/>
      <c r="R276" s="921"/>
      <c r="S276" s="921"/>
      <c r="T276" s="921"/>
      <c r="U276" s="921"/>
      <c r="V276" s="921"/>
      <c r="W276" s="921"/>
      <c r="X276" s="921"/>
      <c r="Y276" s="921"/>
    </row>
    <row r="277" spans="1:25" ht="15.75" customHeight="1">
      <c r="A277" s="921"/>
      <c r="B277" s="921"/>
      <c r="C277" s="921"/>
      <c r="D277" s="921"/>
      <c r="E277" s="921"/>
      <c r="F277" s="921"/>
      <c r="G277" s="921"/>
      <c r="H277" s="921"/>
      <c r="I277" s="929"/>
      <c r="J277" s="929"/>
      <c r="K277" s="921"/>
      <c r="L277" s="921"/>
      <c r="M277" s="921"/>
      <c r="N277" s="921"/>
      <c r="O277" s="921"/>
      <c r="P277" s="921"/>
      <c r="Q277" s="921"/>
      <c r="R277" s="921"/>
      <c r="S277" s="921"/>
      <c r="T277" s="921"/>
      <c r="U277" s="921"/>
      <c r="V277" s="921"/>
      <c r="W277" s="921"/>
      <c r="X277" s="921"/>
      <c r="Y277" s="921"/>
    </row>
    <row r="278" spans="1:25" ht="15.75" customHeight="1">
      <c r="A278" s="921"/>
      <c r="B278" s="921"/>
      <c r="C278" s="921"/>
      <c r="D278" s="921"/>
      <c r="E278" s="921"/>
      <c r="F278" s="921"/>
      <c r="G278" s="921"/>
      <c r="H278" s="921"/>
      <c r="I278" s="929"/>
      <c r="J278" s="929"/>
      <c r="K278" s="921"/>
      <c r="L278" s="921"/>
      <c r="M278" s="921"/>
      <c r="N278" s="921"/>
      <c r="O278" s="921"/>
      <c r="P278" s="921"/>
      <c r="Q278" s="921"/>
      <c r="R278" s="921"/>
      <c r="S278" s="921"/>
      <c r="T278" s="921"/>
      <c r="U278" s="921"/>
      <c r="V278" s="921"/>
      <c r="W278" s="921"/>
      <c r="X278" s="921"/>
      <c r="Y278" s="921"/>
    </row>
    <row r="279" spans="1:25" ht="15.75" customHeight="1">
      <c r="A279" s="921"/>
      <c r="B279" s="921"/>
      <c r="C279" s="921"/>
      <c r="D279" s="921"/>
      <c r="E279" s="921"/>
      <c r="F279" s="921"/>
      <c r="G279" s="921"/>
      <c r="H279" s="921"/>
      <c r="I279" s="929"/>
      <c r="J279" s="929"/>
      <c r="K279" s="921"/>
      <c r="L279" s="921"/>
      <c r="M279" s="921"/>
      <c r="N279" s="921"/>
      <c r="O279" s="921"/>
      <c r="P279" s="921"/>
      <c r="Q279" s="921"/>
      <c r="R279" s="921"/>
      <c r="S279" s="921"/>
      <c r="T279" s="921"/>
      <c r="U279" s="921"/>
      <c r="V279" s="921"/>
      <c r="W279" s="921"/>
      <c r="X279" s="921"/>
      <c r="Y279" s="921"/>
    </row>
    <row r="280" spans="1:25" ht="15.75" customHeight="1">
      <c r="A280" s="921"/>
      <c r="B280" s="921"/>
      <c r="C280" s="921"/>
      <c r="D280" s="921"/>
      <c r="E280" s="921"/>
      <c r="F280" s="921"/>
      <c r="G280" s="921"/>
      <c r="H280" s="921"/>
      <c r="I280" s="929"/>
      <c r="J280" s="929"/>
      <c r="K280" s="921"/>
      <c r="L280" s="921"/>
      <c r="M280" s="921"/>
      <c r="N280" s="921"/>
      <c r="O280" s="921"/>
      <c r="P280" s="921"/>
      <c r="Q280" s="921"/>
      <c r="R280" s="921"/>
      <c r="S280" s="921"/>
      <c r="T280" s="921"/>
      <c r="U280" s="921"/>
      <c r="V280" s="921"/>
      <c r="W280" s="921"/>
      <c r="X280" s="921"/>
      <c r="Y280" s="921"/>
    </row>
    <row r="281" spans="1:25" ht="15.75" customHeight="1">
      <c r="A281" s="921"/>
      <c r="B281" s="921"/>
      <c r="C281" s="921"/>
      <c r="D281" s="921"/>
      <c r="E281" s="921"/>
      <c r="F281" s="921"/>
      <c r="G281" s="921"/>
      <c r="H281" s="921"/>
      <c r="I281" s="929"/>
      <c r="J281" s="929"/>
      <c r="K281" s="921"/>
      <c r="L281" s="921"/>
      <c r="M281" s="921"/>
      <c r="N281" s="921"/>
      <c r="O281" s="921"/>
      <c r="P281" s="921"/>
      <c r="Q281" s="921"/>
      <c r="R281" s="921"/>
      <c r="S281" s="921"/>
      <c r="T281" s="921"/>
      <c r="U281" s="921"/>
      <c r="V281" s="921"/>
      <c r="W281" s="921"/>
      <c r="X281" s="921"/>
      <c r="Y281" s="921"/>
    </row>
    <row r="282" spans="1:25" ht="15.75" customHeight="1">
      <c r="A282" s="921"/>
      <c r="B282" s="921"/>
      <c r="C282" s="921"/>
      <c r="D282" s="921"/>
      <c r="E282" s="921"/>
      <c r="F282" s="921"/>
      <c r="G282" s="921"/>
      <c r="H282" s="921"/>
      <c r="I282" s="929"/>
      <c r="J282" s="929"/>
      <c r="K282" s="921"/>
      <c r="L282" s="921"/>
      <c r="M282" s="921"/>
      <c r="N282" s="921"/>
      <c r="O282" s="921"/>
      <c r="P282" s="921"/>
      <c r="Q282" s="921"/>
      <c r="R282" s="921"/>
      <c r="S282" s="921"/>
      <c r="T282" s="921"/>
      <c r="U282" s="921"/>
      <c r="V282" s="921"/>
      <c r="W282" s="921"/>
      <c r="X282" s="921"/>
      <c r="Y282" s="921"/>
    </row>
    <row r="283" spans="1:25" ht="15.75" customHeight="1">
      <c r="A283" s="921"/>
      <c r="B283" s="921"/>
      <c r="C283" s="921"/>
      <c r="D283" s="921"/>
      <c r="E283" s="921"/>
      <c r="F283" s="921"/>
      <c r="G283" s="921"/>
      <c r="H283" s="921"/>
      <c r="I283" s="929"/>
      <c r="J283" s="929"/>
      <c r="K283" s="921"/>
      <c r="L283" s="921"/>
      <c r="M283" s="921"/>
      <c r="N283" s="921"/>
      <c r="O283" s="921"/>
      <c r="P283" s="921"/>
      <c r="Q283" s="921"/>
      <c r="R283" s="921"/>
      <c r="S283" s="921"/>
      <c r="T283" s="921"/>
      <c r="U283" s="921"/>
      <c r="V283" s="921"/>
      <c r="W283" s="921"/>
      <c r="X283" s="921"/>
      <c r="Y283" s="921"/>
    </row>
    <row r="284" spans="1:25" ht="15.75" customHeight="1">
      <c r="A284" s="921"/>
      <c r="B284" s="921"/>
      <c r="C284" s="921"/>
      <c r="D284" s="921"/>
      <c r="E284" s="921"/>
      <c r="F284" s="921"/>
      <c r="G284" s="921"/>
      <c r="H284" s="921"/>
      <c r="I284" s="929"/>
      <c r="J284" s="929"/>
      <c r="K284" s="921"/>
      <c r="L284" s="921"/>
      <c r="M284" s="921"/>
      <c r="N284" s="921"/>
      <c r="O284" s="921"/>
      <c r="P284" s="921"/>
      <c r="Q284" s="921"/>
      <c r="R284" s="921"/>
      <c r="S284" s="921"/>
      <c r="T284" s="921"/>
      <c r="U284" s="921"/>
      <c r="V284" s="921"/>
      <c r="W284" s="921"/>
      <c r="X284" s="921"/>
      <c r="Y284" s="921"/>
    </row>
    <row r="285" spans="1:25" ht="15.75" customHeight="1">
      <c r="A285" s="921"/>
      <c r="B285" s="921"/>
      <c r="C285" s="921"/>
      <c r="D285" s="921"/>
      <c r="E285" s="921"/>
      <c r="F285" s="921"/>
      <c r="G285" s="921"/>
      <c r="H285" s="921"/>
      <c r="I285" s="929"/>
      <c r="J285" s="929"/>
      <c r="K285" s="921"/>
      <c r="L285" s="921"/>
      <c r="M285" s="921"/>
      <c r="N285" s="921"/>
      <c r="O285" s="921"/>
      <c r="P285" s="921"/>
      <c r="Q285" s="921"/>
      <c r="R285" s="921"/>
      <c r="S285" s="921"/>
      <c r="T285" s="921"/>
      <c r="U285" s="921"/>
      <c r="V285" s="921"/>
      <c r="W285" s="921"/>
      <c r="X285" s="921"/>
      <c r="Y285" s="921"/>
    </row>
    <row r="286" spans="1:25" ht="15.75" customHeight="1">
      <c r="A286" s="921"/>
      <c r="B286" s="921"/>
      <c r="C286" s="921"/>
      <c r="D286" s="921"/>
      <c r="E286" s="921"/>
      <c r="F286" s="921"/>
      <c r="G286" s="921"/>
      <c r="H286" s="921"/>
      <c r="I286" s="929"/>
      <c r="J286" s="929"/>
      <c r="K286" s="921"/>
      <c r="L286" s="921"/>
      <c r="M286" s="921"/>
      <c r="N286" s="921"/>
      <c r="O286" s="921"/>
      <c r="P286" s="921"/>
      <c r="Q286" s="921"/>
      <c r="R286" s="921"/>
      <c r="S286" s="921"/>
      <c r="T286" s="921"/>
      <c r="U286" s="921"/>
      <c r="V286" s="921"/>
      <c r="W286" s="921"/>
      <c r="X286" s="921"/>
      <c r="Y286" s="921"/>
    </row>
    <row r="287" spans="1:25" ht="15.75" customHeight="1">
      <c r="A287" s="921"/>
      <c r="B287" s="921"/>
      <c r="C287" s="921"/>
      <c r="D287" s="921"/>
      <c r="E287" s="921"/>
      <c r="F287" s="921"/>
      <c r="G287" s="921"/>
      <c r="H287" s="921"/>
      <c r="I287" s="929"/>
      <c r="J287" s="929"/>
      <c r="K287" s="921"/>
      <c r="L287" s="921"/>
      <c r="M287" s="921"/>
      <c r="N287" s="921"/>
      <c r="O287" s="921"/>
      <c r="P287" s="921"/>
      <c r="Q287" s="921"/>
      <c r="R287" s="921"/>
      <c r="S287" s="921"/>
      <c r="T287" s="921"/>
      <c r="U287" s="921"/>
      <c r="V287" s="921"/>
      <c r="W287" s="921"/>
      <c r="X287" s="921"/>
      <c r="Y287" s="921"/>
    </row>
    <row r="288" spans="1:25" ht="15.75" customHeight="1">
      <c r="A288" s="921"/>
      <c r="B288" s="921"/>
      <c r="C288" s="921"/>
      <c r="D288" s="921"/>
      <c r="E288" s="921"/>
      <c r="F288" s="921"/>
      <c r="G288" s="921"/>
      <c r="H288" s="921"/>
      <c r="I288" s="929"/>
      <c r="J288" s="929"/>
      <c r="K288" s="921"/>
      <c r="L288" s="921"/>
      <c r="M288" s="921"/>
      <c r="N288" s="921"/>
      <c r="O288" s="921"/>
      <c r="P288" s="921"/>
      <c r="Q288" s="921"/>
      <c r="R288" s="921"/>
      <c r="S288" s="921"/>
      <c r="T288" s="921"/>
      <c r="U288" s="921"/>
      <c r="V288" s="921"/>
      <c r="W288" s="921"/>
      <c r="X288" s="921"/>
      <c r="Y288" s="921"/>
    </row>
    <row r="289" spans="1:25" ht="15.75" customHeight="1">
      <c r="A289" s="921"/>
      <c r="B289" s="921"/>
      <c r="C289" s="921"/>
      <c r="D289" s="921"/>
      <c r="E289" s="921"/>
      <c r="F289" s="921"/>
      <c r="G289" s="921"/>
      <c r="H289" s="921"/>
      <c r="I289" s="929"/>
      <c r="J289" s="929"/>
      <c r="K289" s="921"/>
      <c r="L289" s="921"/>
      <c r="M289" s="921"/>
      <c r="N289" s="921"/>
      <c r="O289" s="921"/>
      <c r="P289" s="921"/>
      <c r="Q289" s="921"/>
      <c r="R289" s="921"/>
      <c r="S289" s="921"/>
      <c r="T289" s="921"/>
      <c r="U289" s="921"/>
      <c r="V289" s="921"/>
      <c r="W289" s="921"/>
      <c r="X289" s="921"/>
      <c r="Y289" s="921"/>
    </row>
    <row r="290" spans="1:25" ht="15.75" customHeight="1">
      <c r="A290" s="921"/>
      <c r="B290" s="921"/>
      <c r="C290" s="921"/>
      <c r="D290" s="921"/>
      <c r="E290" s="921"/>
      <c r="F290" s="921"/>
      <c r="G290" s="921"/>
      <c r="H290" s="921"/>
      <c r="I290" s="929"/>
      <c r="J290" s="929"/>
      <c r="K290" s="921"/>
      <c r="L290" s="921"/>
      <c r="M290" s="921"/>
      <c r="N290" s="921"/>
      <c r="O290" s="921"/>
      <c r="P290" s="921"/>
      <c r="Q290" s="921"/>
      <c r="R290" s="921"/>
      <c r="S290" s="921"/>
      <c r="T290" s="921"/>
      <c r="U290" s="921"/>
      <c r="V290" s="921"/>
      <c r="W290" s="921"/>
      <c r="X290" s="921"/>
      <c r="Y290" s="921"/>
    </row>
    <row r="291" spans="1:25" ht="15.75" customHeight="1">
      <c r="A291" s="921"/>
      <c r="B291" s="921"/>
      <c r="C291" s="921"/>
      <c r="D291" s="921"/>
      <c r="E291" s="921"/>
      <c r="F291" s="921"/>
      <c r="G291" s="921"/>
      <c r="H291" s="921"/>
      <c r="I291" s="929"/>
      <c r="J291" s="929"/>
      <c r="K291" s="921"/>
      <c r="L291" s="921"/>
      <c r="M291" s="921"/>
      <c r="N291" s="921"/>
      <c r="O291" s="921"/>
      <c r="P291" s="921"/>
      <c r="Q291" s="921"/>
      <c r="R291" s="921"/>
      <c r="S291" s="921"/>
      <c r="T291" s="921"/>
      <c r="U291" s="921"/>
      <c r="V291" s="921"/>
      <c r="W291" s="921"/>
      <c r="X291" s="921"/>
      <c r="Y291" s="921"/>
    </row>
    <row r="292" spans="1:25" ht="15.75" customHeight="1">
      <c r="A292" s="921"/>
      <c r="B292" s="921"/>
      <c r="C292" s="921"/>
      <c r="D292" s="921"/>
      <c r="E292" s="921"/>
      <c r="F292" s="921"/>
      <c r="G292" s="921"/>
      <c r="H292" s="921"/>
      <c r="I292" s="929"/>
      <c r="J292" s="929"/>
      <c r="K292" s="921"/>
      <c r="L292" s="921"/>
      <c r="M292" s="921"/>
      <c r="N292" s="921"/>
      <c r="O292" s="921"/>
      <c r="P292" s="921"/>
      <c r="Q292" s="921"/>
      <c r="R292" s="921"/>
      <c r="S292" s="921"/>
      <c r="T292" s="921"/>
      <c r="U292" s="921"/>
      <c r="V292" s="921"/>
      <c r="W292" s="921"/>
      <c r="X292" s="921"/>
      <c r="Y292" s="921"/>
    </row>
    <row r="293" spans="1:25" ht="15.75" customHeight="1">
      <c r="A293" s="921"/>
      <c r="B293" s="921"/>
      <c r="C293" s="921"/>
      <c r="D293" s="921"/>
      <c r="E293" s="921"/>
      <c r="F293" s="921"/>
      <c r="G293" s="921"/>
      <c r="H293" s="921"/>
      <c r="I293" s="929"/>
      <c r="J293" s="929"/>
      <c r="K293" s="921"/>
      <c r="L293" s="921"/>
      <c r="M293" s="921"/>
      <c r="N293" s="921"/>
      <c r="O293" s="921"/>
      <c r="P293" s="921"/>
      <c r="Q293" s="921"/>
      <c r="R293" s="921"/>
      <c r="S293" s="921"/>
      <c r="T293" s="921"/>
      <c r="U293" s="921"/>
      <c r="V293" s="921"/>
      <c r="W293" s="921"/>
      <c r="X293" s="921"/>
      <c r="Y293" s="921"/>
    </row>
    <row r="294" spans="1:25" ht="15.75" customHeight="1">
      <c r="A294" s="921"/>
      <c r="B294" s="921"/>
      <c r="C294" s="921"/>
      <c r="D294" s="921"/>
      <c r="E294" s="921"/>
      <c r="F294" s="921"/>
      <c r="G294" s="921"/>
      <c r="H294" s="921"/>
      <c r="I294" s="929"/>
      <c r="J294" s="929"/>
      <c r="K294" s="921"/>
      <c r="L294" s="921"/>
      <c r="M294" s="921"/>
      <c r="N294" s="921"/>
      <c r="O294" s="921"/>
      <c r="P294" s="921"/>
      <c r="Q294" s="921"/>
      <c r="R294" s="921"/>
      <c r="S294" s="921"/>
      <c r="T294" s="921"/>
      <c r="U294" s="921"/>
      <c r="V294" s="921"/>
      <c r="W294" s="921"/>
      <c r="X294" s="921"/>
      <c r="Y294" s="921"/>
    </row>
    <row r="295" spans="1:25" ht="15.75" customHeight="1">
      <c r="A295" s="921"/>
      <c r="B295" s="921"/>
      <c r="C295" s="921"/>
      <c r="D295" s="921"/>
      <c r="E295" s="921"/>
      <c r="F295" s="921"/>
      <c r="G295" s="921"/>
      <c r="H295" s="921"/>
      <c r="I295" s="929"/>
      <c r="J295" s="929"/>
      <c r="K295" s="921"/>
      <c r="L295" s="921"/>
      <c r="M295" s="921"/>
      <c r="N295" s="921"/>
      <c r="O295" s="921"/>
      <c r="P295" s="921"/>
      <c r="Q295" s="921"/>
      <c r="R295" s="921"/>
      <c r="S295" s="921"/>
      <c r="T295" s="921"/>
      <c r="U295" s="921"/>
      <c r="V295" s="921"/>
      <c r="W295" s="921"/>
      <c r="X295" s="921"/>
      <c r="Y295" s="921"/>
    </row>
    <row r="296" spans="1:25" ht="15.75" customHeight="1">
      <c r="A296" s="921"/>
      <c r="B296" s="921"/>
      <c r="C296" s="921"/>
      <c r="D296" s="921"/>
      <c r="E296" s="921"/>
      <c r="F296" s="921"/>
      <c r="G296" s="921"/>
      <c r="H296" s="921"/>
      <c r="I296" s="929"/>
      <c r="J296" s="929"/>
      <c r="K296" s="921"/>
      <c r="L296" s="921"/>
      <c r="M296" s="921"/>
      <c r="N296" s="921"/>
      <c r="O296" s="921"/>
      <c r="P296" s="921"/>
      <c r="Q296" s="921"/>
      <c r="R296" s="921"/>
      <c r="S296" s="921"/>
      <c r="T296" s="921"/>
      <c r="U296" s="921"/>
      <c r="V296" s="921"/>
      <c r="W296" s="921"/>
      <c r="X296" s="921"/>
      <c r="Y296" s="921"/>
    </row>
    <row r="297" spans="1:25" ht="15.75" customHeight="1">
      <c r="A297" s="921"/>
      <c r="B297" s="921"/>
      <c r="C297" s="921"/>
      <c r="D297" s="921"/>
      <c r="E297" s="921"/>
      <c r="F297" s="921"/>
      <c r="G297" s="921"/>
      <c r="H297" s="921"/>
      <c r="I297" s="929"/>
      <c r="J297" s="929"/>
      <c r="K297" s="921"/>
      <c r="L297" s="921"/>
      <c r="M297" s="921"/>
      <c r="N297" s="921"/>
      <c r="O297" s="921"/>
      <c r="P297" s="921"/>
      <c r="Q297" s="921"/>
      <c r="R297" s="921"/>
      <c r="S297" s="921"/>
      <c r="T297" s="921"/>
      <c r="U297" s="921"/>
      <c r="V297" s="921"/>
      <c r="W297" s="921"/>
      <c r="X297" s="921"/>
      <c r="Y297" s="921"/>
    </row>
    <row r="298" spans="1:25" ht="15.75" customHeight="1">
      <c r="A298" s="921"/>
      <c r="B298" s="921"/>
      <c r="C298" s="921"/>
      <c r="D298" s="921"/>
      <c r="E298" s="921"/>
      <c r="F298" s="921"/>
      <c r="G298" s="921"/>
      <c r="H298" s="921"/>
      <c r="I298" s="929"/>
      <c r="J298" s="929"/>
      <c r="K298" s="921"/>
      <c r="L298" s="921"/>
      <c r="M298" s="921"/>
      <c r="N298" s="921"/>
      <c r="O298" s="921"/>
      <c r="P298" s="921"/>
      <c r="Q298" s="921"/>
      <c r="R298" s="921"/>
      <c r="S298" s="921"/>
      <c r="T298" s="921"/>
      <c r="U298" s="921"/>
      <c r="V298" s="921"/>
      <c r="W298" s="921"/>
      <c r="X298" s="921"/>
      <c r="Y298" s="921"/>
    </row>
    <row r="299" spans="1:25" ht="15.75" customHeight="1">
      <c r="A299" s="921"/>
      <c r="B299" s="921"/>
      <c r="C299" s="921"/>
      <c r="D299" s="921"/>
      <c r="E299" s="921"/>
      <c r="F299" s="921"/>
      <c r="G299" s="921"/>
      <c r="H299" s="921"/>
      <c r="I299" s="929"/>
      <c r="J299" s="929"/>
      <c r="K299" s="921"/>
      <c r="L299" s="921"/>
      <c r="M299" s="921"/>
      <c r="N299" s="921"/>
      <c r="O299" s="921"/>
      <c r="P299" s="921"/>
      <c r="Q299" s="921"/>
      <c r="R299" s="921"/>
      <c r="S299" s="921"/>
      <c r="T299" s="921"/>
      <c r="U299" s="921"/>
      <c r="V299" s="921"/>
      <c r="W299" s="921"/>
      <c r="X299" s="921"/>
      <c r="Y299" s="921"/>
    </row>
    <row r="300" spans="1:25" ht="15.75" customHeight="1">
      <c r="A300" s="921"/>
      <c r="B300" s="921"/>
      <c r="C300" s="921"/>
      <c r="D300" s="921"/>
      <c r="E300" s="921"/>
      <c r="F300" s="921"/>
      <c r="G300" s="921"/>
      <c r="H300" s="921"/>
      <c r="I300" s="929"/>
      <c r="J300" s="929"/>
      <c r="K300" s="921"/>
      <c r="L300" s="921"/>
      <c r="M300" s="921"/>
      <c r="N300" s="921"/>
      <c r="O300" s="921"/>
      <c r="P300" s="921"/>
      <c r="Q300" s="921"/>
      <c r="R300" s="921"/>
      <c r="S300" s="921"/>
      <c r="T300" s="921"/>
      <c r="U300" s="921"/>
      <c r="V300" s="921"/>
      <c r="W300" s="921"/>
      <c r="X300" s="921"/>
      <c r="Y300" s="921"/>
    </row>
    <row r="301" spans="1:25" ht="15.75" customHeight="1">
      <c r="A301" s="921"/>
      <c r="B301" s="921"/>
      <c r="C301" s="921"/>
      <c r="D301" s="921"/>
      <c r="E301" s="921"/>
      <c r="F301" s="921"/>
      <c r="G301" s="921"/>
      <c r="H301" s="921"/>
      <c r="I301" s="929"/>
      <c r="J301" s="929"/>
      <c r="K301" s="921"/>
      <c r="L301" s="921"/>
      <c r="M301" s="921"/>
      <c r="N301" s="921"/>
      <c r="O301" s="921"/>
      <c r="P301" s="921"/>
      <c r="Q301" s="921"/>
      <c r="R301" s="921"/>
      <c r="S301" s="921"/>
      <c r="T301" s="921"/>
      <c r="U301" s="921"/>
      <c r="V301" s="921"/>
      <c r="W301" s="921"/>
      <c r="X301" s="921"/>
      <c r="Y301" s="921"/>
    </row>
    <row r="302" spans="1:25" ht="15.75" customHeight="1">
      <c r="A302" s="921"/>
      <c r="B302" s="921"/>
      <c r="C302" s="921"/>
      <c r="D302" s="921"/>
      <c r="E302" s="921"/>
      <c r="F302" s="921"/>
      <c r="G302" s="921"/>
      <c r="H302" s="921"/>
      <c r="I302" s="929"/>
      <c r="J302" s="929"/>
      <c r="K302" s="921"/>
      <c r="L302" s="921"/>
      <c r="M302" s="921"/>
      <c r="N302" s="921"/>
      <c r="O302" s="921"/>
      <c r="P302" s="921"/>
      <c r="Q302" s="921"/>
      <c r="R302" s="921"/>
      <c r="S302" s="921"/>
      <c r="T302" s="921"/>
      <c r="U302" s="921"/>
      <c r="V302" s="921"/>
      <c r="W302" s="921"/>
      <c r="X302" s="921"/>
      <c r="Y302" s="921"/>
    </row>
    <row r="303" spans="1:25" ht="15.75" customHeight="1">
      <c r="A303" s="921"/>
      <c r="B303" s="921"/>
      <c r="C303" s="921"/>
      <c r="D303" s="921"/>
      <c r="E303" s="921"/>
      <c r="F303" s="921"/>
      <c r="G303" s="921"/>
      <c r="H303" s="921"/>
      <c r="I303" s="929"/>
      <c r="J303" s="929"/>
      <c r="K303" s="921"/>
      <c r="L303" s="921"/>
      <c r="M303" s="921"/>
      <c r="N303" s="921"/>
      <c r="O303" s="921"/>
      <c r="P303" s="921"/>
      <c r="Q303" s="921"/>
      <c r="R303" s="921"/>
      <c r="S303" s="921"/>
      <c r="T303" s="921"/>
      <c r="U303" s="921"/>
      <c r="V303" s="921"/>
      <c r="W303" s="921"/>
      <c r="X303" s="921"/>
      <c r="Y303" s="921"/>
    </row>
    <row r="304" spans="1:25" ht="15.75" customHeight="1">
      <c r="A304" s="921"/>
      <c r="B304" s="921"/>
      <c r="C304" s="921"/>
      <c r="D304" s="921"/>
      <c r="E304" s="921"/>
      <c r="F304" s="921"/>
      <c r="G304" s="921"/>
      <c r="H304" s="921"/>
      <c r="I304" s="929"/>
      <c r="J304" s="929"/>
      <c r="K304" s="921"/>
      <c r="L304" s="921"/>
      <c r="M304" s="921"/>
      <c r="N304" s="921"/>
      <c r="O304" s="921"/>
      <c r="P304" s="921"/>
      <c r="Q304" s="921"/>
      <c r="R304" s="921"/>
      <c r="S304" s="921"/>
      <c r="T304" s="921"/>
      <c r="U304" s="921"/>
      <c r="V304" s="921"/>
      <c r="W304" s="921"/>
      <c r="X304" s="921"/>
      <c r="Y304" s="921"/>
    </row>
    <row r="305" spans="1:25" ht="15.75" customHeight="1">
      <c r="A305" s="921"/>
      <c r="B305" s="921"/>
      <c r="C305" s="921"/>
      <c r="D305" s="921"/>
      <c r="E305" s="921"/>
      <c r="F305" s="921"/>
      <c r="G305" s="921"/>
      <c r="H305" s="921"/>
      <c r="I305" s="929"/>
      <c r="J305" s="929"/>
      <c r="K305" s="921"/>
      <c r="L305" s="921"/>
      <c r="M305" s="921"/>
      <c r="N305" s="921"/>
      <c r="O305" s="921"/>
      <c r="P305" s="921"/>
      <c r="Q305" s="921"/>
      <c r="R305" s="921"/>
      <c r="S305" s="921"/>
      <c r="T305" s="921"/>
      <c r="U305" s="921"/>
      <c r="V305" s="921"/>
      <c r="W305" s="921"/>
      <c r="X305" s="921"/>
      <c r="Y305" s="921"/>
    </row>
    <row r="306" spans="1:25" ht="15.75" customHeight="1">
      <c r="A306" s="921"/>
      <c r="B306" s="921"/>
      <c r="C306" s="921"/>
      <c r="D306" s="921"/>
      <c r="E306" s="921"/>
      <c r="F306" s="921"/>
      <c r="G306" s="921"/>
      <c r="H306" s="921"/>
      <c r="I306" s="929"/>
      <c r="J306" s="929"/>
      <c r="K306" s="921"/>
      <c r="L306" s="921"/>
      <c r="M306" s="921"/>
      <c r="N306" s="921"/>
      <c r="O306" s="921"/>
      <c r="P306" s="921"/>
      <c r="Q306" s="921"/>
      <c r="R306" s="921"/>
      <c r="S306" s="921"/>
      <c r="T306" s="921"/>
      <c r="U306" s="921"/>
      <c r="V306" s="921"/>
      <c r="W306" s="921"/>
      <c r="X306" s="921"/>
      <c r="Y306" s="921"/>
    </row>
    <row r="307" spans="1:25" ht="15.75" customHeight="1">
      <c r="A307" s="921"/>
      <c r="B307" s="921"/>
      <c r="C307" s="921"/>
      <c r="D307" s="921"/>
      <c r="E307" s="921"/>
      <c r="F307" s="921"/>
      <c r="G307" s="921"/>
      <c r="H307" s="921"/>
      <c r="I307" s="929"/>
      <c r="J307" s="929"/>
      <c r="K307" s="921"/>
      <c r="L307" s="921"/>
      <c r="M307" s="921"/>
      <c r="N307" s="921"/>
      <c r="O307" s="921"/>
      <c r="P307" s="921"/>
      <c r="Q307" s="921"/>
      <c r="R307" s="921"/>
      <c r="S307" s="921"/>
      <c r="T307" s="921"/>
      <c r="U307" s="921"/>
      <c r="V307" s="921"/>
      <c r="W307" s="921"/>
      <c r="X307" s="921"/>
      <c r="Y307" s="921"/>
    </row>
    <row r="308" spans="1:25" ht="15.75" customHeight="1">
      <c r="A308" s="921"/>
      <c r="B308" s="921"/>
      <c r="C308" s="921"/>
      <c r="D308" s="921"/>
      <c r="E308" s="921"/>
      <c r="F308" s="921"/>
      <c r="G308" s="921"/>
      <c r="H308" s="921"/>
      <c r="I308" s="929"/>
      <c r="J308" s="929"/>
      <c r="K308" s="921"/>
      <c r="L308" s="921"/>
      <c r="M308" s="921"/>
      <c r="N308" s="921"/>
      <c r="O308" s="921"/>
      <c r="P308" s="921"/>
      <c r="Q308" s="921"/>
      <c r="R308" s="921"/>
      <c r="S308" s="921"/>
      <c r="T308" s="921"/>
      <c r="U308" s="921"/>
      <c r="V308" s="921"/>
      <c r="W308" s="921"/>
      <c r="X308" s="921"/>
      <c r="Y308" s="921"/>
    </row>
    <row r="309" spans="1:25" ht="15.75" customHeight="1">
      <c r="A309" s="921"/>
      <c r="B309" s="921"/>
      <c r="C309" s="921"/>
      <c r="D309" s="921"/>
      <c r="E309" s="921"/>
      <c r="F309" s="921"/>
      <c r="G309" s="921"/>
      <c r="H309" s="921"/>
      <c r="I309" s="929"/>
      <c r="J309" s="929"/>
      <c r="K309" s="921"/>
      <c r="L309" s="921"/>
      <c r="M309" s="921"/>
      <c r="N309" s="921"/>
      <c r="O309" s="921"/>
      <c r="P309" s="921"/>
      <c r="Q309" s="921"/>
      <c r="R309" s="921"/>
      <c r="S309" s="921"/>
      <c r="T309" s="921"/>
      <c r="U309" s="921"/>
      <c r="V309" s="921"/>
      <c r="W309" s="921"/>
      <c r="X309" s="921"/>
      <c r="Y309" s="921"/>
    </row>
    <row r="310" spans="1:25" ht="15.75" customHeight="1">
      <c r="A310" s="921"/>
      <c r="B310" s="921"/>
      <c r="C310" s="921"/>
      <c r="D310" s="921"/>
      <c r="E310" s="921"/>
      <c r="F310" s="921"/>
      <c r="G310" s="921"/>
      <c r="H310" s="921"/>
      <c r="I310" s="929"/>
      <c r="J310" s="929"/>
      <c r="K310" s="921"/>
      <c r="L310" s="921"/>
      <c r="M310" s="921"/>
      <c r="N310" s="921"/>
      <c r="O310" s="921"/>
      <c r="P310" s="921"/>
      <c r="Q310" s="921"/>
      <c r="R310" s="921"/>
      <c r="S310" s="921"/>
      <c r="T310" s="921"/>
      <c r="U310" s="921"/>
      <c r="V310" s="921"/>
      <c r="W310" s="921"/>
      <c r="X310" s="921"/>
      <c r="Y310" s="921"/>
    </row>
    <row r="311" spans="1:25" ht="15.75" customHeight="1">
      <c r="A311" s="921"/>
      <c r="B311" s="921"/>
      <c r="C311" s="921"/>
      <c r="D311" s="921"/>
      <c r="E311" s="921"/>
      <c r="F311" s="921"/>
      <c r="G311" s="921"/>
      <c r="H311" s="921"/>
      <c r="I311" s="929"/>
      <c r="J311" s="929"/>
      <c r="K311" s="921"/>
      <c r="L311" s="921"/>
      <c r="M311" s="921"/>
      <c r="N311" s="921"/>
      <c r="O311" s="921"/>
      <c r="P311" s="921"/>
      <c r="Q311" s="921"/>
      <c r="R311" s="921"/>
      <c r="S311" s="921"/>
      <c r="T311" s="921"/>
      <c r="U311" s="921"/>
      <c r="V311" s="921"/>
      <c r="W311" s="921"/>
      <c r="X311" s="921"/>
      <c r="Y311" s="921"/>
    </row>
    <row r="312" spans="1:25" ht="15.75" customHeight="1">
      <c r="A312" s="921"/>
      <c r="B312" s="921"/>
      <c r="C312" s="921"/>
      <c r="D312" s="921"/>
      <c r="E312" s="921"/>
      <c r="F312" s="921"/>
      <c r="G312" s="921"/>
      <c r="H312" s="921"/>
      <c r="I312" s="929"/>
      <c r="J312" s="929"/>
      <c r="K312" s="921"/>
      <c r="L312" s="921"/>
      <c r="M312" s="921"/>
      <c r="N312" s="921"/>
      <c r="O312" s="921"/>
      <c r="P312" s="921"/>
      <c r="Q312" s="921"/>
      <c r="R312" s="921"/>
      <c r="S312" s="921"/>
      <c r="T312" s="921"/>
      <c r="U312" s="921"/>
      <c r="V312" s="921"/>
      <c r="W312" s="921"/>
      <c r="X312" s="921"/>
      <c r="Y312" s="921"/>
    </row>
    <row r="313" spans="1:25" ht="15.75" customHeight="1">
      <c r="A313" s="921"/>
      <c r="B313" s="921"/>
      <c r="C313" s="921"/>
      <c r="D313" s="921"/>
      <c r="E313" s="921"/>
      <c r="F313" s="921"/>
      <c r="G313" s="921"/>
      <c r="H313" s="921"/>
      <c r="I313" s="929"/>
      <c r="J313" s="929"/>
      <c r="K313" s="921"/>
      <c r="L313" s="921"/>
      <c r="M313" s="921"/>
      <c r="N313" s="921"/>
      <c r="O313" s="921"/>
      <c r="P313" s="921"/>
      <c r="Q313" s="921"/>
      <c r="R313" s="921"/>
      <c r="S313" s="921"/>
      <c r="T313" s="921"/>
      <c r="U313" s="921"/>
      <c r="V313" s="921"/>
      <c r="W313" s="921"/>
      <c r="X313" s="921"/>
      <c r="Y313" s="921"/>
    </row>
    <row r="314" spans="1:25" ht="15.75" customHeight="1">
      <c r="A314" s="921"/>
      <c r="B314" s="921"/>
      <c r="C314" s="921"/>
      <c r="D314" s="921"/>
      <c r="E314" s="921"/>
      <c r="F314" s="921"/>
      <c r="G314" s="921"/>
      <c r="H314" s="921"/>
      <c r="I314" s="929"/>
      <c r="J314" s="929"/>
      <c r="K314" s="921"/>
      <c r="L314" s="921"/>
      <c r="M314" s="921"/>
      <c r="N314" s="921"/>
      <c r="O314" s="921"/>
      <c r="P314" s="921"/>
      <c r="Q314" s="921"/>
      <c r="R314" s="921"/>
      <c r="S314" s="921"/>
      <c r="T314" s="921"/>
      <c r="U314" s="921"/>
      <c r="V314" s="921"/>
      <c r="W314" s="921"/>
      <c r="X314" s="921"/>
      <c r="Y314" s="921"/>
    </row>
    <row r="315" spans="1:25" ht="15.75" customHeight="1">
      <c r="A315" s="921"/>
      <c r="B315" s="921"/>
      <c r="C315" s="921"/>
      <c r="D315" s="921"/>
      <c r="E315" s="921"/>
      <c r="F315" s="921"/>
      <c r="G315" s="921"/>
      <c r="H315" s="921"/>
      <c r="I315" s="929"/>
      <c r="J315" s="929"/>
      <c r="K315" s="921"/>
      <c r="L315" s="921"/>
      <c r="M315" s="921"/>
      <c r="N315" s="921"/>
      <c r="O315" s="921"/>
      <c r="P315" s="921"/>
      <c r="Q315" s="921"/>
      <c r="R315" s="921"/>
      <c r="S315" s="921"/>
      <c r="T315" s="921"/>
      <c r="U315" s="921"/>
      <c r="V315" s="921"/>
      <c r="W315" s="921"/>
      <c r="X315" s="921"/>
      <c r="Y315" s="921"/>
    </row>
    <row r="316" spans="1:25" ht="15.75" customHeight="1">
      <c r="A316" s="921"/>
      <c r="B316" s="921"/>
      <c r="C316" s="921"/>
      <c r="D316" s="921"/>
      <c r="E316" s="921"/>
      <c r="F316" s="921"/>
      <c r="G316" s="921"/>
      <c r="H316" s="921"/>
      <c r="I316" s="929"/>
      <c r="J316" s="929"/>
      <c r="K316" s="921"/>
      <c r="L316" s="921"/>
      <c r="M316" s="921"/>
      <c r="N316" s="921"/>
      <c r="O316" s="921"/>
      <c r="P316" s="921"/>
      <c r="Q316" s="921"/>
      <c r="R316" s="921"/>
      <c r="S316" s="921"/>
      <c r="T316" s="921"/>
      <c r="U316" s="921"/>
      <c r="V316" s="921"/>
      <c r="W316" s="921"/>
      <c r="X316" s="921"/>
      <c r="Y316" s="921"/>
    </row>
    <row r="317" spans="1:25" ht="15.75" customHeight="1">
      <c r="A317" s="921"/>
      <c r="B317" s="921"/>
      <c r="C317" s="921"/>
      <c r="D317" s="921"/>
      <c r="E317" s="921"/>
      <c r="F317" s="921"/>
      <c r="G317" s="921"/>
      <c r="H317" s="921"/>
      <c r="I317" s="929"/>
      <c r="J317" s="929"/>
      <c r="K317" s="921"/>
      <c r="L317" s="921"/>
      <c r="M317" s="921"/>
      <c r="N317" s="921"/>
      <c r="O317" s="921"/>
      <c r="P317" s="921"/>
      <c r="Q317" s="921"/>
      <c r="R317" s="921"/>
      <c r="S317" s="921"/>
      <c r="T317" s="921"/>
      <c r="U317" s="921"/>
      <c r="V317" s="921"/>
      <c r="W317" s="921"/>
      <c r="X317" s="921"/>
      <c r="Y317" s="921"/>
    </row>
    <row r="318" spans="1:25" ht="15.75" customHeight="1">
      <c r="A318" s="921"/>
      <c r="B318" s="921"/>
      <c r="C318" s="921"/>
      <c r="D318" s="921"/>
      <c r="E318" s="921"/>
      <c r="F318" s="921"/>
      <c r="G318" s="921"/>
      <c r="H318" s="921"/>
      <c r="I318" s="929"/>
      <c r="J318" s="929"/>
      <c r="K318" s="921"/>
      <c r="L318" s="921"/>
      <c r="M318" s="921"/>
      <c r="N318" s="921"/>
      <c r="O318" s="921"/>
      <c r="P318" s="921"/>
      <c r="Q318" s="921"/>
      <c r="R318" s="921"/>
      <c r="S318" s="921"/>
      <c r="T318" s="921"/>
      <c r="U318" s="921"/>
      <c r="V318" s="921"/>
      <c r="W318" s="921"/>
      <c r="X318" s="921"/>
      <c r="Y318" s="921"/>
    </row>
    <row r="319" spans="1:25" ht="15.75" customHeight="1">
      <c r="A319" s="921"/>
      <c r="B319" s="921"/>
      <c r="C319" s="921"/>
      <c r="D319" s="921"/>
      <c r="E319" s="921"/>
      <c r="F319" s="921"/>
      <c r="G319" s="921"/>
      <c r="H319" s="921"/>
      <c r="I319" s="929"/>
      <c r="J319" s="929"/>
      <c r="K319" s="921"/>
      <c r="L319" s="921"/>
      <c r="M319" s="921"/>
      <c r="N319" s="921"/>
      <c r="O319" s="921"/>
      <c r="P319" s="921"/>
      <c r="Q319" s="921"/>
      <c r="R319" s="921"/>
      <c r="S319" s="921"/>
      <c r="T319" s="921"/>
      <c r="U319" s="921"/>
      <c r="V319" s="921"/>
      <c r="W319" s="921"/>
      <c r="X319" s="921"/>
      <c r="Y319" s="921"/>
    </row>
    <row r="320" spans="1:25" ht="15.75" customHeight="1">
      <c r="A320" s="921"/>
      <c r="B320" s="921"/>
      <c r="C320" s="921"/>
      <c r="D320" s="921"/>
      <c r="E320" s="921"/>
      <c r="F320" s="921"/>
      <c r="G320" s="921"/>
      <c r="H320" s="921"/>
      <c r="I320" s="929"/>
      <c r="J320" s="929"/>
      <c r="K320" s="921"/>
      <c r="L320" s="921"/>
      <c r="M320" s="921"/>
      <c r="N320" s="921"/>
      <c r="O320" s="921"/>
      <c r="P320" s="921"/>
      <c r="Q320" s="921"/>
      <c r="R320" s="921"/>
      <c r="S320" s="921"/>
      <c r="T320" s="921"/>
      <c r="U320" s="921"/>
      <c r="V320" s="921"/>
      <c r="W320" s="921"/>
      <c r="X320" s="921"/>
      <c r="Y320" s="921"/>
    </row>
    <row r="321" spans="1:25" ht="15.75" customHeight="1">
      <c r="A321" s="921"/>
      <c r="B321" s="921"/>
      <c r="C321" s="921"/>
      <c r="D321" s="921"/>
      <c r="E321" s="921"/>
      <c r="F321" s="921"/>
      <c r="G321" s="921"/>
      <c r="H321" s="921"/>
      <c r="I321" s="929"/>
      <c r="J321" s="929"/>
      <c r="K321" s="921"/>
      <c r="L321" s="921"/>
      <c r="M321" s="921"/>
      <c r="N321" s="921"/>
      <c r="O321" s="921"/>
      <c r="P321" s="921"/>
      <c r="Q321" s="921"/>
      <c r="R321" s="921"/>
      <c r="S321" s="921"/>
      <c r="T321" s="921"/>
      <c r="U321" s="921"/>
      <c r="V321" s="921"/>
      <c r="W321" s="921"/>
      <c r="X321" s="921"/>
      <c r="Y321" s="921"/>
    </row>
    <row r="322" spans="1:25" ht="15.75" customHeight="1">
      <c r="A322" s="921"/>
      <c r="B322" s="921"/>
      <c r="C322" s="921"/>
      <c r="D322" s="921"/>
      <c r="E322" s="921"/>
      <c r="F322" s="921"/>
      <c r="G322" s="921"/>
      <c r="H322" s="921"/>
      <c r="I322" s="929"/>
      <c r="J322" s="929"/>
      <c r="K322" s="921"/>
      <c r="L322" s="921"/>
      <c r="M322" s="921"/>
      <c r="N322" s="921"/>
      <c r="O322" s="921"/>
      <c r="P322" s="921"/>
      <c r="Q322" s="921"/>
      <c r="R322" s="921"/>
      <c r="S322" s="921"/>
      <c r="T322" s="921"/>
      <c r="U322" s="921"/>
      <c r="V322" s="921"/>
      <c r="W322" s="921"/>
      <c r="X322" s="921"/>
      <c r="Y322" s="921"/>
    </row>
    <row r="323" spans="1:25" ht="15.75" customHeight="1">
      <c r="A323" s="921"/>
      <c r="B323" s="921"/>
      <c r="C323" s="921"/>
      <c r="D323" s="921"/>
      <c r="E323" s="921"/>
      <c r="F323" s="921"/>
      <c r="G323" s="921"/>
      <c r="H323" s="921"/>
      <c r="I323" s="929"/>
      <c r="J323" s="929"/>
      <c r="K323" s="921"/>
      <c r="L323" s="921"/>
      <c r="M323" s="921"/>
      <c r="N323" s="921"/>
      <c r="O323" s="921"/>
      <c r="P323" s="921"/>
      <c r="Q323" s="921"/>
      <c r="R323" s="921"/>
      <c r="S323" s="921"/>
      <c r="T323" s="921"/>
      <c r="U323" s="921"/>
      <c r="V323" s="921"/>
      <c r="W323" s="921"/>
      <c r="X323" s="921"/>
      <c r="Y323" s="921"/>
    </row>
    <row r="324" spans="1:25" ht="15.75" customHeight="1">
      <c r="A324" s="921"/>
      <c r="B324" s="921"/>
      <c r="C324" s="921"/>
      <c r="D324" s="921"/>
      <c r="E324" s="921"/>
      <c r="F324" s="921"/>
      <c r="G324" s="921"/>
      <c r="H324" s="921"/>
      <c r="I324" s="929"/>
      <c r="J324" s="929"/>
      <c r="K324" s="921"/>
      <c r="L324" s="921"/>
      <c r="M324" s="921"/>
      <c r="N324" s="921"/>
      <c r="O324" s="921"/>
      <c r="P324" s="921"/>
      <c r="Q324" s="921"/>
      <c r="R324" s="921"/>
      <c r="S324" s="921"/>
      <c r="T324" s="921"/>
      <c r="U324" s="921"/>
      <c r="V324" s="921"/>
      <c r="W324" s="921"/>
      <c r="X324" s="921"/>
      <c r="Y324" s="921"/>
    </row>
    <row r="325" spans="1:25" ht="15.75" customHeight="1">
      <c r="A325" s="921"/>
      <c r="B325" s="921"/>
      <c r="C325" s="921"/>
      <c r="D325" s="921"/>
      <c r="E325" s="921"/>
      <c r="F325" s="921"/>
      <c r="G325" s="921"/>
      <c r="H325" s="921"/>
      <c r="I325" s="929"/>
      <c r="J325" s="929"/>
      <c r="K325" s="921"/>
      <c r="L325" s="921"/>
      <c r="M325" s="921"/>
      <c r="N325" s="921"/>
      <c r="O325" s="921"/>
      <c r="P325" s="921"/>
      <c r="Q325" s="921"/>
      <c r="R325" s="921"/>
      <c r="S325" s="921"/>
      <c r="T325" s="921"/>
      <c r="U325" s="921"/>
      <c r="V325" s="921"/>
      <c r="W325" s="921"/>
      <c r="X325" s="921"/>
      <c r="Y325" s="921"/>
    </row>
    <row r="326" spans="1:25" ht="15.75" customHeight="1">
      <c r="A326" s="921"/>
      <c r="B326" s="921"/>
      <c r="C326" s="921"/>
      <c r="D326" s="921"/>
      <c r="E326" s="921"/>
      <c r="F326" s="921"/>
      <c r="G326" s="921"/>
      <c r="H326" s="921"/>
      <c r="I326" s="929"/>
      <c r="J326" s="929"/>
      <c r="K326" s="921"/>
      <c r="L326" s="921"/>
      <c r="M326" s="921"/>
      <c r="N326" s="921"/>
      <c r="O326" s="921"/>
      <c r="P326" s="921"/>
      <c r="Q326" s="921"/>
      <c r="R326" s="921"/>
      <c r="S326" s="921"/>
      <c r="T326" s="921"/>
      <c r="U326" s="921"/>
      <c r="V326" s="921"/>
      <c r="W326" s="921"/>
      <c r="X326" s="921"/>
      <c r="Y326" s="921"/>
    </row>
    <row r="327" spans="1:25" ht="15.75" customHeight="1">
      <c r="A327" s="921"/>
      <c r="B327" s="921"/>
      <c r="C327" s="921"/>
      <c r="D327" s="921"/>
      <c r="E327" s="921"/>
      <c r="F327" s="921"/>
      <c r="G327" s="921"/>
      <c r="H327" s="921"/>
      <c r="I327" s="929"/>
      <c r="J327" s="929"/>
      <c r="K327" s="921"/>
      <c r="L327" s="921"/>
      <c r="M327" s="921"/>
      <c r="N327" s="921"/>
      <c r="O327" s="921"/>
      <c r="P327" s="921"/>
      <c r="Q327" s="921"/>
      <c r="R327" s="921"/>
      <c r="S327" s="921"/>
      <c r="T327" s="921"/>
      <c r="U327" s="921"/>
      <c r="V327" s="921"/>
      <c r="W327" s="921"/>
      <c r="X327" s="921"/>
      <c r="Y327" s="921"/>
    </row>
    <row r="328" spans="1:25" ht="15.75" customHeight="1">
      <c r="A328" s="921"/>
      <c r="B328" s="921"/>
      <c r="C328" s="921"/>
      <c r="D328" s="921"/>
      <c r="E328" s="921"/>
      <c r="F328" s="921"/>
      <c r="G328" s="921"/>
      <c r="H328" s="921"/>
      <c r="I328" s="929"/>
      <c r="J328" s="929"/>
      <c r="K328" s="921"/>
      <c r="L328" s="921"/>
      <c r="M328" s="921"/>
      <c r="N328" s="921"/>
      <c r="O328" s="921"/>
      <c r="P328" s="921"/>
      <c r="Q328" s="921"/>
      <c r="R328" s="921"/>
      <c r="S328" s="921"/>
      <c r="T328" s="921"/>
      <c r="U328" s="921"/>
      <c r="V328" s="921"/>
      <c r="W328" s="921"/>
      <c r="X328" s="921"/>
      <c r="Y328" s="921"/>
    </row>
    <row r="329" spans="1:25" ht="15.75" customHeight="1">
      <c r="A329" s="921"/>
      <c r="B329" s="921"/>
      <c r="C329" s="921"/>
      <c r="D329" s="921"/>
      <c r="E329" s="921"/>
      <c r="F329" s="921"/>
      <c r="G329" s="921"/>
      <c r="H329" s="921"/>
      <c r="I329" s="929"/>
      <c r="J329" s="929"/>
      <c r="K329" s="921"/>
      <c r="L329" s="921"/>
      <c r="M329" s="921"/>
      <c r="N329" s="921"/>
      <c r="O329" s="921"/>
      <c r="P329" s="921"/>
      <c r="Q329" s="921"/>
      <c r="R329" s="921"/>
      <c r="S329" s="921"/>
      <c r="T329" s="921"/>
      <c r="U329" s="921"/>
      <c r="V329" s="921"/>
      <c r="W329" s="921"/>
      <c r="X329" s="921"/>
      <c r="Y329" s="921"/>
    </row>
    <row r="330" spans="1:25" ht="15.75" customHeight="1">
      <c r="A330" s="921"/>
      <c r="B330" s="921"/>
      <c r="C330" s="921"/>
      <c r="D330" s="921"/>
      <c r="E330" s="921"/>
      <c r="F330" s="921"/>
      <c r="G330" s="921"/>
      <c r="H330" s="921"/>
      <c r="I330" s="929"/>
      <c r="J330" s="929"/>
      <c r="K330" s="921"/>
      <c r="L330" s="921"/>
      <c r="M330" s="921"/>
      <c r="N330" s="921"/>
      <c r="O330" s="921"/>
      <c r="P330" s="921"/>
      <c r="Q330" s="921"/>
      <c r="R330" s="921"/>
      <c r="S330" s="921"/>
      <c r="T330" s="921"/>
      <c r="U330" s="921"/>
      <c r="V330" s="921"/>
      <c r="W330" s="921"/>
      <c r="X330" s="921"/>
      <c r="Y330" s="921"/>
    </row>
    <row r="331" spans="1:25" ht="15.75" customHeight="1">
      <c r="A331" s="921"/>
      <c r="B331" s="921"/>
      <c r="C331" s="921"/>
      <c r="D331" s="921"/>
      <c r="E331" s="921"/>
      <c r="F331" s="921"/>
      <c r="G331" s="921"/>
      <c r="H331" s="921"/>
      <c r="I331" s="929"/>
      <c r="J331" s="929"/>
      <c r="K331" s="921"/>
      <c r="L331" s="921"/>
      <c r="M331" s="921"/>
      <c r="N331" s="921"/>
      <c r="O331" s="921"/>
      <c r="P331" s="921"/>
      <c r="Q331" s="921"/>
      <c r="R331" s="921"/>
      <c r="S331" s="921"/>
      <c r="T331" s="921"/>
      <c r="U331" s="921"/>
      <c r="V331" s="921"/>
      <c r="W331" s="921"/>
      <c r="X331" s="921"/>
      <c r="Y331" s="921"/>
    </row>
    <row r="332" spans="1:25" ht="15.75" customHeight="1">
      <c r="A332" s="921"/>
      <c r="B332" s="921"/>
      <c r="C332" s="921"/>
      <c r="D332" s="921"/>
      <c r="E332" s="921"/>
      <c r="F332" s="921"/>
      <c r="G332" s="921"/>
      <c r="H332" s="921"/>
      <c r="I332" s="929"/>
      <c r="J332" s="929"/>
      <c r="K332" s="921"/>
      <c r="L332" s="921"/>
      <c r="M332" s="921"/>
      <c r="N332" s="921"/>
      <c r="O332" s="921"/>
      <c r="P332" s="921"/>
      <c r="Q332" s="921"/>
      <c r="R332" s="921"/>
      <c r="S332" s="921"/>
      <c r="T332" s="921"/>
      <c r="U332" s="921"/>
      <c r="V332" s="921"/>
      <c r="W332" s="921"/>
      <c r="X332" s="921"/>
      <c r="Y332" s="921"/>
    </row>
    <row r="333" spans="1:25" ht="15.75" customHeight="1">
      <c r="A333" s="921"/>
      <c r="B333" s="921"/>
      <c r="C333" s="921"/>
      <c r="D333" s="921"/>
      <c r="E333" s="921"/>
      <c r="F333" s="921"/>
      <c r="G333" s="921"/>
      <c r="H333" s="921"/>
      <c r="I333" s="929"/>
      <c r="J333" s="929"/>
      <c r="K333" s="921"/>
      <c r="L333" s="921"/>
      <c r="M333" s="921"/>
      <c r="N333" s="921"/>
      <c r="O333" s="921"/>
      <c r="P333" s="921"/>
      <c r="Q333" s="921"/>
      <c r="R333" s="921"/>
      <c r="S333" s="921"/>
      <c r="T333" s="921"/>
      <c r="U333" s="921"/>
      <c r="V333" s="921"/>
      <c r="W333" s="921"/>
      <c r="X333" s="921"/>
      <c r="Y333" s="921"/>
    </row>
    <row r="334" spans="1:25" ht="15.75" customHeight="1">
      <c r="A334" s="921"/>
      <c r="B334" s="921"/>
      <c r="C334" s="921"/>
      <c r="D334" s="921"/>
      <c r="E334" s="921"/>
      <c r="F334" s="921"/>
      <c r="G334" s="921"/>
      <c r="H334" s="921"/>
      <c r="I334" s="929"/>
      <c r="J334" s="929"/>
      <c r="K334" s="921"/>
      <c r="L334" s="921"/>
      <c r="M334" s="921"/>
      <c r="N334" s="921"/>
      <c r="O334" s="921"/>
      <c r="P334" s="921"/>
      <c r="Q334" s="921"/>
      <c r="R334" s="921"/>
      <c r="S334" s="921"/>
      <c r="T334" s="921"/>
      <c r="U334" s="921"/>
      <c r="V334" s="921"/>
      <c r="W334" s="921"/>
      <c r="X334" s="921"/>
      <c r="Y334" s="921"/>
    </row>
    <row r="335" spans="1:25" ht="15.75" customHeight="1">
      <c r="A335" s="921"/>
      <c r="B335" s="921"/>
      <c r="C335" s="921"/>
      <c r="D335" s="921"/>
      <c r="E335" s="921"/>
      <c r="F335" s="921"/>
      <c r="G335" s="921"/>
      <c r="H335" s="921"/>
      <c r="I335" s="929"/>
      <c r="J335" s="929"/>
      <c r="K335" s="921"/>
      <c r="L335" s="921"/>
      <c r="M335" s="921"/>
      <c r="N335" s="921"/>
      <c r="O335" s="921"/>
      <c r="P335" s="921"/>
      <c r="Q335" s="921"/>
      <c r="R335" s="921"/>
      <c r="S335" s="921"/>
      <c r="T335" s="921"/>
      <c r="U335" s="921"/>
      <c r="V335" s="921"/>
      <c r="W335" s="921"/>
      <c r="X335" s="921"/>
      <c r="Y335" s="921"/>
    </row>
    <row r="336" spans="1:25" ht="15.75" customHeight="1">
      <c r="A336" s="921"/>
      <c r="B336" s="921"/>
      <c r="C336" s="921"/>
      <c r="D336" s="921"/>
      <c r="E336" s="921"/>
      <c r="F336" s="921"/>
      <c r="G336" s="921"/>
      <c r="H336" s="921"/>
      <c r="I336" s="929"/>
      <c r="J336" s="929"/>
      <c r="K336" s="921"/>
      <c r="L336" s="921"/>
      <c r="M336" s="921"/>
      <c r="N336" s="921"/>
      <c r="O336" s="921"/>
      <c r="P336" s="921"/>
      <c r="Q336" s="921"/>
      <c r="R336" s="921"/>
      <c r="S336" s="921"/>
      <c r="T336" s="921"/>
      <c r="U336" s="921"/>
      <c r="V336" s="921"/>
      <c r="W336" s="921"/>
      <c r="X336" s="921"/>
      <c r="Y336" s="921"/>
    </row>
    <row r="337" spans="1:25" ht="15.75" customHeight="1">
      <c r="A337" s="921"/>
      <c r="B337" s="921"/>
      <c r="C337" s="921"/>
      <c r="D337" s="921"/>
      <c r="E337" s="921"/>
      <c r="F337" s="921"/>
      <c r="G337" s="921"/>
      <c r="H337" s="921"/>
      <c r="I337" s="929"/>
      <c r="J337" s="929"/>
      <c r="K337" s="921"/>
      <c r="L337" s="921"/>
      <c r="M337" s="921"/>
      <c r="N337" s="921"/>
      <c r="O337" s="921"/>
      <c r="P337" s="921"/>
      <c r="Q337" s="921"/>
      <c r="R337" s="921"/>
      <c r="S337" s="921"/>
      <c r="T337" s="921"/>
      <c r="U337" s="921"/>
      <c r="V337" s="921"/>
      <c r="W337" s="921"/>
      <c r="X337" s="921"/>
      <c r="Y337" s="921"/>
    </row>
    <row r="338" spans="1:25" ht="15.75" customHeight="1">
      <c r="A338" s="921"/>
      <c r="B338" s="921"/>
      <c r="C338" s="921"/>
      <c r="D338" s="921"/>
      <c r="E338" s="921"/>
      <c r="F338" s="921"/>
      <c r="G338" s="921"/>
      <c r="H338" s="921"/>
      <c r="I338" s="929"/>
      <c r="J338" s="929"/>
      <c r="K338" s="921"/>
      <c r="L338" s="921"/>
      <c r="M338" s="921"/>
      <c r="N338" s="921"/>
      <c r="O338" s="921"/>
      <c r="P338" s="921"/>
      <c r="Q338" s="921"/>
      <c r="R338" s="921"/>
      <c r="S338" s="921"/>
      <c r="T338" s="921"/>
      <c r="U338" s="921"/>
      <c r="V338" s="921"/>
      <c r="W338" s="921"/>
      <c r="X338" s="921"/>
      <c r="Y338" s="921"/>
    </row>
    <row r="339" spans="1:25" ht="15.75" customHeight="1">
      <c r="A339" s="921"/>
      <c r="B339" s="921"/>
      <c r="C339" s="921"/>
      <c r="D339" s="921"/>
      <c r="E339" s="921"/>
      <c r="F339" s="921"/>
      <c r="G339" s="921"/>
      <c r="H339" s="921"/>
      <c r="I339" s="929"/>
      <c r="J339" s="929"/>
      <c r="K339" s="921"/>
      <c r="L339" s="921"/>
      <c r="M339" s="921"/>
      <c r="N339" s="921"/>
      <c r="O339" s="921"/>
      <c r="P339" s="921"/>
      <c r="Q339" s="921"/>
      <c r="R339" s="921"/>
      <c r="S339" s="921"/>
      <c r="T339" s="921"/>
      <c r="U339" s="921"/>
      <c r="V339" s="921"/>
      <c r="W339" s="921"/>
      <c r="X339" s="921"/>
      <c r="Y339" s="921"/>
    </row>
    <row r="340" spans="1:25" ht="15.75" customHeight="1">
      <c r="A340" s="921"/>
      <c r="B340" s="921"/>
      <c r="C340" s="921"/>
      <c r="D340" s="921"/>
      <c r="E340" s="921"/>
      <c r="F340" s="921"/>
      <c r="G340" s="921"/>
      <c r="H340" s="921"/>
      <c r="I340" s="929"/>
      <c r="J340" s="929"/>
      <c r="K340" s="921"/>
      <c r="L340" s="921"/>
      <c r="M340" s="921"/>
      <c r="N340" s="921"/>
      <c r="O340" s="921"/>
      <c r="P340" s="921"/>
      <c r="Q340" s="921"/>
      <c r="R340" s="921"/>
      <c r="S340" s="921"/>
      <c r="T340" s="921"/>
      <c r="U340" s="921"/>
      <c r="V340" s="921"/>
      <c r="W340" s="921"/>
      <c r="X340" s="921"/>
      <c r="Y340" s="921"/>
    </row>
    <row r="341" spans="1:25" ht="15.75" customHeight="1">
      <c r="A341" s="921"/>
      <c r="B341" s="921"/>
      <c r="C341" s="921"/>
      <c r="D341" s="921"/>
      <c r="E341" s="921"/>
      <c r="F341" s="921"/>
      <c r="G341" s="921"/>
      <c r="H341" s="921"/>
      <c r="I341" s="929"/>
      <c r="J341" s="929"/>
      <c r="K341" s="921"/>
      <c r="L341" s="921"/>
      <c r="M341" s="921"/>
      <c r="N341" s="921"/>
      <c r="O341" s="921"/>
      <c r="P341" s="921"/>
      <c r="Q341" s="921"/>
      <c r="R341" s="921"/>
      <c r="S341" s="921"/>
      <c r="T341" s="921"/>
      <c r="U341" s="921"/>
      <c r="V341" s="921"/>
      <c r="W341" s="921"/>
      <c r="X341" s="921"/>
      <c r="Y341" s="921"/>
    </row>
    <row r="342" spans="1:25" ht="15.75" customHeight="1">
      <c r="A342" s="921"/>
      <c r="B342" s="921"/>
      <c r="C342" s="921"/>
      <c r="D342" s="921"/>
      <c r="E342" s="921"/>
      <c r="F342" s="921"/>
      <c r="G342" s="921"/>
      <c r="H342" s="921"/>
      <c r="I342" s="929"/>
      <c r="J342" s="929"/>
      <c r="K342" s="921"/>
      <c r="L342" s="921"/>
      <c r="M342" s="921"/>
      <c r="N342" s="921"/>
      <c r="O342" s="921"/>
      <c r="P342" s="921"/>
      <c r="Q342" s="921"/>
      <c r="R342" s="921"/>
      <c r="S342" s="921"/>
      <c r="T342" s="921"/>
      <c r="U342" s="921"/>
      <c r="V342" s="921"/>
      <c r="W342" s="921"/>
      <c r="X342" s="921"/>
      <c r="Y342" s="921"/>
    </row>
    <row r="343" spans="1:25" ht="15.75" customHeight="1">
      <c r="A343" s="921"/>
      <c r="B343" s="921"/>
      <c r="C343" s="921"/>
      <c r="D343" s="921"/>
      <c r="E343" s="921"/>
      <c r="F343" s="921"/>
      <c r="G343" s="921"/>
      <c r="H343" s="921"/>
      <c r="I343" s="929"/>
      <c r="J343" s="929"/>
      <c r="K343" s="921"/>
      <c r="L343" s="921"/>
      <c r="M343" s="921"/>
      <c r="N343" s="921"/>
      <c r="O343" s="921"/>
      <c r="P343" s="921"/>
      <c r="Q343" s="921"/>
      <c r="R343" s="921"/>
      <c r="S343" s="921"/>
      <c r="T343" s="921"/>
      <c r="U343" s="921"/>
      <c r="V343" s="921"/>
      <c r="W343" s="921"/>
      <c r="X343" s="921"/>
      <c r="Y343" s="921"/>
    </row>
    <row r="344" spans="1:25" ht="15.75" customHeight="1">
      <c r="A344" s="921"/>
      <c r="B344" s="921"/>
      <c r="C344" s="921"/>
      <c r="D344" s="921"/>
      <c r="E344" s="921"/>
      <c r="F344" s="921"/>
      <c r="G344" s="921"/>
      <c r="H344" s="921"/>
      <c r="I344" s="929"/>
      <c r="J344" s="929"/>
      <c r="K344" s="921"/>
      <c r="L344" s="921"/>
      <c r="M344" s="921"/>
      <c r="N344" s="921"/>
      <c r="O344" s="921"/>
      <c r="P344" s="921"/>
      <c r="Q344" s="921"/>
      <c r="R344" s="921"/>
      <c r="S344" s="921"/>
      <c r="T344" s="921"/>
      <c r="U344" s="921"/>
      <c r="V344" s="921"/>
      <c r="W344" s="921"/>
      <c r="X344" s="921"/>
      <c r="Y344" s="921"/>
    </row>
    <row r="345" spans="1:25" ht="15.75" customHeight="1">
      <c r="A345" s="921"/>
      <c r="B345" s="921"/>
      <c r="C345" s="921"/>
      <c r="D345" s="921"/>
      <c r="E345" s="921"/>
      <c r="F345" s="921"/>
      <c r="G345" s="921"/>
      <c r="H345" s="921"/>
      <c r="I345" s="929"/>
      <c r="J345" s="929"/>
      <c r="K345" s="921"/>
      <c r="L345" s="921"/>
      <c r="M345" s="921"/>
      <c r="N345" s="921"/>
      <c r="O345" s="921"/>
      <c r="P345" s="921"/>
      <c r="Q345" s="921"/>
      <c r="R345" s="921"/>
      <c r="S345" s="921"/>
      <c r="T345" s="921"/>
      <c r="U345" s="921"/>
      <c r="V345" s="921"/>
      <c r="W345" s="921"/>
      <c r="X345" s="921"/>
      <c r="Y345" s="921"/>
    </row>
    <row r="346" spans="1:25" ht="15.75" customHeight="1">
      <c r="A346" s="921"/>
      <c r="B346" s="921"/>
      <c r="C346" s="921"/>
      <c r="D346" s="921"/>
      <c r="E346" s="921"/>
      <c r="F346" s="921"/>
      <c r="G346" s="921"/>
      <c r="H346" s="921"/>
      <c r="I346" s="929"/>
      <c r="J346" s="929"/>
      <c r="K346" s="921"/>
      <c r="L346" s="921"/>
      <c r="M346" s="921"/>
      <c r="N346" s="921"/>
      <c r="O346" s="921"/>
      <c r="P346" s="921"/>
      <c r="Q346" s="921"/>
      <c r="R346" s="921"/>
      <c r="S346" s="921"/>
      <c r="T346" s="921"/>
      <c r="U346" s="921"/>
      <c r="V346" s="921"/>
      <c r="W346" s="921"/>
      <c r="X346" s="921"/>
      <c r="Y346" s="921"/>
    </row>
    <row r="347" spans="1:25" ht="15.75" customHeight="1">
      <c r="A347" s="921"/>
      <c r="B347" s="921"/>
      <c r="C347" s="921"/>
      <c r="D347" s="921"/>
      <c r="E347" s="921"/>
      <c r="F347" s="921"/>
      <c r="G347" s="921"/>
      <c r="H347" s="921"/>
      <c r="I347" s="929"/>
      <c r="J347" s="929"/>
      <c r="K347" s="921"/>
      <c r="L347" s="921"/>
      <c r="M347" s="921"/>
      <c r="N347" s="921"/>
      <c r="O347" s="921"/>
      <c r="P347" s="921"/>
      <c r="Q347" s="921"/>
      <c r="R347" s="921"/>
      <c r="S347" s="921"/>
      <c r="T347" s="921"/>
      <c r="U347" s="921"/>
      <c r="V347" s="921"/>
      <c r="W347" s="921"/>
      <c r="X347" s="921"/>
      <c r="Y347" s="921"/>
    </row>
    <row r="348" spans="1:25" ht="15.75" customHeight="1">
      <c r="A348" s="921"/>
      <c r="B348" s="921"/>
      <c r="C348" s="921"/>
      <c r="D348" s="921"/>
      <c r="E348" s="921"/>
      <c r="F348" s="921"/>
      <c r="G348" s="921"/>
      <c r="H348" s="921"/>
      <c r="I348" s="929"/>
      <c r="J348" s="929"/>
      <c r="K348" s="921"/>
      <c r="L348" s="921"/>
      <c r="M348" s="921"/>
      <c r="N348" s="921"/>
      <c r="O348" s="921"/>
      <c r="P348" s="921"/>
      <c r="Q348" s="921"/>
      <c r="R348" s="921"/>
      <c r="S348" s="921"/>
      <c r="T348" s="921"/>
      <c r="U348" s="921"/>
      <c r="V348" s="921"/>
      <c r="W348" s="921"/>
      <c r="X348" s="921"/>
      <c r="Y348" s="921"/>
    </row>
    <row r="349" spans="1:25" ht="15.75" customHeight="1">
      <c r="A349" s="921"/>
      <c r="B349" s="921"/>
      <c r="C349" s="921"/>
      <c r="D349" s="921"/>
      <c r="E349" s="921"/>
      <c r="F349" s="921"/>
      <c r="G349" s="921"/>
      <c r="H349" s="921"/>
      <c r="I349" s="929"/>
      <c r="J349" s="929"/>
      <c r="K349" s="921"/>
      <c r="L349" s="921"/>
      <c r="M349" s="921"/>
      <c r="N349" s="921"/>
      <c r="O349" s="921"/>
      <c r="P349" s="921"/>
      <c r="Q349" s="921"/>
      <c r="R349" s="921"/>
      <c r="S349" s="921"/>
      <c r="T349" s="921"/>
      <c r="U349" s="921"/>
      <c r="V349" s="921"/>
      <c r="W349" s="921"/>
      <c r="X349" s="921"/>
      <c r="Y349" s="921"/>
    </row>
    <row r="350" spans="1:25" ht="15.75" customHeight="1">
      <c r="A350" s="921"/>
      <c r="B350" s="921"/>
      <c r="C350" s="921"/>
      <c r="D350" s="921"/>
      <c r="E350" s="921"/>
      <c r="F350" s="921"/>
      <c r="G350" s="921"/>
      <c r="H350" s="921"/>
      <c r="I350" s="929"/>
      <c r="J350" s="929"/>
      <c r="K350" s="921"/>
      <c r="L350" s="921"/>
      <c r="M350" s="921"/>
      <c r="N350" s="921"/>
      <c r="O350" s="921"/>
      <c r="P350" s="921"/>
      <c r="Q350" s="921"/>
      <c r="R350" s="921"/>
      <c r="S350" s="921"/>
      <c r="T350" s="921"/>
      <c r="U350" s="921"/>
      <c r="V350" s="921"/>
      <c r="W350" s="921"/>
      <c r="X350" s="921"/>
      <c r="Y350" s="921"/>
    </row>
    <row r="351" spans="1:25" ht="15.75" customHeight="1">
      <c r="A351" s="921"/>
      <c r="B351" s="921"/>
      <c r="C351" s="921"/>
      <c r="D351" s="921"/>
      <c r="E351" s="921"/>
      <c r="F351" s="921"/>
      <c r="G351" s="921"/>
      <c r="H351" s="921"/>
      <c r="I351" s="929"/>
      <c r="J351" s="929"/>
      <c r="K351" s="921"/>
      <c r="L351" s="921"/>
      <c r="M351" s="921"/>
      <c r="N351" s="921"/>
      <c r="O351" s="921"/>
      <c r="P351" s="921"/>
      <c r="Q351" s="921"/>
      <c r="R351" s="921"/>
      <c r="S351" s="921"/>
      <c r="T351" s="921"/>
      <c r="U351" s="921"/>
      <c r="V351" s="921"/>
      <c r="W351" s="921"/>
      <c r="X351" s="921"/>
      <c r="Y351" s="921"/>
    </row>
    <row r="352" spans="1:25" ht="15.75" customHeight="1">
      <c r="A352" s="921"/>
      <c r="B352" s="921"/>
      <c r="C352" s="921"/>
      <c r="D352" s="921"/>
      <c r="E352" s="921"/>
      <c r="F352" s="921"/>
      <c r="G352" s="921"/>
      <c r="H352" s="921"/>
      <c r="I352" s="929"/>
      <c r="J352" s="929"/>
      <c r="K352" s="921"/>
      <c r="L352" s="921"/>
      <c r="M352" s="921"/>
      <c r="N352" s="921"/>
      <c r="O352" s="921"/>
      <c r="P352" s="921"/>
      <c r="Q352" s="921"/>
      <c r="R352" s="921"/>
      <c r="S352" s="921"/>
      <c r="T352" s="921"/>
      <c r="U352" s="921"/>
      <c r="V352" s="921"/>
      <c r="W352" s="921"/>
      <c r="X352" s="921"/>
      <c r="Y352" s="921"/>
    </row>
    <row r="353" spans="1:25" ht="15.75" customHeight="1">
      <c r="A353" s="921"/>
      <c r="B353" s="921"/>
      <c r="C353" s="921"/>
      <c r="D353" s="921"/>
      <c r="E353" s="921"/>
      <c r="F353" s="921"/>
      <c r="G353" s="921"/>
      <c r="H353" s="921"/>
      <c r="I353" s="929"/>
      <c r="J353" s="929"/>
      <c r="K353" s="921"/>
      <c r="L353" s="921"/>
      <c r="M353" s="921"/>
      <c r="N353" s="921"/>
      <c r="O353" s="921"/>
      <c r="P353" s="921"/>
      <c r="Q353" s="921"/>
      <c r="R353" s="921"/>
      <c r="S353" s="921"/>
      <c r="T353" s="921"/>
      <c r="U353" s="921"/>
      <c r="V353" s="921"/>
      <c r="W353" s="921"/>
      <c r="X353" s="921"/>
      <c r="Y353" s="921"/>
    </row>
    <row r="354" spans="1:25" ht="15.75" customHeight="1">
      <c r="A354" s="921"/>
      <c r="B354" s="921"/>
      <c r="C354" s="921"/>
      <c r="D354" s="921"/>
      <c r="E354" s="921"/>
      <c r="F354" s="921"/>
      <c r="G354" s="921"/>
      <c r="H354" s="921"/>
      <c r="I354" s="929"/>
      <c r="J354" s="929"/>
      <c r="K354" s="921"/>
      <c r="L354" s="921"/>
      <c r="M354" s="921"/>
      <c r="N354" s="921"/>
      <c r="O354" s="921"/>
      <c r="P354" s="921"/>
      <c r="Q354" s="921"/>
      <c r="R354" s="921"/>
      <c r="S354" s="921"/>
      <c r="T354" s="921"/>
      <c r="U354" s="921"/>
      <c r="V354" s="921"/>
      <c r="W354" s="921"/>
      <c r="X354" s="921"/>
      <c r="Y354" s="921"/>
    </row>
    <row r="355" spans="1:25" ht="15.75" customHeight="1">
      <c r="A355" s="921"/>
      <c r="B355" s="921"/>
      <c r="C355" s="921"/>
      <c r="D355" s="921"/>
      <c r="E355" s="921"/>
      <c r="F355" s="921"/>
      <c r="G355" s="921"/>
      <c r="H355" s="921"/>
      <c r="I355" s="929"/>
      <c r="J355" s="929"/>
      <c r="K355" s="921"/>
      <c r="L355" s="921"/>
      <c r="M355" s="921"/>
      <c r="N355" s="921"/>
      <c r="O355" s="921"/>
      <c r="P355" s="921"/>
      <c r="Q355" s="921"/>
      <c r="R355" s="921"/>
      <c r="S355" s="921"/>
      <c r="T355" s="921"/>
      <c r="U355" s="921"/>
      <c r="V355" s="921"/>
      <c r="W355" s="921"/>
      <c r="X355" s="921"/>
      <c r="Y355" s="921"/>
    </row>
    <row r="356" spans="1:25" ht="15.75" customHeight="1">
      <c r="A356" s="921"/>
      <c r="B356" s="921"/>
      <c r="C356" s="921"/>
      <c r="D356" s="921"/>
      <c r="E356" s="921"/>
      <c r="F356" s="921"/>
      <c r="G356" s="921"/>
      <c r="H356" s="921"/>
      <c r="I356" s="929"/>
      <c r="J356" s="929"/>
      <c r="K356" s="921"/>
      <c r="L356" s="921"/>
      <c r="M356" s="921"/>
      <c r="N356" s="921"/>
      <c r="O356" s="921"/>
      <c r="P356" s="921"/>
      <c r="Q356" s="921"/>
      <c r="R356" s="921"/>
      <c r="S356" s="921"/>
      <c r="T356" s="921"/>
      <c r="U356" s="921"/>
      <c r="V356" s="921"/>
      <c r="W356" s="921"/>
      <c r="X356" s="921"/>
      <c r="Y356" s="921"/>
    </row>
    <row r="357" spans="1:25" ht="15.75" customHeight="1">
      <c r="A357" s="921"/>
      <c r="B357" s="921"/>
      <c r="C357" s="921"/>
      <c r="D357" s="921"/>
      <c r="E357" s="921"/>
      <c r="F357" s="921"/>
      <c r="G357" s="921"/>
      <c r="H357" s="921"/>
      <c r="I357" s="929"/>
      <c r="J357" s="929"/>
      <c r="K357" s="921"/>
      <c r="L357" s="921"/>
      <c r="M357" s="921"/>
      <c r="N357" s="921"/>
      <c r="O357" s="921"/>
      <c r="P357" s="921"/>
      <c r="Q357" s="921"/>
      <c r="R357" s="921"/>
      <c r="S357" s="921"/>
      <c r="T357" s="921"/>
      <c r="U357" s="921"/>
      <c r="V357" s="921"/>
      <c r="W357" s="921"/>
      <c r="X357" s="921"/>
      <c r="Y357" s="921"/>
    </row>
    <row r="358" spans="1:25" ht="15.75" customHeight="1">
      <c r="A358" s="921"/>
      <c r="B358" s="921"/>
      <c r="C358" s="921"/>
      <c r="D358" s="921"/>
      <c r="E358" s="921"/>
      <c r="F358" s="921"/>
      <c r="G358" s="921"/>
      <c r="H358" s="921"/>
      <c r="I358" s="929"/>
      <c r="J358" s="929"/>
      <c r="K358" s="921"/>
      <c r="L358" s="921"/>
      <c r="M358" s="921"/>
      <c r="N358" s="921"/>
      <c r="O358" s="921"/>
      <c r="P358" s="921"/>
      <c r="Q358" s="921"/>
      <c r="R358" s="921"/>
      <c r="S358" s="921"/>
      <c r="T358" s="921"/>
      <c r="U358" s="921"/>
      <c r="V358" s="921"/>
      <c r="W358" s="921"/>
      <c r="X358" s="921"/>
      <c r="Y358" s="921"/>
    </row>
    <row r="359" spans="1:25" ht="15.75" customHeight="1">
      <c r="A359" s="921"/>
      <c r="B359" s="921"/>
      <c r="C359" s="921"/>
      <c r="D359" s="921"/>
      <c r="E359" s="921"/>
      <c r="F359" s="921"/>
      <c r="G359" s="921"/>
      <c r="H359" s="921"/>
      <c r="I359" s="929"/>
      <c r="J359" s="929"/>
      <c r="K359" s="921"/>
      <c r="L359" s="921"/>
      <c r="M359" s="921"/>
      <c r="N359" s="921"/>
      <c r="O359" s="921"/>
      <c r="P359" s="921"/>
      <c r="Q359" s="921"/>
      <c r="R359" s="921"/>
      <c r="S359" s="921"/>
      <c r="T359" s="921"/>
      <c r="U359" s="921"/>
      <c r="V359" s="921"/>
      <c r="W359" s="921"/>
      <c r="X359" s="921"/>
      <c r="Y359" s="921"/>
    </row>
    <row r="360" spans="1:25" ht="15.75" customHeight="1">
      <c r="A360" s="921"/>
      <c r="B360" s="921"/>
      <c r="C360" s="921"/>
      <c r="D360" s="921"/>
      <c r="E360" s="921"/>
      <c r="F360" s="921"/>
      <c r="G360" s="921"/>
      <c r="H360" s="921"/>
      <c r="I360" s="929"/>
      <c r="J360" s="929"/>
      <c r="K360" s="921"/>
      <c r="L360" s="921"/>
      <c r="M360" s="921"/>
      <c r="N360" s="921"/>
      <c r="O360" s="921"/>
      <c r="P360" s="921"/>
      <c r="Q360" s="921"/>
      <c r="R360" s="921"/>
      <c r="S360" s="921"/>
      <c r="T360" s="921"/>
      <c r="U360" s="921"/>
      <c r="V360" s="921"/>
      <c r="W360" s="921"/>
      <c r="X360" s="921"/>
      <c r="Y360" s="921"/>
    </row>
    <row r="361" spans="1:25" ht="15.75" customHeight="1">
      <c r="A361" s="921"/>
      <c r="B361" s="921"/>
      <c r="C361" s="921"/>
      <c r="D361" s="921"/>
      <c r="E361" s="921"/>
      <c r="F361" s="921"/>
      <c r="G361" s="921"/>
      <c r="H361" s="921"/>
      <c r="I361" s="929"/>
      <c r="J361" s="929"/>
      <c r="K361" s="921"/>
      <c r="L361" s="921"/>
      <c r="M361" s="921"/>
      <c r="N361" s="921"/>
      <c r="O361" s="921"/>
      <c r="P361" s="921"/>
      <c r="Q361" s="921"/>
      <c r="R361" s="921"/>
      <c r="S361" s="921"/>
      <c r="T361" s="921"/>
      <c r="U361" s="921"/>
      <c r="V361" s="921"/>
      <c r="W361" s="921"/>
      <c r="X361" s="921"/>
      <c r="Y361" s="921"/>
    </row>
    <row r="362" spans="1:25" ht="15.75" customHeight="1">
      <c r="A362" s="921"/>
      <c r="B362" s="921"/>
      <c r="C362" s="921"/>
      <c r="D362" s="921"/>
      <c r="E362" s="921"/>
      <c r="F362" s="921"/>
      <c r="G362" s="921"/>
      <c r="H362" s="921"/>
      <c r="I362" s="929"/>
      <c r="J362" s="929"/>
      <c r="K362" s="921"/>
      <c r="L362" s="921"/>
      <c r="M362" s="921"/>
      <c r="N362" s="921"/>
      <c r="O362" s="921"/>
      <c r="P362" s="921"/>
      <c r="Q362" s="921"/>
      <c r="R362" s="921"/>
      <c r="S362" s="921"/>
      <c r="T362" s="921"/>
      <c r="U362" s="921"/>
      <c r="V362" s="921"/>
      <c r="W362" s="921"/>
      <c r="X362" s="921"/>
      <c r="Y362" s="921"/>
    </row>
    <row r="363" spans="1:25" ht="15.75" customHeight="1">
      <c r="A363" s="921"/>
      <c r="B363" s="921"/>
      <c r="C363" s="921"/>
      <c r="D363" s="921"/>
      <c r="E363" s="921"/>
      <c r="F363" s="921"/>
      <c r="G363" s="921"/>
      <c r="H363" s="921"/>
      <c r="I363" s="929"/>
      <c r="J363" s="929"/>
      <c r="K363" s="921"/>
      <c r="L363" s="921"/>
      <c r="M363" s="921"/>
      <c r="N363" s="921"/>
      <c r="O363" s="921"/>
      <c r="P363" s="921"/>
      <c r="Q363" s="921"/>
      <c r="R363" s="921"/>
      <c r="S363" s="921"/>
      <c r="T363" s="921"/>
      <c r="U363" s="921"/>
      <c r="V363" s="921"/>
      <c r="W363" s="921"/>
      <c r="X363" s="921"/>
      <c r="Y363" s="921"/>
    </row>
    <row r="364" spans="1:25" ht="15.75" customHeight="1">
      <c r="A364" s="921"/>
      <c r="B364" s="921"/>
      <c r="C364" s="921"/>
      <c r="D364" s="921"/>
      <c r="E364" s="921"/>
      <c r="F364" s="921"/>
      <c r="G364" s="921"/>
      <c r="H364" s="921"/>
      <c r="I364" s="929"/>
      <c r="J364" s="929"/>
      <c r="K364" s="921"/>
      <c r="L364" s="921"/>
      <c r="M364" s="921"/>
      <c r="N364" s="921"/>
      <c r="O364" s="921"/>
      <c r="P364" s="921"/>
      <c r="Q364" s="921"/>
      <c r="R364" s="921"/>
      <c r="S364" s="921"/>
      <c r="T364" s="921"/>
      <c r="U364" s="921"/>
      <c r="V364" s="921"/>
      <c r="W364" s="921"/>
      <c r="X364" s="921"/>
      <c r="Y364" s="921"/>
    </row>
    <row r="365" spans="1:25" ht="15.75" customHeight="1">
      <c r="A365" s="921"/>
      <c r="B365" s="921"/>
      <c r="C365" s="921"/>
      <c r="D365" s="921"/>
      <c r="E365" s="921"/>
      <c r="F365" s="921"/>
      <c r="G365" s="921"/>
      <c r="H365" s="921"/>
      <c r="I365" s="929"/>
      <c r="J365" s="929"/>
      <c r="K365" s="921"/>
      <c r="L365" s="921"/>
      <c r="M365" s="921"/>
      <c r="N365" s="921"/>
      <c r="O365" s="921"/>
      <c r="P365" s="921"/>
      <c r="Q365" s="921"/>
      <c r="R365" s="921"/>
      <c r="S365" s="921"/>
      <c r="T365" s="921"/>
      <c r="U365" s="921"/>
      <c r="V365" s="921"/>
      <c r="W365" s="921"/>
      <c r="X365" s="921"/>
      <c r="Y365" s="921"/>
    </row>
    <row r="366" spans="1:25" ht="15.75" customHeight="1">
      <c r="A366" s="921"/>
      <c r="B366" s="921"/>
      <c r="C366" s="921"/>
      <c r="D366" s="921"/>
      <c r="E366" s="921"/>
      <c r="F366" s="921"/>
      <c r="G366" s="921"/>
      <c r="H366" s="921"/>
      <c r="I366" s="929"/>
      <c r="J366" s="929"/>
      <c r="K366" s="921"/>
      <c r="L366" s="921"/>
      <c r="M366" s="921"/>
      <c r="N366" s="921"/>
      <c r="O366" s="921"/>
      <c r="P366" s="921"/>
      <c r="Q366" s="921"/>
      <c r="R366" s="921"/>
      <c r="S366" s="921"/>
      <c r="T366" s="921"/>
      <c r="U366" s="921"/>
      <c r="V366" s="921"/>
      <c r="W366" s="921"/>
      <c r="X366" s="921"/>
      <c r="Y366" s="921"/>
    </row>
    <row r="367" spans="1:25" ht="15.75" customHeight="1">
      <c r="A367" s="921"/>
      <c r="B367" s="921"/>
      <c r="C367" s="921"/>
      <c r="D367" s="921"/>
      <c r="E367" s="921"/>
      <c r="F367" s="921"/>
      <c r="G367" s="921"/>
      <c r="H367" s="921"/>
      <c r="I367" s="929"/>
      <c r="J367" s="929"/>
      <c r="K367" s="921"/>
      <c r="L367" s="921"/>
      <c r="M367" s="921"/>
      <c r="N367" s="921"/>
      <c r="O367" s="921"/>
      <c r="P367" s="921"/>
      <c r="Q367" s="921"/>
      <c r="R367" s="921"/>
      <c r="S367" s="921"/>
      <c r="T367" s="921"/>
      <c r="U367" s="921"/>
      <c r="V367" s="921"/>
      <c r="W367" s="921"/>
      <c r="X367" s="921"/>
      <c r="Y367" s="921"/>
    </row>
    <row r="368" spans="1:25" ht="15.75" customHeight="1">
      <c r="A368" s="921"/>
      <c r="B368" s="921"/>
      <c r="C368" s="921"/>
      <c r="D368" s="921"/>
      <c r="E368" s="921"/>
      <c r="F368" s="921"/>
      <c r="G368" s="921"/>
      <c r="H368" s="921"/>
      <c r="I368" s="929"/>
      <c r="J368" s="929"/>
      <c r="K368" s="921"/>
      <c r="L368" s="921"/>
      <c r="M368" s="921"/>
      <c r="N368" s="921"/>
      <c r="O368" s="921"/>
      <c r="P368" s="921"/>
      <c r="Q368" s="921"/>
      <c r="R368" s="921"/>
      <c r="S368" s="921"/>
      <c r="T368" s="921"/>
      <c r="U368" s="921"/>
      <c r="V368" s="921"/>
      <c r="W368" s="921"/>
      <c r="X368" s="921"/>
      <c r="Y368" s="921"/>
    </row>
    <row r="369" spans="1:25" ht="15.75" customHeight="1">
      <c r="A369" s="921"/>
      <c r="B369" s="921"/>
      <c r="C369" s="921"/>
      <c r="D369" s="921"/>
      <c r="E369" s="921"/>
      <c r="F369" s="921"/>
      <c r="G369" s="921"/>
      <c r="H369" s="921"/>
      <c r="I369" s="929"/>
      <c r="J369" s="929"/>
      <c r="K369" s="921"/>
      <c r="L369" s="921"/>
      <c r="M369" s="921"/>
      <c r="N369" s="921"/>
      <c r="O369" s="921"/>
      <c r="P369" s="921"/>
      <c r="Q369" s="921"/>
      <c r="R369" s="921"/>
      <c r="S369" s="921"/>
      <c r="T369" s="921"/>
      <c r="U369" s="921"/>
      <c r="V369" s="921"/>
      <c r="W369" s="921"/>
      <c r="X369" s="921"/>
      <c r="Y369" s="921"/>
    </row>
    <row r="370" spans="1:25" ht="15.75" customHeight="1">
      <c r="A370" s="921"/>
      <c r="B370" s="921"/>
      <c r="C370" s="921"/>
      <c r="D370" s="921"/>
      <c r="E370" s="921"/>
      <c r="F370" s="921"/>
      <c r="G370" s="921"/>
      <c r="H370" s="921"/>
      <c r="I370" s="929"/>
      <c r="J370" s="929"/>
      <c r="K370" s="921"/>
      <c r="L370" s="921"/>
      <c r="M370" s="921"/>
      <c r="N370" s="921"/>
      <c r="O370" s="921"/>
      <c r="P370" s="921"/>
      <c r="Q370" s="921"/>
      <c r="R370" s="921"/>
      <c r="S370" s="921"/>
      <c r="T370" s="921"/>
      <c r="U370" s="921"/>
      <c r="V370" s="921"/>
      <c r="W370" s="921"/>
      <c r="X370" s="921"/>
      <c r="Y370" s="921"/>
    </row>
    <row r="371" spans="1:25" ht="15.75" customHeight="1">
      <c r="A371" s="921"/>
      <c r="B371" s="921"/>
      <c r="C371" s="921"/>
      <c r="D371" s="921"/>
      <c r="E371" s="921"/>
      <c r="F371" s="921"/>
      <c r="G371" s="921"/>
      <c r="H371" s="921"/>
      <c r="I371" s="929"/>
      <c r="J371" s="929"/>
      <c r="K371" s="921"/>
      <c r="L371" s="921"/>
      <c r="M371" s="921"/>
      <c r="N371" s="921"/>
      <c r="O371" s="921"/>
      <c r="P371" s="921"/>
      <c r="Q371" s="921"/>
      <c r="R371" s="921"/>
      <c r="S371" s="921"/>
      <c r="T371" s="921"/>
      <c r="U371" s="921"/>
      <c r="V371" s="921"/>
      <c r="W371" s="921"/>
      <c r="X371" s="921"/>
      <c r="Y371" s="921"/>
    </row>
    <row r="372" spans="1:25" ht="15.75" customHeight="1">
      <c r="A372" s="921"/>
      <c r="B372" s="921"/>
      <c r="C372" s="921"/>
      <c r="D372" s="921"/>
      <c r="E372" s="921"/>
      <c r="F372" s="921"/>
      <c r="G372" s="921"/>
      <c r="H372" s="921"/>
      <c r="I372" s="929"/>
      <c r="J372" s="929"/>
      <c r="K372" s="921"/>
      <c r="L372" s="921"/>
      <c r="M372" s="921"/>
      <c r="N372" s="921"/>
      <c r="O372" s="921"/>
      <c r="P372" s="921"/>
      <c r="Q372" s="921"/>
      <c r="R372" s="921"/>
      <c r="S372" s="921"/>
      <c r="T372" s="921"/>
      <c r="U372" s="921"/>
      <c r="V372" s="921"/>
      <c r="W372" s="921"/>
      <c r="X372" s="921"/>
      <c r="Y372" s="921"/>
    </row>
    <row r="373" spans="1:25" ht="15.75" customHeight="1">
      <c r="A373" s="921"/>
      <c r="B373" s="921"/>
      <c r="C373" s="921"/>
      <c r="D373" s="921"/>
      <c r="E373" s="921"/>
      <c r="F373" s="921"/>
      <c r="G373" s="921"/>
      <c r="H373" s="921"/>
      <c r="I373" s="929"/>
      <c r="J373" s="929"/>
      <c r="K373" s="921"/>
      <c r="L373" s="921"/>
      <c r="M373" s="921"/>
      <c r="N373" s="921"/>
      <c r="O373" s="921"/>
      <c r="P373" s="921"/>
      <c r="Q373" s="921"/>
      <c r="R373" s="921"/>
      <c r="S373" s="921"/>
      <c r="T373" s="921"/>
      <c r="U373" s="921"/>
      <c r="V373" s="921"/>
      <c r="W373" s="921"/>
      <c r="X373" s="921"/>
      <c r="Y373" s="921"/>
    </row>
    <row r="374" spans="1:25" ht="15.75" customHeight="1">
      <c r="A374" s="921"/>
      <c r="B374" s="921"/>
      <c r="C374" s="921"/>
      <c r="D374" s="921"/>
      <c r="E374" s="921"/>
      <c r="F374" s="921"/>
      <c r="G374" s="921"/>
      <c r="H374" s="921"/>
      <c r="I374" s="929"/>
      <c r="J374" s="929"/>
      <c r="K374" s="921"/>
      <c r="L374" s="921"/>
      <c r="M374" s="921"/>
      <c r="N374" s="921"/>
      <c r="O374" s="921"/>
      <c r="P374" s="921"/>
      <c r="Q374" s="921"/>
      <c r="R374" s="921"/>
      <c r="S374" s="921"/>
      <c r="T374" s="921"/>
      <c r="U374" s="921"/>
      <c r="V374" s="921"/>
      <c r="W374" s="921"/>
      <c r="X374" s="921"/>
      <c r="Y374" s="921"/>
    </row>
    <row r="375" spans="1:25" ht="15.75" customHeight="1">
      <c r="A375" s="921"/>
      <c r="B375" s="921"/>
      <c r="C375" s="921"/>
      <c r="D375" s="921"/>
      <c r="E375" s="921"/>
      <c r="F375" s="921"/>
      <c r="G375" s="921"/>
      <c r="H375" s="921"/>
      <c r="I375" s="929"/>
      <c r="J375" s="929"/>
      <c r="K375" s="921"/>
      <c r="L375" s="921"/>
      <c r="M375" s="921"/>
      <c r="N375" s="921"/>
      <c r="O375" s="921"/>
      <c r="P375" s="921"/>
      <c r="Q375" s="921"/>
      <c r="R375" s="921"/>
      <c r="S375" s="921"/>
      <c r="T375" s="921"/>
      <c r="U375" s="921"/>
      <c r="V375" s="921"/>
      <c r="W375" s="921"/>
      <c r="X375" s="921"/>
      <c r="Y375" s="921"/>
    </row>
    <row r="376" spans="1:25" ht="15.75" customHeight="1">
      <c r="A376" s="921"/>
      <c r="B376" s="921"/>
      <c r="C376" s="921"/>
      <c r="D376" s="921"/>
      <c r="E376" s="921"/>
      <c r="F376" s="921"/>
      <c r="G376" s="921"/>
      <c r="H376" s="921"/>
      <c r="I376" s="929"/>
      <c r="J376" s="929"/>
      <c r="K376" s="921"/>
      <c r="L376" s="921"/>
      <c r="M376" s="921"/>
      <c r="N376" s="921"/>
      <c r="O376" s="921"/>
      <c r="P376" s="921"/>
      <c r="Q376" s="921"/>
      <c r="R376" s="921"/>
      <c r="S376" s="921"/>
      <c r="T376" s="921"/>
      <c r="U376" s="921"/>
      <c r="V376" s="921"/>
      <c r="W376" s="921"/>
      <c r="X376" s="921"/>
      <c r="Y376" s="921"/>
    </row>
    <row r="377" spans="1:25" ht="15.75" customHeight="1">
      <c r="A377" s="921"/>
      <c r="B377" s="921"/>
      <c r="C377" s="921"/>
      <c r="D377" s="921"/>
      <c r="E377" s="921"/>
      <c r="F377" s="921"/>
      <c r="G377" s="921"/>
      <c r="H377" s="921"/>
      <c r="I377" s="929"/>
      <c r="J377" s="929"/>
      <c r="K377" s="921"/>
      <c r="L377" s="921"/>
      <c r="M377" s="921"/>
      <c r="N377" s="921"/>
      <c r="O377" s="921"/>
      <c r="P377" s="921"/>
      <c r="Q377" s="921"/>
      <c r="R377" s="921"/>
      <c r="S377" s="921"/>
      <c r="T377" s="921"/>
      <c r="U377" s="921"/>
      <c r="V377" s="921"/>
      <c r="W377" s="921"/>
      <c r="X377" s="921"/>
      <c r="Y377" s="921"/>
    </row>
    <row r="378" spans="1:25" ht="15.75" customHeight="1">
      <c r="A378" s="921"/>
      <c r="B378" s="921"/>
      <c r="C378" s="921"/>
      <c r="D378" s="921"/>
      <c r="E378" s="921"/>
      <c r="F378" s="921"/>
      <c r="G378" s="921"/>
      <c r="H378" s="921"/>
      <c r="I378" s="929"/>
      <c r="J378" s="929"/>
      <c r="K378" s="921"/>
      <c r="L378" s="921"/>
      <c r="M378" s="921"/>
      <c r="N378" s="921"/>
      <c r="O378" s="921"/>
      <c r="P378" s="921"/>
      <c r="Q378" s="921"/>
      <c r="R378" s="921"/>
      <c r="S378" s="921"/>
      <c r="T378" s="921"/>
      <c r="U378" s="921"/>
      <c r="V378" s="921"/>
      <c r="W378" s="921"/>
      <c r="X378" s="921"/>
      <c r="Y378" s="921"/>
    </row>
    <row r="379" spans="1:25" ht="15.75" customHeight="1">
      <c r="A379" s="921"/>
      <c r="B379" s="921"/>
      <c r="C379" s="921"/>
      <c r="D379" s="921"/>
      <c r="E379" s="921"/>
      <c r="F379" s="921"/>
      <c r="G379" s="921"/>
      <c r="H379" s="921"/>
      <c r="I379" s="929"/>
      <c r="J379" s="929"/>
      <c r="K379" s="921"/>
      <c r="L379" s="921"/>
      <c r="M379" s="921"/>
      <c r="N379" s="921"/>
      <c r="O379" s="921"/>
      <c r="P379" s="921"/>
      <c r="Q379" s="921"/>
      <c r="R379" s="921"/>
      <c r="S379" s="921"/>
      <c r="T379" s="921"/>
      <c r="U379" s="921"/>
      <c r="V379" s="921"/>
      <c r="W379" s="921"/>
      <c r="X379" s="921"/>
      <c r="Y379" s="921"/>
    </row>
    <row r="380" spans="1:25" ht="15.75" customHeight="1">
      <c r="A380" s="921"/>
      <c r="B380" s="921"/>
      <c r="C380" s="921"/>
      <c r="D380" s="921"/>
      <c r="E380" s="921"/>
      <c r="F380" s="921"/>
      <c r="G380" s="921"/>
      <c r="H380" s="921"/>
      <c r="I380" s="929"/>
      <c r="J380" s="929"/>
      <c r="K380" s="921"/>
      <c r="L380" s="921"/>
      <c r="M380" s="921"/>
      <c r="N380" s="921"/>
      <c r="O380" s="921"/>
      <c r="P380" s="921"/>
      <c r="Q380" s="921"/>
      <c r="R380" s="921"/>
      <c r="S380" s="921"/>
      <c r="T380" s="921"/>
      <c r="U380" s="921"/>
      <c r="V380" s="921"/>
      <c r="W380" s="921"/>
      <c r="X380" s="921"/>
      <c r="Y380" s="921"/>
    </row>
    <row r="381" spans="1:25" ht="15.75" customHeight="1">
      <c r="A381" s="921"/>
      <c r="B381" s="921"/>
      <c r="C381" s="921"/>
      <c r="D381" s="921"/>
      <c r="E381" s="921"/>
      <c r="F381" s="921"/>
      <c r="G381" s="921"/>
      <c r="H381" s="921"/>
      <c r="I381" s="929"/>
      <c r="J381" s="929"/>
      <c r="K381" s="921"/>
      <c r="L381" s="921"/>
      <c r="M381" s="921"/>
      <c r="N381" s="921"/>
      <c r="O381" s="921"/>
      <c r="P381" s="921"/>
      <c r="Q381" s="921"/>
      <c r="R381" s="921"/>
      <c r="S381" s="921"/>
      <c r="T381" s="921"/>
      <c r="U381" s="921"/>
      <c r="V381" s="921"/>
      <c r="W381" s="921"/>
      <c r="X381" s="921"/>
      <c r="Y381" s="921"/>
    </row>
    <row r="382" spans="1:25" ht="15.75" customHeight="1">
      <c r="A382" s="921"/>
      <c r="B382" s="921"/>
      <c r="C382" s="921"/>
      <c r="D382" s="921"/>
      <c r="E382" s="921"/>
      <c r="F382" s="921"/>
      <c r="G382" s="921"/>
      <c r="H382" s="921"/>
      <c r="I382" s="929"/>
      <c r="J382" s="929"/>
      <c r="K382" s="921"/>
      <c r="L382" s="921"/>
      <c r="M382" s="921"/>
      <c r="N382" s="921"/>
      <c r="O382" s="921"/>
      <c r="P382" s="921"/>
      <c r="Q382" s="921"/>
      <c r="R382" s="921"/>
      <c r="S382" s="921"/>
      <c r="T382" s="921"/>
      <c r="U382" s="921"/>
      <c r="V382" s="921"/>
      <c r="W382" s="921"/>
      <c r="X382" s="921"/>
      <c r="Y382" s="921"/>
    </row>
    <row r="383" spans="1:25" ht="15.75" customHeight="1">
      <c r="A383" s="921"/>
      <c r="B383" s="921"/>
      <c r="C383" s="921"/>
      <c r="D383" s="921"/>
      <c r="E383" s="921"/>
      <c r="F383" s="921"/>
      <c r="G383" s="921"/>
      <c r="H383" s="921"/>
      <c r="I383" s="929"/>
      <c r="J383" s="929"/>
      <c r="K383" s="921"/>
      <c r="L383" s="921"/>
      <c r="M383" s="921"/>
      <c r="N383" s="921"/>
      <c r="O383" s="921"/>
      <c r="P383" s="921"/>
      <c r="Q383" s="921"/>
      <c r="R383" s="921"/>
      <c r="S383" s="921"/>
      <c r="T383" s="921"/>
      <c r="U383" s="921"/>
      <c r="V383" s="921"/>
      <c r="W383" s="921"/>
      <c r="X383" s="921"/>
      <c r="Y383" s="921"/>
    </row>
    <row r="384" spans="1:25" ht="15.75" customHeight="1">
      <c r="A384" s="921"/>
      <c r="B384" s="921"/>
      <c r="C384" s="921"/>
      <c r="D384" s="921"/>
      <c r="E384" s="921"/>
      <c r="F384" s="921"/>
      <c r="G384" s="921"/>
      <c r="H384" s="921"/>
      <c r="I384" s="929"/>
      <c r="J384" s="929"/>
      <c r="K384" s="921"/>
      <c r="L384" s="921"/>
      <c r="M384" s="921"/>
      <c r="N384" s="921"/>
      <c r="O384" s="921"/>
      <c r="P384" s="921"/>
      <c r="Q384" s="921"/>
      <c r="R384" s="921"/>
      <c r="S384" s="921"/>
      <c r="T384" s="921"/>
      <c r="U384" s="921"/>
      <c r="V384" s="921"/>
      <c r="W384" s="921"/>
      <c r="X384" s="921"/>
      <c r="Y384" s="921"/>
    </row>
    <row r="385" spans="1:25" ht="15.75" customHeight="1">
      <c r="A385" s="921"/>
      <c r="B385" s="921"/>
      <c r="C385" s="921"/>
      <c r="D385" s="921"/>
      <c r="E385" s="921"/>
      <c r="F385" s="921"/>
      <c r="G385" s="921"/>
      <c r="H385" s="921"/>
      <c r="I385" s="929"/>
      <c r="J385" s="929"/>
      <c r="K385" s="921"/>
      <c r="L385" s="921"/>
      <c r="M385" s="921"/>
      <c r="N385" s="921"/>
      <c r="O385" s="921"/>
      <c r="P385" s="921"/>
      <c r="Q385" s="921"/>
      <c r="R385" s="921"/>
      <c r="S385" s="921"/>
      <c r="T385" s="921"/>
      <c r="U385" s="921"/>
      <c r="V385" s="921"/>
      <c r="W385" s="921"/>
      <c r="X385" s="921"/>
      <c r="Y385" s="921"/>
    </row>
    <row r="386" spans="1:25" ht="15.75" customHeight="1">
      <c r="A386" s="921"/>
      <c r="B386" s="921"/>
      <c r="C386" s="921"/>
      <c r="D386" s="921"/>
      <c r="E386" s="921"/>
      <c r="F386" s="921"/>
      <c r="G386" s="921"/>
      <c r="H386" s="921"/>
      <c r="I386" s="929"/>
      <c r="J386" s="929"/>
      <c r="K386" s="921"/>
      <c r="L386" s="921"/>
      <c r="M386" s="921"/>
      <c r="N386" s="921"/>
      <c r="O386" s="921"/>
      <c r="P386" s="921"/>
      <c r="Q386" s="921"/>
      <c r="R386" s="921"/>
      <c r="S386" s="921"/>
      <c r="T386" s="921"/>
      <c r="U386" s="921"/>
      <c r="V386" s="921"/>
      <c r="W386" s="921"/>
      <c r="X386" s="921"/>
      <c r="Y386" s="921"/>
    </row>
    <row r="387" spans="1:25" ht="15.75" customHeight="1">
      <c r="A387" s="921"/>
      <c r="B387" s="921"/>
      <c r="C387" s="921"/>
      <c r="D387" s="921"/>
      <c r="E387" s="921"/>
      <c r="F387" s="921"/>
      <c r="G387" s="921"/>
      <c r="H387" s="921"/>
      <c r="I387" s="929"/>
      <c r="J387" s="929"/>
      <c r="K387" s="921"/>
      <c r="L387" s="921"/>
      <c r="M387" s="921"/>
      <c r="N387" s="921"/>
      <c r="O387" s="921"/>
      <c r="P387" s="921"/>
      <c r="Q387" s="921"/>
      <c r="R387" s="921"/>
      <c r="S387" s="921"/>
      <c r="T387" s="921"/>
      <c r="U387" s="921"/>
      <c r="V387" s="921"/>
      <c r="W387" s="921"/>
      <c r="X387" s="921"/>
      <c r="Y387" s="921"/>
    </row>
    <row r="388" spans="1:25" ht="15.75" customHeight="1">
      <c r="A388" s="921"/>
      <c r="B388" s="921"/>
      <c r="C388" s="921"/>
      <c r="D388" s="921"/>
      <c r="E388" s="921"/>
      <c r="F388" s="921"/>
      <c r="G388" s="921"/>
      <c r="H388" s="921"/>
      <c r="I388" s="929"/>
      <c r="J388" s="929"/>
      <c r="K388" s="921"/>
      <c r="L388" s="921"/>
      <c r="M388" s="921"/>
      <c r="N388" s="921"/>
      <c r="O388" s="921"/>
      <c r="P388" s="921"/>
      <c r="Q388" s="921"/>
      <c r="R388" s="921"/>
      <c r="S388" s="921"/>
      <c r="T388" s="921"/>
      <c r="U388" s="921"/>
      <c r="V388" s="921"/>
      <c r="W388" s="921"/>
      <c r="X388" s="921"/>
      <c r="Y388" s="921"/>
    </row>
    <row r="389" spans="1:25" ht="15.75" customHeight="1">
      <c r="A389" s="921"/>
      <c r="B389" s="921"/>
      <c r="C389" s="921"/>
      <c r="D389" s="921"/>
      <c r="E389" s="921"/>
      <c r="F389" s="921"/>
      <c r="G389" s="921"/>
      <c r="H389" s="921"/>
      <c r="I389" s="929"/>
      <c r="J389" s="929"/>
      <c r="K389" s="921"/>
      <c r="L389" s="921"/>
      <c r="M389" s="921"/>
      <c r="N389" s="921"/>
      <c r="O389" s="921"/>
      <c r="P389" s="921"/>
      <c r="Q389" s="921"/>
      <c r="R389" s="921"/>
      <c r="S389" s="921"/>
      <c r="T389" s="921"/>
      <c r="U389" s="921"/>
      <c r="V389" s="921"/>
      <c r="W389" s="921"/>
      <c r="X389" s="921"/>
      <c r="Y389" s="921"/>
    </row>
    <row r="390" spans="1:25" ht="15.75" customHeight="1">
      <c r="A390" s="921"/>
      <c r="B390" s="921"/>
      <c r="C390" s="921"/>
      <c r="D390" s="921"/>
      <c r="E390" s="921"/>
      <c r="F390" s="921"/>
      <c r="G390" s="921"/>
      <c r="H390" s="921"/>
      <c r="I390" s="929"/>
      <c r="J390" s="929"/>
      <c r="K390" s="921"/>
      <c r="L390" s="921"/>
      <c r="M390" s="921"/>
      <c r="N390" s="921"/>
      <c r="O390" s="921"/>
      <c r="P390" s="921"/>
      <c r="Q390" s="921"/>
      <c r="R390" s="921"/>
      <c r="S390" s="921"/>
      <c r="T390" s="921"/>
      <c r="U390" s="921"/>
      <c r="V390" s="921"/>
      <c r="W390" s="921"/>
      <c r="X390" s="921"/>
      <c r="Y390" s="921"/>
    </row>
    <row r="391" spans="1:25" ht="15.75" customHeight="1">
      <c r="A391" s="921"/>
      <c r="B391" s="921"/>
      <c r="C391" s="921"/>
      <c r="D391" s="921"/>
      <c r="E391" s="921"/>
      <c r="F391" s="921"/>
      <c r="G391" s="921"/>
      <c r="H391" s="921"/>
      <c r="I391" s="929"/>
      <c r="J391" s="929"/>
      <c r="K391" s="921"/>
      <c r="L391" s="921"/>
      <c r="M391" s="921"/>
      <c r="N391" s="921"/>
      <c r="O391" s="921"/>
      <c r="P391" s="921"/>
      <c r="Q391" s="921"/>
      <c r="R391" s="921"/>
      <c r="S391" s="921"/>
      <c r="T391" s="921"/>
      <c r="U391" s="921"/>
      <c r="V391" s="921"/>
      <c r="W391" s="921"/>
      <c r="X391" s="921"/>
      <c r="Y391" s="921"/>
    </row>
    <row r="392" spans="1:25" ht="15.75" customHeight="1">
      <c r="A392" s="921"/>
      <c r="B392" s="921"/>
      <c r="C392" s="921"/>
      <c r="D392" s="921"/>
      <c r="E392" s="921"/>
      <c r="F392" s="921"/>
      <c r="G392" s="921"/>
      <c r="H392" s="921"/>
      <c r="I392" s="929"/>
      <c r="J392" s="929"/>
      <c r="K392" s="921"/>
      <c r="L392" s="921"/>
      <c r="M392" s="921"/>
      <c r="N392" s="921"/>
      <c r="O392" s="921"/>
      <c r="P392" s="921"/>
      <c r="Q392" s="921"/>
      <c r="R392" s="921"/>
      <c r="S392" s="921"/>
      <c r="T392" s="921"/>
      <c r="U392" s="921"/>
      <c r="V392" s="921"/>
      <c r="W392" s="921"/>
      <c r="X392" s="921"/>
      <c r="Y392" s="921"/>
    </row>
    <row r="393" spans="1:25" ht="15.75" customHeight="1">
      <c r="A393" s="921"/>
      <c r="B393" s="921"/>
      <c r="C393" s="921"/>
      <c r="D393" s="921"/>
      <c r="E393" s="921"/>
      <c r="F393" s="921"/>
      <c r="G393" s="921"/>
      <c r="H393" s="921"/>
      <c r="I393" s="929"/>
      <c r="J393" s="929"/>
      <c r="K393" s="921"/>
      <c r="L393" s="921"/>
      <c r="M393" s="921"/>
      <c r="N393" s="921"/>
      <c r="O393" s="921"/>
      <c r="P393" s="921"/>
      <c r="Q393" s="921"/>
      <c r="R393" s="921"/>
      <c r="S393" s="921"/>
      <c r="T393" s="921"/>
      <c r="U393" s="921"/>
      <c r="V393" s="921"/>
      <c r="W393" s="921"/>
      <c r="X393" s="921"/>
      <c r="Y393" s="921"/>
    </row>
    <row r="394" spans="1:25" ht="15.75" customHeight="1">
      <c r="A394" s="921"/>
      <c r="B394" s="921"/>
      <c r="C394" s="921"/>
      <c r="D394" s="921"/>
      <c r="E394" s="921"/>
      <c r="F394" s="921"/>
      <c r="G394" s="921"/>
      <c r="H394" s="921"/>
      <c r="I394" s="929"/>
      <c r="J394" s="929"/>
      <c r="K394" s="921"/>
      <c r="L394" s="921"/>
      <c r="M394" s="921"/>
      <c r="N394" s="921"/>
      <c r="O394" s="921"/>
      <c r="P394" s="921"/>
      <c r="Q394" s="921"/>
      <c r="R394" s="921"/>
      <c r="S394" s="921"/>
      <c r="T394" s="921"/>
      <c r="U394" s="921"/>
      <c r="V394" s="921"/>
      <c r="W394" s="921"/>
      <c r="X394" s="921"/>
      <c r="Y394" s="921"/>
    </row>
    <row r="395" spans="1:25" ht="15.75" customHeight="1">
      <c r="A395" s="921"/>
      <c r="B395" s="921"/>
      <c r="C395" s="921"/>
      <c r="D395" s="921"/>
      <c r="E395" s="921"/>
      <c r="F395" s="921"/>
      <c r="G395" s="921"/>
      <c r="H395" s="921"/>
      <c r="I395" s="929"/>
      <c r="J395" s="929"/>
      <c r="K395" s="921"/>
      <c r="L395" s="921"/>
      <c r="M395" s="921"/>
      <c r="N395" s="921"/>
      <c r="O395" s="921"/>
      <c r="P395" s="921"/>
      <c r="Q395" s="921"/>
      <c r="R395" s="921"/>
      <c r="S395" s="921"/>
      <c r="T395" s="921"/>
      <c r="U395" s="921"/>
      <c r="V395" s="921"/>
      <c r="W395" s="921"/>
      <c r="X395" s="921"/>
      <c r="Y395" s="921"/>
    </row>
    <row r="396" spans="1:25" ht="15.75" customHeight="1">
      <c r="A396" s="921"/>
      <c r="B396" s="921"/>
      <c r="C396" s="921"/>
      <c r="D396" s="921"/>
      <c r="E396" s="921"/>
      <c r="F396" s="921"/>
      <c r="G396" s="921"/>
      <c r="H396" s="921"/>
      <c r="I396" s="929"/>
      <c r="J396" s="929"/>
      <c r="K396" s="921"/>
      <c r="L396" s="921"/>
      <c r="M396" s="921"/>
      <c r="N396" s="921"/>
      <c r="O396" s="921"/>
      <c r="P396" s="921"/>
      <c r="Q396" s="921"/>
      <c r="R396" s="921"/>
      <c r="S396" s="921"/>
      <c r="T396" s="921"/>
      <c r="U396" s="921"/>
      <c r="V396" s="921"/>
      <c r="W396" s="921"/>
      <c r="X396" s="921"/>
      <c r="Y396" s="921"/>
    </row>
    <row r="397" spans="1:25" ht="15.75" customHeight="1">
      <c r="A397" s="921"/>
      <c r="B397" s="921"/>
      <c r="C397" s="921"/>
      <c r="D397" s="921"/>
      <c r="E397" s="921"/>
      <c r="F397" s="921"/>
      <c r="G397" s="921"/>
      <c r="H397" s="921"/>
      <c r="I397" s="929"/>
      <c r="J397" s="929"/>
      <c r="K397" s="921"/>
      <c r="L397" s="921"/>
      <c r="M397" s="921"/>
      <c r="N397" s="921"/>
      <c r="O397" s="921"/>
      <c r="P397" s="921"/>
      <c r="Q397" s="921"/>
      <c r="R397" s="921"/>
      <c r="S397" s="921"/>
      <c r="T397" s="921"/>
      <c r="U397" s="921"/>
      <c r="V397" s="921"/>
      <c r="W397" s="921"/>
      <c r="X397" s="921"/>
      <c r="Y397" s="921"/>
    </row>
    <row r="398" spans="1:25" ht="15.75" customHeight="1">
      <c r="A398" s="921"/>
      <c r="B398" s="921"/>
      <c r="C398" s="921"/>
      <c r="D398" s="921"/>
      <c r="E398" s="921"/>
      <c r="F398" s="921"/>
      <c r="G398" s="921"/>
      <c r="H398" s="921"/>
      <c r="I398" s="929"/>
      <c r="J398" s="929"/>
      <c r="K398" s="921"/>
      <c r="L398" s="921"/>
      <c r="M398" s="921"/>
      <c r="N398" s="921"/>
      <c r="O398" s="921"/>
      <c r="P398" s="921"/>
      <c r="Q398" s="921"/>
      <c r="R398" s="921"/>
      <c r="S398" s="921"/>
      <c r="T398" s="921"/>
      <c r="U398" s="921"/>
      <c r="V398" s="921"/>
      <c r="W398" s="921"/>
      <c r="X398" s="921"/>
      <c r="Y398" s="921"/>
    </row>
    <row r="399" spans="1:25" ht="15.75" customHeight="1">
      <c r="A399" s="921"/>
      <c r="B399" s="921"/>
      <c r="C399" s="921"/>
      <c r="D399" s="921"/>
      <c r="E399" s="921"/>
      <c r="F399" s="921"/>
      <c r="G399" s="921"/>
      <c r="H399" s="921"/>
      <c r="I399" s="929"/>
      <c r="J399" s="929"/>
      <c r="K399" s="921"/>
      <c r="L399" s="921"/>
      <c r="M399" s="921"/>
      <c r="N399" s="921"/>
      <c r="O399" s="921"/>
      <c r="P399" s="921"/>
      <c r="Q399" s="921"/>
      <c r="R399" s="921"/>
      <c r="S399" s="921"/>
      <c r="T399" s="921"/>
      <c r="U399" s="921"/>
      <c r="V399" s="921"/>
      <c r="W399" s="921"/>
      <c r="X399" s="921"/>
      <c r="Y399" s="921"/>
    </row>
    <row r="400" spans="1:25" ht="15.75" customHeight="1">
      <c r="A400" s="921"/>
      <c r="B400" s="921"/>
      <c r="C400" s="921"/>
      <c r="D400" s="921"/>
      <c r="E400" s="921"/>
      <c r="F400" s="921"/>
      <c r="G400" s="921"/>
      <c r="H400" s="921"/>
      <c r="I400" s="929"/>
      <c r="J400" s="929"/>
      <c r="K400" s="921"/>
      <c r="L400" s="921"/>
      <c r="M400" s="921"/>
      <c r="N400" s="921"/>
      <c r="O400" s="921"/>
      <c r="P400" s="921"/>
      <c r="Q400" s="921"/>
      <c r="R400" s="921"/>
      <c r="S400" s="921"/>
      <c r="T400" s="921"/>
      <c r="U400" s="921"/>
      <c r="V400" s="921"/>
      <c r="W400" s="921"/>
      <c r="X400" s="921"/>
      <c r="Y400" s="921"/>
    </row>
    <row r="401" spans="1:25" ht="15.75" customHeight="1">
      <c r="A401" s="921"/>
      <c r="B401" s="921"/>
      <c r="C401" s="921"/>
      <c r="D401" s="921"/>
      <c r="E401" s="921"/>
      <c r="F401" s="921"/>
      <c r="G401" s="921"/>
      <c r="H401" s="921"/>
      <c r="I401" s="929"/>
      <c r="J401" s="929"/>
      <c r="K401" s="921"/>
      <c r="L401" s="921"/>
      <c r="M401" s="921"/>
      <c r="N401" s="921"/>
      <c r="O401" s="921"/>
      <c r="P401" s="921"/>
      <c r="Q401" s="921"/>
      <c r="R401" s="921"/>
      <c r="S401" s="921"/>
      <c r="T401" s="921"/>
      <c r="U401" s="921"/>
      <c r="V401" s="921"/>
      <c r="W401" s="921"/>
      <c r="X401" s="921"/>
      <c r="Y401" s="921"/>
    </row>
    <row r="402" spans="1:25" ht="15.75" customHeight="1">
      <c r="A402" s="921"/>
      <c r="B402" s="921"/>
      <c r="C402" s="921"/>
      <c r="D402" s="921"/>
      <c r="E402" s="921"/>
      <c r="F402" s="921"/>
      <c r="G402" s="921"/>
      <c r="H402" s="921"/>
      <c r="I402" s="929"/>
      <c r="J402" s="929"/>
      <c r="K402" s="921"/>
      <c r="L402" s="921"/>
      <c r="M402" s="921"/>
      <c r="N402" s="921"/>
      <c r="O402" s="921"/>
      <c r="P402" s="921"/>
      <c r="Q402" s="921"/>
      <c r="R402" s="921"/>
      <c r="S402" s="921"/>
      <c r="T402" s="921"/>
      <c r="U402" s="921"/>
      <c r="V402" s="921"/>
      <c r="W402" s="921"/>
      <c r="X402" s="921"/>
      <c r="Y402" s="921"/>
    </row>
    <row r="403" spans="1:25" ht="15.75" customHeight="1">
      <c r="A403" s="921"/>
      <c r="B403" s="921"/>
      <c r="C403" s="921"/>
      <c r="D403" s="921"/>
      <c r="E403" s="921"/>
      <c r="F403" s="921"/>
      <c r="G403" s="921"/>
      <c r="H403" s="921"/>
      <c r="I403" s="929"/>
      <c r="J403" s="929"/>
      <c r="K403" s="921"/>
      <c r="L403" s="921"/>
      <c r="M403" s="921"/>
      <c r="N403" s="921"/>
      <c r="O403" s="921"/>
      <c r="P403" s="921"/>
      <c r="Q403" s="921"/>
      <c r="R403" s="921"/>
      <c r="S403" s="921"/>
      <c r="T403" s="921"/>
      <c r="U403" s="921"/>
      <c r="V403" s="921"/>
      <c r="W403" s="921"/>
      <c r="X403" s="921"/>
      <c r="Y403" s="921"/>
    </row>
    <row r="404" spans="1:25" ht="15.75" customHeight="1">
      <c r="A404" s="921"/>
      <c r="B404" s="921"/>
      <c r="C404" s="921"/>
      <c r="D404" s="921"/>
      <c r="E404" s="921"/>
      <c r="F404" s="921"/>
      <c r="G404" s="921"/>
      <c r="H404" s="921"/>
      <c r="I404" s="929"/>
      <c r="J404" s="929"/>
      <c r="K404" s="921"/>
      <c r="L404" s="921"/>
      <c r="M404" s="921"/>
      <c r="N404" s="921"/>
      <c r="O404" s="921"/>
      <c r="P404" s="921"/>
      <c r="Q404" s="921"/>
      <c r="R404" s="921"/>
      <c r="S404" s="921"/>
      <c r="T404" s="921"/>
      <c r="U404" s="921"/>
      <c r="V404" s="921"/>
      <c r="W404" s="921"/>
      <c r="X404" s="921"/>
      <c r="Y404" s="921"/>
    </row>
    <row r="405" spans="1:25" ht="15.75" customHeight="1">
      <c r="A405" s="921"/>
      <c r="B405" s="921"/>
      <c r="C405" s="921"/>
      <c r="D405" s="921"/>
      <c r="E405" s="921"/>
      <c r="F405" s="921"/>
      <c r="G405" s="921"/>
      <c r="H405" s="921"/>
      <c r="I405" s="929"/>
      <c r="J405" s="929"/>
      <c r="K405" s="921"/>
      <c r="L405" s="921"/>
      <c r="M405" s="921"/>
      <c r="N405" s="921"/>
      <c r="O405" s="921"/>
      <c r="P405" s="921"/>
      <c r="Q405" s="921"/>
      <c r="R405" s="921"/>
      <c r="S405" s="921"/>
      <c r="T405" s="921"/>
      <c r="U405" s="921"/>
      <c r="V405" s="921"/>
      <c r="W405" s="921"/>
      <c r="X405" s="921"/>
      <c r="Y405" s="921"/>
    </row>
    <row r="406" spans="1:25" ht="15.75" customHeight="1">
      <c r="A406" s="921"/>
      <c r="B406" s="921"/>
      <c r="C406" s="921"/>
      <c r="D406" s="921"/>
      <c r="E406" s="921"/>
      <c r="F406" s="921"/>
      <c r="G406" s="921"/>
      <c r="H406" s="921"/>
      <c r="I406" s="929"/>
      <c r="J406" s="929"/>
      <c r="K406" s="921"/>
      <c r="L406" s="921"/>
      <c r="M406" s="921"/>
      <c r="N406" s="921"/>
      <c r="O406" s="921"/>
      <c r="P406" s="921"/>
      <c r="Q406" s="921"/>
      <c r="R406" s="921"/>
      <c r="S406" s="921"/>
      <c r="T406" s="921"/>
      <c r="U406" s="921"/>
      <c r="V406" s="921"/>
      <c r="W406" s="921"/>
      <c r="X406" s="921"/>
      <c r="Y406" s="921"/>
    </row>
    <row r="407" spans="1:25" ht="15.75" customHeight="1">
      <c r="A407" s="921"/>
      <c r="B407" s="921"/>
      <c r="C407" s="921"/>
      <c r="D407" s="921"/>
      <c r="E407" s="921"/>
      <c r="F407" s="921"/>
      <c r="G407" s="921"/>
      <c r="H407" s="921"/>
      <c r="I407" s="929"/>
      <c r="J407" s="929"/>
      <c r="K407" s="921"/>
      <c r="L407" s="921"/>
      <c r="M407" s="921"/>
      <c r="N407" s="921"/>
      <c r="O407" s="921"/>
      <c r="P407" s="921"/>
      <c r="Q407" s="921"/>
      <c r="R407" s="921"/>
      <c r="S407" s="921"/>
      <c r="T407" s="921"/>
      <c r="U407" s="921"/>
      <c r="V407" s="921"/>
      <c r="W407" s="921"/>
      <c r="X407" s="921"/>
      <c r="Y407" s="921"/>
    </row>
    <row r="408" spans="1:25" ht="15.75" customHeight="1">
      <c r="A408" s="921"/>
      <c r="B408" s="921"/>
      <c r="C408" s="921"/>
      <c r="D408" s="921"/>
      <c r="E408" s="921"/>
      <c r="F408" s="921"/>
      <c r="G408" s="921"/>
      <c r="H408" s="921"/>
      <c r="I408" s="929"/>
      <c r="J408" s="929"/>
      <c r="K408" s="921"/>
      <c r="L408" s="921"/>
      <c r="M408" s="921"/>
      <c r="N408" s="921"/>
      <c r="O408" s="921"/>
      <c r="P408" s="921"/>
      <c r="Q408" s="921"/>
      <c r="R408" s="921"/>
      <c r="S408" s="921"/>
      <c r="T408" s="921"/>
      <c r="U408" s="921"/>
      <c r="V408" s="921"/>
      <c r="W408" s="921"/>
      <c r="X408" s="921"/>
      <c r="Y408" s="921"/>
    </row>
    <row r="409" spans="1:25" ht="15.75" customHeight="1">
      <c r="A409" s="921"/>
      <c r="B409" s="921"/>
      <c r="C409" s="921"/>
      <c r="D409" s="921"/>
      <c r="E409" s="921"/>
      <c r="F409" s="921"/>
      <c r="G409" s="921"/>
      <c r="H409" s="921"/>
      <c r="I409" s="929"/>
      <c r="J409" s="929"/>
      <c r="K409" s="921"/>
      <c r="L409" s="921"/>
      <c r="M409" s="921"/>
      <c r="N409" s="921"/>
      <c r="O409" s="921"/>
      <c r="P409" s="921"/>
      <c r="Q409" s="921"/>
      <c r="R409" s="921"/>
      <c r="S409" s="921"/>
      <c r="T409" s="921"/>
      <c r="U409" s="921"/>
      <c r="V409" s="921"/>
      <c r="W409" s="921"/>
      <c r="X409" s="921"/>
      <c r="Y409" s="921"/>
    </row>
    <row r="410" spans="1:25" ht="15.75" customHeight="1">
      <c r="A410" s="921"/>
      <c r="B410" s="921"/>
      <c r="C410" s="921"/>
      <c r="D410" s="921"/>
      <c r="E410" s="921"/>
      <c r="F410" s="921"/>
      <c r="G410" s="921"/>
      <c r="H410" s="921"/>
      <c r="I410" s="929"/>
      <c r="J410" s="929"/>
      <c r="K410" s="921"/>
      <c r="L410" s="921"/>
      <c r="M410" s="921"/>
      <c r="N410" s="921"/>
      <c r="O410" s="921"/>
      <c r="P410" s="921"/>
      <c r="Q410" s="921"/>
      <c r="R410" s="921"/>
      <c r="S410" s="921"/>
      <c r="T410" s="921"/>
      <c r="U410" s="921"/>
      <c r="V410" s="921"/>
      <c r="W410" s="921"/>
      <c r="X410" s="921"/>
      <c r="Y410" s="921"/>
    </row>
    <row r="411" spans="1:25" ht="15.75" customHeight="1">
      <c r="A411" s="921"/>
      <c r="B411" s="921"/>
      <c r="C411" s="921"/>
      <c r="D411" s="921"/>
      <c r="E411" s="921"/>
      <c r="F411" s="921"/>
      <c r="G411" s="921"/>
      <c r="H411" s="921"/>
      <c r="I411" s="929"/>
      <c r="J411" s="929"/>
      <c r="K411" s="921"/>
      <c r="L411" s="921"/>
      <c r="M411" s="921"/>
      <c r="N411" s="921"/>
      <c r="O411" s="921"/>
      <c r="P411" s="921"/>
      <c r="Q411" s="921"/>
      <c r="R411" s="921"/>
      <c r="S411" s="921"/>
      <c r="T411" s="921"/>
      <c r="U411" s="921"/>
      <c r="V411" s="921"/>
      <c r="W411" s="921"/>
      <c r="X411" s="921"/>
      <c r="Y411" s="921"/>
    </row>
    <row r="412" spans="1:25" ht="15.75" customHeight="1">
      <c r="A412" s="921"/>
      <c r="B412" s="921"/>
      <c r="C412" s="921"/>
      <c r="D412" s="921"/>
      <c r="E412" s="921"/>
      <c r="F412" s="921"/>
      <c r="G412" s="921"/>
      <c r="H412" s="921"/>
      <c r="I412" s="929"/>
      <c r="J412" s="929"/>
      <c r="K412" s="921"/>
      <c r="L412" s="921"/>
      <c r="M412" s="921"/>
      <c r="N412" s="921"/>
      <c r="O412" s="921"/>
      <c r="P412" s="921"/>
      <c r="Q412" s="921"/>
      <c r="R412" s="921"/>
      <c r="S412" s="921"/>
      <c r="T412" s="921"/>
      <c r="U412" s="921"/>
      <c r="V412" s="921"/>
      <c r="W412" s="921"/>
      <c r="X412" s="921"/>
      <c r="Y412" s="921"/>
    </row>
    <row r="413" spans="1:25" ht="15.75" customHeight="1">
      <c r="A413" s="921"/>
      <c r="B413" s="921"/>
      <c r="C413" s="921"/>
      <c r="D413" s="921"/>
      <c r="E413" s="921"/>
      <c r="F413" s="921"/>
      <c r="G413" s="921"/>
      <c r="H413" s="921"/>
      <c r="I413" s="929"/>
      <c r="J413" s="929"/>
      <c r="K413" s="921"/>
      <c r="L413" s="921"/>
      <c r="M413" s="921"/>
      <c r="N413" s="921"/>
      <c r="O413" s="921"/>
      <c r="P413" s="921"/>
      <c r="Q413" s="921"/>
      <c r="R413" s="921"/>
      <c r="S413" s="921"/>
      <c r="T413" s="921"/>
      <c r="U413" s="921"/>
      <c r="V413" s="921"/>
      <c r="W413" s="921"/>
      <c r="X413" s="921"/>
      <c r="Y413" s="921"/>
    </row>
    <row r="414" spans="1:25" ht="15.75" customHeight="1">
      <c r="A414" s="921"/>
      <c r="B414" s="921"/>
      <c r="C414" s="921"/>
      <c r="D414" s="921"/>
      <c r="E414" s="921"/>
      <c r="F414" s="921"/>
      <c r="G414" s="921"/>
      <c r="H414" s="921"/>
      <c r="I414" s="929"/>
      <c r="J414" s="929"/>
      <c r="K414" s="921"/>
      <c r="L414" s="921"/>
      <c r="M414" s="921"/>
      <c r="N414" s="921"/>
      <c r="O414" s="921"/>
      <c r="P414" s="921"/>
      <c r="Q414" s="921"/>
      <c r="R414" s="921"/>
      <c r="S414" s="921"/>
      <c r="T414" s="921"/>
      <c r="U414" s="921"/>
      <c r="V414" s="921"/>
      <c r="W414" s="921"/>
      <c r="X414" s="921"/>
      <c r="Y414" s="921"/>
    </row>
    <row r="415" spans="1:25" ht="15.75" customHeight="1">
      <c r="A415" s="921"/>
      <c r="B415" s="921"/>
      <c r="C415" s="921"/>
      <c r="D415" s="921"/>
      <c r="E415" s="921"/>
      <c r="F415" s="921"/>
      <c r="G415" s="921"/>
      <c r="H415" s="921"/>
      <c r="I415" s="929"/>
      <c r="J415" s="929"/>
      <c r="K415" s="921"/>
      <c r="L415" s="921"/>
      <c r="M415" s="921"/>
      <c r="N415" s="921"/>
      <c r="O415" s="921"/>
      <c r="P415" s="921"/>
      <c r="Q415" s="921"/>
      <c r="R415" s="921"/>
      <c r="S415" s="921"/>
      <c r="T415" s="921"/>
      <c r="U415" s="921"/>
      <c r="V415" s="921"/>
      <c r="W415" s="921"/>
      <c r="X415" s="921"/>
      <c r="Y415" s="921"/>
    </row>
    <row r="416" spans="1:25" ht="15.75" customHeight="1">
      <c r="A416" s="921"/>
      <c r="B416" s="921"/>
      <c r="C416" s="921"/>
      <c r="D416" s="921"/>
      <c r="E416" s="921"/>
      <c r="F416" s="921"/>
      <c r="G416" s="921"/>
      <c r="H416" s="921"/>
      <c r="I416" s="929"/>
      <c r="J416" s="929"/>
      <c r="K416" s="921"/>
      <c r="L416" s="921"/>
      <c r="M416" s="921"/>
      <c r="N416" s="921"/>
      <c r="O416" s="921"/>
      <c r="P416" s="921"/>
      <c r="Q416" s="921"/>
      <c r="R416" s="921"/>
      <c r="S416" s="921"/>
      <c r="T416" s="921"/>
      <c r="U416" s="921"/>
      <c r="V416" s="921"/>
      <c r="W416" s="921"/>
      <c r="X416" s="921"/>
      <c r="Y416" s="921"/>
    </row>
    <row r="417" spans="1:25" ht="15.75" customHeight="1">
      <c r="A417" s="921"/>
      <c r="B417" s="921"/>
      <c r="C417" s="921"/>
      <c r="D417" s="921"/>
      <c r="E417" s="921"/>
      <c r="F417" s="921"/>
      <c r="G417" s="921"/>
      <c r="H417" s="921"/>
      <c r="I417" s="929"/>
      <c r="J417" s="929"/>
      <c r="K417" s="921"/>
      <c r="L417" s="921"/>
      <c r="M417" s="921"/>
      <c r="N417" s="921"/>
      <c r="O417" s="921"/>
      <c r="P417" s="921"/>
      <c r="Q417" s="921"/>
      <c r="R417" s="921"/>
      <c r="S417" s="921"/>
      <c r="T417" s="921"/>
      <c r="U417" s="921"/>
      <c r="V417" s="921"/>
      <c r="W417" s="921"/>
      <c r="X417" s="921"/>
      <c r="Y417" s="921"/>
    </row>
    <row r="418" spans="1:25" ht="15.75" customHeight="1">
      <c r="A418" s="921"/>
      <c r="B418" s="921"/>
      <c r="C418" s="921"/>
      <c r="D418" s="921"/>
      <c r="E418" s="921"/>
      <c r="F418" s="921"/>
      <c r="G418" s="921"/>
      <c r="H418" s="921"/>
      <c r="I418" s="929"/>
      <c r="J418" s="929"/>
      <c r="K418" s="921"/>
      <c r="L418" s="921"/>
      <c r="M418" s="921"/>
      <c r="N418" s="921"/>
      <c r="O418" s="921"/>
      <c r="P418" s="921"/>
      <c r="Q418" s="921"/>
      <c r="R418" s="921"/>
      <c r="S418" s="921"/>
      <c r="T418" s="921"/>
      <c r="U418" s="921"/>
      <c r="V418" s="921"/>
      <c r="W418" s="921"/>
      <c r="X418" s="921"/>
      <c r="Y418" s="921"/>
    </row>
    <row r="419" spans="1:25" ht="15.75" customHeight="1">
      <c r="A419" s="921"/>
      <c r="B419" s="921"/>
      <c r="C419" s="921"/>
      <c r="D419" s="921"/>
      <c r="E419" s="921"/>
      <c r="F419" s="921"/>
      <c r="G419" s="921"/>
      <c r="H419" s="921"/>
      <c r="I419" s="929"/>
      <c r="J419" s="929"/>
      <c r="K419" s="921"/>
      <c r="L419" s="921"/>
      <c r="M419" s="921"/>
      <c r="N419" s="921"/>
      <c r="O419" s="921"/>
      <c r="P419" s="921"/>
      <c r="Q419" s="921"/>
      <c r="R419" s="921"/>
      <c r="S419" s="921"/>
      <c r="T419" s="921"/>
      <c r="U419" s="921"/>
      <c r="V419" s="921"/>
      <c r="W419" s="921"/>
      <c r="X419" s="921"/>
      <c r="Y419" s="921"/>
    </row>
    <row r="420" spans="1:25" ht="15.75" customHeight="1">
      <c r="A420" s="921"/>
      <c r="B420" s="921"/>
      <c r="C420" s="921"/>
      <c r="D420" s="921"/>
      <c r="E420" s="921"/>
      <c r="F420" s="921"/>
      <c r="G420" s="921"/>
      <c r="H420" s="921"/>
      <c r="I420" s="929"/>
      <c r="J420" s="929"/>
      <c r="K420" s="921"/>
      <c r="L420" s="921"/>
      <c r="M420" s="921"/>
      <c r="N420" s="921"/>
      <c r="O420" s="921"/>
      <c r="P420" s="921"/>
      <c r="Q420" s="921"/>
      <c r="R420" s="921"/>
      <c r="S420" s="921"/>
      <c r="T420" s="921"/>
      <c r="U420" s="921"/>
      <c r="V420" s="921"/>
      <c r="W420" s="921"/>
      <c r="X420" s="921"/>
      <c r="Y420" s="921"/>
    </row>
    <row r="421" spans="1:25" ht="15.75" customHeight="1">
      <c r="A421" s="921"/>
      <c r="B421" s="921"/>
      <c r="C421" s="921"/>
      <c r="D421" s="921"/>
      <c r="E421" s="921"/>
      <c r="F421" s="921"/>
      <c r="G421" s="921"/>
      <c r="H421" s="921"/>
      <c r="I421" s="929"/>
      <c r="J421" s="929"/>
      <c r="K421" s="921"/>
      <c r="L421" s="921"/>
      <c r="M421" s="921"/>
      <c r="N421" s="921"/>
      <c r="O421" s="921"/>
      <c r="P421" s="921"/>
      <c r="Q421" s="921"/>
      <c r="R421" s="921"/>
      <c r="S421" s="921"/>
      <c r="T421" s="921"/>
      <c r="U421" s="921"/>
      <c r="V421" s="921"/>
      <c r="W421" s="921"/>
      <c r="X421" s="921"/>
      <c r="Y421" s="921"/>
    </row>
    <row r="422" spans="1:25" ht="15.75" customHeight="1">
      <c r="A422" s="921"/>
      <c r="B422" s="921"/>
      <c r="C422" s="921"/>
      <c r="D422" s="921"/>
      <c r="E422" s="921"/>
      <c r="F422" s="921"/>
      <c r="G422" s="921"/>
      <c r="H422" s="921"/>
      <c r="I422" s="929"/>
      <c r="J422" s="929"/>
      <c r="K422" s="921"/>
      <c r="L422" s="921"/>
      <c r="M422" s="921"/>
      <c r="N422" s="921"/>
      <c r="O422" s="921"/>
      <c r="P422" s="921"/>
      <c r="Q422" s="921"/>
      <c r="R422" s="921"/>
      <c r="S422" s="921"/>
      <c r="T422" s="921"/>
      <c r="U422" s="921"/>
      <c r="V422" s="921"/>
      <c r="W422" s="921"/>
      <c r="X422" s="921"/>
      <c r="Y422" s="921"/>
    </row>
    <row r="423" spans="1:25" ht="15.75" customHeight="1">
      <c r="A423" s="921"/>
      <c r="B423" s="921"/>
      <c r="C423" s="921"/>
      <c r="D423" s="921"/>
      <c r="E423" s="921"/>
      <c r="F423" s="921"/>
      <c r="G423" s="921"/>
      <c r="H423" s="921"/>
      <c r="I423" s="929"/>
      <c r="J423" s="929"/>
      <c r="K423" s="921"/>
      <c r="L423" s="921"/>
      <c r="M423" s="921"/>
      <c r="N423" s="921"/>
      <c r="O423" s="921"/>
      <c r="P423" s="921"/>
      <c r="Q423" s="921"/>
      <c r="R423" s="921"/>
      <c r="S423" s="921"/>
      <c r="T423" s="921"/>
      <c r="U423" s="921"/>
      <c r="V423" s="921"/>
      <c r="W423" s="921"/>
      <c r="X423" s="921"/>
      <c r="Y423" s="921"/>
    </row>
    <row r="424" spans="1:25" ht="15.75" customHeight="1">
      <c r="A424" s="921"/>
      <c r="B424" s="921"/>
      <c r="C424" s="921"/>
      <c r="D424" s="921"/>
      <c r="E424" s="921"/>
      <c r="F424" s="921"/>
      <c r="G424" s="921"/>
      <c r="H424" s="921"/>
      <c r="I424" s="929"/>
      <c r="J424" s="929"/>
      <c r="K424" s="921"/>
      <c r="L424" s="921"/>
      <c r="M424" s="921"/>
      <c r="N424" s="921"/>
      <c r="O424" s="921"/>
      <c r="P424" s="921"/>
      <c r="Q424" s="921"/>
      <c r="R424" s="921"/>
      <c r="S424" s="921"/>
      <c r="T424" s="921"/>
      <c r="U424" s="921"/>
      <c r="V424" s="921"/>
      <c r="W424" s="921"/>
      <c r="X424" s="921"/>
      <c r="Y424" s="921"/>
    </row>
    <row r="425" spans="1:25" ht="15.75" customHeight="1">
      <c r="A425" s="921"/>
      <c r="B425" s="921"/>
      <c r="C425" s="921"/>
      <c r="D425" s="921"/>
      <c r="E425" s="921"/>
      <c r="F425" s="921"/>
      <c r="G425" s="921"/>
      <c r="H425" s="921"/>
      <c r="I425" s="929"/>
      <c r="J425" s="929"/>
      <c r="K425" s="921"/>
      <c r="L425" s="921"/>
      <c r="M425" s="921"/>
      <c r="N425" s="921"/>
      <c r="O425" s="921"/>
      <c r="P425" s="921"/>
      <c r="Q425" s="921"/>
      <c r="R425" s="921"/>
      <c r="S425" s="921"/>
      <c r="T425" s="921"/>
      <c r="U425" s="921"/>
      <c r="V425" s="921"/>
      <c r="W425" s="921"/>
      <c r="X425" s="921"/>
      <c r="Y425" s="921"/>
    </row>
    <row r="426" spans="1:25" ht="15.75" customHeight="1">
      <c r="A426" s="921"/>
      <c r="B426" s="921"/>
      <c r="C426" s="921"/>
      <c r="D426" s="921"/>
      <c r="E426" s="921"/>
      <c r="F426" s="921"/>
      <c r="G426" s="921"/>
      <c r="H426" s="921"/>
      <c r="I426" s="929"/>
      <c r="J426" s="929"/>
      <c r="K426" s="921"/>
      <c r="L426" s="921"/>
      <c r="M426" s="921"/>
      <c r="N426" s="921"/>
      <c r="O426" s="921"/>
      <c r="P426" s="921"/>
      <c r="Q426" s="921"/>
      <c r="R426" s="921"/>
      <c r="S426" s="921"/>
      <c r="T426" s="921"/>
      <c r="U426" s="921"/>
      <c r="V426" s="921"/>
      <c r="W426" s="921"/>
      <c r="X426" s="921"/>
      <c r="Y426" s="921"/>
    </row>
    <row r="427" spans="1:25" ht="15.75" customHeight="1">
      <c r="A427" s="921"/>
      <c r="B427" s="921"/>
      <c r="C427" s="921"/>
      <c r="D427" s="921"/>
      <c r="E427" s="921"/>
      <c r="F427" s="921"/>
      <c r="G427" s="921"/>
      <c r="H427" s="921"/>
      <c r="I427" s="929"/>
      <c r="J427" s="929"/>
      <c r="K427" s="921"/>
      <c r="L427" s="921"/>
      <c r="M427" s="921"/>
      <c r="N427" s="921"/>
      <c r="O427" s="921"/>
      <c r="P427" s="921"/>
      <c r="Q427" s="921"/>
      <c r="R427" s="921"/>
      <c r="S427" s="921"/>
      <c r="T427" s="921"/>
      <c r="U427" s="921"/>
      <c r="V427" s="921"/>
      <c r="W427" s="921"/>
      <c r="X427" s="921"/>
      <c r="Y427" s="921"/>
    </row>
    <row r="428" spans="1:25" ht="15.75" customHeight="1">
      <c r="A428" s="921"/>
      <c r="B428" s="921"/>
      <c r="C428" s="921"/>
      <c r="D428" s="921"/>
      <c r="E428" s="921"/>
      <c r="F428" s="921"/>
      <c r="G428" s="921"/>
      <c r="H428" s="921"/>
      <c r="I428" s="929"/>
      <c r="J428" s="929"/>
      <c r="K428" s="921"/>
      <c r="L428" s="921"/>
      <c r="M428" s="921"/>
      <c r="N428" s="921"/>
      <c r="O428" s="921"/>
      <c r="P428" s="921"/>
      <c r="Q428" s="921"/>
      <c r="R428" s="921"/>
      <c r="S428" s="921"/>
      <c r="T428" s="921"/>
      <c r="U428" s="921"/>
      <c r="V428" s="921"/>
      <c r="W428" s="921"/>
      <c r="X428" s="921"/>
      <c r="Y428" s="921"/>
    </row>
    <row r="429" spans="1:25" ht="15.75" customHeight="1">
      <c r="A429" s="921"/>
      <c r="B429" s="921"/>
      <c r="C429" s="921"/>
      <c r="D429" s="921"/>
      <c r="E429" s="921"/>
      <c r="F429" s="921"/>
      <c r="G429" s="921"/>
      <c r="H429" s="921"/>
      <c r="I429" s="929"/>
      <c r="J429" s="929"/>
      <c r="K429" s="921"/>
      <c r="L429" s="921"/>
      <c r="M429" s="921"/>
      <c r="N429" s="921"/>
      <c r="O429" s="921"/>
      <c r="P429" s="921"/>
      <c r="Q429" s="921"/>
      <c r="R429" s="921"/>
      <c r="S429" s="921"/>
      <c r="T429" s="921"/>
      <c r="U429" s="921"/>
      <c r="V429" s="921"/>
      <c r="W429" s="921"/>
      <c r="X429" s="921"/>
      <c r="Y429" s="921"/>
    </row>
    <row r="430" spans="1:25" ht="15.75" customHeight="1">
      <c r="A430" s="921"/>
      <c r="B430" s="921"/>
      <c r="C430" s="921"/>
      <c r="D430" s="921"/>
      <c r="E430" s="921"/>
      <c r="F430" s="921"/>
      <c r="G430" s="921"/>
      <c r="H430" s="921"/>
      <c r="I430" s="929"/>
      <c r="J430" s="929"/>
      <c r="K430" s="921"/>
      <c r="L430" s="921"/>
      <c r="M430" s="921"/>
      <c r="N430" s="921"/>
      <c r="O430" s="921"/>
      <c r="P430" s="921"/>
      <c r="Q430" s="921"/>
      <c r="R430" s="921"/>
      <c r="S430" s="921"/>
      <c r="T430" s="921"/>
      <c r="U430" s="921"/>
      <c r="V430" s="921"/>
      <c r="W430" s="921"/>
      <c r="X430" s="921"/>
      <c r="Y430" s="921"/>
    </row>
    <row r="431" spans="1:25" ht="15.75" customHeight="1">
      <c r="A431" s="921"/>
      <c r="B431" s="921"/>
      <c r="C431" s="921"/>
      <c r="D431" s="921"/>
      <c r="E431" s="921"/>
      <c r="F431" s="921"/>
      <c r="G431" s="921"/>
      <c r="H431" s="921"/>
      <c r="I431" s="929"/>
      <c r="J431" s="929"/>
      <c r="K431" s="921"/>
      <c r="L431" s="921"/>
      <c r="M431" s="921"/>
      <c r="N431" s="921"/>
      <c r="O431" s="921"/>
      <c r="P431" s="921"/>
      <c r="Q431" s="921"/>
      <c r="R431" s="921"/>
      <c r="S431" s="921"/>
      <c r="T431" s="921"/>
      <c r="U431" s="921"/>
      <c r="V431" s="921"/>
      <c r="W431" s="921"/>
      <c r="X431" s="921"/>
      <c r="Y431" s="921"/>
    </row>
    <row r="432" spans="1:25" ht="15.75" customHeight="1">
      <c r="A432" s="921"/>
      <c r="B432" s="921"/>
      <c r="C432" s="921"/>
      <c r="D432" s="921"/>
      <c r="E432" s="921"/>
      <c r="F432" s="921"/>
      <c r="G432" s="921"/>
      <c r="H432" s="921"/>
      <c r="I432" s="929"/>
      <c r="J432" s="929"/>
      <c r="K432" s="921"/>
      <c r="L432" s="921"/>
      <c r="M432" s="921"/>
      <c r="N432" s="921"/>
      <c r="O432" s="921"/>
      <c r="P432" s="921"/>
      <c r="Q432" s="921"/>
      <c r="R432" s="921"/>
      <c r="S432" s="921"/>
      <c r="T432" s="921"/>
      <c r="U432" s="921"/>
      <c r="V432" s="921"/>
      <c r="W432" s="921"/>
      <c r="X432" s="921"/>
      <c r="Y432" s="921"/>
    </row>
    <row r="433" spans="1:25" ht="15.75" customHeight="1">
      <c r="A433" s="921"/>
      <c r="B433" s="921"/>
      <c r="C433" s="921"/>
      <c r="D433" s="921"/>
      <c r="E433" s="921"/>
      <c r="F433" s="921"/>
      <c r="G433" s="921"/>
      <c r="H433" s="921"/>
      <c r="I433" s="929"/>
      <c r="J433" s="929"/>
      <c r="K433" s="921"/>
      <c r="L433" s="921"/>
      <c r="M433" s="921"/>
      <c r="N433" s="921"/>
      <c r="O433" s="921"/>
      <c r="P433" s="921"/>
      <c r="Q433" s="921"/>
      <c r="R433" s="921"/>
      <c r="S433" s="921"/>
      <c r="T433" s="921"/>
      <c r="U433" s="921"/>
      <c r="V433" s="921"/>
      <c r="W433" s="921"/>
      <c r="X433" s="921"/>
      <c r="Y433" s="921"/>
    </row>
    <row r="434" spans="1:25" ht="15.75" customHeight="1">
      <c r="A434" s="921"/>
      <c r="B434" s="921"/>
      <c r="C434" s="921"/>
      <c r="D434" s="921"/>
      <c r="E434" s="921"/>
      <c r="F434" s="921"/>
      <c r="G434" s="921"/>
      <c r="H434" s="921"/>
      <c r="I434" s="929"/>
      <c r="J434" s="929"/>
      <c r="K434" s="921"/>
      <c r="L434" s="921"/>
      <c r="M434" s="921"/>
      <c r="N434" s="921"/>
      <c r="O434" s="921"/>
      <c r="P434" s="921"/>
      <c r="Q434" s="921"/>
      <c r="R434" s="921"/>
      <c r="S434" s="921"/>
      <c r="T434" s="921"/>
      <c r="U434" s="921"/>
      <c r="V434" s="921"/>
      <c r="W434" s="921"/>
      <c r="X434" s="921"/>
      <c r="Y434" s="921"/>
    </row>
    <row r="435" spans="1:25" ht="15.75" customHeight="1">
      <c r="A435" s="921"/>
      <c r="B435" s="921"/>
      <c r="C435" s="921"/>
      <c r="D435" s="921"/>
      <c r="E435" s="921"/>
      <c r="F435" s="921"/>
      <c r="G435" s="921"/>
      <c r="H435" s="921"/>
      <c r="I435" s="929"/>
      <c r="J435" s="929"/>
      <c r="K435" s="921"/>
      <c r="L435" s="921"/>
      <c r="M435" s="921"/>
      <c r="N435" s="921"/>
      <c r="O435" s="921"/>
      <c r="P435" s="921"/>
      <c r="Q435" s="921"/>
      <c r="R435" s="921"/>
      <c r="S435" s="921"/>
      <c r="T435" s="921"/>
      <c r="U435" s="921"/>
      <c r="V435" s="921"/>
      <c r="W435" s="921"/>
      <c r="X435" s="921"/>
      <c r="Y435" s="921"/>
    </row>
    <row r="436" spans="1:25" ht="15.75" customHeight="1">
      <c r="A436" s="921"/>
      <c r="B436" s="921"/>
      <c r="C436" s="921"/>
      <c r="D436" s="921"/>
      <c r="E436" s="921"/>
      <c r="F436" s="921"/>
      <c r="G436" s="921"/>
      <c r="H436" s="921"/>
      <c r="I436" s="929"/>
      <c r="J436" s="929"/>
      <c r="K436" s="921"/>
      <c r="L436" s="921"/>
      <c r="M436" s="921"/>
      <c r="N436" s="921"/>
      <c r="O436" s="921"/>
      <c r="P436" s="921"/>
      <c r="Q436" s="921"/>
      <c r="R436" s="921"/>
      <c r="S436" s="921"/>
      <c r="T436" s="921"/>
      <c r="U436" s="921"/>
      <c r="V436" s="921"/>
      <c r="W436" s="921"/>
      <c r="X436" s="921"/>
      <c r="Y436" s="921"/>
    </row>
    <row r="437" spans="1:25" ht="15.75" customHeight="1">
      <c r="A437" s="921"/>
      <c r="B437" s="921"/>
      <c r="C437" s="921"/>
      <c r="D437" s="921"/>
      <c r="E437" s="921"/>
      <c r="F437" s="921"/>
      <c r="G437" s="921"/>
      <c r="H437" s="921"/>
      <c r="I437" s="929"/>
      <c r="J437" s="929"/>
      <c r="K437" s="921"/>
      <c r="L437" s="921"/>
      <c r="M437" s="921"/>
      <c r="N437" s="921"/>
      <c r="O437" s="921"/>
      <c r="P437" s="921"/>
      <c r="Q437" s="921"/>
      <c r="R437" s="921"/>
      <c r="S437" s="921"/>
      <c r="T437" s="921"/>
      <c r="U437" s="921"/>
      <c r="V437" s="921"/>
      <c r="W437" s="921"/>
      <c r="X437" s="921"/>
      <c r="Y437" s="921"/>
    </row>
    <row r="438" spans="1:25" ht="15.75" customHeight="1">
      <c r="A438" s="921"/>
      <c r="B438" s="921"/>
      <c r="C438" s="921"/>
      <c r="D438" s="921"/>
      <c r="E438" s="921"/>
      <c r="F438" s="921"/>
      <c r="G438" s="921"/>
      <c r="H438" s="921"/>
      <c r="I438" s="929"/>
      <c r="J438" s="929"/>
      <c r="K438" s="921"/>
      <c r="L438" s="921"/>
      <c r="M438" s="921"/>
      <c r="N438" s="921"/>
      <c r="O438" s="921"/>
      <c r="P438" s="921"/>
      <c r="Q438" s="921"/>
      <c r="R438" s="921"/>
      <c r="S438" s="921"/>
      <c r="T438" s="921"/>
      <c r="U438" s="921"/>
      <c r="V438" s="921"/>
      <c r="W438" s="921"/>
      <c r="X438" s="921"/>
      <c r="Y438" s="921"/>
    </row>
    <row r="439" spans="1:25" ht="15.75" customHeight="1">
      <c r="A439" s="921"/>
      <c r="B439" s="921"/>
      <c r="C439" s="921"/>
      <c r="D439" s="921"/>
      <c r="E439" s="921"/>
      <c r="F439" s="921"/>
      <c r="G439" s="921"/>
      <c r="H439" s="921"/>
      <c r="I439" s="929"/>
      <c r="J439" s="929"/>
      <c r="K439" s="921"/>
      <c r="L439" s="921"/>
      <c r="M439" s="921"/>
      <c r="N439" s="921"/>
      <c r="O439" s="921"/>
      <c r="P439" s="921"/>
      <c r="Q439" s="921"/>
      <c r="R439" s="921"/>
      <c r="S439" s="921"/>
      <c r="T439" s="921"/>
      <c r="U439" s="921"/>
      <c r="V439" s="921"/>
      <c r="W439" s="921"/>
      <c r="X439" s="921"/>
      <c r="Y439" s="921"/>
    </row>
    <row r="440" spans="1:25" ht="15.75" customHeight="1">
      <c r="A440" s="921"/>
      <c r="B440" s="921"/>
      <c r="C440" s="921"/>
      <c r="D440" s="921"/>
      <c r="E440" s="921"/>
      <c r="F440" s="921"/>
      <c r="G440" s="921"/>
      <c r="H440" s="921"/>
      <c r="I440" s="929"/>
      <c r="J440" s="929"/>
      <c r="K440" s="921"/>
      <c r="L440" s="921"/>
      <c r="M440" s="921"/>
      <c r="N440" s="921"/>
      <c r="O440" s="921"/>
      <c r="P440" s="921"/>
      <c r="Q440" s="921"/>
      <c r="R440" s="921"/>
      <c r="S440" s="921"/>
      <c r="T440" s="921"/>
      <c r="U440" s="921"/>
      <c r="V440" s="921"/>
      <c r="W440" s="921"/>
      <c r="X440" s="921"/>
      <c r="Y440" s="921"/>
    </row>
    <row r="441" spans="1:25" ht="15.75" customHeight="1">
      <c r="A441" s="921"/>
      <c r="B441" s="921"/>
      <c r="C441" s="921"/>
      <c r="D441" s="921"/>
      <c r="E441" s="921"/>
      <c r="F441" s="921"/>
      <c r="G441" s="921"/>
      <c r="H441" s="921"/>
      <c r="I441" s="929"/>
      <c r="J441" s="929"/>
      <c r="K441" s="921"/>
      <c r="L441" s="921"/>
      <c r="M441" s="921"/>
      <c r="N441" s="921"/>
      <c r="O441" s="921"/>
      <c r="P441" s="921"/>
      <c r="Q441" s="921"/>
      <c r="R441" s="921"/>
      <c r="S441" s="921"/>
      <c r="T441" s="921"/>
      <c r="U441" s="921"/>
      <c r="V441" s="921"/>
      <c r="W441" s="921"/>
      <c r="X441" s="921"/>
      <c r="Y441" s="921"/>
    </row>
    <row r="442" spans="1:25" ht="15.75" customHeight="1">
      <c r="A442" s="921"/>
      <c r="B442" s="921"/>
      <c r="C442" s="921"/>
      <c r="D442" s="921"/>
      <c r="E442" s="921"/>
      <c r="F442" s="921"/>
      <c r="G442" s="921"/>
      <c r="H442" s="921"/>
      <c r="I442" s="929"/>
      <c r="J442" s="929"/>
      <c r="K442" s="921"/>
      <c r="L442" s="921"/>
      <c r="M442" s="921"/>
      <c r="N442" s="921"/>
      <c r="O442" s="921"/>
      <c r="P442" s="921"/>
      <c r="Q442" s="921"/>
      <c r="R442" s="921"/>
      <c r="S442" s="921"/>
      <c r="T442" s="921"/>
      <c r="U442" s="921"/>
      <c r="V442" s="921"/>
      <c r="W442" s="921"/>
      <c r="X442" s="921"/>
      <c r="Y442" s="921"/>
    </row>
    <row r="443" spans="1:25" ht="15.75" customHeight="1">
      <c r="A443" s="921"/>
      <c r="B443" s="921"/>
      <c r="C443" s="921"/>
      <c r="D443" s="921"/>
      <c r="E443" s="921"/>
      <c r="F443" s="921"/>
      <c r="G443" s="921"/>
      <c r="H443" s="921"/>
      <c r="I443" s="929"/>
      <c r="J443" s="929"/>
      <c r="K443" s="921"/>
      <c r="L443" s="921"/>
      <c r="M443" s="921"/>
      <c r="N443" s="921"/>
      <c r="O443" s="921"/>
      <c r="P443" s="921"/>
      <c r="Q443" s="921"/>
      <c r="R443" s="921"/>
      <c r="S443" s="921"/>
      <c r="T443" s="921"/>
      <c r="U443" s="921"/>
      <c r="V443" s="921"/>
      <c r="W443" s="921"/>
      <c r="X443" s="921"/>
      <c r="Y443" s="921"/>
    </row>
    <row r="444" spans="1:25" ht="15.75" customHeight="1">
      <c r="A444" s="921"/>
      <c r="B444" s="921"/>
      <c r="C444" s="921"/>
      <c r="D444" s="921"/>
      <c r="E444" s="921"/>
      <c r="F444" s="921"/>
      <c r="G444" s="921"/>
      <c r="H444" s="921"/>
      <c r="I444" s="929"/>
      <c r="J444" s="929"/>
      <c r="K444" s="921"/>
      <c r="L444" s="921"/>
      <c r="M444" s="921"/>
      <c r="N444" s="921"/>
      <c r="O444" s="921"/>
      <c r="P444" s="921"/>
      <c r="Q444" s="921"/>
      <c r="R444" s="921"/>
      <c r="S444" s="921"/>
      <c r="T444" s="921"/>
      <c r="U444" s="921"/>
      <c r="V444" s="921"/>
      <c r="W444" s="921"/>
      <c r="X444" s="921"/>
      <c r="Y444" s="921"/>
    </row>
    <row r="445" spans="1:25" ht="15.75" customHeight="1">
      <c r="A445" s="921"/>
      <c r="B445" s="921"/>
      <c r="C445" s="921"/>
      <c r="D445" s="921"/>
      <c r="E445" s="921"/>
      <c r="F445" s="921"/>
      <c r="G445" s="921"/>
      <c r="H445" s="921"/>
      <c r="I445" s="929"/>
      <c r="J445" s="929"/>
      <c r="K445" s="921"/>
      <c r="L445" s="921"/>
      <c r="M445" s="921"/>
      <c r="N445" s="921"/>
      <c r="O445" s="921"/>
      <c r="P445" s="921"/>
      <c r="Q445" s="921"/>
      <c r="R445" s="921"/>
      <c r="S445" s="921"/>
      <c r="T445" s="921"/>
      <c r="U445" s="921"/>
      <c r="V445" s="921"/>
      <c r="W445" s="921"/>
      <c r="X445" s="921"/>
      <c r="Y445" s="921"/>
    </row>
    <row r="446" spans="1:25" ht="15.75" customHeight="1">
      <c r="A446" s="921"/>
      <c r="B446" s="921"/>
      <c r="C446" s="921"/>
      <c r="D446" s="921"/>
      <c r="E446" s="921"/>
      <c r="F446" s="921"/>
      <c r="G446" s="921"/>
      <c r="H446" s="921"/>
      <c r="I446" s="929"/>
      <c r="J446" s="929"/>
      <c r="K446" s="921"/>
      <c r="L446" s="921"/>
      <c r="M446" s="921"/>
      <c r="N446" s="921"/>
      <c r="O446" s="921"/>
      <c r="P446" s="921"/>
      <c r="Q446" s="921"/>
      <c r="R446" s="921"/>
      <c r="S446" s="921"/>
      <c r="T446" s="921"/>
      <c r="U446" s="921"/>
      <c r="V446" s="921"/>
      <c r="W446" s="921"/>
      <c r="X446" s="921"/>
      <c r="Y446" s="921"/>
    </row>
    <row r="447" spans="1:25" ht="15.75" customHeight="1">
      <c r="A447" s="921"/>
      <c r="B447" s="921"/>
      <c r="C447" s="921"/>
      <c r="D447" s="921"/>
      <c r="E447" s="921"/>
      <c r="F447" s="921"/>
      <c r="G447" s="921"/>
      <c r="H447" s="921"/>
      <c r="I447" s="929"/>
      <c r="J447" s="929"/>
      <c r="K447" s="921"/>
      <c r="L447" s="921"/>
      <c r="M447" s="921"/>
      <c r="N447" s="921"/>
      <c r="O447" s="921"/>
      <c r="P447" s="921"/>
      <c r="Q447" s="921"/>
      <c r="R447" s="921"/>
      <c r="S447" s="921"/>
      <c r="T447" s="921"/>
      <c r="U447" s="921"/>
      <c r="V447" s="921"/>
      <c r="W447" s="921"/>
      <c r="X447" s="921"/>
      <c r="Y447" s="921"/>
    </row>
    <row r="448" spans="1:25" ht="15.75" customHeight="1">
      <c r="A448" s="921"/>
      <c r="B448" s="921"/>
      <c r="C448" s="921"/>
      <c r="D448" s="921"/>
      <c r="E448" s="921"/>
      <c r="F448" s="921"/>
      <c r="G448" s="921"/>
      <c r="H448" s="921"/>
      <c r="I448" s="929"/>
      <c r="J448" s="929"/>
      <c r="K448" s="921"/>
      <c r="L448" s="921"/>
      <c r="M448" s="921"/>
      <c r="N448" s="921"/>
      <c r="O448" s="921"/>
      <c r="P448" s="921"/>
      <c r="Q448" s="921"/>
      <c r="R448" s="921"/>
      <c r="S448" s="921"/>
      <c r="T448" s="921"/>
      <c r="U448" s="921"/>
      <c r="V448" s="921"/>
      <c r="W448" s="921"/>
      <c r="X448" s="921"/>
      <c r="Y448" s="921"/>
    </row>
    <row r="449" spans="1:25" ht="15.75" customHeight="1">
      <c r="A449" s="921"/>
      <c r="B449" s="921"/>
      <c r="C449" s="921"/>
      <c r="D449" s="921"/>
      <c r="E449" s="921"/>
      <c r="F449" s="921"/>
      <c r="G449" s="921"/>
      <c r="H449" s="921"/>
      <c r="I449" s="929"/>
      <c r="J449" s="929"/>
      <c r="K449" s="921"/>
      <c r="L449" s="921"/>
      <c r="M449" s="921"/>
      <c r="N449" s="921"/>
      <c r="O449" s="921"/>
      <c r="P449" s="921"/>
      <c r="Q449" s="921"/>
      <c r="R449" s="921"/>
      <c r="S449" s="921"/>
      <c r="T449" s="921"/>
      <c r="U449" s="921"/>
      <c r="V449" s="921"/>
      <c r="W449" s="921"/>
      <c r="X449" s="921"/>
      <c r="Y449" s="921"/>
    </row>
    <row r="450" spans="1:25" ht="15.75" customHeight="1">
      <c r="A450" s="921"/>
      <c r="B450" s="921"/>
      <c r="C450" s="921"/>
      <c r="D450" s="921"/>
      <c r="E450" s="921"/>
      <c r="F450" s="921"/>
      <c r="G450" s="921"/>
      <c r="H450" s="921"/>
      <c r="I450" s="929"/>
      <c r="J450" s="929"/>
      <c r="K450" s="921"/>
      <c r="L450" s="921"/>
      <c r="M450" s="921"/>
      <c r="N450" s="921"/>
      <c r="O450" s="921"/>
      <c r="P450" s="921"/>
      <c r="Q450" s="921"/>
      <c r="R450" s="921"/>
      <c r="S450" s="921"/>
      <c r="T450" s="921"/>
      <c r="U450" s="921"/>
      <c r="V450" s="921"/>
      <c r="W450" s="921"/>
      <c r="X450" s="921"/>
      <c r="Y450" s="921"/>
    </row>
    <row r="451" spans="1:25" ht="15.75" customHeight="1">
      <c r="A451" s="921"/>
      <c r="B451" s="921"/>
      <c r="C451" s="921"/>
      <c r="D451" s="921"/>
      <c r="E451" s="921"/>
      <c r="F451" s="921"/>
      <c r="G451" s="921"/>
      <c r="H451" s="921"/>
      <c r="I451" s="929"/>
      <c r="J451" s="929"/>
      <c r="K451" s="921"/>
      <c r="L451" s="921"/>
      <c r="M451" s="921"/>
      <c r="N451" s="921"/>
      <c r="O451" s="921"/>
      <c r="P451" s="921"/>
      <c r="Q451" s="921"/>
      <c r="R451" s="921"/>
      <c r="S451" s="921"/>
      <c r="T451" s="921"/>
      <c r="U451" s="921"/>
      <c r="V451" s="921"/>
      <c r="W451" s="921"/>
      <c r="X451" s="921"/>
      <c r="Y451" s="921"/>
    </row>
    <row r="452" spans="1:25" ht="15.75" customHeight="1">
      <c r="A452" s="921"/>
      <c r="B452" s="921"/>
      <c r="C452" s="921"/>
      <c r="D452" s="921"/>
      <c r="E452" s="921"/>
      <c r="F452" s="921"/>
      <c r="G452" s="921"/>
      <c r="H452" s="921"/>
      <c r="I452" s="929"/>
      <c r="J452" s="929"/>
      <c r="K452" s="921"/>
      <c r="L452" s="921"/>
      <c r="M452" s="921"/>
      <c r="N452" s="921"/>
      <c r="O452" s="921"/>
      <c r="P452" s="921"/>
      <c r="Q452" s="921"/>
      <c r="R452" s="921"/>
      <c r="S452" s="921"/>
      <c r="T452" s="921"/>
      <c r="U452" s="921"/>
      <c r="V452" s="921"/>
      <c r="W452" s="921"/>
      <c r="X452" s="921"/>
      <c r="Y452" s="921"/>
    </row>
    <row r="453" spans="1:25" ht="15.75" customHeight="1">
      <c r="A453" s="921"/>
      <c r="B453" s="921"/>
      <c r="C453" s="921"/>
      <c r="D453" s="921"/>
      <c r="E453" s="921"/>
      <c r="F453" s="921"/>
      <c r="G453" s="921"/>
      <c r="H453" s="921"/>
      <c r="I453" s="929"/>
      <c r="J453" s="929"/>
      <c r="K453" s="921"/>
      <c r="L453" s="921"/>
      <c r="M453" s="921"/>
      <c r="N453" s="921"/>
      <c r="O453" s="921"/>
      <c r="P453" s="921"/>
      <c r="Q453" s="921"/>
      <c r="R453" s="921"/>
      <c r="S453" s="921"/>
      <c r="T453" s="921"/>
      <c r="U453" s="921"/>
      <c r="V453" s="921"/>
      <c r="W453" s="921"/>
      <c r="X453" s="921"/>
      <c r="Y453" s="921"/>
    </row>
    <row r="454" spans="1:25" ht="15.75" customHeight="1">
      <c r="A454" s="921"/>
      <c r="B454" s="921"/>
      <c r="C454" s="921"/>
      <c r="D454" s="921"/>
      <c r="E454" s="921"/>
      <c r="F454" s="921"/>
      <c r="G454" s="921"/>
      <c r="H454" s="921"/>
      <c r="I454" s="929"/>
      <c r="J454" s="929"/>
      <c r="K454" s="921"/>
      <c r="L454" s="921"/>
      <c r="M454" s="921"/>
      <c r="N454" s="921"/>
      <c r="O454" s="921"/>
      <c r="P454" s="921"/>
      <c r="Q454" s="921"/>
      <c r="R454" s="921"/>
      <c r="S454" s="921"/>
      <c r="T454" s="921"/>
      <c r="U454" s="921"/>
      <c r="V454" s="921"/>
      <c r="W454" s="921"/>
      <c r="X454" s="921"/>
      <c r="Y454" s="921"/>
    </row>
    <row r="455" spans="1:25" ht="15.75" customHeight="1">
      <c r="A455" s="921"/>
      <c r="B455" s="921"/>
      <c r="C455" s="921"/>
      <c r="D455" s="921"/>
      <c r="E455" s="921"/>
      <c r="F455" s="921"/>
      <c r="G455" s="921"/>
      <c r="H455" s="921"/>
      <c r="I455" s="929"/>
      <c r="J455" s="929"/>
      <c r="K455" s="921"/>
      <c r="L455" s="921"/>
      <c r="M455" s="921"/>
      <c r="N455" s="921"/>
      <c r="O455" s="921"/>
      <c r="P455" s="921"/>
      <c r="Q455" s="921"/>
      <c r="R455" s="921"/>
      <c r="S455" s="921"/>
      <c r="T455" s="921"/>
      <c r="U455" s="921"/>
      <c r="V455" s="921"/>
      <c r="W455" s="921"/>
      <c r="X455" s="921"/>
      <c r="Y455" s="921"/>
    </row>
    <row r="456" spans="1:25" ht="15.75" customHeight="1">
      <c r="A456" s="921"/>
      <c r="B456" s="921"/>
      <c r="C456" s="921"/>
      <c r="D456" s="921"/>
      <c r="E456" s="921"/>
      <c r="F456" s="921"/>
      <c r="G456" s="921"/>
      <c r="H456" s="921"/>
      <c r="I456" s="929"/>
      <c r="J456" s="929"/>
      <c r="K456" s="921"/>
      <c r="L456" s="921"/>
      <c r="M456" s="921"/>
      <c r="N456" s="921"/>
      <c r="O456" s="921"/>
      <c r="P456" s="921"/>
      <c r="Q456" s="921"/>
      <c r="R456" s="921"/>
      <c r="S456" s="921"/>
      <c r="T456" s="921"/>
      <c r="U456" s="921"/>
      <c r="V456" s="921"/>
      <c r="W456" s="921"/>
      <c r="X456" s="921"/>
      <c r="Y456" s="921"/>
    </row>
    <row r="457" spans="1:25" ht="15.75" customHeight="1">
      <c r="A457" s="921"/>
      <c r="B457" s="921"/>
      <c r="C457" s="921"/>
      <c r="D457" s="921"/>
      <c r="E457" s="921"/>
      <c r="F457" s="921"/>
      <c r="G457" s="921"/>
      <c r="H457" s="921"/>
      <c r="I457" s="929"/>
      <c r="J457" s="929"/>
      <c r="K457" s="921"/>
      <c r="L457" s="921"/>
      <c r="M457" s="921"/>
      <c r="N457" s="921"/>
      <c r="O457" s="921"/>
      <c r="P457" s="921"/>
      <c r="Q457" s="921"/>
      <c r="R457" s="921"/>
      <c r="S457" s="921"/>
      <c r="T457" s="921"/>
      <c r="U457" s="921"/>
      <c r="V457" s="921"/>
      <c r="W457" s="921"/>
      <c r="X457" s="921"/>
      <c r="Y457" s="921"/>
    </row>
    <row r="458" spans="1:25" ht="15.75" customHeight="1">
      <c r="A458" s="921"/>
      <c r="B458" s="921"/>
      <c r="C458" s="921"/>
      <c r="D458" s="921"/>
      <c r="E458" s="921"/>
      <c r="F458" s="921"/>
      <c r="G458" s="921"/>
      <c r="H458" s="921"/>
      <c r="I458" s="929"/>
      <c r="J458" s="929"/>
      <c r="K458" s="921"/>
      <c r="L458" s="921"/>
      <c r="M458" s="921"/>
      <c r="N458" s="921"/>
      <c r="O458" s="921"/>
      <c r="P458" s="921"/>
      <c r="Q458" s="921"/>
      <c r="R458" s="921"/>
      <c r="S458" s="921"/>
      <c r="T458" s="921"/>
      <c r="U458" s="921"/>
      <c r="V458" s="921"/>
      <c r="W458" s="921"/>
      <c r="X458" s="921"/>
      <c r="Y458" s="921"/>
    </row>
    <row r="459" spans="1:25" ht="15.75" customHeight="1">
      <c r="A459" s="921"/>
      <c r="B459" s="921"/>
      <c r="C459" s="921"/>
      <c r="D459" s="921"/>
      <c r="E459" s="921"/>
      <c r="F459" s="921"/>
      <c r="G459" s="921"/>
      <c r="H459" s="921"/>
      <c r="I459" s="929"/>
      <c r="J459" s="929"/>
      <c r="K459" s="921"/>
      <c r="L459" s="921"/>
      <c r="M459" s="921"/>
      <c r="N459" s="921"/>
      <c r="O459" s="921"/>
      <c r="P459" s="921"/>
      <c r="Q459" s="921"/>
      <c r="R459" s="921"/>
      <c r="S459" s="921"/>
      <c r="T459" s="921"/>
      <c r="U459" s="921"/>
      <c r="V459" s="921"/>
      <c r="W459" s="921"/>
      <c r="X459" s="921"/>
      <c r="Y459" s="921"/>
    </row>
    <row r="460" spans="1:25" ht="15.75" customHeight="1">
      <c r="A460" s="921"/>
      <c r="B460" s="921"/>
      <c r="C460" s="921"/>
      <c r="D460" s="921"/>
      <c r="E460" s="921"/>
      <c r="F460" s="921"/>
      <c r="G460" s="921"/>
      <c r="H460" s="921"/>
      <c r="I460" s="929"/>
      <c r="J460" s="929"/>
      <c r="K460" s="921"/>
      <c r="L460" s="921"/>
      <c r="M460" s="921"/>
      <c r="N460" s="921"/>
      <c r="O460" s="921"/>
      <c r="P460" s="921"/>
      <c r="Q460" s="921"/>
      <c r="R460" s="921"/>
      <c r="S460" s="921"/>
      <c r="T460" s="921"/>
      <c r="U460" s="921"/>
      <c r="V460" s="921"/>
      <c r="W460" s="921"/>
      <c r="X460" s="921"/>
      <c r="Y460" s="921"/>
    </row>
    <row r="461" spans="1:25" ht="15.75" customHeight="1">
      <c r="A461" s="921"/>
      <c r="B461" s="921"/>
      <c r="C461" s="921"/>
      <c r="D461" s="921"/>
      <c r="E461" s="921"/>
      <c r="F461" s="921"/>
      <c r="G461" s="921"/>
      <c r="H461" s="921"/>
      <c r="I461" s="929"/>
      <c r="J461" s="929"/>
      <c r="K461" s="921"/>
      <c r="L461" s="921"/>
      <c r="M461" s="921"/>
      <c r="N461" s="921"/>
      <c r="O461" s="921"/>
      <c r="P461" s="921"/>
      <c r="Q461" s="921"/>
      <c r="R461" s="921"/>
      <c r="S461" s="921"/>
      <c r="T461" s="921"/>
      <c r="U461" s="921"/>
      <c r="V461" s="921"/>
      <c r="W461" s="921"/>
      <c r="X461" s="921"/>
      <c r="Y461" s="921"/>
    </row>
    <row r="462" spans="1:25" ht="15.75" customHeight="1">
      <c r="A462" s="921"/>
      <c r="B462" s="921"/>
      <c r="C462" s="921"/>
      <c r="D462" s="921"/>
      <c r="E462" s="921"/>
      <c r="F462" s="921"/>
      <c r="G462" s="921"/>
      <c r="H462" s="921"/>
      <c r="I462" s="929"/>
      <c r="J462" s="929"/>
      <c r="K462" s="921"/>
      <c r="L462" s="921"/>
      <c r="M462" s="921"/>
      <c r="N462" s="921"/>
      <c r="O462" s="921"/>
      <c r="P462" s="921"/>
      <c r="Q462" s="921"/>
      <c r="R462" s="921"/>
      <c r="S462" s="921"/>
      <c r="T462" s="921"/>
      <c r="U462" s="921"/>
      <c r="V462" s="921"/>
      <c r="W462" s="921"/>
      <c r="X462" s="921"/>
      <c r="Y462" s="921"/>
    </row>
    <row r="463" spans="1:25" ht="15.75" customHeight="1">
      <c r="A463" s="921"/>
      <c r="B463" s="921"/>
      <c r="C463" s="921"/>
      <c r="D463" s="921"/>
      <c r="E463" s="921"/>
      <c r="F463" s="921"/>
      <c r="G463" s="921"/>
      <c r="H463" s="921"/>
      <c r="I463" s="929"/>
      <c r="J463" s="929"/>
      <c r="K463" s="921"/>
      <c r="L463" s="921"/>
      <c r="M463" s="921"/>
      <c r="N463" s="921"/>
      <c r="O463" s="921"/>
      <c r="P463" s="921"/>
      <c r="Q463" s="921"/>
      <c r="R463" s="921"/>
      <c r="S463" s="921"/>
      <c r="T463" s="921"/>
      <c r="U463" s="921"/>
      <c r="V463" s="921"/>
      <c r="W463" s="921"/>
      <c r="X463" s="921"/>
      <c r="Y463" s="921"/>
    </row>
    <row r="464" spans="1:25" ht="15.75" customHeight="1">
      <c r="A464" s="921"/>
      <c r="B464" s="921"/>
      <c r="C464" s="921"/>
      <c r="D464" s="921"/>
      <c r="E464" s="921"/>
      <c r="F464" s="921"/>
      <c r="G464" s="921"/>
      <c r="H464" s="921"/>
      <c r="I464" s="929"/>
      <c r="J464" s="929"/>
      <c r="K464" s="921"/>
      <c r="L464" s="921"/>
      <c r="M464" s="921"/>
      <c r="N464" s="921"/>
      <c r="O464" s="921"/>
      <c r="P464" s="921"/>
      <c r="Q464" s="921"/>
      <c r="R464" s="921"/>
      <c r="S464" s="921"/>
      <c r="T464" s="921"/>
      <c r="U464" s="921"/>
      <c r="V464" s="921"/>
      <c r="W464" s="921"/>
      <c r="X464" s="921"/>
      <c r="Y464" s="921"/>
    </row>
    <row r="465" spans="1:25" ht="15.75" customHeight="1">
      <c r="A465" s="921"/>
      <c r="B465" s="921"/>
      <c r="C465" s="921"/>
      <c r="D465" s="921"/>
      <c r="E465" s="921"/>
      <c r="F465" s="921"/>
      <c r="G465" s="921"/>
      <c r="H465" s="921"/>
      <c r="I465" s="929"/>
      <c r="J465" s="929"/>
      <c r="K465" s="921"/>
      <c r="L465" s="921"/>
      <c r="M465" s="921"/>
      <c r="N465" s="921"/>
      <c r="O465" s="921"/>
      <c r="P465" s="921"/>
      <c r="Q465" s="921"/>
      <c r="R465" s="921"/>
      <c r="S465" s="921"/>
      <c r="T465" s="921"/>
      <c r="U465" s="921"/>
      <c r="V465" s="921"/>
      <c r="W465" s="921"/>
      <c r="X465" s="921"/>
      <c r="Y465" s="921"/>
    </row>
    <row r="466" spans="1:25" ht="15.75" customHeight="1">
      <c r="A466" s="921"/>
      <c r="B466" s="921"/>
      <c r="C466" s="921"/>
      <c r="D466" s="921"/>
      <c r="E466" s="921"/>
      <c r="F466" s="921"/>
      <c r="G466" s="921"/>
      <c r="H466" s="921"/>
      <c r="I466" s="929"/>
      <c r="J466" s="929"/>
      <c r="K466" s="921"/>
      <c r="L466" s="921"/>
      <c r="M466" s="921"/>
      <c r="N466" s="921"/>
      <c r="O466" s="921"/>
      <c r="P466" s="921"/>
      <c r="Q466" s="921"/>
      <c r="R466" s="921"/>
      <c r="S466" s="921"/>
      <c r="T466" s="921"/>
      <c r="U466" s="921"/>
      <c r="V466" s="921"/>
      <c r="W466" s="921"/>
      <c r="X466" s="921"/>
      <c r="Y466" s="921"/>
    </row>
    <row r="467" spans="1:25" ht="15.75" customHeight="1">
      <c r="A467" s="921"/>
      <c r="B467" s="921"/>
      <c r="C467" s="921"/>
      <c r="D467" s="921"/>
      <c r="E467" s="921"/>
      <c r="F467" s="921"/>
      <c r="G467" s="921"/>
      <c r="H467" s="921"/>
      <c r="I467" s="929"/>
      <c r="J467" s="929"/>
      <c r="K467" s="921"/>
      <c r="L467" s="921"/>
      <c r="M467" s="921"/>
      <c r="N467" s="921"/>
      <c r="O467" s="921"/>
      <c r="P467" s="921"/>
      <c r="Q467" s="921"/>
      <c r="R467" s="921"/>
      <c r="S467" s="921"/>
      <c r="T467" s="921"/>
      <c r="U467" s="921"/>
      <c r="V467" s="921"/>
      <c r="W467" s="921"/>
      <c r="X467" s="921"/>
      <c r="Y467" s="921"/>
    </row>
    <row r="468" spans="1:25" ht="15.75" customHeight="1">
      <c r="A468" s="921"/>
      <c r="B468" s="921"/>
      <c r="C468" s="921"/>
      <c r="D468" s="921"/>
      <c r="E468" s="921"/>
      <c r="F468" s="921"/>
      <c r="G468" s="921"/>
      <c r="H468" s="921"/>
      <c r="I468" s="929"/>
      <c r="J468" s="929"/>
      <c r="K468" s="921"/>
      <c r="L468" s="921"/>
      <c r="M468" s="921"/>
      <c r="N468" s="921"/>
      <c r="O468" s="921"/>
      <c r="P468" s="921"/>
      <c r="Q468" s="921"/>
      <c r="R468" s="921"/>
      <c r="S468" s="921"/>
      <c r="T468" s="921"/>
      <c r="U468" s="921"/>
      <c r="V468" s="921"/>
      <c r="W468" s="921"/>
      <c r="X468" s="921"/>
      <c r="Y468" s="921"/>
    </row>
    <row r="469" spans="1:25" ht="15.75" customHeight="1">
      <c r="A469" s="921"/>
      <c r="B469" s="921"/>
      <c r="C469" s="921"/>
      <c r="D469" s="921"/>
      <c r="E469" s="921"/>
      <c r="F469" s="921"/>
      <c r="G469" s="921"/>
      <c r="H469" s="921"/>
      <c r="I469" s="929"/>
      <c r="J469" s="929"/>
      <c r="K469" s="921"/>
      <c r="L469" s="921"/>
      <c r="M469" s="921"/>
      <c r="N469" s="921"/>
      <c r="O469" s="921"/>
      <c r="P469" s="921"/>
      <c r="Q469" s="921"/>
      <c r="R469" s="921"/>
      <c r="S469" s="921"/>
      <c r="T469" s="921"/>
      <c r="U469" s="921"/>
      <c r="V469" s="921"/>
      <c r="W469" s="921"/>
      <c r="X469" s="921"/>
      <c r="Y469" s="921"/>
    </row>
    <row r="470" spans="1:25" ht="15.75" customHeight="1">
      <c r="A470" s="921"/>
      <c r="B470" s="921"/>
      <c r="C470" s="921"/>
      <c r="D470" s="921"/>
      <c r="E470" s="921"/>
      <c r="F470" s="921"/>
      <c r="G470" s="921"/>
      <c r="H470" s="921"/>
      <c r="I470" s="929"/>
      <c r="J470" s="929"/>
      <c r="K470" s="921"/>
      <c r="L470" s="921"/>
      <c r="M470" s="921"/>
      <c r="N470" s="921"/>
      <c r="O470" s="921"/>
      <c r="P470" s="921"/>
      <c r="Q470" s="921"/>
      <c r="R470" s="921"/>
      <c r="S470" s="921"/>
      <c r="T470" s="921"/>
      <c r="U470" s="921"/>
      <c r="V470" s="921"/>
      <c r="W470" s="921"/>
      <c r="X470" s="921"/>
      <c r="Y470" s="921"/>
    </row>
    <row r="471" spans="1:25" ht="15.75" customHeight="1">
      <c r="A471" s="921"/>
      <c r="B471" s="921"/>
      <c r="C471" s="921"/>
      <c r="D471" s="921"/>
      <c r="E471" s="921"/>
      <c r="F471" s="921"/>
      <c r="G471" s="921"/>
      <c r="H471" s="921"/>
      <c r="I471" s="929"/>
      <c r="J471" s="929"/>
      <c r="K471" s="921"/>
      <c r="L471" s="921"/>
      <c r="M471" s="921"/>
      <c r="N471" s="921"/>
      <c r="O471" s="921"/>
      <c r="P471" s="921"/>
      <c r="Q471" s="921"/>
      <c r="R471" s="921"/>
      <c r="S471" s="921"/>
      <c r="T471" s="921"/>
      <c r="U471" s="921"/>
      <c r="V471" s="921"/>
      <c r="W471" s="921"/>
      <c r="X471" s="921"/>
      <c r="Y471" s="921"/>
    </row>
    <row r="472" spans="1:25" ht="15.75" customHeight="1">
      <c r="A472" s="921"/>
      <c r="B472" s="921"/>
      <c r="C472" s="921"/>
      <c r="D472" s="921"/>
      <c r="E472" s="921"/>
      <c r="F472" s="921"/>
      <c r="G472" s="921"/>
      <c r="H472" s="921"/>
      <c r="I472" s="929"/>
      <c r="J472" s="929"/>
      <c r="K472" s="921"/>
      <c r="L472" s="921"/>
      <c r="M472" s="921"/>
      <c r="N472" s="921"/>
      <c r="O472" s="921"/>
      <c r="P472" s="921"/>
      <c r="Q472" s="921"/>
      <c r="R472" s="921"/>
      <c r="S472" s="921"/>
      <c r="T472" s="921"/>
      <c r="U472" s="921"/>
      <c r="V472" s="921"/>
      <c r="W472" s="921"/>
      <c r="X472" s="921"/>
      <c r="Y472" s="921"/>
    </row>
    <row r="473" spans="1:25" ht="15.75" customHeight="1">
      <c r="A473" s="921"/>
      <c r="B473" s="921"/>
      <c r="C473" s="921"/>
      <c r="D473" s="921"/>
      <c r="E473" s="921"/>
      <c r="F473" s="921"/>
      <c r="G473" s="921"/>
      <c r="H473" s="921"/>
      <c r="I473" s="929"/>
      <c r="J473" s="929"/>
      <c r="K473" s="921"/>
      <c r="L473" s="921"/>
      <c r="M473" s="921"/>
      <c r="N473" s="921"/>
      <c r="O473" s="921"/>
      <c r="P473" s="921"/>
      <c r="Q473" s="921"/>
      <c r="R473" s="921"/>
      <c r="S473" s="921"/>
      <c r="T473" s="921"/>
      <c r="U473" s="921"/>
      <c r="V473" s="921"/>
      <c r="W473" s="921"/>
      <c r="X473" s="921"/>
      <c r="Y473" s="921"/>
    </row>
    <row r="474" spans="1:25" ht="15.75" customHeight="1">
      <c r="A474" s="921"/>
      <c r="B474" s="921"/>
      <c r="C474" s="921"/>
      <c r="D474" s="921"/>
      <c r="E474" s="921"/>
      <c r="F474" s="921"/>
      <c r="G474" s="921"/>
      <c r="H474" s="921"/>
      <c r="I474" s="929"/>
      <c r="J474" s="929"/>
      <c r="K474" s="921"/>
      <c r="L474" s="921"/>
      <c r="M474" s="921"/>
      <c r="N474" s="921"/>
      <c r="O474" s="921"/>
      <c r="P474" s="921"/>
      <c r="Q474" s="921"/>
      <c r="R474" s="921"/>
      <c r="S474" s="921"/>
      <c r="T474" s="921"/>
      <c r="U474" s="921"/>
      <c r="V474" s="921"/>
      <c r="W474" s="921"/>
      <c r="X474" s="921"/>
      <c r="Y474" s="921"/>
    </row>
    <row r="475" spans="1:25" ht="15.75" customHeight="1">
      <c r="A475" s="921"/>
      <c r="B475" s="921"/>
      <c r="C475" s="921"/>
      <c r="D475" s="921"/>
      <c r="E475" s="921"/>
      <c r="F475" s="921"/>
      <c r="G475" s="921"/>
      <c r="H475" s="921"/>
      <c r="I475" s="929"/>
      <c r="J475" s="929"/>
      <c r="K475" s="921"/>
      <c r="L475" s="921"/>
      <c r="M475" s="921"/>
      <c r="N475" s="921"/>
      <c r="O475" s="921"/>
      <c r="P475" s="921"/>
      <c r="Q475" s="921"/>
      <c r="R475" s="921"/>
      <c r="S475" s="921"/>
      <c r="T475" s="921"/>
      <c r="U475" s="921"/>
      <c r="V475" s="921"/>
      <c r="W475" s="921"/>
      <c r="X475" s="921"/>
      <c r="Y475" s="921"/>
    </row>
    <row r="476" spans="1:25" ht="15.75" customHeight="1">
      <c r="A476" s="921"/>
      <c r="B476" s="921"/>
      <c r="C476" s="921"/>
      <c r="D476" s="921"/>
      <c r="E476" s="921"/>
      <c r="F476" s="921"/>
      <c r="G476" s="921"/>
      <c r="H476" s="921"/>
      <c r="I476" s="929"/>
      <c r="J476" s="929"/>
      <c r="K476" s="921"/>
      <c r="L476" s="921"/>
      <c r="M476" s="921"/>
      <c r="N476" s="921"/>
      <c r="O476" s="921"/>
      <c r="P476" s="921"/>
      <c r="Q476" s="921"/>
      <c r="R476" s="921"/>
      <c r="S476" s="921"/>
      <c r="T476" s="921"/>
      <c r="U476" s="921"/>
      <c r="V476" s="921"/>
      <c r="W476" s="921"/>
      <c r="X476" s="921"/>
      <c r="Y476" s="921"/>
    </row>
    <row r="477" spans="1:25" ht="15.75" customHeight="1">
      <c r="A477" s="921"/>
      <c r="B477" s="921"/>
      <c r="C477" s="921"/>
      <c r="D477" s="921"/>
      <c r="E477" s="921"/>
      <c r="F477" s="921"/>
      <c r="G477" s="921"/>
      <c r="H477" s="921"/>
      <c r="I477" s="929"/>
      <c r="J477" s="929"/>
      <c r="K477" s="921"/>
      <c r="L477" s="921"/>
      <c r="M477" s="921"/>
      <c r="N477" s="921"/>
      <c r="O477" s="921"/>
      <c r="P477" s="921"/>
      <c r="Q477" s="921"/>
      <c r="R477" s="921"/>
      <c r="S477" s="921"/>
      <c r="T477" s="921"/>
      <c r="U477" s="921"/>
      <c r="V477" s="921"/>
      <c r="W477" s="921"/>
      <c r="X477" s="921"/>
      <c r="Y477" s="921"/>
    </row>
    <row r="478" spans="1:25" ht="15.75" customHeight="1">
      <c r="A478" s="921"/>
      <c r="B478" s="921"/>
      <c r="C478" s="921"/>
      <c r="D478" s="921"/>
      <c r="E478" s="921"/>
      <c r="F478" s="921"/>
      <c r="G478" s="921"/>
      <c r="H478" s="921"/>
      <c r="I478" s="929"/>
      <c r="J478" s="929"/>
      <c r="K478" s="921"/>
      <c r="L478" s="921"/>
      <c r="M478" s="921"/>
      <c r="N478" s="921"/>
      <c r="O478" s="921"/>
      <c r="P478" s="921"/>
      <c r="Q478" s="921"/>
      <c r="R478" s="921"/>
      <c r="S478" s="921"/>
      <c r="T478" s="921"/>
      <c r="U478" s="921"/>
      <c r="V478" s="921"/>
      <c r="W478" s="921"/>
      <c r="X478" s="921"/>
      <c r="Y478" s="921"/>
    </row>
    <row r="479" spans="1:25" ht="15.75" customHeight="1">
      <c r="A479" s="921"/>
      <c r="B479" s="921"/>
      <c r="C479" s="921"/>
      <c r="D479" s="921"/>
      <c r="E479" s="921"/>
      <c r="F479" s="921"/>
      <c r="G479" s="921"/>
      <c r="H479" s="921"/>
      <c r="I479" s="929"/>
      <c r="J479" s="929"/>
      <c r="K479" s="921"/>
      <c r="L479" s="921"/>
      <c r="M479" s="921"/>
      <c r="N479" s="921"/>
      <c r="O479" s="921"/>
      <c r="P479" s="921"/>
      <c r="Q479" s="921"/>
      <c r="R479" s="921"/>
      <c r="S479" s="921"/>
      <c r="T479" s="921"/>
      <c r="U479" s="921"/>
      <c r="V479" s="921"/>
      <c r="W479" s="921"/>
      <c r="X479" s="921"/>
      <c r="Y479" s="921"/>
    </row>
    <row r="480" spans="1:25" ht="15.75" customHeight="1">
      <c r="A480" s="921"/>
      <c r="B480" s="921"/>
      <c r="C480" s="921"/>
      <c r="D480" s="921"/>
      <c r="E480" s="921"/>
      <c r="F480" s="921"/>
      <c r="G480" s="921"/>
      <c r="H480" s="921"/>
      <c r="I480" s="929"/>
      <c r="J480" s="929"/>
      <c r="K480" s="921"/>
      <c r="L480" s="921"/>
      <c r="M480" s="921"/>
      <c r="N480" s="921"/>
      <c r="O480" s="921"/>
      <c r="P480" s="921"/>
      <c r="Q480" s="921"/>
      <c r="R480" s="921"/>
      <c r="S480" s="921"/>
      <c r="T480" s="921"/>
      <c r="U480" s="921"/>
      <c r="V480" s="921"/>
      <c r="W480" s="921"/>
      <c r="X480" s="921"/>
      <c r="Y480" s="921"/>
    </row>
    <row r="481" spans="1:25" ht="15.75" customHeight="1">
      <c r="A481" s="921"/>
      <c r="B481" s="921"/>
      <c r="C481" s="921"/>
      <c r="D481" s="921"/>
      <c r="E481" s="921"/>
      <c r="F481" s="921"/>
      <c r="G481" s="921"/>
      <c r="H481" s="921"/>
      <c r="I481" s="929"/>
      <c r="J481" s="929"/>
      <c r="K481" s="921"/>
      <c r="L481" s="921"/>
      <c r="M481" s="921"/>
      <c r="N481" s="921"/>
      <c r="O481" s="921"/>
      <c r="P481" s="921"/>
      <c r="Q481" s="921"/>
      <c r="R481" s="921"/>
      <c r="S481" s="921"/>
      <c r="T481" s="921"/>
      <c r="U481" s="921"/>
      <c r="V481" s="921"/>
      <c r="W481" s="921"/>
      <c r="X481" s="921"/>
      <c r="Y481" s="921"/>
    </row>
    <row r="482" spans="1:25" ht="15.75" customHeight="1">
      <c r="A482" s="921"/>
      <c r="B482" s="921"/>
      <c r="C482" s="921"/>
      <c r="D482" s="921"/>
      <c r="E482" s="921"/>
      <c r="F482" s="921"/>
      <c r="G482" s="921"/>
      <c r="H482" s="921"/>
      <c r="I482" s="929"/>
      <c r="J482" s="929"/>
      <c r="K482" s="921"/>
      <c r="L482" s="921"/>
      <c r="M482" s="921"/>
      <c r="N482" s="921"/>
      <c r="O482" s="921"/>
      <c r="P482" s="921"/>
      <c r="Q482" s="921"/>
      <c r="R482" s="921"/>
      <c r="S482" s="921"/>
      <c r="T482" s="921"/>
      <c r="U482" s="921"/>
      <c r="V482" s="921"/>
      <c r="W482" s="921"/>
      <c r="X482" s="921"/>
      <c r="Y482" s="921"/>
    </row>
    <row r="483" spans="1:25" ht="15.75" customHeight="1">
      <c r="A483" s="921"/>
      <c r="B483" s="921"/>
      <c r="C483" s="921"/>
      <c r="D483" s="921"/>
      <c r="E483" s="921"/>
      <c r="F483" s="921"/>
      <c r="G483" s="921"/>
      <c r="H483" s="921"/>
      <c r="I483" s="929"/>
      <c r="J483" s="929"/>
      <c r="K483" s="921"/>
      <c r="L483" s="921"/>
      <c r="M483" s="921"/>
      <c r="N483" s="921"/>
      <c r="O483" s="921"/>
      <c r="P483" s="921"/>
      <c r="Q483" s="921"/>
      <c r="R483" s="921"/>
      <c r="S483" s="921"/>
      <c r="T483" s="921"/>
      <c r="U483" s="921"/>
      <c r="V483" s="921"/>
      <c r="W483" s="921"/>
      <c r="X483" s="921"/>
      <c r="Y483" s="921"/>
    </row>
    <row r="484" spans="1:25" ht="15.75" customHeight="1">
      <c r="A484" s="921"/>
      <c r="B484" s="921"/>
      <c r="C484" s="921"/>
      <c r="D484" s="921"/>
      <c r="E484" s="921"/>
      <c r="F484" s="921"/>
      <c r="G484" s="921"/>
      <c r="H484" s="921"/>
      <c r="I484" s="929"/>
      <c r="J484" s="929"/>
      <c r="K484" s="921"/>
      <c r="L484" s="921"/>
      <c r="M484" s="921"/>
      <c r="N484" s="921"/>
      <c r="O484" s="921"/>
      <c r="P484" s="921"/>
      <c r="Q484" s="921"/>
      <c r="R484" s="921"/>
      <c r="S484" s="921"/>
      <c r="T484" s="921"/>
      <c r="U484" s="921"/>
      <c r="V484" s="921"/>
      <c r="W484" s="921"/>
      <c r="X484" s="921"/>
      <c r="Y484" s="921"/>
    </row>
    <row r="485" spans="1:25" ht="15.75" customHeight="1">
      <c r="A485" s="921"/>
      <c r="B485" s="921"/>
      <c r="C485" s="921"/>
      <c r="D485" s="921"/>
      <c r="E485" s="921"/>
      <c r="F485" s="921"/>
      <c r="G485" s="921"/>
      <c r="H485" s="921"/>
      <c r="I485" s="929"/>
      <c r="J485" s="929"/>
      <c r="K485" s="921"/>
      <c r="L485" s="921"/>
      <c r="M485" s="921"/>
      <c r="N485" s="921"/>
      <c r="O485" s="921"/>
      <c r="P485" s="921"/>
      <c r="Q485" s="921"/>
      <c r="R485" s="921"/>
      <c r="S485" s="921"/>
      <c r="T485" s="921"/>
      <c r="U485" s="921"/>
      <c r="V485" s="921"/>
      <c r="W485" s="921"/>
      <c r="X485" s="921"/>
      <c r="Y485" s="921"/>
    </row>
    <row r="486" spans="1:25" ht="15.75" customHeight="1">
      <c r="A486" s="921"/>
      <c r="B486" s="921"/>
      <c r="C486" s="921"/>
      <c r="D486" s="921"/>
      <c r="E486" s="921"/>
      <c r="F486" s="921"/>
      <c r="G486" s="921"/>
      <c r="H486" s="921"/>
      <c r="I486" s="929"/>
      <c r="J486" s="929"/>
      <c r="K486" s="921"/>
      <c r="L486" s="921"/>
      <c r="M486" s="921"/>
      <c r="N486" s="921"/>
      <c r="O486" s="921"/>
      <c r="P486" s="921"/>
      <c r="Q486" s="921"/>
      <c r="R486" s="921"/>
      <c r="S486" s="921"/>
      <c r="T486" s="921"/>
      <c r="U486" s="921"/>
      <c r="V486" s="921"/>
      <c r="W486" s="921"/>
      <c r="X486" s="921"/>
      <c r="Y486" s="921"/>
    </row>
    <row r="487" spans="1:25" ht="15.75" customHeight="1">
      <c r="A487" s="921"/>
      <c r="B487" s="921"/>
      <c r="C487" s="921"/>
      <c r="D487" s="921"/>
      <c r="E487" s="921"/>
      <c r="F487" s="921"/>
      <c r="G487" s="921"/>
      <c r="H487" s="921"/>
      <c r="I487" s="929"/>
      <c r="J487" s="929"/>
      <c r="K487" s="921"/>
      <c r="L487" s="921"/>
      <c r="M487" s="921"/>
      <c r="N487" s="921"/>
      <c r="O487" s="921"/>
      <c r="P487" s="921"/>
      <c r="Q487" s="921"/>
      <c r="R487" s="921"/>
      <c r="S487" s="921"/>
      <c r="T487" s="921"/>
      <c r="U487" s="921"/>
      <c r="V487" s="921"/>
      <c r="W487" s="921"/>
      <c r="X487" s="921"/>
      <c r="Y487" s="921"/>
    </row>
    <row r="488" spans="1:25" ht="15.75" customHeight="1">
      <c r="A488" s="921"/>
      <c r="B488" s="921"/>
      <c r="C488" s="921"/>
      <c r="D488" s="921"/>
      <c r="E488" s="921"/>
      <c r="F488" s="921"/>
      <c r="G488" s="921"/>
      <c r="H488" s="921"/>
      <c r="I488" s="929"/>
      <c r="J488" s="929"/>
      <c r="K488" s="921"/>
      <c r="L488" s="921"/>
      <c r="M488" s="921"/>
      <c r="N488" s="921"/>
      <c r="O488" s="921"/>
      <c r="P488" s="921"/>
      <c r="Q488" s="921"/>
      <c r="R488" s="921"/>
      <c r="S488" s="921"/>
      <c r="T488" s="921"/>
      <c r="U488" s="921"/>
      <c r="V488" s="921"/>
      <c r="W488" s="921"/>
      <c r="X488" s="921"/>
      <c r="Y488" s="921"/>
    </row>
    <row r="489" spans="1:25" ht="15.75" customHeight="1">
      <c r="A489" s="921"/>
      <c r="B489" s="921"/>
      <c r="C489" s="921"/>
      <c r="D489" s="921"/>
      <c r="E489" s="921"/>
      <c r="F489" s="921"/>
      <c r="G489" s="921"/>
      <c r="H489" s="921"/>
      <c r="I489" s="929"/>
      <c r="J489" s="929"/>
      <c r="K489" s="921"/>
      <c r="L489" s="921"/>
      <c r="M489" s="921"/>
      <c r="N489" s="921"/>
      <c r="O489" s="921"/>
      <c r="P489" s="921"/>
      <c r="Q489" s="921"/>
      <c r="R489" s="921"/>
      <c r="S489" s="921"/>
      <c r="T489" s="921"/>
      <c r="U489" s="921"/>
      <c r="V489" s="921"/>
      <c r="W489" s="921"/>
      <c r="X489" s="921"/>
      <c r="Y489" s="921"/>
    </row>
    <row r="490" spans="1:25" ht="15.75" customHeight="1">
      <c r="A490" s="921"/>
      <c r="B490" s="921"/>
      <c r="C490" s="921"/>
      <c r="D490" s="921"/>
      <c r="E490" s="921"/>
      <c r="F490" s="921"/>
      <c r="G490" s="921"/>
      <c r="H490" s="921"/>
      <c r="I490" s="929"/>
      <c r="J490" s="929"/>
      <c r="K490" s="921"/>
      <c r="L490" s="921"/>
      <c r="M490" s="921"/>
      <c r="N490" s="921"/>
      <c r="O490" s="921"/>
      <c r="P490" s="921"/>
      <c r="Q490" s="921"/>
      <c r="R490" s="921"/>
      <c r="S490" s="921"/>
      <c r="T490" s="921"/>
      <c r="U490" s="921"/>
      <c r="V490" s="921"/>
      <c r="W490" s="921"/>
      <c r="X490" s="921"/>
      <c r="Y490" s="921"/>
    </row>
    <row r="491" spans="1:25" ht="15.75" customHeight="1">
      <c r="A491" s="921"/>
      <c r="B491" s="921"/>
      <c r="C491" s="921"/>
      <c r="D491" s="921"/>
      <c r="E491" s="921"/>
      <c r="F491" s="921"/>
      <c r="G491" s="921"/>
      <c r="H491" s="921"/>
      <c r="I491" s="929"/>
      <c r="J491" s="929"/>
      <c r="K491" s="921"/>
      <c r="L491" s="921"/>
      <c r="M491" s="921"/>
      <c r="N491" s="921"/>
      <c r="O491" s="921"/>
      <c r="P491" s="921"/>
      <c r="Q491" s="921"/>
      <c r="R491" s="921"/>
      <c r="S491" s="921"/>
      <c r="T491" s="921"/>
      <c r="U491" s="921"/>
      <c r="V491" s="921"/>
      <c r="W491" s="921"/>
      <c r="X491" s="921"/>
      <c r="Y491" s="921"/>
    </row>
    <row r="492" spans="1:25" ht="15.75" customHeight="1">
      <c r="A492" s="921"/>
      <c r="B492" s="921"/>
      <c r="C492" s="921"/>
      <c r="D492" s="921"/>
      <c r="E492" s="921"/>
      <c r="F492" s="921"/>
      <c r="G492" s="921"/>
      <c r="H492" s="921"/>
      <c r="I492" s="929"/>
      <c r="J492" s="929"/>
      <c r="K492" s="921"/>
      <c r="L492" s="921"/>
      <c r="M492" s="921"/>
      <c r="N492" s="921"/>
      <c r="O492" s="921"/>
      <c r="P492" s="921"/>
      <c r="Q492" s="921"/>
      <c r="R492" s="921"/>
      <c r="S492" s="921"/>
      <c r="T492" s="921"/>
      <c r="U492" s="921"/>
      <c r="V492" s="921"/>
      <c r="W492" s="921"/>
      <c r="X492" s="921"/>
      <c r="Y492" s="921"/>
    </row>
    <row r="493" spans="1:25" ht="15.75" customHeight="1">
      <c r="A493" s="921"/>
      <c r="B493" s="921"/>
      <c r="C493" s="921"/>
      <c r="D493" s="921"/>
      <c r="E493" s="921"/>
      <c r="F493" s="921"/>
      <c r="G493" s="921"/>
      <c r="H493" s="921"/>
      <c r="I493" s="929"/>
      <c r="J493" s="929"/>
      <c r="K493" s="921"/>
      <c r="L493" s="921"/>
      <c r="M493" s="921"/>
      <c r="N493" s="921"/>
      <c r="O493" s="921"/>
      <c r="P493" s="921"/>
      <c r="Q493" s="921"/>
      <c r="R493" s="921"/>
      <c r="S493" s="921"/>
      <c r="T493" s="921"/>
      <c r="U493" s="921"/>
      <c r="V493" s="921"/>
      <c r="W493" s="921"/>
      <c r="X493" s="921"/>
      <c r="Y493" s="921"/>
    </row>
    <row r="494" spans="1:25" ht="15.75" customHeight="1">
      <c r="A494" s="921"/>
      <c r="B494" s="921"/>
      <c r="C494" s="921"/>
      <c r="D494" s="921"/>
      <c r="E494" s="921"/>
      <c r="F494" s="921"/>
      <c r="G494" s="921"/>
      <c r="H494" s="921"/>
      <c r="I494" s="929"/>
      <c r="J494" s="929"/>
      <c r="K494" s="921"/>
      <c r="L494" s="921"/>
      <c r="M494" s="921"/>
      <c r="N494" s="921"/>
      <c r="O494" s="921"/>
      <c r="P494" s="921"/>
      <c r="Q494" s="921"/>
      <c r="R494" s="921"/>
      <c r="S494" s="921"/>
      <c r="T494" s="921"/>
      <c r="U494" s="921"/>
      <c r="V494" s="921"/>
      <c r="W494" s="921"/>
      <c r="X494" s="921"/>
      <c r="Y494" s="921"/>
    </row>
    <row r="495" spans="1:25" ht="15.75" customHeight="1">
      <c r="A495" s="921"/>
      <c r="B495" s="921"/>
      <c r="C495" s="921"/>
      <c r="D495" s="921"/>
      <c r="E495" s="921"/>
      <c r="F495" s="921"/>
      <c r="G495" s="921"/>
      <c r="H495" s="921"/>
      <c r="I495" s="929"/>
      <c r="J495" s="929"/>
      <c r="K495" s="921"/>
      <c r="L495" s="921"/>
      <c r="M495" s="921"/>
      <c r="N495" s="921"/>
      <c r="O495" s="921"/>
      <c r="P495" s="921"/>
      <c r="Q495" s="921"/>
      <c r="R495" s="921"/>
      <c r="S495" s="921"/>
      <c r="T495" s="921"/>
      <c r="U495" s="921"/>
      <c r="V495" s="921"/>
      <c r="W495" s="921"/>
      <c r="X495" s="921"/>
      <c r="Y495" s="921"/>
    </row>
    <row r="496" spans="1:25" ht="15.75" customHeight="1">
      <c r="A496" s="921"/>
      <c r="B496" s="921"/>
      <c r="C496" s="921"/>
      <c r="D496" s="921"/>
      <c r="E496" s="921"/>
      <c r="F496" s="921"/>
      <c r="G496" s="921"/>
      <c r="H496" s="921"/>
      <c r="I496" s="929"/>
      <c r="J496" s="929"/>
      <c r="K496" s="921"/>
      <c r="L496" s="921"/>
      <c r="M496" s="921"/>
      <c r="N496" s="921"/>
      <c r="O496" s="921"/>
      <c r="P496" s="921"/>
      <c r="Q496" s="921"/>
      <c r="R496" s="921"/>
      <c r="S496" s="921"/>
      <c r="T496" s="921"/>
      <c r="U496" s="921"/>
      <c r="V496" s="921"/>
      <c r="W496" s="921"/>
      <c r="X496" s="921"/>
      <c r="Y496" s="921"/>
    </row>
    <row r="497" spans="1:25" ht="15.75" customHeight="1">
      <c r="A497" s="921"/>
      <c r="B497" s="921"/>
      <c r="C497" s="921"/>
      <c r="D497" s="921"/>
      <c r="E497" s="921"/>
      <c r="F497" s="921"/>
      <c r="G497" s="921"/>
      <c r="H497" s="921"/>
      <c r="I497" s="929"/>
      <c r="J497" s="929"/>
      <c r="K497" s="921"/>
      <c r="L497" s="921"/>
      <c r="M497" s="921"/>
      <c r="N497" s="921"/>
      <c r="O497" s="921"/>
      <c r="P497" s="921"/>
      <c r="Q497" s="921"/>
      <c r="R497" s="921"/>
      <c r="S497" s="921"/>
      <c r="T497" s="921"/>
      <c r="U497" s="921"/>
      <c r="V497" s="921"/>
      <c r="W497" s="921"/>
      <c r="X497" s="921"/>
      <c r="Y497" s="921"/>
    </row>
    <row r="498" spans="1:25" ht="15.75" customHeight="1">
      <c r="A498" s="921"/>
      <c r="B498" s="921"/>
      <c r="C498" s="921"/>
      <c r="D498" s="921"/>
      <c r="E498" s="921"/>
      <c r="F498" s="921"/>
      <c r="G498" s="921"/>
      <c r="H498" s="921"/>
      <c r="I498" s="929"/>
      <c r="J498" s="929"/>
      <c r="K498" s="921"/>
      <c r="L498" s="921"/>
      <c r="M498" s="921"/>
      <c r="N498" s="921"/>
      <c r="O498" s="921"/>
      <c r="P498" s="921"/>
      <c r="Q498" s="921"/>
      <c r="R498" s="921"/>
      <c r="S498" s="921"/>
      <c r="T498" s="921"/>
      <c r="U498" s="921"/>
      <c r="V498" s="921"/>
      <c r="W498" s="921"/>
      <c r="X498" s="921"/>
      <c r="Y498" s="921"/>
    </row>
    <row r="499" spans="1:25" ht="15.75" customHeight="1">
      <c r="A499" s="921"/>
      <c r="B499" s="921"/>
      <c r="C499" s="921"/>
      <c r="D499" s="921"/>
      <c r="E499" s="921"/>
      <c r="F499" s="921"/>
      <c r="G499" s="921"/>
      <c r="H499" s="921"/>
      <c r="I499" s="929"/>
      <c r="J499" s="929"/>
      <c r="K499" s="921"/>
      <c r="L499" s="921"/>
      <c r="M499" s="921"/>
      <c r="N499" s="921"/>
      <c r="O499" s="921"/>
      <c r="P499" s="921"/>
      <c r="Q499" s="921"/>
      <c r="R499" s="921"/>
      <c r="S499" s="921"/>
      <c r="T499" s="921"/>
      <c r="U499" s="921"/>
      <c r="V499" s="921"/>
      <c r="W499" s="921"/>
      <c r="X499" s="921"/>
      <c r="Y499" s="921"/>
    </row>
    <row r="500" spans="1:25" ht="15.75" customHeight="1">
      <c r="A500" s="921"/>
      <c r="B500" s="921"/>
      <c r="C500" s="921"/>
      <c r="D500" s="921"/>
      <c r="E500" s="921"/>
      <c r="F500" s="921"/>
      <c r="G500" s="921"/>
      <c r="H500" s="921"/>
      <c r="I500" s="929"/>
      <c r="J500" s="929"/>
      <c r="K500" s="921"/>
      <c r="L500" s="921"/>
      <c r="M500" s="921"/>
      <c r="N500" s="921"/>
      <c r="O500" s="921"/>
      <c r="P500" s="921"/>
      <c r="Q500" s="921"/>
      <c r="R500" s="921"/>
      <c r="S500" s="921"/>
      <c r="T500" s="921"/>
      <c r="U500" s="921"/>
      <c r="V500" s="921"/>
      <c r="W500" s="921"/>
      <c r="X500" s="921"/>
      <c r="Y500" s="921"/>
    </row>
    <row r="501" spans="1:25" ht="15.75" customHeight="1">
      <c r="A501" s="921"/>
      <c r="B501" s="921"/>
      <c r="C501" s="921"/>
      <c r="D501" s="921"/>
      <c r="E501" s="921"/>
      <c r="F501" s="921"/>
      <c r="G501" s="921"/>
      <c r="H501" s="921"/>
      <c r="I501" s="929"/>
      <c r="J501" s="929"/>
      <c r="K501" s="921"/>
      <c r="L501" s="921"/>
      <c r="M501" s="921"/>
      <c r="N501" s="921"/>
      <c r="O501" s="921"/>
      <c r="P501" s="921"/>
      <c r="Q501" s="921"/>
      <c r="R501" s="921"/>
      <c r="S501" s="921"/>
      <c r="T501" s="921"/>
      <c r="U501" s="921"/>
      <c r="V501" s="921"/>
      <c r="W501" s="921"/>
      <c r="X501" s="921"/>
      <c r="Y501" s="921"/>
    </row>
    <row r="502" spans="1:25" ht="15.75" customHeight="1">
      <c r="A502" s="921"/>
      <c r="B502" s="921"/>
      <c r="C502" s="921"/>
      <c r="D502" s="921"/>
      <c r="E502" s="921"/>
      <c r="F502" s="921"/>
      <c r="G502" s="921"/>
      <c r="H502" s="921"/>
      <c r="I502" s="929"/>
      <c r="J502" s="929"/>
      <c r="K502" s="921"/>
      <c r="L502" s="921"/>
      <c r="M502" s="921"/>
      <c r="N502" s="921"/>
      <c r="O502" s="921"/>
      <c r="P502" s="921"/>
      <c r="Q502" s="921"/>
      <c r="R502" s="921"/>
      <c r="S502" s="921"/>
      <c r="T502" s="921"/>
      <c r="U502" s="921"/>
      <c r="V502" s="921"/>
      <c r="W502" s="921"/>
      <c r="X502" s="921"/>
      <c r="Y502" s="921"/>
    </row>
    <row r="503" spans="1:25" ht="15.75" customHeight="1">
      <c r="A503" s="921"/>
      <c r="B503" s="921"/>
      <c r="C503" s="921"/>
      <c r="D503" s="921"/>
      <c r="E503" s="921"/>
      <c r="F503" s="921"/>
      <c r="G503" s="921"/>
      <c r="H503" s="921"/>
      <c r="I503" s="929"/>
      <c r="J503" s="929"/>
      <c r="K503" s="921"/>
      <c r="L503" s="921"/>
      <c r="M503" s="921"/>
      <c r="N503" s="921"/>
      <c r="O503" s="921"/>
      <c r="P503" s="921"/>
      <c r="Q503" s="921"/>
      <c r="R503" s="921"/>
      <c r="S503" s="921"/>
      <c r="T503" s="921"/>
      <c r="U503" s="921"/>
      <c r="V503" s="921"/>
      <c r="W503" s="921"/>
      <c r="X503" s="921"/>
      <c r="Y503" s="921"/>
    </row>
    <row r="504" spans="1:25" ht="15.75" customHeight="1">
      <c r="A504" s="921"/>
      <c r="B504" s="921"/>
      <c r="C504" s="921"/>
      <c r="D504" s="921"/>
      <c r="E504" s="921"/>
      <c r="F504" s="921"/>
      <c r="G504" s="921"/>
      <c r="H504" s="921"/>
      <c r="I504" s="929"/>
      <c r="J504" s="929"/>
      <c r="K504" s="921"/>
      <c r="L504" s="921"/>
      <c r="M504" s="921"/>
      <c r="N504" s="921"/>
      <c r="O504" s="921"/>
      <c r="P504" s="921"/>
      <c r="Q504" s="921"/>
      <c r="R504" s="921"/>
      <c r="S504" s="921"/>
      <c r="T504" s="921"/>
      <c r="U504" s="921"/>
      <c r="V504" s="921"/>
      <c r="W504" s="921"/>
      <c r="X504" s="921"/>
      <c r="Y504" s="921"/>
    </row>
    <row r="505" spans="1:25" ht="15.75" customHeight="1">
      <c r="A505" s="921"/>
      <c r="B505" s="921"/>
      <c r="C505" s="921"/>
      <c r="D505" s="921"/>
      <c r="E505" s="921"/>
      <c r="F505" s="921"/>
      <c r="G505" s="921"/>
      <c r="H505" s="921"/>
      <c r="I505" s="929"/>
      <c r="J505" s="929"/>
      <c r="K505" s="921"/>
      <c r="L505" s="921"/>
      <c r="M505" s="921"/>
      <c r="N505" s="921"/>
      <c r="O505" s="921"/>
      <c r="P505" s="921"/>
      <c r="Q505" s="921"/>
      <c r="R505" s="921"/>
      <c r="S505" s="921"/>
      <c r="T505" s="921"/>
      <c r="U505" s="921"/>
      <c r="V505" s="921"/>
      <c r="W505" s="921"/>
      <c r="X505" s="921"/>
      <c r="Y505" s="921"/>
    </row>
    <row r="506" spans="1:25" ht="15.75" customHeight="1">
      <c r="A506" s="921"/>
      <c r="B506" s="921"/>
      <c r="C506" s="921"/>
      <c r="D506" s="921"/>
      <c r="E506" s="921"/>
      <c r="F506" s="921"/>
      <c r="G506" s="921"/>
      <c r="H506" s="921"/>
      <c r="I506" s="929"/>
      <c r="J506" s="929"/>
      <c r="K506" s="921"/>
      <c r="L506" s="921"/>
      <c r="M506" s="921"/>
      <c r="N506" s="921"/>
      <c r="O506" s="921"/>
      <c r="P506" s="921"/>
      <c r="Q506" s="921"/>
      <c r="R506" s="921"/>
      <c r="S506" s="921"/>
      <c r="T506" s="921"/>
      <c r="U506" s="921"/>
      <c r="V506" s="921"/>
      <c r="W506" s="921"/>
      <c r="X506" s="921"/>
      <c r="Y506" s="921"/>
    </row>
    <row r="507" spans="1:25" ht="15.75" customHeight="1">
      <c r="A507" s="921"/>
      <c r="B507" s="921"/>
      <c r="C507" s="921"/>
      <c r="D507" s="921"/>
      <c r="E507" s="921"/>
      <c r="F507" s="921"/>
      <c r="G507" s="921"/>
      <c r="H507" s="921"/>
      <c r="I507" s="929"/>
      <c r="J507" s="929"/>
      <c r="K507" s="921"/>
      <c r="L507" s="921"/>
      <c r="M507" s="921"/>
      <c r="N507" s="921"/>
      <c r="O507" s="921"/>
      <c r="P507" s="921"/>
      <c r="Q507" s="921"/>
      <c r="R507" s="921"/>
      <c r="S507" s="921"/>
      <c r="T507" s="921"/>
      <c r="U507" s="921"/>
      <c r="V507" s="921"/>
      <c r="W507" s="921"/>
      <c r="X507" s="921"/>
      <c r="Y507" s="921"/>
    </row>
    <row r="508" spans="1:25" ht="15.75" customHeight="1">
      <c r="A508" s="921"/>
      <c r="B508" s="921"/>
      <c r="C508" s="921"/>
      <c r="D508" s="921"/>
      <c r="E508" s="921"/>
      <c r="F508" s="921"/>
      <c r="G508" s="921"/>
      <c r="H508" s="921"/>
      <c r="I508" s="929"/>
      <c r="J508" s="929"/>
      <c r="K508" s="921"/>
      <c r="L508" s="921"/>
      <c r="M508" s="921"/>
      <c r="N508" s="921"/>
      <c r="O508" s="921"/>
      <c r="P508" s="921"/>
      <c r="Q508" s="921"/>
      <c r="R508" s="921"/>
      <c r="S508" s="921"/>
      <c r="T508" s="921"/>
      <c r="U508" s="921"/>
      <c r="V508" s="921"/>
      <c r="W508" s="921"/>
      <c r="X508" s="921"/>
      <c r="Y508" s="921"/>
    </row>
    <row r="509" spans="1:25" ht="15.75" customHeight="1">
      <c r="A509" s="921"/>
      <c r="B509" s="921"/>
      <c r="C509" s="921"/>
      <c r="D509" s="921"/>
      <c r="E509" s="921"/>
      <c r="F509" s="921"/>
      <c r="G509" s="921"/>
      <c r="H509" s="921"/>
      <c r="I509" s="929"/>
      <c r="J509" s="929"/>
      <c r="K509" s="921"/>
      <c r="L509" s="921"/>
      <c r="M509" s="921"/>
      <c r="N509" s="921"/>
      <c r="O509" s="921"/>
      <c r="P509" s="921"/>
      <c r="Q509" s="921"/>
      <c r="R509" s="921"/>
      <c r="S509" s="921"/>
      <c r="T509" s="921"/>
      <c r="U509" s="921"/>
      <c r="V509" s="921"/>
      <c r="W509" s="921"/>
      <c r="X509" s="921"/>
      <c r="Y509" s="921"/>
    </row>
    <row r="510" spans="1:25" ht="15.75" customHeight="1">
      <c r="A510" s="921"/>
      <c r="B510" s="921"/>
      <c r="C510" s="921"/>
      <c r="D510" s="921"/>
      <c r="E510" s="921"/>
      <c r="F510" s="921"/>
      <c r="G510" s="921"/>
      <c r="H510" s="921"/>
      <c r="I510" s="929"/>
      <c r="J510" s="929"/>
      <c r="K510" s="921"/>
      <c r="L510" s="921"/>
      <c r="M510" s="921"/>
      <c r="N510" s="921"/>
      <c r="O510" s="921"/>
      <c r="P510" s="921"/>
      <c r="Q510" s="921"/>
      <c r="R510" s="921"/>
      <c r="S510" s="921"/>
      <c r="T510" s="921"/>
      <c r="U510" s="921"/>
      <c r="V510" s="921"/>
      <c r="W510" s="921"/>
      <c r="X510" s="921"/>
      <c r="Y510" s="921"/>
    </row>
    <row r="511" spans="1:25" ht="15.75" customHeight="1">
      <c r="A511" s="921"/>
      <c r="B511" s="921"/>
      <c r="C511" s="921"/>
      <c r="D511" s="921"/>
      <c r="E511" s="921"/>
      <c r="F511" s="921"/>
      <c r="G511" s="921"/>
      <c r="H511" s="921"/>
      <c r="I511" s="929"/>
      <c r="J511" s="929"/>
      <c r="K511" s="921"/>
      <c r="L511" s="921"/>
      <c r="M511" s="921"/>
      <c r="N511" s="921"/>
      <c r="O511" s="921"/>
      <c r="P511" s="921"/>
      <c r="Q511" s="921"/>
      <c r="R511" s="921"/>
      <c r="S511" s="921"/>
      <c r="T511" s="921"/>
      <c r="U511" s="921"/>
      <c r="V511" s="921"/>
      <c r="W511" s="921"/>
      <c r="X511" s="921"/>
      <c r="Y511" s="921"/>
    </row>
    <row r="512" spans="1:25" ht="15.75" customHeight="1">
      <c r="A512" s="921"/>
      <c r="B512" s="921"/>
      <c r="C512" s="921"/>
      <c r="D512" s="921"/>
      <c r="E512" s="921"/>
      <c r="F512" s="921"/>
      <c r="G512" s="921"/>
      <c r="H512" s="921"/>
      <c r="I512" s="929"/>
      <c r="J512" s="929"/>
      <c r="K512" s="921"/>
      <c r="L512" s="921"/>
      <c r="M512" s="921"/>
      <c r="N512" s="921"/>
      <c r="O512" s="921"/>
      <c r="P512" s="921"/>
      <c r="Q512" s="921"/>
      <c r="R512" s="921"/>
      <c r="S512" s="921"/>
      <c r="T512" s="921"/>
      <c r="U512" s="921"/>
      <c r="V512" s="921"/>
      <c r="W512" s="921"/>
      <c r="X512" s="921"/>
      <c r="Y512" s="921"/>
    </row>
    <row r="513" spans="1:25" ht="15.75" customHeight="1">
      <c r="A513" s="921"/>
      <c r="B513" s="921"/>
      <c r="C513" s="921"/>
      <c r="D513" s="921"/>
      <c r="E513" s="921"/>
      <c r="F513" s="921"/>
      <c r="G513" s="921"/>
      <c r="H513" s="921"/>
      <c r="I513" s="929"/>
      <c r="J513" s="929"/>
      <c r="K513" s="921"/>
      <c r="L513" s="921"/>
      <c r="M513" s="921"/>
      <c r="N513" s="921"/>
      <c r="O513" s="921"/>
      <c r="P513" s="921"/>
      <c r="Q513" s="921"/>
      <c r="R513" s="921"/>
      <c r="S513" s="921"/>
      <c r="T513" s="921"/>
      <c r="U513" s="921"/>
      <c r="V513" s="921"/>
      <c r="W513" s="921"/>
      <c r="X513" s="921"/>
      <c r="Y513" s="921"/>
    </row>
    <row r="514" spans="1:25" ht="15.75" customHeight="1">
      <c r="A514" s="921"/>
      <c r="B514" s="921"/>
      <c r="C514" s="921"/>
      <c r="D514" s="921"/>
      <c r="E514" s="921"/>
      <c r="F514" s="921"/>
      <c r="G514" s="921"/>
      <c r="H514" s="921"/>
      <c r="I514" s="929"/>
      <c r="J514" s="929"/>
      <c r="K514" s="921"/>
      <c r="L514" s="921"/>
      <c r="M514" s="921"/>
      <c r="N514" s="921"/>
      <c r="O514" s="921"/>
      <c r="P514" s="921"/>
      <c r="Q514" s="921"/>
      <c r="R514" s="921"/>
      <c r="S514" s="921"/>
      <c r="T514" s="921"/>
      <c r="U514" s="921"/>
      <c r="V514" s="921"/>
      <c r="W514" s="921"/>
      <c r="X514" s="921"/>
      <c r="Y514" s="921"/>
    </row>
    <row r="515" spans="1:25" ht="15.75" customHeight="1">
      <c r="A515" s="921"/>
      <c r="B515" s="921"/>
      <c r="C515" s="921"/>
      <c r="D515" s="921"/>
      <c r="E515" s="921"/>
      <c r="F515" s="921"/>
      <c r="G515" s="921"/>
      <c r="H515" s="921"/>
      <c r="I515" s="929"/>
      <c r="J515" s="929"/>
      <c r="K515" s="921"/>
      <c r="L515" s="921"/>
      <c r="M515" s="921"/>
      <c r="N515" s="921"/>
      <c r="O515" s="921"/>
      <c r="P515" s="921"/>
      <c r="Q515" s="921"/>
      <c r="R515" s="921"/>
      <c r="S515" s="921"/>
      <c r="T515" s="921"/>
      <c r="U515" s="921"/>
      <c r="V515" s="921"/>
      <c r="W515" s="921"/>
      <c r="X515" s="921"/>
      <c r="Y515" s="921"/>
    </row>
    <row r="516" spans="1:25" ht="15.75" customHeight="1">
      <c r="A516" s="921"/>
      <c r="B516" s="921"/>
      <c r="C516" s="921"/>
      <c r="D516" s="921"/>
      <c r="E516" s="921"/>
      <c r="F516" s="921"/>
      <c r="G516" s="921"/>
      <c r="H516" s="921"/>
      <c r="I516" s="929"/>
      <c r="J516" s="929"/>
      <c r="K516" s="921"/>
      <c r="L516" s="921"/>
      <c r="M516" s="921"/>
      <c r="N516" s="921"/>
      <c r="O516" s="921"/>
      <c r="P516" s="921"/>
      <c r="Q516" s="921"/>
      <c r="R516" s="921"/>
      <c r="S516" s="921"/>
      <c r="T516" s="921"/>
      <c r="U516" s="921"/>
      <c r="V516" s="921"/>
      <c r="W516" s="921"/>
      <c r="X516" s="921"/>
      <c r="Y516" s="921"/>
    </row>
    <row r="517" spans="1:25" ht="15.75" customHeight="1">
      <c r="A517" s="921"/>
      <c r="B517" s="921"/>
      <c r="C517" s="921"/>
      <c r="D517" s="921"/>
      <c r="E517" s="921"/>
      <c r="F517" s="921"/>
      <c r="G517" s="921"/>
      <c r="H517" s="921"/>
      <c r="I517" s="929"/>
      <c r="J517" s="929"/>
      <c r="K517" s="921"/>
      <c r="L517" s="921"/>
      <c r="M517" s="921"/>
      <c r="N517" s="921"/>
      <c r="O517" s="921"/>
      <c r="P517" s="921"/>
      <c r="Q517" s="921"/>
      <c r="R517" s="921"/>
      <c r="S517" s="921"/>
      <c r="T517" s="921"/>
      <c r="U517" s="921"/>
      <c r="V517" s="921"/>
      <c r="W517" s="921"/>
      <c r="X517" s="921"/>
      <c r="Y517" s="921"/>
    </row>
    <row r="518" spans="1:25" ht="15.75" customHeight="1">
      <c r="A518" s="921"/>
      <c r="B518" s="921"/>
      <c r="C518" s="921"/>
      <c r="D518" s="921"/>
      <c r="E518" s="921"/>
      <c r="F518" s="921"/>
      <c r="G518" s="921"/>
      <c r="H518" s="921"/>
      <c r="I518" s="929"/>
      <c r="J518" s="929"/>
      <c r="K518" s="921"/>
      <c r="L518" s="921"/>
      <c r="M518" s="921"/>
      <c r="N518" s="921"/>
      <c r="O518" s="921"/>
      <c r="P518" s="921"/>
      <c r="Q518" s="921"/>
      <c r="R518" s="921"/>
      <c r="S518" s="921"/>
      <c r="T518" s="921"/>
      <c r="U518" s="921"/>
      <c r="V518" s="921"/>
      <c r="W518" s="921"/>
      <c r="X518" s="921"/>
      <c r="Y518" s="921"/>
    </row>
    <row r="519" spans="1:25" ht="15.75" customHeight="1">
      <c r="A519" s="921"/>
      <c r="B519" s="921"/>
      <c r="C519" s="921"/>
      <c r="D519" s="921"/>
      <c r="E519" s="921"/>
      <c r="F519" s="921"/>
      <c r="G519" s="921"/>
      <c r="H519" s="921"/>
      <c r="I519" s="929"/>
      <c r="J519" s="929"/>
      <c r="K519" s="921"/>
      <c r="L519" s="921"/>
      <c r="M519" s="921"/>
      <c r="N519" s="921"/>
      <c r="O519" s="921"/>
      <c r="P519" s="921"/>
      <c r="Q519" s="921"/>
      <c r="R519" s="921"/>
      <c r="S519" s="921"/>
      <c r="T519" s="921"/>
      <c r="U519" s="921"/>
      <c r="V519" s="921"/>
      <c r="W519" s="921"/>
      <c r="X519" s="921"/>
      <c r="Y519" s="921"/>
    </row>
    <row r="520" spans="1:25" ht="15.75" customHeight="1">
      <c r="A520" s="921"/>
      <c r="B520" s="921"/>
      <c r="C520" s="921"/>
      <c r="D520" s="921"/>
      <c r="E520" s="921"/>
      <c r="F520" s="921"/>
      <c r="G520" s="921"/>
      <c r="H520" s="921"/>
      <c r="I520" s="929"/>
      <c r="J520" s="929"/>
      <c r="K520" s="921"/>
      <c r="L520" s="921"/>
      <c r="M520" s="921"/>
      <c r="N520" s="921"/>
      <c r="O520" s="921"/>
      <c r="P520" s="921"/>
      <c r="Q520" s="921"/>
      <c r="R520" s="921"/>
      <c r="S520" s="921"/>
      <c r="T520" s="921"/>
      <c r="U520" s="921"/>
      <c r="V520" s="921"/>
      <c r="W520" s="921"/>
      <c r="X520" s="921"/>
      <c r="Y520" s="921"/>
    </row>
    <row r="521" spans="1:25" ht="15.75" customHeight="1">
      <c r="A521" s="921"/>
      <c r="B521" s="921"/>
      <c r="C521" s="921"/>
      <c r="D521" s="921"/>
      <c r="E521" s="921"/>
      <c r="F521" s="921"/>
      <c r="G521" s="921"/>
      <c r="H521" s="921"/>
      <c r="I521" s="929"/>
      <c r="J521" s="929"/>
      <c r="K521" s="921"/>
      <c r="L521" s="921"/>
      <c r="M521" s="921"/>
      <c r="N521" s="921"/>
      <c r="O521" s="921"/>
      <c r="P521" s="921"/>
      <c r="Q521" s="921"/>
      <c r="R521" s="921"/>
      <c r="S521" s="921"/>
      <c r="T521" s="921"/>
      <c r="U521" s="921"/>
      <c r="V521" s="921"/>
      <c r="W521" s="921"/>
      <c r="X521" s="921"/>
      <c r="Y521" s="921"/>
    </row>
    <row r="522" spans="1:25" ht="15.75" customHeight="1">
      <c r="A522" s="921"/>
      <c r="B522" s="921"/>
      <c r="C522" s="921"/>
      <c r="D522" s="921"/>
      <c r="E522" s="921"/>
      <c r="F522" s="921"/>
      <c r="G522" s="921"/>
      <c r="H522" s="921"/>
      <c r="I522" s="929"/>
      <c r="J522" s="929"/>
      <c r="K522" s="921"/>
      <c r="L522" s="921"/>
      <c r="M522" s="921"/>
      <c r="N522" s="921"/>
      <c r="O522" s="921"/>
      <c r="P522" s="921"/>
      <c r="Q522" s="921"/>
      <c r="R522" s="921"/>
      <c r="S522" s="921"/>
      <c r="T522" s="921"/>
      <c r="U522" s="921"/>
      <c r="V522" s="921"/>
      <c r="W522" s="921"/>
      <c r="X522" s="921"/>
      <c r="Y522" s="921"/>
    </row>
    <row r="523" spans="1:25" ht="15.75" customHeight="1">
      <c r="A523" s="921"/>
      <c r="B523" s="921"/>
      <c r="C523" s="921"/>
      <c r="D523" s="921"/>
      <c r="E523" s="921"/>
      <c r="F523" s="921"/>
      <c r="G523" s="921"/>
      <c r="H523" s="921"/>
      <c r="I523" s="929"/>
      <c r="J523" s="929"/>
      <c r="K523" s="921"/>
      <c r="L523" s="921"/>
      <c r="M523" s="921"/>
      <c r="N523" s="921"/>
      <c r="O523" s="921"/>
      <c r="P523" s="921"/>
      <c r="Q523" s="921"/>
      <c r="R523" s="921"/>
      <c r="S523" s="921"/>
      <c r="T523" s="921"/>
      <c r="U523" s="921"/>
      <c r="V523" s="921"/>
      <c r="W523" s="921"/>
      <c r="X523" s="921"/>
      <c r="Y523" s="921"/>
    </row>
    <row r="524" spans="1:25" ht="15.75" customHeight="1">
      <c r="A524" s="921"/>
      <c r="B524" s="921"/>
      <c r="C524" s="921"/>
      <c r="D524" s="921"/>
      <c r="E524" s="921"/>
      <c r="F524" s="921"/>
      <c r="G524" s="921"/>
      <c r="H524" s="921"/>
      <c r="I524" s="929"/>
      <c r="J524" s="929"/>
      <c r="K524" s="921"/>
      <c r="L524" s="921"/>
      <c r="M524" s="921"/>
      <c r="N524" s="921"/>
      <c r="O524" s="921"/>
      <c r="P524" s="921"/>
      <c r="Q524" s="921"/>
      <c r="R524" s="921"/>
      <c r="S524" s="921"/>
      <c r="T524" s="921"/>
      <c r="U524" s="921"/>
      <c r="V524" s="921"/>
      <c r="W524" s="921"/>
      <c r="X524" s="921"/>
      <c r="Y524" s="921"/>
    </row>
    <row r="525" spans="1:25" ht="15.75" customHeight="1">
      <c r="A525" s="921"/>
      <c r="B525" s="921"/>
      <c r="C525" s="921"/>
      <c r="D525" s="921"/>
      <c r="E525" s="921"/>
      <c r="F525" s="921"/>
      <c r="G525" s="921"/>
      <c r="H525" s="921"/>
      <c r="I525" s="929"/>
      <c r="J525" s="929"/>
      <c r="K525" s="921"/>
      <c r="L525" s="921"/>
      <c r="M525" s="921"/>
      <c r="N525" s="921"/>
      <c r="O525" s="921"/>
      <c r="P525" s="921"/>
      <c r="Q525" s="921"/>
      <c r="R525" s="921"/>
      <c r="S525" s="921"/>
      <c r="T525" s="921"/>
      <c r="U525" s="921"/>
      <c r="V525" s="921"/>
      <c r="W525" s="921"/>
      <c r="X525" s="921"/>
      <c r="Y525" s="921"/>
    </row>
    <row r="526" spans="1:25" ht="15.75" customHeight="1">
      <c r="A526" s="921"/>
      <c r="B526" s="921"/>
      <c r="C526" s="921"/>
      <c r="D526" s="921"/>
      <c r="E526" s="921"/>
      <c r="F526" s="921"/>
      <c r="G526" s="921"/>
      <c r="H526" s="921"/>
      <c r="I526" s="929"/>
      <c r="J526" s="929"/>
      <c r="K526" s="921"/>
      <c r="L526" s="921"/>
      <c r="M526" s="921"/>
      <c r="N526" s="921"/>
      <c r="O526" s="921"/>
      <c r="P526" s="921"/>
      <c r="Q526" s="921"/>
      <c r="R526" s="921"/>
      <c r="S526" s="921"/>
      <c r="T526" s="921"/>
      <c r="U526" s="921"/>
      <c r="V526" s="921"/>
      <c r="W526" s="921"/>
      <c r="X526" s="921"/>
      <c r="Y526" s="921"/>
    </row>
    <row r="527" spans="1:25" ht="15.75" customHeight="1">
      <c r="A527" s="921"/>
      <c r="B527" s="921"/>
      <c r="C527" s="921"/>
      <c r="D527" s="921"/>
      <c r="E527" s="921"/>
      <c r="F527" s="921"/>
      <c r="G527" s="921"/>
      <c r="H527" s="921"/>
      <c r="I527" s="929"/>
      <c r="J527" s="929"/>
      <c r="K527" s="921"/>
      <c r="L527" s="921"/>
      <c r="M527" s="921"/>
      <c r="N527" s="921"/>
      <c r="O527" s="921"/>
      <c r="P527" s="921"/>
      <c r="Q527" s="921"/>
      <c r="R527" s="921"/>
      <c r="S527" s="921"/>
      <c r="T527" s="921"/>
      <c r="U527" s="921"/>
      <c r="V527" s="921"/>
      <c r="W527" s="921"/>
      <c r="X527" s="921"/>
      <c r="Y527" s="921"/>
    </row>
    <row r="528" spans="1:25" ht="15.75" customHeight="1">
      <c r="A528" s="921"/>
      <c r="B528" s="921"/>
      <c r="C528" s="921"/>
      <c r="D528" s="921"/>
      <c r="E528" s="921"/>
      <c r="F528" s="921"/>
      <c r="G528" s="921"/>
      <c r="H528" s="921"/>
      <c r="I528" s="929"/>
      <c r="J528" s="929"/>
      <c r="K528" s="921"/>
      <c r="L528" s="921"/>
      <c r="M528" s="921"/>
      <c r="N528" s="921"/>
      <c r="O528" s="921"/>
      <c r="P528" s="921"/>
      <c r="Q528" s="921"/>
      <c r="R528" s="921"/>
      <c r="S528" s="921"/>
      <c r="T528" s="921"/>
      <c r="U528" s="921"/>
      <c r="V528" s="921"/>
      <c r="W528" s="921"/>
      <c r="X528" s="921"/>
      <c r="Y528" s="921"/>
    </row>
    <row r="529" spans="1:25" ht="15.75" customHeight="1">
      <c r="A529" s="921"/>
      <c r="B529" s="921"/>
      <c r="C529" s="921"/>
      <c r="D529" s="921"/>
      <c r="E529" s="921"/>
      <c r="F529" s="921"/>
      <c r="G529" s="921"/>
      <c r="H529" s="921"/>
      <c r="I529" s="929"/>
      <c r="J529" s="929"/>
      <c r="K529" s="921"/>
      <c r="L529" s="921"/>
      <c r="M529" s="921"/>
      <c r="N529" s="921"/>
      <c r="O529" s="921"/>
      <c r="P529" s="921"/>
      <c r="Q529" s="921"/>
      <c r="R529" s="921"/>
      <c r="S529" s="921"/>
      <c r="T529" s="921"/>
      <c r="U529" s="921"/>
      <c r="V529" s="921"/>
      <c r="W529" s="921"/>
      <c r="X529" s="921"/>
      <c r="Y529" s="921"/>
    </row>
    <row r="530" spans="1:25" ht="15.75" customHeight="1">
      <c r="A530" s="921"/>
      <c r="B530" s="921"/>
      <c r="C530" s="921"/>
      <c r="D530" s="921"/>
      <c r="E530" s="921"/>
      <c r="F530" s="921"/>
      <c r="G530" s="921"/>
      <c r="H530" s="921"/>
      <c r="I530" s="929"/>
      <c r="J530" s="929"/>
      <c r="K530" s="921"/>
      <c r="L530" s="921"/>
      <c r="M530" s="921"/>
      <c r="N530" s="921"/>
      <c r="O530" s="921"/>
      <c r="P530" s="921"/>
      <c r="Q530" s="921"/>
      <c r="R530" s="921"/>
      <c r="S530" s="921"/>
      <c r="T530" s="921"/>
      <c r="U530" s="921"/>
      <c r="V530" s="921"/>
      <c r="W530" s="921"/>
      <c r="X530" s="921"/>
      <c r="Y530" s="921"/>
    </row>
    <row r="531" spans="1:25" ht="15.75" customHeight="1">
      <c r="A531" s="921"/>
      <c r="B531" s="921"/>
      <c r="C531" s="921"/>
      <c r="D531" s="921"/>
      <c r="E531" s="921"/>
      <c r="F531" s="921"/>
      <c r="G531" s="921"/>
      <c r="H531" s="921"/>
      <c r="I531" s="929"/>
      <c r="J531" s="929"/>
      <c r="K531" s="921"/>
      <c r="L531" s="921"/>
      <c r="M531" s="921"/>
      <c r="N531" s="921"/>
      <c r="O531" s="921"/>
      <c r="P531" s="921"/>
      <c r="Q531" s="921"/>
      <c r="R531" s="921"/>
      <c r="S531" s="921"/>
      <c r="T531" s="921"/>
      <c r="U531" s="921"/>
      <c r="V531" s="921"/>
      <c r="W531" s="921"/>
      <c r="X531" s="921"/>
      <c r="Y531" s="921"/>
    </row>
    <row r="532" spans="1:25" ht="15.75" customHeight="1">
      <c r="A532" s="921"/>
      <c r="B532" s="921"/>
      <c r="C532" s="921"/>
      <c r="D532" s="921"/>
      <c r="E532" s="921"/>
      <c r="F532" s="921"/>
      <c r="G532" s="921"/>
      <c r="H532" s="921"/>
      <c r="I532" s="929"/>
      <c r="J532" s="929"/>
      <c r="K532" s="921"/>
      <c r="L532" s="921"/>
      <c r="M532" s="921"/>
      <c r="N532" s="921"/>
      <c r="O532" s="921"/>
      <c r="P532" s="921"/>
      <c r="Q532" s="921"/>
      <c r="R532" s="921"/>
      <c r="S532" s="921"/>
      <c r="T532" s="921"/>
      <c r="U532" s="921"/>
      <c r="V532" s="921"/>
      <c r="W532" s="921"/>
      <c r="X532" s="921"/>
      <c r="Y532" s="921"/>
    </row>
    <row r="533" spans="1:25" ht="15.75" customHeight="1">
      <c r="A533" s="921"/>
      <c r="B533" s="921"/>
      <c r="C533" s="921"/>
      <c r="D533" s="921"/>
      <c r="E533" s="921"/>
      <c r="F533" s="921"/>
      <c r="G533" s="921"/>
      <c r="H533" s="921"/>
      <c r="I533" s="929"/>
      <c r="J533" s="929"/>
      <c r="K533" s="921"/>
      <c r="L533" s="921"/>
      <c r="M533" s="921"/>
      <c r="N533" s="921"/>
      <c r="O533" s="921"/>
      <c r="P533" s="921"/>
      <c r="Q533" s="921"/>
      <c r="R533" s="921"/>
      <c r="S533" s="921"/>
      <c r="T533" s="921"/>
      <c r="U533" s="921"/>
      <c r="V533" s="921"/>
      <c r="W533" s="921"/>
      <c r="X533" s="921"/>
      <c r="Y533" s="921"/>
    </row>
    <row r="534" spans="1:25" ht="15.75" customHeight="1">
      <c r="A534" s="921"/>
      <c r="B534" s="921"/>
      <c r="C534" s="921"/>
      <c r="D534" s="921"/>
      <c r="E534" s="921"/>
      <c r="F534" s="921"/>
      <c r="G534" s="921"/>
      <c r="H534" s="921"/>
      <c r="I534" s="929"/>
      <c r="J534" s="929"/>
      <c r="K534" s="921"/>
      <c r="L534" s="921"/>
      <c r="M534" s="921"/>
      <c r="N534" s="921"/>
      <c r="O534" s="921"/>
      <c r="P534" s="921"/>
      <c r="Q534" s="921"/>
      <c r="R534" s="921"/>
      <c r="S534" s="921"/>
      <c r="T534" s="921"/>
      <c r="U534" s="921"/>
      <c r="V534" s="921"/>
      <c r="W534" s="921"/>
      <c r="X534" s="921"/>
      <c r="Y534" s="921"/>
    </row>
    <row r="535" spans="1:25" ht="15.75" customHeight="1">
      <c r="A535" s="921"/>
      <c r="B535" s="921"/>
      <c r="C535" s="921"/>
      <c r="D535" s="921"/>
      <c r="E535" s="921"/>
      <c r="F535" s="921"/>
      <c r="G535" s="921"/>
      <c r="H535" s="921"/>
      <c r="I535" s="929"/>
      <c r="J535" s="929"/>
      <c r="K535" s="921"/>
      <c r="L535" s="921"/>
      <c r="M535" s="921"/>
      <c r="N535" s="921"/>
      <c r="O535" s="921"/>
      <c r="P535" s="921"/>
      <c r="Q535" s="921"/>
      <c r="R535" s="921"/>
      <c r="S535" s="921"/>
      <c r="T535" s="921"/>
      <c r="U535" s="921"/>
      <c r="V535" s="921"/>
      <c r="W535" s="921"/>
      <c r="X535" s="921"/>
      <c r="Y535" s="921"/>
    </row>
    <row r="536" spans="1:25" ht="15.75" customHeight="1">
      <c r="A536" s="921"/>
      <c r="B536" s="921"/>
      <c r="C536" s="921"/>
      <c r="D536" s="921"/>
      <c r="E536" s="921"/>
      <c r="F536" s="921"/>
      <c r="G536" s="921"/>
      <c r="H536" s="921"/>
      <c r="I536" s="929"/>
      <c r="J536" s="929"/>
      <c r="K536" s="921"/>
      <c r="L536" s="921"/>
      <c r="M536" s="921"/>
      <c r="N536" s="921"/>
      <c r="O536" s="921"/>
      <c r="P536" s="921"/>
      <c r="Q536" s="921"/>
      <c r="R536" s="921"/>
      <c r="S536" s="921"/>
      <c r="T536" s="921"/>
      <c r="U536" s="921"/>
      <c r="V536" s="921"/>
      <c r="W536" s="921"/>
      <c r="X536" s="921"/>
      <c r="Y536" s="921"/>
    </row>
    <row r="537" spans="1:25" ht="15.75" customHeight="1">
      <c r="A537" s="921"/>
      <c r="B537" s="921"/>
      <c r="C537" s="921"/>
      <c r="D537" s="921"/>
      <c r="E537" s="921"/>
      <c r="F537" s="921"/>
      <c r="G537" s="921"/>
      <c r="H537" s="921"/>
      <c r="I537" s="929"/>
      <c r="J537" s="929"/>
      <c r="K537" s="921"/>
      <c r="L537" s="921"/>
      <c r="M537" s="921"/>
      <c r="N537" s="921"/>
      <c r="O537" s="921"/>
      <c r="P537" s="921"/>
      <c r="Q537" s="921"/>
      <c r="R537" s="921"/>
      <c r="S537" s="921"/>
      <c r="T537" s="921"/>
      <c r="U537" s="921"/>
      <c r="V537" s="921"/>
      <c r="W537" s="921"/>
      <c r="X537" s="921"/>
      <c r="Y537" s="921"/>
    </row>
    <row r="538" spans="1:25" ht="15.75" customHeight="1">
      <c r="A538" s="921"/>
      <c r="B538" s="921"/>
      <c r="C538" s="921"/>
      <c r="D538" s="921"/>
      <c r="E538" s="921"/>
      <c r="F538" s="921"/>
      <c r="G538" s="921"/>
      <c r="H538" s="921"/>
      <c r="I538" s="929"/>
      <c r="J538" s="929"/>
      <c r="K538" s="921"/>
      <c r="L538" s="921"/>
      <c r="M538" s="921"/>
      <c r="N538" s="921"/>
      <c r="O538" s="921"/>
      <c r="P538" s="921"/>
      <c r="Q538" s="921"/>
      <c r="R538" s="921"/>
      <c r="S538" s="921"/>
      <c r="T538" s="921"/>
      <c r="U538" s="921"/>
      <c r="V538" s="921"/>
      <c r="W538" s="921"/>
      <c r="X538" s="921"/>
      <c r="Y538" s="921"/>
    </row>
    <row r="539" spans="1:25" ht="15.75" customHeight="1">
      <c r="A539" s="921"/>
      <c r="B539" s="921"/>
      <c r="C539" s="921"/>
      <c r="D539" s="921"/>
      <c r="E539" s="921"/>
      <c r="F539" s="921"/>
      <c r="G539" s="921"/>
      <c r="H539" s="921"/>
      <c r="I539" s="929"/>
      <c r="J539" s="929"/>
      <c r="K539" s="921"/>
      <c r="L539" s="921"/>
      <c r="M539" s="921"/>
      <c r="N539" s="921"/>
      <c r="O539" s="921"/>
      <c r="P539" s="921"/>
      <c r="Q539" s="921"/>
      <c r="R539" s="921"/>
      <c r="S539" s="921"/>
      <c r="T539" s="921"/>
      <c r="U539" s="921"/>
      <c r="V539" s="921"/>
      <c r="W539" s="921"/>
      <c r="X539" s="921"/>
      <c r="Y539" s="921"/>
    </row>
    <row r="540" spans="1:25" ht="15.75" customHeight="1">
      <c r="A540" s="921"/>
      <c r="B540" s="921"/>
      <c r="C540" s="921"/>
      <c r="D540" s="921"/>
      <c r="E540" s="921"/>
      <c r="F540" s="921"/>
      <c r="G540" s="921"/>
      <c r="H540" s="921"/>
      <c r="I540" s="929"/>
      <c r="J540" s="929"/>
      <c r="K540" s="921"/>
      <c r="L540" s="921"/>
      <c r="M540" s="921"/>
      <c r="N540" s="921"/>
      <c r="O540" s="921"/>
      <c r="P540" s="921"/>
      <c r="Q540" s="921"/>
      <c r="R540" s="921"/>
      <c r="S540" s="921"/>
      <c r="T540" s="921"/>
      <c r="U540" s="921"/>
      <c r="V540" s="921"/>
      <c r="W540" s="921"/>
      <c r="X540" s="921"/>
      <c r="Y540" s="921"/>
    </row>
    <row r="541" spans="1:25" ht="15.75" customHeight="1">
      <c r="A541" s="921"/>
      <c r="B541" s="921"/>
      <c r="C541" s="921"/>
      <c r="D541" s="921"/>
      <c r="E541" s="921"/>
      <c r="F541" s="921"/>
      <c r="G541" s="921"/>
      <c r="H541" s="921"/>
      <c r="I541" s="929"/>
      <c r="J541" s="929"/>
      <c r="K541" s="921"/>
      <c r="L541" s="921"/>
      <c r="M541" s="921"/>
      <c r="N541" s="921"/>
      <c r="O541" s="921"/>
      <c r="P541" s="921"/>
      <c r="Q541" s="921"/>
      <c r="R541" s="921"/>
      <c r="S541" s="921"/>
      <c r="T541" s="921"/>
      <c r="U541" s="921"/>
      <c r="V541" s="921"/>
      <c r="W541" s="921"/>
      <c r="X541" s="921"/>
      <c r="Y541" s="921"/>
    </row>
    <row r="542" spans="1:25" ht="15.75" customHeight="1">
      <c r="A542" s="921"/>
      <c r="B542" s="921"/>
      <c r="C542" s="921"/>
      <c r="D542" s="921"/>
      <c r="E542" s="921"/>
      <c r="F542" s="921"/>
      <c r="G542" s="921"/>
      <c r="H542" s="921"/>
      <c r="I542" s="929"/>
      <c r="J542" s="929"/>
      <c r="K542" s="921"/>
      <c r="L542" s="921"/>
      <c r="M542" s="921"/>
      <c r="N542" s="921"/>
      <c r="O542" s="921"/>
      <c r="P542" s="921"/>
      <c r="Q542" s="921"/>
      <c r="R542" s="921"/>
      <c r="S542" s="921"/>
      <c r="T542" s="921"/>
      <c r="U542" s="921"/>
      <c r="V542" s="921"/>
      <c r="W542" s="921"/>
      <c r="X542" s="921"/>
      <c r="Y542" s="921"/>
    </row>
    <row r="543" spans="1:25" ht="15.75" customHeight="1">
      <c r="A543" s="921"/>
      <c r="B543" s="921"/>
      <c r="C543" s="921"/>
      <c r="D543" s="921"/>
      <c r="E543" s="921"/>
      <c r="F543" s="921"/>
      <c r="G543" s="921"/>
      <c r="H543" s="921"/>
      <c r="I543" s="929"/>
      <c r="J543" s="929"/>
      <c r="K543" s="921"/>
      <c r="L543" s="921"/>
      <c r="M543" s="921"/>
      <c r="N543" s="921"/>
      <c r="O543" s="921"/>
      <c r="P543" s="921"/>
      <c r="Q543" s="921"/>
      <c r="R543" s="921"/>
      <c r="S543" s="921"/>
      <c r="T543" s="921"/>
      <c r="U543" s="921"/>
      <c r="V543" s="921"/>
      <c r="W543" s="921"/>
      <c r="X543" s="921"/>
      <c r="Y543" s="921"/>
    </row>
    <row r="544" spans="1:25" ht="15.75" customHeight="1">
      <c r="A544" s="921"/>
      <c r="B544" s="921"/>
      <c r="C544" s="921"/>
      <c r="D544" s="921"/>
      <c r="E544" s="921"/>
      <c r="F544" s="921"/>
      <c r="G544" s="921"/>
      <c r="H544" s="921"/>
      <c r="I544" s="929"/>
      <c r="J544" s="929"/>
      <c r="K544" s="921"/>
      <c r="L544" s="921"/>
      <c r="M544" s="921"/>
      <c r="N544" s="921"/>
      <c r="O544" s="921"/>
      <c r="P544" s="921"/>
      <c r="Q544" s="921"/>
      <c r="R544" s="921"/>
      <c r="S544" s="921"/>
      <c r="T544" s="921"/>
      <c r="U544" s="921"/>
      <c r="V544" s="921"/>
      <c r="W544" s="921"/>
      <c r="X544" s="921"/>
      <c r="Y544" s="921"/>
    </row>
    <row r="545" spans="1:25" ht="15.75" customHeight="1">
      <c r="A545" s="921"/>
      <c r="B545" s="921"/>
      <c r="C545" s="921"/>
      <c r="D545" s="921"/>
      <c r="E545" s="921"/>
      <c r="F545" s="921"/>
      <c r="G545" s="921"/>
      <c r="H545" s="921"/>
      <c r="I545" s="929"/>
      <c r="J545" s="929"/>
      <c r="K545" s="921"/>
      <c r="L545" s="921"/>
      <c r="M545" s="921"/>
      <c r="N545" s="921"/>
      <c r="O545" s="921"/>
      <c r="P545" s="921"/>
      <c r="Q545" s="921"/>
      <c r="R545" s="921"/>
      <c r="S545" s="921"/>
      <c r="T545" s="921"/>
      <c r="U545" s="921"/>
      <c r="V545" s="921"/>
      <c r="W545" s="921"/>
      <c r="X545" s="921"/>
      <c r="Y545" s="921"/>
    </row>
    <row r="546" spans="1:25" ht="15.75" customHeight="1">
      <c r="A546" s="921"/>
      <c r="B546" s="921"/>
      <c r="C546" s="921"/>
      <c r="D546" s="921"/>
      <c r="E546" s="921"/>
      <c r="F546" s="921"/>
      <c r="G546" s="921"/>
      <c r="H546" s="921"/>
      <c r="I546" s="929"/>
      <c r="J546" s="929"/>
      <c r="K546" s="921"/>
      <c r="L546" s="921"/>
      <c r="M546" s="921"/>
      <c r="N546" s="921"/>
      <c r="O546" s="921"/>
      <c r="P546" s="921"/>
      <c r="Q546" s="921"/>
      <c r="R546" s="921"/>
      <c r="S546" s="921"/>
      <c r="T546" s="921"/>
      <c r="U546" s="921"/>
      <c r="V546" s="921"/>
      <c r="W546" s="921"/>
      <c r="X546" s="921"/>
      <c r="Y546" s="921"/>
    </row>
    <row r="547" spans="1:25" ht="15.75" customHeight="1">
      <c r="A547" s="921"/>
      <c r="B547" s="921"/>
      <c r="C547" s="921"/>
      <c r="D547" s="921"/>
      <c r="E547" s="921"/>
      <c r="F547" s="921"/>
      <c r="G547" s="921"/>
      <c r="H547" s="921"/>
      <c r="I547" s="929"/>
      <c r="J547" s="929"/>
      <c r="K547" s="921"/>
      <c r="L547" s="921"/>
      <c r="M547" s="921"/>
      <c r="N547" s="921"/>
      <c r="O547" s="921"/>
      <c r="P547" s="921"/>
      <c r="Q547" s="921"/>
      <c r="R547" s="921"/>
      <c r="S547" s="921"/>
      <c r="T547" s="921"/>
      <c r="U547" s="921"/>
      <c r="V547" s="921"/>
      <c r="W547" s="921"/>
      <c r="X547" s="921"/>
      <c r="Y547" s="921"/>
    </row>
    <row r="548" spans="1:25" ht="15.75" customHeight="1">
      <c r="A548" s="921"/>
      <c r="B548" s="921"/>
      <c r="C548" s="921"/>
      <c r="D548" s="921"/>
      <c r="E548" s="921"/>
      <c r="F548" s="921"/>
      <c r="G548" s="921"/>
      <c r="H548" s="921"/>
      <c r="I548" s="929"/>
      <c r="J548" s="929"/>
      <c r="K548" s="921"/>
      <c r="L548" s="921"/>
      <c r="M548" s="921"/>
      <c r="N548" s="921"/>
      <c r="O548" s="921"/>
      <c r="P548" s="921"/>
      <c r="Q548" s="921"/>
      <c r="R548" s="921"/>
      <c r="S548" s="921"/>
      <c r="T548" s="921"/>
      <c r="U548" s="921"/>
      <c r="V548" s="921"/>
      <c r="W548" s="921"/>
      <c r="X548" s="921"/>
      <c r="Y548" s="921"/>
    </row>
    <row r="549" spans="1:25" ht="15.75" customHeight="1">
      <c r="A549" s="921"/>
      <c r="B549" s="921"/>
      <c r="C549" s="921"/>
      <c r="D549" s="921"/>
      <c r="E549" s="921"/>
      <c r="F549" s="921"/>
      <c r="G549" s="921"/>
      <c r="H549" s="921"/>
      <c r="I549" s="929"/>
      <c r="J549" s="929"/>
      <c r="K549" s="921"/>
      <c r="L549" s="921"/>
      <c r="M549" s="921"/>
      <c r="N549" s="921"/>
      <c r="O549" s="921"/>
      <c r="P549" s="921"/>
      <c r="Q549" s="921"/>
      <c r="R549" s="921"/>
      <c r="S549" s="921"/>
      <c r="T549" s="921"/>
      <c r="U549" s="921"/>
      <c r="V549" s="921"/>
      <c r="W549" s="921"/>
      <c r="X549" s="921"/>
      <c r="Y549" s="921"/>
    </row>
    <row r="550" spans="1:25" ht="15.75" customHeight="1">
      <c r="A550" s="921"/>
      <c r="B550" s="921"/>
      <c r="C550" s="921"/>
      <c r="D550" s="921"/>
      <c r="E550" s="921"/>
      <c r="F550" s="921"/>
      <c r="G550" s="921"/>
      <c r="H550" s="921"/>
      <c r="I550" s="929"/>
      <c r="J550" s="929"/>
      <c r="K550" s="921"/>
      <c r="L550" s="921"/>
      <c r="M550" s="921"/>
      <c r="N550" s="921"/>
      <c r="O550" s="921"/>
      <c r="P550" s="921"/>
      <c r="Q550" s="921"/>
      <c r="R550" s="921"/>
      <c r="S550" s="921"/>
      <c r="T550" s="921"/>
      <c r="U550" s="921"/>
      <c r="V550" s="921"/>
      <c r="W550" s="921"/>
      <c r="X550" s="921"/>
      <c r="Y550" s="921"/>
    </row>
    <row r="551" spans="1:25" ht="15.75" customHeight="1">
      <c r="A551" s="921"/>
      <c r="B551" s="921"/>
      <c r="C551" s="921"/>
      <c r="D551" s="921"/>
      <c r="E551" s="921"/>
      <c r="F551" s="921"/>
      <c r="G551" s="921"/>
      <c r="H551" s="921"/>
      <c r="I551" s="929"/>
      <c r="J551" s="929"/>
      <c r="K551" s="921"/>
      <c r="L551" s="921"/>
      <c r="M551" s="921"/>
      <c r="N551" s="921"/>
      <c r="O551" s="921"/>
      <c r="P551" s="921"/>
      <c r="Q551" s="921"/>
      <c r="R551" s="921"/>
      <c r="S551" s="921"/>
      <c r="T551" s="921"/>
      <c r="U551" s="921"/>
      <c r="V551" s="921"/>
      <c r="W551" s="921"/>
      <c r="X551" s="921"/>
      <c r="Y551" s="921"/>
    </row>
    <row r="552" spans="1:25" ht="15.75" customHeight="1">
      <c r="A552" s="921"/>
      <c r="B552" s="921"/>
      <c r="C552" s="921"/>
      <c r="D552" s="921"/>
      <c r="E552" s="921"/>
      <c r="F552" s="921"/>
      <c r="G552" s="921"/>
      <c r="H552" s="921"/>
      <c r="I552" s="929"/>
      <c r="J552" s="929"/>
      <c r="K552" s="921"/>
      <c r="L552" s="921"/>
      <c r="M552" s="921"/>
      <c r="N552" s="921"/>
      <c r="O552" s="921"/>
      <c r="P552" s="921"/>
      <c r="Q552" s="921"/>
      <c r="R552" s="921"/>
      <c r="S552" s="921"/>
      <c r="T552" s="921"/>
      <c r="U552" s="921"/>
      <c r="V552" s="921"/>
      <c r="W552" s="921"/>
      <c r="X552" s="921"/>
      <c r="Y552" s="921"/>
    </row>
    <row r="553" spans="1:25" ht="15.75" customHeight="1">
      <c r="A553" s="921"/>
      <c r="B553" s="921"/>
      <c r="C553" s="921"/>
      <c r="D553" s="921"/>
      <c r="E553" s="921"/>
      <c r="F553" s="921"/>
      <c r="G553" s="921"/>
      <c r="H553" s="921"/>
      <c r="I553" s="929"/>
      <c r="J553" s="929"/>
      <c r="K553" s="921"/>
      <c r="L553" s="921"/>
      <c r="M553" s="921"/>
      <c r="N553" s="921"/>
      <c r="O553" s="921"/>
      <c r="P553" s="921"/>
      <c r="Q553" s="921"/>
      <c r="R553" s="921"/>
      <c r="S553" s="921"/>
      <c r="T553" s="921"/>
      <c r="U553" s="921"/>
      <c r="V553" s="921"/>
      <c r="W553" s="921"/>
      <c r="X553" s="921"/>
      <c r="Y553" s="921"/>
    </row>
    <row r="554" spans="1:25" ht="15.75" customHeight="1">
      <c r="A554" s="921"/>
      <c r="B554" s="921"/>
      <c r="C554" s="921"/>
      <c r="D554" s="921"/>
      <c r="E554" s="921"/>
      <c r="F554" s="921"/>
      <c r="G554" s="921"/>
      <c r="H554" s="921"/>
      <c r="I554" s="929"/>
      <c r="J554" s="929"/>
      <c r="K554" s="921"/>
      <c r="L554" s="921"/>
      <c r="M554" s="921"/>
      <c r="N554" s="921"/>
      <c r="O554" s="921"/>
      <c r="P554" s="921"/>
      <c r="Q554" s="921"/>
      <c r="R554" s="921"/>
      <c r="S554" s="921"/>
      <c r="T554" s="921"/>
      <c r="U554" s="921"/>
      <c r="V554" s="921"/>
      <c r="W554" s="921"/>
      <c r="X554" s="921"/>
      <c r="Y554" s="921"/>
    </row>
    <row r="555" spans="1:25" ht="15.75" customHeight="1">
      <c r="A555" s="921"/>
      <c r="B555" s="921"/>
      <c r="C555" s="921"/>
      <c r="D555" s="921"/>
      <c r="E555" s="921"/>
      <c r="F555" s="921"/>
      <c r="G555" s="921"/>
      <c r="H555" s="921"/>
      <c r="I555" s="929"/>
      <c r="J555" s="929"/>
      <c r="K555" s="921"/>
      <c r="L555" s="921"/>
      <c r="M555" s="921"/>
      <c r="N555" s="921"/>
      <c r="O555" s="921"/>
      <c r="P555" s="921"/>
      <c r="Q555" s="921"/>
      <c r="R555" s="921"/>
      <c r="S555" s="921"/>
      <c r="T555" s="921"/>
      <c r="U555" s="921"/>
      <c r="V555" s="921"/>
      <c r="W555" s="921"/>
      <c r="X555" s="921"/>
      <c r="Y555" s="921"/>
    </row>
    <row r="556" spans="1:25" ht="15.75" customHeight="1">
      <c r="A556" s="921"/>
      <c r="B556" s="921"/>
      <c r="C556" s="921"/>
      <c r="D556" s="921"/>
      <c r="E556" s="921"/>
      <c r="F556" s="921"/>
      <c r="G556" s="921"/>
      <c r="H556" s="921"/>
      <c r="I556" s="929"/>
      <c r="J556" s="929"/>
      <c r="K556" s="921"/>
      <c r="L556" s="921"/>
      <c r="M556" s="921"/>
      <c r="N556" s="921"/>
      <c r="O556" s="921"/>
      <c r="P556" s="921"/>
      <c r="Q556" s="921"/>
      <c r="R556" s="921"/>
      <c r="S556" s="921"/>
      <c r="T556" s="921"/>
      <c r="U556" s="921"/>
      <c r="V556" s="921"/>
      <c r="W556" s="921"/>
      <c r="X556" s="921"/>
      <c r="Y556" s="921"/>
    </row>
    <row r="557" spans="1:25" ht="15.75" customHeight="1">
      <c r="A557" s="921"/>
      <c r="B557" s="921"/>
      <c r="C557" s="921"/>
      <c r="D557" s="921"/>
      <c r="E557" s="921"/>
      <c r="F557" s="921"/>
      <c r="G557" s="921"/>
      <c r="H557" s="921"/>
      <c r="I557" s="929"/>
      <c r="J557" s="929"/>
      <c r="K557" s="921"/>
      <c r="L557" s="921"/>
      <c r="M557" s="921"/>
      <c r="N557" s="921"/>
      <c r="O557" s="921"/>
      <c r="P557" s="921"/>
      <c r="Q557" s="921"/>
      <c r="R557" s="921"/>
      <c r="S557" s="921"/>
      <c r="T557" s="921"/>
      <c r="U557" s="921"/>
      <c r="V557" s="921"/>
      <c r="W557" s="921"/>
      <c r="X557" s="921"/>
      <c r="Y557" s="921"/>
    </row>
    <row r="558" spans="1:25" ht="15.75" customHeight="1">
      <c r="A558" s="921"/>
      <c r="B558" s="921"/>
      <c r="C558" s="921"/>
      <c r="D558" s="921"/>
      <c r="E558" s="921"/>
      <c r="F558" s="921"/>
      <c r="G558" s="921"/>
      <c r="H558" s="921"/>
      <c r="I558" s="929"/>
      <c r="J558" s="929"/>
      <c r="K558" s="921"/>
      <c r="L558" s="921"/>
      <c r="M558" s="921"/>
      <c r="N558" s="921"/>
      <c r="O558" s="921"/>
      <c r="P558" s="921"/>
      <c r="Q558" s="921"/>
      <c r="R558" s="921"/>
      <c r="S558" s="921"/>
      <c r="T558" s="921"/>
      <c r="U558" s="921"/>
      <c r="V558" s="921"/>
      <c r="W558" s="921"/>
      <c r="X558" s="921"/>
      <c r="Y558" s="921"/>
    </row>
    <row r="559" spans="1:25" ht="15.75" customHeight="1">
      <c r="A559" s="921"/>
      <c r="B559" s="921"/>
      <c r="C559" s="921"/>
      <c r="D559" s="921"/>
      <c r="E559" s="921"/>
      <c r="F559" s="921"/>
      <c r="G559" s="921"/>
      <c r="H559" s="921"/>
      <c r="I559" s="929"/>
      <c r="J559" s="929"/>
      <c r="K559" s="921"/>
      <c r="L559" s="921"/>
      <c r="M559" s="921"/>
      <c r="N559" s="921"/>
      <c r="O559" s="921"/>
      <c r="P559" s="921"/>
      <c r="Q559" s="921"/>
      <c r="R559" s="921"/>
      <c r="S559" s="921"/>
      <c r="T559" s="921"/>
      <c r="U559" s="921"/>
      <c r="V559" s="921"/>
      <c r="W559" s="921"/>
      <c r="X559" s="921"/>
      <c r="Y559" s="921"/>
    </row>
    <row r="560" spans="1:25" ht="15.75" customHeight="1">
      <c r="A560" s="921"/>
      <c r="B560" s="921"/>
      <c r="C560" s="921"/>
      <c r="D560" s="921"/>
      <c r="E560" s="921"/>
      <c r="F560" s="921"/>
      <c r="G560" s="921"/>
      <c r="H560" s="921"/>
      <c r="I560" s="929"/>
      <c r="J560" s="929"/>
      <c r="K560" s="921"/>
      <c r="L560" s="921"/>
      <c r="M560" s="921"/>
      <c r="N560" s="921"/>
      <c r="O560" s="921"/>
      <c r="P560" s="921"/>
      <c r="Q560" s="921"/>
      <c r="R560" s="921"/>
      <c r="S560" s="921"/>
      <c r="T560" s="921"/>
      <c r="U560" s="921"/>
      <c r="V560" s="921"/>
      <c r="W560" s="921"/>
      <c r="X560" s="921"/>
      <c r="Y560" s="921"/>
    </row>
    <row r="561" spans="1:25" ht="15.75" customHeight="1">
      <c r="A561" s="921"/>
      <c r="B561" s="921"/>
      <c r="C561" s="921"/>
      <c r="D561" s="921"/>
      <c r="E561" s="921"/>
      <c r="F561" s="921"/>
      <c r="G561" s="921"/>
      <c r="H561" s="921"/>
      <c r="I561" s="929"/>
      <c r="J561" s="929"/>
      <c r="K561" s="921"/>
      <c r="L561" s="921"/>
      <c r="M561" s="921"/>
      <c r="N561" s="921"/>
      <c r="O561" s="921"/>
      <c r="P561" s="921"/>
      <c r="Q561" s="921"/>
      <c r="R561" s="921"/>
      <c r="S561" s="921"/>
      <c r="T561" s="921"/>
      <c r="U561" s="921"/>
      <c r="V561" s="921"/>
      <c r="W561" s="921"/>
      <c r="X561" s="921"/>
      <c r="Y561" s="921"/>
    </row>
    <row r="562" spans="1:25" ht="15.75" customHeight="1">
      <c r="A562" s="921"/>
      <c r="B562" s="921"/>
      <c r="C562" s="921"/>
      <c r="D562" s="921"/>
      <c r="E562" s="921"/>
      <c r="F562" s="921"/>
      <c r="G562" s="921"/>
      <c r="H562" s="921"/>
      <c r="I562" s="929"/>
      <c r="J562" s="929"/>
      <c r="K562" s="921"/>
      <c r="L562" s="921"/>
      <c r="M562" s="921"/>
      <c r="N562" s="921"/>
      <c r="O562" s="921"/>
      <c r="P562" s="921"/>
      <c r="Q562" s="921"/>
      <c r="R562" s="921"/>
      <c r="S562" s="921"/>
      <c r="T562" s="921"/>
      <c r="U562" s="921"/>
      <c r="V562" s="921"/>
      <c r="W562" s="921"/>
      <c r="X562" s="921"/>
      <c r="Y562" s="921"/>
    </row>
    <row r="563" spans="1:25" ht="15.75" customHeight="1">
      <c r="A563" s="921"/>
      <c r="B563" s="921"/>
      <c r="C563" s="921"/>
      <c r="D563" s="921"/>
      <c r="E563" s="921"/>
      <c r="F563" s="921"/>
      <c r="G563" s="921"/>
      <c r="H563" s="921"/>
      <c r="I563" s="929"/>
      <c r="J563" s="929"/>
      <c r="K563" s="921"/>
      <c r="L563" s="921"/>
      <c r="M563" s="921"/>
      <c r="N563" s="921"/>
      <c r="O563" s="921"/>
      <c r="P563" s="921"/>
      <c r="Q563" s="921"/>
      <c r="R563" s="921"/>
      <c r="S563" s="921"/>
      <c r="T563" s="921"/>
      <c r="U563" s="921"/>
      <c r="V563" s="921"/>
      <c r="W563" s="921"/>
      <c r="X563" s="921"/>
      <c r="Y563" s="921"/>
    </row>
    <row r="564" spans="1:25" ht="15.75" customHeight="1">
      <c r="A564" s="921"/>
      <c r="B564" s="921"/>
      <c r="C564" s="921"/>
      <c r="D564" s="921"/>
      <c r="E564" s="921"/>
      <c r="F564" s="921"/>
      <c r="G564" s="921"/>
      <c r="H564" s="921"/>
      <c r="I564" s="929"/>
      <c r="J564" s="929"/>
      <c r="K564" s="921"/>
      <c r="L564" s="921"/>
      <c r="M564" s="921"/>
      <c r="N564" s="921"/>
      <c r="O564" s="921"/>
      <c r="P564" s="921"/>
      <c r="Q564" s="921"/>
      <c r="R564" s="921"/>
      <c r="S564" s="921"/>
      <c r="T564" s="921"/>
      <c r="U564" s="921"/>
      <c r="V564" s="921"/>
      <c r="W564" s="921"/>
      <c r="X564" s="921"/>
      <c r="Y564" s="921"/>
    </row>
    <row r="565" spans="1:25" ht="15.75" customHeight="1">
      <c r="A565" s="921"/>
      <c r="B565" s="921"/>
      <c r="C565" s="921"/>
      <c r="D565" s="921"/>
      <c r="E565" s="921"/>
      <c r="F565" s="921"/>
      <c r="G565" s="921"/>
      <c r="H565" s="921"/>
      <c r="I565" s="929"/>
      <c r="J565" s="929"/>
      <c r="K565" s="921"/>
      <c r="L565" s="921"/>
      <c r="M565" s="921"/>
      <c r="N565" s="921"/>
      <c r="O565" s="921"/>
      <c r="P565" s="921"/>
      <c r="Q565" s="921"/>
      <c r="R565" s="921"/>
      <c r="S565" s="921"/>
      <c r="T565" s="921"/>
      <c r="U565" s="921"/>
      <c r="V565" s="921"/>
      <c r="W565" s="921"/>
      <c r="X565" s="921"/>
      <c r="Y565" s="921"/>
    </row>
    <row r="566" spans="1:25" ht="15.75" customHeight="1">
      <c r="A566" s="921"/>
      <c r="B566" s="921"/>
      <c r="C566" s="921"/>
      <c r="D566" s="921"/>
      <c r="E566" s="921"/>
      <c r="F566" s="921"/>
      <c r="G566" s="921"/>
      <c r="H566" s="921"/>
      <c r="I566" s="929"/>
      <c r="J566" s="929"/>
      <c r="K566" s="921"/>
      <c r="L566" s="921"/>
      <c r="M566" s="921"/>
      <c r="N566" s="921"/>
      <c r="O566" s="921"/>
      <c r="P566" s="921"/>
      <c r="Q566" s="921"/>
      <c r="R566" s="921"/>
      <c r="S566" s="921"/>
      <c r="T566" s="921"/>
      <c r="U566" s="921"/>
      <c r="V566" s="921"/>
      <c r="W566" s="921"/>
      <c r="X566" s="921"/>
      <c r="Y566" s="921"/>
    </row>
    <row r="567" spans="1:25" ht="15.75" customHeight="1">
      <c r="A567" s="921"/>
      <c r="B567" s="921"/>
      <c r="C567" s="921"/>
      <c r="D567" s="921"/>
      <c r="E567" s="921"/>
      <c r="F567" s="921"/>
      <c r="G567" s="921"/>
      <c r="H567" s="921"/>
      <c r="I567" s="929"/>
      <c r="J567" s="929"/>
      <c r="K567" s="921"/>
      <c r="L567" s="921"/>
      <c r="M567" s="921"/>
      <c r="N567" s="921"/>
      <c r="O567" s="921"/>
      <c r="P567" s="921"/>
      <c r="Q567" s="921"/>
      <c r="R567" s="921"/>
      <c r="S567" s="921"/>
      <c r="T567" s="921"/>
      <c r="U567" s="921"/>
      <c r="V567" s="921"/>
      <c r="W567" s="921"/>
      <c r="X567" s="921"/>
      <c r="Y567" s="921"/>
    </row>
    <row r="568" spans="1:25" ht="15.75" customHeight="1">
      <c r="A568" s="921"/>
      <c r="B568" s="921"/>
      <c r="C568" s="921"/>
      <c r="D568" s="921"/>
      <c r="E568" s="921"/>
      <c r="F568" s="921"/>
      <c r="G568" s="921"/>
      <c r="H568" s="921"/>
      <c r="I568" s="929"/>
      <c r="J568" s="929"/>
      <c r="K568" s="921"/>
      <c r="L568" s="921"/>
      <c r="M568" s="921"/>
      <c r="N568" s="921"/>
      <c r="O568" s="921"/>
      <c r="P568" s="921"/>
      <c r="Q568" s="921"/>
      <c r="R568" s="921"/>
      <c r="S568" s="921"/>
      <c r="T568" s="921"/>
      <c r="U568" s="921"/>
      <c r="V568" s="921"/>
      <c r="W568" s="921"/>
      <c r="X568" s="921"/>
      <c r="Y568" s="921"/>
    </row>
    <row r="569" spans="1:25" ht="15.75" customHeight="1">
      <c r="A569" s="921"/>
      <c r="B569" s="921"/>
      <c r="C569" s="921"/>
      <c r="D569" s="921"/>
      <c r="E569" s="921"/>
      <c r="F569" s="921"/>
      <c r="G569" s="921"/>
      <c r="H569" s="921"/>
      <c r="I569" s="929"/>
      <c r="J569" s="929"/>
      <c r="K569" s="921"/>
      <c r="L569" s="921"/>
      <c r="M569" s="921"/>
      <c r="N569" s="921"/>
      <c r="O569" s="921"/>
      <c r="P569" s="921"/>
      <c r="Q569" s="921"/>
      <c r="R569" s="921"/>
      <c r="S569" s="921"/>
      <c r="T569" s="921"/>
      <c r="U569" s="921"/>
      <c r="V569" s="921"/>
      <c r="W569" s="921"/>
      <c r="X569" s="921"/>
      <c r="Y569" s="921"/>
    </row>
    <row r="570" spans="1:25" ht="15.75" customHeight="1">
      <c r="A570" s="921"/>
      <c r="B570" s="921"/>
      <c r="C570" s="921"/>
      <c r="D570" s="921"/>
      <c r="E570" s="921"/>
      <c r="F570" s="921"/>
      <c r="G570" s="921"/>
      <c r="H570" s="921"/>
      <c r="I570" s="929"/>
      <c r="J570" s="929"/>
      <c r="K570" s="921"/>
      <c r="L570" s="921"/>
      <c r="M570" s="921"/>
      <c r="N570" s="921"/>
      <c r="O570" s="921"/>
      <c r="P570" s="921"/>
      <c r="Q570" s="921"/>
      <c r="R570" s="921"/>
      <c r="S570" s="921"/>
      <c r="T570" s="921"/>
      <c r="U570" s="921"/>
      <c r="V570" s="921"/>
      <c r="W570" s="921"/>
      <c r="X570" s="921"/>
      <c r="Y570" s="921"/>
    </row>
    <row r="571" spans="1:25" ht="15.75" customHeight="1">
      <c r="A571" s="921"/>
      <c r="B571" s="921"/>
      <c r="C571" s="921"/>
      <c r="D571" s="921"/>
      <c r="E571" s="921"/>
      <c r="F571" s="921"/>
      <c r="G571" s="921"/>
      <c r="H571" s="921"/>
      <c r="I571" s="929"/>
      <c r="J571" s="929"/>
      <c r="K571" s="921"/>
      <c r="L571" s="921"/>
      <c r="M571" s="921"/>
      <c r="N571" s="921"/>
      <c r="O571" s="921"/>
      <c r="P571" s="921"/>
      <c r="Q571" s="921"/>
      <c r="R571" s="921"/>
      <c r="S571" s="921"/>
      <c r="T571" s="921"/>
      <c r="U571" s="921"/>
      <c r="V571" s="921"/>
      <c r="W571" s="921"/>
      <c r="X571" s="921"/>
      <c r="Y571" s="921"/>
    </row>
    <row r="572" spans="1:25" ht="15.75" customHeight="1">
      <c r="A572" s="921"/>
      <c r="B572" s="921"/>
      <c r="C572" s="921"/>
      <c r="D572" s="921"/>
      <c r="E572" s="921"/>
      <c r="F572" s="921"/>
      <c r="G572" s="921"/>
      <c r="H572" s="921"/>
      <c r="I572" s="929"/>
      <c r="J572" s="929"/>
      <c r="K572" s="921"/>
      <c r="L572" s="921"/>
      <c r="M572" s="921"/>
      <c r="N572" s="921"/>
      <c r="O572" s="921"/>
      <c r="P572" s="921"/>
      <c r="Q572" s="921"/>
      <c r="R572" s="921"/>
      <c r="S572" s="921"/>
      <c r="T572" s="921"/>
      <c r="U572" s="921"/>
      <c r="V572" s="921"/>
      <c r="W572" s="921"/>
      <c r="X572" s="921"/>
      <c r="Y572" s="921"/>
    </row>
    <row r="573" spans="1:25" ht="15.75" customHeight="1">
      <c r="A573" s="921"/>
      <c r="B573" s="921"/>
      <c r="C573" s="921"/>
      <c r="D573" s="921"/>
      <c r="E573" s="921"/>
      <c r="F573" s="921"/>
      <c r="G573" s="921"/>
      <c r="H573" s="921"/>
      <c r="I573" s="929"/>
      <c r="J573" s="929"/>
      <c r="K573" s="921"/>
      <c r="L573" s="921"/>
      <c r="M573" s="921"/>
      <c r="N573" s="921"/>
      <c r="O573" s="921"/>
      <c r="P573" s="921"/>
      <c r="Q573" s="921"/>
      <c r="R573" s="921"/>
      <c r="S573" s="921"/>
      <c r="T573" s="921"/>
      <c r="U573" s="921"/>
      <c r="V573" s="921"/>
      <c r="W573" s="921"/>
      <c r="X573" s="921"/>
      <c r="Y573" s="921"/>
    </row>
    <row r="574" spans="1:25" ht="15.75" customHeight="1">
      <c r="A574" s="921"/>
      <c r="B574" s="921"/>
      <c r="C574" s="921"/>
      <c r="D574" s="921"/>
      <c r="E574" s="921"/>
      <c r="F574" s="921"/>
      <c r="G574" s="921"/>
      <c r="H574" s="921"/>
      <c r="I574" s="929"/>
      <c r="J574" s="929"/>
      <c r="K574" s="921"/>
      <c r="L574" s="921"/>
      <c r="M574" s="921"/>
      <c r="N574" s="921"/>
      <c r="O574" s="921"/>
      <c r="P574" s="921"/>
      <c r="Q574" s="921"/>
      <c r="R574" s="921"/>
      <c r="S574" s="921"/>
      <c r="T574" s="921"/>
      <c r="U574" s="921"/>
      <c r="V574" s="921"/>
      <c r="W574" s="921"/>
      <c r="X574" s="921"/>
      <c r="Y574" s="921"/>
    </row>
    <row r="575" spans="1:25" ht="15.75" customHeight="1">
      <c r="A575" s="921"/>
      <c r="B575" s="921"/>
      <c r="C575" s="921"/>
      <c r="D575" s="921"/>
      <c r="E575" s="921"/>
      <c r="F575" s="921"/>
      <c r="G575" s="921"/>
      <c r="H575" s="921"/>
      <c r="I575" s="929"/>
      <c r="J575" s="929"/>
      <c r="K575" s="921"/>
      <c r="L575" s="921"/>
      <c r="M575" s="921"/>
      <c r="N575" s="921"/>
      <c r="O575" s="921"/>
      <c r="P575" s="921"/>
      <c r="Q575" s="921"/>
      <c r="R575" s="921"/>
      <c r="S575" s="921"/>
      <c r="T575" s="921"/>
      <c r="U575" s="921"/>
      <c r="V575" s="921"/>
      <c r="W575" s="921"/>
      <c r="X575" s="921"/>
      <c r="Y575" s="921"/>
    </row>
    <row r="576" spans="1:25" ht="15.75" customHeight="1">
      <c r="A576" s="921"/>
      <c r="B576" s="921"/>
      <c r="C576" s="921"/>
      <c r="D576" s="921"/>
      <c r="E576" s="921"/>
      <c r="F576" s="921"/>
      <c r="G576" s="921"/>
      <c r="H576" s="921"/>
      <c r="I576" s="929"/>
      <c r="J576" s="929"/>
      <c r="K576" s="921"/>
      <c r="L576" s="921"/>
      <c r="M576" s="921"/>
      <c r="N576" s="921"/>
      <c r="O576" s="921"/>
      <c r="P576" s="921"/>
      <c r="Q576" s="921"/>
      <c r="R576" s="921"/>
      <c r="S576" s="921"/>
      <c r="T576" s="921"/>
      <c r="U576" s="921"/>
      <c r="V576" s="921"/>
      <c r="W576" s="921"/>
      <c r="X576" s="921"/>
      <c r="Y576" s="921"/>
    </row>
    <row r="577" spans="1:25" ht="15.75" customHeight="1">
      <c r="A577" s="921"/>
      <c r="B577" s="921"/>
      <c r="C577" s="921"/>
      <c r="D577" s="921"/>
      <c r="E577" s="921"/>
      <c r="F577" s="921"/>
      <c r="G577" s="921"/>
      <c r="H577" s="921"/>
      <c r="I577" s="929"/>
      <c r="J577" s="929"/>
      <c r="K577" s="921"/>
      <c r="L577" s="921"/>
      <c r="M577" s="921"/>
      <c r="N577" s="921"/>
      <c r="O577" s="921"/>
      <c r="P577" s="921"/>
      <c r="Q577" s="921"/>
      <c r="R577" s="921"/>
      <c r="S577" s="921"/>
      <c r="T577" s="921"/>
      <c r="U577" s="921"/>
      <c r="V577" s="921"/>
      <c r="W577" s="921"/>
      <c r="X577" s="921"/>
      <c r="Y577" s="921"/>
    </row>
    <row r="578" spans="1:25" ht="15.75" customHeight="1">
      <c r="A578" s="921"/>
      <c r="B578" s="921"/>
      <c r="C578" s="921"/>
      <c r="D578" s="921"/>
      <c r="E578" s="921"/>
      <c r="F578" s="921"/>
      <c r="G578" s="921"/>
      <c r="H578" s="921"/>
      <c r="I578" s="929"/>
      <c r="J578" s="929"/>
      <c r="K578" s="921"/>
      <c r="L578" s="921"/>
      <c r="M578" s="921"/>
      <c r="N578" s="921"/>
      <c r="O578" s="921"/>
      <c r="P578" s="921"/>
      <c r="Q578" s="921"/>
      <c r="R578" s="921"/>
      <c r="S578" s="921"/>
      <c r="T578" s="921"/>
      <c r="U578" s="921"/>
      <c r="V578" s="921"/>
      <c r="W578" s="921"/>
      <c r="X578" s="921"/>
      <c r="Y578" s="921"/>
    </row>
    <row r="579" spans="1:25" ht="15.75" customHeight="1">
      <c r="A579" s="921"/>
      <c r="B579" s="921"/>
      <c r="C579" s="921"/>
      <c r="D579" s="921"/>
      <c r="E579" s="921"/>
      <c r="F579" s="921"/>
      <c r="G579" s="921"/>
      <c r="H579" s="921"/>
      <c r="I579" s="929"/>
      <c r="J579" s="929"/>
      <c r="K579" s="921"/>
      <c r="L579" s="921"/>
      <c r="M579" s="921"/>
      <c r="N579" s="921"/>
      <c r="O579" s="921"/>
      <c r="P579" s="921"/>
      <c r="Q579" s="921"/>
      <c r="R579" s="921"/>
      <c r="S579" s="921"/>
      <c r="T579" s="921"/>
      <c r="U579" s="921"/>
      <c r="V579" s="921"/>
      <c r="W579" s="921"/>
      <c r="X579" s="921"/>
      <c r="Y579" s="921"/>
    </row>
    <row r="580" spans="1:25" ht="15.75" customHeight="1">
      <c r="A580" s="921"/>
      <c r="B580" s="921"/>
      <c r="C580" s="921"/>
      <c r="D580" s="921"/>
      <c r="E580" s="921"/>
      <c r="F580" s="921"/>
      <c r="G580" s="921"/>
      <c r="H580" s="921"/>
      <c r="I580" s="929"/>
      <c r="J580" s="929"/>
      <c r="K580" s="921"/>
      <c r="L580" s="921"/>
      <c r="M580" s="921"/>
      <c r="N580" s="921"/>
      <c r="O580" s="921"/>
      <c r="P580" s="921"/>
      <c r="Q580" s="921"/>
      <c r="R580" s="921"/>
      <c r="S580" s="921"/>
      <c r="T580" s="921"/>
      <c r="U580" s="921"/>
      <c r="V580" s="921"/>
      <c r="W580" s="921"/>
      <c r="X580" s="921"/>
      <c r="Y580" s="921"/>
    </row>
    <row r="581" spans="1:25" ht="15.75" customHeight="1">
      <c r="A581" s="921"/>
      <c r="B581" s="921"/>
      <c r="C581" s="921"/>
      <c r="D581" s="921"/>
      <c r="E581" s="921"/>
      <c r="F581" s="921"/>
      <c r="G581" s="921"/>
      <c r="H581" s="921"/>
      <c r="I581" s="929"/>
      <c r="J581" s="929"/>
      <c r="K581" s="921"/>
      <c r="L581" s="921"/>
      <c r="M581" s="921"/>
      <c r="N581" s="921"/>
      <c r="O581" s="921"/>
      <c r="P581" s="921"/>
      <c r="Q581" s="921"/>
      <c r="R581" s="921"/>
      <c r="S581" s="921"/>
      <c r="T581" s="921"/>
      <c r="U581" s="921"/>
      <c r="V581" s="921"/>
      <c r="W581" s="921"/>
      <c r="X581" s="921"/>
      <c r="Y581" s="921"/>
    </row>
    <row r="582" spans="1:25" ht="15.75" customHeight="1">
      <c r="A582" s="921"/>
      <c r="B582" s="921"/>
      <c r="C582" s="921"/>
      <c r="D582" s="921"/>
      <c r="E582" s="921"/>
      <c r="F582" s="921"/>
      <c r="G582" s="921"/>
      <c r="H582" s="921"/>
      <c r="I582" s="929"/>
      <c r="J582" s="929"/>
      <c r="K582" s="921"/>
      <c r="L582" s="921"/>
      <c r="M582" s="921"/>
      <c r="N582" s="921"/>
      <c r="O582" s="921"/>
      <c r="P582" s="921"/>
      <c r="Q582" s="921"/>
      <c r="R582" s="921"/>
      <c r="S582" s="921"/>
      <c r="T582" s="921"/>
      <c r="U582" s="921"/>
      <c r="V582" s="921"/>
      <c r="W582" s="921"/>
      <c r="X582" s="921"/>
      <c r="Y582" s="921"/>
    </row>
    <row r="583" spans="1:25" ht="15.75" customHeight="1">
      <c r="A583" s="921"/>
      <c r="B583" s="921"/>
      <c r="C583" s="921"/>
      <c r="D583" s="921"/>
      <c r="E583" s="921"/>
      <c r="F583" s="921"/>
      <c r="G583" s="921"/>
      <c r="H583" s="921"/>
      <c r="I583" s="929"/>
      <c r="J583" s="929"/>
      <c r="K583" s="921"/>
      <c r="L583" s="921"/>
      <c r="M583" s="921"/>
      <c r="N583" s="921"/>
      <c r="O583" s="921"/>
      <c r="P583" s="921"/>
      <c r="Q583" s="921"/>
      <c r="R583" s="921"/>
      <c r="S583" s="921"/>
      <c r="T583" s="921"/>
      <c r="U583" s="921"/>
      <c r="V583" s="921"/>
      <c r="W583" s="921"/>
      <c r="X583" s="921"/>
      <c r="Y583" s="921"/>
    </row>
    <row r="584" spans="1:25" ht="15.75" customHeight="1">
      <c r="A584" s="921"/>
      <c r="B584" s="921"/>
      <c r="C584" s="921"/>
      <c r="D584" s="921"/>
      <c r="E584" s="921"/>
      <c r="F584" s="921"/>
      <c r="G584" s="921"/>
      <c r="H584" s="921"/>
      <c r="I584" s="929"/>
      <c r="J584" s="929"/>
      <c r="K584" s="921"/>
      <c r="L584" s="921"/>
      <c r="M584" s="921"/>
      <c r="N584" s="921"/>
      <c r="O584" s="921"/>
      <c r="P584" s="921"/>
      <c r="Q584" s="921"/>
      <c r="R584" s="921"/>
      <c r="S584" s="921"/>
      <c r="T584" s="921"/>
      <c r="U584" s="921"/>
      <c r="V584" s="921"/>
      <c r="W584" s="921"/>
      <c r="X584" s="921"/>
      <c r="Y584" s="921"/>
    </row>
    <row r="585" spans="1:25" ht="15.75" customHeight="1">
      <c r="A585" s="921"/>
      <c r="B585" s="921"/>
      <c r="C585" s="921"/>
      <c r="D585" s="921"/>
      <c r="E585" s="921"/>
      <c r="F585" s="921"/>
      <c r="G585" s="921"/>
      <c r="H585" s="921"/>
      <c r="I585" s="929"/>
      <c r="J585" s="929"/>
      <c r="K585" s="921"/>
      <c r="L585" s="921"/>
      <c r="M585" s="921"/>
      <c r="N585" s="921"/>
      <c r="O585" s="921"/>
      <c r="P585" s="921"/>
      <c r="Q585" s="921"/>
      <c r="R585" s="921"/>
      <c r="S585" s="921"/>
      <c r="T585" s="921"/>
      <c r="U585" s="921"/>
      <c r="V585" s="921"/>
      <c r="W585" s="921"/>
      <c r="X585" s="921"/>
      <c r="Y585" s="921"/>
    </row>
    <row r="586" spans="1:25" ht="15.75" customHeight="1">
      <c r="A586" s="921"/>
      <c r="B586" s="921"/>
      <c r="C586" s="921"/>
      <c r="D586" s="921"/>
      <c r="E586" s="921"/>
      <c r="F586" s="921"/>
      <c r="G586" s="921"/>
      <c r="H586" s="921"/>
      <c r="I586" s="929"/>
      <c r="J586" s="929"/>
      <c r="K586" s="921"/>
      <c r="L586" s="921"/>
      <c r="M586" s="921"/>
      <c r="N586" s="921"/>
      <c r="O586" s="921"/>
      <c r="P586" s="921"/>
      <c r="Q586" s="921"/>
      <c r="R586" s="921"/>
      <c r="S586" s="921"/>
      <c r="T586" s="921"/>
      <c r="U586" s="921"/>
      <c r="V586" s="921"/>
      <c r="W586" s="921"/>
      <c r="X586" s="921"/>
      <c r="Y586" s="921"/>
    </row>
    <row r="587" spans="1:25" ht="15.75" customHeight="1">
      <c r="A587" s="921"/>
      <c r="B587" s="921"/>
      <c r="C587" s="921"/>
      <c r="D587" s="921"/>
      <c r="E587" s="921"/>
      <c r="F587" s="921"/>
      <c r="G587" s="921"/>
      <c r="H587" s="921"/>
      <c r="I587" s="929"/>
      <c r="J587" s="929"/>
      <c r="K587" s="921"/>
      <c r="L587" s="921"/>
      <c r="M587" s="921"/>
      <c r="N587" s="921"/>
      <c r="O587" s="921"/>
      <c r="P587" s="921"/>
      <c r="Q587" s="921"/>
      <c r="R587" s="921"/>
      <c r="S587" s="921"/>
      <c r="T587" s="921"/>
      <c r="U587" s="921"/>
      <c r="V587" s="921"/>
      <c r="W587" s="921"/>
      <c r="X587" s="921"/>
      <c r="Y587" s="921"/>
    </row>
    <row r="588" spans="1:25" ht="15.75" customHeight="1">
      <c r="A588" s="921"/>
      <c r="B588" s="921"/>
      <c r="C588" s="921"/>
      <c r="D588" s="921"/>
      <c r="E588" s="921"/>
      <c r="F588" s="921"/>
      <c r="G588" s="921"/>
      <c r="H588" s="921"/>
      <c r="I588" s="929"/>
      <c r="J588" s="929"/>
      <c r="K588" s="921"/>
      <c r="L588" s="921"/>
      <c r="M588" s="921"/>
      <c r="N588" s="921"/>
      <c r="O588" s="921"/>
      <c r="P588" s="921"/>
      <c r="Q588" s="921"/>
      <c r="R588" s="921"/>
      <c r="S588" s="921"/>
      <c r="T588" s="921"/>
      <c r="U588" s="921"/>
      <c r="V588" s="921"/>
      <c r="W588" s="921"/>
      <c r="X588" s="921"/>
      <c r="Y588" s="921"/>
    </row>
    <row r="589" spans="1:25" ht="15.75" customHeight="1">
      <c r="A589" s="921"/>
      <c r="B589" s="921"/>
      <c r="C589" s="921"/>
      <c r="D589" s="921"/>
      <c r="E589" s="921"/>
      <c r="F589" s="921"/>
      <c r="G589" s="921"/>
      <c r="H589" s="921"/>
      <c r="I589" s="929"/>
      <c r="J589" s="929"/>
      <c r="K589" s="921"/>
      <c r="L589" s="921"/>
      <c r="M589" s="921"/>
      <c r="N589" s="921"/>
      <c r="O589" s="921"/>
      <c r="P589" s="921"/>
      <c r="Q589" s="921"/>
      <c r="R589" s="921"/>
      <c r="S589" s="921"/>
      <c r="T589" s="921"/>
      <c r="U589" s="921"/>
      <c r="V589" s="921"/>
      <c r="W589" s="921"/>
      <c r="X589" s="921"/>
      <c r="Y589" s="921"/>
    </row>
    <row r="590" spans="1:25" ht="15.75" customHeight="1">
      <c r="A590" s="921"/>
      <c r="B590" s="921"/>
      <c r="C590" s="921"/>
      <c r="D590" s="921"/>
      <c r="E590" s="921"/>
      <c r="F590" s="921"/>
      <c r="G590" s="921"/>
      <c r="H590" s="921"/>
      <c r="I590" s="929"/>
      <c r="J590" s="929"/>
      <c r="K590" s="921"/>
      <c r="L590" s="921"/>
      <c r="M590" s="921"/>
      <c r="N590" s="921"/>
      <c r="O590" s="921"/>
      <c r="P590" s="921"/>
      <c r="Q590" s="921"/>
      <c r="R590" s="921"/>
      <c r="S590" s="921"/>
      <c r="T590" s="921"/>
      <c r="U590" s="921"/>
      <c r="V590" s="921"/>
      <c r="W590" s="921"/>
      <c r="X590" s="921"/>
      <c r="Y590" s="921"/>
    </row>
    <row r="591" spans="1:25" ht="15.75" customHeight="1">
      <c r="A591" s="921"/>
      <c r="B591" s="921"/>
      <c r="C591" s="921"/>
      <c r="D591" s="921"/>
      <c r="E591" s="921"/>
      <c r="F591" s="921"/>
      <c r="G591" s="921"/>
      <c r="H591" s="921"/>
      <c r="I591" s="929"/>
      <c r="J591" s="929"/>
      <c r="K591" s="921"/>
      <c r="L591" s="921"/>
      <c r="M591" s="921"/>
      <c r="N591" s="921"/>
      <c r="O591" s="921"/>
      <c r="P591" s="921"/>
      <c r="Q591" s="921"/>
      <c r="R591" s="921"/>
      <c r="S591" s="921"/>
      <c r="T591" s="921"/>
      <c r="U591" s="921"/>
      <c r="V591" s="921"/>
      <c r="W591" s="921"/>
      <c r="X591" s="921"/>
      <c r="Y591" s="921"/>
    </row>
    <row r="592" spans="1:25" ht="15.75" customHeight="1">
      <c r="A592" s="921"/>
      <c r="B592" s="921"/>
      <c r="C592" s="921"/>
      <c r="D592" s="921"/>
      <c r="E592" s="921"/>
      <c r="F592" s="921"/>
      <c r="G592" s="921"/>
      <c r="H592" s="921"/>
      <c r="I592" s="929"/>
      <c r="J592" s="929"/>
      <c r="K592" s="921"/>
      <c r="L592" s="921"/>
      <c r="M592" s="921"/>
      <c r="N592" s="921"/>
      <c r="O592" s="921"/>
      <c r="P592" s="921"/>
      <c r="Q592" s="921"/>
      <c r="R592" s="921"/>
      <c r="S592" s="921"/>
      <c r="T592" s="921"/>
      <c r="U592" s="921"/>
      <c r="V592" s="921"/>
      <c r="W592" s="921"/>
      <c r="X592" s="921"/>
      <c r="Y592" s="921"/>
    </row>
    <row r="593" spans="1:25" ht="15.75" customHeight="1">
      <c r="A593" s="921"/>
      <c r="B593" s="921"/>
      <c r="C593" s="921"/>
      <c r="D593" s="921"/>
      <c r="E593" s="921"/>
      <c r="F593" s="921"/>
      <c r="G593" s="921"/>
      <c r="H593" s="921"/>
      <c r="I593" s="929"/>
      <c r="J593" s="929"/>
      <c r="K593" s="921"/>
      <c r="L593" s="921"/>
      <c r="M593" s="921"/>
      <c r="N593" s="921"/>
      <c r="O593" s="921"/>
      <c r="P593" s="921"/>
      <c r="Q593" s="921"/>
      <c r="R593" s="921"/>
      <c r="S593" s="921"/>
      <c r="T593" s="921"/>
      <c r="U593" s="921"/>
      <c r="V593" s="921"/>
      <c r="W593" s="921"/>
      <c r="X593" s="921"/>
      <c r="Y593" s="921"/>
    </row>
    <row r="594" spans="1:25" ht="15.75" customHeight="1">
      <c r="A594" s="921"/>
      <c r="B594" s="921"/>
      <c r="C594" s="921"/>
      <c r="D594" s="921"/>
      <c r="E594" s="921"/>
      <c r="F594" s="921"/>
      <c r="G594" s="921"/>
      <c r="H594" s="921"/>
      <c r="I594" s="929"/>
      <c r="J594" s="929"/>
      <c r="K594" s="921"/>
      <c r="L594" s="921"/>
      <c r="M594" s="921"/>
      <c r="N594" s="921"/>
      <c r="O594" s="921"/>
      <c r="P594" s="921"/>
      <c r="Q594" s="921"/>
      <c r="R594" s="921"/>
      <c r="S594" s="921"/>
      <c r="T594" s="921"/>
      <c r="U594" s="921"/>
      <c r="V594" s="921"/>
      <c r="W594" s="921"/>
      <c r="X594" s="921"/>
      <c r="Y594" s="921"/>
    </row>
    <row r="595" spans="1:25" ht="15.75" customHeight="1">
      <c r="A595" s="921"/>
      <c r="B595" s="921"/>
      <c r="C595" s="921"/>
      <c r="D595" s="921"/>
      <c r="E595" s="921"/>
      <c r="F595" s="921"/>
      <c r="G595" s="921"/>
      <c r="H595" s="921"/>
      <c r="I595" s="929"/>
      <c r="J595" s="929"/>
      <c r="K595" s="921"/>
      <c r="L595" s="921"/>
      <c r="M595" s="921"/>
      <c r="N595" s="921"/>
      <c r="O595" s="921"/>
      <c r="P595" s="921"/>
      <c r="Q595" s="921"/>
      <c r="R595" s="921"/>
      <c r="S595" s="921"/>
      <c r="T595" s="921"/>
      <c r="U595" s="921"/>
      <c r="V595" s="921"/>
      <c r="W595" s="921"/>
      <c r="X595" s="921"/>
      <c r="Y595" s="921"/>
    </row>
    <row r="596" spans="1:25" ht="15.75" customHeight="1">
      <c r="A596" s="921"/>
      <c r="B596" s="921"/>
      <c r="C596" s="921"/>
      <c r="D596" s="921"/>
      <c r="E596" s="921"/>
      <c r="F596" s="921"/>
      <c r="G596" s="921"/>
      <c r="H596" s="921"/>
      <c r="I596" s="929"/>
      <c r="J596" s="929"/>
      <c r="K596" s="921"/>
      <c r="L596" s="921"/>
      <c r="M596" s="921"/>
      <c r="N596" s="921"/>
      <c r="O596" s="921"/>
      <c r="P596" s="921"/>
      <c r="Q596" s="921"/>
      <c r="R596" s="921"/>
      <c r="S596" s="921"/>
      <c r="T596" s="921"/>
      <c r="U596" s="921"/>
      <c r="V596" s="921"/>
      <c r="W596" s="921"/>
      <c r="X596" s="921"/>
      <c r="Y596" s="921"/>
    </row>
    <row r="597" spans="1:25" ht="15.75" customHeight="1">
      <c r="A597" s="921"/>
      <c r="B597" s="921"/>
      <c r="C597" s="921"/>
      <c r="D597" s="921"/>
      <c r="E597" s="921"/>
      <c r="F597" s="921"/>
      <c r="G597" s="921"/>
      <c r="H597" s="921"/>
      <c r="I597" s="929"/>
      <c r="J597" s="929"/>
      <c r="K597" s="921"/>
      <c r="L597" s="921"/>
      <c r="M597" s="921"/>
      <c r="N597" s="921"/>
      <c r="O597" s="921"/>
      <c r="P597" s="921"/>
      <c r="Q597" s="921"/>
      <c r="R597" s="921"/>
      <c r="S597" s="921"/>
      <c r="T597" s="921"/>
      <c r="U597" s="921"/>
      <c r="V597" s="921"/>
      <c r="W597" s="921"/>
      <c r="X597" s="921"/>
      <c r="Y597" s="921"/>
    </row>
    <row r="598" spans="1:25" ht="15.75" customHeight="1">
      <c r="A598" s="921"/>
      <c r="B598" s="921"/>
      <c r="C598" s="921"/>
      <c r="D598" s="921"/>
      <c r="E598" s="921"/>
      <c r="F598" s="921"/>
      <c r="G598" s="921"/>
      <c r="H598" s="921"/>
      <c r="I598" s="929"/>
      <c r="J598" s="929"/>
      <c r="K598" s="921"/>
      <c r="L598" s="921"/>
      <c r="M598" s="921"/>
      <c r="N598" s="921"/>
      <c r="O598" s="921"/>
      <c r="P598" s="921"/>
      <c r="Q598" s="921"/>
      <c r="R598" s="921"/>
      <c r="S598" s="921"/>
      <c r="T598" s="921"/>
      <c r="U598" s="921"/>
      <c r="V598" s="921"/>
      <c r="W598" s="921"/>
      <c r="X598" s="921"/>
      <c r="Y598" s="921"/>
    </row>
    <row r="599" spans="1:25" ht="15.75" customHeight="1">
      <c r="A599" s="921"/>
      <c r="B599" s="921"/>
      <c r="C599" s="921"/>
      <c r="D599" s="921"/>
      <c r="E599" s="921"/>
      <c r="F599" s="921"/>
      <c r="G599" s="921"/>
      <c r="H599" s="921"/>
      <c r="I599" s="929"/>
      <c r="J599" s="929"/>
      <c r="K599" s="921"/>
      <c r="L599" s="921"/>
      <c r="M599" s="921"/>
      <c r="N599" s="921"/>
      <c r="O599" s="921"/>
      <c r="P599" s="921"/>
      <c r="Q599" s="921"/>
      <c r="R599" s="921"/>
      <c r="S599" s="921"/>
      <c r="T599" s="921"/>
      <c r="U599" s="921"/>
      <c r="V599" s="921"/>
      <c r="W599" s="921"/>
      <c r="X599" s="921"/>
      <c r="Y599" s="921"/>
    </row>
    <row r="600" spans="1:25" ht="15.75" customHeight="1">
      <c r="A600" s="921"/>
      <c r="B600" s="921"/>
      <c r="C600" s="921"/>
      <c r="D600" s="921"/>
      <c r="E600" s="921"/>
      <c r="F600" s="921"/>
      <c r="G600" s="921"/>
      <c r="H600" s="921"/>
      <c r="I600" s="929"/>
      <c r="J600" s="929"/>
      <c r="K600" s="921"/>
      <c r="L600" s="921"/>
      <c r="M600" s="921"/>
      <c r="N600" s="921"/>
      <c r="O600" s="921"/>
      <c r="P600" s="921"/>
      <c r="Q600" s="921"/>
      <c r="R600" s="921"/>
      <c r="S600" s="921"/>
      <c r="T600" s="921"/>
      <c r="U600" s="921"/>
      <c r="V600" s="921"/>
      <c r="W600" s="921"/>
      <c r="X600" s="921"/>
      <c r="Y600" s="921"/>
    </row>
    <row r="601" spans="1:25" ht="15.75" customHeight="1">
      <c r="A601" s="921"/>
      <c r="B601" s="921"/>
      <c r="C601" s="921"/>
      <c r="D601" s="921"/>
      <c r="E601" s="921"/>
      <c r="F601" s="921"/>
      <c r="G601" s="921"/>
      <c r="H601" s="921"/>
      <c r="I601" s="929"/>
      <c r="J601" s="929"/>
      <c r="K601" s="921"/>
      <c r="L601" s="921"/>
      <c r="M601" s="921"/>
      <c r="N601" s="921"/>
      <c r="O601" s="921"/>
      <c r="P601" s="921"/>
      <c r="Q601" s="921"/>
      <c r="R601" s="921"/>
      <c r="S601" s="921"/>
      <c r="T601" s="921"/>
      <c r="U601" s="921"/>
      <c r="V601" s="921"/>
      <c r="W601" s="921"/>
      <c r="X601" s="921"/>
      <c r="Y601" s="921"/>
    </row>
    <row r="602" spans="1:25" ht="15.75" customHeight="1">
      <c r="A602" s="921"/>
      <c r="B602" s="921"/>
      <c r="C602" s="921"/>
      <c r="D602" s="921"/>
      <c r="E602" s="921"/>
      <c r="F602" s="921"/>
      <c r="G602" s="921"/>
      <c r="H602" s="921"/>
      <c r="I602" s="929"/>
      <c r="J602" s="929"/>
      <c r="K602" s="921"/>
      <c r="L602" s="921"/>
      <c r="M602" s="921"/>
      <c r="N602" s="921"/>
      <c r="O602" s="921"/>
      <c r="P602" s="921"/>
      <c r="Q602" s="921"/>
      <c r="R602" s="921"/>
      <c r="S602" s="921"/>
      <c r="T602" s="921"/>
      <c r="U602" s="921"/>
      <c r="V602" s="921"/>
      <c r="W602" s="921"/>
      <c r="X602" s="921"/>
      <c r="Y602" s="921"/>
    </row>
    <row r="603" spans="1:25" ht="15.75" customHeight="1">
      <c r="A603" s="921"/>
      <c r="B603" s="921"/>
      <c r="C603" s="921"/>
      <c r="D603" s="921"/>
      <c r="E603" s="921"/>
      <c r="F603" s="921"/>
      <c r="G603" s="921"/>
      <c r="H603" s="921"/>
      <c r="I603" s="929"/>
      <c r="J603" s="929"/>
      <c r="K603" s="921"/>
      <c r="L603" s="921"/>
      <c r="M603" s="921"/>
      <c r="N603" s="921"/>
      <c r="O603" s="921"/>
      <c r="P603" s="921"/>
      <c r="Q603" s="921"/>
      <c r="R603" s="921"/>
      <c r="S603" s="921"/>
      <c r="T603" s="921"/>
      <c r="U603" s="921"/>
      <c r="V603" s="921"/>
      <c r="W603" s="921"/>
      <c r="X603" s="921"/>
      <c r="Y603" s="921"/>
    </row>
    <row r="604" spans="1:25" ht="15.75" customHeight="1">
      <c r="A604" s="921"/>
      <c r="B604" s="921"/>
      <c r="C604" s="921"/>
      <c r="D604" s="921"/>
      <c r="E604" s="921"/>
      <c r="F604" s="921"/>
      <c r="G604" s="921"/>
      <c r="H604" s="921"/>
      <c r="I604" s="929"/>
      <c r="J604" s="929"/>
      <c r="K604" s="921"/>
      <c r="L604" s="921"/>
      <c r="M604" s="921"/>
      <c r="N604" s="921"/>
      <c r="O604" s="921"/>
      <c r="P604" s="921"/>
      <c r="Q604" s="921"/>
      <c r="R604" s="921"/>
      <c r="S604" s="921"/>
      <c r="T604" s="921"/>
      <c r="U604" s="921"/>
      <c r="V604" s="921"/>
      <c r="W604" s="921"/>
      <c r="X604" s="921"/>
      <c r="Y604" s="921"/>
    </row>
    <row r="605" spans="1:25" ht="15.75" customHeight="1">
      <c r="A605" s="921"/>
      <c r="B605" s="921"/>
      <c r="C605" s="921"/>
      <c r="D605" s="921"/>
      <c r="E605" s="921"/>
      <c r="F605" s="921"/>
      <c r="G605" s="921"/>
      <c r="H605" s="921"/>
      <c r="I605" s="929"/>
      <c r="J605" s="929"/>
      <c r="K605" s="921"/>
      <c r="L605" s="921"/>
      <c r="M605" s="921"/>
      <c r="N605" s="921"/>
      <c r="O605" s="921"/>
      <c r="P605" s="921"/>
      <c r="Q605" s="921"/>
      <c r="R605" s="921"/>
      <c r="S605" s="921"/>
      <c r="T605" s="921"/>
      <c r="U605" s="921"/>
      <c r="V605" s="921"/>
      <c r="W605" s="921"/>
      <c r="X605" s="921"/>
      <c r="Y605" s="921"/>
    </row>
    <row r="606" spans="1:25" ht="15.75" customHeight="1">
      <c r="A606" s="921"/>
      <c r="B606" s="921"/>
      <c r="C606" s="921"/>
      <c r="D606" s="921"/>
      <c r="E606" s="921"/>
      <c r="F606" s="921"/>
      <c r="G606" s="921"/>
      <c r="H606" s="921"/>
      <c r="I606" s="929"/>
      <c r="J606" s="929"/>
      <c r="K606" s="921"/>
      <c r="L606" s="921"/>
      <c r="M606" s="921"/>
      <c r="N606" s="921"/>
      <c r="O606" s="921"/>
      <c r="P606" s="921"/>
      <c r="Q606" s="921"/>
      <c r="R606" s="921"/>
      <c r="S606" s="921"/>
      <c r="T606" s="921"/>
      <c r="U606" s="921"/>
      <c r="V606" s="921"/>
      <c r="W606" s="921"/>
      <c r="X606" s="921"/>
      <c r="Y606" s="921"/>
    </row>
    <row r="607" spans="1:25" ht="15.75" customHeight="1">
      <c r="A607" s="921"/>
      <c r="B607" s="921"/>
      <c r="C607" s="921"/>
      <c r="D607" s="921"/>
      <c r="E607" s="921"/>
      <c r="F607" s="921"/>
      <c r="G607" s="921"/>
      <c r="H607" s="921"/>
      <c r="I607" s="929"/>
      <c r="J607" s="929"/>
      <c r="K607" s="921"/>
      <c r="L607" s="921"/>
      <c r="M607" s="921"/>
      <c r="N607" s="921"/>
      <c r="O607" s="921"/>
      <c r="P607" s="921"/>
      <c r="Q607" s="921"/>
      <c r="R607" s="921"/>
      <c r="S607" s="921"/>
      <c r="T607" s="921"/>
      <c r="U607" s="921"/>
      <c r="V607" s="921"/>
      <c r="W607" s="921"/>
      <c r="X607" s="921"/>
      <c r="Y607" s="921"/>
    </row>
    <row r="608" spans="1:25" ht="15.75" customHeight="1">
      <c r="A608" s="921"/>
      <c r="B608" s="921"/>
      <c r="C608" s="921"/>
      <c r="D608" s="921"/>
      <c r="E608" s="921"/>
      <c r="F608" s="921"/>
      <c r="G608" s="921"/>
      <c r="H608" s="921"/>
      <c r="I608" s="929"/>
      <c r="J608" s="929"/>
      <c r="K608" s="921"/>
      <c r="L608" s="921"/>
      <c r="M608" s="921"/>
      <c r="N608" s="921"/>
      <c r="O608" s="921"/>
      <c r="P608" s="921"/>
      <c r="Q608" s="921"/>
      <c r="R608" s="921"/>
      <c r="S608" s="921"/>
      <c r="T608" s="921"/>
      <c r="U608" s="921"/>
      <c r="V608" s="921"/>
      <c r="W608" s="921"/>
      <c r="X608" s="921"/>
      <c r="Y608" s="921"/>
    </row>
    <row r="609" spans="1:25" ht="15.75" customHeight="1">
      <c r="A609" s="921"/>
      <c r="B609" s="921"/>
      <c r="C609" s="921"/>
      <c r="D609" s="921"/>
      <c r="E609" s="921"/>
      <c r="F609" s="921"/>
      <c r="G609" s="921"/>
      <c r="H609" s="921"/>
      <c r="I609" s="929"/>
      <c r="J609" s="929"/>
      <c r="K609" s="921"/>
      <c r="L609" s="921"/>
      <c r="M609" s="921"/>
      <c r="N609" s="921"/>
      <c r="O609" s="921"/>
      <c r="P609" s="921"/>
      <c r="Q609" s="921"/>
      <c r="R609" s="921"/>
      <c r="S609" s="921"/>
      <c r="T609" s="921"/>
      <c r="U609" s="921"/>
      <c r="V609" s="921"/>
      <c r="W609" s="921"/>
      <c r="X609" s="921"/>
      <c r="Y609" s="921"/>
    </row>
    <row r="610" spans="1:25" ht="15.75" customHeight="1">
      <c r="A610" s="921"/>
      <c r="B610" s="921"/>
      <c r="C610" s="921"/>
      <c r="D610" s="921"/>
      <c r="E610" s="921"/>
      <c r="F610" s="921"/>
      <c r="G610" s="921"/>
      <c r="H610" s="921"/>
      <c r="I610" s="929"/>
      <c r="J610" s="929"/>
      <c r="K610" s="921"/>
      <c r="L610" s="921"/>
      <c r="M610" s="921"/>
      <c r="N610" s="921"/>
      <c r="O610" s="921"/>
      <c r="P610" s="921"/>
      <c r="Q610" s="921"/>
      <c r="R610" s="921"/>
      <c r="S610" s="921"/>
      <c r="T610" s="921"/>
      <c r="U610" s="921"/>
      <c r="V610" s="921"/>
      <c r="W610" s="921"/>
      <c r="X610" s="921"/>
      <c r="Y610" s="921"/>
    </row>
    <row r="611" spans="1:25" ht="15.75" customHeight="1">
      <c r="A611" s="921"/>
      <c r="B611" s="921"/>
      <c r="C611" s="921"/>
      <c r="D611" s="921"/>
      <c r="E611" s="921"/>
      <c r="F611" s="921"/>
      <c r="G611" s="921"/>
      <c r="H611" s="921"/>
      <c r="I611" s="929"/>
      <c r="J611" s="929"/>
      <c r="K611" s="921"/>
      <c r="L611" s="921"/>
      <c r="M611" s="921"/>
      <c r="N611" s="921"/>
      <c r="O611" s="921"/>
      <c r="P611" s="921"/>
      <c r="Q611" s="921"/>
      <c r="R611" s="921"/>
      <c r="S611" s="921"/>
      <c r="T611" s="921"/>
      <c r="U611" s="921"/>
      <c r="V611" s="921"/>
      <c r="W611" s="921"/>
      <c r="X611" s="921"/>
      <c r="Y611" s="921"/>
    </row>
    <row r="612" spans="1:25" ht="15.75" customHeight="1">
      <c r="A612" s="921"/>
      <c r="B612" s="921"/>
      <c r="C612" s="921"/>
      <c r="D612" s="921"/>
      <c r="E612" s="921"/>
      <c r="F612" s="921"/>
      <c r="G612" s="921"/>
      <c r="H612" s="921"/>
      <c r="I612" s="929"/>
      <c r="J612" s="929"/>
      <c r="K612" s="921"/>
      <c r="L612" s="921"/>
      <c r="M612" s="921"/>
      <c r="N612" s="921"/>
      <c r="O612" s="921"/>
      <c r="P612" s="921"/>
      <c r="Q612" s="921"/>
      <c r="R612" s="921"/>
      <c r="S612" s="921"/>
      <c r="T612" s="921"/>
      <c r="U612" s="921"/>
      <c r="V612" s="921"/>
      <c r="W612" s="921"/>
      <c r="X612" s="921"/>
      <c r="Y612" s="921"/>
    </row>
    <row r="613" spans="1:25" ht="15.75" customHeight="1">
      <c r="A613" s="921"/>
      <c r="B613" s="921"/>
      <c r="C613" s="921"/>
      <c r="D613" s="921"/>
      <c r="E613" s="921"/>
      <c r="F613" s="921"/>
      <c r="G613" s="921"/>
      <c r="H613" s="921"/>
      <c r="I613" s="929"/>
      <c r="J613" s="929"/>
      <c r="K613" s="921"/>
      <c r="L613" s="921"/>
      <c r="M613" s="921"/>
      <c r="N613" s="921"/>
      <c r="O613" s="921"/>
      <c r="P613" s="921"/>
      <c r="Q613" s="921"/>
      <c r="R613" s="921"/>
      <c r="S613" s="921"/>
      <c r="T613" s="921"/>
      <c r="U613" s="921"/>
      <c r="V613" s="921"/>
      <c r="W613" s="921"/>
      <c r="X613" s="921"/>
      <c r="Y613" s="921"/>
    </row>
    <row r="614" spans="1:25" ht="15.75" customHeight="1">
      <c r="A614" s="921"/>
      <c r="B614" s="921"/>
      <c r="C614" s="921"/>
      <c r="D614" s="921"/>
      <c r="E614" s="921"/>
      <c r="F614" s="921"/>
      <c r="G614" s="921"/>
      <c r="H614" s="921"/>
      <c r="I614" s="929"/>
      <c r="J614" s="929"/>
      <c r="K614" s="921"/>
      <c r="L614" s="921"/>
      <c r="M614" s="921"/>
      <c r="N614" s="921"/>
      <c r="O614" s="921"/>
      <c r="P614" s="921"/>
      <c r="Q614" s="921"/>
      <c r="R614" s="921"/>
      <c r="S614" s="921"/>
      <c r="T614" s="921"/>
      <c r="U614" s="921"/>
      <c r="V614" s="921"/>
      <c r="W614" s="921"/>
      <c r="X614" s="921"/>
      <c r="Y614" s="921"/>
    </row>
    <row r="615" spans="1:25" ht="15.75" customHeight="1">
      <c r="A615" s="921"/>
      <c r="B615" s="921"/>
      <c r="C615" s="921"/>
      <c r="D615" s="921"/>
      <c r="E615" s="921"/>
      <c r="F615" s="921"/>
      <c r="G615" s="921"/>
      <c r="H615" s="921"/>
      <c r="I615" s="929"/>
      <c r="J615" s="929"/>
      <c r="K615" s="921"/>
      <c r="L615" s="921"/>
      <c r="M615" s="921"/>
      <c r="N615" s="921"/>
      <c r="O615" s="921"/>
      <c r="P615" s="921"/>
      <c r="Q615" s="921"/>
      <c r="R615" s="921"/>
      <c r="S615" s="921"/>
      <c r="T615" s="921"/>
      <c r="U615" s="921"/>
      <c r="V615" s="921"/>
      <c r="W615" s="921"/>
      <c r="X615" s="921"/>
      <c r="Y615" s="921"/>
    </row>
    <row r="616" spans="1:25" ht="15.75" customHeight="1">
      <c r="A616" s="921"/>
      <c r="B616" s="921"/>
      <c r="C616" s="921"/>
      <c r="D616" s="921"/>
      <c r="E616" s="921"/>
      <c r="F616" s="921"/>
      <c r="G616" s="921"/>
      <c r="H616" s="921"/>
      <c r="I616" s="929"/>
      <c r="J616" s="929"/>
      <c r="K616" s="921"/>
      <c r="L616" s="921"/>
      <c r="M616" s="921"/>
      <c r="N616" s="921"/>
      <c r="O616" s="921"/>
      <c r="P616" s="921"/>
      <c r="Q616" s="921"/>
      <c r="R616" s="921"/>
      <c r="S616" s="921"/>
      <c r="T616" s="921"/>
      <c r="U616" s="921"/>
      <c r="V616" s="921"/>
      <c r="W616" s="921"/>
      <c r="X616" s="921"/>
      <c r="Y616" s="921"/>
    </row>
    <row r="617" spans="1:25" ht="15.75" customHeight="1">
      <c r="A617" s="921"/>
      <c r="B617" s="921"/>
      <c r="C617" s="921"/>
      <c r="D617" s="921"/>
      <c r="E617" s="921"/>
      <c r="F617" s="921"/>
      <c r="G617" s="921"/>
      <c r="H617" s="921"/>
      <c r="I617" s="929"/>
      <c r="J617" s="929"/>
      <c r="K617" s="921"/>
      <c r="L617" s="921"/>
      <c r="M617" s="921"/>
      <c r="N617" s="921"/>
      <c r="O617" s="921"/>
      <c r="P617" s="921"/>
      <c r="Q617" s="921"/>
      <c r="R617" s="921"/>
      <c r="S617" s="921"/>
      <c r="T617" s="921"/>
      <c r="U617" s="921"/>
      <c r="V617" s="921"/>
      <c r="W617" s="921"/>
      <c r="X617" s="921"/>
      <c r="Y617" s="921"/>
    </row>
    <row r="618" spans="1:25" ht="15.75" customHeight="1">
      <c r="A618" s="921"/>
      <c r="B618" s="921"/>
      <c r="C618" s="921"/>
      <c r="D618" s="921"/>
      <c r="E618" s="921"/>
      <c r="F618" s="921"/>
      <c r="G618" s="921"/>
      <c r="H618" s="921"/>
      <c r="I618" s="929"/>
      <c r="J618" s="929"/>
      <c r="K618" s="921"/>
      <c r="L618" s="921"/>
      <c r="M618" s="921"/>
      <c r="N618" s="921"/>
      <c r="O618" s="921"/>
      <c r="P618" s="921"/>
      <c r="Q618" s="921"/>
      <c r="R618" s="921"/>
      <c r="S618" s="921"/>
      <c r="T618" s="921"/>
      <c r="U618" s="921"/>
      <c r="V618" s="921"/>
      <c r="W618" s="921"/>
      <c r="X618" s="921"/>
      <c r="Y618" s="921"/>
    </row>
    <row r="619" spans="1:25" ht="15.75" customHeight="1">
      <c r="A619" s="921"/>
      <c r="B619" s="921"/>
      <c r="C619" s="921"/>
      <c r="D619" s="921"/>
      <c r="E619" s="921"/>
      <c r="F619" s="921"/>
      <c r="G619" s="921"/>
      <c r="H619" s="921"/>
      <c r="I619" s="929"/>
      <c r="J619" s="929"/>
      <c r="K619" s="921"/>
      <c r="L619" s="921"/>
      <c r="M619" s="921"/>
      <c r="N619" s="921"/>
      <c r="O619" s="921"/>
      <c r="P619" s="921"/>
      <c r="Q619" s="921"/>
      <c r="R619" s="921"/>
      <c r="S619" s="921"/>
      <c r="T619" s="921"/>
      <c r="U619" s="921"/>
      <c r="V619" s="921"/>
      <c r="W619" s="921"/>
      <c r="X619" s="921"/>
      <c r="Y619" s="921"/>
    </row>
    <row r="620" spans="1:25" ht="15.75" customHeight="1">
      <c r="A620" s="921"/>
      <c r="B620" s="921"/>
      <c r="C620" s="921"/>
      <c r="D620" s="921"/>
      <c r="E620" s="921"/>
      <c r="F620" s="921"/>
      <c r="G620" s="921"/>
      <c r="H620" s="921"/>
      <c r="I620" s="929"/>
      <c r="J620" s="929"/>
      <c r="K620" s="921"/>
      <c r="L620" s="921"/>
      <c r="M620" s="921"/>
      <c r="N620" s="921"/>
      <c r="O620" s="921"/>
      <c r="P620" s="921"/>
      <c r="Q620" s="921"/>
      <c r="R620" s="921"/>
      <c r="S620" s="921"/>
      <c r="T620" s="921"/>
      <c r="U620" s="921"/>
      <c r="V620" s="921"/>
      <c r="W620" s="921"/>
      <c r="X620" s="921"/>
      <c r="Y620" s="921"/>
    </row>
    <row r="621" spans="1:25" ht="15.75" customHeight="1">
      <c r="A621" s="921"/>
      <c r="B621" s="921"/>
      <c r="C621" s="921"/>
      <c r="D621" s="921"/>
      <c r="E621" s="921"/>
      <c r="F621" s="921"/>
      <c r="G621" s="921"/>
      <c r="H621" s="921"/>
      <c r="I621" s="929"/>
      <c r="J621" s="929"/>
      <c r="K621" s="921"/>
      <c r="L621" s="921"/>
      <c r="M621" s="921"/>
      <c r="N621" s="921"/>
      <c r="O621" s="921"/>
      <c r="P621" s="921"/>
      <c r="Q621" s="921"/>
      <c r="R621" s="921"/>
      <c r="S621" s="921"/>
      <c r="T621" s="921"/>
      <c r="U621" s="921"/>
      <c r="V621" s="921"/>
      <c r="W621" s="921"/>
      <c r="X621" s="921"/>
      <c r="Y621" s="921"/>
    </row>
    <row r="622" spans="1:25" ht="15.75" customHeight="1">
      <c r="A622" s="921"/>
      <c r="B622" s="921"/>
      <c r="C622" s="921"/>
      <c r="D622" s="921"/>
      <c r="E622" s="921"/>
      <c r="F622" s="921"/>
      <c r="G622" s="921"/>
      <c r="H622" s="921"/>
      <c r="I622" s="929"/>
      <c r="J622" s="929"/>
      <c r="K622" s="921"/>
      <c r="L622" s="921"/>
      <c r="M622" s="921"/>
      <c r="N622" s="921"/>
      <c r="O622" s="921"/>
      <c r="P622" s="921"/>
      <c r="Q622" s="921"/>
      <c r="R622" s="921"/>
      <c r="S622" s="921"/>
      <c r="T622" s="921"/>
      <c r="U622" s="921"/>
      <c r="V622" s="921"/>
      <c r="W622" s="921"/>
      <c r="X622" s="921"/>
      <c r="Y622" s="921"/>
    </row>
    <row r="623" spans="1:25" ht="15.75" customHeight="1">
      <c r="A623" s="921"/>
      <c r="B623" s="921"/>
      <c r="C623" s="921"/>
      <c r="D623" s="921"/>
      <c r="E623" s="921"/>
      <c r="F623" s="921"/>
      <c r="G623" s="921"/>
      <c r="H623" s="921"/>
      <c r="I623" s="929"/>
      <c r="J623" s="929"/>
      <c r="K623" s="921"/>
      <c r="L623" s="921"/>
      <c r="M623" s="921"/>
      <c r="N623" s="921"/>
      <c r="O623" s="921"/>
      <c r="P623" s="921"/>
      <c r="Q623" s="921"/>
      <c r="R623" s="921"/>
      <c r="S623" s="921"/>
      <c r="T623" s="921"/>
      <c r="U623" s="921"/>
      <c r="V623" s="921"/>
      <c r="W623" s="921"/>
      <c r="X623" s="921"/>
      <c r="Y623" s="921"/>
    </row>
    <row r="624" spans="1:25" ht="15.75" customHeight="1">
      <c r="A624" s="921"/>
      <c r="B624" s="921"/>
      <c r="C624" s="921"/>
      <c r="D624" s="921"/>
      <c r="E624" s="921"/>
      <c r="F624" s="921"/>
      <c r="G624" s="921"/>
      <c r="H624" s="921"/>
      <c r="I624" s="929"/>
      <c r="J624" s="929"/>
      <c r="K624" s="921"/>
      <c r="L624" s="921"/>
      <c r="M624" s="921"/>
      <c r="N624" s="921"/>
      <c r="O624" s="921"/>
      <c r="P624" s="921"/>
      <c r="Q624" s="921"/>
      <c r="R624" s="921"/>
      <c r="S624" s="921"/>
      <c r="T624" s="921"/>
      <c r="U624" s="921"/>
      <c r="V624" s="921"/>
      <c r="W624" s="921"/>
      <c r="X624" s="921"/>
      <c r="Y624" s="921"/>
    </row>
    <row r="625" spans="1:25" ht="15.75" customHeight="1">
      <c r="A625" s="921"/>
      <c r="B625" s="921"/>
      <c r="C625" s="921"/>
      <c r="D625" s="921"/>
      <c r="E625" s="921"/>
      <c r="F625" s="921"/>
      <c r="G625" s="921"/>
      <c r="H625" s="921"/>
      <c r="I625" s="929"/>
      <c r="J625" s="929"/>
      <c r="K625" s="921"/>
      <c r="L625" s="921"/>
      <c r="M625" s="921"/>
      <c r="N625" s="921"/>
      <c r="O625" s="921"/>
      <c r="P625" s="921"/>
      <c r="Q625" s="921"/>
      <c r="R625" s="921"/>
      <c r="S625" s="921"/>
      <c r="T625" s="921"/>
      <c r="U625" s="921"/>
      <c r="V625" s="921"/>
      <c r="W625" s="921"/>
      <c r="X625" s="921"/>
      <c r="Y625" s="921"/>
    </row>
    <row r="626" spans="1:25" ht="15.75" customHeight="1">
      <c r="A626" s="921"/>
      <c r="B626" s="921"/>
      <c r="C626" s="921"/>
      <c r="D626" s="921"/>
      <c r="E626" s="921"/>
      <c r="F626" s="921"/>
      <c r="G626" s="921"/>
      <c r="H626" s="921"/>
      <c r="I626" s="929"/>
      <c r="J626" s="929"/>
      <c r="K626" s="921"/>
      <c r="L626" s="921"/>
      <c r="M626" s="921"/>
      <c r="N626" s="921"/>
      <c r="O626" s="921"/>
      <c r="P626" s="921"/>
      <c r="Q626" s="921"/>
      <c r="R626" s="921"/>
      <c r="S626" s="921"/>
      <c r="T626" s="921"/>
      <c r="U626" s="921"/>
      <c r="V626" s="921"/>
      <c r="W626" s="921"/>
      <c r="X626" s="921"/>
      <c r="Y626" s="921"/>
    </row>
    <row r="627" spans="1:25" ht="15.75" customHeight="1">
      <c r="A627" s="921"/>
      <c r="B627" s="921"/>
      <c r="C627" s="921"/>
      <c r="D627" s="921"/>
      <c r="E627" s="921"/>
      <c r="F627" s="921"/>
      <c r="G627" s="921"/>
      <c r="H627" s="921"/>
      <c r="I627" s="929"/>
      <c r="J627" s="929"/>
      <c r="K627" s="921"/>
      <c r="L627" s="921"/>
      <c r="M627" s="921"/>
      <c r="N627" s="921"/>
      <c r="O627" s="921"/>
      <c r="P627" s="921"/>
      <c r="Q627" s="921"/>
      <c r="R627" s="921"/>
      <c r="S627" s="921"/>
      <c r="T627" s="921"/>
      <c r="U627" s="921"/>
      <c r="V627" s="921"/>
      <c r="W627" s="921"/>
      <c r="X627" s="921"/>
      <c r="Y627" s="921"/>
    </row>
    <row r="628" spans="1:25" ht="15.75" customHeight="1">
      <c r="A628" s="921"/>
      <c r="B628" s="921"/>
      <c r="C628" s="921"/>
      <c r="D628" s="921"/>
      <c r="E628" s="921"/>
      <c r="F628" s="921"/>
      <c r="G628" s="921"/>
      <c r="H628" s="921"/>
      <c r="I628" s="929"/>
      <c r="J628" s="929"/>
      <c r="K628" s="921"/>
      <c r="L628" s="921"/>
      <c r="M628" s="921"/>
      <c r="N628" s="921"/>
      <c r="O628" s="921"/>
      <c r="P628" s="921"/>
      <c r="Q628" s="921"/>
      <c r="R628" s="921"/>
      <c r="S628" s="921"/>
      <c r="T628" s="921"/>
      <c r="U628" s="921"/>
      <c r="V628" s="921"/>
      <c r="W628" s="921"/>
      <c r="X628" s="921"/>
      <c r="Y628" s="921"/>
    </row>
    <row r="629" spans="1:25" ht="15.75" customHeight="1">
      <c r="A629" s="921"/>
      <c r="B629" s="921"/>
      <c r="C629" s="921"/>
      <c r="D629" s="921"/>
      <c r="E629" s="921"/>
      <c r="F629" s="921"/>
      <c r="G629" s="921"/>
      <c r="H629" s="921"/>
      <c r="I629" s="929"/>
      <c r="J629" s="929"/>
      <c r="K629" s="921"/>
      <c r="L629" s="921"/>
      <c r="M629" s="921"/>
      <c r="N629" s="921"/>
      <c r="O629" s="921"/>
      <c r="P629" s="921"/>
      <c r="Q629" s="921"/>
      <c r="R629" s="921"/>
      <c r="S629" s="921"/>
      <c r="T629" s="921"/>
      <c r="U629" s="921"/>
      <c r="V629" s="921"/>
      <c r="W629" s="921"/>
      <c r="X629" s="921"/>
      <c r="Y629" s="921"/>
    </row>
    <row r="630" spans="1:25" ht="15.75" customHeight="1">
      <c r="A630" s="921"/>
      <c r="B630" s="921"/>
      <c r="C630" s="921"/>
      <c r="D630" s="921"/>
      <c r="E630" s="921"/>
      <c r="F630" s="921"/>
      <c r="G630" s="921"/>
      <c r="H630" s="921"/>
      <c r="I630" s="929"/>
      <c r="J630" s="929"/>
      <c r="K630" s="921"/>
      <c r="L630" s="921"/>
      <c r="M630" s="921"/>
      <c r="N630" s="921"/>
      <c r="O630" s="921"/>
      <c r="P630" s="921"/>
      <c r="Q630" s="921"/>
      <c r="R630" s="921"/>
      <c r="S630" s="921"/>
      <c r="T630" s="921"/>
      <c r="U630" s="921"/>
      <c r="V630" s="921"/>
      <c r="W630" s="921"/>
      <c r="X630" s="921"/>
      <c r="Y630" s="921"/>
    </row>
    <row r="631" spans="1:25" ht="15.75" customHeight="1">
      <c r="A631" s="921"/>
      <c r="B631" s="921"/>
      <c r="C631" s="921"/>
      <c r="D631" s="921"/>
      <c r="E631" s="921"/>
      <c r="F631" s="921"/>
      <c r="G631" s="921"/>
      <c r="H631" s="921"/>
      <c r="I631" s="929"/>
      <c r="J631" s="929"/>
      <c r="K631" s="921"/>
      <c r="L631" s="921"/>
      <c r="M631" s="921"/>
      <c r="N631" s="921"/>
      <c r="O631" s="921"/>
      <c r="P631" s="921"/>
      <c r="Q631" s="921"/>
      <c r="R631" s="921"/>
      <c r="S631" s="921"/>
      <c r="T631" s="921"/>
      <c r="U631" s="921"/>
      <c r="V631" s="921"/>
      <c r="W631" s="921"/>
      <c r="X631" s="921"/>
      <c r="Y631" s="921"/>
    </row>
    <row r="632" spans="1:25" ht="15.75" customHeight="1">
      <c r="A632" s="921"/>
      <c r="B632" s="921"/>
      <c r="C632" s="921"/>
      <c r="D632" s="921"/>
      <c r="E632" s="921"/>
      <c r="F632" s="921"/>
      <c r="G632" s="921"/>
      <c r="H632" s="921"/>
      <c r="I632" s="929"/>
      <c r="J632" s="929"/>
      <c r="K632" s="921"/>
      <c r="L632" s="921"/>
      <c r="M632" s="921"/>
      <c r="N632" s="921"/>
      <c r="O632" s="921"/>
      <c r="P632" s="921"/>
      <c r="Q632" s="921"/>
      <c r="R632" s="921"/>
      <c r="S632" s="921"/>
      <c r="T632" s="921"/>
      <c r="U632" s="921"/>
      <c r="V632" s="921"/>
      <c r="W632" s="921"/>
      <c r="X632" s="921"/>
      <c r="Y632" s="921"/>
    </row>
    <row r="633" spans="1:25" ht="15.75" customHeight="1">
      <c r="A633" s="921"/>
      <c r="B633" s="921"/>
      <c r="C633" s="921"/>
      <c r="D633" s="921"/>
      <c r="E633" s="921"/>
      <c r="F633" s="921"/>
      <c r="G633" s="921"/>
      <c r="H633" s="921"/>
      <c r="I633" s="929"/>
      <c r="J633" s="929"/>
      <c r="K633" s="921"/>
      <c r="L633" s="921"/>
      <c r="M633" s="921"/>
      <c r="N633" s="921"/>
      <c r="O633" s="921"/>
      <c r="P633" s="921"/>
      <c r="Q633" s="921"/>
      <c r="R633" s="921"/>
      <c r="S633" s="921"/>
      <c r="T633" s="921"/>
      <c r="U633" s="921"/>
      <c r="V633" s="921"/>
      <c r="W633" s="921"/>
      <c r="X633" s="921"/>
      <c r="Y633" s="921"/>
    </row>
    <row r="634" spans="1:25" ht="15.75" customHeight="1">
      <c r="A634" s="921"/>
      <c r="B634" s="921"/>
      <c r="C634" s="921"/>
      <c r="D634" s="921"/>
      <c r="E634" s="921"/>
      <c r="F634" s="921"/>
      <c r="G634" s="921"/>
      <c r="H634" s="921"/>
      <c r="I634" s="929"/>
      <c r="J634" s="929"/>
      <c r="K634" s="921"/>
      <c r="L634" s="921"/>
      <c r="M634" s="921"/>
      <c r="N634" s="921"/>
      <c r="O634" s="921"/>
      <c r="P634" s="921"/>
      <c r="Q634" s="921"/>
      <c r="R634" s="921"/>
      <c r="S634" s="921"/>
      <c r="T634" s="921"/>
      <c r="U634" s="921"/>
      <c r="V634" s="921"/>
      <c r="W634" s="921"/>
      <c r="X634" s="921"/>
      <c r="Y634" s="921"/>
    </row>
    <row r="635" spans="1:25" ht="15.75" customHeight="1">
      <c r="A635" s="921"/>
      <c r="B635" s="921"/>
      <c r="C635" s="921"/>
      <c r="D635" s="921"/>
      <c r="E635" s="921"/>
      <c r="F635" s="921"/>
      <c r="G635" s="921"/>
      <c r="H635" s="921"/>
      <c r="I635" s="929"/>
      <c r="J635" s="929"/>
      <c r="K635" s="921"/>
      <c r="L635" s="921"/>
      <c r="M635" s="921"/>
      <c r="N635" s="921"/>
      <c r="O635" s="921"/>
      <c r="P635" s="921"/>
      <c r="Q635" s="921"/>
      <c r="R635" s="921"/>
      <c r="S635" s="921"/>
      <c r="T635" s="921"/>
      <c r="U635" s="921"/>
      <c r="V635" s="921"/>
      <c r="W635" s="921"/>
      <c r="X635" s="921"/>
      <c r="Y635" s="921"/>
    </row>
    <row r="636" spans="1:25" ht="15.75" customHeight="1">
      <c r="A636" s="921"/>
      <c r="B636" s="921"/>
      <c r="C636" s="921"/>
      <c r="D636" s="921"/>
      <c r="E636" s="921"/>
      <c r="F636" s="921"/>
      <c r="G636" s="921"/>
      <c r="H636" s="921"/>
      <c r="I636" s="929"/>
      <c r="J636" s="929"/>
      <c r="K636" s="921"/>
      <c r="L636" s="921"/>
      <c r="M636" s="921"/>
      <c r="N636" s="921"/>
      <c r="O636" s="921"/>
      <c r="P636" s="921"/>
      <c r="Q636" s="921"/>
      <c r="R636" s="921"/>
      <c r="S636" s="921"/>
      <c r="T636" s="921"/>
      <c r="U636" s="921"/>
      <c r="V636" s="921"/>
      <c r="W636" s="921"/>
      <c r="X636" s="921"/>
      <c r="Y636" s="921"/>
    </row>
    <row r="637" spans="1:25" ht="15.75" customHeight="1">
      <c r="A637" s="921"/>
      <c r="B637" s="921"/>
      <c r="C637" s="921"/>
      <c r="D637" s="921"/>
      <c r="E637" s="921"/>
      <c r="F637" s="921"/>
      <c r="G637" s="921"/>
      <c r="H637" s="921"/>
      <c r="I637" s="929"/>
      <c r="J637" s="929"/>
      <c r="K637" s="921"/>
      <c r="L637" s="921"/>
      <c r="M637" s="921"/>
      <c r="N637" s="921"/>
      <c r="O637" s="921"/>
      <c r="P637" s="921"/>
      <c r="Q637" s="921"/>
      <c r="R637" s="921"/>
      <c r="S637" s="921"/>
      <c r="T637" s="921"/>
      <c r="U637" s="921"/>
      <c r="V637" s="921"/>
      <c r="W637" s="921"/>
      <c r="X637" s="921"/>
      <c r="Y637" s="921"/>
    </row>
    <row r="638" spans="1:25" ht="15.75" customHeight="1">
      <c r="A638" s="921"/>
      <c r="B638" s="921"/>
      <c r="C638" s="921"/>
      <c r="D638" s="921"/>
      <c r="E638" s="921"/>
      <c r="F638" s="921"/>
      <c r="G638" s="921"/>
      <c r="H638" s="921"/>
      <c r="I638" s="929"/>
      <c r="J638" s="929"/>
      <c r="K638" s="921"/>
      <c r="L638" s="921"/>
      <c r="M638" s="921"/>
      <c r="N638" s="921"/>
      <c r="O638" s="921"/>
      <c r="P638" s="921"/>
      <c r="Q638" s="921"/>
      <c r="R638" s="921"/>
      <c r="S638" s="921"/>
      <c r="T638" s="921"/>
      <c r="U638" s="921"/>
      <c r="V638" s="921"/>
      <c r="W638" s="921"/>
      <c r="X638" s="921"/>
      <c r="Y638" s="921"/>
    </row>
    <row r="639" spans="1:25" ht="15.75" customHeight="1">
      <c r="A639" s="921"/>
      <c r="B639" s="921"/>
      <c r="C639" s="921"/>
      <c r="D639" s="921"/>
      <c r="E639" s="921"/>
      <c r="F639" s="921"/>
      <c r="G639" s="921"/>
      <c r="H639" s="921"/>
      <c r="I639" s="929"/>
      <c r="J639" s="929"/>
      <c r="K639" s="921"/>
      <c r="L639" s="921"/>
      <c r="M639" s="921"/>
      <c r="N639" s="921"/>
      <c r="O639" s="921"/>
      <c r="P639" s="921"/>
      <c r="Q639" s="921"/>
      <c r="R639" s="921"/>
      <c r="S639" s="921"/>
      <c r="T639" s="921"/>
      <c r="U639" s="921"/>
      <c r="V639" s="921"/>
      <c r="W639" s="921"/>
      <c r="X639" s="921"/>
      <c r="Y639" s="921"/>
    </row>
    <row r="640" spans="1:25" ht="15.75" customHeight="1">
      <c r="A640" s="921"/>
      <c r="B640" s="921"/>
      <c r="C640" s="921"/>
      <c r="D640" s="921"/>
      <c r="E640" s="921"/>
      <c r="F640" s="921"/>
      <c r="G640" s="921"/>
      <c r="H640" s="921"/>
      <c r="I640" s="929"/>
      <c r="J640" s="929"/>
      <c r="K640" s="921"/>
      <c r="L640" s="921"/>
      <c r="M640" s="921"/>
      <c r="N640" s="921"/>
      <c r="O640" s="921"/>
      <c r="P640" s="921"/>
      <c r="Q640" s="921"/>
      <c r="R640" s="921"/>
      <c r="S640" s="921"/>
      <c r="T640" s="921"/>
      <c r="U640" s="921"/>
      <c r="V640" s="921"/>
      <c r="W640" s="921"/>
      <c r="X640" s="921"/>
      <c r="Y640" s="921"/>
    </row>
    <row r="641" spans="1:25" ht="15.75" customHeight="1">
      <c r="A641" s="921"/>
      <c r="B641" s="921"/>
      <c r="C641" s="921"/>
      <c r="D641" s="921"/>
      <c r="E641" s="921"/>
      <c r="F641" s="921"/>
      <c r="G641" s="921"/>
      <c r="H641" s="921"/>
      <c r="I641" s="929"/>
      <c r="J641" s="929"/>
      <c r="K641" s="921"/>
      <c r="L641" s="921"/>
      <c r="M641" s="921"/>
      <c r="N641" s="921"/>
      <c r="O641" s="921"/>
      <c r="P641" s="921"/>
      <c r="Q641" s="921"/>
      <c r="R641" s="921"/>
      <c r="S641" s="921"/>
      <c r="T641" s="921"/>
      <c r="U641" s="921"/>
      <c r="V641" s="921"/>
      <c r="W641" s="921"/>
      <c r="X641" s="921"/>
      <c r="Y641" s="921"/>
    </row>
    <row r="642" spans="1:25" ht="15.75" customHeight="1">
      <c r="A642" s="921"/>
      <c r="B642" s="921"/>
      <c r="C642" s="921"/>
      <c r="D642" s="921"/>
      <c r="E642" s="921"/>
      <c r="F642" s="921"/>
      <c r="G642" s="921"/>
      <c r="H642" s="921"/>
      <c r="I642" s="929"/>
      <c r="J642" s="929"/>
      <c r="K642" s="921"/>
      <c r="L642" s="921"/>
      <c r="M642" s="921"/>
      <c r="N642" s="921"/>
      <c r="O642" s="921"/>
      <c r="P642" s="921"/>
      <c r="Q642" s="921"/>
      <c r="R642" s="921"/>
      <c r="S642" s="921"/>
      <c r="T642" s="921"/>
      <c r="U642" s="921"/>
      <c r="V642" s="921"/>
      <c r="W642" s="921"/>
      <c r="X642" s="921"/>
      <c r="Y642" s="921"/>
    </row>
    <row r="643" spans="1:25" ht="15.75" customHeight="1">
      <c r="A643" s="921"/>
      <c r="B643" s="921"/>
      <c r="C643" s="921"/>
      <c r="D643" s="921"/>
      <c r="E643" s="921"/>
      <c r="F643" s="921"/>
      <c r="G643" s="921"/>
      <c r="H643" s="921"/>
      <c r="I643" s="929"/>
      <c r="J643" s="929"/>
      <c r="K643" s="921"/>
      <c r="L643" s="921"/>
      <c r="M643" s="921"/>
      <c r="N643" s="921"/>
      <c r="O643" s="921"/>
      <c r="P643" s="921"/>
      <c r="Q643" s="921"/>
      <c r="R643" s="921"/>
      <c r="S643" s="921"/>
      <c r="T643" s="921"/>
      <c r="U643" s="921"/>
      <c r="V643" s="921"/>
      <c r="W643" s="921"/>
      <c r="X643" s="921"/>
      <c r="Y643" s="921"/>
    </row>
    <row r="644" spans="1:25" ht="15.75" customHeight="1">
      <c r="A644" s="921"/>
      <c r="B644" s="921"/>
      <c r="C644" s="921"/>
      <c r="D644" s="921"/>
      <c r="E644" s="921"/>
      <c r="F644" s="921"/>
      <c r="G644" s="921"/>
      <c r="H644" s="921"/>
      <c r="I644" s="929"/>
      <c r="J644" s="929"/>
      <c r="K644" s="921"/>
      <c r="L644" s="921"/>
      <c r="M644" s="921"/>
      <c r="N644" s="921"/>
      <c r="O644" s="921"/>
      <c r="P644" s="921"/>
      <c r="Q644" s="921"/>
      <c r="R644" s="921"/>
      <c r="S644" s="921"/>
      <c r="T644" s="921"/>
      <c r="U644" s="921"/>
      <c r="V644" s="921"/>
      <c r="W644" s="921"/>
      <c r="X644" s="921"/>
      <c r="Y644" s="921"/>
    </row>
    <row r="645" spans="1:25" ht="15.75" customHeight="1">
      <c r="A645" s="921"/>
      <c r="B645" s="921"/>
      <c r="C645" s="921"/>
      <c r="D645" s="921"/>
      <c r="E645" s="921"/>
      <c r="F645" s="921"/>
      <c r="G645" s="921"/>
      <c r="H645" s="921"/>
      <c r="I645" s="929"/>
      <c r="J645" s="929"/>
      <c r="K645" s="921"/>
      <c r="L645" s="921"/>
      <c r="M645" s="921"/>
      <c r="N645" s="921"/>
      <c r="O645" s="921"/>
      <c r="P645" s="921"/>
      <c r="Q645" s="921"/>
      <c r="R645" s="921"/>
      <c r="S645" s="921"/>
      <c r="T645" s="921"/>
      <c r="U645" s="921"/>
      <c r="V645" s="921"/>
      <c r="W645" s="921"/>
      <c r="X645" s="921"/>
      <c r="Y645" s="921"/>
    </row>
    <row r="646" spans="1:25" ht="15.75" customHeight="1">
      <c r="A646" s="921"/>
      <c r="B646" s="921"/>
      <c r="C646" s="921"/>
      <c r="D646" s="921"/>
      <c r="E646" s="921"/>
      <c r="F646" s="921"/>
      <c r="G646" s="921"/>
      <c r="H646" s="921"/>
      <c r="I646" s="929"/>
      <c r="J646" s="929"/>
      <c r="K646" s="921"/>
      <c r="L646" s="921"/>
      <c r="M646" s="921"/>
      <c r="N646" s="921"/>
      <c r="O646" s="921"/>
      <c r="P646" s="921"/>
      <c r="Q646" s="921"/>
      <c r="R646" s="921"/>
      <c r="S646" s="921"/>
      <c r="T646" s="921"/>
      <c r="U646" s="921"/>
      <c r="V646" s="921"/>
      <c r="W646" s="921"/>
      <c r="X646" s="921"/>
      <c r="Y646" s="921"/>
    </row>
    <row r="647" spans="1:25" ht="15.75" customHeight="1">
      <c r="A647" s="921"/>
      <c r="B647" s="921"/>
      <c r="C647" s="921"/>
      <c r="D647" s="921"/>
      <c r="E647" s="921"/>
      <c r="F647" s="921"/>
      <c r="G647" s="921"/>
      <c r="H647" s="921"/>
      <c r="I647" s="929"/>
      <c r="J647" s="929"/>
      <c r="K647" s="921"/>
      <c r="L647" s="921"/>
      <c r="M647" s="921"/>
      <c r="N647" s="921"/>
      <c r="O647" s="921"/>
      <c r="P647" s="921"/>
      <c r="Q647" s="921"/>
      <c r="R647" s="921"/>
      <c r="S647" s="921"/>
      <c r="T647" s="921"/>
      <c r="U647" s="921"/>
      <c r="V647" s="921"/>
      <c r="W647" s="921"/>
      <c r="X647" s="921"/>
      <c r="Y647" s="921"/>
    </row>
    <row r="648" spans="1:25" ht="15.75" customHeight="1">
      <c r="A648" s="921"/>
      <c r="B648" s="921"/>
      <c r="C648" s="921"/>
      <c r="D648" s="921"/>
      <c r="E648" s="921"/>
      <c r="F648" s="921"/>
      <c r="G648" s="921"/>
      <c r="H648" s="921"/>
      <c r="I648" s="929"/>
      <c r="J648" s="929"/>
      <c r="K648" s="921"/>
      <c r="L648" s="921"/>
      <c r="M648" s="921"/>
      <c r="N648" s="921"/>
      <c r="O648" s="921"/>
      <c r="P648" s="921"/>
      <c r="Q648" s="921"/>
      <c r="R648" s="921"/>
      <c r="S648" s="921"/>
      <c r="T648" s="921"/>
      <c r="U648" s="921"/>
      <c r="V648" s="921"/>
      <c r="W648" s="921"/>
      <c r="X648" s="921"/>
      <c r="Y648" s="921"/>
    </row>
    <row r="649" spans="1:25" ht="15.75" customHeight="1">
      <c r="A649" s="921"/>
      <c r="B649" s="921"/>
      <c r="C649" s="921"/>
      <c r="D649" s="921"/>
      <c r="E649" s="921"/>
      <c r="F649" s="921"/>
      <c r="G649" s="921"/>
      <c r="H649" s="921"/>
      <c r="I649" s="929"/>
      <c r="J649" s="929"/>
      <c r="K649" s="921"/>
      <c r="L649" s="921"/>
      <c r="M649" s="921"/>
      <c r="N649" s="921"/>
      <c r="O649" s="921"/>
      <c r="P649" s="921"/>
      <c r="Q649" s="921"/>
      <c r="R649" s="921"/>
      <c r="S649" s="921"/>
      <c r="T649" s="921"/>
      <c r="U649" s="921"/>
      <c r="V649" s="921"/>
      <c r="W649" s="921"/>
      <c r="X649" s="921"/>
      <c r="Y649" s="921"/>
    </row>
    <row r="650" spans="1:25" ht="15.75" customHeight="1">
      <c r="A650" s="921"/>
      <c r="B650" s="921"/>
      <c r="C650" s="921"/>
      <c r="D650" s="921"/>
      <c r="E650" s="921"/>
      <c r="F650" s="921"/>
      <c r="G650" s="921"/>
      <c r="H650" s="921"/>
      <c r="I650" s="929"/>
      <c r="J650" s="929"/>
      <c r="K650" s="921"/>
      <c r="L650" s="921"/>
      <c r="M650" s="921"/>
      <c r="N650" s="921"/>
      <c r="O650" s="921"/>
      <c r="P650" s="921"/>
      <c r="Q650" s="921"/>
      <c r="R650" s="921"/>
      <c r="S650" s="921"/>
      <c r="T650" s="921"/>
      <c r="U650" s="921"/>
      <c r="V650" s="921"/>
      <c r="W650" s="921"/>
      <c r="X650" s="921"/>
      <c r="Y650" s="921"/>
    </row>
    <row r="651" spans="1:25" ht="15.75" customHeight="1">
      <c r="A651" s="921"/>
      <c r="B651" s="921"/>
      <c r="C651" s="921"/>
      <c r="D651" s="921"/>
      <c r="E651" s="921"/>
      <c r="F651" s="921"/>
      <c r="G651" s="921"/>
      <c r="H651" s="921"/>
      <c r="I651" s="929"/>
      <c r="J651" s="929"/>
      <c r="K651" s="921"/>
      <c r="L651" s="921"/>
      <c r="M651" s="921"/>
      <c r="N651" s="921"/>
      <c r="O651" s="921"/>
      <c r="P651" s="921"/>
      <c r="Q651" s="921"/>
      <c r="R651" s="921"/>
      <c r="S651" s="921"/>
      <c r="T651" s="921"/>
      <c r="U651" s="921"/>
      <c r="V651" s="921"/>
      <c r="W651" s="921"/>
      <c r="X651" s="921"/>
      <c r="Y651" s="921"/>
    </row>
    <row r="652" spans="1:25" ht="15.75" customHeight="1">
      <c r="A652" s="921"/>
      <c r="B652" s="921"/>
      <c r="C652" s="921"/>
      <c r="D652" s="921"/>
      <c r="E652" s="921"/>
      <c r="F652" s="921"/>
      <c r="G652" s="921"/>
      <c r="H652" s="921"/>
      <c r="I652" s="929"/>
      <c r="J652" s="929"/>
      <c r="K652" s="921"/>
      <c r="L652" s="921"/>
      <c r="M652" s="921"/>
      <c r="N652" s="921"/>
      <c r="O652" s="921"/>
      <c r="P652" s="921"/>
      <c r="Q652" s="921"/>
      <c r="R652" s="921"/>
      <c r="S652" s="921"/>
      <c r="T652" s="921"/>
      <c r="U652" s="921"/>
      <c r="V652" s="921"/>
      <c r="W652" s="921"/>
      <c r="X652" s="921"/>
      <c r="Y652" s="921"/>
    </row>
    <row r="653" spans="1:25" ht="15.75" customHeight="1">
      <c r="A653" s="921"/>
      <c r="B653" s="921"/>
      <c r="C653" s="921"/>
      <c r="D653" s="921"/>
      <c r="E653" s="921"/>
      <c r="F653" s="921"/>
      <c r="G653" s="921"/>
      <c r="H653" s="921"/>
      <c r="I653" s="929"/>
      <c r="J653" s="929"/>
      <c r="K653" s="921"/>
      <c r="L653" s="921"/>
      <c r="M653" s="921"/>
      <c r="N653" s="921"/>
      <c r="O653" s="921"/>
      <c r="P653" s="921"/>
      <c r="Q653" s="921"/>
      <c r="R653" s="921"/>
      <c r="S653" s="921"/>
      <c r="T653" s="921"/>
      <c r="U653" s="921"/>
      <c r="V653" s="921"/>
      <c r="W653" s="921"/>
      <c r="X653" s="921"/>
      <c r="Y653" s="921"/>
    </row>
    <row r="654" spans="1:25" ht="15.75" customHeight="1">
      <c r="A654" s="921"/>
      <c r="B654" s="921"/>
      <c r="C654" s="921"/>
      <c r="D654" s="921"/>
      <c r="E654" s="921"/>
      <c r="F654" s="921"/>
      <c r="G654" s="921"/>
      <c r="H654" s="921"/>
      <c r="I654" s="929"/>
      <c r="J654" s="929"/>
      <c r="K654" s="921"/>
      <c r="L654" s="921"/>
      <c r="M654" s="921"/>
      <c r="N654" s="921"/>
      <c r="O654" s="921"/>
      <c r="P654" s="921"/>
      <c r="Q654" s="921"/>
      <c r="R654" s="921"/>
      <c r="S654" s="921"/>
      <c r="T654" s="921"/>
      <c r="U654" s="921"/>
      <c r="V654" s="921"/>
      <c r="W654" s="921"/>
      <c r="X654" s="921"/>
      <c r="Y654" s="921"/>
    </row>
    <row r="655" spans="1:25" ht="15.75" customHeight="1">
      <c r="A655" s="921"/>
      <c r="B655" s="921"/>
      <c r="C655" s="921"/>
      <c r="D655" s="921"/>
      <c r="E655" s="921"/>
      <c r="F655" s="921"/>
      <c r="G655" s="921"/>
      <c r="H655" s="921"/>
      <c r="I655" s="929"/>
      <c r="J655" s="929"/>
      <c r="K655" s="921"/>
      <c r="L655" s="921"/>
      <c r="M655" s="921"/>
      <c r="N655" s="921"/>
      <c r="O655" s="921"/>
      <c r="P655" s="921"/>
      <c r="Q655" s="921"/>
      <c r="R655" s="921"/>
      <c r="S655" s="921"/>
      <c r="T655" s="921"/>
      <c r="U655" s="921"/>
      <c r="V655" s="921"/>
      <c r="W655" s="921"/>
      <c r="X655" s="921"/>
      <c r="Y655" s="921"/>
    </row>
    <row r="656" spans="1:25" ht="15.75" customHeight="1">
      <c r="A656" s="921"/>
      <c r="B656" s="921"/>
      <c r="C656" s="921"/>
      <c r="D656" s="921"/>
      <c r="E656" s="921"/>
      <c r="F656" s="921"/>
      <c r="G656" s="921"/>
      <c r="H656" s="921"/>
      <c r="I656" s="929"/>
      <c r="J656" s="929"/>
      <c r="K656" s="921"/>
      <c r="L656" s="921"/>
      <c r="M656" s="921"/>
      <c r="N656" s="921"/>
      <c r="O656" s="921"/>
      <c r="P656" s="921"/>
      <c r="Q656" s="921"/>
      <c r="R656" s="921"/>
      <c r="S656" s="921"/>
      <c r="T656" s="921"/>
      <c r="U656" s="921"/>
      <c r="V656" s="921"/>
      <c r="W656" s="921"/>
      <c r="X656" s="921"/>
      <c r="Y656" s="921"/>
    </row>
    <row r="657" spans="1:25" ht="15.75" customHeight="1">
      <c r="A657" s="921"/>
      <c r="B657" s="921"/>
      <c r="C657" s="921"/>
      <c r="D657" s="921"/>
      <c r="E657" s="921"/>
      <c r="F657" s="921"/>
      <c r="G657" s="921"/>
      <c r="H657" s="921"/>
      <c r="I657" s="929"/>
      <c r="J657" s="929"/>
      <c r="K657" s="921"/>
      <c r="L657" s="921"/>
      <c r="M657" s="921"/>
      <c r="N657" s="921"/>
      <c r="O657" s="921"/>
      <c r="P657" s="921"/>
      <c r="Q657" s="921"/>
      <c r="R657" s="921"/>
      <c r="S657" s="921"/>
      <c r="T657" s="921"/>
      <c r="U657" s="921"/>
      <c r="V657" s="921"/>
      <c r="W657" s="921"/>
      <c r="X657" s="921"/>
      <c r="Y657" s="921"/>
    </row>
    <row r="658" spans="1:25" ht="15.75" customHeight="1">
      <c r="A658" s="921"/>
      <c r="B658" s="921"/>
      <c r="C658" s="921"/>
      <c r="D658" s="921"/>
      <c r="E658" s="921"/>
      <c r="F658" s="921"/>
      <c r="G658" s="921"/>
      <c r="H658" s="921"/>
      <c r="I658" s="929"/>
      <c r="J658" s="929"/>
      <c r="K658" s="921"/>
      <c r="L658" s="921"/>
      <c r="M658" s="921"/>
      <c r="N658" s="921"/>
      <c r="O658" s="921"/>
      <c r="P658" s="921"/>
      <c r="Q658" s="921"/>
      <c r="R658" s="921"/>
      <c r="S658" s="921"/>
      <c r="T658" s="921"/>
      <c r="U658" s="921"/>
      <c r="V658" s="921"/>
      <c r="W658" s="921"/>
      <c r="X658" s="921"/>
      <c r="Y658" s="921"/>
    </row>
    <row r="659" spans="1:25" ht="15.75" customHeight="1">
      <c r="A659" s="921"/>
      <c r="B659" s="921"/>
      <c r="C659" s="921"/>
      <c r="D659" s="921"/>
      <c r="E659" s="921"/>
      <c r="F659" s="921"/>
      <c r="G659" s="921"/>
      <c r="H659" s="921"/>
      <c r="I659" s="929"/>
      <c r="J659" s="929"/>
      <c r="K659" s="921"/>
      <c r="L659" s="921"/>
      <c r="M659" s="921"/>
      <c r="N659" s="921"/>
      <c r="O659" s="921"/>
      <c r="P659" s="921"/>
      <c r="Q659" s="921"/>
      <c r="R659" s="921"/>
      <c r="S659" s="921"/>
      <c r="T659" s="921"/>
      <c r="U659" s="921"/>
      <c r="V659" s="921"/>
      <c r="W659" s="921"/>
      <c r="X659" s="921"/>
      <c r="Y659" s="921"/>
    </row>
    <row r="660" spans="1:25" ht="15.75" customHeight="1">
      <c r="A660" s="921"/>
      <c r="B660" s="921"/>
      <c r="C660" s="921"/>
      <c r="D660" s="921"/>
      <c r="E660" s="921"/>
      <c r="F660" s="921"/>
      <c r="G660" s="921"/>
      <c r="H660" s="921"/>
      <c r="I660" s="929"/>
      <c r="J660" s="929"/>
      <c r="K660" s="921"/>
      <c r="L660" s="921"/>
      <c r="M660" s="921"/>
      <c r="N660" s="921"/>
      <c r="O660" s="921"/>
      <c r="P660" s="921"/>
      <c r="Q660" s="921"/>
      <c r="R660" s="921"/>
      <c r="S660" s="921"/>
      <c r="T660" s="921"/>
      <c r="U660" s="921"/>
      <c r="V660" s="921"/>
      <c r="W660" s="921"/>
      <c r="X660" s="921"/>
      <c r="Y660" s="921"/>
    </row>
    <row r="661" spans="1:25" ht="15.75" customHeight="1">
      <c r="A661" s="921"/>
      <c r="B661" s="921"/>
      <c r="C661" s="921"/>
      <c r="D661" s="921"/>
      <c r="E661" s="921"/>
      <c r="F661" s="921"/>
      <c r="G661" s="921"/>
      <c r="H661" s="921"/>
      <c r="I661" s="929"/>
      <c r="J661" s="929"/>
      <c r="K661" s="921"/>
      <c r="L661" s="921"/>
      <c r="M661" s="921"/>
      <c r="N661" s="921"/>
      <c r="O661" s="921"/>
      <c r="P661" s="921"/>
      <c r="Q661" s="921"/>
      <c r="R661" s="921"/>
      <c r="S661" s="921"/>
      <c r="T661" s="921"/>
      <c r="U661" s="921"/>
      <c r="V661" s="921"/>
      <c r="W661" s="921"/>
      <c r="X661" s="921"/>
      <c r="Y661" s="921"/>
    </row>
    <row r="662" spans="1:25" ht="15.75" customHeight="1">
      <c r="A662" s="921"/>
      <c r="B662" s="921"/>
      <c r="C662" s="921"/>
      <c r="D662" s="921"/>
      <c r="E662" s="921"/>
      <c r="F662" s="921"/>
      <c r="G662" s="921"/>
      <c r="H662" s="921"/>
      <c r="I662" s="929"/>
      <c r="J662" s="929"/>
      <c r="K662" s="921"/>
      <c r="L662" s="921"/>
      <c r="M662" s="921"/>
      <c r="N662" s="921"/>
      <c r="O662" s="921"/>
      <c r="P662" s="921"/>
      <c r="Q662" s="921"/>
      <c r="R662" s="921"/>
      <c r="S662" s="921"/>
      <c r="T662" s="921"/>
      <c r="U662" s="921"/>
      <c r="V662" s="921"/>
      <c r="W662" s="921"/>
      <c r="X662" s="921"/>
      <c r="Y662" s="921"/>
    </row>
    <row r="663" spans="1:25" ht="15.75" customHeight="1">
      <c r="A663" s="921"/>
      <c r="B663" s="921"/>
      <c r="C663" s="921"/>
      <c r="D663" s="921"/>
      <c r="E663" s="921"/>
      <c r="F663" s="921"/>
      <c r="G663" s="921"/>
      <c r="H663" s="921"/>
      <c r="I663" s="929"/>
      <c r="J663" s="929"/>
      <c r="K663" s="921"/>
      <c r="L663" s="921"/>
      <c r="M663" s="921"/>
      <c r="N663" s="921"/>
      <c r="O663" s="921"/>
      <c r="P663" s="921"/>
      <c r="Q663" s="921"/>
      <c r="R663" s="921"/>
      <c r="S663" s="921"/>
      <c r="T663" s="921"/>
      <c r="U663" s="921"/>
      <c r="V663" s="921"/>
      <c r="W663" s="921"/>
      <c r="X663" s="921"/>
      <c r="Y663" s="921"/>
    </row>
    <row r="664" spans="1:25" ht="15.75" customHeight="1">
      <c r="A664" s="921"/>
      <c r="B664" s="921"/>
      <c r="C664" s="921"/>
      <c r="D664" s="921"/>
      <c r="E664" s="921"/>
      <c r="F664" s="921"/>
      <c r="G664" s="921"/>
      <c r="H664" s="921"/>
      <c r="I664" s="929"/>
      <c r="J664" s="929"/>
      <c r="K664" s="921"/>
      <c r="L664" s="921"/>
      <c r="M664" s="921"/>
      <c r="N664" s="921"/>
      <c r="O664" s="921"/>
      <c r="P664" s="921"/>
      <c r="Q664" s="921"/>
      <c r="R664" s="921"/>
      <c r="S664" s="921"/>
      <c r="T664" s="921"/>
      <c r="U664" s="921"/>
      <c r="V664" s="921"/>
      <c r="W664" s="921"/>
      <c r="X664" s="921"/>
      <c r="Y664" s="921"/>
    </row>
    <row r="665" spans="1:25" ht="15.75" customHeight="1">
      <c r="A665" s="921"/>
      <c r="B665" s="921"/>
      <c r="C665" s="921"/>
      <c r="D665" s="921"/>
      <c r="E665" s="921"/>
      <c r="F665" s="921"/>
      <c r="G665" s="921"/>
      <c r="H665" s="921"/>
      <c r="I665" s="929"/>
      <c r="J665" s="929"/>
      <c r="K665" s="921"/>
      <c r="L665" s="921"/>
      <c r="M665" s="921"/>
      <c r="N665" s="921"/>
      <c r="O665" s="921"/>
      <c r="P665" s="921"/>
      <c r="Q665" s="921"/>
      <c r="R665" s="921"/>
      <c r="S665" s="921"/>
      <c r="T665" s="921"/>
      <c r="U665" s="921"/>
      <c r="V665" s="921"/>
      <c r="W665" s="921"/>
      <c r="X665" s="921"/>
      <c r="Y665" s="921"/>
    </row>
    <row r="666" spans="1:25" ht="15.75" customHeight="1">
      <c r="A666" s="921"/>
      <c r="B666" s="921"/>
      <c r="C666" s="921"/>
      <c r="D666" s="921"/>
      <c r="E666" s="921"/>
      <c r="F666" s="921"/>
      <c r="G666" s="921"/>
      <c r="H666" s="921"/>
      <c r="I666" s="929"/>
      <c r="J666" s="929"/>
      <c r="K666" s="921"/>
      <c r="L666" s="921"/>
      <c r="M666" s="921"/>
      <c r="N666" s="921"/>
      <c r="O666" s="921"/>
      <c r="P666" s="921"/>
      <c r="Q666" s="921"/>
      <c r="R666" s="921"/>
      <c r="S666" s="921"/>
      <c r="T666" s="921"/>
      <c r="U666" s="921"/>
      <c r="V666" s="921"/>
      <c r="W666" s="921"/>
      <c r="X666" s="921"/>
      <c r="Y666" s="921"/>
    </row>
    <row r="667" spans="1:25" ht="15.75" customHeight="1">
      <c r="A667" s="921"/>
      <c r="B667" s="921"/>
      <c r="C667" s="921"/>
      <c r="D667" s="921"/>
      <c r="E667" s="921"/>
      <c r="F667" s="921"/>
      <c r="G667" s="921"/>
      <c r="H667" s="921"/>
      <c r="I667" s="929"/>
      <c r="J667" s="929"/>
      <c r="K667" s="921"/>
      <c r="L667" s="921"/>
      <c r="M667" s="921"/>
      <c r="N667" s="921"/>
      <c r="O667" s="921"/>
      <c r="P667" s="921"/>
      <c r="Q667" s="921"/>
      <c r="R667" s="921"/>
      <c r="S667" s="921"/>
      <c r="T667" s="921"/>
      <c r="U667" s="921"/>
      <c r="V667" s="921"/>
      <c r="W667" s="921"/>
      <c r="X667" s="921"/>
      <c r="Y667" s="921"/>
    </row>
    <row r="668" spans="1:25" ht="15.75" customHeight="1">
      <c r="A668" s="921"/>
      <c r="B668" s="921"/>
      <c r="C668" s="921"/>
      <c r="D668" s="921"/>
      <c r="E668" s="921"/>
      <c r="F668" s="921"/>
      <c r="G668" s="921"/>
      <c r="H668" s="921"/>
      <c r="I668" s="929"/>
      <c r="J668" s="929"/>
      <c r="K668" s="921"/>
      <c r="L668" s="921"/>
      <c r="M668" s="921"/>
      <c r="N668" s="921"/>
      <c r="O668" s="921"/>
      <c r="P668" s="921"/>
      <c r="Q668" s="921"/>
      <c r="R668" s="921"/>
      <c r="S668" s="921"/>
      <c r="T668" s="921"/>
      <c r="U668" s="921"/>
      <c r="V668" s="921"/>
      <c r="W668" s="921"/>
      <c r="X668" s="921"/>
      <c r="Y668" s="921"/>
    </row>
    <row r="669" spans="1:25" ht="15.75" customHeight="1">
      <c r="A669" s="921"/>
      <c r="B669" s="921"/>
      <c r="C669" s="921"/>
      <c r="D669" s="921"/>
      <c r="E669" s="921"/>
      <c r="F669" s="921"/>
      <c r="G669" s="921"/>
      <c r="H669" s="921"/>
      <c r="I669" s="929"/>
      <c r="J669" s="929"/>
      <c r="K669" s="921"/>
      <c r="L669" s="921"/>
      <c r="M669" s="921"/>
      <c r="N669" s="921"/>
      <c r="O669" s="921"/>
      <c r="P669" s="921"/>
      <c r="Q669" s="921"/>
      <c r="R669" s="921"/>
      <c r="S669" s="921"/>
      <c r="T669" s="921"/>
      <c r="U669" s="921"/>
      <c r="V669" s="921"/>
      <c r="W669" s="921"/>
      <c r="X669" s="921"/>
      <c r="Y669" s="921"/>
    </row>
    <row r="670" spans="1:25" ht="15.75" customHeight="1">
      <c r="A670" s="921"/>
      <c r="B670" s="921"/>
      <c r="C670" s="921"/>
      <c r="D670" s="921"/>
      <c r="E670" s="921"/>
      <c r="F670" s="921"/>
      <c r="G670" s="921"/>
      <c r="H670" s="921"/>
      <c r="I670" s="929"/>
      <c r="J670" s="929"/>
      <c r="K670" s="921"/>
      <c r="L670" s="921"/>
      <c r="M670" s="921"/>
      <c r="N670" s="921"/>
      <c r="O670" s="921"/>
      <c r="P670" s="921"/>
      <c r="Q670" s="921"/>
      <c r="R670" s="921"/>
      <c r="S670" s="921"/>
      <c r="T670" s="921"/>
      <c r="U670" s="921"/>
      <c r="V670" s="921"/>
      <c r="W670" s="921"/>
      <c r="X670" s="921"/>
      <c r="Y670" s="921"/>
    </row>
    <row r="671" spans="1:25" ht="15.75" customHeight="1">
      <c r="A671" s="921"/>
      <c r="B671" s="921"/>
      <c r="C671" s="921"/>
      <c r="D671" s="921"/>
      <c r="E671" s="921"/>
      <c r="F671" s="921"/>
      <c r="G671" s="921"/>
      <c r="H671" s="921"/>
      <c r="I671" s="929"/>
      <c r="J671" s="929"/>
      <c r="K671" s="921"/>
      <c r="L671" s="921"/>
      <c r="M671" s="921"/>
      <c r="N671" s="921"/>
      <c r="O671" s="921"/>
      <c r="P671" s="921"/>
      <c r="Q671" s="921"/>
      <c r="R671" s="921"/>
      <c r="S671" s="921"/>
      <c r="T671" s="921"/>
      <c r="U671" s="921"/>
      <c r="V671" s="921"/>
      <c r="W671" s="921"/>
      <c r="X671" s="921"/>
      <c r="Y671" s="921"/>
    </row>
    <row r="672" spans="1:25" ht="15.75" customHeight="1">
      <c r="A672" s="921"/>
      <c r="B672" s="921"/>
      <c r="C672" s="921"/>
      <c r="D672" s="921"/>
      <c r="E672" s="921"/>
      <c r="F672" s="921"/>
      <c r="G672" s="921"/>
      <c r="H672" s="921"/>
      <c r="I672" s="929"/>
      <c r="J672" s="929"/>
      <c r="K672" s="921"/>
      <c r="L672" s="921"/>
      <c r="M672" s="921"/>
      <c r="N672" s="921"/>
      <c r="O672" s="921"/>
      <c r="P672" s="921"/>
      <c r="Q672" s="921"/>
      <c r="R672" s="921"/>
      <c r="S672" s="921"/>
      <c r="T672" s="921"/>
      <c r="U672" s="921"/>
      <c r="V672" s="921"/>
      <c r="W672" s="921"/>
      <c r="X672" s="921"/>
      <c r="Y672" s="921"/>
    </row>
    <row r="673" spans="1:25" ht="15.75" customHeight="1">
      <c r="A673" s="921"/>
      <c r="B673" s="921"/>
      <c r="C673" s="921"/>
      <c r="D673" s="921"/>
      <c r="E673" s="921"/>
      <c r="F673" s="921"/>
      <c r="G673" s="921"/>
      <c r="H673" s="921"/>
      <c r="I673" s="929"/>
      <c r="J673" s="929"/>
      <c r="K673" s="921"/>
      <c r="L673" s="921"/>
      <c r="M673" s="921"/>
      <c r="N673" s="921"/>
      <c r="O673" s="921"/>
      <c r="P673" s="921"/>
      <c r="Q673" s="921"/>
      <c r="R673" s="921"/>
      <c r="S673" s="921"/>
      <c r="T673" s="921"/>
      <c r="U673" s="921"/>
      <c r="V673" s="921"/>
      <c r="W673" s="921"/>
      <c r="X673" s="921"/>
      <c r="Y673" s="921"/>
    </row>
    <row r="674" spans="1:25" ht="15.75" customHeight="1">
      <c r="A674" s="921"/>
      <c r="B674" s="921"/>
      <c r="C674" s="921"/>
      <c r="D674" s="921"/>
      <c r="E674" s="921"/>
      <c r="F674" s="921"/>
      <c r="G674" s="921"/>
      <c r="H674" s="921"/>
      <c r="I674" s="929"/>
      <c r="J674" s="929"/>
      <c r="K674" s="921"/>
      <c r="L674" s="921"/>
      <c r="M674" s="921"/>
      <c r="N674" s="921"/>
      <c r="O674" s="921"/>
      <c r="P674" s="921"/>
      <c r="Q674" s="921"/>
      <c r="R674" s="921"/>
      <c r="S674" s="921"/>
      <c r="T674" s="921"/>
      <c r="U674" s="921"/>
      <c r="V674" s="921"/>
      <c r="W674" s="921"/>
      <c r="X674" s="921"/>
      <c r="Y674" s="921"/>
    </row>
    <row r="675" spans="1:25" ht="15.75" customHeight="1">
      <c r="A675" s="921"/>
      <c r="B675" s="921"/>
      <c r="C675" s="921"/>
      <c r="D675" s="921"/>
      <c r="E675" s="921"/>
      <c r="F675" s="921"/>
      <c r="G675" s="921"/>
      <c r="H675" s="921"/>
      <c r="I675" s="929"/>
      <c r="J675" s="929"/>
      <c r="K675" s="921"/>
      <c r="L675" s="921"/>
      <c r="M675" s="921"/>
      <c r="N675" s="921"/>
      <c r="O675" s="921"/>
      <c r="P675" s="921"/>
      <c r="Q675" s="921"/>
      <c r="R675" s="921"/>
      <c r="S675" s="921"/>
      <c r="T675" s="921"/>
      <c r="U675" s="921"/>
      <c r="V675" s="921"/>
      <c r="W675" s="921"/>
      <c r="X675" s="921"/>
      <c r="Y675" s="921"/>
    </row>
    <row r="676" spans="1:25" ht="15.75" customHeight="1">
      <c r="A676" s="921"/>
      <c r="B676" s="921"/>
      <c r="C676" s="921"/>
      <c r="D676" s="921"/>
      <c r="E676" s="921"/>
      <c r="F676" s="921"/>
      <c r="G676" s="921"/>
      <c r="H676" s="921"/>
      <c r="I676" s="929"/>
      <c r="J676" s="929"/>
      <c r="K676" s="921"/>
      <c r="L676" s="921"/>
      <c r="M676" s="921"/>
      <c r="N676" s="921"/>
      <c r="O676" s="921"/>
      <c r="P676" s="921"/>
      <c r="Q676" s="921"/>
      <c r="R676" s="921"/>
      <c r="S676" s="921"/>
      <c r="T676" s="921"/>
      <c r="U676" s="921"/>
      <c r="V676" s="921"/>
      <c r="W676" s="921"/>
      <c r="X676" s="921"/>
      <c r="Y676" s="921"/>
    </row>
    <row r="677" spans="1:25" ht="15.75" customHeight="1">
      <c r="A677" s="921"/>
      <c r="B677" s="921"/>
      <c r="C677" s="921"/>
      <c r="D677" s="921"/>
      <c r="E677" s="921"/>
      <c r="F677" s="921"/>
      <c r="G677" s="921"/>
      <c r="H677" s="921"/>
      <c r="I677" s="929"/>
      <c r="J677" s="929"/>
      <c r="K677" s="921"/>
      <c r="L677" s="921"/>
      <c r="M677" s="921"/>
      <c r="N677" s="921"/>
      <c r="O677" s="921"/>
      <c r="P677" s="921"/>
      <c r="Q677" s="921"/>
      <c r="R677" s="921"/>
      <c r="S677" s="921"/>
      <c r="T677" s="921"/>
      <c r="U677" s="921"/>
      <c r="V677" s="921"/>
      <c r="W677" s="921"/>
      <c r="X677" s="921"/>
      <c r="Y677" s="921"/>
    </row>
    <row r="678" spans="1:25" ht="15.75" customHeight="1">
      <c r="A678" s="921"/>
      <c r="B678" s="921"/>
      <c r="C678" s="921"/>
      <c r="D678" s="921"/>
      <c r="E678" s="921"/>
      <c r="F678" s="921"/>
      <c r="G678" s="921"/>
      <c r="H678" s="921"/>
      <c r="I678" s="929"/>
      <c r="J678" s="929"/>
      <c r="K678" s="921"/>
      <c r="L678" s="921"/>
      <c r="M678" s="921"/>
      <c r="N678" s="921"/>
      <c r="O678" s="921"/>
      <c r="P678" s="921"/>
      <c r="Q678" s="921"/>
      <c r="R678" s="921"/>
      <c r="S678" s="921"/>
      <c r="T678" s="921"/>
      <c r="U678" s="921"/>
      <c r="V678" s="921"/>
      <c r="W678" s="921"/>
      <c r="X678" s="921"/>
      <c r="Y678" s="921"/>
    </row>
    <row r="679" spans="1:25" ht="15.75" customHeight="1">
      <c r="A679" s="921"/>
      <c r="B679" s="921"/>
      <c r="C679" s="921"/>
      <c r="D679" s="921"/>
      <c r="E679" s="921"/>
      <c r="F679" s="921"/>
      <c r="G679" s="921"/>
      <c r="H679" s="921"/>
      <c r="I679" s="929"/>
      <c r="J679" s="929"/>
      <c r="K679" s="921"/>
      <c r="L679" s="921"/>
      <c r="M679" s="921"/>
      <c r="N679" s="921"/>
      <c r="O679" s="921"/>
      <c r="P679" s="921"/>
      <c r="Q679" s="921"/>
      <c r="R679" s="921"/>
      <c r="S679" s="921"/>
      <c r="T679" s="921"/>
      <c r="U679" s="921"/>
      <c r="V679" s="921"/>
      <c r="W679" s="921"/>
      <c r="X679" s="921"/>
      <c r="Y679" s="921"/>
    </row>
    <row r="680" spans="1:25" ht="15.75" customHeight="1">
      <c r="A680" s="921"/>
      <c r="B680" s="921"/>
      <c r="C680" s="921"/>
      <c r="D680" s="921"/>
      <c r="E680" s="921"/>
      <c r="F680" s="921"/>
      <c r="G680" s="921"/>
      <c r="H680" s="921"/>
      <c r="I680" s="929"/>
      <c r="J680" s="929"/>
      <c r="K680" s="921"/>
      <c r="L680" s="921"/>
      <c r="M680" s="921"/>
      <c r="N680" s="921"/>
      <c r="O680" s="921"/>
      <c r="P680" s="921"/>
      <c r="Q680" s="921"/>
      <c r="R680" s="921"/>
      <c r="S680" s="921"/>
      <c r="T680" s="921"/>
      <c r="U680" s="921"/>
      <c r="V680" s="921"/>
      <c r="W680" s="921"/>
      <c r="X680" s="921"/>
      <c r="Y680" s="921"/>
    </row>
    <row r="681" spans="1:25" ht="15.75" customHeight="1">
      <c r="A681" s="921"/>
      <c r="B681" s="921"/>
      <c r="C681" s="921"/>
      <c r="D681" s="921"/>
      <c r="E681" s="921"/>
      <c r="F681" s="921"/>
      <c r="G681" s="921"/>
      <c r="H681" s="921"/>
      <c r="I681" s="929"/>
      <c r="J681" s="929"/>
      <c r="K681" s="921"/>
      <c r="L681" s="921"/>
      <c r="M681" s="921"/>
      <c r="N681" s="921"/>
      <c r="O681" s="921"/>
      <c r="P681" s="921"/>
      <c r="Q681" s="921"/>
      <c r="R681" s="921"/>
      <c r="S681" s="921"/>
      <c r="T681" s="921"/>
      <c r="U681" s="921"/>
      <c r="V681" s="921"/>
      <c r="W681" s="921"/>
      <c r="X681" s="921"/>
      <c r="Y681" s="921"/>
    </row>
    <row r="682" spans="1:25" ht="15.75" customHeight="1">
      <c r="A682" s="921"/>
      <c r="B682" s="921"/>
      <c r="C682" s="921"/>
      <c r="D682" s="921"/>
      <c r="E682" s="921"/>
      <c r="F682" s="921"/>
      <c r="G682" s="921"/>
      <c r="H682" s="921"/>
      <c r="I682" s="929"/>
      <c r="J682" s="929"/>
      <c r="K682" s="921"/>
      <c r="L682" s="921"/>
      <c r="M682" s="921"/>
      <c r="N682" s="921"/>
      <c r="O682" s="921"/>
      <c r="P682" s="921"/>
      <c r="Q682" s="921"/>
      <c r="R682" s="921"/>
      <c r="S682" s="921"/>
      <c r="T682" s="921"/>
      <c r="U682" s="921"/>
      <c r="V682" s="921"/>
      <c r="W682" s="921"/>
      <c r="X682" s="921"/>
      <c r="Y682" s="921"/>
    </row>
    <row r="683" spans="1:25" ht="15.75" customHeight="1">
      <c r="A683" s="921"/>
      <c r="B683" s="921"/>
      <c r="C683" s="921"/>
      <c r="D683" s="921"/>
      <c r="E683" s="921"/>
      <c r="F683" s="921"/>
      <c r="G683" s="921"/>
      <c r="H683" s="921"/>
      <c r="I683" s="929"/>
      <c r="J683" s="929"/>
      <c r="K683" s="921"/>
      <c r="L683" s="921"/>
      <c r="M683" s="921"/>
      <c r="N683" s="921"/>
      <c r="O683" s="921"/>
      <c r="P683" s="921"/>
      <c r="Q683" s="921"/>
      <c r="R683" s="921"/>
      <c r="S683" s="921"/>
      <c r="T683" s="921"/>
      <c r="U683" s="921"/>
      <c r="V683" s="921"/>
      <c r="W683" s="921"/>
      <c r="X683" s="921"/>
      <c r="Y683" s="921"/>
    </row>
    <row r="684" spans="1:25" ht="15.75" customHeight="1">
      <c r="A684" s="921"/>
      <c r="B684" s="921"/>
      <c r="C684" s="921"/>
      <c r="D684" s="921"/>
      <c r="E684" s="921"/>
      <c r="F684" s="921"/>
      <c r="G684" s="921"/>
      <c r="H684" s="921"/>
      <c r="I684" s="929"/>
      <c r="J684" s="929"/>
      <c r="K684" s="921"/>
      <c r="L684" s="921"/>
      <c r="M684" s="921"/>
      <c r="N684" s="921"/>
      <c r="O684" s="921"/>
      <c r="P684" s="921"/>
      <c r="Q684" s="921"/>
      <c r="R684" s="921"/>
      <c r="S684" s="921"/>
      <c r="T684" s="921"/>
      <c r="U684" s="921"/>
      <c r="V684" s="921"/>
      <c r="W684" s="921"/>
      <c r="X684" s="921"/>
      <c r="Y684" s="921"/>
    </row>
    <row r="685" spans="1:25" ht="15.75" customHeight="1">
      <c r="A685" s="921"/>
      <c r="B685" s="921"/>
      <c r="C685" s="921"/>
      <c r="D685" s="921"/>
      <c r="E685" s="921"/>
      <c r="F685" s="921"/>
      <c r="G685" s="921"/>
      <c r="H685" s="921"/>
      <c r="I685" s="929"/>
      <c r="J685" s="929"/>
      <c r="K685" s="921"/>
      <c r="L685" s="921"/>
      <c r="M685" s="921"/>
      <c r="N685" s="921"/>
      <c r="O685" s="921"/>
      <c r="P685" s="921"/>
      <c r="Q685" s="921"/>
      <c r="R685" s="921"/>
      <c r="S685" s="921"/>
      <c r="T685" s="921"/>
      <c r="U685" s="921"/>
      <c r="V685" s="921"/>
      <c r="W685" s="921"/>
      <c r="X685" s="921"/>
      <c r="Y685" s="921"/>
    </row>
    <row r="686" spans="1:25" ht="15.75" customHeight="1">
      <c r="A686" s="921"/>
      <c r="B686" s="921"/>
      <c r="C686" s="921"/>
      <c r="D686" s="921"/>
      <c r="E686" s="921"/>
      <c r="F686" s="921"/>
      <c r="G686" s="921"/>
      <c r="H686" s="921"/>
      <c r="I686" s="929"/>
      <c r="J686" s="929"/>
      <c r="K686" s="921"/>
      <c r="L686" s="921"/>
      <c r="M686" s="921"/>
      <c r="N686" s="921"/>
      <c r="O686" s="921"/>
      <c r="P686" s="921"/>
      <c r="Q686" s="921"/>
      <c r="R686" s="921"/>
      <c r="S686" s="921"/>
      <c r="T686" s="921"/>
      <c r="U686" s="921"/>
      <c r="V686" s="921"/>
      <c r="W686" s="921"/>
      <c r="X686" s="921"/>
      <c r="Y686" s="921"/>
    </row>
    <row r="687" spans="1:25" ht="15.75" customHeight="1">
      <c r="A687" s="921"/>
      <c r="B687" s="921"/>
      <c r="C687" s="921"/>
      <c r="D687" s="921"/>
      <c r="E687" s="921"/>
      <c r="F687" s="921"/>
      <c r="G687" s="921"/>
      <c r="H687" s="921"/>
      <c r="I687" s="929"/>
      <c r="J687" s="929"/>
      <c r="K687" s="921"/>
      <c r="L687" s="921"/>
      <c r="M687" s="921"/>
      <c r="N687" s="921"/>
      <c r="O687" s="921"/>
      <c r="P687" s="921"/>
      <c r="Q687" s="921"/>
      <c r="R687" s="921"/>
      <c r="S687" s="921"/>
      <c r="T687" s="921"/>
      <c r="U687" s="921"/>
      <c r="V687" s="921"/>
      <c r="W687" s="921"/>
      <c r="X687" s="921"/>
      <c r="Y687" s="921"/>
    </row>
    <row r="688" spans="1:25" ht="15.75" customHeight="1">
      <c r="A688" s="921"/>
      <c r="B688" s="921"/>
      <c r="C688" s="921"/>
      <c r="D688" s="921"/>
      <c r="E688" s="921"/>
      <c r="F688" s="921"/>
      <c r="G688" s="921"/>
      <c r="H688" s="921"/>
      <c r="I688" s="929"/>
      <c r="J688" s="929"/>
      <c r="K688" s="921"/>
      <c r="L688" s="921"/>
      <c r="M688" s="921"/>
      <c r="N688" s="921"/>
      <c r="O688" s="921"/>
      <c r="P688" s="921"/>
      <c r="Q688" s="921"/>
      <c r="R688" s="921"/>
      <c r="S688" s="921"/>
      <c r="T688" s="921"/>
      <c r="U688" s="921"/>
      <c r="V688" s="921"/>
      <c r="W688" s="921"/>
      <c r="X688" s="921"/>
      <c r="Y688" s="921"/>
    </row>
    <row r="689" spans="1:25" ht="15.75" customHeight="1">
      <c r="A689" s="921"/>
      <c r="B689" s="921"/>
      <c r="C689" s="921"/>
      <c r="D689" s="921"/>
      <c r="E689" s="921"/>
      <c r="F689" s="921"/>
      <c r="G689" s="921"/>
      <c r="H689" s="921"/>
      <c r="I689" s="929"/>
      <c r="J689" s="929"/>
      <c r="K689" s="921"/>
      <c r="L689" s="921"/>
      <c r="M689" s="921"/>
      <c r="N689" s="921"/>
      <c r="O689" s="921"/>
      <c r="P689" s="921"/>
      <c r="Q689" s="921"/>
      <c r="R689" s="921"/>
      <c r="S689" s="921"/>
      <c r="T689" s="921"/>
      <c r="U689" s="921"/>
      <c r="V689" s="921"/>
      <c r="W689" s="921"/>
      <c r="X689" s="921"/>
      <c r="Y689" s="921"/>
    </row>
    <row r="690" spans="1:25" ht="15.75" customHeight="1">
      <c r="A690" s="921"/>
      <c r="B690" s="921"/>
      <c r="C690" s="921"/>
      <c r="D690" s="921"/>
      <c r="E690" s="921"/>
      <c r="F690" s="921"/>
      <c r="G690" s="921"/>
      <c r="H690" s="921"/>
      <c r="I690" s="929"/>
      <c r="J690" s="929"/>
      <c r="K690" s="921"/>
      <c r="L690" s="921"/>
      <c r="M690" s="921"/>
      <c r="N690" s="921"/>
      <c r="O690" s="921"/>
      <c r="P690" s="921"/>
      <c r="Q690" s="921"/>
      <c r="R690" s="921"/>
      <c r="S690" s="921"/>
      <c r="T690" s="921"/>
      <c r="U690" s="921"/>
      <c r="V690" s="921"/>
      <c r="W690" s="921"/>
      <c r="X690" s="921"/>
      <c r="Y690" s="921"/>
    </row>
    <row r="691" spans="1:25" ht="15.75" customHeight="1">
      <c r="A691" s="921"/>
      <c r="B691" s="921"/>
      <c r="C691" s="921"/>
      <c r="D691" s="921"/>
      <c r="E691" s="921"/>
      <c r="F691" s="921"/>
      <c r="G691" s="921"/>
      <c r="H691" s="921"/>
      <c r="I691" s="929"/>
      <c r="J691" s="929"/>
      <c r="K691" s="921"/>
      <c r="L691" s="921"/>
      <c r="M691" s="921"/>
      <c r="N691" s="921"/>
      <c r="O691" s="921"/>
      <c r="P691" s="921"/>
      <c r="Q691" s="921"/>
      <c r="R691" s="921"/>
      <c r="S691" s="921"/>
      <c r="T691" s="921"/>
      <c r="U691" s="921"/>
      <c r="V691" s="921"/>
      <c r="W691" s="921"/>
      <c r="X691" s="921"/>
      <c r="Y691" s="921"/>
    </row>
    <row r="692" spans="1:25" ht="15.75" customHeight="1">
      <c r="A692" s="921"/>
      <c r="B692" s="921"/>
      <c r="C692" s="921"/>
      <c r="D692" s="921"/>
      <c r="E692" s="921"/>
      <c r="F692" s="921"/>
      <c r="G692" s="921"/>
      <c r="H692" s="921"/>
      <c r="I692" s="929"/>
      <c r="J692" s="929"/>
      <c r="K692" s="921"/>
      <c r="L692" s="921"/>
      <c r="M692" s="921"/>
      <c r="N692" s="921"/>
      <c r="O692" s="921"/>
      <c r="P692" s="921"/>
      <c r="Q692" s="921"/>
      <c r="R692" s="921"/>
      <c r="S692" s="921"/>
      <c r="T692" s="921"/>
      <c r="U692" s="921"/>
      <c r="V692" s="921"/>
      <c r="W692" s="921"/>
      <c r="X692" s="921"/>
      <c r="Y692" s="921"/>
    </row>
    <row r="693" spans="1:25" ht="15.75" customHeight="1">
      <c r="A693" s="921"/>
      <c r="B693" s="921"/>
      <c r="C693" s="921"/>
      <c r="D693" s="921"/>
      <c r="E693" s="921"/>
      <c r="F693" s="921"/>
      <c r="G693" s="921"/>
      <c r="H693" s="921"/>
      <c r="I693" s="929"/>
      <c r="J693" s="929"/>
      <c r="K693" s="921"/>
      <c r="L693" s="921"/>
      <c r="M693" s="921"/>
      <c r="N693" s="921"/>
      <c r="O693" s="921"/>
      <c r="P693" s="921"/>
      <c r="Q693" s="921"/>
      <c r="R693" s="921"/>
      <c r="S693" s="921"/>
      <c r="T693" s="921"/>
      <c r="U693" s="921"/>
      <c r="V693" s="921"/>
      <c r="W693" s="921"/>
      <c r="X693" s="921"/>
      <c r="Y693" s="921"/>
    </row>
    <row r="694" spans="1:25" ht="15.75" customHeight="1">
      <c r="A694" s="921"/>
      <c r="B694" s="921"/>
      <c r="C694" s="921"/>
      <c r="D694" s="921"/>
      <c r="E694" s="921"/>
      <c r="F694" s="921"/>
      <c r="G694" s="921"/>
      <c r="H694" s="921"/>
      <c r="I694" s="929"/>
      <c r="J694" s="929"/>
      <c r="K694" s="921"/>
      <c r="L694" s="921"/>
      <c r="M694" s="921"/>
      <c r="N694" s="921"/>
      <c r="O694" s="921"/>
      <c r="P694" s="921"/>
      <c r="Q694" s="921"/>
      <c r="R694" s="921"/>
      <c r="S694" s="921"/>
      <c r="T694" s="921"/>
      <c r="U694" s="921"/>
      <c r="V694" s="921"/>
      <c r="W694" s="921"/>
      <c r="X694" s="921"/>
      <c r="Y694" s="921"/>
    </row>
    <row r="695" spans="1:25" ht="15.75" customHeight="1">
      <c r="A695" s="921"/>
      <c r="B695" s="921"/>
      <c r="C695" s="921"/>
      <c r="D695" s="921"/>
      <c r="E695" s="921"/>
      <c r="F695" s="921"/>
      <c r="G695" s="921"/>
      <c r="H695" s="921"/>
      <c r="I695" s="929"/>
      <c r="J695" s="929"/>
      <c r="K695" s="921"/>
      <c r="L695" s="921"/>
      <c r="M695" s="921"/>
      <c r="N695" s="921"/>
      <c r="O695" s="921"/>
      <c r="P695" s="921"/>
      <c r="Q695" s="921"/>
      <c r="R695" s="921"/>
      <c r="S695" s="921"/>
      <c r="T695" s="921"/>
      <c r="U695" s="921"/>
      <c r="V695" s="921"/>
      <c r="W695" s="921"/>
      <c r="X695" s="921"/>
      <c r="Y695" s="921"/>
    </row>
    <row r="696" spans="1:25" ht="15.75" customHeight="1">
      <c r="A696" s="921"/>
      <c r="B696" s="921"/>
      <c r="C696" s="921"/>
      <c r="D696" s="921"/>
      <c r="E696" s="921"/>
      <c r="F696" s="921"/>
      <c r="G696" s="921"/>
      <c r="H696" s="921"/>
      <c r="I696" s="929"/>
      <c r="J696" s="929"/>
      <c r="K696" s="921"/>
      <c r="L696" s="921"/>
      <c r="M696" s="921"/>
      <c r="N696" s="921"/>
      <c r="O696" s="921"/>
      <c r="P696" s="921"/>
      <c r="Q696" s="921"/>
      <c r="R696" s="921"/>
      <c r="S696" s="921"/>
      <c r="T696" s="921"/>
      <c r="U696" s="921"/>
      <c r="V696" s="921"/>
      <c r="W696" s="921"/>
      <c r="X696" s="921"/>
      <c r="Y696" s="921"/>
    </row>
    <row r="697" spans="1:25" ht="15.75" customHeight="1">
      <c r="A697" s="921"/>
      <c r="B697" s="921"/>
      <c r="C697" s="921"/>
      <c r="D697" s="921"/>
      <c r="E697" s="921"/>
      <c r="F697" s="921"/>
      <c r="G697" s="921"/>
      <c r="H697" s="921"/>
      <c r="I697" s="929"/>
      <c r="J697" s="929"/>
      <c r="K697" s="921"/>
      <c r="L697" s="921"/>
      <c r="M697" s="921"/>
      <c r="N697" s="921"/>
      <c r="O697" s="921"/>
      <c r="P697" s="921"/>
      <c r="Q697" s="921"/>
      <c r="R697" s="921"/>
      <c r="S697" s="921"/>
      <c r="T697" s="921"/>
      <c r="U697" s="921"/>
      <c r="V697" s="921"/>
      <c r="W697" s="921"/>
      <c r="X697" s="921"/>
      <c r="Y697" s="921"/>
    </row>
    <row r="698" spans="1:25" ht="15.75" customHeight="1">
      <c r="A698" s="921"/>
      <c r="B698" s="921"/>
      <c r="C698" s="921"/>
      <c r="D698" s="921"/>
      <c r="E698" s="921"/>
      <c r="F698" s="921"/>
      <c r="G698" s="921"/>
      <c r="H698" s="921"/>
      <c r="I698" s="929"/>
      <c r="J698" s="929"/>
      <c r="K698" s="921"/>
      <c r="L698" s="921"/>
      <c r="M698" s="921"/>
      <c r="N698" s="921"/>
      <c r="O698" s="921"/>
      <c r="P698" s="921"/>
      <c r="Q698" s="921"/>
      <c r="R698" s="921"/>
      <c r="S698" s="921"/>
      <c r="T698" s="921"/>
      <c r="U698" s="921"/>
      <c r="V698" s="921"/>
      <c r="W698" s="921"/>
      <c r="X698" s="921"/>
      <c r="Y698" s="921"/>
    </row>
    <row r="699" spans="1:25" ht="15.75" customHeight="1">
      <c r="A699" s="921"/>
      <c r="B699" s="921"/>
      <c r="C699" s="921"/>
      <c r="D699" s="921"/>
      <c r="E699" s="921"/>
      <c r="F699" s="921"/>
      <c r="G699" s="921"/>
      <c r="H699" s="921"/>
      <c r="I699" s="929"/>
      <c r="J699" s="929"/>
      <c r="K699" s="921"/>
      <c r="L699" s="921"/>
      <c r="M699" s="921"/>
      <c r="N699" s="921"/>
      <c r="O699" s="921"/>
      <c r="P699" s="921"/>
      <c r="Q699" s="921"/>
      <c r="R699" s="921"/>
      <c r="S699" s="921"/>
      <c r="T699" s="921"/>
      <c r="U699" s="921"/>
      <c r="V699" s="921"/>
      <c r="W699" s="921"/>
      <c r="X699" s="921"/>
      <c r="Y699" s="921"/>
    </row>
    <row r="700" spans="1:25" ht="15.75" customHeight="1">
      <c r="A700" s="921"/>
      <c r="B700" s="921"/>
      <c r="C700" s="921"/>
      <c r="D700" s="921"/>
      <c r="E700" s="921"/>
      <c r="F700" s="921"/>
      <c r="G700" s="921"/>
      <c r="H700" s="921"/>
      <c r="I700" s="929"/>
      <c r="J700" s="929"/>
      <c r="K700" s="921"/>
      <c r="L700" s="921"/>
      <c r="M700" s="921"/>
      <c r="N700" s="921"/>
      <c r="O700" s="921"/>
      <c r="P700" s="921"/>
      <c r="Q700" s="921"/>
      <c r="R700" s="921"/>
      <c r="S700" s="921"/>
      <c r="T700" s="921"/>
      <c r="U700" s="921"/>
      <c r="V700" s="921"/>
      <c r="W700" s="921"/>
      <c r="X700" s="921"/>
      <c r="Y700" s="921"/>
    </row>
    <row r="701" spans="1:25" ht="15.75" customHeight="1">
      <c r="A701" s="921"/>
      <c r="B701" s="921"/>
      <c r="C701" s="921"/>
      <c r="D701" s="921"/>
      <c r="E701" s="921"/>
      <c r="F701" s="921"/>
      <c r="G701" s="921"/>
      <c r="H701" s="921"/>
      <c r="I701" s="929"/>
      <c r="J701" s="929"/>
      <c r="K701" s="921"/>
      <c r="L701" s="921"/>
      <c r="M701" s="921"/>
      <c r="N701" s="921"/>
      <c r="O701" s="921"/>
      <c r="P701" s="921"/>
      <c r="Q701" s="921"/>
      <c r="R701" s="921"/>
      <c r="S701" s="921"/>
      <c r="T701" s="921"/>
      <c r="U701" s="921"/>
      <c r="V701" s="921"/>
      <c r="W701" s="921"/>
      <c r="X701" s="921"/>
      <c r="Y701" s="921"/>
    </row>
    <row r="702" spans="1:25" ht="15.75" customHeight="1">
      <c r="A702" s="921"/>
      <c r="B702" s="921"/>
      <c r="C702" s="921"/>
      <c r="D702" s="921"/>
      <c r="E702" s="921"/>
      <c r="F702" s="921"/>
      <c r="G702" s="921"/>
      <c r="H702" s="921"/>
      <c r="I702" s="929"/>
      <c r="J702" s="929"/>
      <c r="K702" s="921"/>
      <c r="L702" s="921"/>
      <c r="M702" s="921"/>
      <c r="N702" s="921"/>
      <c r="O702" s="921"/>
      <c r="P702" s="921"/>
      <c r="Q702" s="921"/>
      <c r="R702" s="921"/>
      <c r="S702" s="921"/>
      <c r="T702" s="921"/>
      <c r="U702" s="921"/>
      <c r="V702" s="921"/>
      <c r="W702" s="921"/>
      <c r="X702" s="921"/>
      <c r="Y702" s="921"/>
    </row>
    <row r="703" spans="1:25" ht="15.75" customHeight="1">
      <c r="A703" s="921"/>
      <c r="B703" s="921"/>
      <c r="C703" s="921"/>
      <c r="D703" s="921"/>
      <c r="E703" s="921"/>
      <c r="F703" s="921"/>
      <c r="G703" s="921"/>
      <c r="H703" s="921"/>
      <c r="I703" s="929"/>
      <c r="J703" s="929"/>
      <c r="K703" s="921"/>
      <c r="L703" s="921"/>
      <c r="M703" s="921"/>
      <c r="N703" s="921"/>
      <c r="O703" s="921"/>
      <c r="P703" s="921"/>
      <c r="Q703" s="921"/>
      <c r="R703" s="921"/>
      <c r="S703" s="921"/>
      <c r="T703" s="921"/>
      <c r="U703" s="921"/>
      <c r="V703" s="921"/>
      <c r="W703" s="921"/>
      <c r="X703" s="921"/>
      <c r="Y703" s="921"/>
    </row>
    <row r="704" spans="1:25" ht="15.75" customHeight="1">
      <c r="A704" s="921"/>
      <c r="B704" s="921"/>
      <c r="C704" s="921"/>
      <c r="D704" s="921"/>
      <c r="E704" s="921"/>
      <c r="F704" s="921"/>
      <c r="G704" s="921"/>
      <c r="H704" s="921"/>
      <c r="I704" s="929"/>
      <c r="J704" s="929"/>
      <c r="K704" s="921"/>
      <c r="L704" s="921"/>
      <c r="M704" s="921"/>
      <c r="N704" s="921"/>
      <c r="O704" s="921"/>
      <c r="P704" s="921"/>
      <c r="Q704" s="921"/>
      <c r="R704" s="921"/>
      <c r="S704" s="921"/>
      <c r="T704" s="921"/>
      <c r="U704" s="921"/>
      <c r="V704" s="921"/>
      <c r="W704" s="921"/>
      <c r="X704" s="921"/>
      <c r="Y704" s="921"/>
    </row>
    <row r="705" spans="1:25" ht="15.75" customHeight="1">
      <c r="A705" s="921"/>
      <c r="B705" s="921"/>
      <c r="C705" s="921"/>
      <c r="D705" s="921"/>
      <c r="E705" s="921"/>
      <c r="F705" s="921"/>
      <c r="G705" s="921"/>
      <c r="H705" s="921"/>
      <c r="I705" s="929"/>
      <c r="J705" s="929"/>
      <c r="K705" s="921"/>
      <c r="L705" s="921"/>
      <c r="M705" s="921"/>
      <c r="N705" s="921"/>
      <c r="O705" s="921"/>
      <c r="P705" s="921"/>
      <c r="Q705" s="921"/>
      <c r="R705" s="921"/>
      <c r="S705" s="921"/>
      <c r="T705" s="921"/>
      <c r="U705" s="921"/>
      <c r="V705" s="921"/>
      <c r="W705" s="921"/>
      <c r="X705" s="921"/>
      <c r="Y705" s="921"/>
    </row>
    <row r="706" spans="1:25" ht="15.75" customHeight="1">
      <c r="A706" s="921"/>
      <c r="B706" s="921"/>
      <c r="C706" s="921"/>
      <c r="D706" s="921"/>
      <c r="E706" s="921"/>
      <c r="F706" s="921"/>
      <c r="G706" s="921"/>
      <c r="H706" s="921"/>
      <c r="I706" s="929"/>
      <c r="J706" s="929"/>
      <c r="K706" s="921"/>
      <c r="L706" s="921"/>
      <c r="M706" s="921"/>
      <c r="N706" s="921"/>
      <c r="O706" s="921"/>
      <c r="P706" s="921"/>
      <c r="Q706" s="921"/>
      <c r="R706" s="921"/>
      <c r="S706" s="921"/>
      <c r="T706" s="921"/>
      <c r="U706" s="921"/>
      <c r="V706" s="921"/>
      <c r="W706" s="921"/>
      <c r="X706" s="921"/>
      <c r="Y706" s="921"/>
    </row>
    <row r="707" spans="1:25" ht="15.75" customHeight="1">
      <c r="A707" s="921"/>
      <c r="B707" s="921"/>
      <c r="C707" s="921"/>
      <c r="D707" s="921"/>
      <c r="E707" s="921"/>
      <c r="F707" s="921"/>
      <c r="G707" s="921"/>
      <c r="H707" s="921"/>
      <c r="I707" s="929"/>
      <c r="J707" s="929"/>
      <c r="K707" s="921"/>
      <c r="L707" s="921"/>
      <c r="M707" s="921"/>
      <c r="N707" s="921"/>
      <c r="O707" s="921"/>
      <c r="P707" s="921"/>
      <c r="Q707" s="921"/>
      <c r="R707" s="921"/>
      <c r="S707" s="921"/>
      <c r="T707" s="921"/>
      <c r="U707" s="921"/>
      <c r="V707" s="921"/>
      <c r="W707" s="921"/>
      <c r="X707" s="921"/>
      <c r="Y707" s="921"/>
    </row>
    <row r="708" spans="1:25" ht="15.75" customHeight="1">
      <c r="A708" s="921"/>
      <c r="B708" s="921"/>
      <c r="C708" s="921"/>
      <c r="D708" s="921"/>
      <c r="E708" s="921"/>
      <c r="F708" s="921"/>
      <c r="G708" s="921"/>
      <c r="H708" s="921"/>
      <c r="I708" s="929"/>
      <c r="J708" s="929"/>
      <c r="K708" s="921"/>
      <c r="L708" s="921"/>
      <c r="M708" s="921"/>
      <c r="N708" s="921"/>
      <c r="O708" s="921"/>
      <c r="P708" s="921"/>
      <c r="Q708" s="921"/>
      <c r="R708" s="921"/>
      <c r="S708" s="921"/>
      <c r="T708" s="921"/>
      <c r="U708" s="921"/>
      <c r="V708" s="921"/>
      <c r="W708" s="921"/>
      <c r="X708" s="921"/>
      <c r="Y708" s="921"/>
    </row>
    <row r="709" spans="1:25" ht="15.75" customHeight="1">
      <c r="A709" s="921"/>
      <c r="B709" s="921"/>
      <c r="C709" s="921"/>
      <c r="D709" s="921"/>
      <c r="E709" s="921"/>
      <c r="F709" s="921"/>
      <c r="G709" s="921"/>
      <c r="H709" s="921"/>
      <c r="I709" s="929"/>
      <c r="J709" s="929"/>
      <c r="K709" s="921"/>
      <c r="L709" s="921"/>
      <c r="M709" s="921"/>
      <c r="N709" s="921"/>
      <c r="O709" s="921"/>
      <c r="P709" s="921"/>
      <c r="Q709" s="921"/>
      <c r="R709" s="921"/>
      <c r="S709" s="921"/>
      <c r="T709" s="921"/>
      <c r="U709" s="921"/>
      <c r="V709" s="921"/>
      <c r="W709" s="921"/>
      <c r="X709" s="921"/>
      <c r="Y709" s="921"/>
    </row>
    <row r="710" spans="1:25" ht="15.75" customHeight="1">
      <c r="A710" s="921"/>
      <c r="B710" s="921"/>
      <c r="C710" s="921"/>
      <c r="D710" s="921"/>
      <c r="E710" s="921"/>
      <c r="F710" s="921"/>
      <c r="G710" s="921"/>
      <c r="H710" s="921"/>
      <c r="I710" s="929"/>
      <c r="J710" s="929"/>
      <c r="K710" s="921"/>
      <c r="L710" s="921"/>
      <c r="M710" s="921"/>
      <c r="N710" s="921"/>
      <c r="O710" s="921"/>
      <c r="P710" s="921"/>
      <c r="Q710" s="921"/>
      <c r="R710" s="921"/>
      <c r="S710" s="921"/>
      <c r="T710" s="921"/>
      <c r="U710" s="921"/>
      <c r="V710" s="921"/>
      <c r="W710" s="921"/>
      <c r="X710" s="921"/>
      <c r="Y710" s="921"/>
    </row>
    <row r="711" spans="1:25" ht="15.75" customHeight="1">
      <c r="A711" s="921"/>
      <c r="B711" s="921"/>
      <c r="C711" s="921"/>
      <c r="D711" s="921"/>
      <c r="E711" s="921"/>
      <c r="F711" s="921"/>
      <c r="G711" s="921"/>
      <c r="H711" s="921"/>
      <c r="I711" s="929"/>
      <c r="J711" s="929"/>
      <c r="K711" s="921"/>
      <c r="L711" s="921"/>
      <c r="M711" s="921"/>
      <c r="N711" s="921"/>
      <c r="O711" s="921"/>
      <c r="P711" s="921"/>
      <c r="Q711" s="921"/>
      <c r="R711" s="921"/>
      <c r="S711" s="921"/>
      <c r="T711" s="921"/>
      <c r="U711" s="921"/>
      <c r="V711" s="921"/>
      <c r="W711" s="921"/>
      <c r="X711" s="921"/>
      <c r="Y711" s="921"/>
    </row>
    <row r="712" spans="1:25" ht="15.75" customHeight="1">
      <c r="A712" s="921"/>
      <c r="B712" s="921"/>
      <c r="C712" s="921"/>
      <c r="D712" s="921"/>
      <c r="E712" s="921"/>
      <c r="F712" s="921"/>
      <c r="G712" s="921"/>
      <c r="H712" s="921"/>
      <c r="I712" s="929"/>
      <c r="J712" s="929"/>
      <c r="K712" s="921"/>
      <c r="L712" s="921"/>
      <c r="M712" s="921"/>
      <c r="N712" s="921"/>
      <c r="O712" s="921"/>
      <c r="P712" s="921"/>
      <c r="Q712" s="921"/>
      <c r="R712" s="921"/>
      <c r="S712" s="921"/>
      <c r="T712" s="921"/>
      <c r="U712" s="921"/>
      <c r="V712" s="921"/>
      <c r="W712" s="921"/>
      <c r="X712" s="921"/>
      <c r="Y712" s="921"/>
    </row>
    <row r="713" spans="1:25" ht="15.75" customHeight="1">
      <c r="A713" s="921"/>
      <c r="B713" s="921"/>
      <c r="C713" s="921"/>
      <c r="D713" s="921"/>
      <c r="E713" s="921"/>
      <c r="F713" s="921"/>
      <c r="G713" s="921"/>
      <c r="H713" s="921"/>
      <c r="I713" s="929"/>
      <c r="J713" s="929"/>
      <c r="K713" s="921"/>
      <c r="L713" s="921"/>
      <c r="M713" s="921"/>
      <c r="N713" s="921"/>
      <c r="O713" s="921"/>
      <c r="P713" s="921"/>
      <c r="Q713" s="921"/>
      <c r="R713" s="921"/>
      <c r="S713" s="921"/>
      <c r="T713" s="921"/>
      <c r="U713" s="921"/>
      <c r="V713" s="921"/>
      <c r="W713" s="921"/>
      <c r="X713" s="921"/>
      <c r="Y713" s="921"/>
    </row>
    <row r="714" spans="1:25" ht="15.75" customHeight="1">
      <c r="A714" s="921"/>
      <c r="B714" s="921"/>
      <c r="C714" s="921"/>
      <c r="D714" s="921"/>
      <c r="E714" s="921"/>
      <c r="F714" s="921"/>
      <c r="G714" s="921"/>
      <c r="H714" s="921"/>
      <c r="I714" s="929"/>
      <c r="J714" s="929"/>
      <c r="K714" s="921"/>
      <c r="L714" s="921"/>
      <c r="M714" s="921"/>
      <c r="N714" s="921"/>
      <c r="O714" s="921"/>
      <c r="P714" s="921"/>
      <c r="Q714" s="921"/>
      <c r="R714" s="921"/>
      <c r="S714" s="921"/>
      <c r="T714" s="921"/>
      <c r="U714" s="921"/>
      <c r="V714" s="921"/>
      <c r="W714" s="921"/>
      <c r="X714" s="921"/>
      <c r="Y714" s="921"/>
    </row>
    <row r="715" spans="1:25" ht="15.75" customHeight="1">
      <c r="A715" s="921"/>
      <c r="B715" s="921"/>
      <c r="C715" s="921"/>
      <c r="D715" s="921"/>
      <c r="E715" s="921"/>
      <c r="F715" s="921"/>
      <c r="G715" s="921"/>
      <c r="H715" s="921"/>
      <c r="I715" s="929"/>
      <c r="J715" s="929"/>
      <c r="K715" s="921"/>
      <c r="L715" s="921"/>
      <c r="M715" s="921"/>
      <c r="N715" s="921"/>
      <c r="O715" s="921"/>
      <c r="P715" s="921"/>
      <c r="Q715" s="921"/>
      <c r="R715" s="921"/>
      <c r="S715" s="921"/>
      <c r="T715" s="921"/>
      <c r="U715" s="921"/>
      <c r="V715" s="921"/>
      <c r="W715" s="921"/>
      <c r="X715" s="921"/>
      <c r="Y715" s="921"/>
    </row>
    <row r="716" spans="1:25" ht="15.75" customHeight="1">
      <c r="A716" s="921"/>
      <c r="B716" s="921"/>
      <c r="C716" s="921"/>
      <c r="D716" s="921"/>
      <c r="E716" s="921"/>
      <c r="F716" s="921"/>
      <c r="G716" s="921"/>
      <c r="H716" s="921"/>
      <c r="I716" s="929"/>
      <c r="J716" s="929"/>
      <c r="K716" s="921"/>
      <c r="L716" s="921"/>
      <c r="M716" s="921"/>
      <c r="N716" s="921"/>
      <c r="O716" s="921"/>
      <c r="P716" s="921"/>
      <c r="Q716" s="921"/>
      <c r="R716" s="921"/>
      <c r="S716" s="921"/>
      <c r="T716" s="921"/>
      <c r="U716" s="921"/>
      <c r="V716" s="921"/>
      <c r="W716" s="921"/>
      <c r="X716" s="921"/>
      <c r="Y716" s="921"/>
    </row>
    <row r="717" spans="1:25" ht="15.75" customHeight="1">
      <c r="A717" s="921"/>
      <c r="B717" s="921"/>
      <c r="C717" s="921"/>
      <c r="D717" s="921"/>
      <c r="E717" s="921"/>
      <c r="F717" s="921"/>
      <c r="G717" s="921"/>
      <c r="H717" s="921"/>
      <c r="I717" s="929"/>
      <c r="J717" s="929"/>
      <c r="K717" s="921"/>
      <c r="L717" s="921"/>
      <c r="M717" s="921"/>
      <c r="N717" s="921"/>
      <c r="O717" s="921"/>
      <c r="P717" s="921"/>
      <c r="Q717" s="921"/>
      <c r="R717" s="921"/>
      <c r="S717" s="921"/>
      <c r="T717" s="921"/>
      <c r="U717" s="921"/>
      <c r="V717" s="921"/>
      <c r="W717" s="921"/>
      <c r="X717" s="921"/>
      <c r="Y717" s="921"/>
    </row>
    <row r="718" spans="1:25" ht="15.75" customHeight="1">
      <c r="A718" s="921"/>
      <c r="B718" s="921"/>
      <c r="C718" s="921"/>
      <c r="D718" s="921"/>
      <c r="E718" s="921"/>
      <c r="F718" s="921"/>
      <c r="G718" s="921"/>
      <c r="H718" s="921"/>
      <c r="I718" s="929"/>
      <c r="J718" s="929"/>
      <c r="K718" s="921"/>
      <c r="L718" s="921"/>
      <c r="M718" s="921"/>
      <c r="N718" s="921"/>
      <c r="O718" s="921"/>
      <c r="P718" s="921"/>
      <c r="Q718" s="921"/>
      <c r="R718" s="921"/>
      <c r="S718" s="921"/>
      <c r="T718" s="921"/>
      <c r="U718" s="921"/>
      <c r="V718" s="921"/>
      <c r="W718" s="921"/>
      <c r="X718" s="921"/>
      <c r="Y718" s="921"/>
    </row>
    <row r="719" spans="1:25" ht="15.75" customHeight="1">
      <c r="A719" s="921"/>
      <c r="B719" s="921"/>
      <c r="C719" s="921"/>
      <c r="D719" s="921"/>
      <c r="E719" s="921"/>
      <c r="F719" s="921"/>
      <c r="G719" s="921"/>
      <c r="H719" s="921"/>
      <c r="I719" s="929"/>
      <c r="J719" s="929"/>
      <c r="K719" s="921"/>
      <c r="L719" s="921"/>
      <c r="M719" s="921"/>
      <c r="N719" s="921"/>
      <c r="O719" s="921"/>
      <c r="P719" s="921"/>
      <c r="Q719" s="921"/>
      <c r="R719" s="921"/>
      <c r="S719" s="921"/>
      <c r="T719" s="921"/>
      <c r="U719" s="921"/>
      <c r="V719" s="921"/>
      <c r="W719" s="921"/>
      <c r="X719" s="921"/>
      <c r="Y719" s="921"/>
    </row>
    <row r="720" spans="1:25" ht="15.75" customHeight="1">
      <c r="A720" s="921"/>
      <c r="B720" s="921"/>
      <c r="C720" s="921"/>
      <c r="D720" s="921"/>
      <c r="E720" s="921"/>
      <c r="F720" s="921"/>
      <c r="G720" s="921"/>
      <c r="H720" s="921"/>
      <c r="I720" s="929"/>
      <c r="J720" s="929"/>
      <c r="K720" s="921"/>
      <c r="L720" s="921"/>
      <c r="M720" s="921"/>
      <c r="N720" s="921"/>
      <c r="O720" s="921"/>
      <c r="P720" s="921"/>
      <c r="Q720" s="921"/>
      <c r="R720" s="921"/>
      <c r="S720" s="921"/>
      <c r="T720" s="921"/>
      <c r="U720" s="921"/>
      <c r="V720" s="921"/>
      <c r="W720" s="921"/>
      <c r="X720" s="921"/>
      <c r="Y720" s="921"/>
    </row>
    <row r="721" spans="1:25" ht="15.75" customHeight="1">
      <c r="A721" s="921"/>
      <c r="B721" s="921"/>
      <c r="C721" s="921"/>
      <c r="D721" s="921"/>
      <c r="E721" s="921"/>
      <c r="F721" s="921"/>
      <c r="G721" s="921"/>
      <c r="H721" s="921"/>
      <c r="I721" s="929"/>
      <c r="J721" s="929"/>
      <c r="K721" s="921"/>
      <c r="L721" s="921"/>
      <c r="M721" s="921"/>
      <c r="N721" s="921"/>
      <c r="O721" s="921"/>
      <c r="P721" s="921"/>
      <c r="Q721" s="921"/>
      <c r="R721" s="921"/>
      <c r="S721" s="921"/>
      <c r="T721" s="921"/>
      <c r="U721" s="921"/>
      <c r="V721" s="921"/>
      <c r="W721" s="921"/>
      <c r="X721" s="921"/>
      <c r="Y721" s="921"/>
    </row>
    <row r="722" spans="1:25" ht="15.75" customHeight="1">
      <c r="A722" s="921"/>
      <c r="B722" s="921"/>
      <c r="C722" s="921"/>
      <c r="D722" s="921"/>
      <c r="E722" s="921"/>
      <c r="F722" s="921"/>
      <c r="G722" s="921"/>
      <c r="H722" s="921"/>
      <c r="I722" s="929"/>
      <c r="J722" s="929"/>
      <c r="K722" s="921"/>
      <c r="L722" s="921"/>
      <c r="M722" s="921"/>
      <c r="N722" s="921"/>
      <c r="O722" s="921"/>
      <c r="P722" s="921"/>
      <c r="Q722" s="921"/>
      <c r="R722" s="921"/>
      <c r="S722" s="921"/>
      <c r="T722" s="921"/>
      <c r="U722" s="921"/>
      <c r="V722" s="921"/>
      <c r="W722" s="921"/>
      <c r="X722" s="921"/>
      <c r="Y722" s="921"/>
    </row>
    <row r="723" spans="1:25" ht="15.75" customHeight="1">
      <c r="A723" s="921"/>
      <c r="B723" s="921"/>
      <c r="C723" s="921"/>
      <c r="D723" s="921"/>
      <c r="E723" s="921"/>
      <c r="F723" s="921"/>
      <c r="G723" s="921"/>
      <c r="H723" s="921"/>
      <c r="I723" s="929"/>
      <c r="J723" s="929"/>
      <c r="K723" s="921"/>
      <c r="L723" s="921"/>
      <c r="M723" s="921"/>
      <c r="N723" s="921"/>
      <c r="O723" s="921"/>
      <c r="P723" s="921"/>
      <c r="Q723" s="921"/>
      <c r="R723" s="921"/>
      <c r="S723" s="921"/>
      <c r="T723" s="921"/>
      <c r="U723" s="921"/>
      <c r="V723" s="921"/>
      <c r="W723" s="921"/>
      <c r="X723" s="921"/>
      <c r="Y723" s="921"/>
    </row>
    <row r="724" spans="1:25" ht="15.75" customHeight="1">
      <c r="A724" s="921"/>
      <c r="B724" s="921"/>
      <c r="C724" s="921"/>
      <c r="D724" s="921"/>
      <c r="E724" s="921"/>
      <c r="F724" s="921"/>
      <c r="G724" s="921"/>
      <c r="H724" s="921"/>
      <c r="I724" s="929"/>
      <c r="J724" s="929"/>
      <c r="K724" s="921"/>
      <c r="L724" s="921"/>
      <c r="M724" s="921"/>
      <c r="N724" s="921"/>
      <c r="O724" s="921"/>
      <c r="P724" s="921"/>
      <c r="Q724" s="921"/>
      <c r="R724" s="921"/>
      <c r="S724" s="921"/>
      <c r="T724" s="921"/>
      <c r="U724" s="921"/>
      <c r="V724" s="921"/>
      <c r="W724" s="921"/>
      <c r="X724" s="921"/>
      <c r="Y724" s="921"/>
    </row>
    <row r="725" spans="1:25" ht="15.75" customHeight="1">
      <c r="A725" s="921"/>
      <c r="B725" s="921"/>
      <c r="C725" s="921"/>
      <c r="D725" s="921"/>
      <c r="E725" s="921"/>
      <c r="F725" s="921"/>
      <c r="G725" s="921"/>
      <c r="H725" s="921"/>
      <c r="I725" s="929"/>
      <c r="J725" s="929"/>
      <c r="K725" s="921"/>
      <c r="L725" s="921"/>
      <c r="M725" s="921"/>
      <c r="N725" s="921"/>
      <c r="O725" s="921"/>
      <c r="P725" s="921"/>
      <c r="Q725" s="921"/>
      <c r="R725" s="921"/>
      <c r="S725" s="921"/>
      <c r="T725" s="921"/>
      <c r="U725" s="921"/>
      <c r="V725" s="921"/>
      <c r="W725" s="921"/>
      <c r="X725" s="921"/>
      <c r="Y725" s="921"/>
    </row>
    <row r="726" spans="1:25" ht="15.75" customHeight="1">
      <c r="A726" s="921"/>
      <c r="B726" s="921"/>
      <c r="C726" s="921"/>
      <c r="D726" s="921"/>
      <c r="E726" s="921"/>
      <c r="F726" s="921"/>
      <c r="G726" s="921"/>
      <c r="H726" s="921"/>
      <c r="I726" s="929"/>
      <c r="J726" s="929"/>
      <c r="K726" s="921"/>
      <c r="L726" s="921"/>
      <c r="M726" s="921"/>
      <c r="N726" s="921"/>
      <c r="O726" s="921"/>
      <c r="P726" s="921"/>
      <c r="Q726" s="921"/>
      <c r="R726" s="921"/>
      <c r="S726" s="921"/>
      <c r="T726" s="921"/>
      <c r="U726" s="921"/>
      <c r="V726" s="921"/>
      <c r="W726" s="921"/>
      <c r="X726" s="921"/>
      <c r="Y726" s="921"/>
    </row>
    <row r="727" spans="1:25" ht="15.75" customHeight="1">
      <c r="A727" s="921"/>
      <c r="B727" s="921"/>
      <c r="C727" s="921"/>
      <c r="D727" s="921"/>
      <c r="E727" s="921"/>
      <c r="F727" s="921"/>
      <c r="G727" s="921"/>
      <c r="H727" s="921"/>
      <c r="I727" s="929"/>
      <c r="J727" s="929"/>
      <c r="K727" s="921"/>
      <c r="L727" s="921"/>
      <c r="M727" s="921"/>
      <c r="N727" s="921"/>
      <c r="O727" s="921"/>
      <c r="P727" s="921"/>
      <c r="Q727" s="921"/>
      <c r="R727" s="921"/>
      <c r="S727" s="921"/>
      <c r="T727" s="921"/>
      <c r="U727" s="921"/>
      <c r="V727" s="921"/>
      <c r="W727" s="921"/>
      <c r="X727" s="921"/>
      <c r="Y727" s="921"/>
    </row>
    <row r="728" spans="1:25" ht="15.75" customHeight="1">
      <c r="A728" s="921"/>
      <c r="B728" s="921"/>
      <c r="C728" s="921"/>
      <c r="D728" s="921"/>
      <c r="E728" s="921"/>
      <c r="F728" s="921"/>
      <c r="G728" s="921"/>
      <c r="H728" s="921"/>
      <c r="I728" s="929"/>
      <c r="J728" s="929"/>
      <c r="K728" s="921"/>
      <c r="L728" s="921"/>
      <c r="M728" s="921"/>
      <c r="N728" s="921"/>
      <c r="O728" s="921"/>
      <c r="P728" s="921"/>
      <c r="Q728" s="921"/>
      <c r="R728" s="921"/>
      <c r="S728" s="921"/>
      <c r="T728" s="921"/>
      <c r="U728" s="921"/>
      <c r="V728" s="921"/>
      <c r="W728" s="921"/>
      <c r="X728" s="921"/>
      <c r="Y728" s="921"/>
    </row>
    <row r="729" spans="1:25" ht="15.75" customHeight="1">
      <c r="A729" s="921"/>
      <c r="B729" s="921"/>
      <c r="C729" s="921"/>
      <c r="D729" s="921"/>
      <c r="E729" s="921"/>
      <c r="F729" s="921"/>
      <c r="G729" s="921"/>
      <c r="H729" s="921"/>
      <c r="I729" s="929"/>
      <c r="J729" s="929"/>
      <c r="K729" s="921"/>
      <c r="L729" s="921"/>
      <c r="M729" s="921"/>
      <c r="N729" s="921"/>
      <c r="O729" s="921"/>
      <c r="P729" s="921"/>
      <c r="Q729" s="921"/>
      <c r="R729" s="921"/>
      <c r="S729" s="921"/>
      <c r="T729" s="921"/>
      <c r="U729" s="921"/>
      <c r="V729" s="921"/>
      <c r="W729" s="921"/>
      <c r="X729" s="921"/>
      <c r="Y729" s="921"/>
    </row>
    <row r="730" spans="1:25" ht="15.75" customHeight="1">
      <c r="A730" s="921"/>
      <c r="B730" s="921"/>
      <c r="C730" s="921"/>
      <c r="D730" s="921"/>
      <c r="E730" s="921"/>
      <c r="F730" s="921"/>
      <c r="G730" s="921"/>
      <c r="H730" s="921"/>
      <c r="I730" s="929"/>
      <c r="J730" s="929"/>
      <c r="K730" s="921"/>
      <c r="L730" s="921"/>
      <c r="M730" s="921"/>
      <c r="N730" s="921"/>
      <c r="O730" s="921"/>
      <c r="P730" s="921"/>
      <c r="Q730" s="921"/>
      <c r="R730" s="921"/>
      <c r="S730" s="921"/>
      <c r="T730" s="921"/>
      <c r="U730" s="921"/>
      <c r="V730" s="921"/>
      <c r="W730" s="921"/>
      <c r="X730" s="921"/>
      <c r="Y730" s="921"/>
    </row>
    <row r="731" spans="1:25" ht="15.75" customHeight="1">
      <c r="A731" s="921"/>
      <c r="B731" s="921"/>
      <c r="C731" s="921"/>
      <c r="D731" s="921"/>
      <c r="E731" s="921"/>
      <c r="F731" s="921"/>
      <c r="G731" s="921"/>
      <c r="H731" s="921"/>
      <c r="I731" s="929"/>
      <c r="J731" s="929"/>
      <c r="K731" s="921"/>
      <c r="L731" s="921"/>
      <c r="M731" s="921"/>
      <c r="N731" s="921"/>
      <c r="O731" s="921"/>
      <c r="P731" s="921"/>
      <c r="Q731" s="921"/>
      <c r="R731" s="921"/>
      <c r="S731" s="921"/>
      <c r="T731" s="921"/>
      <c r="U731" s="921"/>
      <c r="V731" s="921"/>
      <c r="W731" s="921"/>
      <c r="X731" s="921"/>
      <c r="Y731" s="921"/>
    </row>
    <row r="732" spans="1:25" ht="15.75" customHeight="1">
      <c r="A732" s="921"/>
      <c r="B732" s="921"/>
      <c r="C732" s="921"/>
      <c r="D732" s="921"/>
      <c r="E732" s="921"/>
      <c r="F732" s="921"/>
      <c r="G732" s="921"/>
      <c r="H732" s="921"/>
      <c r="I732" s="929"/>
      <c r="J732" s="929"/>
      <c r="K732" s="921"/>
      <c r="L732" s="921"/>
      <c r="M732" s="921"/>
      <c r="N732" s="921"/>
      <c r="O732" s="921"/>
      <c r="P732" s="921"/>
      <c r="Q732" s="921"/>
      <c r="R732" s="921"/>
      <c r="S732" s="921"/>
      <c r="T732" s="921"/>
      <c r="U732" s="921"/>
      <c r="V732" s="921"/>
      <c r="W732" s="921"/>
      <c r="X732" s="921"/>
      <c r="Y732" s="921"/>
    </row>
    <row r="733" spans="1:25" ht="15.75" customHeight="1">
      <c r="A733" s="921"/>
      <c r="B733" s="921"/>
      <c r="C733" s="921"/>
      <c r="D733" s="921"/>
      <c r="E733" s="921"/>
      <c r="F733" s="921"/>
      <c r="G733" s="921"/>
      <c r="H733" s="921"/>
      <c r="I733" s="929"/>
      <c r="J733" s="929"/>
      <c r="K733" s="921"/>
      <c r="L733" s="921"/>
      <c r="M733" s="921"/>
      <c r="N733" s="921"/>
      <c r="O733" s="921"/>
      <c r="P733" s="921"/>
      <c r="Q733" s="921"/>
      <c r="R733" s="921"/>
      <c r="S733" s="921"/>
      <c r="T733" s="921"/>
      <c r="U733" s="921"/>
      <c r="V733" s="921"/>
      <c r="W733" s="921"/>
      <c r="X733" s="921"/>
      <c r="Y733" s="921"/>
    </row>
    <row r="734" spans="1:25" ht="15.75" customHeight="1">
      <c r="A734" s="921"/>
      <c r="B734" s="921"/>
      <c r="C734" s="921"/>
      <c r="D734" s="921"/>
      <c r="E734" s="921"/>
      <c r="F734" s="921"/>
      <c r="G734" s="921"/>
      <c r="H734" s="921"/>
      <c r="I734" s="929"/>
      <c r="J734" s="929"/>
      <c r="K734" s="921"/>
      <c r="L734" s="921"/>
      <c r="M734" s="921"/>
      <c r="N734" s="921"/>
      <c r="O734" s="921"/>
      <c r="P734" s="921"/>
      <c r="Q734" s="921"/>
      <c r="R734" s="921"/>
      <c r="S734" s="921"/>
      <c r="T734" s="921"/>
      <c r="U734" s="921"/>
      <c r="V734" s="921"/>
      <c r="W734" s="921"/>
      <c r="X734" s="921"/>
      <c r="Y734" s="921"/>
    </row>
    <row r="735" spans="1:25" ht="15.75" customHeight="1">
      <c r="A735" s="921"/>
      <c r="B735" s="921"/>
      <c r="C735" s="921"/>
      <c r="D735" s="921"/>
      <c r="E735" s="921"/>
      <c r="F735" s="921"/>
      <c r="G735" s="921"/>
      <c r="H735" s="921"/>
      <c r="I735" s="929"/>
      <c r="J735" s="929"/>
      <c r="K735" s="921"/>
      <c r="L735" s="921"/>
      <c r="M735" s="921"/>
      <c r="N735" s="921"/>
      <c r="O735" s="921"/>
      <c r="P735" s="921"/>
      <c r="Q735" s="921"/>
      <c r="R735" s="921"/>
      <c r="S735" s="921"/>
      <c r="T735" s="921"/>
      <c r="U735" s="921"/>
      <c r="V735" s="921"/>
      <c r="W735" s="921"/>
      <c r="X735" s="921"/>
      <c r="Y735" s="921"/>
    </row>
    <row r="736" spans="1:25" ht="15.75" customHeight="1">
      <c r="A736" s="921"/>
      <c r="B736" s="921"/>
      <c r="C736" s="921"/>
      <c r="D736" s="921"/>
      <c r="E736" s="921"/>
      <c r="F736" s="921"/>
      <c r="G736" s="921"/>
      <c r="H736" s="921"/>
      <c r="I736" s="929"/>
      <c r="J736" s="929"/>
      <c r="K736" s="921"/>
      <c r="L736" s="921"/>
      <c r="M736" s="921"/>
      <c r="N736" s="921"/>
      <c r="O736" s="921"/>
      <c r="P736" s="921"/>
      <c r="Q736" s="921"/>
      <c r="R736" s="921"/>
      <c r="S736" s="921"/>
      <c r="T736" s="921"/>
      <c r="U736" s="921"/>
      <c r="V736" s="921"/>
      <c r="W736" s="921"/>
      <c r="X736" s="921"/>
      <c r="Y736" s="921"/>
    </row>
    <row r="737" spans="1:25" ht="15.75" customHeight="1">
      <c r="A737" s="921"/>
      <c r="B737" s="921"/>
      <c r="C737" s="921"/>
      <c r="D737" s="921"/>
      <c r="E737" s="921"/>
      <c r="F737" s="921"/>
      <c r="G737" s="921"/>
      <c r="H737" s="921"/>
      <c r="I737" s="929"/>
      <c r="J737" s="929"/>
      <c r="K737" s="921"/>
      <c r="L737" s="921"/>
      <c r="M737" s="921"/>
      <c r="N737" s="921"/>
      <c r="O737" s="921"/>
      <c r="P737" s="921"/>
      <c r="Q737" s="921"/>
      <c r="R737" s="921"/>
      <c r="S737" s="921"/>
      <c r="T737" s="921"/>
      <c r="U737" s="921"/>
      <c r="V737" s="921"/>
      <c r="W737" s="921"/>
      <c r="X737" s="921"/>
      <c r="Y737" s="921"/>
    </row>
    <row r="738" spans="1:25" ht="15.75" customHeight="1">
      <c r="A738" s="921"/>
      <c r="B738" s="921"/>
      <c r="C738" s="921"/>
      <c r="D738" s="921"/>
      <c r="E738" s="921"/>
      <c r="F738" s="921"/>
      <c r="G738" s="921"/>
      <c r="H738" s="921"/>
      <c r="I738" s="929"/>
      <c r="J738" s="929"/>
      <c r="K738" s="921"/>
      <c r="L738" s="921"/>
      <c r="M738" s="921"/>
      <c r="N738" s="921"/>
      <c r="O738" s="921"/>
      <c r="P738" s="921"/>
      <c r="Q738" s="921"/>
      <c r="R738" s="921"/>
      <c r="S738" s="921"/>
      <c r="T738" s="921"/>
      <c r="U738" s="921"/>
      <c r="V738" s="921"/>
      <c r="W738" s="921"/>
      <c r="X738" s="921"/>
      <c r="Y738" s="921"/>
    </row>
    <row r="739" spans="1:25" ht="15.75" customHeight="1">
      <c r="A739" s="921"/>
      <c r="B739" s="921"/>
      <c r="C739" s="921"/>
      <c r="D739" s="921"/>
      <c r="E739" s="921"/>
      <c r="F739" s="921"/>
      <c r="G739" s="921"/>
      <c r="H739" s="921"/>
      <c r="I739" s="929"/>
      <c r="J739" s="929"/>
      <c r="K739" s="921"/>
      <c r="L739" s="921"/>
      <c r="M739" s="921"/>
      <c r="N739" s="921"/>
      <c r="O739" s="921"/>
      <c r="P739" s="921"/>
      <c r="Q739" s="921"/>
      <c r="R739" s="921"/>
      <c r="S739" s="921"/>
      <c r="T739" s="921"/>
      <c r="U739" s="921"/>
      <c r="V739" s="921"/>
      <c r="W739" s="921"/>
      <c r="X739" s="921"/>
      <c r="Y739" s="921"/>
    </row>
    <row r="740" spans="1:25" ht="15.75" customHeight="1">
      <c r="A740" s="921"/>
      <c r="B740" s="921"/>
      <c r="C740" s="921"/>
      <c r="D740" s="921"/>
      <c r="E740" s="921"/>
      <c r="F740" s="921"/>
      <c r="G740" s="921"/>
      <c r="H740" s="921"/>
      <c r="I740" s="929"/>
      <c r="J740" s="929"/>
      <c r="K740" s="921"/>
      <c r="L740" s="921"/>
      <c r="M740" s="921"/>
      <c r="N740" s="921"/>
      <c r="O740" s="921"/>
      <c r="P740" s="921"/>
      <c r="Q740" s="921"/>
      <c r="R740" s="921"/>
      <c r="S740" s="921"/>
      <c r="T740" s="921"/>
      <c r="U740" s="921"/>
      <c r="V740" s="921"/>
      <c r="W740" s="921"/>
      <c r="X740" s="921"/>
      <c r="Y740" s="921"/>
    </row>
    <row r="741" spans="1:25" ht="15.75" customHeight="1">
      <c r="A741" s="921"/>
      <c r="B741" s="921"/>
      <c r="C741" s="921"/>
      <c r="D741" s="921"/>
      <c r="E741" s="921"/>
      <c r="F741" s="921"/>
      <c r="G741" s="921"/>
      <c r="H741" s="921"/>
      <c r="I741" s="929"/>
      <c r="J741" s="929"/>
      <c r="K741" s="921"/>
      <c r="L741" s="921"/>
      <c r="M741" s="921"/>
      <c r="N741" s="921"/>
      <c r="O741" s="921"/>
      <c r="P741" s="921"/>
      <c r="Q741" s="921"/>
      <c r="R741" s="921"/>
      <c r="S741" s="921"/>
      <c r="T741" s="921"/>
      <c r="U741" s="921"/>
      <c r="V741" s="921"/>
      <c r="W741" s="921"/>
      <c r="X741" s="921"/>
      <c r="Y741" s="921"/>
    </row>
    <row r="742" spans="1:25" ht="15.75" customHeight="1">
      <c r="A742" s="921"/>
      <c r="B742" s="921"/>
      <c r="C742" s="921"/>
      <c r="D742" s="921"/>
      <c r="E742" s="921"/>
      <c r="F742" s="921"/>
      <c r="G742" s="921"/>
      <c r="H742" s="921"/>
      <c r="I742" s="929"/>
      <c r="J742" s="929"/>
      <c r="K742" s="921"/>
      <c r="L742" s="921"/>
      <c r="M742" s="921"/>
      <c r="N742" s="921"/>
      <c r="O742" s="921"/>
      <c r="P742" s="921"/>
      <c r="Q742" s="921"/>
      <c r="R742" s="921"/>
      <c r="S742" s="921"/>
      <c r="T742" s="921"/>
      <c r="U742" s="921"/>
      <c r="V742" s="921"/>
      <c r="W742" s="921"/>
      <c r="X742" s="921"/>
      <c r="Y742" s="921"/>
    </row>
    <row r="743" spans="1:25" ht="15.75" customHeight="1">
      <c r="A743" s="921"/>
      <c r="B743" s="921"/>
      <c r="C743" s="921"/>
      <c r="D743" s="921"/>
      <c r="E743" s="921"/>
      <c r="F743" s="921"/>
      <c r="G743" s="921"/>
      <c r="H743" s="921"/>
      <c r="I743" s="929"/>
      <c r="J743" s="929"/>
      <c r="K743" s="921"/>
      <c r="L743" s="921"/>
      <c r="M743" s="921"/>
      <c r="N743" s="921"/>
      <c r="O743" s="921"/>
      <c r="P743" s="921"/>
      <c r="Q743" s="921"/>
      <c r="R743" s="921"/>
      <c r="S743" s="921"/>
      <c r="T743" s="921"/>
      <c r="U743" s="921"/>
      <c r="V743" s="921"/>
      <c r="W743" s="921"/>
      <c r="X743" s="921"/>
      <c r="Y743" s="921"/>
    </row>
    <row r="744" spans="1:25" ht="15.75" customHeight="1">
      <c r="A744" s="921"/>
      <c r="B744" s="921"/>
      <c r="C744" s="921"/>
      <c r="D744" s="921"/>
      <c r="E744" s="921"/>
      <c r="F744" s="921"/>
      <c r="G744" s="921"/>
      <c r="H744" s="921"/>
      <c r="I744" s="929"/>
      <c r="J744" s="929"/>
      <c r="K744" s="921"/>
      <c r="L744" s="921"/>
      <c r="M744" s="921"/>
      <c r="N744" s="921"/>
      <c r="O744" s="921"/>
      <c r="P744" s="921"/>
      <c r="Q744" s="921"/>
      <c r="R744" s="921"/>
      <c r="S744" s="921"/>
      <c r="T744" s="921"/>
      <c r="U744" s="921"/>
      <c r="V744" s="921"/>
      <c r="W744" s="921"/>
      <c r="X744" s="921"/>
      <c r="Y744" s="921"/>
    </row>
    <row r="745" spans="1:25" ht="15.75" customHeight="1">
      <c r="A745" s="921"/>
      <c r="B745" s="921"/>
      <c r="C745" s="921"/>
      <c r="D745" s="921"/>
      <c r="E745" s="921"/>
      <c r="F745" s="921"/>
      <c r="G745" s="921"/>
      <c r="H745" s="921"/>
      <c r="I745" s="929"/>
      <c r="J745" s="929"/>
      <c r="K745" s="921"/>
      <c r="L745" s="921"/>
      <c r="M745" s="921"/>
      <c r="N745" s="921"/>
      <c r="O745" s="921"/>
      <c r="P745" s="921"/>
      <c r="Q745" s="921"/>
      <c r="R745" s="921"/>
      <c r="S745" s="921"/>
      <c r="T745" s="921"/>
      <c r="U745" s="921"/>
      <c r="V745" s="921"/>
      <c r="W745" s="921"/>
      <c r="X745" s="921"/>
      <c r="Y745" s="921"/>
    </row>
    <row r="746" spans="1:25" ht="15.75" customHeight="1">
      <c r="A746" s="921"/>
      <c r="B746" s="921"/>
      <c r="C746" s="921"/>
      <c r="D746" s="921"/>
      <c r="E746" s="921"/>
      <c r="F746" s="921"/>
      <c r="G746" s="921"/>
      <c r="H746" s="921"/>
      <c r="I746" s="929"/>
      <c r="J746" s="929"/>
      <c r="K746" s="921"/>
      <c r="L746" s="921"/>
      <c r="M746" s="921"/>
      <c r="N746" s="921"/>
      <c r="O746" s="921"/>
      <c r="P746" s="921"/>
      <c r="Q746" s="921"/>
      <c r="R746" s="921"/>
      <c r="S746" s="921"/>
      <c r="T746" s="921"/>
      <c r="U746" s="921"/>
      <c r="V746" s="921"/>
      <c r="W746" s="921"/>
      <c r="X746" s="921"/>
      <c r="Y746" s="921"/>
    </row>
    <row r="747" spans="1:25" ht="15.75" customHeight="1">
      <c r="A747" s="921"/>
      <c r="B747" s="921"/>
      <c r="C747" s="921"/>
      <c r="D747" s="921"/>
      <c r="E747" s="921"/>
      <c r="F747" s="921"/>
      <c r="G747" s="921"/>
      <c r="H747" s="921"/>
      <c r="I747" s="929"/>
      <c r="J747" s="929"/>
      <c r="K747" s="921"/>
      <c r="L747" s="921"/>
      <c r="M747" s="921"/>
      <c r="N747" s="921"/>
      <c r="O747" s="921"/>
      <c r="P747" s="921"/>
      <c r="Q747" s="921"/>
      <c r="R747" s="921"/>
      <c r="S747" s="921"/>
      <c r="T747" s="921"/>
      <c r="U747" s="921"/>
      <c r="V747" s="921"/>
      <c r="W747" s="921"/>
      <c r="X747" s="921"/>
      <c r="Y747" s="921"/>
    </row>
    <row r="748" spans="1:25" ht="15.75" customHeight="1">
      <c r="A748" s="921"/>
      <c r="B748" s="921"/>
      <c r="C748" s="921"/>
      <c r="D748" s="921"/>
      <c r="E748" s="921"/>
      <c r="F748" s="921"/>
      <c r="G748" s="921"/>
      <c r="H748" s="921"/>
      <c r="I748" s="929"/>
      <c r="J748" s="929"/>
      <c r="K748" s="921"/>
      <c r="L748" s="921"/>
      <c r="M748" s="921"/>
      <c r="N748" s="921"/>
      <c r="O748" s="921"/>
      <c r="P748" s="921"/>
      <c r="Q748" s="921"/>
      <c r="R748" s="921"/>
      <c r="S748" s="921"/>
      <c r="T748" s="921"/>
      <c r="U748" s="921"/>
      <c r="V748" s="921"/>
      <c r="W748" s="921"/>
      <c r="X748" s="921"/>
      <c r="Y748" s="921"/>
    </row>
    <row r="749" spans="1:25" ht="15.75" customHeight="1">
      <c r="A749" s="921"/>
      <c r="B749" s="921"/>
      <c r="C749" s="921"/>
      <c r="D749" s="921"/>
      <c r="E749" s="921"/>
      <c r="F749" s="921"/>
      <c r="G749" s="921"/>
      <c r="H749" s="921"/>
      <c r="I749" s="929"/>
      <c r="J749" s="929"/>
      <c r="K749" s="921"/>
      <c r="L749" s="921"/>
      <c r="M749" s="921"/>
      <c r="N749" s="921"/>
      <c r="O749" s="921"/>
      <c r="P749" s="921"/>
      <c r="Q749" s="921"/>
      <c r="R749" s="921"/>
      <c r="S749" s="921"/>
      <c r="T749" s="921"/>
      <c r="U749" s="921"/>
      <c r="V749" s="921"/>
      <c r="W749" s="921"/>
      <c r="X749" s="921"/>
      <c r="Y749" s="921"/>
    </row>
    <row r="750" spans="1:25" ht="15.75" customHeight="1">
      <c r="A750" s="921"/>
      <c r="B750" s="921"/>
      <c r="C750" s="921"/>
      <c r="D750" s="921"/>
      <c r="E750" s="921"/>
      <c r="F750" s="921"/>
      <c r="G750" s="921"/>
      <c r="H750" s="921"/>
      <c r="I750" s="929"/>
      <c r="J750" s="929"/>
      <c r="K750" s="921"/>
      <c r="L750" s="921"/>
      <c r="M750" s="921"/>
      <c r="N750" s="921"/>
      <c r="O750" s="921"/>
      <c r="P750" s="921"/>
      <c r="Q750" s="921"/>
      <c r="R750" s="921"/>
      <c r="S750" s="921"/>
      <c r="T750" s="921"/>
      <c r="U750" s="921"/>
      <c r="V750" s="921"/>
      <c r="W750" s="921"/>
      <c r="X750" s="921"/>
      <c r="Y750" s="921"/>
    </row>
    <row r="751" spans="1:25" ht="15.75" customHeight="1">
      <c r="A751" s="921"/>
      <c r="B751" s="921"/>
      <c r="C751" s="921"/>
      <c r="D751" s="921"/>
      <c r="E751" s="921"/>
      <c r="F751" s="921"/>
      <c r="G751" s="921"/>
      <c r="H751" s="921"/>
      <c r="I751" s="929"/>
      <c r="J751" s="929"/>
      <c r="K751" s="921"/>
      <c r="L751" s="921"/>
      <c r="M751" s="921"/>
      <c r="N751" s="921"/>
      <c r="O751" s="921"/>
      <c r="P751" s="921"/>
      <c r="Q751" s="921"/>
      <c r="R751" s="921"/>
      <c r="S751" s="921"/>
      <c r="T751" s="921"/>
      <c r="U751" s="921"/>
      <c r="V751" s="921"/>
      <c r="W751" s="921"/>
      <c r="X751" s="921"/>
      <c r="Y751" s="921"/>
    </row>
    <row r="752" spans="1:25" ht="15.75" customHeight="1">
      <c r="A752" s="921"/>
      <c r="B752" s="921"/>
      <c r="C752" s="921"/>
      <c r="D752" s="921"/>
      <c r="E752" s="921"/>
      <c r="F752" s="921"/>
      <c r="G752" s="921"/>
      <c r="H752" s="921"/>
      <c r="I752" s="929"/>
      <c r="J752" s="929"/>
      <c r="K752" s="921"/>
      <c r="L752" s="921"/>
      <c r="M752" s="921"/>
      <c r="N752" s="921"/>
      <c r="O752" s="921"/>
      <c r="P752" s="921"/>
      <c r="Q752" s="921"/>
      <c r="R752" s="921"/>
      <c r="S752" s="921"/>
      <c r="T752" s="921"/>
      <c r="U752" s="921"/>
      <c r="V752" s="921"/>
      <c r="W752" s="921"/>
      <c r="X752" s="921"/>
      <c r="Y752" s="921"/>
    </row>
    <row r="753" spans="1:25" ht="15.75" customHeight="1">
      <c r="A753" s="921"/>
      <c r="B753" s="921"/>
      <c r="C753" s="921"/>
      <c r="D753" s="921"/>
      <c r="E753" s="921"/>
      <c r="F753" s="921"/>
      <c r="G753" s="921"/>
      <c r="H753" s="921"/>
      <c r="I753" s="929"/>
      <c r="J753" s="929"/>
      <c r="K753" s="921"/>
      <c r="L753" s="921"/>
      <c r="M753" s="921"/>
      <c r="N753" s="921"/>
      <c r="O753" s="921"/>
      <c r="P753" s="921"/>
      <c r="Q753" s="921"/>
      <c r="R753" s="921"/>
      <c r="S753" s="921"/>
      <c r="T753" s="921"/>
      <c r="U753" s="921"/>
      <c r="V753" s="921"/>
      <c r="W753" s="921"/>
      <c r="X753" s="921"/>
      <c r="Y753" s="921"/>
    </row>
    <row r="754" spans="1:25" ht="15.75" customHeight="1">
      <c r="A754" s="921"/>
      <c r="B754" s="921"/>
      <c r="C754" s="921"/>
      <c r="D754" s="921"/>
      <c r="E754" s="921"/>
      <c r="F754" s="921"/>
      <c r="G754" s="921"/>
      <c r="H754" s="921"/>
      <c r="I754" s="929"/>
      <c r="J754" s="929"/>
      <c r="K754" s="921"/>
      <c r="L754" s="921"/>
      <c r="M754" s="921"/>
      <c r="N754" s="921"/>
      <c r="O754" s="921"/>
      <c r="P754" s="921"/>
      <c r="Q754" s="921"/>
      <c r="R754" s="921"/>
      <c r="S754" s="921"/>
      <c r="T754" s="921"/>
      <c r="U754" s="921"/>
      <c r="V754" s="921"/>
      <c r="W754" s="921"/>
      <c r="X754" s="921"/>
      <c r="Y754" s="921"/>
    </row>
    <row r="755" spans="1:25" ht="15.75" customHeight="1">
      <c r="A755" s="921"/>
      <c r="B755" s="921"/>
      <c r="C755" s="921"/>
      <c r="D755" s="921"/>
      <c r="E755" s="921"/>
      <c r="F755" s="921"/>
      <c r="G755" s="921"/>
      <c r="H755" s="921"/>
      <c r="I755" s="929"/>
      <c r="J755" s="929"/>
      <c r="K755" s="921"/>
      <c r="L755" s="921"/>
      <c r="M755" s="921"/>
      <c r="N755" s="921"/>
      <c r="O755" s="921"/>
      <c r="P755" s="921"/>
      <c r="Q755" s="921"/>
      <c r="R755" s="921"/>
      <c r="S755" s="921"/>
      <c r="T755" s="921"/>
      <c r="U755" s="921"/>
      <c r="V755" s="921"/>
      <c r="W755" s="921"/>
      <c r="X755" s="921"/>
      <c r="Y755" s="921"/>
    </row>
    <row r="756" spans="1:25" ht="15.75" customHeight="1">
      <c r="A756" s="921"/>
      <c r="B756" s="921"/>
      <c r="C756" s="921"/>
      <c r="D756" s="921"/>
      <c r="E756" s="921"/>
      <c r="F756" s="921"/>
      <c r="G756" s="921"/>
      <c r="H756" s="921"/>
      <c r="I756" s="929"/>
      <c r="J756" s="929"/>
      <c r="K756" s="921"/>
      <c r="L756" s="921"/>
      <c r="M756" s="921"/>
      <c r="N756" s="921"/>
      <c r="O756" s="921"/>
      <c r="P756" s="921"/>
      <c r="Q756" s="921"/>
      <c r="R756" s="921"/>
      <c r="S756" s="921"/>
      <c r="T756" s="921"/>
      <c r="U756" s="921"/>
      <c r="V756" s="921"/>
      <c r="W756" s="921"/>
      <c r="X756" s="921"/>
      <c r="Y756" s="921"/>
    </row>
    <row r="757" spans="1:25" ht="15.75" customHeight="1">
      <c r="A757" s="921"/>
      <c r="B757" s="921"/>
      <c r="C757" s="921"/>
      <c r="D757" s="921"/>
      <c r="E757" s="921"/>
      <c r="F757" s="921"/>
      <c r="G757" s="921"/>
      <c r="H757" s="921"/>
      <c r="I757" s="929"/>
      <c r="J757" s="929"/>
      <c r="K757" s="921"/>
      <c r="L757" s="921"/>
      <c r="M757" s="921"/>
      <c r="N757" s="921"/>
      <c r="O757" s="921"/>
      <c r="P757" s="921"/>
      <c r="Q757" s="921"/>
      <c r="R757" s="921"/>
      <c r="S757" s="921"/>
      <c r="T757" s="921"/>
      <c r="U757" s="921"/>
      <c r="V757" s="921"/>
      <c r="W757" s="921"/>
      <c r="X757" s="921"/>
      <c r="Y757" s="921"/>
    </row>
    <row r="758" spans="1:25" ht="15.75" customHeight="1">
      <c r="A758" s="921"/>
      <c r="B758" s="921"/>
      <c r="C758" s="921"/>
      <c r="D758" s="921"/>
      <c r="E758" s="921"/>
      <c r="F758" s="921"/>
      <c r="G758" s="921"/>
      <c r="H758" s="921"/>
      <c r="I758" s="929"/>
      <c r="J758" s="929"/>
      <c r="K758" s="921"/>
      <c r="L758" s="921"/>
      <c r="M758" s="921"/>
      <c r="N758" s="921"/>
      <c r="O758" s="921"/>
      <c r="P758" s="921"/>
      <c r="Q758" s="921"/>
      <c r="R758" s="921"/>
      <c r="S758" s="921"/>
      <c r="T758" s="921"/>
      <c r="U758" s="921"/>
      <c r="V758" s="921"/>
      <c r="W758" s="921"/>
      <c r="X758" s="921"/>
      <c r="Y758" s="921"/>
    </row>
    <row r="759" spans="1:25" ht="15.75" customHeight="1">
      <c r="A759" s="921"/>
      <c r="B759" s="921"/>
      <c r="C759" s="921"/>
      <c r="D759" s="921"/>
      <c r="E759" s="921"/>
      <c r="F759" s="921"/>
      <c r="G759" s="921"/>
      <c r="H759" s="921"/>
      <c r="I759" s="929"/>
      <c r="J759" s="929"/>
      <c r="K759" s="921"/>
      <c r="L759" s="921"/>
      <c r="M759" s="921"/>
      <c r="N759" s="921"/>
      <c r="O759" s="921"/>
      <c r="P759" s="921"/>
      <c r="Q759" s="921"/>
      <c r="R759" s="921"/>
      <c r="S759" s="921"/>
      <c r="T759" s="921"/>
      <c r="U759" s="921"/>
      <c r="V759" s="921"/>
      <c r="W759" s="921"/>
      <c r="X759" s="921"/>
      <c r="Y759" s="921"/>
    </row>
    <row r="760" spans="1:25" ht="15.75" customHeight="1">
      <c r="A760" s="921"/>
      <c r="B760" s="921"/>
      <c r="C760" s="921"/>
      <c r="D760" s="921"/>
      <c r="E760" s="921"/>
      <c r="F760" s="921"/>
      <c r="G760" s="921"/>
      <c r="H760" s="921"/>
      <c r="I760" s="929"/>
      <c r="J760" s="929"/>
      <c r="K760" s="921"/>
      <c r="L760" s="921"/>
      <c r="M760" s="921"/>
      <c r="N760" s="921"/>
      <c r="O760" s="921"/>
      <c r="P760" s="921"/>
      <c r="Q760" s="921"/>
      <c r="R760" s="921"/>
      <c r="S760" s="921"/>
      <c r="T760" s="921"/>
      <c r="U760" s="921"/>
      <c r="V760" s="921"/>
      <c r="W760" s="921"/>
      <c r="X760" s="921"/>
      <c r="Y760" s="921"/>
    </row>
    <row r="761" spans="1:25" ht="15.75" customHeight="1">
      <c r="A761" s="921"/>
      <c r="B761" s="921"/>
      <c r="C761" s="921"/>
      <c r="D761" s="921"/>
      <c r="E761" s="921"/>
      <c r="F761" s="921"/>
      <c r="G761" s="921"/>
      <c r="H761" s="921"/>
      <c r="I761" s="929"/>
      <c r="J761" s="929"/>
      <c r="K761" s="921"/>
      <c r="L761" s="921"/>
      <c r="M761" s="921"/>
      <c r="N761" s="921"/>
      <c r="O761" s="921"/>
      <c r="P761" s="921"/>
      <c r="Q761" s="921"/>
      <c r="R761" s="921"/>
      <c r="S761" s="921"/>
      <c r="T761" s="921"/>
      <c r="U761" s="921"/>
      <c r="V761" s="921"/>
      <c r="W761" s="921"/>
      <c r="X761" s="921"/>
      <c r="Y761" s="921"/>
    </row>
    <row r="762" spans="1:25" ht="15.75" customHeight="1">
      <c r="A762" s="921"/>
      <c r="B762" s="921"/>
      <c r="C762" s="921"/>
      <c r="D762" s="921"/>
      <c r="E762" s="921"/>
      <c r="F762" s="921"/>
      <c r="G762" s="921"/>
      <c r="H762" s="921"/>
      <c r="I762" s="929"/>
      <c r="J762" s="929"/>
      <c r="K762" s="921"/>
      <c r="L762" s="921"/>
      <c r="M762" s="921"/>
      <c r="N762" s="921"/>
      <c r="O762" s="921"/>
      <c r="P762" s="921"/>
      <c r="Q762" s="921"/>
      <c r="R762" s="921"/>
      <c r="S762" s="921"/>
      <c r="T762" s="921"/>
      <c r="U762" s="921"/>
      <c r="V762" s="921"/>
      <c r="W762" s="921"/>
      <c r="X762" s="921"/>
      <c r="Y762" s="921"/>
    </row>
    <row r="763" spans="1:25" ht="15.75" customHeight="1">
      <c r="A763" s="921"/>
      <c r="B763" s="921"/>
      <c r="C763" s="921"/>
      <c r="D763" s="921"/>
      <c r="E763" s="921"/>
      <c r="F763" s="921"/>
      <c r="G763" s="921"/>
      <c r="H763" s="921"/>
      <c r="I763" s="929"/>
      <c r="J763" s="929"/>
      <c r="K763" s="921"/>
      <c r="L763" s="921"/>
      <c r="M763" s="921"/>
      <c r="N763" s="921"/>
      <c r="O763" s="921"/>
      <c r="P763" s="921"/>
      <c r="Q763" s="921"/>
      <c r="R763" s="921"/>
      <c r="S763" s="921"/>
      <c r="T763" s="921"/>
      <c r="U763" s="921"/>
      <c r="V763" s="921"/>
      <c r="W763" s="921"/>
      <c r="X763" s="921"/>
      <c r="Y763" s="921"/>
    </row>
    <row r="764" spans="1:25" ht="15.75" customHeight="1">
      <c r="A764" s="921"/>
      <c r="B764" s="921"/>
      <c r="C764" s="921"/>
      <c r="D764" s="921"/>
      <c r="E764" s="921"/>
      <c r="F764" s="921"/>
      <c r="G764" s="921"/>
      <c r="H764" s="921"/>
      <c r="I764" s="929"/>
      <c r="J764" s="929"/>
      <c r="K764" s="921"/>
      <c r="L764" s="921"/>
      <c r="M764" s="921"/>
      <c r="N764" s="921"/>
      <c r="O764" s="921"/>
      <c r="P764" s="921"/>
      <c r="Q764" s="921"/>
      <c r="R764" s="921"/>
      <c r="S764" s="921"/>
      <c r="T764" s="921"/>
      <c r="U764" s="921"/>
      <c r="V764" s="921"/>
      <c r="W764" s="921"/>
      <c r="X764" s="921"/>
      <c r="Y764" s="921"/>
    </row>
    <row r="765" spans="1:25" ht="15.75" customHeight="1">
      <c r="A765" s="921"/>
      <c r="B765" s="921"/>
      <c r="C765" s="921"/>
      <c r="D765" s="921"/>
      <c r="E765" s="921"/>
      <c r="F765" s="921"/>
      <c r="G765" s="921"/>
      <c r="H765" s="921"/>
      <c r="I765" s="929"/>
      <c r="J765" s="929"/>
      <c r="K765" s="921"/>
      <c r="L765" s="921"/>
      <c r="M765" s="921"/>
      <c r="N765" s="921"/>
      <c r="O765" s="921"/>
      <c r="P765" s="921"/>
      <c r="Q765" s="921"/>
      <c r="R765" s="921"/>
      <c r="S765" s="921"/>
      <c r="T765" s="921"/>
      <c r="U765" s="921"/>
      <c r="V765" s="921"/>
      <c r="W765" s="921"/>
      <c r="X765" s="921"/>
      <c r="Y765" s="921"/>
    </row>
    <row r="766" spans="1:25" ht="15.75" customHeight="1">
      <c r="A766" s="921"/>
      <c r="B766" s="921"/>
      <c r="C766" s="921"/>
      <c r="D766" s="921"/>
      <c r="E766" s="921"/>
      <c r="F766" s="921"/>
      <c r="G766" s="921"/>
      <c r="H766" s="921"/>
      <c r="I766" s="929"/>
      <c r="J766" s="929"/>
      <c r="K766" s="921"/>
      <c r="L766" s="921"/>
      <c r="M766" s="921"/>
      <c r="N766" s="921"/>
      <c r="O766" s="921"/>
      <c r="P766" s="921"/>
      <c r="Q766" s="921"/>
      <c r="R766" s="921"/>
      <c r="S766" s="921"/>
      <c r="T766" s="921"/>
      <c r="U766" s="921"/>
      <c r="V766" s="921"/>
      <c r="W766" s="921"/>
      <c r="X766" s="921"/>
      <c r="Y766" s="921"/>
    </row>
    <row r="767" spans="1:25" ht="15.75" customHeight="1">
      <c r="A767" s="921"/>
      <c r="B767" s="921"/>
      <c r="C767" s="921"/>
      <c r="D767" s="921"/>
      <c r="E767" s="921"/>
      <c r="F767" s="921"/>
      <c r="G767" s="921"/>
      <c r="H767" s="921"/>
      <c r="I767" s="929"/>
      <c r="J767" s="929"/>
      <c r="K767" s="921"/>
      <c r="L767" s="921"/>
      <c r="M767" s="921"/>
      <c r="N767" s="921"/>
      <c r="O767" s="921"/>
      <c r="P767" s="921"/>
      <c r="Q767" s="921"/>
      <c r="R767" s="921"/>
      <c r="S767" s="921"/>
      <c r="T767" s="921"/>
      <c r="U767" s="921"/>
      <c r="V767" s="921"/>
      <c r="W767" s="921"/>
      <c r="X767" s="921"/>
      <c r="Y767" s="921"/>
    </row>
    <row r="768" spans="1:25" ht="15.75" customHeight="1">
      <c r="A768" s="921"/>
      <c r="B768" s="921"/>
      <c r="C768" s="921"/>
      <c r="D768" s="921"/>
      <c r="E768" s="921"/>
      <c r="F768" s="921"/>
      <c r="G768" s="921"/>
      <c r="H768" s="921"/>
      <c r="I768" s="929"/>
      <c r="J768" s="929"/>
      <c r="K768" s="921"/>
      <c r="L768" s="921"/>
      <c r="M768" s="921"/>
      <c r="N768" s="921"/>
      <c r="O768" s="921"/>
      <c r="P768" s="921"/>
      <c r="Q768" s="921"/>
      <c r="R768" s="921"/>
      <c r="S768" s="921"/>
      <c r="T768" s="921"/>
      <c r="U768" s="921"/>
      <c r="V768" s="921"/>
      <c r="W768" s="921"/>
      <c r="X768" s="921"/>
      <c r="Y768" s="921"/>
    </row>
    <row r="769" spans="1:25" ht="15.75" customHeight="1">
      <c r="A769" s="921"/>
      <c r="B769" s="921"/>
      <c r="C769" s="921"/>
      <c r="D769" s="921"/>
      <c r="E769" s="921"/>
      <c r="F769" s="921"/>
      <c r="G769" s="921"/>
      <c r="H769" s="921"/>
      <c r="I769" s="929"/>
      <c r="J769" s="929"/>
      <c r="K769" s="921"/>
      <c r="L769" s="921"/>
      <c r="M769" s="921"/>
      <c r="N769" s="921"/>
      <c r="O769" s="921"/>
      <c r="P769" s="921"/>
      <c r="Q769" s="921"/>
      <c r="R769" s="921"/>
      <c r="S769" s="921"/>
      <c r="T769" s="921"/>
      <c r="U769" s="921"/>
      <c r="V769" s="921"/>
      <c r="W769" s="921"/>
      <c r="X769" s="921"/>
      <c r="Y769" s="921"/>
    </row>
    <row r="770" spans="1:25" ht="15.75" customHeight="1">
      <c r="A770" s="921"/>
      <c r="B770" s="921"/>
      <c r="C770" s="921"/>
      <c r="D770" s="921"/>
      <c r="E770" s="921"/>
      <c r="F770" s="921"/>
      <c r="G770" s="921"/>
      <c r="H770" s="921"/>
      <c r="I770" s="929"/>
      <c r="J770" s="929"/>
      <c r="K770" s="921"/>
      <c r="L770" s="921"/>
      <c r="M770" s="921"/>
      <c r="N770" s="921"/>
      <c r="O770" s="921"/>
      <c r="P770" s="921"/>
      <c r="Q770" s="921"/>
      <c r="R770" s="921"/>
      <c r="S770" s="921"/>
      <c r="T770" s="921"/>
      <c r="U770" s="921"/>
      <c r="V770" s="921"/>
      <c r="W770" s="921"/>
      <c r="X770" s="921"/>
      <c r="Y770" s="921"/>
    </row>
    <row r="771" spans="1:25" ht="15.75" customHeight="1">
      <c r="A771" s="921"/>
      <c r="B771" s="921"/>
      <c r="C771" s="921"/>
      <c r="D771" s="921"/>
      <c r="E771" s="921"/>
      <c r="F771" s="921"/>
      <c r="G771" s="921"/>
      <c r="H771" s="921"/>
      <c r="I771" s="929"/>
      <c r="J771" s="929"/>
      <c r="K771" s="921"/>
      <c r="L771" s="921"/>
      <c r="M771" s="921"/>
      <c r="N771" s="921"/>
      <c r="O771" s="921"/>
      <c r="P771" s="921"/>
      <c r="Q771" s="921"/>
      <c r="R771" s="921"/>
      <c r="S771" s="921"/>
      <c r="T771" s="921"/>
      <c r="U771" s="921"/>
      <c r="V771" s="921"/>
      <c r="W771" s="921"/>
      <c r="X771" s="921"/>
      <c r="Y771" s="921"/>
    </row>
    <row r="772" spans="1:25" ht="15.75" customHeight="1">
      <c r="A772" s="921"/>
      <c r="B772" s="921"/>
      <c r="C772" s="921"/>
      <c r="D772" s="921"/>
      <c r="E772" s="921"/>
      <c r="F772" s="921"/>
      <c r="G772" s="921"/>
      <c r="H772" s="921"/>
      <c r="I772" s="929"/>
      <c r="J772" s="929"/>
      <c r="K772" s="921"/>
      <c r="L772" s="921"/>
      <c r="M772" s="921"/>
      <c r="N772" s="921"/>
      <c r="O772" s="921"/>
      <c r="P772" s="921"/>
      <c r="Q772" s="921"/>
      <c r="R772" s="921"/>
      <c r="S772" s="921"/>
      <c r="T772" s="921"/>
      <c r="U772" s="921"/>
      <c r="V772" s="921"/>
      <c r="W772" s="921"/>
      <c r="X772" s="921"/>
      <c r="Y772" s="921"/>
    </row>
    <row r="773" spans="1:25" ht="15.75" customHeight="1">
      <c r="A773" s="921"/>
      <c r="B773" s="921"/>
      <c r="C773" s="921"/>
      <c r="D773" s="921"/>
      <c r="E773" s="921"/>
      <c r="F773" s="921"/>
      <c r="G773" s="921"/>
      <c r="H773" s="921"/>
      <c r="I773" s="929"/>
      <c r="J773" s="929"/>
      <c r="K773" s="921"/>
      <c r="L773" s="921"/>
      <c r="M773" s="921"/>
      <c r="N773" s="921"/>
      <c r="O773" s="921"/>
      <c r="P773" s="921"/>
      <c r="Q773" s="921"/>
      <c r="R773" s="921"/>
      <c r="S773" s="921"/>
      <c r="T773" s="921"/>
      <c r="U773" s="921"/>
      <c r="V773" s="921"/>
      <c r="W773" s="921"/>
      <c r="X773" s="921"/>
      <c r="Y773" s="921"/>
    </row>
    <row r="774" spans="1:25" ht="15.75" customHeight="1">
      <c r="A774" s="921"/>
      <c r="B774" s="921"/>
      <c r="C774" s="921"/>
      <c r="D774" s="921"/>
      <c r="E774" s="921"/>
      <c r="F774" s="921"/>
      <c r="G774" s="921"/>
      <c r="H774" s="921"/>
      <c r="I774" s="929"/>
      <c r="J774" s="929"/>
      <c r="K774" s="921"/>
      <c r="L774" s="921"/>
      <c r="M774" s="921"/>
      <c r="N774" s="921"/>
      <c r="O774" s="921"/>
      <c r="P774" s="921"/>
      <c r="Q774" s="921"/>
      <c r="R774" s="921"/>
      <c r="S774" s="921"/>
      <c r="T774" s="921"/>
      <c r="U774" s="921"/>
      <c r="V774" s="921"/>
      <c r="W774" s="921"/>
      <c r="X774" s="921"/>
      <c r="Y774" s="921"/>
    </row>
    <row r="775" spans="1:25" ht="15.75" customHeight="1">
      <c r="A775" s="921"/>
      <c r="B775" s="921"/>
      <c r="C775" s="921"/>
      <c r="D775" s="921"/>
      <c r="E775" s="921"/>
      <c r="F775" s="921"/>
      <c r="G775" s="921"/>
      <c r="H775" s="921"/>
      <c r="I775" s="929"/>
      <c r="J775" s="929"/>
      <c r="K775" s="921"/>
      <c r="L775" s="921"/>
      <c r="M775" s="921"/>
      <c r="N775" s="921"/>
      <c r="O775" s="921"/>
      <c r="P775" s="921"/>
      <c r="Q775" s="921"/>
      <c r="R775" s="921"/>
      <c r="S775" s="921"/>
      <c r="T775" s="921"/>
      <c r="U775" s="921"/>
      <c r="V775" s="921"/>
      <c r="W775" s="921"/>
      <c r="X775" s="921"/>
      <c r="Y775" s="921"/>
    </row>
    <row r="776" spans="1:25" ht="15.75" customHeight="1">
      <c r="A776" s="921"/>
      <c r="B776" s="921"/>
      <c r="C776" s="921"/>
      <c r="D776" s="921"/>
      <c r="E776" s="921"/>
      <c r="F776" s="921"/>
      <c r="G776" s="921"/>
      <c r="H776" s="921"/>
      <c r="I776" s="929"/>
      <c r="J776" s="929"/>
      <c r="K776" s="921"/>
      <c r="L776" s="921"/>
      <c r="M776" s="921"/>
      <c r="N776" s="921"/>
      <c r="O776" s="921"/>
      <c r="P776" s="921"/>
      <c r="Q776" s="921"/>
      <c r="R776" s="921"/>
      <c r="S776" s="921"/>
      <c r="T776" s="921"/>
      <c r="U776" s="921"/>
      <c r="V776" s="921"/>
      <c r="W776" s="921"/>
      <c r="X776" s="921"/>
      <c r="Y776" s="921"/>
    </row>
    <row r="777" spans="1:25" ht="15.75" customHeight="1">
      <c r="A777" s="921"/>
      <c r="B777" s="921"/>
      <c r="C777" s="921"/>
      <c r="D777" s="921"/>
      <c r="E777" s="921"/>
      <c r="F777" s="921"/>
      <c r="G777" s="921"/>
      <c r="H777" s="921"/>
      <c r="I777" s="929"/>
      <c r="J777" s="929"/>
      <c r="K777" s="921"/>
      <c r="L777" s="921"/>
      <c r="M777" s="921"/>
      <c r="N777" s="921"/>
      <c r="O777" s="921"/>
      <c r="P777" s="921"/>
      <c r="Q777" s="921"/>
      <c r="R777" s="921"/>
      <c r="S777" s="921"/>
      <c r="T777" s="921"/>
      <c r="U777" s="921"/>
      <c r="V777" s="921"/>
      <c r="W777" s="921"/>
      <c r="X777" s="921"/>
      <c r="Y777" s="921"/>
    </row>
    <row r="778" spans="1:25" ht="15.75" customHeight="1">
      <c r="A778" s="921"/>
      <c r="B778" s="921"/>
      <c r="C778" s="921"/>
      <c r="D778" s="921"/>
      <c r="E778" s="921"/>
      <c r="F778" s="921"/>
      <c r="G778" s="921"/>
      <c r="H778" s="921"/>
      <c r="I778" s="929"/>
      <c r="J778" s="929"/>
      <c r="K778" s="921"/>
      <c r="L778" s="921"/>
      <c r="M778" s="921"/>
      <c r="N778" s="921"/>
      <c r="O778" s="921"/>
      <c r="P778" s="921"/>
      <c r="Q778" s="921"/>
      <c r="R778" s="921"/>
      <c r="S778" s="921"/>
      <c r="T778" s="921"/>
      <c r="U778" s="921"/>
      <c r="V778" s="921"/>
      <c r="W778" s="921"/>
      <c r="X778" s="921"/>
      <c r="Y778" s="921"/>
    </row>
    <row r="779" spans="1:25" ht="15.75" customHeight="1">
      <c r="A779" s="921"/>
      <c r="B779" s="921"/>
      <c r="C779" s="921"/>
      <c r="D779" s="921"/>
      <c r="E779" s="921"/>
      <c r="F779" s="921"/>
      <c r="G779" s="921"/>
      <c r="H779" s="921"/>
      <c r="I779" s="929"/>
      <c r="J779" s="929"/>
      <c r="K779" s="921"/>
      <c r="L779" s="921"/>
      <c r="M779" s="921"/>
      <c r="N779" s="921"/>
      <c r="O779" s="921"/>
      <c r="P779" s="921"/>
      <c r="Q779" s="921"/>
      <c r="R779" s="921"/>
      <c r="S779" s="921"/>
      <c r="T779" s="921"/>
      <c r="U779" s="921"/>
      <c r="V779" s="921"/>
      <c r="W779" s="921"/>
      <c r="X779" s="921"/>
      <c r="Y779" s="921"/>
    </row>
    <row r="780" spans="1:25" ht="15.75" customHeight="1">
      <c r="A780" s="921"/>
      <c r="B780" s="921"/>
      <c r="C780" s="921"/>
      <c r="D780" s="921"/>
      <c r="E780" s="921"/>
      <c r="F780" s="921"/>
      <c r="G780" s="921"/>
      <c r="H780" s="921"/>
      <c r="I780" s="929"/>
      <c r="J780" s="929"/>
      <c r="K780" s="921"/>
      <c r="L780" s="921"/>
      <c r="M780" s="921"/>
      <c r="N780" s="921"/>
      <c r="O780" s="921"/>
      <c r="P780" s="921"/>
      <c r="Q780" s="921"/>
      <c r="R780" s="921"/>
      <c r="S780" s="921"/>
      <c r="T780" s="921"/>
      <c r="U780" s="921"/>
      <c r="V780" s="921"/>
      <c r="W780" s="921"/>
      <c r="X780" s="921"/>
      <c r="Y780" s="921"/>
    </row>
    <row r="781" spans="1:25" ht="15.75" customHeight="1">
      <c r="A781" s="921"/>
      <c r="B781" s="921"/>
      <c r="C781" s="921"/>
      <c r="D781" s="921"/>
      <c r="E781" s="921"/>
      <c r="F781" s="921"/>
      <c r="G781" s="921"/>
      <c r="H781" s="921"/>
      <c r="I781" s="929"/>
      <c r="J781" s="929"/>
      <c r="K781" s="921"/>
      <c r="L781" s="921"/>
      <c r="M781" s="921"/>
      <c r="N781" s="921"/>
      <c r="O781" s="921"/>
      <c r="P781" s="921"/>
      <c r="Q781" s="921"/>
      <c r="R781" s="921"/>
      <c r="S781" s="921"/>
      <c r="T781" s="921"/>
      <c r="U781" s="921"/>
      <c r="V781" s="921"/>
      <c r="W781" s="921"/>
      <c r="X781" s="921"/>
      <c r="Y781" s="921"/>
    </row>
    <row r="782" spans="1:25" ht="15.75" customHeight="1">
      <c r="A782" s="921"/>
      <c r="B782" s="921"/>
      <c r="C782" s="921"/>
      <c r="D782" s="921"/>
      <c r="E782" s="921"/>
      <c r="F782" s="921"/>
      <c r="G782" s="921"/>
      <c r="H782" s="921"/>
      <c r="I782" s="929"/>
      <c r="J782" s="929"/>
      <c r="K782" s="921"/>
      <c r="L782" s="921"/>
      <c r="M782" s="921"/>
      <c r="N782" s="921"/>
      <c r="O782" s="921"/>
      <c r="P782" s="921"/>
      <c r="Q782" s="921"/>
      <c r="R782" s="921"/>
      <c r="S782" s="921"/>
      <c r="T782" s="921"/>
      <c r="U782" s="921"/>
      <c r="V782" s="921"/>
      <c r="W782" s="921"/>
      <c r="X782" s="921"/>
      <c r="Y782" s="921"/>
    </row>
    <row r="783" spans="1:25" ht="15.75" customHeight="1">
      <c r="A783" s="921"/>
      <c r="B783" s="921"/>
      <c r="C783" s="921"/>
      <c r="D783" s="921"/>
      <c r="E783" s="921"/>
      <c r="F783" s="921"/>
      <c r="G783" s="921"/>
      <c r="H783" s="921"/>
      <c r="I783" s="929"/>
      <c r="J783" s="929"/>
      <c r="K783" s="921"/>
      <c r="L783" s="921"/>
      <c r="M783" s="921"/>
      <c r="N783" s="921"/>
      <c r="O783" s="921"/>
      <c r="P783" s="921"/>
      <c r="Q783" s="921"/>
      <c r="R783" s="921"/>
      <c r="S783" s="921"/>
      <c r="T783" s="921"/>
      <c r="U783" s="921"/>
      <c r="V783" s="921"/>
      <c r="W783" s="921"/>
      <c r="X783" s="921"/>
      <c r="Y783" s="921"/>
    </row>
    <row r="784" spans="1:25" ht="15.75" customHeight="1">
      <c r="A784" s="921"/>
      <c r="B784" s="921"/>
      <c r="C784" s="921"/>
      <c r="D784" s="921"/>
      <c r="E784" s="921"/>
      <c r="F784" s="921"/>
      <c r="G784" s="921"/>
      <c r="H784" s="921"/>
      <c r="I784" s="929"/>
      <c r="J784" s="929"/>
      <c r="K784" s="921"/>
      <c r="L784" s="921"/>
      <c r="M784" s="921"/>
      <c r="N784" s="921"/>
      <c r="O784" s="921"/>
      <c r="P784" s="921"/>
      <c r="Q784" s="921"/>
      <c r="R784" s="921"/>
      <c r="S784" s="921"/>
      <c r="T784" s="921"/>
      <c r="U784" s="921"/>
      <c r="V784" s="921"/>
      <c r="W784" s="921"/>
      <c r="X784" s="921"/>
      <c r="Y784" s="921"/>
    </row>
    <row r="785" spans="1:25" ht="15.75" customHeight="1">
      <c r="A785" s="921"/>
      <c r="B785" s="921"/>
      <c r="C785" s="921"/>
      <c r="D785" s="921"/>
      <c r="E785" s="921"/>
      <c r="F785" s="921"/>
      <c r="G785" s="921"/>
      <c r="H785" s="921"/>
      <c r="I785" s="929"/>
      <c r="J785" s="929"/>
      <c r="K785" s="921"/>
      <c r="L785" s="921"/>
      <c r="M785" s="921"/>
      <c r="N785" s="921"/>
      <c r="O785" s="921"/>
      <c r="P785" s="921"/>
      <c r="Q785" s="921"/>
      <c r="R785" s="921"/>
      <c r="S785" s="921"/>
      <c r="T785" s="921"/>
      <c r="U785" s="921"/>
      <c r="V785" s="921"/>
      <c r="W785" s="921"/>
      <c r="X785" s="921"/>
      <c r="Y785" s="921"/>
    </row>
    <row r="786" spans="1:25" ht="15.75" customHeight="1">
      <c r="A786" s="921"/>
      <c r="B786" s="921"/>
      <c r="C786" s="921"/>
      <c r="D786" s="921"/>
      <c r="E786" s="921"/>
      <c r="F786" s="921"/>
      <c r="G786" s="921"/>
      <c r="H786" s="921"/>
      <c r="I786" s="929"/>
      <c r="J786" s="929"/>
      <c r="K786" s="921"/>
      <c r="L786" s="921"/>
      <c r="M786" s="921"/>
      <c r="N786" s="921"/>
      <c r="O786" s="921"/>
      <c r="P786" s="921"/>
      <c r="Q786" s="921"/>
      <c r="R786" s="921"/>
      <c r="S786" s="921"/>
      <c r="T786" s="921"/>
      <c r="U786" s="921"/>
      <c r="V786" s="921"/>
      <c r="W786" s="921"/>
      <c r="X786" s="921"/>
      <c r="Y786" s="921"/>
    </row>
    <row r="787" spans="1:25" ht="15.75" customHeight="1">
      <c r="A787" s="921"/>
      <c r="B787" s="921"/>
      <c r="C787" s="921"/>
      <c r="D787" s="921"/>
      <c r="E787" s="921"/>
      <c r="F787" s="921"/>
      <c r="G787" s="921"/>
      <c r="H787" s="921"/>
      <c r="I787" s="929"/>
      <c r="J787" s="929"/>
      <c r="K787" s="921"/>
      <c r="L787" s="921"/>
      <c r="M787" s="921"/>
      <c r="N787" s="921"/>
      <c r="O787" s="921"/>
      <c r="P787" s="921"/>
      <c r="Q787" s="921"/>
      <c r="R787" s="921"/>
      <c r="S787" s="921"/>
      <c r="T787" s="921"/>
      <c r="U787" s="921"/>
      <c r="V787" s="921"/>
      <c r="W787" s="921"/>
      <c r="X787" s="921"/>
      <c r="Y787" s="921"/>
    </row>
    <row r="788" spans="1:25" ht="15.75" customHeight="1">
      <c r="A788" s="921"/>
      <c r="B788" s="921"/>
      <c r="C788" s="921"/>
      <c r="D788" s="921"/>
      <c r="E788" s="921"/>
      <c r="F788" s="921"/>
      <c r="G788" s="921"/>
      <c r="H788" s="921"/>
      <c r="I788" s="929"/>
      <c r="J788" s="929"/>
      <c r="K788" s="921"/>
      <c r="L788" s="921"/>
      <c r="M788" s="921"/>
      <c r="N788" s="921"/>
      <c r="O788" s="921"/>
      <c r="P788" s="921"/>
      <c r="Q788" s="921"/>
      <c r="R788" s="921"/>
      <c r="S788" s="921"/>
      <c r="T788" s="921"/>
      <c r="U788" s="921"/>
      <c r="V788" s="921"/>
      <c r="W788" s="921"/>
      <c r="X788" s="921"/>
      <c r="Y788" s="921"/>
    </row>
    <row r="789" spans="1:25" ht="15.75" customHeight="1">
      <c r="A789" s="921"/>
      <c r="B789" s="921"/>
      <c r="C789" s="921"/>
      <c r="D789" s="921"/>
      <c r="E789" s="921"/>
      <c r="F789" s="921"/>
      <c r="G789" s="921"/>
      <c r="H789" s="921"/>
      <c r="I789" s="929"/>
      <c r="J789" s="929"/>
      <c r="K789" s="921"/>
      <c r="L789" s="921"/>
      <c r="M789" s="921"/>
      <c r="N789" s="921"/>
      <c r="O789" s="921"/>
      <c r="P789" s="921"/>
      <c r="Q789" s="921"/>
      <c r="R789" s="921"/>
      <c r="S789" s="921"/>
      <c r="T789" s="921"/>
      <c r="U789" s="921"/>
      <c r="V789" s="921"/>
      <c r="W789" s="921"/>
      <c r="X789" s="921"/>
      <c r="Y789" s="921"/>
    </row>
    <row r="790" spans="1:25" ht="15.75" customHeight="1">
      <c r="A790" s="921"/>
      <c r="B790" s="921"/>
      <c r="C790" s="921"/>
      <c r="D790" s="921"/>
      <c r="E790" s="921"/>
      <c r="F790" s="921"/>
      <c r="G790" s="921"/>
      <c r="H790" s="921"/>
      <c r="I790" s="929"/>
      <c r="J790" s="929"/>
      <c r="K790" s="921"/>
      <c r="L790" s="921"/>
      <c r="M790" s="921"/>
      <c r="N790" s="921"/>
      <c r="O790" s="921"/>
      <c r="P790" s="921"/>
      <c r="Q790" s="921"/>
      <c r="R790" s="921"/>
      <c r="S790" s="921"/>
      <c r="T790" s="921"/>
      <c r="U790" s="921"/>
      <c r="V790" s="921"/>
      <c r="W790" s="921"/>
      <c r="X790" s="921"/>
      <c r="Y790" s="921"/>
    </row>
    <row r="791" spans="1:25" ht="15.75" customHeight="1">
      <c r="A791" s="921"/>
      <c r="B791" s="921"/>
      <c r="C791" s="921"/>
      <c r="D791" s="921"/>
      <c r="E791" s="921"/>
      <c r="F791" s="921"/>
      <c r="G791" s="921"/>
      <c r="H791" s="921"/>
      <c r="I791" s="929"/>
      <c r="J791" s="929"/>
      <c r="K791" s="921"/>
      <c r="L791" s="921"/>
      <c r="M791" s="921"/>
      <c r="N791" s="921"/>
      <c r="O791" s="921"/>
      <c r="P791" s="921"/>
      <c r="Q791" s="921"/>
      <c r="R791" s="921"/>
      <c r="S791" s="921"/>
      <c r="T791" s="921"/>
      <c r="U791" s="921"/>
      <c r="V791" s="921"/>
      <c r="W791" s="921"/>
      <c r="X791" s="921"/>
      <c r="Y791" s="921"/>
    </row>
    <row r="792" spans="1:25" ht="15.75" customHeight="1">
      <c r="A792" s="921"/>
      <c r="B792" s="921"/>
      <c r="C792" s="921"/>
      <c r="D792" s="921"/>
      <c r="E792" s="921"/>
      <c r="F792" s="921"/>
      <c r="G792" s="921"/>
      <c r="H792" s="921"/>
      <c r="I792" s="929"/>
      <c r="J792" s="929"/>
      <c r="K792" s="921"/>
      <c r="L792" s="921"/>
      <c r="M792" s="921"/>
      <c r="N792" s="921"/>
      <c r="O792" s="921"/>
      <c r="P792" s="921"/>
      <c r="Q792" s="921"/>
      <c r="R792" s="921"/>
      <c r="S792" s="921"/>
      <c r="T792" s="921"/>
      <c r="U792" s="921"/>
      <c r="V792" s="921"/>
      <c r="W792" s="921"/>
      <c r="X792" s="921"/>
      <c r="Y792" s="921"/>
    </row>
    <row r="793" spans="1:25" ht="15.75" customHeight="1">
      <c r="A793" s="921"/>
      <c r="B793" s="921"/>
      <c r="C793" s="921"/>
      <c r="D793" s="921"/>
      <c r="E793" s="921"/>
      <c r="F793" s="921"/>
      <c r="G793" s="921"/>
      <c r="H793" s="921"/>
      <c r="I793" s="929"/>
      <c r="J793" s="929"/>
      <c r="K793" s="921"/>
      <c r="L793" s="921"/>
      <c r="M793" s="921"/>
      <c r="N793" s="921"/>
      <c r="O793" s="921"/>
      <c r="P793" s="921"/>
      <c r="Q793" s="921"/>
      <c r="R793" s="921"/>
      <c r="S793" s="921"/>
      <c r="T793" s="921"/>
      <c r="U793" s="921"/>
      <c r="V793" s="921"/>
      <c r="W793" s="921"/>
      <c r="X793" s="921"/>
      <c r="Y793" s="921"/>
    </row>
    <row r="794" spans="1:25" ht="15.75" customHeight="1">
      <c r="A794" s="921"/>
      <c r="B794" s="921"/>
      <c r="C794" s="921"/>
      <c r="D794" s="921"/>
      <c r="E794" s="921"/>
      <c r="F794" s="921"/>
      <c r="G794" s="921"/>
      <c r="H794" s="921"/>
      <c r="I794" s="929"/>
      <c r="J794" s="929"/>
      <c r="K794" s="921"/>
      <c r="L794" s="921"/>
      <c r="M794" s="921"/>
      <c r="N794" s="921"/>
      <c r="O794" s="921"/>
      <c r="P794" s="921"/>
      <c r="Q794" s="921"/>
      <c r="R794" s="921"/>
      <c r="S794" s="921"/>
      <c r="T794" s="921"/>
      <c r="U794" s="921"/>
      <c r="V794" s="921"/>
      <c r="W794" s="921"/>
      <c r="X794" s="921"/>
      <c r="Y794" s="921"/>
    </row>
    <row r="795" spans="1:25" ht="15.75" customHeight="1">
      <c r="A795" s="921"/>
      <c r="B795" s="921"/>
      <c r="C795" s="921"/>
      <c r="D795" s="921"/>
      <c r="E795" s="921"/>
      <c r="F795" s="921"/>
      <c r="G795" s="921"/>
      <c r="H795" s="921"/>
      <c r="I795" s="929"/>
      <c r="J795" s="929"/>
      <c r="K795" s="921"/>
      <c r="L795" s="921"/>
      <c r="M795" s="921"/>
      <c r="N795" s="921"/>
      <c r="O795" s="921"/>
      <c r="P795" s="921"/>
      <c r="Q795" s="921"/>
      <c r="R795" s="921"/>
      <c r="S795" s="921"/>
      <c r="T795" s="921"/>
      <c r="U795" s="921"/>
      <c r="V795" s="921"/>
      <c r="W795" s="921"/>
      <c r="X795" s="921"/>
      <c r="Y795" s="921"/>
    </row>
    <row r="796" spans="1:25" ht="15.75" customHeight="1">
      <c r="A796" s="921"/>
      <c r="B796" s="921"/>
      <c r="C796" s="921"/>
      <c r="D796" s="921"/>
      <c r="E796" s="921"/>
      <c r="F796" s="921"/>
      <c r="G796" s="921"/>
      <c r="H796" s="921"/>
      <c r="I796" s="929"/>
      <c r="J796" s="929"/>
      <c r="K796" s="921"/>
      <c r="L796" s="921"/>
      <c r="M796" s="921"/>
      <c r="N796" s="921"/>
      <c r="O796" s="921"/>
      <c r="P796" s="921"/>
      <c r="Q796" s="921"/>
      <c r="R796" s="921"/>
      <c r="S796" s="921"/>
      <c r="T796" s="921"/>
      <c r="U796" s="921"/>
      <c r="V796" s="921"/>
      <c r="W796" s="921"/>
      <c r="X796" s="921"/>
      <c r="Y796" s="921"/>
    </row>
    <row r="797" spans="1:25" ht="15.75" customHeight="1">
      <c r="A797" s="921"/>
      <c r="B797" s="921"/>
      <c r="C797" s="921"/>
      <c r="D797" s="921"/>
      <c r="E797" s="921"/>
      <c r="F797" s="921"/>
      <c r="G797" s="921"/>
      <c r="H797" s="921"/>
      <c r="I797" s="929"/>
      <c r="J797" s="929"/>
      <c r="K797" s="921"/>
      <c r="L797" s="921"/>
      <c r="M797" s="921"/>
      <c r="N797" s="921"/>
      <c r="O797" s="921"/>
      <c r="P797" s="921"/>
      <c r="Q797" s="921"/>
      <c r="R797" s="921"/>
      <c r="S797" s="921"/>
      <c r="T797" s="921"/>
      <c r="U797" s="921"/>
      <c r="V797" s="921"/>
      <c r="W797" s="921"/>
      <c r="X797" s="921"/>
      <c r="Y797" s="921"/>
    </row>
    <row r="798" spans="1:25" ht="15.75" customHeight="1">
      <c r="A798" s="921"/>
      <c r="B798" s="921"/>
      <c r="C798" s="921"/>
      <c r="D798" s="921"/>
      <c r="E798" s="921"/>
      <c r="F798" s="921"/>
      <c r="G798" s="921"/>
      <c r="H798" s="921"/>
      <c r="I798" s="929"/>
      <c r="J798" s="929"/>
      <c r="K798" s="921"/>
      <c r="L798" s="921"/>
      <c r="M798" s="921"/>
      <c r="N798" s="921"/>
      <c r="O798" s="921"/>
      <c r="P798" s="921"/>
      <c r="Q798" s="921"/>
      <c r="R798" s="921"/>
      <c r="S798" s="921"/>
      <c r="T798" s="921"/>
      <c r="U798" s="921"/>
      <c r="V798" s="921"/>
      <c r="W798" s="921"/>
      <c r="X798" s="921"/>
      <c r="Y798" s="921"/>
    </row>
    <row r="799" spans="1:25" ht="15.75" customHeight="1">
      <c r="A799" s="921"/>
      <c r="B799" s="921"/>
      <c r="C799" s="921"/>
      <c r="D799" s="921"/>
      <c r="E799" s="921"/>
      <c r="F799" s="921"/>
      <c r="G799" s="921"/>
      <c r="H799" s="921"/>
      <c r="I799" s="929"/>
      <c r="J799" s="929"/>
      <c r="K799" s="921"/>
      <c r="L799" s="921"/>
      <c r="M799" s="921"/>
      <c r="N799" s="921"/>
      <c r="O799" s="921"/>
      <c r="P799" s="921"/>
      <c r="Q799" s="921"/>
      <c r="R799" s="921"/>
      <c r="S799" s="921"/>
      <c r="T799" s="921"/>
      <c r="U799" s="921"/>
      <c r="V799" s="921"/>
      <c r="W799" s="921"/>
      <c r="X799" s="921"/>
      <c r="Y799" s="921"/>
    </row>
    <row r="800" spans="1:25" ht="15.75" customHeight="1">
      <c r="A800" s="921"/>
      <c r="B800" s="921"/>
      <c r="C800" s="921"/>
      <c r="D800" s="921"/>
      <c r="E800" s="921"/>
      <c r="F800" s="921"/>
      <c r="G800" s="921"/>
      <c r="H800" s="921"/>
      <c r="I800" s="929"/>
      <c r="J800" s="929"/>
      <c r="K800" s="921"/>
      <c r="L800" s="921"/>
      <c r="M800" s="921"/>
      <c r="N800" s="921"/>
      <c r="O800" s="921"/>
      <c r="P800" s="921"/>
      <c r="Q800" s="921"/>
      <c r="R800" s="921"/>
      <c r="S800" s="921"/>
      <c r="T800" s="921"/>
      <c r="U800" s="921"/>
      <c r="V800" s="921"/>
      <c r="W800" s="921"/>
      <c r="X800" s="921"/>
      <c r="Y800" s="921"/>
    </row>
    <row r="801" spans="1:25" ht="15.75" customHeight="1">
      <c r="A801" s="921"/>
      <c r="B801" s="921"/>
      <c r="C801" s="921"/>
      <c r="D801" s="921"/>
      <c r="E801" s="921"/>
      <c r="F801" s="921"/>
      <c r="G801" s="921"/>
      <c r="H801" s="921"/>
      <c r="I801" s="929"/>
      <c r="J801" s="929"/>
      <c r="K801" s="921"/>
      <c r="L801" s="921"/>
      <c r="M801" s="921"/>
      <c r="N801" s="921"/>
      <c r="O801" s="921"/>
      <c r="P801" s="921"/>
      <c r="Q801" s="921"/>
      <c r="R801" s="921"/>
      <c r="S801" s="921"/>
      <c r="T801" s="921"/>
      <c r="U801" s="921"/>
      <c r="V801" s="921"/>
      <c r="W801" s="921"/>
      <c r="X801" s="921"/>
      <c r="Y801" s="921"/>
    </row>
    <row r="802" spans="1:25" ht="15.75" customHeight="1">
      <c r="A802" s="921"/>
      <c r="B802" s="921"/>
      <c r="C802" s="921"/>
      <c r="D802" s="921"/>
      <c r="E802" s="921"/>
      <c r="F802" s="921"/>
      <c r="G802" s="921"/>
      <c r="H802" s="921"/>
      <c r="I802" s="929"/>
      <c r="J802" s="929"/>
      <c r="K802" s="921"/>
      <c r="L802" s="921"/>
      <c r="M802" s="921"/>
      <c r="N802" s="921"/>
      <c r="O802" s="921"/>
      <c r="P802" s="921"/>
      <c r="Q802" s="921"/>
      <c r="R802" s="921"/>
      <c r="S802" s="921"/>
      <c r="T802" s="921"/>
      <c r="U802" s="921"/>
      <c r="V802" s="921"/>
      <c r="W802" s="921"/>
      <c r="X802" s="921"/>
      <c r="Y802" s="921"/>
    </row>
    <row r="803" spans="1:25" ht="15.75" customHeight="1">
      <c r="A803" s="921"/>
      <c r="B803" s="921"/>
      <c r="C803" s="921"/>
      <c r="D803" s="921"/>
      <c r="E803" s="921"/>
      <c r="F803" s="921"/>
      <c r="G803" s="921"/>
      <c r="H803" s="921"/>
      <c r="I803" s="929"/>
      <c r="J803" s="929"/>
      <c r="K803" s="921"/>
      <c r="L803" s="921"/>
      <c r="M803" s="921"/>
      <c r="N803" s="921"/>
      <c r="O803" s="921"/>
      <c r="P803" s="921"/>
      <c r="Q803" s="921"/>
      <c r="R803" s="921"/>
      <c r="S803" s="921"/>
      <c r="T803" s="921"/>
      <c r="U803" s="921"/>
      <c r="V803" s="921"/>
      <c r="W803" s="921"/>
      <c r="X803" s="921"/>
      <c r="Y803" s="921"/>
    </row>
    <row r="804" spans="1:25" ht="15.75" customHeight="1">
      <c r="A804" s="921"/>
      <c r="B804" s="921"/>
      <c r="C804" s="921"/>
      <c r="D804" s="921"/>
      <c r="E804" s="921"/>
      <c r="F804" s="921"/>
      <c r="G804" s="921"/>
      <c r="H804" s="921"/>
      <c r="I804" s="929"/>
      <c r="J804" s="929"/>
      <c r="K804" s="921"/>
      <c r="L804" s="921"/>
      <c r="M804" s="921"/>
      <c r="N804" s="921"/>
      <c r="O804" s="921"/>
      <c r="P804" s="921"/>
      <c r="Q804" s="921"/>
      <c r="R804" s="921"/>
      <c r="S804" s="921"/>
      <c r="T804" s="921"/>
      <c r="U804" s="921"/>
      <c r="V804" s="921"/>
      <c r="W804" s="921"/>
      <c r="X804" s="921"/>
      <c r="Y804" s="921"/>
    </row>
    <row r="805" spans="1:25" ht="15.75" customHeight="1">
      <c r="A805" s="921"/>
      <c r="B805" s="921"/>
      <c r="C805" s="921"/>
      <c r="D805" s="921"/>
      <c r="E805" s="921"/>
      <c r="F805" s="921"/>
      <c r="G805" s="921"/>
      <c r="H805" s="921"/>
      <c r="I805" s="929"/>
      <c r="J805" s="929"/>
      <c r="K805" s="921"/>
      <c r="L805" s="921"/>
      <c r="M805" s="921"/>
      <c r="N805" s="921"/>
      <c r="O805" s="921"/>
      <c r="P805" s="921"/>
      <c r="Q805" s="921"/>
      <c r="R805" s="921"/>
      <c r="S805" s="921"/>
      <c r="T805" s="921"/>
      <c r="U805" s="921"/>
      <c r="V805" s="921"/>
      <c r="W805" s="921"/>
      <c r="X805" s="921"/>
      <c r="Y805" s="921"/>
    </row>
    <row r="806" spans="1:25" ht="15.75" customHeight="1">
      <c r="A806" s="921"/>
      <c r="B806" s="921"/>
      <c r="C806" s="921"/>
      <c r="D806" s="921"/>
      <c r="E806" s="921"/>
      <c r="F806" s="921"/>
      <c r="G806" s="921"/>
      <c r="H806" s="921"/>
      <c r="I806" s="929"/>
      <c r="J806" s="929"/>
      <c r="K806" s="921"/>
      <c r="L806" s="921"/>
      <c r="M806" s="921"/>
      <c r="N806" s="921"/>
      <c r="O806" s="921"/>
      <c r="P806" s="921"/>
      <c r="Q806" s="921"/>
      <c r="R806" s="921"/>
      <c r="S806" s="921"/>
      <c r="T806" s="921"/>
      <c r="U806" s="921"/>
      <c r="V806" s="921"/>
      <c r="W806" s="921"/>
      <c r="X806" s="921"/>
      <c r="Y806" s="921"/>
    </row>
    <row r="807" spans="1:25" ht="15.75" customHeight="1">
      <c r="A807" s="921"/>
      <c r="B807" s="921"/>
      <c r="C807" s="921"/>
      <c r="D807" s="921"/>
      <c r="E807" s="921"/>
      <c r="F807" s="921"/>
      <c r="G807" s="921"/>
      <c r="H807" s="921"/>
      <c r="I807" s="929"/>
      <c r="J807" s="929"/>
      <c r="K807" s="921"/>
      <c r="L807" s="921"/>
      <c r="M807" s="921"/>
      <c r="N807" s="921"/>
      <c r="O807" s="921"/>
      <c r="P807" s="921"/>
      <c r="Q807" s="921"/>
      <c r="R807" s="921"/>
      <c r="S807" s="921"/>
      <c r="T807" s="921"/>
      <c r="U807" s="921"/>
      <c r="V807" s="921"/>
      <c r="W807" s="921"/>
      <c r="X807" s="921"/>
      <c r="Y807" s="921"/>
    </row>
    <row r="808" spans="1:25" ht="15.75" customHeight="1">
      <c r="A808" s="921"/>
      <c r="B808" s="921"/>
      <c r="C808" s="921"/>
      <c r="D808" s="921"/>
      <c r="E808" s="921"/>
      <c r="F808" s="921"/>
      <c r="G808" s="921"/>
      <c r="H808" s="921"/>
      <c r="I808" s="929"/>
      <c r="J808" s="929"/>
      <c r="K808" s="921"/>
      <c r="L808" s="921"/>
      <c r="M808" s="921"/>
      <c r="N808" s="921"/>
      <c r="O808" s="921"/>
      <c r="P808" s="921"/>
      <c r="Q808" s="921"/>
      <c r="R808" s="921"/>
      <c r="S808" s="921"/>
      <c r="T808" s="921"/>
      <c r="U808" s="921"/>
      <c r="V808" s="921"/>
      <c r="W808" s="921"/>
      <c r="X808" s="921"/>
      <c r="Y808" s="921"/>
    </row>
    <row r="809" spans="1:25" ht="15.75" customHeight="1">
      <c r="A809" s="921"/>
      <c r="B809" s="921"/>
      <c r="C809" s="921"/>
      <c r="D809" s="921"/>
      <c r="E809" s="921"/>
      <c r="F809" s="921"/>
      <c r="G809" s="921"/>
      <c r="H809" s="921"/>
      <c r="I809" s="929"/>
      <c r="J809" s="929"/>
      <c r="K809" s="921"/>
      <c r="L809" s="921"/>
      <c r="M809" s="921"/>
      <c r="N809" s="921"/>
      <c r="O809" s="921"/>
      <c r="P809" s="921"/>
      <c r="Q809" s="921"/>
      <c r="R809" s="921"/>
      <c r="S809" s="921"/>
      <c r="T809" s="921"/>
      <c r="U809" s="921"/>
      <c r="V809" s="921"/>
      <c r="W809" s="921"/>
      <c r="X809" s="921"/>
      <c r="Y809" s="921"/>
    </row>
    <row r="810" spans="1:25" ht="15.75" customHeight="1">
      <c r="A810" s="921"/>
      <c r="B810" s="921"/>
      <c r="C810" s="921"/>
      <c r="D810" s="921"/>
      <c r="E810" s="921"/>
      <c r="F810" s="921"/>
      <c r="G810" s="921"/>
      <c r="H810" s="921"/>
      <c r="I810" s="929"/>
      <c r="J810" s="929"/>
      <c r="K810" s="921"/>
      <c r="L810" s="921"/>
      <c r="M810" s="921"/>
      <c r="N810" s="921"/>
      <c r="O810" s="921"/>
      <c r="P810" s="921"/>
      <c r="Q810" s="921"/>
      <c r="R810" s="921"/>
      <c r="S810" s="921"/>
      <c r="T810" s="921"/>
      <c r="U810" s="921"/>
      <c r="V810" s="921"/>
      <c r="W810" s="921"/>
      <c r="X810" s="921"/>
      <c r="Y810" s="921"/>
    </row>
    <row r="811" spans="1:25" ht="15.75" customHeight="1">
      <c r="A811" s="921"/>
      <c r="B811" s="921"/>
      <c r="C811" s="921"/>
      <c r="D811" s="921"/>
      <c r="E811" s="921"/>
      <c r="F811" s="921"/>
      <c r="G811" s="921"/>
      <c r="H811" s="921"/>
      <c r="I811" s="929"/>
      <c r="J811" s="929"/>
      <c r="K811" s="921"/>
      <c r="L811" s="921"/>
      <c r="M811" s="921"/>
      <c r="N811" s="921"/>
      <c r="O811" s="921"/>
      <c r="P811" s="921"/>
      <c r="Q811" s="921"/>
      <c r="R811" s="921"/>
      <c r="S811" s="921"/>
      <c r="T811" s="921"/>
      <c r="U811" s="921"/>
      <c r="V811" s="921"/>
      <c r="W811" s="921"/>
      <c r="X811" s="921"/>
      <c r="Y811" s="921"/>
    </row>
    <row r="812" spans="1:25" ht="15.75" customHeight="1">
      <c r="A812" s="921"/>
      <c r="B812" s="921"/>
      <c r="C812" s="921"/>
      <c r="D812" s="921"/>
      <c r="E812" s="921"/>
      <c r="F812" s="921"/>
      <c r="G812" s="921"/>
      <c r="H812" s="921"/>
      <c r="I812" s="929"/>
      <c r="J812" s="929"/>
      <c r="K812" s="921"/>
      <c r="L812" s="921"/>
      <c r="M812" s="921"/>
      <c r="N812" s="921"/>
      <c r="O812" s="921"/>
      <c r="P812" s="921"/>
      <c r="Q812" s="921"/>
      <c r="R812" s="921"/>
      <c r="S812" s="921"/>
      <c r="T812" s="921"/>
      <c r="U812" s="921"/>
      <c r="V812" s="921"/>
      <c r="W812" s="921"/>
      <c r="X812" s="921"/>
      <c r="Y812" s="921"/>
    </row>
    <row r="813" spans="1:25" ht="15.75" customHeight="1">
      <c r="A813" s="921"/>
      <c r="B813" s="921"/>
      <c r="C813" s="921"/>
      <c r="D813" s="921"/>
      <c r="E813" s="921"/>
      <c r="F813" s="921"/>
      <c r="G813" s="921"/>
      <c r="H813" s="921"/>
      <c r="I813" s="929"/>
      <c r="J813" s="929"/>
      <c r="K813" s="921"/>
      <c r="L813" s="921"/>
      <c r="M813" s="921"/>
      <c r="N813" s="921"/>
      <c r="O813" s="921"/>
      <c r="P813" s="921"/>
      <c r="Q813" s="921"/>
      <c r="R813" s="921"/>
      <c r="S813" s="921"/>
      <c r="T813" s="921"/>
      <c r="U813" s="921"/>
      <c r="V813" s="921"/>
      <c r="W813" s="921"/>
      <c r="X813" s="921"/>
      <c r="Y813" s="921"/>
    </row>
    <row r="814" spans="1:25" ht="15.75" customHeight="1">
      <c r="A814" s="921"/>
      <c r="B814" s="921"/>
      <c r="C814" s="921"/>
      <c r="D814" s="921"/>
      <c r="E814" s="921"/>
      <c r="F814" s="921"/>
      <c r="G814" s="921"/>
      <c r="H814" s="921"/>
      <c r="I814" s="929"/>
      <c r="J814" s="929"/>
      <c r="K814" s="921"/>
      <c r="L814" s="921"/>
      <c r="M814" s="921"/>
      <c r="N814" s="921"/>
      <c r="O814" s="921"/>
      <c r="P814" s="921"/>
      <c r="Q814" s="921"/>
      <c r="R814" s="921"/>
      <c r="S814" s="921"/>
      <c r="T814" s="921"/>
      <c r="U814" s="921"/>
      <c r="V814" s="921"/>
      <c r="W814" s="921"/>
      <c r="X814" s="921"/>
      <c r="Y814" s="921"/>
    </row>
    <row r="815" spans="1:25" ht="15.75" customHeight="1">
      <c r="A815" s="921"/>
      <c r="B815" s="921"/>
      <c r="C815" s="921"/>
      <c r="D815" s="921"/>
      <c r="E815" s="921"/>
      <c r="F815" s="921"/>
      <c r="G815" s="921"/>
      <c r="H815" s="921"/>
      <c r="I815" s="929"/>
      <c r="J815" s="929"/>
      <c r="K815" s="921"/>
      <c r="L815" s="921"/>
      <c r="M815" s="921"/>
      <c r="N815" s="921"/>
      <c r="O815" s="921"/>
      <c r="P815" s="921"/>
      <c r="Q815" s="921"/>
      <c r="R815" s="921"/>
      <c r="S815" s="921"/>
      <c r="T815" s="921"/>
      <c r="U815" s="921"/>
      <c r="V815" s="921"/>
      <c r="W815" s="921"/>
      <c r="X815" s="921"/>
      <c r="Y815" s="921"/>
    </row>
    <row r="816" spans="1:25" ht="15.75" customHeight="1">
      <c r="A816" s="921"/>
      <c r="B816" s="921"/>
      <c r="C816" s="921"/>
      <c r="D816" s="921"/>
      <c r="E816" s="921"/>
      <c r="F816" s="921"/>
      <c r="G816" s="921"/>
      <c r="H816" s="921"/>
      <c r="I816" s="929"/>
      <c r="J816" s="929"/>
      <c r="K816" s="921"/>
      <c r="L816" s="921"/>
      <c r="M816" s="921"/>
      <c r="N816" s="921"/>
      <c r="O816" s="921"/>
      <c r="P816" s="921"/>
      <c r="Q816" s="921"/>
      <c r="R816" s="921"/>
      <c r="S816" s="921"/>
      <c r="T816" s="921"/>
      <c r="U816" s="921"/>
      <c r="V816" s="921"/>
      <c r="W816" s="921"/>
      <c r="X816" s="921"/>
      <c r="Y816" s="921"/>
    </row>
    <row r="817" spans="1:25" ht="15.75" customHeight="1">
      <c r="A817" s="921"/>
      <c r="B817" s="921"/>
      <c r="C817" s="921"/>
      <c r="D817" s="921"/>
      <c r="E817" s="921"/>
      <c r="F817" s="921"/>
      <c r="G817" s="921"/>
      <c r="H817" s="921"/>
      <c r="I817" s="929"/>
      <c r="J817" s="929"/>
      <c r="K817" s="921"/>
      <c r="L817" s="921"/>
      <c r="M817" s="921"/>
      <c r="N817" s="921"/>
      <c r="O817" s="921"/>
      <c r="P817" s="921"/>
      <c r="Q817" s="921"/>
      <c r="R817" s="921"/>
      <c r="S817" s="921"/>
      <c r="T817" s="921"/>
      <c r="U817" s="921"/>
      <c r="V817" s="921"/>
      <c r="W817" s="921"/>
      <c r="X817" s="921"/>
      <c r="Y817" s="921"/>
    </row>
    <row r="818" spans="1:25" ht="15.75" customHeight="1">
      <c r="A818" s="921"/>
      <c r="B818" s="921"/>
      <c r="C818" s="921"/>
      <c r="D818" s="921"/>
      <c r="E818" s="921"/>
      <c r="F818" s="921"/>
      <c r="G818" s="921"/>
      <c r="H818" s="921"/>
      <c r="I818" s="929"/>
      <c r="J818" s="929"/>
      <c r="K818" s="921"/>
      <c r="L818" s="921"/>
      <c r="M818" s="921"/>
      <c r="N818" s="921"/>
      <c r="O818" s="921"/>
      <c r="P818" s="921"/>
      <c r="Q818" s="921"/>
      <c r="R818" s="921"/>
      <c r="S818" s="921"/>
      <c r="T818" s="921"/>
      <c r="U818" s="921"/>
      <c r="V818" s="921"/>
      <c r="W818" s="921"/>
      <c r="X818" s="921"/>
      <c r="Y818" s="921"/>
    </row>
    <row r="819" spans="1:25" ht="15.75" customHeight="1">
      <c r="A819" s="921"/>
      <c r="B819" s="921"/>
      <c r="C819" s="921"/>
      <c r="D819" s="921"/>
      <c r="E819" s="921"/>
      <c r="F819" s="921"/>
      <c r="G819" s="921"/>
      <c r="H819" s="921"/>
      <c r="I819" s="929"/>
      <c r="J819" s="929"/>
      <c r="K819" s="921"/>
      <c r="L819" s="921"/>
      <c r="M819" s="921"/>
      <c r="N819" s="921"/>
      <c r="O819" s="921"/>
      <c r="P819" s="921"/>
      <c r="Q819" s="921"/>
      <c r="R819" s="921"/>
      <c r="S819" s="921"/>
      <c r="T819" s="921"/>
      <c r="U819" s="921"/>
      <c r="V819" s="921"/>
      <c r="W819" s="921"/>
      <c r="X819" s="921"/>
      <c r="Y819" s="921"/>
    </row>
    <row r="820" spans="1:25" ht="15.75" customHeight="1">
      <c r="A820" s="921"/>
      <c r="B820" s="921"/>
      <c r="C820" s="921"/>
      <c r="D820" s="921"/>
      <c r="E820" s="921"/>
      <c r="F820" s="921"/>
      <c r="G820" s="921"/>
      <c r="H820" s="921"/>
      <c r="I820" s="929"/>
      <c r="J820" s="929"/>
      <c r="K820" s="921"/>
      <c r="L820" s="921"/>
      <c r="M820" s="921"/>
      <c r="N820" s="921"/>
      <c r="O820" s="921"/>
      <c r="P820" s="921"/>
      <c r="Q820" s="921"/>
      <c r="R820" s="921"/>
      <c r="S820" s="921"/>
      <c r="T820" s="921"/>
      <c r="U820" s="921"/>
      <c r="V820" s="921"/>
      <c r="W820" s="921"/>
      <c r="X820" s="921"/>
      <c r="Y820" s="921"/>
    </row>
    <row r="821" spans="1:25" ht="15.75" customHeight="1">
      <c r="A821" s="921"/>
      <c r="B821" s="921"/>
      <c r="C821" s="921"/>
      <c r="D821" s="921"/>
      <c r="E821" s="921"/>
      <c r="F821" s="921"/>
      <c r="G821" s="921"/>
      <c r="H821" s="921"/>
      <c r="I821" s="929"/>
      <c r="J821" s="929"/>
      <c r="K821" s="921"/>
      <c r="L821" s="921"/>
      <c r="M821" s="921"/>
      <c r="N821" s="921"/>
      <c r="O821" s="921"/>
      <c r="P821" s="921"/>
      <c r="Q821" s="921"/>
      <c r="R821" s="921"/>
      <c r="S821" s="921"/>
      <c r="T821" s="921"/>
      <c r="U821" s="921"/>
      <c r="V821" s="921"/>
      <c r="W821" s="921"/>
      <c r="X821" s="921"/>
      <c r="Y821" s="921"/>
    </row>
    <row r="822" spans="1:25" ht="15.75" customHeight="1">
      <c r="A822" s="921"/>
      <c r="B822" s="921"/>
      <c r="C822" s="921"/>
      <c r="D822" s="921"/>
      <c r="E822" s="921"/>
      <c r="F822" s="921"/>
      <c r="G822" s="921"/>
      <c r="H822" s="921"/>
      <c r="I822" s="929"/>
      <c r="J822" s="929"/>
      <c r="K822" s="921"/>
      <c r="L822" s="921"/>
      <c r="M822" s="921"/>
      <c r="N822" s="921"/>
      <c r="O822" s="921"/>
      <c r="P822" s="921"/>
      <c r="Q822" s="921"/>
      <c r="R822" s="921"/>
      <c r="S822" s="921"/>
      <c r="T822" s="921"/>
      <c r="U822" s="921"/>
      <c r="V822" s="921"/>
      <c r="W822" s="921"/>
      <c r="X822" s="921"/>
      <c r="Y822" s="921"/>
    </row>
    <row r="823" spans="1:25" ht="15.75" customHeight="1">
      <c r="A823" s="921"/>
      <c r="B823" s="921"/>
      <c r="C823" s="921"/>
      <c r="D823" s="921"/>
      <c r="E823" s="921"/>
      <c r="F823" s="921"/>
      <c r="G823" s="921"/>
      <c r="H823" s="921"/>
      <c r="I823" s="929"/>
      <c r="J823" s="929"/>
      <c r="K823" s="921"/>
      <c r="L823" s="921"/>
      <c r="M823" s="921"/>
      <c r="N823" s="921"/>
      <c r="O823" s="921"/>
      <c r="P823" s="921"/>
      <c r="Q823" s="921"/>
      <c r="R823" s="921"/>
      <c r="S823" s="921"/>
      <c r="T823" s="921"/>
      <c r="U823" s="921"/>
      <c r="V823" s="921"/>
      <c r="W823" s="921"/>
      <c r="X823" s="921"/>
      <c r="Y823" s="921"/>
    </row>
    <row r="824" spans="1:25" ht="15.75" customHeight="1">
      <c r="A824" s="921"/>
      <c r="B824" s="921"/>
      <c r="C824" s="921"/>
      <c r="D824" s="921"/>
      <c r="E824" s="921"/>
      <c r="F824" s="921"/>
      <c r="G824" s="921"/>
      <c r="H824" s="921"/>
      <c r="I824" s="929"/>
      <c r="J824" s="929"/>
      <c r="K824" s="921"/>
      <c r="L824" s="921"/>
      <c r="M824" s="921"/>
      <c r="N824" s="921"/>
      <c r="O824" s="921"/>
      <c r="P824" s="921"/>
      <c r="Q824" s="921"/>
      <c r="R824" s="921"/>
      <c r="S824" s="921"/>
      <c r="T824" s="921"/>
      <c r="U824" s="921"/>
      <c r="V824" s="921"/>
      <c r="W824" s="921"/>
      <c r="X824" s="921"/>
      <c r="Y824" s="921"/>
    </row>
    <row r="825" spans="1:25" ht="15.75" customHeight="1">
      <c r="A825" s="921"/>
      <c r="B825" s="921"/>
      <c r="C825" s="921"/>
      <c r="D825" s="921"/>
      <c r="E825" s="921"/>
      <c r="F825" s="921"/>
      <c r="G825" s="921"/>
      <c r="H825" s="921"/>
      <c r="I825" s="929"/>
      <c r="J825" s="929"/>
      <c r="K825" s="921"/>
      <c r="L825" s="921"/>
      <c r="M825" s="921"/>
      <c r="N825" s="921"/>
      <c r="O825" s="921"/>
      <c r="P825" s="921"/>
      <c r="Q825" s="921"/>
      <c r="R825" s="921"/>
      <c r="S825" s="921"/>
      <c r="T825" s="921"/>
      <c r="U825" s="921"/>
      <c r="V825" s="921"/>
      <c r="W825" s="921"/>
      <c r="X825" s="921"/>
      <c r="Y825" s="921"/>
    </row>
    <row r="826" spans="1:25" ht="15.75" customHeight="1">
      <c r="A826" s="921"/>
      <c r="B826" s="921"/>
      <c r="C826" s="921"/>
      <c r="D826" s="921"/>
      <c r="E826" s="921"/>
      <c r="F826" s="921"/>
      <c r="G826" s="921"/>
      <c r="H826" s="921"/>
      <c r="I826" s="929"/>
      <c r="J826" s="929"/>
      <c r="K826" s="921"/>
      <c r="L826" s="921"/>
      <c r="M826" s="921"/>
      <c r="N826" s="921"/>
      <c r="O826" s="921"/>
      <c r="P826" s="921"/>
      <c r="Q826" s="921"/>
      <c r="R826" s="921"/>
      <c r="S826" s="921"/>
      <c r="T826" s="921"/>
      <c r="U826" s="921"/>
      <c r="V826" s="921"/>
      <c r="W826" s="921"/>
      <c r="X826" s="921"/>
      <c r="Y826" s="921"/>
    </row>
    <row r="827" spans="1:25" ht="15.75" customHeight="1">
      <c r="A827" s="921"/>
      <c r="B827" s="921"/>
      <c r="C827" s="921"/>
      <c r="D827" s="921"/>
      <c r="E827" s="921"/>
      <c r="F827" s="921"/>
      <c r="G827" s="921"/>
      <c r="H827" s="921"/>
      <c r="I827" s="929"/>
      <c r="J827" s="929"/>
      <c r="K827" s="921"/>
      <c r="L827" s="921"/>
      <c r="M827" s="921"/>
      <c r="N827" s="921"/>
      <c r="O827" s="921"/>
      <c r="P827" s="921"/>
      <c r="Q827" s="921"/>
      <c r="R827" s="921"/>
      <c r="S827" s="921"/>
      <c r="T827" s="921"/>
      <c r="U827" s="921"/>
      <c r="V827" s="921"/>
      <c r="W827" s="921"/>
      <c r="X827" s="921"/>
      <c r="Y827" s="921"/>
    </row>
    <row r="828" spans="1:25" ht="15.75" customHeight="1">
      <c r="A828" s="921"/>
      <c r="B828" s="921"/>
      <c r="C828" s="921"/>
      <c r="D828" s="921"/>
      <c r="E828" s="921"/>
      <c r="F828" s="921"/>
      <c r="G828" s="921"/>
      <c r="H828" s="921"/>
      <c r="I828" s="929"/>
      <c r="J828" s="929"/>
      <c r="K828" s="921"/>
      <c r="L828" s="921"/>
      <c r="M828" s="921"/>
      <c r="N828" s="921"/>
      <c r="O828" s="921"/>
      <c r="P828" s="921"/>
      <c r="Q828" s="921"/>
      <c r="R828" s="921"/>
      <c r="S828" s="921"/>
      <c r="T828" s="921"/>
      <c r="U828" s="921"/>
      <c r="V828" s="921"/>
      <c r="W828" s="921"/>
      <c r="X828" s="921"/>
      <c r="Y828" s="921"/>
    </row>
    <row r="829" spans="1:25" ht="15.75" customHeight="1">
      <c r="A829" s="921"/>
      <c r="B829" s="921"/>
      <c r="C829" s="921"/>
      <c r="D829" s="921"/>
      <c r="E829" s="921"/>
      <c r="F829" s="921"/>
      <c r="G829" s="921"/>
      <c r="H829" s="921"/>
      <c r="I829" s="929"/>
      <c r="J829" s="929"/>
      <c r="K829" s="921"/>
      <c r="L829" s="921"/>
      <c r="M829" s="921"/>
      <c r="N829" s="921"/>
      <c r="O829" s="921"/>
      <c r="P829" s="921"/>
      <c r="Q829" s="921"/>
      <c r="R829" s="921"/>
      <c r="S829" s="921"/>
      <c r="T829" s="921"/>
      <c r="U829" s="921"/>
      <c r="V829" s="921"/>
      <c r="W829" s="921"/>
      <c r="X829" s="921"/>
      <c r="Y829" s="921"/>
    </row>
    <row r="830" spans="1:25" ht="15.75" customHeight="1">
      <c r="A830" s="921"/>
      <c r="B830" s="921"/>
      <c r="C830" s="921"/>
      <c r="D830" s="921"/>
      <c r="E830" s="921"/>
      <c r="F830" s="921"/>
      <c r="G830" s="921"/>
      <c r="H830" s="921"/>
      <c r="I830" s="929"/>
      <c r="J830" s="929"/>
      <c r="K830" s="921"/>
      <c r="L830" s="921"/>
      <c r="M830" s="921"/>
      <c r="N830" s="921"/>
      <c r="O830" s="921"/>
      <c r="P830" s="921"/>
      <c r="Q830" s="921"/>
      <c r="R830" s="921"/>
      <c r="S830" s="921"/>
      <c r="T830" s="921"/>
      <c r="U830" s="921"/>
      <c r="V830" s="921"/>
      <c r="W830" s="921"/>
      <c r="X830" s="921"/>
      <c r="Y830" s="921"/>
    </row>
    <row r="831" spans="1:25" ht="15.75" customHeight="1">
      <c r="A831" s="921"/>
      <c r="B831" s="921"/>
      <c r="C831" s="921"/>
      <c r="D831" s="921"/>
      <c r="E831" s="921"/>
      <c r="F831" s="921"/>
      <c r="G831" s="921"/>
      <c r="H831" s="921"/>
      <c r="I831" s="929"/>
      <c r="J831" s="929"/>
      <c r="K831" s="921"/>
      <c r="L831" s="921"/>
      <c r="M831" s="921"/>
      <c r="N831" s="921"/>
      <c r="O831" s="921"/>
      <c r="P831" s="921"/>
      <c r="Q831" s="921"/>
      <c r="R831" s="921"/>
      <c r="S831" s="921"/>
      <c r="T831" s="921"/>
      <c r="U831" s="921"/>
      <c r="V831" s="921"/>
      <c r="W831" s="921"/>
      <c r="X831" s="921"/>
      <c r="Y831" s="921"/>
    </row>
    <row r="832" spans="1:25" ht="15.75" customHeight="1">
      <c r="A832" s="921"/>
      <c r="B832" s="921"/>
      <c r="C832" s="921"/>
      <c r="D832" s="921"/>
      <c r="E832" s="921"/>
      <c r="F832" s="921"/>
      <c r="G832" s="921"/>
      <c r="H832" s="921"/>
      <c r="I832" s="929"/>
      <c r="J832" s="929"/>
      <c r="K832" s="921"/>
      <c r="L832" s="921"/>
      <c r="M832" s="921"/>
      <c r="N832" s="921"/>
      <c r="O832" s="921"/>
      <c r="P832" s="921"/>
      <c r="Q832" s="921"/>
      <c r="R832" s="921"/>
      <c r="S832" s="921"/>
      <c r="T832" s="921"/>
      <c r="U832" s="921"/>
      <c r="V832" s="921"/>
      <c r="W832" s="921"/>
      <c r="X832" s="921"/>
      <c r="Y832" s="921"/>
    </row>
    <row r="833" spans="1:25" ht="15.75" customHeight="1">
      <c r="A833" s="921"/>
      <c r="B833" s="921"/>
      <c r="C833" s="921"/>
      <c r="D833" s="921"/>
      <c r="E833" s="921"/>
      <c r="F833" s="921"/>
      <c r="G833" s="921"/>
      <c r="H833" s="921"/>
      <c r="I833" s="929"/>
      <c r="J833" s="929"/>
      <c r="K833" s="921"/>
      <c r="L833" s="921"/>
      <c r="M833" s="921"/>
      <c r="N833" s="921"/>
      <c r="O833" s="921"/>
      <c r="P833" s="921"/>
      <c r="Q833" s="921"/>
      <c r="R833" s="921"/>
      <c r="S833" s="921"/>
      <c r="T833" s="921"/>
      <c r="U833" s="921"/>
      <c r="V833" s="921"/>
      <c r="W833" s="921"/>
      <c r="X833" s="921"/>
      <c r="Y833" s="921"/>
    </row>
    <row r="834" spans="1:25" ht="15.75" customHeight="1">
      <c r="A834" s="921"/>
      <c r="B834" s="921"/>
      <c r="C834" s="921"/>
      <c r="D834" s="921"/>
      <c r="E834" s="921"/>
      <c r="F834" s="921"/>
      <c r="G834" s="921"/>
      <c r="H834" s="921"/>
      <c r="I834" s="929"/>
      <c r="J834" s="929"/>
      <c r="K834" s="921"/>
      <c r="L834" s="921"/>
      <c r="M834" s="921"/>
      <c r="N834" s="921"/>
      <c r="O834" s="921"/>
      <c r="P834" s="921"/>
      <c r="Q834" s="921"/>
      <c r="R834" s="921"/>
      <c r="S834" s="921"/>
      <c r="T834" s="921"/>
      <c r="U834" s="921"/>
      <c r="V834" s="921"/>
      <c r="W834" s="921"/>
      <c r="X834" s="921"/>
      <c r="Y834" s="921"/>
    </row>
    <row r="835" spans="1:25" ht="15.75" customHeight="1">
      <c r="A835" s="921"/>
      <c r="B835" s="921"/>
      <c r="C835" s="921"/>
      <c r="D835" s="921"/>
      <c r="E835" s="921"/>
      <c r="F835" s="921"/>
      <c r="G835" s="921"/>
      <c r="H835" s="921"/>
      <c r="I835" s="929"/>
      <c r="J835" s="929"/>
      <c r="K835" s="921"/>
      <c r="L835" s="921"/>
      <c r="M835" s="921"/>
      <c r="N835" s="921"/>
      <c r="O835" s="921"/>
      <c r="P835" s="921"/>
      <c r="Q835" s="921"/>
      <c r="R835" s="921"/>
      <c r="S835" s="921"/>
      <c r="T835" s="921"/>
      <c r="U835" s="921"/>
      <c r="V835" s="921"/>
      <c r="W835" s="921"/>
      <c r="X835" s="921"/>
      <c r="Y835" s="921"/>
    </row>
    <row r="836" spans="1:25" ht="15.75" customHeight="1">
      <c r="A836" s="921"/>
      <c r="B836" s="921"/>
      <c r="C836" s="921"/>
      <c r="D836" s="921"/>
      <c r="E836" s="921"/>
      <c r="F836" s="921"/>
      <c r="G836" s="921"/>
      <c r="H836" s="921"/>
      <c r="I836" s="929"/>
      <c r="J836" s="929"/>
      <c r="K836" s="921"/>
      <c r="L836" s="921"/>
      <c r="M836" s="921"/>
      <c r="N836" s="921"/>
      <c r="O836" s="921"/>
      <c r="P836" s="921"/>
      <c r="Q836" s="921"/>
      <c r="R836" s="921"/>
      <c r="S836" s="921"/>
      <c r="T836" s="921"/>
      <c r="U836" s="921"/>
      <c r="V836" s="921"/>
      <c r="W836" s="921"/>
      <c r="X836" s="921"/>
      <c r="Y836" s="921"/>
    </row>
    <row r="837" spans="1:25" ht="15.75" customHeight="1">
      <c r="A837" s="921"/>
      <c r="B837" s="921"/>
      <c r="C837" s="921"/>
      <c r="D837" s="921"/>
      <c r="E837" s="921"/>
      <c r="F837" s="921"/>
      <c r="G837" s="921"/>
      <c r="H837" s="921"/>
      <c r="I837" s="929"/>
      <c r="J837" s="929"/>
      <c r="K837" s="921"/>
      <c r="L837" s="921"/>
      <c r="M837" s="921"/>
      <c r="N837" s="921"/>
      <c r="O837" s="921"/>
      <c r="P837" s="921"/>
      <c r="Q837" s="921"/>
      <c r="R837" s="921"/>
      <c r="S837" s="921"/>
      <c r="T837" s="921"/>
      <c r="U837" s="921"/>
      <c r="V837" s="921"/>
      <c r="W837" s="921"/>
      <c r="X837" s="921"/>
      <c r="Y837" s="921"/>
    </row>
    <row r="838" spans="1:25" ht="15.75" customHeight="1">
      <c r="A838" s="921"/>
      <c r="B838" s="921"/>
      <c r="C838" s="921"/>
      <c r="D838" s="921"/>
      <c r="E838" s="921"/>
      <c r="F838" s="921"/>
      <c r="G838" s="921"/>
      <c r="H838" s="921"/>
      <c r="I838" s="929"/>
      <c r="J838" s="929"/>
      <c r="K838" s="921"/>
      <c r="L838" s="921"/>
      <c r="M838" s="921"/>
      <c r="N838" s="921"/>
      <c r="O838" s="921"/>
      <c r="P838" s="921"/>
      <c r="Q838" s="921"/>
      <c r="R838" s="921"/>
      <c r="S838" s="921"/>
      <c r="T838" s="921"/>
      <c r="U838" s="921"/>
      <c r="V838" s="921"/>
      <c r="W838" s="921"/>
      <c r="X838" s="921"/>
      <c r="Y838" s="921"/>
    </row>
    <row r="839" spans="1:25" ht="15.75" customHeight="1">
      <c r="A839" s="921"/>
      <c r="B839" s="921"/>
      <c r="C839" s="921"/>
      <c r="D839" s="921"/>
      <c r="E839" s="921"/>
      <c r="F839" s="921"/>
      <c r="G839" s="921"/>
      <c r="H839" s="921"/>
      <c r="I839" s="929"/>
      <c r="J839" s="929"/>
      <c r="K839" s="921"/>
      <c r="L839" s="921"/>
      <c r="M839" s="921"/>
      <c r="N839" s="921"/>
      <c r="O839" s="921"/>
      <c r="P839" s="921"/>
      <c r="Q839" s="921"/>
      <c r="R839" s="921"/>
      <c r="S839" s="921"/>
      <c r="T839" s="921"/>
      <c r="U839" s="921"/>
      <c r="V839" s="921"/>
      <c r="W839" s="921"/>
      <c r="X839" s="921"/>
      <c r="Y839" s="921"/>
    </row>
    <row r="840" spans="1:25" ht="15.75" customHeight="1">
      <c r="A840" s="921"/>
      <c r="B840" s="921"/>
      <c r="C840" s="921"/>
      <c r="D840" s="921"/>
      <c r="E840" s="921"/>
      <c r="F840" s="921"/>
      <c r="G840" s="921"/>
      <c r="H840" s="921"/>
      <c r="I840" s="929"/>
      <c r="J840" s="929"/>
      <c r="K840" s="921"/>
      <c r="L840" s="921"/>
      <c r="M840" s="921"/>
      <c r="N840" s="921"/>
      <c r="O840" s="921"/>
      <c r="P840" s="921"/>
      <c r="Q840" s="921"/>
      <c r="R840" s="921"/>
      <c r="S840" s="921"/>
      <c r="T840" s="921"/>
      <c r="U840" s="921"/>
      <c r="V840" s="921"/>
      <c r="W840" s="921"/>
      <c r="X840" s="921"/>
      <c r="Y840" s="921"/>
    </row>
    <row r="841" spans="1:25" ht="15.75" customHeight="1">
      <c r="A841" s="921"/>
      <c r="B841" s="921"/>
      <c r="C841" s="921"/>
      <c r="D841" s="921"/>
      <c r="E841" s="921"/>
      <c r="F841" s="921"/>
      <c r="G841" s="921"/>
      <c r="H841" s="921"/>
      <c r="I841" s="929"/>
      <c r="J841" s="929"/>
      <c r="K841" s="921"/>
      <c r="L841" s="921"/>
      <c r="M841" s="921"/>
      <c r="N841" s="921"/>
      <c r="O841" s="921"/>
      <c r="P841" s="921"/>
      <c r="Q841" s="921"/>
      <c r="R841" s="921"/>
      <c r="S841" s="921"/>
      <c r="T841" s="921"/>
      <c r="U841" s="921"/>
      <c r="V841" s="921"/>
      <c r="W841" s="921"/>
      <c r="X841" s="921"/>
      <c r="Y841" s="921"/>
    </row>
    <row r="842" spans="1:25" ht="15.75" customHeight="1">
      <c r="A842" s="921"/>
      <c r="B842" s="921"/>
      <c r="C842" s="921"/>
      <c r="D842" s="921"/>
      <c r="E842" s="921"/>
      <c r="F842" s="921"/>
      <c r="G842" s="921"/>
      <c r="H842" s="921"/>
      <c r="I842" s="929"/>
      <c r="J842" s="929"/>
      <c r="K842" s="921"/>
      <c r="L842" s="921"/>
      <c r="M842" s="921"/>
      <c r="N842" s="921"/>
      <c r="O842" s="921"/>
      <c r="P842" s="921"/>
      <c r="Q842" s="921"/>
      <c r="R842" s="921"/>
      <c r="S842" s="921"/>
      <c r="T842" s="921"/>
      <c r="U842" s="921"/>
      <c r="V842" s="921"/>
      <c r="W842" s="921"/>
      <c r="X842" s="921"/>
      <c r="Y842" s="921"/>
    </row>
    <row r="843" spans="1:25" ht="15.75" customHeight="1">
      <c r="A843" s="921"/>
      <c r="B843" s="921"/>
      <c r="C843" s="921"/>
      <c r="D843" s="921"/>
      <c r="E843" s="921"/>
      <c r="F843" s="921"/>
      <c r="G843" s="921"/>
      <c r="H843" s="921"/>
      <c r="I843" s="929"/>
      <c r="J843" s="929"/>
      <c r="K843" s="921"/>
      <c r="L843" s="921"/>
      <c r="M843" s="921"/>
      <c r="N843" s="921"/>
      <c r="O843" s="921"/>
      <c r="P843" s="921"/>
      <c r="Q843" s="921"/>
      <c r="R843" s="921"/>
      <c r="S843" s="921"/>
      <c r="T843" s="921"/>
      <c r="U843" s="921"/>
      <c r="V843" s="921"/>
      <c r="W843" s="921"/>
      <c r="X843" s="921"/>
      <c r="Y843" s="921"/>
    </row>
    <row r="844" spans="1:25" ht="15.75" customHeight="1">
      <c r="A844" s="921"/>
      <c r="B844" s="921"/>
      <c r="C844" s="921"/>
      <c r="D844" s="921"/>
      <c r="E844" s="921"/>
      <c r="F844" s="921"/>
      <c r="G844" s="921"/>
      <c r="H844" s="921"/>
      <c r="I844" s="929"/>
      <c r="J844" s="929"/>
      <c r="K844" s="921"/>
      <c r="L844" s="921"/>
      <c r="M844" s="921"/>
      <c r="N844" s="921"/>
      <c r="O844" s="921"/>
      <c r="P844" s="921"/>
      <c r="Q844" s="921"/>
      <c r="R844" s="921"/>
      <c r="S844" s="921"/>
      <c r="T844" s="921"/>
      <c r="U844" s="921"/>
      <c r="V844" s="921"/>
      <c r="W844" s="921"/>
      <c r="X844" s="921"/>
      <c r="Y844" s="921"/>
    </row>
    <row r="845" spans="1:25" ht="15.75" customHeight="1">
      <c r="A845" s="921"/>
      <c r="B845" s="921"/>
      <c r="C845" s="921"/>
      <c r="D845" s="921"/>
      <c r="E845" s="921"/>
      <c r="F845" s="921"/>
      <c r="G845" s="921"/>
      <c r="H845" s="921"/>
      <c r="I845" s="929"/>
      <c r="J845" s="929"/>
      <c r="K845" s="921"/>
      <c r="L845" s="921"/>
      <c r="M845" s="921"/>
      <c r="N845" s="921"/>
      <c r="O845" s="921"/>
      <c r="P845" s="921"/>
      <c r="Q845" s="921"/>
      <c r="R845" s="921"/>
      <c r="S845" s="921"/>
      <c r="T845" s="921"/>
      <c r="U845" s="921"/>
      <c r="V845" s="921"/>
      <c r="W845" s="921"/>
      <c r="X845" s="921"/>
      <c r="Y845" s="921"/>
    </row>
    <row r="846" spans="1:25" ht="15.75" customHeight="1">
      <c r="A846" s="921"/>
      <c r="B846" s="921"/>
      <c r="C846" s="921"/>
      <c r="D846" s="921"/>
      <c r="E846" s="921"/>
      <c r="F846" s="921"/>
      <c r="G846" s="921"/>
      <c r="H846" s="921"/>
      <c r="I846" s="929"/>
      <c r="J846" s="929"/>
      <c r="K846" s="921"/>
      <c r="L846" s="921"/>
      <c r="M846" s="921"/>
      <c r="N846" s="921"/>
      <c r="O846" s="921"/>
      <c r="P846" s="921"/>
      <c r="Q846" s="921"/>
      <c r="R846" s="921"/>
      <c r="S846" s="921"/>
      <c r="T846" s="921"/>
      <c r="U846" s="921"/>
      <c r="V846" s="921"/>
      <c r="W846" s="921"/>
      <c r="X846" s="921"/>
      <c r="Y846" s="921"/>
    </row>
    <row r="847" spans="1:25" ht="15.75" customHeight="1">
      <c r="A847" s="921"/>
      <c r="B847" s="921"/>
      <c r="C847" s="921"/>
      <c r="D847" s="921"/>
      <c r="E847" s="921"/>
      <c r="F847" s="921"/>
      <c r="G847" s="921"/>
      <c r="H847" s="921"/>
      <c r="I847" s="929"/>
      <c r="J847" s="929"/>
      <c r="K847" s="921"/>
      <c r="L847" s="921"/>
      <c r="M847" s="921"/>
      <c r="N847" s="921"/>
      <c r="O847" s="921"/>
      <c r="P847" s="921"/>
      <c r="Q847" s="921"/>
      <c r="R847" s="921"/>
      <c r="S847" s="921"/>
      <c r="T847" s="921"/>
      <c r="U847" s="921"/>
      <c r="V847" s="921"/>
      <c r="W847" s="921"/>
      <c r="X847" s="921"/>
      <c r="Y847" s="921"/>
    </row>
    <row r="848" spans="1:25" ht="15.75" customHeight="1">
      <c r="A848" s="921"/>
      <c r="B848" s="921"/>
      <c r="C848" s="921"/>
      <c r="D848" s="921"/>
      <c r="E848" s="921"/>
      <c r="F848" s="921"/>
      <c r="G848" s="921"/>
      <c r="H848" s="921"/>
      <c r="I848" s="929"/>
      <c r="J848" s="929"/>
      <c r="K848" s="921"/>
      <c r="L848" s="921"/>
      <c r="M848" s="921"/>
      <c r="N848" s="921"/>
      <c r="O848" s="921"/>
      <c r="P848" s="921"/>
      <c r="Q848" s="921"/>
      <c r="R848" s="921"/>
      <c r="S848" s="921"/>
      <c r="T848" s="921"/>
      <c r="U848" s="921"/>
      <c r="V848" s="921"/>
      <c r="W848" s="921"/>
      <c r="X848" s="921"/>
      <c r="Y848" s="921"/>
    </row>
    <row r="849" spans="1:25" ht="15.75" customHeight="1">
      <c r="A849" s="921"/>
      <c r="B849" s="921"/>
      <c r="C849" s="921"/>
      <c r="D849" s="921"/>
      <c r="E849" s="921"/>
      <c r="F849" s="921"/>
      <c r="G849" s="921"/>
      <c r="H849" s="921"/>
      <c r="I849" s="929"/>
      <c r="J849" s="929"/>
      <c r="K849" s="921"/>
      <c r="L849" s="921"/>
      <c r="M849" s="921"/>
      <c r="N849" s="921"/>
      <c r="O849" s="921"/>
      <c r="P849" s="921"/>
      <c r="Q849" s="921"/>
      <c r="R849" s="921"/>
      <c r="S849" s="921"/>
      <c r="T849" s="921"/>
      <c r="U849" s="921"/>
      <c r="V849" s="921"/>
      <c r="W849" s="921"/>
      <c r="X849" s="921"/>
      <c r="Y849" s="921"/>
    </row>
    <row r="850" spans="1:25" ht="15.75" customHeight="1">
      <c r="A850" s="921"/>
      <c r="B850" s="921"/>
      <c r="C850" s="921"/>
      <c r="D850" s="921"/>
      <c r="E850" s="921"/>
      <c r="F850" s="921"/>
      <c r="G850" s="921"/>
      <c r="H850" s="921"/>
      <c r="I850" s="929"/>
      <c r="J850" s="929"/>
      <c r="K850" s="921"/>
      <c r="L850" s="921"/>
      <c r="M850" s="921"/>
      <c r="N850" s="921"/>
      <c r="O850" s="921"/>
      <c r="P850" s="921"/>
      <c r="Q850" s="921"/>
      <c r="R850" s="921"/>
      <c r="S850" s="921"/>
      <c r="T850" s="921"/>
      <c r="U850" s="921"/>
      <c r="V850" s="921"/>
      <c r="W850" s="921"/>
      <c r="X850" s="921"/>
      <c r="Y850" s="921"/>
    </row>
    <row r="851" spans="1:25" ht="15.75" customHeight="1">
      <c r="A851" s="921"/>
      <c r="B851" s="921"/>
      <c r="C851" s="921"/>
      <c r="D851" s="921"/>
      <c r="E851" s="921"/>
      <c r="F851" s="921"/>
      <c r="G851" s="921"/>
      <c r="H851" s="921"/>
      <c r="I851" s="929"/>
      <c r="J851" s="929"/>
      <c r="K851" s="921"/>
      <c r="L851" s="921"/>
      <c r="M851" s="921"/>
      <c r="N851" s="921"/>
      <c r="O851" s="921"/>
      <c r="P851" s="921"/>
      <c r="Q851" s="921"/>
      <c r="R851" s="921"/>
      <c r="S851" s="921"/>
      <c r="T851" s="921"/>
      <c r="U851" s="921"/>
      <c r="V851" s="921"/>
      <c r="W851" s="921"/>
      <c r="X851" s="921"/>
      <c r="Y851" s="921"/>
    </row>
    <row r="852" spans="1:25" ht="15.75" customHeight="1">
      <c r="A852" s="921"/>
      <c r="B852" s="921"/>
      <c r="C852" s="921"/>
      <c r="D852" s="921"/>
      <c r="E852" s="921"/>
      <c r="F852" s="921"/>
      <c r="G852" s="921"/>
      <c r="H852" s="921"/>
      <c r="I852" s="929"/>
      <c r="J852" s="929"/>
      <c r="K852" s="921"/>
      <c r="L852" s="921"/>
      <c r="M852" s="921"/>
      <c r="N852" s="921"/>
      <c r="O852" s="921"/>
      <c r="P852" s="921"/>
      <c r="Q852" s="921"/>
      <c r="R852" s="921"/>
      <c r="S852" s="921"/>
      <c r="T852" s="921"/>
      <c r="U852" s="921"/>
      <c r="V852" s="921"/>
      <c r="W852" s="921"/>
      <c r="X852" s="921"/>
      <c r="Y852" s="921"/>
    </row>
    <row r="853" spans="1:25" ht="15.75" customHeight="1">
      <c r="A853" s="921"/>
      <c r="B853" s="921"/>
      <c r="C853" s="921"/>
      <c r="D853" s="921"/>
      <c r="E853" s="921"/>
      <c r="F853" s="921"/>
      <c r="G853" s="921"/>
      <c r="H853" s="921"/>
      <c r="I853" s="929"/>
      <c r="J853" s="929"/>
      <c r="K853" s="921"/>
      <c r="L853" s="921"/>
      <c r="M853" s="921"/>
      <c r="N853" s="921"/>
      <c r="O853" s="921"/>
      <c r="P853" s="921"/>
      <c r="Q853" s="921"/>
      <c r="R853" s="921"/>
      <c r="S853" s="921"/>
      <c r="T853" s="921"/>
      <c r="U853" s="921"/>
      <c r="V853" s="921"/>
      <c r="W853" s="921"/>
      <c r="X853" s="921"/>
      <c r="Y853" s="921"/>
    </row>
    <row r="854" spans="1:25" ht="15.75" customHeight="1">
      <c r="A854" s="921"/>
      <c r="B854" s="921"/>
      <c r="C854" s="921"/>
      <c r="D854" s="921"/>
      <c r="E854" s="921"/>
      <c r="F854" s="921"/>
      <c r="G854" s="921"/>
      <c r="H854" s="921"/>
      <c r="I854" s="929"/>
      <c r="J854" s="929"/>
      <c r="K854" s="921"/>
      <c r="L854" s="921"/>
      <c r="M854" s="921"/>
      <c r="N854" s="921"/>
      <c r="O854" s="921"/>
      <c r="P854" s="921"/>
      <c r="Q854" s="921"/>
      <c r="R854" s="921"/>
      <c r="S854" s="921"/>
      <c r="T854" s="921"/>
      <c r="U854" s="921"/>
      <c r="V854" s="921"/>
      <c r="W854" s="921"/>
      <c r="X854" s="921"/>
      <c r="Y854" s="921"/>
    </row>
    <row r="855" spans="1:25" ht="15.75" customHeight="1">
      <c r="A855" s="921"/>
      <c r="B855" s="921"/>
      <c r="C855" s="921"/>
      <c r="D855" s="921"/>
      <c r="E855" s="921"/>
      <c r="F855" s="921"/>
      <c r="G855" s="921"/>
      <c r="H855" s="921"/>
      <c r="I855" s="929"/>
      <c r="J855" s="929"/>
      <c r="K855" s="921"/>
      <c r="L855" s="921"/>
      <c r="M855" s="921"/>
      <c r="N855" s="921"/>
      <c r="O855" s="921"/>
      <c r="P855" s="921"/>
      <c r="Q855" s="921"/>
      <c r="R855" s="921"/>
      <c r="S855" s="921"/>
      <c r="T855" s="921"/>
      <c r="U855" s="921"/>
      <c r="V855" s="921"/>
      <c r="W855" s="921"/>
      <c r="X855" s="921"/>
      <c r="Y855" s="921"/>
    </row>
    <row r="856" spans="1:25" ht="15.75" customHeight="1">
      <c r="A856" s="921"/>
      <c r="B856" s="921"/>
      <c r="C856" s="921"/>
      <c r="D856" s="921"/>
      <c r="E856" s="921"/>
      <c r="F856" s="921"/>
      <c r="G856" s="921"/>
      <c r="H856" s="921"/>
      <c r="I856" s="929"/>
      <c r="J856" s="929"/>
      <c r="K856" s="921"/>
      <c r="L856" s="921"/>
      <c r="M856" s="921"/>
      <c r="N856" s="921"/>
      <c r="O856" s="921"/>
      <c r="P856" s="921"/>
      <c r="Q856" s="921"/>
      <c r="R856" s="921"/>
      <c r="S856" s="921"/>
      <c r="T856" s="921"/>
      <c r="U856" s="921"/>
      <c r="V856" s="921"/>
      <c r="W856" s="921"/>
      <c r="X856" s="921"/>
      <c r="Y856" s="921"/>
    </row>
    <row r="857" spans="1:25" ht="15.75" customHeight="1">
      <c r="A857" s="921"/>
      <c r="B857" s="921"/>
      <c r="C857" s="921"/>
      <c r="D857" s="921"/>
      <c r="E857" s="921"/>
      <c r="F857" s="921"/>
      <c r="G857" s="921"/>
      <c r="H857" s="921"/>
      <c r="I857" s="929"/>
      <c r="J857" s="929"/>
      <c r="K857" s="921"/>
      <c r="L857" s="921"/>
      <c r="M857" s="921"/>
      <c r="N857" s="921"/>
      <c r="O857" s="921"/>
      <c r="P857" s="921"/>
      <c r="Q857" s="921"/>
      <c r="R857" s="921"/>
      <c r="S857" s="921"/>
      <c r="T857" s="921"/>
      <c r="U857" s="921"/>
      <c r="V857" s="921"/>
      <c r="W857" s="921"/>
      <c r="X857" s="921"/>
      <c r="Y857" s="921"/>
    </row>
    <row r="858" spans="1:25" ht="15.75" customHeight="1">
      <c r="A858" s="921"/>
      <c r="B858" s="921"/>
      <c r="C858" s="921"/>
      <c r="D858" s="921"/>
      <c r="E858" s="921"/>
      <c r="F858" s="921"/>
      <c r="G858" s="921"/>
      <c r="H858" s="921"/>
      <c r="I858" s="929"/>
      <c r="J858" s="929"/>
      <c r="K858" s="921"/>
      <c r="L858" s="921"/>
      <c r="M858" s="921"/>
      <c r="N858" s="921"/>
      <c r="O858" s="921"/>
      <c r="P858" s="921"/>
      <c r="Q858" s="921"/>
      <c r="R858" s="921"/>
      <c r="S858" s="921"/>
      <c r="T858" s="921"/>
      <c r="U858" s="921"/>
      <c r="V858" s="921"/>
      <c r="W858" s="921"/>
      <c r="X858" s="921"/>
      <c r="Y858" s="921"/>
    </row>
    <row r="859" spans="1:25" ht="15.75" customHeight="1">
      <c r="A859" s="921"/>
      <c r="B859" s="921"/>
      <c r="C859" s="921"/>
      <c r="D859" s="921"/>
      <c r="E859" s="921"/>
      <c r="F859" s="921"/>
      <c r="G859" s="921"/>
      <c r="H859" s="921"/>
      <c r="I859" s="929"/>
      <c r="J859" s="929"/>
      <c r="K859" s="921"/>
      <c r="L859" s="921"/>
      <c r="M859" s="921"/>
      <c r="N859" s="921"/>
      <c r="O859" s="921"/>
      <c r="P859" s="921"/>
      <c r="Q859" s="921"/>
      <c r="R859" s="921"/>
      <c r="S859" s="921"/>
      <c r="T859" s="921"/>
      <c r="U859" s="921"/>
      <c r="V859" s="921"/>
      <c r="W859" s="921"/>
      <c r="X859" s="921"/>
      <c r="Y859" s="921"/>
    </row>
    <row r="860" spans="1:25" ht="15.75" customHeight="1">
      <c r="A860" s="921"/>
      <c r="B860" s="921"/>
      <c r="C860" s="921"/>
      <c r="D860" s="921"/>
      <c r="E860" s="921"/>
      <c r="F860" s="921"/>
      <c r="G860" s="921"/>
      <c r="H860" s="921"/>
      <c r="I860" s="929"/>
      <c r="J860" s="929"/>
      <c r="K860" s="921"/>
      <c r="L860" s="921"/>
      <c r="M860" s="921"/>
      <c r="N860" s="921"/>
      <c r="O860" s="921"/>
      <c r="P860" s="921"/>
      <c r="Q860" s="921"/>
      <c r="R860" s="921"/>
      <c r="S860" s="921"/>
      <c r="T860" s="921"/>
      <c r="U860" s="921"/>
      <c r="V860" s="921"/>
      <c r="W860" s="921"/>
      <c r="X860" s="921"/>
      <c r="Y860" s="921"/>
    </row>
    <row r="861" spans="1:25" ht="15.75" customHeight="1">
      <c r="A861" s="921"/>
      <c r="B861" s="921"/>
      <c r="C861" s="921"/>
      <c r="D861" s="921"/>
      <c r="E861" s="921"/>
      <c r="F861" s="921"/>
      <c r="G861" s="921"/>
      <c r="H861" s="921"/>
      <c r="I861" s="929"/>
      <c r="J861" s="929"/>
      <c r="K861" s="921"/>
      <c r="L861" s="921"/>
      <c r="M861" s="921"/>
      <c r="N861" s="921"/>
      <c r="O861" s="921"/>
      <c r="P861" s="921"/>
      <c r="Q861" s="921"/>
      <c r="R861" s="921"/>
      <c r="S861" s="921"/>
      <c r="T861" s="921"/>
      <c r="U861" s="921"/>
      <c r="V861" s="921"/>
      <c r="W861" s="921"/>
      <c r="X861" s="921"/>
      <c r="Y861" s="921"/>
    </row>
    <row r="862" spans="1:25" ht="15.75" customHeight="1">
      <c r="A862" s="921"/>
      <c r="B862" s="921"/>
      <c r="C862" s="921"/>
      <c r="D862" s="921"/>
      <c r="E862" s="921"/>
      <c r="F862" s="921"/>
      <c r="G862" s="921"/>
      <c r="H862" s="921"/>
      <c r="I862" s="929"/>
      <c r="J862" s="929"/>
      <c r="K862" s="921"/>
      <c r="L862" s="921"/>
      <c r="M862" s="921"/>
      <c r="N862" s="921"/>
      <c r="O862" s="921"/>
      <c r="P862" s="921"/>
      <c r="Q862" s="921"/>
      <c r="R862" s="921"/>
      <c r="S862" s="921"/>
      <c r="T862" s="921"/>
      <c r="U862" s="921"/>
      <c r="V862" s="921"/>
      <c r="W862" s="921"/>
      <c r="X862" s="921"/>
      <c r="Y862" s="921"/>
    </row>
    <row r="863" spans="1:25" ht="15.75" customHeight="1">
      <c r="A863" s="921"/>
      <c r="B863" s="921"/>
      <c r="C863" s="921"/>
      <c r="D863" s="921"/>
      <c r="E863" s="921"/>
      <c r="F863" s="921"/>
      <c r="G863" s="921"/>
      <c r="H863" s="921"/>
      <c r="I863" s="929"/>
      <c r="J863" s="929"/>
      <c r="K863" s="921"/>
      <c r="L863" s="921"/>
      <c r="M863" s="921"/>
      <c r="N863" s="921"/>
      <c r="O863" s="921"/>
      <c r="P863" s="921"/>
      <c r="Q863" s="921"/>
      <c r="R863" s="921"/>
      <c r="S863" s="921"/>
      <c r="T863" s="921"/>
      <c r="U863" s="921"/>
      <c r="V863" s="921"/>
      <c r="W863" s="921"/>
      <c r="X863" s="921"/>
      <c r="Y863" s="921"/>
    </row>
    <row r="864" spans="1:25" ht="15.75" customHeight="1">
      <c r="A864" s="921"/>
      <c r="B864" s="921"/>
      <c r="C864" s="921"/>
      <c r="D864" s="921"/>
      <c r="E864" s="921"/>
      <c r="F864" s="921"/>
      <c r="G864" s="921"/>
      <c r="H864" s="921"/>
      <c r="I864" s="929"/>
      <c r="J864" s="929"/>
      <c r="K864" s="921"/>
      <c r="L864" s="921"/>
      <c r="M864" s="921"/>
      <c r="N864" s="921"/>
      <c r="O864" s="921"/>
      <c r="P864" s="921"/>
      <c r="Q864" s="921"/>
      <c r="R864" s="921"/>
      <c r="S864" s="921"/>
      <c r="T864" s="921"/>
      <c r="U864" s="921"/>
      <c r="V864" s="921"/>
      <c r="W864" s="921"/>
      <c r="X864" s="921"/>
      <c r="Y864" s="921"/>
    </row>
    <row r="865" spans="1:25" ht="15.75" customHeight="1">
      <c r="A865" s="921"/>
      <c r="B865" s="921"/>
      <c r="C865" s="921"/>
      <c r="D865" s="921"/>
      <c r="E865" s="921"/>
      <c r="F865" s="921"/>
      <c r="G865" s="921"/>
      <c r="H865" s="921"/>
      <c r="I865" s="929"/>
      <c r="J865" s="929"/>
      <c r="K865" s="921"/>
      <c r="L865" s="921"/>
      <c r="M865" s="921"/>
      <c r="N865" s="921"/>
      <c r="O865" s="921"/>
      <c r="P865" s="921"/>
      <c r="Q865" s="921"/>
      <c r="R865" s="921"/>
      <c r="S865" s="921"/>
      <c r="T865" s="921"/>
      <c r="U865" s="921"/>
      <c r="V865" s="921"/>
      <c r="W865" s="921"/>
      <c r="X865" s="921"/>
      <c r="Y865" s="921"/>
    </row>
    <row r="866" spans="1:25" ht="15.75" customHeight="1">
      <c r="A866" s="921"/>
      <c r="B866" s="921"/>
      <c r="C866" s="921"/>
      <c r="D866" s="921"/>
      <c r="E866" s="921"/>
      <c r="F866" s="921"/>
      <c r="G866" s="921"/>
      <c r="H866" s="921"/>
      <c r="I866" s="929"/>
      <c r="J866" s="929"/>
      <c r="K866" s="921"/>
      <c r="L866" s="921"/>
      <c r="M866" s="921"/>
      <c r="N866" s="921"/>
      <c r="O866" s="921"/>
      <c r="P866" s="921"/>
      <c r="Q866" s="921"/>
      <c r="R866" s="921"/>
      <c r="S866" s="921"/>
      <c r="T866" s="921"/>
      <c r="U866" s="921"/>
      <c r="V866" s="921"/>
      <c r="W866" s="921"/>
      <c r="X866" s="921"/>
      <c r="Y866" s="921"/>
    </row>
    <row r="867" spans="1:25" ht="15.75" customHeight="1">
      <c r="A867" s="921"/>
      <c r="B867" s="921"/>
      <c r="C867" s="921"/>
      <c r="D867" s="921"/>
      <c r="E867" s="921"/>
      <c r="F867" s="921"/>
      <c r="G867" s="921"/>
      <c r="H867" s="921"/>
      <c r="I867" s="929"/>
      <c r="J867" s="929"/>
      <c r="K867" s="921"/>
      <c r="L867" s="921"/>
      <c r="M867" s="921"/>
      <c r="N867" s="921"/>
      <c r="O867" s="921"/>
      <c r="P867" s="921"/>
      <c r="Q867" s="921"/>
      <c r="R867" s="921"/>
      <c r="S867" s="921"/>
      <c r="T867" s="921"/>
      <c r="U867" s="921"/>
      <c r="V867" s="921"/>
      <c r="W867" s="921"/>
      <c r="X867" s="921"/>
      <c r="Y867" s="921"/>
    </row>
    <row r="868" spans="1:25" ht="15.75" customHeight="1">
      <c r="A868" s="921"/>
      <c r="B868" s="921"/>
      <c r="C868" s="921"/>
      <c r="D868" s="921"/>
      <c r="E868" s="921"/>
      <c r="F868" s="921"/>
      <c r="G868" s="921"/>
      <c r="H868" s="921"/>
      <c r="I868" s="929"/>
      <c r="J868" s="929"/>
      <c r="K868" s="921"/>
      <c r="L868" s="921"/>
      <c r="M868" s="921"/>
      <c r="N868" s="921"/>
      <c r="O868" s="921"/>
      <c r="P868" s="921"/>
      <c r="Q868" s="921"/>
      <c r="R868" s="921"/>
      <c r="S868" s="921"/>
      <c r="T868" s="921"/>
      <c r="U868" s="921"/>
      <c r="V868" s="921"/>
      <c r="W868" s="921"/>
      <c r="X868" s="921"/>
      <c r="Y868" s="921"/>
    </row>
    <row r="869" spans="1:25" ht="15.75" customHeight="1">
      <c r="A869" s="921"/>
      <c r="B869" s="921"/>
      <c r="C869" s="921"/>
      <c r="D869" s="921"/>
      <c r="E869" s="921"/>
      <c r="F869" s="921"/>
      <c r="G869" s="921"/>
      <c r="H869" s="921"/>
      <c r="I869" s="929"/>
      <c r="J869" s="929"/>
      <c r="K869" s="921"/>
      <c r="L869" s="921"/>
      <c r="M869" s="921"/>
      <c r="N869" s="921"/>
      <c r="O869" s="921"/>
      <c r="P869" s="921"/>
      <c r="Q869" s="921"/>
      <c r="R869" s="921"/>
      <c r="S869" s="921"/>
      <c r="T869" s="921"/>
      <c r="U869" s="921"/>
      <c r="V869" s="921"/>
      <c r="W869" s="921"/>
      <c r="X869" s="921"/>
      <c r="Y869" s="921"/>
    </row>
    <row r="870" spans="1:25" ht="15.75" customHeight="1">
      <c r="A870" s="921"/>
      <c r="B870" s="921"/>
      <c r="C870" s="921"/>
      <c r="D870" s="921"/>
      <c r="E870" s="921"/>
      <c r="F870" s="921"/>
      <c r="G870" s="921"/>
      <c r="H870" s="921"/>
      <c r="I870" s="929"/>
      <c r="J870" s="929"/>
      <c r="K870" s="921"/>
      <c r="L870" s="921"/>
      <c r="M870" s="921"/>
      <c r="N870" s="921"/>
      <c r="O870" s="921"/>
      <c r="P870" s="921"/>
      <c r="Q870" s="921"/>
      <c r="R870" s="921"/>
      <c r="S870" s="921"/>
      <c r="T870" s="921"/>
      <c r="U870" s="921"/>
      <c r="V870" s="921"/>
      <c r="W870" s="921"/>
      <c r="X870" s="921"/>
      <c r="Y870" s="921"/>
    </row>
    <row r="871" spans="1:25" ht="15.75" customHeight="1">
      <c r="A871" s="921"/>
      <c r="B871" s="921"/>
      <c r="C871" s="921"/>
      <c r="D871" s="921"/>
      <c r="E871" s="921"/>
      <c r="F871" s="921"/>
      <c r="G871" s="921"/>
      <c r="H871" s="921"/>
      <c r="I871" s="929"/>
      <c r="J871" s="929"/>
      <c r="K871" s="921"/>
      <c r="L871" s="921"/>
      <c r="M871" s="921"/>
      <c r="N871" s="921"/>
      <c r="O871" s="921"/>
      <c r="P871" s="921"/>
      <c r="Q871" s="921"/>
      <c r="R871" s="921"/>
      <c r="S871" s="921"/>
      <c r="T871" s="921"/>
      <c r="U871" s="921"/>
      <c r="V871" s="921"/>
      <c r="W871" s="921"/>
      <c r="X871" s="921"/>
      <c r="Y871" s="921"/>
    </row>
    <row r="872" spans="1:25" ht="15.75" customHeight="1">
      <c r="A872" s="921"/>
      <c r="B872" s="921"/>
      <c r="C872" s="921"/>
      <c r="D872" s="921"/>
      <c r="E872" s="921"/>
      <c r="F872" s="921"/>
      <c r="G872" s="921"/>
      <c r="H872" s="921"/>
      <c r="I872" s="929"/>
      <c r="J872" s="929"/>
      <c r="K872" s="921"/>
      <c r="L872" s="921"/>
      <c r="M872" s="921"/>
      <c r="N872" s="921"/>
      <c r="O872" s="921"/>
      <c r="P872" s="921"/>
      <c r="Q872" s="921"/>
      <c r="R872" s="921"/>
      <c r="S872" s="921"/>
      <c r="T872" s="921"/>
      <c r="U872" s="921"/>
      <c r="V872" s="921"/>
      <c r="W872" s="921"/>
      <c r="X872" s="921"/>
      <c r="Y872" s="921"/>
    </row>
    <row r="873" spans="1:25" ht="15.75" customHeight="1">
      <c r="A873" s="921"/>
      <c r="B873" s="921"/>
      <c r="C873" s="921"/>
      <c r="D873" s="921"/>
      <c r="E873" s="921"/>
      <c r="F873" s="921"/>
      <c r="G873" s="921"/>
      <c r="H873" s="921"/>
      <c r="I873" s="929"/>
      <c r="J873" s="929"/>
      <c r="K873" s="921"/>
      <c r="L873" s="921"/>
      <c r="M873" s="921"/>
      <c r="N873" s="921"/>
      <c r="O873" s="921"/>
      <c r="P873" s="921"/>
      <c r="Q873" s="921"/>
      <c r="R873" s="921"/>
      <c r="S873" s="921"/>
      <c r="T873" s="921"/>
      <c r="U873" s="921"/>
      <c r="V873" s="921"/>
      <c r="W873" s="921"/>
      <c r="X873" s="921"/>
      <c r="Y873" s="921"/>
    </row>
    <row r="874" spans="1:25" ht="15.75" customHeight="1">
      <c r="A874" s="921"/>
      <c r="B874" s="921"/>
      <c r="C874" s="921"/>
      <c r="D874" s="921"/>
      <c r="E874" s="921"/>
      <c r="F874" s="921"/>
      <c r="G874" s="921"/>
      <c r="H874" s="921"/>
      <c r="I874" s="929"/>
      <c r="J874" s="929"/>
      <c r="K874" s="921"/>
      <c r="L874" s="921"/>
      <c r="M874" s="921"/>
      <c r="N874" s="921"/>
      <c r="O874" s="921"/>
      <c r="P874" s="921"/>
      <c r="Q874" s="921"/>
      <c r="R874" s="921"/>
      <c r="S874" s="921"/>
      <c r="T874" s="921"/>
      <c r="U874" s="921"/>
      <c r="V874" s="921"/>
      <c r="W874" s="921"/>
      <c r="X874" s="921"/>
      <c r="Y874" s="921"/>
    </row>
    <row r="875" spans="1:25" ht="15.75" customHeight="1">
      <c r="A875" s="921"/>
      <c r="B875" s="921"/>
      <c r="C875" s="921"/>
      <c r="D875" s="921"/>
      <c r="E875" s="921"/>
      <c r="F875" s="921"/>
      <c r="G875" s="921"/>
      <c r="H875" s="921"/>
      <c r="I875" s="929"/>
      <c r="J875" s="929"/>
      <c r="K875" s="921"/>
      <c r="L875" s="921"/>
      <c r="M875" s="921"/>
      <c r="N875" s="921"/>
      <c r="O875" s="921"/>
      <c r="P875" s="921"/>
      <c r="Q875" s="921"/>
      <c r="R875" s="921"/>
      <c r="S875" s="921"/>
      <c r="T875" s="921"/>
      <c r="U875" s="921"/>
      <c r="V875" s="921"/>
      <c r="W875" s="921"/>
      <c r="X875" s="921"/>
      <c r="Y875" s="921"/>
    </row>
    <row r="876" spans="1:25" ht="15.75" customHeight="1">
      <c r="A876" s="921"/>
      <c r="B876" s="921"/>
      <c r="C876" s="921"/>
      <c r="D876" s="921"/>
      <c r="E876" s="921"/>
      <c r="F876" s="921"/>
      <c r="G876" s="921"/>
      <c r="H876" s="921"/>
      <c r="I876" s="929"/>
      <c r="J876" s="929"/>
      <c r="K876" s="921"/>
      <c r="L876" s="921"/>
      <c r="M876" s="921"/>
      <c r="N876" s="921"/>
      <c r="O876" s="921"/>
      <c r="P876" s="921"/>
      <c r="Q876" s="921"/>
      <c r="R876" s="921"/>
      <c r="S876" s="921"/>
      <c r="T876" s="921"/>
      <c r="U876" s="921"/>
      <c r="V876" s="921"/>
      <c r="W876" s="921"/>
      <c r="X876" s="921"/>
      <c r="Y876" s="921"/>
    </row>
    <row r="877" spans="1:25" ht="15.75" customHeight="1">
      <c r="A877" s="921"/>
      <c r="B877" s="921"/>
      <c r="C877" s="921"/>
      <c r="D877" s="921"/>
      <c r="E877" s="921"/>
      <c r="F877" s="921"/>
      <c r="G877" s="921"/>
      <c r="H877" s="921"/>
      <c r="I877" s="929"/>
      <c r="J877" s="929"/>
      <c r="K877" s="921"/>
      <c r="L877" s="921"/>
      <c r="M877" s="921"/>
      <c r="N877" s="921"/>
      <c r="O877" s="921"/>
      <c r="P877" s="921"/>
      <c r="Q877" s="921"/>
      <c r="R877" s="921"/>
      <c r="S877" s="921"/>
      <c r="T877" s="921"/>
      <c r="U877" s="921"/>
      <c r="V877" s="921"/>
      <c r="W877" s="921"/>
      <c r="X877" s="921"/>
      <c r="Y877" s="921"/>
    </row>
    <row r="878" spans="1:25" ht="15.75" customHeight="1">
      <c r="A878" s="921"/>
      <c r="B878" s="921"/>
      <c r="C878" s="921"/>
      <c r="D878" s="921"/>
      <c r="E878" s="921"/>
      <c r="F878" s="921"/>
      <c r="G878" s="921"/>
      <c r="H878" s="921"/>
      <c r="I878" s="929"/>
      <c r="J878" s="929"/>
      <c r="K878" s="921"/>
      <c r="L878" s="921"/>
      <c r="M878" s="921"/>
      <c r="N878" s="921"/>
      <c r="O878" s="921"/>
      <c r="P878" s="921"/>
      <c r="Q878" s="921"/>
      <c r="R878" s="921"/>
      <c r="S878" s="921"/>
      <c r="T878" s="921"/>
      <c r="U878" s="921"/>
      <c r="V878" s="921"/>
      <c r="W878" s="921"/>
      <c r="X878" s="921"/>
      <c r="Y878" s="921"/>
    </row>
    <row r="879" spans="1:25" ht="15.75" customHeight="1">
      <c r="A879" s="921"/>
      <c r="B879" s="921"/>
      <c r="C879" s="921"/>
      <c r="D879" s="921"/>
      <c r="E879" s="921"/>
      <c r="F879" s="921"/>
      <c r="G879" s="921"/>
      <c r="H879" s="921"/>
      <c r="I879" s="929"/>
      <c r="J879" s="929"/>
      <c r="K879" s="921"/>
      <c r="L879" s="921"/>
      <c r="M879" s="921"/>
      <c r="N879" s="921"/>
      <c r="O879" s="921"/>
      <c r="P879" s="921"/>
      <c r="Q879" s="921"/>
      <c r="R879" s="921"/>
      <c r="S879" s="921"/>
      <c r="T879" s="921"/>
      <c r="U879" s="921"/>
      <c r="V879" s="921"/>
      <c r="W879" s="921"/>
      <c r="X879" s="921"/>
      <c r="Y879" s="921"/>
    </row>
    <row r="880" spans="1:25" ht="15.75" customHeight="1">
      <c r="A880" s="921"/>
      <c r="B880" s="921"/>
      <c r="C880" s="921"/>
      <c r="D880" s="921"/>
      <c r="E880" s="921"/>
      <c r="F880" s="921"/>
      <c r="G880" s="921"/>
      <c r="H880" s="921"/>
      <c r="I880" s="929"/>
      <c r="J880" s="929"/>
      <c r="K880" s="921"/>
      <c r="L880" s="921"/>
      <c r="M880" s="921"/>
      <c r="N880" s="921"/>
      <c r="O880" s="921"/>
      <c r="P880" s="921"/>
      <c r="Q880" s="921"/>
      <c r="R880" s="921"/>
      <c r="S880" s="921"/>
      <c r="T880" s="921"/>
      <c r="U880" s="921"/>
      <c r="V880" s="921"/>
      <c r="W880" s="921"/>
      <c r="X880" s="921"/>
      <c r="Y880" s="921"/>
    </row>
    <row r="881" spans="1:25" ht="15.75" customHeight="1">
      <c r="A881" s="921"/>
      <c r="B881" s="921"/>
      <c r="C881" s="921"/>
      <c r="D881" s="921"/>
      <c r="E881" s="921"/>
      <c r="F881" s="921"/>
      <c r="G881" s="921"/>
      <c r="H881" s="921"/>
      <c r="I881" s="929"/>
      <c r="J881" s="929"/>
      <c r="K881" s="921"/>
      <c r="L881" s="921"/>
      <c r="M881" s="921"/>
      <c r="N881" s="921"/>
      <c r="O881" s="921"/>
      <c r="P881" s="921"/>
      <c r="Q881" s="921"/>
      <c r="R881" s="921"/>
      <c r="S881" s="921"/>
      <c r="T881" s="921"/>
      <c r="U881" s="921"/>
      <c r="V881" s="921"/>
      <c r="W881" s="921"/>
      <c r="X881" s="921"/>
      <c r="Y881" s="921"/>
    </row>
    <row r="882" spans="1:25" ht="15.75" customHeight="1">
      <c r="A882" s="921"/>
      <c r="B882" s="921"/>
      <c r="C882" s="921"/>
      <c r="D882" s="921"/>
      <c r="E882" s="921"/>
      <c r="F882" s="921"/>
      <c r="G882" s="921"/>
      <c r="H882" s="921"/>
      <c r="I882" s="929"/>
      <c r="J882" s="929"/>
      <c r="K882" s="921"/>
      <c r="L882" s="921"/>
      <c r="M882" s="921"/>
      <c r="N882" s="921"/>
      <c r="O882" s="921"/>
      <c r="P882" s="921"/>
      <c r="Q882" s="921"/>
      <c r="R882" s="921"/>
      <c r="S882" s="921"/>
      <c r="T882" s="921"/>
      <c r="U882" s="921"/>
      <c r="V882" s="921"/>
      <c r="W882" s="921"/>
      <c r="X882" s="921"/>
      <c r="Y882" s="921"/>
    </row>
    <row r="883" spans="1:25" ht="15.75" customHeight="1">
      <c r="A883" s="921"/>
      <c r="B883" s="921"/>
      <c r="C883" s="921"/>
      <c r="D883" s="921"/>
      <c r="E883" s="921"/>
      <c r="F883" s="921"/>
      <c r="G883" s="921"/>
      <c r="H883" s="921"/>
      <c r="I883" s="929"/>
      <c r="J883" s="929"/>
      <c r="K883" s="921"/>
      <c r="L883" s="921"/>
      <c r="M883" s="921"/>
      <c r="N883" s="921"/>
      <c r="O883" s="921"/>
      <c r="P883" s="921"/>
      <c r="Q883" s="921"/>
      <c r="R883" s="921"/>
      <c r="S883" s="921"/>
      <c r="T883" s="921"/>
      <c r="U883" s="921"/>
      <c r="V883" s="921"/>
      <c r="W883" s="921"/>
      <c r="X883" s="921"/>
      <c r="Y883" s="921"/>
    </row>
    <row r="884" spans="1:25" ht="15.75" customHeight="1">
      <c r="A884" s="921"/>
      <c r="B884" s="921"/>
      <c r="C884" s="921"/>
      <c r="D884" s="921"/>
      <c r="E884" s="921"/>
      <c r="F884" s="921"/>
      <c r="G884" s="921"/>
      <c r="H884" s="921"/>
      <c r="I884" s="929"/>
      <c r="J884" s="929"/>
      <c r="K884" s="921"/>
      <c r="L884" s="921"/>
      <c r="M884" s="921"/>
      <c r="N884" s="921"/>
      <c r="O884" s="921"/>
      <c r="P884" s="921"/>
      <c r="Q884" s="921"/>
      <c r="R884" s="921"/>
      <c r="S884" s="921"/>
      <c r="T884" s="921"/>
      <c r="U884" s="921"/>
      <c r="V884" s="921"/>
      <c r="W884" s="921"/>
      <c r="X884" s="921"/>
      <c r="Y884" s="921"/>
    </row>
    <row r="885" spans="1:25" ht="15.75" customHeight="1">
      <c r="A885" s="921"/>
      <c r="B885" s="921"/>
      <c r="C885" s="921"/>
      <c r="D885" s="921"/>
      <c r="E885" s="921"/>
      <c r="F885" s="921"/>
      <c r="G885" s="921"/>
      <c r="H885" s="921"/>
      <c r="I885" s="929"/>
      <c r="J885" s="929"/>
      <c r="K885" s="921"/>
      <c r="L885" s="921"/>
      <c r="M885" s="921"/>
      <c r="N885" s="921"/>
      <c r="O885" s="921"/>
      <c r="P885" s="921"/>
      <c r="Q885" s="921"/>
      <c r="R885" s="921"/>
      <c r="S885" s="921"/>
      <c r="T885" s="921"/>
      <c r="U885" s="921"/>
      <c r="V885" s="921"/>
      <c r="W885" s="921"/>
      <c r="X885" s="921"/>
      <c r="Y885" s="921"/>
    </row>
    <row r="886" spans="1:25" ht="15.75" customHeight="1">
      <c r="A886" s="921"/>
      <c r="B886" s="921"/>
      <c r="C886" s="921"/>
      <c r="D886" s="921"/>
      <c r="E886" s="921"/>
      <c r="F886" s="921"/>
      <c r="G886" s="921"/>
      <c r="H886" s="921"/>
      <c r="I886" s="929"/>
      <c r="J886" s="929"/>
      <c r="K886" s="921"/>
      <c r="L886" s="921"/>
      <c r="M886" s="921"/>
      <c r="N886" s="921"/>
      <c r="O886" s="921"/>
      <c r="P886" s="921"/>
      <c r="Q886" s="921"/>
      <c r="R886" s="921"/>
      <c r="S886" s="921"/>
      <c r="T886" s="921"/>
      <c r="U886" s="921"/>
      <c r="V886" s="921"/>
      <c r="W886" s="921"/>
      <c r="X886" s="921"/>
      <c r="Y886" s="921"/>
    </row>
    <row r="887" spans="1:25" ht="15.75" customHeight="1">
      <c r="A887" s="921"/>
      <c r="B887" s="921"/>
      <c r="C887" s="921"/>
      <c r="D887" s="921"/>
      <c r="E887" s="921"/>
      <c r="F887" s="921"/>
      <c r="G887" s="921"/>
      <c r="H887" s="921"/>
      <c r="I887" s="929"/>
      <c r="J887" s="929"/>
      <c r="K887" s="921"/>
      <c r="L887" s="921"/>
      <c r="M887" s="921"/>
      <c r="N887" s="921"/>
      <c r="O887" s="921"/>
      <c r="P887" s="921"/>
      <c r="Q887" s="921"/>
      <c r="R887" s="921"/>
      <c r="S887" s="921"/>
      <c r="T887" s="921"/>
      <c r="U887" s="921"/>
      <c r="V887" s="921"/>
      <c r="W887" s="921"/>
      <c r="X887" s="921"/>
      <c r="Y887" s="921"/>
    </row>
    <row r="888" spans="1:25" ht="15.75" customHeight="1">
      <c r="A888" s="921"/>
      <c r="B888" s="921"/>
      <c r="C888" s="921"/>
      <c r="D888" s="921"/>
      <c r="E888" s="921"/>
      <c r="F888" s="921"/>
      <c r="G888" s="921"/>
      <c r="H888" s="921"/>
      <c r="I888" s="929"/>
      <c r="J888" s="929"/>
      <c r="K888" s="921"/>
      <c r="L888" s="921"/>
      <c r="M888" s="921"/>
      <c r="N888" s="921"/>
      <c r="O888" s="921"/>
      <c r="P888" s="921"/>
      <c r="Q888" s="921"/>
      <c r="R888" s="921"/>
      <c r="S888" s="921"/>
      <c r="T888" s="921"/>
      <c r="U888" s="921"/>
      <c r="V888" s="921"/>
      <c r="W888" s="921"/>
      <c r="X888" s="921"/>
      <c r="Y888" s="921"/>
    </row>
    <row r="889" spans="1:25" ht="15.75" customHeight="1">
      <c r="A889" s="921"/>
      <c r="B889" s="921"/>
      <c r="C889" s="921"/>
      <c r="D889" s="921"/>
      <c r="E889" s="921"/>
      <c r="F889" s="921"/>
      <c r="G889" s="921"/>
      <c r="H889" s="921"/>
      <c r="I889" s="929"/>
      <c r="J889" s="929"/>
      <c r="K889" s="921"/>
      <c r="L889" s="921"/>
      <c r="M889" s="921"/>
      <c r="N889" s="921"/>
      <c r="O889" s="921"/>
      <c r="P889" s="921"/>
      <c r="Q889" s="921"/>
      <c r="R889" s="921"/>
      <c r="S889" s="921"/>
      <c r="T889" s="921"/>
      <c r="U889" s="921"/>
      <c r="V889" s="921"/>
      <c r="W889" s="921"/>
      <c r="X889" s="921"/>
      <c r="Y889" s="921"/>
    </row>
    <row r="890" spans="1:25" ht="15.75" customHeight="1">
      <c r="A890" s="921"/>
      <c r="B890" s="921"/>
      <c r="C890" s="921"/>
      <c r="D890" s="921"/>
      <c r="E890" s="921"/>
      <c r="F890" s="921"/>
      <c r="G890" s="921"/>
      <c r="H890" s="921"/>
      <c r="I890" s="929"/>
      <c r="J890" s="929"/>
      <c r="K890" s="921"/>
      <c r="L890" s="921"/>
      <c r="M890" s="921"/>
      <c r="N890" s="921"/>
      <c r="O890" s="921"/>
      <c r="P890" s="921"/>
      <c r="Q890" s="921"/>
      <c r="R890" s="921"/>
      <c r="S890" s="921"/>
      <c r="T890" s="921"/>
      <c r="U890" s="921"/>
      <c r="V890" s="921"/>
      <c r="W890" s="921"/>
      <c r="X890" s="921"/>
      <c r="Y890" s="921"/>
    </row>
    <row r="891" spans="1:25" ht="15.75" customHeight="1">
      <c r="A891" s="921"/>
      <c r="B891" s="921"/>
      <c r="C891" s="921"/>
      <c r="D891" s="921"/>
      <c r="E891" s="921"/>
      <c r="F891" s="921"/>
      <c r="G891" s="921"/>
      <c r="H891" s="921"/>
      <c r="I891" s="929"/>
      <c r="J891" s="929"/>
      <c r="K891" s="921"/>
      <c r="L891" s="921"/>
      <c r="M891" s="921"/>
      <c r="N891" s="921"/>
      <c r="O891" s="921"/>
      <c r="P891" s="921"/>
      <c r="Q891" s="921"/>
      <c r="R891" s="921"/>
      <c r="S891" s="921"/>
      <c r="T891" s="921"/>
      <c r="U891" s="921"/>
      <c r="V891" s="921"/>
      <c r="W891" s="921"/>
      <c r="X891" s="921"/>
      <c r="Y891" s="921"/>
    </row>
    <row r="892" spans="1:25" ht="15.75" customHeight="1">
      <c r="A892" s="921"/>
      <c r="B892" s="921"/>
      <c r="C892" s="921"/>
      <c r="D892" s="921"/>
      <c r="E892" s="921"/>
      <c r="F892" s="921"/>
      <c r="G892" s="921"/>
      <c r="H892" s="921"/>
      <c r="I892" s="929"/>
      <c r="J892" s="929"/>
      <c r="K892" s="921"/>
      <c r="L892" s="921"/>
      <c r="M892" s="921"/>
      <c r="N892" s="921"/>
      <c r="O892" s="921"/>
      <c r="P892" s="921"/>
      <c r="Q892" s="921"/>
      <c r="R892" s="921"/>
      <c r="S892" s="921"/>
      <c r="T892" s="921"/>
      <c r="U892" s="921"/>
      <c r="V892" s="921"/>
      <c r="W892" s="921"/>
      <c r="X892" s="921"/>
      <c r="Y892" s="921"/>
    </row>
    <row r="893" spans="1:25" ht="15.75" customHeight="1">
      <c r="A893" s="921"/>
      <c r="B893" s="921"/>
      <c r="C893" s="921"/>
      <c r="D893" s="921"/>
      <c r="E893" s="921"/>
      <c r="F893" s="921"/>
      <c r="G893" s="921"/>
      <c r="H893" s="921"/>
      <c r="I893" s="929"/>
      <c r="J893" s="929"/>
      <c r="K893" s="921"/>
      <c r="L893" s="921"/>
      <c r="M893" s="921"/>
      <c r="N893" s="921"/>
      <c r="O893" s="921"/>
      <c r="P893" s="921"/>
      <c r="Q893" s="921"/>
      <c r="R893" s="921"/>
      <c r="S893" s="921"/>
      <c r="T893" s="921"/>
      <c r="U893" s="921"/>
      <c r="V893" s="921"/>
      <c r="W893" s="921"/>
      <c r="X893" s="921"/>
      <c r="Y893" s="921"/>
    </row>
    <row r="894" spans="1:25" ht="15.75" customHeight="1">
      <c r="A894" s="921"/>
      <c r="B894" s="921"/>
      <c r="C894" s="921"/>
      <c r="D894" s="921"/>
      <c r="E894" s="921"/>
      <c r="F894" s="921"/>
      <c r="G894" s="921"/>
      <c r="H894" s="921"/>
      <c r="I894" s="929"/>
      <c r="J894" s="929"/>
      <c r="K894" s="921"/>
      <c r="L894" s="921"/>
      <c r="M894" s="921"/>
      <c r="N894" s="921"/>
      <c r="O894" s="921"/>
      <c r="P894" s="921"/>
      <c r="Q894" s="921"/>
      <c r="R894" s="921"/>
      <c r="S894" s="921"/>
      <c r="T894" s="921"/>
      <c r="U894" s="921"/>
      <c r="V894" s="921"/>
      <c r="W894" s="921"/>
      <c r="X894" s="921"/>
      <c r="Y894" s="921"/>
    </row>
    <row r="895" spans="1:25" ht="15.75" customHeight="1">
      <c r="A895" s="921"/>
      <c r="B895" s="921"/>
      <c r="C895" s="921"/>
      <c r="D895" s="921"/>
      <c r="E895" s="921"/>
      <c r="F895" s="921"/>
      <c r="G895" s="921"/>
      <c r="H895" s="921"/>
      <c r="I895" s="929"/>
      <c r="J895" s="929"/>
      <c r="K895" s="921"/>
      <c r="L895" s="921"/>
      <c r="M895" s="921"/>
      <c r="N895" s="921"/>
      <c r="O895" s="921"/>
      <c r="P895" s="921"/>
      <c r="Q895" s="921"/>
      <c r="R895" s="921"/>
      <c r="S895" s="921"/>
      <c r="T895" s="921"/>
      <c r="U895" s="921"/>
      <c r="V895" s="921"/>
      <c r="W895" s="921"/>
      <c r="X895" s="921"/>
      <c r="Y895" s="921"/>
    </row>
    <row r="896" spans="1:25" ht="15.75" customHeight="1">
      <c r="A896" s="921"/>
      <c r="B896" s="921"/>
      <c r="C896" s="921"/>
      <c r="D896" s="921"/>
      <c r="E896" s="921"/>
      <c r="F896" s="921"/>
      <c r="G896" s="921"/>
      <c r="H896" s="921"/>
      <c r="I896" s="929"/>
      <c r="J896" s="929"/>
      <c r="K896" s="921"/>
      <c r="L896" s="921"/>
      <c r="M896" s="921"/>
      <c r="N896" s="921"/>
      <c r="O896" s="921"/>
      <c r="P896" s="921"/>
      <c r="Q896" s="921"/>
      <c r="R896" s="921"/>
      <c r="S896" s="921"/>
      <c r="T896" s="921"/>
      <c r="U896" s="921"/>
      <c r="V896" s="921"/>
      <c r="W896" s="921"/>
      <c r="X896" s="921"/>
      <c r="Y896" s="921"/>
    </row>
    <row r="897" spans="1:25" ht="15.75" customHeight="1">
      <c r="A897" s="921"/>
      <c r="B897" s="921"/>
      <c r="C897" s="921"/>
      <c r="D897" s="921"/>
      <c r="E897" s="921"/>
      <c r="F897" s="921"/>
      <c r="G897" s="921"/>
      <c r="H897" s="921"/>
      <c r="I897" s="929"/>
      <c r="J897" s="929"/>
      <c r="K897" s="921"/>
      <c r="L897" s="921"/>
      <c r="M897" s="921"/>
      <c r="N897" s="921"/>
      <c r="O897" s="921"/>
      <c r="P897" s="921"/>
      <c r="Q897" s="921"/>
      <c r="R897" s="921"/>
      <c r="S897" s="921"/>
      <c r="T897" s="921"/>
      <c r="U897" s="921"/>
      <c r="V897" s="921"/>
      <c r="W897" s="921"/>
      <c r="X897" s="921"/>
      <c r="Y897" s="921"/>
    </row>
    <row r="898" spans="1:25" ht="15.75" customHeight="1">
      <c r="A898" s="921"/>
      <c r="B898" s="921"/>
      <c r="C898" s="921"/>
      <c r="D898" s="921"/>
      <c r="E898" s="921"/>
      <c r="F898" s="921"/>
      <c r="G898" s="921"/>
      <c r="H898" s="921"/>
      <c r="I898" s="929"/>
      <c r="J898" s="929"/>
      <c r="K898" s="921"/>
      <c r="L898" s="921"/>
      <c r="M898" s="921"/>
      <c r="N898" s="921"/>
      <c r="O898" s="921"/>
      <c r="P898" s="921"/>
      <c r="Q898" s="921"/>
      <c r="R898" s="921"/>
      <c r="S898" s="921"/>
      <c r="T898" s="921"/>
      <c r="U898" s="921"/>
      <c r="V898" s="921"/>
      <c r="W898" s="921"/>
      <c r="X898" s="921"/>
      <c r="Y898" s="921"/>
    </row>
    <row r="899" spans="1:25" ht="15.75" customHeight="1">
      <c r="A899" s="921"/>
      <c r="B899" s="921"/>
      <c r="C899" s="921"/>
      <c r="D899" s="921"/>
      <c r="E899" s="921"/>
      <c r="F899" s="921"/>
      <c r="G899" s="921"/>
      <c r="H899" s="921"/>
      <c r="I899" s="929"/>
      <c r="J899" s="929"/>
      <c r="K899" s="921"/>
      <c r="L899" s="921"/>
      <c r="M899" s="921"/>
      <c r="N899" s="921"/>
      <c r="O899" s="921"/>
      <c r="P899" s="921"/>
      <c r="Q899" s="921"/>
      <c r="R899" s="921"/>
      <c r="S899" s="921"/>
      <c r="T899" s="921"/>
      <c r="U899" s="921"/>
      <c r="V899" s="921"/>
      <c r="W899" s="921"/>
      <c r="X899" s="921"/>
      <c r="Y899" s="921"/>
    </row>
    <row r="900" spans="1:25" ht="15.75" customHeight="1">
      <c r="A900" s="921"/>
      <c r="B900" s="921"/>
      <c r="C900" s="921"/>
      <c r="D900" s="921"/>
      <c r="E900" s="921"/>
      <c r="F900" s="921"/>
      <c r="G900" s="921"/>
      <c r="H900" s="921"/>
      <c r="I900" s="929"/>
      <c r="J900" s="929"/>
      <c r="K900" s="921"/>
      <c r="L900" s="921"/>
      <c r="M900" s="921"/>
      <c r="N900" s="921"/>
      <c r="O900" s="921"/>
      <c r="P900" s="921"/>
      <c r="Q900" s="921"/>
      <c r="R900" s="921"/>
      <c r="S900" s="921"/>
      <c r="T900" s="921"/>
      <c r="U900" s="921"/>
      <c r="V900" s="921"/>
      <c r="W900" s="921"/>
      <c r="X900" s="921"/>
      <c r="Y900" s="921"/>
    </row>
    <row r="901" spans="1:25" ht="15.75" customHeight="1">
      <c r="A901" s="921"/>
      <c r="B901" s="921"/>
      <c r="C901" s="921"/>
      <c r="D901" s="921"/>
      <c r="E901" s="921"/>
      <c r="F901" s="921"/>
      <c r="G901" s="921"/>
      <c r="H901" s="921"/>
      <c r="I901" s="929"/>
      <c r="J901" s="929"/>
      <c r="K901" s="921"/>
      <c r="L901" s="921"/>
      <c r="M901" s="921"/>
      <c r="N901" s="921"/>
      <c r="O901" s="921"/>
      <c r="P901" s="921"/>
      <c r="Q901" s="921"/>
      <c r="R901" s="921"/>
      <c r="S901" s="921"/>
      <c r="T901" s="921"/>
      <c r="U901" s="921"/>
      <c r="V901" s="921"/>
      <c r="W901" s="921"/>
      <c r="X901" s="921"/>
      <c r="Y901" s="921"/>
    </row>
    <row r="902" spans="1:25" ht="15.75" customHeight="1">
      <c r="A902" s="921"/>
      <c r="B902" s="921"/>
      <c r="C902" s="921"/>
      <c r="D902" s="921"/>
      <c r="E902" s="921"/>
      <c r="F902" s="921"/>
      <c r="G902" s="921"/>
      <c r="H902" s="921"/>
      <c r="I902" s="929"/>
      <c r="J902" s="929"/>
      <c r="K902" s="921"/>
      <c r="L902" s="921"/>
      <c r="M902" s="921"/>
      <c r="N902" s="921"/>
      <c r="O902" s="921"/>
      <c r="P902" s="921"/>
      <c r="Q902" s="921"/>
      <c r="R902" s="921"/>
      <c r="S902" s="921"/>
      <c r="T902" s="921"/>
      <c r="U902" s="921"/>
      <c r="V902" s="921"/>
      <c r="W902" s="921"/>
      <c r="X902" s="921"/>
      <c r="Y902" s="921"/>
    </row>
    <row r="903" spans="1:25" ht="15.75" customHeight="1">
      <c r="A903" s="921"/>
      <c r="B903" s="921"/>
      <c r="C903" s="921"/>
      <c r="D903" s="921"/>
      <c r="E903" s="921"/>
      <c r="F903" s="921"/>
      <c r="G903" s="921"/>
      <c r="H903" s="921"/>
      <c r="I903" s="929"/>
      <c r="J903" s="929"/>
      <c r="K903" s="921"/>
      <c r="L903" s="921"/>
      <c r="M903" s="921"/>
      <c r="N903" s="921"/>
      <c r="O903" s="921"/>
      <c r="P903" s="921"/>
      <c r="Q903" s="921"/>
      <c r="R903" s="921"/>
      <c r="S903" s="921"/>
      <c r="T903" s="921"/>
      <c r="U903" s="921"/>
      <c r="V903" s="921"/>
      <c r="W903" s="921"/>
      <c r="X903" s="921"/>
      <c r="Y903" s="921"/>
    </row>
    <row r="904" spans="1:25" ht="15.75" customHeight="1">
      <c r="A904" s="921"/>
      <c r="B904" s="921"/>
      <c r="C904" s="921"/>
      <c r="D904" s="921"/>
      <c r="E904" s="921"/>
      <c r="F904" s="921"/>
      <c r="G904" s="921"/>
      <c r="H904" s="921"/>
      <c r="I904" s="929"/>
      <c r="J904" s="929"/>
      <c r="K904" s="921"/>
      <c r="L904" s="921"/>
      <c r="M904" s="921"/>
      <c r="N904" s="921"/>
      <c r="O904" s="921"/>
      <c r="P904" s="921"/>
      <c r="Q904" s="921"/>
      <c r="R904" s="921"/>
      <c r="S904" s="921"/>
      <c r="T904" s="921"/>
      <c r="U904" s="921"/>
      <c r="V904" s="921"/>
      <c r="W904" s="921"/>
      <c r="X904" s="921"/>
      <c r="Y904" s="921"/>
    </row>
    <row r="905" spans="1:25" ht="15.75" customHeight="1">
      <c r="A905" s="921"/>
      <c r="B905" s="921"/>
      <c r="C905" s="921"/>
      <c r="D905" s="921"/>
      <c r="E905" s="921"/>
      <c r="F905" s="921"/>
      <c r="G905" s="921"/>
      <c r="H905" s="921"/>
      <c r="I905" s="929"/>
      <c r="J905" s="929"/>
      <c r="K905" s="921"/>
      <c r="L905" s="921"/>
      <c r="M905" s="921"/>
      <c r="N905" s="921"/>
      <c r="O905" s="921"/>
      <c r="P905" s="921"/>
      <c r="Q905" s="921"/>
      <c r="R905" s="921"/>
      <c r="S905" s="921"/>
      <c r="T905" s="921"/>
      <c r="U905" s="921"/>
      <c r="V905" s="921"/>
      <c r="W905" s="921"/>
      <c r="X905" s="921"/>
      <c r="Y905" s="921"/>
    </row>
    <row r="906" spans="1:25" ht="15.75" customHeight="1">
      <c r="A906" s="921"/>
      <c r="B906" s="921"/>
      <c r="C906" s="921"/>
      <c r="D906" s="921"/>
      <c r="E906" s="921"/>
      <c r="F906" s="921"/>
      <c r="G906" s="921"/>
      <c r="H906" s="921"/>
      <c r="I906" s="929"/>
      <c r="J906" s="929"/>
      <c r="K906" s="921"/>
      <c r="L906" s="921"/>
      <c r="M906" s="921"/>
      <c r="N906" s="921"/>
      <c r="O906" s="921"/>
      <c r="P906" s="921"/>
      <c r="Q906" s="921"/>
      <c r="R906" s="921"/>
      <c r="S906" s="921"/>
      <c r="T906" s="921"/>
      <c r="U906" s="921"/>
      <c r="V906" s="921"/>
      <c r="W906" s="921"/>
      <c r="X906" s="921"/>
      <c r="Y906" s="921"/>
    </row>
    <row r="907" spans="1:25" ht="15.75" customHeight="1">
      <c r="A907" s="921"/>
      <c r="B907" s="921"/>
      <c r="C907" s="921"/>
      <c r="D907" s="921"/>
      <c r="E907" s="921"/>
      <c r="F907" s="921"/>
      <c r="G907" s="921"/>
      <c r="H907" s="921"/>
      <c r="I907" s="929"/>
      <c r="J907" s="929"/>
      <c r="K907" s="921"/>
      <c r="L907" s="921"/>
      <c r="M907" s="921"/>
      <c r="N907" s="921"/>
      <c r="O907" s="921"/>
      <c r="P907" s="921"/>
      <c r="Q907" s="921"/>
      <c r="R907" s="921"/>
      <c r="S907" s="921"/>
      <c r="T907" s="921"/>
      <c r="U907" s="921"/>
      <c r="V907" s="921"/>
      <c r="W907" s="921"/>
      <c r="X907" s="921"/>
      <c r="Y907" s="921"/>
    </row>
    <row r="908" spans="1:25" ht="15.75" customHeight="1">
      <c r="A908" s="921"/>
      <c r="B908" s="921"/>
      <c r="C908" s="921"/>
      <c r="D908" s="921"/>
      <c r="E908" s="921"/>
      <c r="F908" s="921"/>
      <c r="G908" s="921"/>
      <c r="H908" s="921"/>
      <c r="I908" s="929"/>
      <c r="J908" s="929"/>
      <c r="K908" s="921"/>
      <c r="L908" s="921"/>
      <c r="M908" s="921"/>
      <c r="N908" s="921"/>
      <c r="O908" s="921"/>
      <c r="P908" s="921"/>
      <c r="Q908" s="921"/>
      <c r="R908" s="921"/>
      <c r="S908" s="921"/>
      <c r="T908" s="921"/>
      <c r="U908" s="921"/>
      <c r="V908" s="921"/>
      <c r="W908" s="921"/>
      <c r="X908" s="921"/>
      <c r="Y908" s="921"/>
    </row>
    <row r="909" spans="1:25" ht="15.75" customHeight="1">
      <c r="A909" s="921"/>
      <c r="B909" s="921"/>
      <c r="C909" s="921"/>
      <c r="D909" s="921"/>
      <c r="E909" s="921"/>
      <c r="F909" s="921"/>
      <c r="G909" s="921"/>
      <c r="H909" s="921"/>
      <c r="I909" s="929"/>
      <c r="J909" s="929"/>
      <c r="K909" s="921"/>
      <c r="L909" s="921"/>
      <c r="M909" s="921"/>
      <c r="N909" s="921"/>
      <c r="O909" s="921"/>
      <c r="P909" s="921"/>
      <c r="Q909" s="921"/>
      <c r="R909" s="921"/>
      <c r="S909" s="921"/>
      <c r="T909" s="921"/>
      <c r="U909" s="921"/>
      <c r="V909" s="921"/>
      <c r="W909" s="921"/>
      <c r="X909" s="921"/>
      <c r="Y909" s="921"/>
    </row>
    <row r="910" spans="1:25" ht="15.75" customHeight="1">
      <c r="A910" s="921"/>
      <c r="B910" s="921"/>
      <c r="C910" s="921"/>
      <c r="D910" s="921"/>
      <c r="E910" s="921"/>
      <c r="F910" s="921"/>
      <c r="G910" s="921"/>
      <c r="H910" s="921"/>
      <c r="I910" s="929"/>
      <c r="J910" s="929"/>
      <c r="K910" s="921"/>
      <c r="L910" s="921"/>
      <c r="M910" s="921"/>
      <c r="N910" s="921"/>
      <c r="O910" s="921"/>
      <c r="P910" s="921"/>
      <c r="Q910" s="921"/>
      <c r="R910" s="921"/>
      <c r="S910" s="921"/>
      <c r="T910" s="921"/>
      <c r="U910" s="921"/>
      <c r="V910" s="921"/>
      <c r="W910" s="921"/>
      <c r="X910" s="921"/>
      <c r="Y910" s="921"/>
    </row>
    <row r="911" spans="1:25" ht="15.75" customHeight="1">
      <c r="A911" s="921"/>
      <c r="B911" s="921"/>
      <c r="C911" s="921"/>
      <c r="D911" s="921"/>
      <c r="E911" s="921"/>
      <c r="F911" s="921"/>
      <c r="G911" s="921"/>
      <c r="H911" s="921"/>
      <c r="I911" s="929"/>
      <c r="J911" s="929"/>
      <c r="K911" s="921"/>
      <c r="L911" s="921"/>
      <c r="M911" s="921"/>
      <c r="N911" s="921"/>
      <c r="O911" s="921"/>
      <c r="P911" s="921"/>
      <c r="Q911" s="921"/>
      <c r="R911" s="921"/>
      <c r="S911" s="921"/>
      <c r="T911" s="921"/>
      <c r="U911" s="921"/>
      <c r="V911" s="921"/>
      <c r="W911" s="921"/>
      <c r="X911" s="921"/>
      <c r="Y911" s="921"/>
    </row>
    <row r="912" spans="1:25" ht="15.75" customHeight="1">
      <c r="A912" s="921"/>
      <c r="B912" s="921"/>
      <c r="C912" s="921"/>
      <c r="D912" s="921"/>
      <c r="E912" s="921"/>
      <c r="F912" s="921"/>
      <c r="G912" s="921"/>
      <c r="H912" s="921"/>
      <c r="I912" s="929"/>
      <c r="J912" s="929"/>
      <c r="K912" s="921"/>
      <c r="L912" s="921"/>
      <c r="M912" s="921"/>
      <c r="N912" s="921"/>
      <c r="O912" s="921"/>
      <c r="P912" s="921"/>
      <c r="Q912" s="921"/>
      <c r="R912" s="921"/>
      <c r="S912" s="921"/>
      <c r="T912" s="921"/>
      <c r="U912" s="921"/>
      <c r="V912" s="921"/>
      <c r="W912" s="921"/>
      <c r="X912" s="921"/>
      <c r="Y912" s="921"/>
    </row>
    <row r="913" spans="1:25" ht="15.75" customHeight="1">
      <c r="A913" s="921"/>
      <c r="B913" s="921"/>
      <c r="C913" s="921"/>
      <c r="D913" s="921"/>
      <c r="E913" s="921"/>
      <c r="F913" s="921"/>
      <c r="G913" s="921"/>
      <c r="H913" s="921"/>
      <c r="I913" s="929"/>
      <c r="J913" s="929"/>
      <c r="K913" s="921"/>
      <c r="L913" s="921"/>
      <c r="M913" s="921"/>
      <c r="N913" s="921"/>
      <c r="O913" s="921"/>
      <c r="P913" s="921"/>
      <c r="Q913" s="921"/>
      <c r="R913" s="921"/>
      <c r="S913" s="921"/>
      <c r="T913" s="921"/>
      <c r="U913" s="921"/>
      <c r="V913" s="921"/>
      <c r="W913" s="921"/>
      <c r="X913" s="921"/>
      <c r="Y913" s="921"/>
    </row>
    <row r="914" spans="1:25" ht="15.75" customHeight="1">
      <c r="A914" s="921"/>
      <c r="B914" s="921"/>
      <c r="C914" s="921"/>
      <c r="D914" s="921"/>
      <c r="E914" s="921"/>
      <c r="F914" s="921"/>
      <c r="G914" s="921"/>
      <c r="H914" s="921"/>
      <c r="I914" s="929"/>
      <c r="J914" s="929"/>
      <c r="K914" s="921"/>
      <c r="L914" s="921"/>
      <c r="M914" s="921"/>
      <c r="N914" s="921"/>
      <c r="O914" s="921"/>
      <c r="P914" s="921"/>
      <c r="Q914" s="921"/>
      <c r="R914" s="921"/>
      <c r="S914" s="921"/>
      <c r="T914" s="921"/>
      <c r="U914" s="921"/>
      <c r="V914" s="921"/>
      <c r="W914" s="921"/>
      <c r="X914" s="921"/>
      <c r="Y914" s="921"/>
    </row>
    <row r="915" spans="1:25" ht="15.75" customHeight="1">
      <c r="A915" s="921"/>
      <c r="B915" s="921"/>
      <c r="C915" s="921"/>
      <c r="D915" s="921"/>
      <c r="E915" s="921"/>
      <c r="F915" s="921"/>
      <c r="G915" s="921"/>
      <c r="H915" s="921"/>
      <c r="I915" s="929"/>
      <c r="J915" s="929"/>
      <c r="K915" s="921"/>
      <c r="L915" s="921"/>
      <c r="M915" s="921"/>
      <c r="N915" s="921"/>
      <c r="O915" s="921"/>
      <c r="P915" s="921"/>
      <c r="Q915" s="921"/>
      <c r="R915" s="921"/>
      <c r="S915" s="921"/>
      <c r="T915" s="921"/>
      <c r="U915" s="921"/>
      <c r="V915" s="921"/>
      <c r="W915" s="921"/>
      <c r="X915" s="921"/>
      <c r="Y915" s="921"/>
    </row>
    <row r="916" spans="1:25" ht="15.75" customHeight="1">
      <c r="A916" s="921"/>
      <c r="B916" s="921"/>
      <c r="C916" s="921"/>
      <c r="D916" s="921"/>
      <c r="E916" s="921"/>
      <c r="F916" s="921"/>
      <c r="G916" s="921"/>
      <c r="H916" s="921"/>
      <c r="I916" s="929"/>
      <c r="J916" s="929"/>
      <c r="K916" s="921"/>
      <c r="L916" s="921"/>
      <c r="M916" s="921"/>
      <c r="N916" s="921"/>
      <c r="O916" s="921"/>
      <c r="P916" s="921"/>
      <c r="Q916" s="921"/>
      <c r="R916" s="921"/>
      <c r="S916" s="921"/>
      <c r="T916" s="921"/>
      <c r="U916" s="921"/>
      <c r="V916" s="921"/>
      <c r="W916" s="921"/>
      <c r="X916" s="921"/>
      <c r="Y916" s="921"/>
    </row>
    <row r="917" spans="1:25" ht="15.75" customHeight="1">
      <c r="A917" s="921"/>
      <c r="B917" s="921"/>
      <c r="C917" s="921"/>
      <c r="D917" s="921"/>
      <c r="E917" s="921"/>
      <c r="F917" s="921"/>
      <c r="G917" s="921"/>
      <c r="H917" s="921"/>
      <c r="I917" s="929"/>
      <c r="J917" s="929"/>
      <c r="K917" s="921"/>
      <c r="L917" s="921"/>
      <c r="M917" s="921"/>
      <c r="N917" s="921"/>
      <c r="O917" s="921"/>
      <c r="P917" s="921"/>
      <c r="Q917" s="921"/>
      <c r="R917" s="921"/>
      <c r="S917" s="921"/>
      <c r="T917" s="921"/>
      <c r="U917" s="921"/>
      <c r="V917" s="921"/>
      <c r="W917" s="921"/>
      <c r="X917" s="921"/>
      <c r="Y917" s="921"/>
    </row>
    <row r="918" spans="1:25" ht="15.75" customHeight="1">
      <c r="A918" s="921"/>
      <c r="B918" s="921"/>
      <c r="C918" s="921"/>
      <c r="D918" s="921"/>
      <c r="E918" s="921"/>
      <c r="F918" s="921"/>
      <c r="G918" s="921"/>
      <c r="H918" s="921"/>
      <c r="I918" s="929"/>
      <c r="J918" s="929"/>
      <c r="K918" s="921"/>
      <c r="L918" s="921"/>
      <c r="M918" s="921"/>
      <c r="N918" s="921"/>
      <c r="O918" s="921"/>
      <c r="P918" s="921"/>
      <c r="Q918" s="921"/>
      <c r="R918" s="921"/>
      <c r="S918" s="921"/>
      <c r="T918" s="921"/>
      <c r="U918" s="921"/>
      <c r="V918" s="921"/>
      <c r="W918" s="921"/>
      <c r="X918" s="921"/>
      <c r="Y918" s="921"/>
    </row>
    <row r="919" spans="1:25" ht="15.75" customHeight="1">
      <c r="A919" s="921"/>
      <c r="B919" s="921"/>
      <c r="C919" s="921"/>
      <c r="D919" s="921"/>
      <c r="E919" s="921"/>
      <c r="F919" s="921"/>
      <c r="G919" s="921"/>
      <c r="H919" s="921"/>
      <c r="I919" s="929"/>
      <c r="J919" s="929"/>
      <c r="K919" s="921"/>
      <c r="L919" s="921"/>
      <c r="M919" s="921"/>
      <c r="N919" s="921"/>
      <c r="O919" s="921"/>
      <c r="P919" s="921"/>
      <c r="Q919" s="921"/>
      <c r="R919" s="921"/>
      <c r="S919" s="921"/>
      <c r="T919" s="921"/>
      <c r="U919" s="921"/>
      <c r="V919" s="921"/>
      <c r="W919" s="921"/>
      <c r="X919" s="921"/>
      <c r="Y919" s="921"/>
    </row>
    <row r="920" spans="1:25" ht="15.75" customHeight="1">
      <c r="A920" s="921"/>
      <c r="B920" s="921"/>
      <c r="C920" s="921"/>
      <c r="D920" s="921"/>
      <c r="E920" s="921"/>
      <c r="F920" s="921"/>
      <c r="G920" s="921"/>
      <c r="H920" s="921"/>
      <c r="I920" s="929"/>
      <c r="J920" s="929"/>
      <c r="K920" s="921"/>
      <c r="L920" s="921"/>
      <c r="M920" s="921"/>
      <c r="N920" s="921"/>
      <c r="O920" s="921"/>
      <c r="P920" s="921"/>
      <c r="Q920" s="921"/>
      <c r="R920" s="921"/>
      <c r="S920" s="921"/>
      <c r="T920" s="921"/>
      <c r="U920" s="921"/>
      <c r="V920" s="921"/>
      <c r="W920" s="921"/>
      <c r="X920" s="921"/>
      <c r="Y920" s="921"/>
    </row>
    <row r="921" spans="1:25" ht="15.75" customHeight="1">
      <c r="A921" s="921"/>
      <c r="B921" s="921"/>
      <c r="C921" s="921"/>
      <c r="D921" s="921"/>
      <c r="E921" s="921"/>
      <c r="F921" s="921"/>
      <c r="G921" s="921"/>
      <c r="H921" s="921"/>
      <c r="I921" s="929"/>
      <c r="J921" s="929"/>
      <c r="K921" s="921"/>
      <c r="L921" s="921"/>
      <c r="M921" s="921"/>
      <c r="N921" s="921"/>
      <c r="O921" s="921"/>
      <c r="P921" s="921"/>
      <c r="Q921" s="921"/>
      <c r="R921" s="921"/>
      <c r="S921" s="921"/>
      <c r="T921" s="921"/>
      <c r="U921" s="921"/>
      <c r="V921" s="921"/>
      <c r="W921" s="921"/>
      <c r="X921" s="921"/>
      <c r="Y921" s="921"/>
    </row>
    <row r="922" spans="1:25" ht="15.75" customHeight="1">
      <c r="A922" s="921"/>
      <c r="B922" s="921"/>
      <c r="C922" s="921"/>
      <c r="D922" s="921"/>
      <c r="E922" s="921"/>
      <c r="F922" s="921"/>
      <c r="G922" s="921"/>
      <c r="H922" s="921"/>
      <c r="I922" s="929"/>
      <c r="J922" s="929"/>
      <c r="K922" s="921"/>
      <c r="L922" s="921"/>
      <c r="M922" s="921"/>
      <c r="N922" s="921"/>
      <c r="O922" s="921"/>
      <c r="P922" s="921"/>
      <c r="Q922" s="921"/>
      <c r="R922" s="921"/>
      <c r="S922" s="921"/>
      <c r="T922" s="921"/>
      <c r="U922" s="921"/>
      <c r="V922" s="921"/>
      <c r="W922" s="921"/>
      <c r="X922" s="921"/>
      <c r="Y922" s="921"/>
    </row>
    <row r="923" spans="1:25" ht="15.75" customHeight="1">
      <c r="A923" s="921"/>
      <c r="B923" s="921"/>
      <c r="C923" s="921"/>
      <c r="D923" s="921"/>
      <c r="E923" s="921"/>
      <c r="F923" s="921"/>
      <c r="G923" s="921"/>
      <c r="H923" s="921"/>
      <c r="I923" s="929"/>
      <c r="J923" s="929"/>
      <c r="K923" s="921"/>
      <c r="L923" s="921"/>
      <c r="M923" s="921"/>
      <c r="N923" s="921"/>
      <c r="O923" s="921"/>
      <c r="P923" s="921"/>
      <c r="Q923" s="921"/>
      <c r="R923" s="921"/>
      <c r="S923" s="921"/>
      <c r="T923" s="921"/>
      <c r="U923" s="921"/>
      <c r="V923" s="921"/>
      <c r="W923" s="921"/>
      <c r="X923" s="921"/>
      <c r="Y923" s="921"/>
    </row>
    <row r="924" spans="1:25" ht="15.75" customHeight="1">
      <c r="A924" s="921"/>
      <c r="B924" s="921"/>
      <c r="C924" s="921"/>
      <c r="D924" s="921"/>
      <c r="E924" s="921"/>
      <c r="F924" s="921"/>
      <c r="G924" s="921"/>
      <c r="H924" s="921"/>
      <c r="I924" s="929"/>
      <c r="J924" s="929"/>
      <c r="K924" s="921"/>
      <c r="L924" s="921"/>
      <c r="M924" s="921"/>
      <c r="N924" s="921"/>
      <c r="O924" s="921"/>
      <c r="P924" s="921"/>
      <c r="Q924" s="921"/>
      <c r="R924" s="921"/>
      <c r="S924" s="921"/>
      <c r="T924" s="921"/>
      <c r="U924" s="921"/>
      <c r="V924" s="921"/>
      <c r="W924" s="921"/>
      <c r="X924" s="921"/>
      <c r="Y924" s="921"/>
    </row>
    <row r="925" spans="1:25" ht="15.75" customHeight="1">
      <c r="A925" s="921"/>
      <c r="B925" s="921"/>
      <c r="C925" s="921"/>
      <c r="D925" s="921"/>
      <c r="E925" s="921"/>
      <c r="F925" s="921"/>
      <c r="G925" s="921"/>
      <c r="H925" s="921"/>
      <c r="I925" s="929"/>
      <c r="J925" s="929"/>
      <c r="K925" s="921"/>
      <c r="L925" s="921"/>
      <c r="M925" s="921"/>
      <c r="N925" s="921"/>
      <c r="O925" s="921"/>
      <c r="P925" s="921"/>
      <c r="Q925" s="921"/>
      <c r="R925" s="921"/>
      <c r="S925" s="921"/>
      <c r="T925" s="921"/>
      <c r="U925" s="921"/>
      <c r="V925" s="921"/>
      <c r="W925" s="921"/>
      <c r="X925" s="921"/>
      <c r="Y925" s="921"/>
    </row>
    <row r="926" spans="1:25" ht="15.75" customHeight="1">
      <c r="A926" s="921"/>
      <c r="B926" s="921"/>
      <c r="C926" s="921"/>
      <c r="D926" s="921"/>
      <c r="E926" s="921"/>
      <c r="F926" s="921"/>
      <c r="G926" s="921"/>
      <c r="H926" s="921"/>
      <c r="I926" s="929"/>
      <c r="J926" s="929"/>
      <c r="K926" s="921"/>
      <c r="L926" s="921"/>
      <c r="M926" s="921"/>
      <c r="N926" s="921"/>
      <c r="O926" s="921"/>
      <c r="P926" s="921"/>
      <c r="Q926" s="921"/>
      <c r="R926" s="921"/>
      <c r="S926" s="921"/>
      <c r="T926" s="921"/>
      <c r="U926" s="921"/>
      <c r="V926" s="921"/>
      <c r="W926" s="921"/>
      <c r="X926" s="921"/>
      <c r="Y926" s="921"/>
    </row>
    <row r="927" spans="1:25" ht="15.75" customHeight="1">
      <c r="A927" s="921"/>
      <c r="B927" s="921"/>
      <c r="C927" s="921"/>
      <c r="D927" s="921"/>
      <c r="E927" s="921"/>
      <c r="F927" s="921"/>
      <c r="G927" s="921"/>
      <c r="H927" s="921"/>
      <c r="I927" s="929"/>
      <c r="J927" s="929"/>
      <c r="K927" s="921"/>
      <c r="L927" s="921"/>
      <c r="M927" s="921"/>
      <c r="N927" s="921"/>
      <c r="O927" s="921"/>
      <c r="P927" s="921"/>
      <c r="Q927" s="921"/>
      <c r="R927" s="921"/>
      <c r="S927" s="921"/>
      <c r="T927" s="921"/>
      <c r="U927" s="921"/>
      <c r="V927" s="921"/>
      <c r="W927" s="921"/>
      <c r="X927" s="921"/>
      <c r="Y927" s="921"/>
    </row>
    <row r="928" spans="1:25" ht="15.75" customHeight="1">
      <c r="A928" s="921"/>
      <c r="B928" s="921"/>
      <c r="C928" s="921"/>
      <c r="D928" s="921"/>
      <c r="E928" s="921"/>
      <c r="F928" s="921"/>
      <c r="G928" s="921"/>
      <c r="H928" s="921"/>
      <c r="I928" s="929"/>
      <c r="J928" s="929"/>
      <c r="K928" s="921"/>
      <c r="L928" s="921"/>
      <c r="M928" s="921"/>
      <c r="N928" s="921"/>
      <c r="O928" s="921"/>
      <c r="P928" s="921"/>
      <c r="Q928" s="921"/>
      <c r="R928" s="921"/>
      <c r="S928" s="921"/>
      <c r="T928" s="921"/>
      <c r="U928" s="921"/>
      <c r="V928" s="921"/>
      <c r="W928" s="921"/>
      <c r="X928" s="921"/>
      <c r="Y928" s="921"/>
    </row>
    <row r="929" spans="1:25" ht="15.75" customHeight="1">
      <c r="A929" s="921"/>
      <c r="B929" s="921"/>
      <c r="C929" s="921"/>
      <c r="D929" s="921"/>
      <c r="E929" s="921"/>
      <c r="F929" s="921"/>
      <c r="G929" s="921"/>
      <c r="H929" s="921"/>
      <c r="I929" s="929"/>
      <c r="J929" s="929"/>
      <c r="K929" s="921"/>
      <c r="L929" s="921"/>
      <c r="M929" s="921"/>
      <c r="N929" s="921"/>
      <c r="O929" s="921"/>
      <c r="P929" s="921"/>
      <c r="Q929" s="921"/>
      <c r="R929" s="921"/>
      <c r="S929" s="921"/>
      <c r="T929" s="921"/>
      <c r="U929" s="921"/>
      <c r="V929" s="921"/>
      <c r="W929" s="921"/>
      <c r="X929" s="921"/>
      <c r="Y929" s="921"/>
    </row>
    <row r="930" spans="1:25" ht="15.75" customHeight="1">
      <c r="A930" s="921"/>
      <c r="B930" s="921"/>
      <c r="C930" s="921"/>
      <c r="D930" s="921"/>
      <c r="E930" s="921"/>
      <c r="F930" s="921"/>
      <c r="G930" s="921"/>
      <c r="H930" s="921"/>
      <c r="I930" s="929"/>
      <c r="J930" s="929"/>
      <c r="K930" s="921"/>
      <c r="L930" s="921"/>
      <c r="M930" s="921"/>
      <c r="N930" s="921"/>
      <c r="O930" s="921"/>
      <c r="P930" s="921"/>
      <c r="Q930" s="921"/>
      <c r="R930" s="921"/>
      <c r="S930" s="921"/>
      <c r="T930" s="921"/>
      <c r="U930" s="921"/>
      <c r="V930" s="921"/>
      <c r="W930" s="921"/>
      <c r="X930" s="921"/>
      <c r="Y930" s="921"/>
    </row>
    <row r="931" spans="1:25" ht="15.75" customHeight="1">
      <c r="A931" s="921"/>
      <c r="B931" s="921"/>
      <c r="C931" s="921"/>
      <c r="D931" s="921"/>
      <c r="E931" s="921"/>
      <c r="F931" s="921"/>
      <c r="G931" s="921"/>
      <c r="H931" s="921"/>
      <c r="I931" s="929"/>
      <c r="J931" s="929"/>
      <c r="K931" s="921"/>
      <c r="L931" s="921"/>
      <c r="M931" s="921"/>
      <c r="N931" s="921"/>
      <c r="O931" s="921"/>
      <c r="P931" s="921"/>
      <c r="Q931" s="921"/>
      <c r="R931" s="921"/>
      <c r="S931" s="921"/>
      <c r="T931" s="921"/>
      <c r="U931" s="921"/>
      <c r="V931" s="921"/>
      <c r="W931" s="921"/>
      <c r="X931" s="921"/>
      <c r="Y931" s="921"/>
    </row>
    <row r="932" spans="1:25" ht="15.75" customHeight="1">
      <c r="A932" s="921"/>
      <c r="B932" s="921"/>
      <c r="C932" s="921"/>
      <c r="D932" s="921"/>
      <c r="E932" s="921"/>
      <c r="F932" s="921"/>
      <c r="G932" s="921"/>
      <c r="H932" s="921"/>
      <c r="I932" s="929"/>
      <c r="J932" s="929"/>
      <c r="K932" s="921"/>
      <c r="L932" s="921"/>
      <c r="M932" s="921"/>
      <c r="N932" s="921"/>
      <c r="O932" s="921"/>
      <c r="P932" s="921"/>
      <c r="Q932" s="921"/>
      <c r="R932" s="921"/>
      <c r="S932" s="921"/>
      <c r="T932" s="921"/>
      <c r="U932" s="921"/>
      <c r="V932" s="921"/>
      <c r="W932" s="921"/>
      <c r="X932" s="921"/>
      <c r="Y932" s="921"/>
    </row>
    <row r="933" spans="1:25" ht="15.75" customHeight="1">
      <c r="A933" s="921"/>
      <c r="B933" s="921"/>
      <c r="C933" s="921"/>
      <c r="D933" s="921"/>
      <c r="E933" s="921"/>
      <c r="F933" s="921"/>
      <c r="G933" s="921"/>
      <c r="H933" s="921"/>
      <c r="I933" s="929"/>
      <c r="J933" s="929"/>
      <c r="K933" s="921"/>
      <c r="L933" s="921"/>
      <c r="M933" s="921"/>
      <c r="N933" s="921"/>
      <c r="O933" s="921"/>
      <c r="P933" s="921"/>
      <c r="Q933" s="921"/>
      <c r="R933" s="921"/>
      <c r="S933" s="921"/>
      <c r="T933" s="921"/>
      <c r="U933" s="921"/>
      <c r="V933" s="921"/>
      <c r="W933" s="921"/>
      <c r="X933" s="921"/>
      <c r="Y933" s="921"/>
    </row>
    <row r="934" spans="1:25" ht="15.75" customHeight="1">
      <c r="A934" s="921"/>
      <c r="B934" s="921"/>
      <c r="C934" s="921"/>
      <c r="D934" s="921"/>
      <c r="E934" s="921"/>
      <c r="F934" s="921"/>
      <c r="G934" s="921"/>
      <c r="H934" s="921"/>
      <c r="I934" s="929"/>
      <c r="J934" s="929"/>
      <c r="K934" s="921"/>
      <c r="L934" s="921"/>
      <c r="M934" s="921"/>
      <c r="N934" s="921"/>
      <c r="O934" s="921"/>
      <c r="P934" s="921"/>
      <c r="Q934" s="921"/>
      <c r="R934" s="921"/>
      <c r="S934" s="921"/>
      <c r="T934" s="921"/>
      <c r="U934" s="921"/>
      <c r="V934" s="921"/>
      <c r="W934" s="921"/>
      <c r="X934" s="921"/>
      <c r="Y934" s="921"/>
    </row>
    <row r="935" spans="1:25" ht="15.75" customHeight="1">
      <c r="A935" s="921"/>
      <c r="B935" s="921"/>
      <c r="C935" s="921"/>
      <c r="D935" s="921"/>
      <c r="E935" s="921"/>
      <c r="F935" s="921"/>
      <c r="G935" s="921"/>
      <c r="H935" s="921"/>
      <c r="I935" s="929"/>
      <c r="J935" s="929"/>
      <c r="K935" s="921"/>
      <c r="L935" s="921"/>
      <c r="M935" s="921"/>
      <c r="N935" s="921"/>
      <c r="O935" s="921"/>
      <c r="P935" s="921"/>
      <c r="Q935" s="921"/>
      <c r="R935" s="921"/>
      <c r="S935" s="921"/>
      <c r="T935" s="921"/>
      <c r="U935" s="921"/>
      <c r="V935" s="921"/>
      <c r="W935" s="921"/>
      <c r="X935" s="921"/>
      <c r="Y935" s="921"/>
    </row>
    <row r="936" spans="1:25" ht="15.75" customHeight="1">
      <c r="A936" s="921"/>
      <c r="B936" s="921"/>
      <c r="C936" s="921"/>
      <c r="D936" s="921"/>
      <c r="E936" s="921"/>
      <c r="F936" s="921"/>
      <c r="G936" s="921"/>
      <c r="H936" s="921"/>
      <c r="I936" s="929"/>
      <c r="J936" s="929"/>
      <c r="K936" s="921"/>
      <c r="L936" s="921"/>
      <c r="M936" s="921"/>
      <c r="N936" s="921"/>
      <c r="O936" s="921"/>
      <c r="P936" s="921"/>
      <c r="Q936" s="921"/>
      <c r="R936" s="921"/>
      <c r="S936" s="921"/>
      <c r="T936" s="921"/>
      <c r="U936" s="921"/>
      <c r="V936" s="921"/>
      <c r="W936" s="921"/>
      <c r="X936" s="921"/>
      <c r="Y936" s="921"/>
    </row>
    <row r="937" spans="1:25" ht="15.75" customHeight="1">
      <c r="A937" s="921"/>
      <c r="B937" s="921"/>
      <c r="C937" s="921"/>
      <c r="D937" s="921"/>
      <c r="E937" s="921"/>
      <c r="F937" s="921"/>
      <c r="G937" s="921"/>
      <c r="H937" s="921"/>
      <c r="I937" s="929"/>
      <c r="J937" s="929"/>
      <c r="K937" s="921"/>
      <c r="L937" s="921"/>
      <c r="M937" s="921"/>
      <c r="N937" s="921"/>
      <c r="O937" s="921"/>
      <c r="P937" s="921"/>
      <c r="Q937" s="921"/>
      <c r="R937" s="921"/>
      <c r="S937" s="921"/>
      <c r="T937" s="921"/>
      <c r="U937" s="921"/>
      <c r="V937" s="921"/>
      <c r="W937" s="921"/>
      <c r="X937" s="921"/>
      <c r="Y937" s="921"/>
    </row>
    <row r="938" spans="1:25" ht="15.75" customHeight="1">
      <c r="A938" s="921"/>
      <c r="B938" s="921"/>
      <c r="C938" s="921"/>
      <c r="D938" s="921"/>
      <c r="E938" s="921"/>
      <c r="F938" s="921"/>
      <c r="G938" s="921"/>
      <c r="H938" s="921"/>
      <c r="I938" s="929"/>
      <c r="J938" s="929"/>
      <c r="K938" s="921"/>
      <c r="L938" s="921"/>
      <c r="M938" s="921"/>
      <c r="N938" s="921"/>
      <c r="O938" s="921"/>
      <c r="P938" s="921"/>
      <c r="Q938" s="921"/>
      <c r="R938" s="921"/>
      <c r="S938" s="921"/>
      <c r="T938" s="921"/>
      <c r="U938" s="921"/>
      <c r="V938" s="921"/>
      <c r="W938" s="921"/>
      <c r="X938" s="921"/>
      <c r="Y938" s="921"/>
    </row>
    <row r="939" spans="1:25" ht="15.75" customHeight="1">
      <c r="A939" s="921"/>
      <c r="B939" s="921"/>
      <c r="C939" s="921"/>
      <c r="D939" s="921"/>
      <c r="E939" s="921"/>
      <c r="F939" s="921"/>
      <c r="G939" s="921"/>
      <c r="H939" s="921"/>
      <c r="I939" s="929"/>
      <c r="J939" s="929"/>
      <c r="K939" s="921"/>
      <c r="L939" s="921"/>
      <c r="M939" s="921"/>
      <c r="N939" s="921"/>
      <c r="O939" s="921"/>
      <c r="P939" s="921"/>
      <c r="Q939" s="921"/>
      <c r="R939" s="921"/>
      <c r="S939" s="921"/>
      <c r="T939" s="921"/>
      <c r="U939" s="921"/>
      <c r="V939" s="921"/>
      <c r="W939" s="921"/>
      <c r="X939" s="921"/>
      <c r="Y939" s="921"/>
    </row>
    <row r="940" spans="1:25" ht="15.75" customHeight="1">
      <c r="A940" s="921"/>
      <c r="B940" s="921"/>
      <c r="C940" s="921"/>
      <c r="D940" s="921"/>
      <c r="E940" s="921"/>
      <c r="F940" s="921"/>
      <c r="G940" s="921"/>
      <c r="H940" s="921"/>
      <c r="I940" s="929"/>
      <c r="J940" s="929"/>
      <c r="K940" s="921"/>
      <c r="L940" s="921"/>
      <c r="M940" s="921"/>
      <c r="N940" s="921"/>
      <c r="O940" s="921"/>
      <c r="P940" s="921"/>
      <c r="Q940" s="921"/>
      <c r="R940" s="921"/>
      <c r="S940" s="921"/>
      <c r="T940" s="921"/>
      <c r="U940" s="921"/>
      <c r="V940" s="921"/>
      <c r="W940" s="921"/>
      <c r="X940" s="921"/>
      <c r="Y940" s="921"/>
    </row>
    <row r="941" spans="1:25" ht="15.75" customHeight="1">
      <c r="A941" s="921"/>
      <c r="B941" s="921"/>
      <c r="C941" s="921"/>
      <c r="D941" s="921"/>
      <c r="E941" s="921"/>
      <c r="F941" s="921"/>
      <c r="G941" s="921"/>
      <c r="H941" s="921"/>
      <c r="I941" s="929"/>
      <c r="J941" s="929"/>
      <c r="K941" s="921"/>
      <c r="L941" s="921"/>
      <c r="M941" s="921"/>
      <c r="N941" s="921"/>
      <c r="O941" s="921"/>
      <c r="P941" s="921"/>
      <c r="Q941" s="921"/>
      <c r="R941" s="921"/>
      <c r="S941" s="921"/>
      <c r="T941" s="921"/>
      <c r="U941" s="921"/>
      <c r="V941" s="921"/>
      <c r="W941" s="921"/>
      <c r="X941" s="921"/>
      <c r="Y941" s="921"/>
    </row>
    <row r="942" spans="1:25" ht="15.75" customHeight="1">
      <c r="A942" s="921"/>
      <c r="B942" s="921"/>
      <c r="C942" s="921"/>
      <c r="D942" s="921"/>
      <c r="E942" s="921"/>
      <c r="F942" s="921"/>
      <c r="G942" s="921"/>
      <c r="H942" s="921"/>
      <c r="I942" s="929"/>
      <c r="J942" s="929"/>
      <c r="K942" s="921"/>
      <c r="L942" s="921"/>
      <c r="M942" s="921"/>
      <c r="N942" s="921"/>
      <c r="O942" s="921"/>
      <c r="P942" s="921"/>
      <c r="Q942" s="921"/>
      <c r="R942" s="921"/>
      <c r="S942" s="921"/>
      <c r="T942" s="921"/>
      <c r="U942" s="921"/>
      <c r="V942" s="921"/>
      <c r="W942" s="921"/>
      <c r="X942" s="921"/>
      <c r="Y942" s="921"/>
    </row>
    <row r="943" spans="1:25" ht="15.75" customHeight="1">
      <c r="A943" s="921"/>
      <c r="B943" s="921"/>
      <c r="C943" s="921"/>
      <c r="D943" s="921"/>
      <c r="E943" s="921"/>
      <c r="F943" s="921"/>
      <c r="G943" s="921"/>
      <c r="H943" s="921"/>
      <c r="I943" s="929"/>
      <c r="J943" s="929"/>
      <c r="K943" s="921"/>
      <c r="L943" s="921"/>
      <c r="M943" s="921"/>
      <c r="N943" s="921"/>
      <c r="O943" s="921"/>
      <c r="P943" s="921"/>
      <c r="Q943" s="921"/>
      <c r="R943" s="921"/>
      <c r="S943" s="921"/>
      <c r="T943" s="921"/>
      <c r="U943" s="921"/>
      <c r="V943" s="921"/>
      <c r="W943" s="921"/>
      <c r="X943" s="921"/>
      <c r="Y943" s="921"/>
    </row>
    <row r="944" spans="1:25" ht="15.75" customHeight="1">
      <c r="A944" s="921"/>
      <c r="B944" s="921"/>
      <c r="C944" s="921"/>
      <c r="D944" s="921"/>
      <c r="E944" s="921"/>
      <c r="F944" s="921"/>
      <c r="G944" s="921"/>
      <c r="H944" s="921"/>
      <c r="I944" s="929"/>
      <c r="J944" s="929"/>
      <c r="K944" s="921"/>
      <c r="L944" s="921"/>
      <c r="M944" s="921"/>
      <c r="N944" s="921"/>
      <c r="O944" s="921"/>
      <c r="P944" s="921"/>
      <c r="Q944" s="921"/>
      <c r="R944" s="921"/>
      <c r="S944" s="921"/>
      <c r="T944" s="921"/>
      <c r="U944" s="921"/>
      <c r="V944" s="921"/>
      <c r="W944" s="921"/>
      <c r="X944" s="921"/>
      <c r="Y944" s="921"/>
    </row>
    <row r="945" spans="1:25" ht="15.75" customHeight="1">
      <c r="A945" s="921"/>
      <c r="B945" s="921"/>
      <c r="C945" s="921"/>
      <c r="D945" s="921"/>
      <c r="E945" s="921"/>
      <c r="F945" s="921"/>
      <c r="G945" s="921"/>
      <c r="H945" s="921"/>
      <c r="I945" s="929"/>
      <c r="J945" s="929"/>
      <c r="K945" s="921"/>
      <c r="L945" s="921"/>
      <c r="M945" s="921"/>
      <c r="N945" s="921"/>
      <c r="O945" s="921"/>
      <c r="P945" s="921"/>
      <c r="Q945" s="921"/>
      <c r="R945" s="921"/>
      <c r="S945" s="921"/>
      <c r="T945" s="921"/>
      <c r="U945" s="921"/>
      <c r="V945" s="921"/>
      <c r="W945" s="921"/>
      <c r="X945" s="921"/>
      <c r="Y945" s="921"/>
    </row>
    <row r="946" spans="1:25" ht="15.75" customHeight="1">
      <c r="A946" s="921"/>
      <c r="B946" s="921"/>
      <c r="C946" s="921"/>
      <c r="D946" s="921"/>
      <c r="E946" s="921"/>
      <c r="F946" s="921"/>
      <c r="G946" s="921"/>
      <c r="H946" s="921"/>
      <c r="I946" s="929"/>
      <c r="J946" s="929"/>
      <c r="K946" s="921"/>
      <c r="L946" s="921"/>
      <c r="M946" s="921"/>
      <c r="N946" s="921"/>
      <c r="O946" s="921"/>
      <c r="P946" s="921"/>
      <c r="Q946" s="921"/>
      <c r="R946" s="921"/>
      <c r="S946" s="921"/>
      <c r="T946" s="921"/>
      <c r="U946" s="921"/>
      <c r="V946" s="921"/>
      <c r="W946" s="921"/>
      <c r="X946" s="921"/>
      <c r="Y946" s="921"/>
    </row>
    <row r="947" spans="1:25" ht="15.75" customHeight="1">
      <c r="A947" s="921"/>
      <c r="B947" s="921"/>
      <c r="C947" s="921"/>
      <c r="D947" s="921"/>
      <c r="E947" s="921"/>
      <c r="F947" s="921"/>
      <c r="G947" s="921"/>
      <c r="H947" s="921"/>
      <c r="I947" s="929"/>
      <c r="J947" s="929"/>
      <c r="K947" s="921"/>
      <c r="L947" s="921"/>
      <c r="M947" s="921"/>
      <c r="N947" s="921"/>
      <c r="O947" s="921"/>
      <c r="P947" s="921"/>
      <c r="Q947" s="921"/>
      <c r="R947" s="921"/>
      <c r="S947" s="921"/>
      <c r="T947" s="921"/>
      <c r="U947" s="921"/>
      <c r="V947" s="921"/>
      <c r="W947" s="921"/>
      <c r="X947" s="921"/>
      <c r="Y947" s="921"/>
    </row>
    <row r="948" spans="1:25" ht="15.75" customHeight="1">
      <c r="A948" s="921"/>
      <c r="B948" s="921"/>
      <c r="C948" s="921"/>
      <c r="D948" s="921"/>
      <c r="E948" s="921"/>
      <c r="F948" s="921"/>
      <c r="G948" s="921"/>
      <c r="H948" s="921"/>
      <c r="I948" s="929"/>
      <c r="J948" s="929"/>
      <c r="K948" s="921"/>
      <c r="L948" s="921"/>
      <c r="M948" s="921"/>
      <c r="N948" s="921"/>
      <c r="O948" s="921"/>
      <c r="P948" s="921"/>
      <c r="Q948" s="921"/>
      <c r="R948" s="921"/>
      <c r="S948" s="921"/>
      <c r="T948" s="921"/>
      <c r="U948" s="921"/>
      <c r="V948" s="921"/>
      <c r="W948" s="921"/>
      <c r="X948" s="921"/>
      <c r="Y948" s="921"/>
    </row>
    <row r="949" spans="1:25" ht="15.75" customHeight="1">
      <c r="A949" s="921"/>
      <c r="B949" s="921"/>
      <c r="C949" s="921"/>
      <c r="D949" s="921"/>
      <c r="E949" s="921"/>
      <c r="F949" s="921"/>
      <c r="G949" s="921"/>
      <c r="H949" s="921"/>
      <c r="I949" s="929"/>
      <c r="J949" s="929"/>
      <c r="K949" s="921"/>
      <c r="L949" s="921"/>
      <c r="M949" s="921"/>
      <c r="N949" s="921"/>
      <c r="O949" s="921"/>
      <c r="P949" s="921"/>
      <c r="Q949" s="921"/>
      <c r="R949" s="921"/>
      <c r="S949" s="921"/>
      <c r="T949" s="921"/>
      <c r="U949" s="921"/>
      <c r="V949" s="921"/>
      <c r="W949" s="921"/>
      <c r="X949" s="921"/>
      <c r="Y949" s="921"/>
    </row>
    <row r="950" spans="1:25" ht="15.75" customHeight="1">
      <c r="A950" s="921"/>
      <c r="B950" s="921"/>
      <c r="C950" s="921"/>
      <c r="D950" s="921"/>
      <c r="E950" s="921"/>
      <c r="F950" s="921"/>
      <c r="G950" s="921"/>
      <c r="H950" s="921"/>
      <c r="I950" s="929"/>
      <c r="J950" s="929"/>
      <c r="K950" s="921"/>
      <c r="L950" s="921"/>
      <c r="M950" s="921"/>
      <c r="N950" s="921"/>
      <c r="O950" s="921"/>
      <c r="P950" s="921"/>
      <c r="Q950" s="921"/>
      <c r="R950" s="921"/>
      <c r="S950" s="921"/>
      <c r="T950" s="921"/>
      <c r="U950" s="921"/>
      <c r="V950" s="921"/>
      <c r="W950" s="921"/>
      <c r="X950" s="921"/>
      <c r="Y950" s="921"/>
    </row>
    <row r="951" spans="1:25" ht="15.75" customHeight="1">
      <c r="A951" s="921"/>
      <c r="B951" s="921"/>
      <c r="C951" s="921"/>
      <c r="D951" s="921"/>
      <c r="E951" s="921"/>
      <c r="F951" s="921"/>
      <c r="G951" s="921"/>
      <c r="H951" s="921"/>
      <c r="I951" s="929"/>
      <c r="J951" s="929"/>
      <c r="K951" s="921"/>
      <c r="L951" s="921"/>
      <c r="M951" s="921"/>
      <c r="N951" s="921"/>
      <c r="O951" s="921"/>
      <c r="P951" s="921"/>
      <c r="Q951" s="921"/>
      <c r="R951" s="921"/>
      <c r="S951" s="921"/>
      <c r="T951" s="921"/>
      <c r="U951" s="921"/>
      <c r="V951" s="921"/>
      <c r="W951" s="921"/>
      <c r="X951" s="921"/>
      <c r="Y951" s="921"/>
    </row>
    <row r="952" spans="1:25" ht="15.75" customHeight="1">
      <c r="A952" s="921"/>
      <c r="B952" s="921"/>
      <c r="C952" s="921"/>
      <c r="D952" s="921"/>
      <c r="E952" s="921"/>
      <c r="F952" s="921"/>
      <c r="G952" s="921"/>
      <c r="H952" s="921"/>
      <c r="I952" s="929"/>
      <c r="J952" s="929"/>
      <c r="K952" s="921"/>
      <c r="L952" s="921"/>
      <c r="M952" s="921"/>
      <c r="N952" s="921"/>
      <c r="O952" s="921"/>
      <c r="P952" s="921"/>
      <c r="Q952" s="921"/>
      <c r="R952" s="921"/>
      <c r="S952" s="921"/>
      <c r="T952" s="921"/>
      <c r="U952" s="921"/>
      <c r="V952" s="921"/>
      <c r="W952" s="921"/>
      <c r="X952" s="921"/>
      <c r="Y952" s="921"/>
    </row>
    <row r="953" spans="1:25" ht="15.75" customHeight="1">
      <c r="A953" s="921"/>
      <c r="B953" s="921"/>
      <c r="C953" s="921"/>
      <c r="D953" s="921"/>
      <c r="E953" s="921"/>
      <c r="F953" s="921"/>
      <c r="G953" s="921"/>
      <c r="H953" s="921"/>
      <c r="I953" s="929"/>
      <c r="J953" s="929"/>
      <c r="K953" s="921"/>
      <c r="L953" s="921"/>
      <c r="M953" s="921"/>
      <c r="N953" s="921"/>
      <c r="O953" s="921"/>
      <c r="P953" s="921"/>
      <c r="Q953" s="921"/>
      <c r="R953" s="921"/>
      <c r="S953" s="921"/>
      <c r="T953" s="921"/>
      <c r="U953" s="921"/>
      <c r="V953" s="921"/>
      <c r="W953" s="921"/>
      <c r="X953" s="921"/>
      <c r="Y953" s="921"/>
    </row>
    <row r="954" spans="1:25" ht="15.75" customHeight="1">
      <c r="A954" s="921"/>
      <c r="B954" s="921"/>
      <c r="C954" s="921"/>
      <c r="D954" s="921"/>
      <c r="E954" s="921"/>
      <c r="F954" s="921"/>
      <c r="G954" s="921"/>
      <c r="H954" s="921"/>
      <c r="I954" s="929"/>
      <c r="J954" s="929"/>
      <c r="K954" s="921"/>
      <c r="L954" s="921"/>
      <c r="M954" s="921"/>
      <c r="N954" s="921"/>
      <c r="O954" s="921"/>
      <c r="P954" s="921"/>
      <c r="Q954" s="921"/>
      <c r="R954" s="921"/>
      <c r="S954" s="921"/>
      <c r="T954" s="921"/>
      <c r="U954" s="921"/>
      <c r="V954" s="921"/>
      <c r="W954" s="921"/>
      <c r="X954" s="921"/>
      <c r="Y954" s="921"/>
    </row>
    <row r="955" spans="1:25" ht="15.75" customHeight="1">
      <c r="A955" s="921"/>
      <c r="B955" s="921"/>
      <c r="C955" s="921"/>
      <c r="D955" s="921"/>
      <c r="E955" s="921"/>
      <c r="F955" s="921"/>
      <c r="G955" s="921"/>
      <c r="H955" s="921"/>
      <c r="I955" s="929"/>
      <c r="J955" s="929"/>
      <c r="K955" s="921"/>
      <c r="L955" s="921"/>
      <c r="M955" s="921"/>
      <c r="N955" s="921"/>
      <c r="O955" s="921"/>
      <c r="P955" s="921"/>
      <c r="Q955" s="921"/>
      <c r="R955" s="921"/>
      <c r="S955" s="921"/>
      <c r="T955" s="921"/>
      <c r="U955" s="921"/>
      <c r="V955" s="921"/>
      <c r="W955" s="921"/>
      <c r="X955" s="921"/>
      <c r="Y955" s="921"/>
    </row>
    <row r="956" spans="1:25" ht="15.75" customHeight="1">
      <c r="A956" s="921"/>
      <c r="B956" s="921"/>
      <c r="C956" s="921"/>
      <c r="D956" s="921"/>
      <c r="E956" s="921"/>
      <c r="F956" s="921"/>
      <c r="G956" s="921"/>
      <c r="H956" s="921"/>
      <c r="I956" s="929"/>
      <c r="J956" s="929"/>
      <c r="K956" s="921"/>
      <c r="L956" s="921"/>
      <c r="M956" s="921"/>
      <c r="N956" s="921"/>
      <c r="O956" s="921"/>
      <c r="P956" s="921"/>
      <c r="Q956" s="921"/>
      <c r="R956" s="921"/>
      <c r="S956" s="921"/>
      <c r="T956" s="921"/>
      <c r="U956" s="921"/>
      <c r="V956" s="921"/>
      <c r="W956" s="921"/>
      <c r="X956" s="921"/>
      <c r="Y956" s="921"/>
    </row>
    <row r="957" spans="1:25" ht="15.75" customHeight="1">
      <c r="A957" s="921"/>
      <c r="B957" s="921"/>
      <c r="C957" s="921"/>
      <c r="D957" s="921"/>
      <c r="E957" s="921"/>
      <c r="F957" s="921"/>
      <c r="G957" s="921"/>
      <c r="H957" s="921"/>
      <c r="I957" s="929"/>
      <c r="J957" s="929"/>
      <c r="K957" s="921"/>
      <c r="L957" s="921"/>
      <c r="M957" s="921"/>
      <c r="N957" s="921"/>
      <c r="O957" s="921"/>
      <c r="P957" s="921"/>
      <c r="Q957" s="921"/>
      <c r="R957" s="921"/>
      <c r="S957" s="921"/>
      <c r="T957" s="921"/>
      <c r="U957" s="921"/>
      <c r="V957" s="921"/>
      <c r="W957" s="921"/>
      <c r="X957" s="921"/>
      <c r="Y957" s="921"/>
    </row>
    <row r="958" spans="1:25" ht="15.75" customHeight="1">
      <c r="A958" s="921"/>
      <c r="B958" s="921"/>
      <c r="C958" s="921"/>
      <c r="D958" s="921"/>
      <c r="E958" s="921"/>
      <c r="F958" s="921"/>
      <c r="G958" s="921"/>
      <c r="H958" s="921"/>
      <c r="I958" s="929"/>
      <c r="J958" s="929"/>
      <c r="K958" s="921"/>
      <c r="L958" s="921"/>
      <c r="M958" s="921"/>
      <c r="N958" s="921"/>
      <c r="O958" s="921"/>
      <c r="P958" s="921"/>
      <c r="Q958" s="921"/>
      <c r="R958" s="921"/>
      <c r="S958" s="921"/>
      <c r="T958" s="921"/>
      <c r="U958" s="921"/>
      <c r="V958" s="921"/>
      <c r="W958" s="921"/>
      <c r="X958" s="921"/>
      <c r="Y958" s="921"/>
    </row>
    <row r="959" spans="1:25" ht="15.75" customHeight="1">
      <c r="A959" s="921"/>
      <c r="B959" s="921"/>
      <c r="C959" s="921"/>
      <c r="D959" s="921"/>
      <c r="E959" s="921"/>
      <c r="F959" s="921"/>
      <c r="G959" s="921"/>
      <c r="H959" s="921"/>
      <c r="I959" s="929"/>
      <c r="J959" s="929"/>
      <c r="K959" s="921"/>
      <c r="L959" s="921"/>
      <c r="M959" s="921"/>
      <c r="N959" s="921"/>
      <c r="O959" s="921"/>
      <c r="P959" s="921"/>
      <c r="Q959" s="921"/>
      <c r="R959" s="921"/>
      <c r="S959" s="921"/>
      <c r="T959" s="921"/>
      <c r="U959" s="921"/>
      <c r="V959" s="921"/>
      <c r="W959" s="921"/>
      <c r="X959" s="921"/>
      <c r="Y959" s="921"/>
    </row>
    <row r="960" spans="1:25" ht="15.75" customHeight="1">
      <c r="A960" s="921"/>
      <c r="B960" s="921"/>
      <c r="C960" s="921"/>
      <c r="D960" s="921"/>
      <c r="E960" s="921"/>
      <c r="F960" s="921"/>
      <c r="G960" s="921"/>
      <c r="H960" s="921"/>
      <c r="I960" s="929"/>
      <c r="J960" s="929"/>
      <c r="K960" s="921"/>
      <c r="L960" s="921"/>
      <c r="M960" s="921"/>
      <c r="N960" s="921"/>
      <c r="O960" s="921"/>
      <c r="P960" s="921"/>
      <c r="Q960" s="921"/>
      <c r="R960" s="921"/>
      <c r="S960" s="921"/>
      <c r="T960" s="921"/>
      <c r="U960" s="921"/>
      <c r="V960" s="921"/>
      <c r="W960" s="921"/>
      <c r="X960" s="921"/>
      <c r="Y960" s="921"/>
    </row>
    <row r="961" spans="1:25" ht="15.75" customHeight="1">
      <c r="A961" s="921"/>
      <c r="B961" s="921"/>
      <c r="C961" s="921"/>
      <c r="D961" s="921"/>
      <c r="E961" s="921"/>
      <c r="F961" s="921"/>
      <c r="G961" s="921"/>
      <c r="H961" s="921"/>
      <c r="I961" s="929"/>
      <c r="J961" s="929"/>
      <c r="K961" s="921"/>
      <c r="L961" s="921"/>
      <c r="M961" s="921"/>
      <c r="N961" s="921"/>
      <c r="O961" s="921"/>
      <c r="P961" s="921"/>
      <c r="Q961" s="921"/>
      <c r="R961" s="921"/>
      <c r="S961" s="921"/>
      <c r="T961" s="921"/>
      <c r="U961" s="921"/>
      <c r="V961" s="921"/>
      <c r="W961" s="921"/>
      <c r="X961" s="921"/>
      <c r="Y961" s="921"/>
    </row>
    <row r="962" spans="1:25" ht="15.75" customHeight="1">
      <c r="A962" s="921"/>
      <c r="B962" s="921"/>
      <c r="C962" s="921"/>
      <c r="D962" s="921"/>
      <c r="E962" s="921"/>
      <c r="F962" s="921"/>
      <c r="G962" s="921"/>
      <c r="H962" s="921"/>
      <c r="I962" s="929"/>
      <c r="J962" s="929"/>
      <c r="K962" s="921"/>
      <c r="L962" s="921"/>
      <c r="M962" s="921"/>
      <c r="N962" s="921"/>
      <c r="O962" s="921"/>
      <c r="P962" s="921"/>
      <c r="Q962" s="921"/>
      <c r="R962" s="921"/>
      <c r="S962" s="921"/>
      <c r="T962" s="921"/>
      <c r="U962" s="921"/>
      <c r="V962" s="921"/>
      <c r="W962" s="921"/>
      <c r="X962" s="921"/>
      <c r="Y962" s="921"/>
    </row>
    <row r="963" spans="1:25" ht="15.75" customHeight="1">
      <c r="A963" s="921"/>
      <c r="B963" s="921"/>
      <c r="C963" s="921"/>
      <c r="D963" s="921"/>
      <c r="E963" s="921"/>
      <c r="F963" s="921"/>
      <c r="G963" s="921"/>
      <c r="H963" s="921"/>
      <c r="I963" s="929"/>
      <c r="J963" s="929"/>
      <c r="K963" s="921"/>
      <c r="L963" s="921"/>
      <c r="M963" s="921"/>
      <c r="N963" s="921"/>
      <c r="O963" s="921"/>
      <c r="P963" s="921"/>
      <c r="Q963" s="921"/>
      <c r="R963" s="921"/>
      <c r="S963" s="921"/>
      <c r="T963" s="921"/>
      <c r="U963" s="921"/>
      <c r="V963" s="921"/>
      <c r="W963" s="921"/>
      <c r="X963" s="921"/>
      <c r="Y963" s="921"/>
    </row>
    <row r="964" spans="1:25" ht="15.75" customHeight="1">
      <c r="A964" s="921"/>
      <c r="B964" s="921"/>
      <c r="C964" s="921"/>
      <c r="D964" s="921"/>
      <c r="E964" s="921"/>
      <c r="F964" s="921"/>
      <c r="G964" s="921"/>
      <c r="H964" s="921"/>
      <c r="I964" s="929"/>
      <c r="J964" s="929"/>
      <c r="K964" s="921"/>
      <c r="L964" s="921"/>
      <c r="M964" s="921"/>
      <c r="N964" s="921"/>
      <c r="O964" s="921"/>
      <c r="P964" s="921"/>
      <c r="Q964" s="921"/>
      <c r="R964" s="921"/>
      <c r="S964" s="921"/>
      <c r="T964" s="921"/>
      <c r="U964" s="921"/>
      <c r="V964" s="921"/>
      <c r="W964" s="921"/>
      <c r="X964" s="921"/>
      <c r="Y964" s="921"/>
    </row>
    <row r="965" spans="1:25" ht="15.75" customHeight="1">
      <c r="A965" s="921"/>
      <c r="B965" s="921"/>
      <c r="C965" s="921"/>
      <c r="D965" s="921"/>
      <c r="E965" s="921"/>
      <c r="F965" s="921"/>
      <c r="G965" s="921"/>
      <c r="H965" s="921"/>
      <c r="I965" s="929"/>
      <c r="J965" s="929"/>
      <c r="K965" s="921"/>
      <c r="L965" s="921"/>
      <c r="M965" s="921"/>
      <c r="N965" s="921"/>
      <c r="O965" s="921"/>
      <c r="P965" s="921"/>
      <c r="Q965" s="921"/>
      <c r="R965" s="921"/>
      <c r="S965" s="921"/>
      <c r="T965" s="921"/>
      <c r="U965" s="921"/>
      <c r="V965" s="921"/>
      <c r="W965" s="921"/>
      <c r="X965" s="921"/>
      <c r="Y965" s="921"/>
    </row>
    <row r="966" spans="1:25" ht="15.75" customHeight="1">
      <c r="A966" s="921"/>
      <c r="B966" s="921"/>
      <c r="C966" s="921"/>
      <c r="D966" s="921"/>
      <c r="E966" s="921"/>
      <c r="F966" s="921"/>
      <c r="G966" s="921"/>
      <c r="H966" s="921"/>
      <c r="I966" s="929"/>
      <c r="J966" s="929"/>
      <c r="K966" s="921"/>
      <c r="L966" s="921"/>
      <c r="M966" s="921"/>
      <c r="N966" s="921"/>
      <c r="O966" s="921"/>
      <c r="P966" s="921"/>
      <c r="Q966" s="921"/>
      <c r="R966" s="921"/>
      <c r="S966" s="921"/>
      <c r="T966" s="921"/>
      <c r="U966" s="921"/>
      <c r="V966" s="921"/>
      <c r="W966" s="921"/>
      <c r="X966" s="921"/>
      <c r="Y966" s="921"/>
    </row>
    <row r="967" spans="1:25" ht="15.75" customHeight="1">
      <c r="A967" s="921"/>
      <c r="B967" s="921"/>
      <c r="C967" s="921"/>
      <c r="D967" s="921"/>
      <c r="E967" s="921"/>
      <c r="F967" s="921"/>
      <c r="G967" s="921"/>
      <c r="H967" s="921"/>
      <c r="I967" s="929"/>
      <c r="J967" s="929"/>
      <c r="K967" s="921"/>
      <c r="L967" s="921"/>
      <c r="M967" s="921"/>
      <c r="N967" s="921"/>
      <c r="O967" s="921"/>
      <c r="P967" s="921"/>
      <c r="Q967" s="921"/>
      <c r="R967" s="921"/>
      <c r="S967" s="921"/>
      <c r="T967" s="921"/>
      <c r="U967" s="921"/>
      <c r="V967" s="921"/>
      <c r="W967" s="921"/>
      <c r="X967" s="921"/>
      <c r="Y967" s="921"/>
    </row>
    <row r="968" spans="1:25" ht="15.75" customHeight="1">
      <c r="A968" s="921"/>
      <c r="B968" s="921"/>
      <c r="C968" s="921"/>
      <c r="D968" s="921"/>
      <c r="E968" s="921"/>
      <c r="F968" s="921"/>
      <c r="G968" s="921"/>
      <c r="H968" s="921"/>
      <c r="I968" s="929"/>
      <c r="J968" s="929"/>
      <c r="K968" s="921"/>
      <c r="L968" s="921"/>
      <c r="M968" s="921"/>
      <c r="N968" s="921"/>
      <c r="O968" s="921"/>
      <c r="P968" s="921"/>
      <c r="Q968" s="921"/>
      <c r="R968" s="921"/>
      <c r="S968" s="921"/>
      <c r="T968" s="921"/>
      <c r="U968" s="921"/>
      <c r="V968" s="921"/>
      <c r="W968" s="921"/>
      <c r="X968" s="921"/>
      <c r="Y968" s="921"/>
    </row>
    <row r="969" spans="1:25" ht="15.75" customHeight="1">
      <c r="A969" s="921"/>
      <c r="B969" s="921"/>
      <c r="C969" s="921"/>
      <c r="D969" s="921"/>
      <c r="E969" s="921"/>
      <c r="F969" s="921"/>
      <c r="G969" s="921"/>
      <c r="H969" s="921"/>
      <c r="I969" s="929"/>
      <c r="J969" s="929"/>
      <c r="K969" s="921"/>
      <c r="L969" s="921"/>
      <c r="M969" s="921"/>
      <c r="N969" s="921"/>
      <c r="O969" s="921"/>
      <c r="P969" s="921"/>
      <c r="Q969" s="921"/>
      <c r="R969" s="921"/>
      <c r="S969" s="921"/>
      <c r="T969" s="921"/>
      <c r="U969" s="921"/>
      <c r="V969" s="921"/>
      <c r="W969" s="921"/>
      <c r="X969" s="921"/>
      <c r="Y969" s="921"/>
    </row>
    <row r="970" spans="1:25" ht="15.75" customHeight="1">
      <c r="A970" s="921"/>
      <c r="B970" s="921"/>
      <c r="C970" s="921"/>
      <c r="D970" s="921"/>
      <c r="E970" s="921"/>
      <c r="F970" s="921"/>
      <c r="G970" s="921"/>
      <c r="H970" s="921"/>
      <c r="I970" s="929"/>
      <c r="J970" s="929"/>
      <c r="K970" s="921"/>
      <c r="L970" s="921"/>
      <c r="M970" s="921"/>
      <c r="N970" s="921"/>
      <c r="O970" s="921"/>
      <c r="P970" s="921"/>
      <c r="Q970" s="921"/>
      <c r="R970" s="921"/>
      <c r="S970" s="921"/>
      <c r="T970" s="921"/>
      <c r="U970" s="921"/>
      <c r="V970" s="921"/>
      <c r="W970" s="921"/>
      <c r="X970" s="921"/>
      <c r="Y970" s="921"/>
    </row>
    <row r="971" spans="1:25" ht="15.75" customHeight="1">
      <c r="A971" s="921"/>
      <c r="B971" s="921"/>
      <c r="C971" s="921"/>
      <c r="D971" s="921"/>
      <c r="E971" s="921"/>
      <c r="F971" s="921"/>
      <c r="G971" s="921"/>
      <c r="H971" s="921"/>
      <c r="I971" s="929"/>
      <c r="J971" s="929"/>
      <c r="K971" s="921"/>
      <c r="L971" s="921"/>
      <c r="M971" s="921"/>
      <c r="N971" s="921"/>
      <c r="O971" s="921"/>
      <c r="P971" s="921"/>
      <c r="Q971" s="921"/>
      <c r="R971" s="921"/>
      <c r="S971" s="921"/>
      <c r="T971" s="921"/>
      <c r="U971" s="921"/>
      <c r="V971" s="921"/>
      <c r="W971" s="921"/>
      <c r="X971" s="921"/>
      <c r="Y971" s="921"/>
    </row>
    <row r="972" spans="1:25" ht="15.75" customHeight="1">
      <c r="A972" s="921"/>
      <c r="B972" s="921"/>
      <c r="C972" s="921"/>
      <c r="D972" s="921"/>
      <c r="E972" s="921"/>
      <c r="F972" s="921"/>
      <c r="G972" s="921"/>
      <c r="H972" s="921"/>
      <c r="I972" s="929"/>
      <c r="J972" s="929"/>
      <c r="K972" s="921"/>
      <c r="L972" s="921"/>
      <c r="M972" s="921"/>
      <c r="N972" s="921"/>
      <c r="O972" s="921"/>
      <c r="P972" s="921"/>
      <c r="Q972" s="921"/>
      <c r="R972" s="921"/>
      <c r="S972" s="921"/>
      <c r="T972" s="921"/>
      <c r="U972" s="921"/>
      <c r="V972" s="921"/>
      <c r="W972" s="921"/>
      <c r="X972" s="921"/>
      <c r="Y972" s="921"/>
    </row>
    <row r="973" spans="1:25" ht="15.75" customHeight="1">
      <c r="A973" s="921"/>
      <c r="B973" s="921"/>
      <c r="C973" s="921"/>
      <c r="D973" s="921"/>
      <c r="E973" s="921"/>
      <c r="F973" s="921"/>
      <c r="G973" s="921"/>
      <c r="H973" s="921"/>
      <c r="I973" s="929"/>
      <c r="J973" s="929"/>
      <c r="K973" s="921"/>
      <c r="L973" s="921"/>
      <c r="M973" s="921"/>
      <c r="N973" s="921"/>
      <c r="O973" s="921"/>
      <c r="P973" s="921"/>
      <c r="Q973" s="921"/>
      <c r="R973" s="921"/>
      <c r="S973" s="921"/>
      <c r="T973" s="921"/>
      <c r="U973" s="921"/>
      <c r="V973" s="921"/>
      <c r="W973" s="921"/>
      <c r="X973" s="921"/>
      <c r="Y973" s="921"/>
    </row>
    <row r="974" spans="1:25" ht="15.75" customHeight="1">
      <c r="A974" s="921"/>
      <c r="B974" s="921"/>
      <c r="C974" s="921"/>
      <c r="D974" s="921"/>
      <c r="E974" s="921"/>
      <c r="F974" s="921"/>
      <c r="G974" s="921"/>
      <c r="H974" s="921"/>
      <c r="I974" s="929"/>
      <c r="J974" s="929"/>
      <c r="K974" s="921"/>
      <c r="L974" s="921"/>
      <c r="M974" s="921"/>
      <c r="N974" s="921"/>
      <c r="O974" s="921"/>
      <c r="P974" s="921"/>
      <c r="Q974" s="921"/>
      <c r="R974" s="921"/>
      <c r="S974" s="921"/>
      <c r="T974" s="921"/>
      <c r="U974" s="921"/>
      <c r="V974" s="921"/>
      <c r="W974" s="921"/>
      <c r="X974" s="921"/>
      <c r="Y974" s="921"/>
    </row>
    <row r="975" spans="1:25" ht="15.75" customHeight="1">
      <c r="A975" s="921"/>
      <c r="B975" s="921"/>
      <c r="C975" s="921"/>
      <c r="D975" s="921"/>
      <c r="E975" s="921"/>
      <c r="F975" s="921"/>
      <c r="G975" s="921"/>
      <c r="H975" s="921"/>
      <c r="I975" s="929"/>
      <c r="J975" s="929"/>
      <c r="K975" s="921"/>
      <c r="L975" s="921"/>
      <c r="M975" s="921"/>
      <c r="N975" s="921"/>
      <c r="O975" s="921"/>
      <c r="P975" s="921"/>
      <c r="Q975" s="921"/>
      <c r="R975" s="921"/>
      <c r="S975" s="921"/>
      <c r="T975" s="921"/>
      <c r="U975" s="921"/>
      <c r="V975" s="921"/>
      <c r="W975" s="921"/>
      <c r="X975" s="921"/>
      <c r="Y975" s="921"/>
    </row>
    <row r="976" spans="1:25" ht="15.75" customHeight="1">
      <c r="A976" s="921"/>
      <c r="B976" s="921"/>
      <c r="C976" s="921"/>
      <c r="D976" s="921"/>
      <c r="E976" s="921"/>
      <c r="F976" s="921"/>
      <c r="G976" s="921"/>
      <c r="H976" s="921"/>
      <c r="I976" s="929"/>
      <c r="J976" s="929"/>
      <c r="K976" s="921"/>
      <c r="L976" s="921"/>
      <c r="M976" s="921"/>
      <c r="N976" s="921"/>
      <c r="O976" s="921"/>
      <c r="P976" s="921"/>
      <c r="Q976" s="921"/>
      <c r="R976" s="921"/>
      <c r="S976" s="921"/>
      <c r="T976" s="921"/>
      <c r="U976" s="921"/>
      <c r="V976" s="921"/>
      <c r="W976" s="921"/>
      <c r="X976" s="921"/>
      <c r="Y976" s="921"/>
    </row>
    <row r="977" spans="1:25" ht="15.75" customHeight="1">
      <c r="A977" s="921"/>
      <c r="B977" s="921"/>
      <c r="C977" s="921"/>
      <c r="D977" s="921"/>
      <c r="E977" s="921"/>
      <c r="F977" s="921"/>
      <c r="G977" s="921"/>
      <c r="H977" s="921"/>
      <c r="I977" s="929"/>
      <c r="J977" s="929"/>
      <c r="K977" s="921"/>
      <c r="L977" s="921"/>
      <c r="M977" s="921"/>
      <c r="N977" s="921"/>
      <c r="O977" s="921"/>
      <c r="P977" s="921"/>
      <c r="Q977" s="921"/>
      <c r="R977" s="921"/>
      <c r="S977" s="921"/>
      <c r="T977" s="921"/>
      <c r="U977" s="921"/>
      <c r="V977" s="921"/>
      <c r="W977" s="921"/>
      <c r="X977" s="921"/>
      <c r="Y977" s="921"/>
    </row>
    <row r="978" spans="1:25" ht="15.75" customHeight="1">
      <c r="A978" s="921"/>
      <c r="B978" s="921"/>
      <c r="C978" s="921"/>
      <c r="D978" s="921"/>
      <c r="E978" s="921"/>
      <c r="F978" s="921"/>
      <c r="G978" s="921"/>
      <c r="H978" s="921"/>
      <c r="I978" s="929"/>
      <c r="J978" s="929"/>
      <c r="K978" s="921"/>
      <c r="L978" s="921"/>
      <c r="M978" s="921"/>
      <c r="N978" s="921"/>
      <c r="O978" s="921"/>
      <c r="P978" s="921"/>
      <c r="Q978" s="921"/>
      <c r="R978" s="921"/>
      <c r="S978" s="921"/>
      <c r="T978" s="921"/>
      <c r="U978" s="921"/>
      <c r="V978" s="921"/>
      <c r="W978" s="921"/>
      <c r="X978" s="921"/>
      <c r="Y978" s="921"/>
    </row>
    <row r="979" spans="1:25" ht="15.75" customHeight="1">
      <c r="A979" s="921"/>
      <c r="B979" s="921"/>
      <c r="C979" s="921"/>
      <c r="D979" s="921"/>
      <c r="E979" s="921"/>
      <c r="F979" s="921"/>
      <c r="G979" s="921"/>
      <c r="H979" s="921"/>
      <c r="I979" s="929"/>
      <c r="J979" s="929"/>
      <c r="K979" s="921"/>
      <c r="L979" s="921"/>
      <c r="M979" s="921"/>
      <c r="N979" s="921"/>
      <c r="O979" s="921"/>
      <c r="P979" s="921"/>
      <c r="Q979" s="921"/>
      <c r="R979" s="921"/>
      <c r="S979" s="921"/>
      <c r="T979" s="921"/>
      <c r="U979" s="921"/>
      <c r="V979" s="921"/>
      <c r="W979" s="921"/>
      <c r="X979" s="921"/>
      <c r="Y979" s="921"/>
    </row>
    <row r="980" spans="1:25" ht="15.75" customHeight="1">
      <c r="A980" s="921"/>
      <c r="B980" s="921"/>
      <c r="C980" s="921"/>
      <c r="D980" s="921"/>
      <c r="E980" s="921"/>
      <c r="F980" s="921"/>
      <c r="G980" s="921"/>
      <c r="H980" s="921"/>
      <c r="I980" s="929"/>
      <c r="J980" s="929"/>
      <c r="K980" s="921"/>
      <c r="L980" s="921"/>
      <c r="M980" s="921"/>
      <c r="N980" s="921"/>
      <c r="O980" s="921"/>
      <c r="P980" s="921"/>
      <c r="Q980" s="921"/>
      <c r="R980" s="921"/>
      <c r="S980" s="921"/>
      <c r="T980" s="921"/>
      <c r="U980" s="921"/>
      <c r="V980" s="921"/>
      <c r="W980" s="921"/>
      <c r="X980" s="921"/>
      <c r="Y980" s="921"/>
    </row>
    <row r="981" spans="1:25" ht="15.75" customHeight="1">
      <c r="A981" s="921"/>
      <c r="B981" s="921"/>
      <c r="C981" s="921"/>
      <c r="D981" s="921"/>
      <c r="E981" s="921"/>
      <c r="F981" s="921"/>
      <c r="G981" s="921"/>
      <c r="H981" s="921"/>
      <c r="I981" s="929"/>
      <c r="J981" s="929"/>
      <c r="K981" s="921"/>
      <c r="L981" s="921"/>
      <c r="M981" s="921"/>
      <c r="N981" s="921"/>
      <c r="O981" s="921"/>
      <c r="P981" s="921"/>
      <c r="Q981" s="921"/>
      <c r="R981" s="921"/>
      <c r="S981" s="921"/>
      <c r="T981" s="921"/>
      <c r="U981" s="921"/>
      <c r="V981" s="921"/>
      <c r="W981" s="921"/>
      <c r="X981" s="921"/>
      <c r="Y981" s="921"/>
    </row>
    <row r="982" spans="1:25" ht="15.75" customHeight="1">
      <c r="A982" s="921"/>
      <c r="B982" s="921"/>
      <c r="C982" s="921"/>
      <c r="D982" s="921"/>
      <c r="E982" s="921"/>
      <c r="F982" s="921"/>
      <c r="G982" s="921"/>
      <c r="H982" s="921"/>
      <c r="I982" s="929"/>
      <c r="J982" s="929"/>
      <c r="K982" s="921"/>
      <c r="L982" s="921"/>
      <c r="M982" s="921"/>
      <c r="N982" s="921"/>
      <c r="O982" s="921"/>
      <c r="P982" s="921"/>
      <c r="Q982" s="921"/>
      <c r="R982" s="921"/>
      <c r="S982" s="921"/>
      <c r="T982" s="921"/>
      <c r="U982" s="921"/>
      <c r="V982" s="921"/>
      <c r="W982" s="921"/>
      <c r="X982" s="921"/>
      <c r="Y982" s="921"/>
    </row>
    <row r="983" spans="1:25" ht="15.75" customHeight="1">
      <c r="A983" s="921"/>
      <c r="B983" s="921"/>
      <c r="C983" s="921"/>
      <c r="D983" s="921"/>
      <c r="E983" s="921"/>
      <c r="F983" s="921"/>
      <c r="G983" s="921"/>
      <c r="H983" s="921"/>
      <c r="I983" s="929"/>
      <c r="J983" s="929"/>
      <c r="K983" s="921"/>
      <c r="L983" s="921"/>
      <c r="M983" s="921"/>
      <c r="N983" s="921"/>
      <c r="O983" s="921"/>
      <c r="P983" s="921"/>
      <c r="Q983" s="921"/>
      <c r="R983" s="921"/>
      <c r="S983" s="921"/>
      <c r="T983" s="921"/>
      <c r="U983" s="921"/>
      <c r="V983" s="921"/>
      <c r="W983" s="921"/>
      <c r="X983" s="921"/>
      <c r="Y983" s="921"/>
    </row>
    <row r="984" spans="1:25" ht="15.75" customHeight="1">
      <c r="A984" s="921"/>
      <c r="B984" s="921"/>
      <c r="C984" s="921"/>
      <c r="D984" s="921"/>
      <c r="E984" s="921"/>
      <c r="F984" s="921"/>
      <c r="G984" s="921"/>
      <c r="H984" s="921"/>
      <c r="I984" s="929"/>
      <c r="J984" s="929"/>
      <c r="K984" s="921"/>
      <c r="L984" s="921"/>
      <c r="M984" s="921"/>
      <c r="N984" s="921"/>
      <c r="O984" s="921"/>
      <c r="P984" s="921"/>
      <c r="Q984" s="921"/>
      <c r="R984" s="921"/>
      <c r="S984" s="921"/>
      <c r="T984" s="921"/>
      <c r="U984" s="921"/>
      <c r="V984" s="921"/>
      <c r="W984" s="921"/>
      <c r="X984" s="921"/>
      <c r="Y984" s="921"/>
    </row>
    <row r="985" spans="1:25" ht="15.75" customHeight="1">
      <c r="A985" s="921"/>
      <c r="B985" s="921"/>
      <c r="C985" s="921"/>
      <c r="D985" s="921"/>
      <c r="E985" s="921"/>
      <c r="F985" s="921"/>
      <c r="G985" s="921"/>
      <c r="H985" s="921"/>
      <c r="I985" s="929"/>
      <c r="J985" s="929"/>
      <c r="K985" s="921"/>
      <c r="L985" s="921"/>
      <c r="M985" s="921"/>
      <c r="N985" s="921"/>
      <c r="O985" s="921"/>
      <c r="P985" s="921"/>
      <c r="Q985" s="921"/>
      <c r="R985" s="921"/>
      <c r="S985" s="921"/>
      <c r="T985" s="921"/>
      <c r="U985" s="921"/>
      <c r="V985" s="921"/>
      <c r="W985" s="921"/>
      <c r="X985" s="921"/>
      <c r="Y985" s="921"/>
    </row>
    <row r="986" spans="1:25" ht="15.75" customHeight="1">
      <c r="A986" s="921"/>
      <c r="B986" s="921"/>
      <c r="C986" s="921"/>
      <c r="D986" s="921"/>
      <c r="E986" s="921"/>
      <c r="F986" s="921"/>
      <c r="G986" s="921"/>
      <c r="H986" s="921"/>
      <c r="I986" s="929"/>
      <c r="J986" s="929"/>
      <c r="K986" s="921"/>
      <c r="L986" s="921"/>
      <c r="M986" s="921"/>
      <c r="N986" s="921"/>
      <c r="O986" s="921"/>
      <c r="P986" s="921"/>
      <c r="Q986" s="921"/>
      <c r="R986" s="921"/>
      <c r="S986" s="921"/>
      <c r="T986" s="921"/>
      <c r="U986" s="921"/>
      <c r="V986" s="921"/>
      <c r="W986" s="921"/>
      <c r="X986" s="921"/>
      <c r="Y986" s="921"/>
    </row>
    <row r="987" spans="1:25" ht="15.75" customHeight="1">
      <c r="A987" s="921"/>
      <c r="B987" s="921"/>
      <c r="C987" s="921"/>
      <c r="D987" s="921"/>
      <c r="E987" s="921"/>
      <c r="F987" s="921"/>
      <c r="G987" s="921"/>
      <c r="H987" s="921"/>
      <c r="I987" s="929"/>
      <c r="J987" s="929"/>
      <c r="K987" s="921"/>
      <c r="L987" s="921"/>
      <c r="M987" s="921"/>
      <c r="N987" s="921"/>
      <c r="O987" s="921"/>
      <c r="P987" s="921"/>
      <c r="Q987" s="921"/>
      <c r="R987" s="921"/>
      <c r="S987" s="921"/>
      <c r="T987" s="921"/>
      <c r="U987" s="921"/>
      <c r="V987" s="921"/>
      <c r="W987" s="921"/>
      <c r="X987" s="921"/>
      <c r="Y987" s="921"/>
    </row>
    <row r="988" spans="1:25" ht="15.75" customHeight="1">
      <c r="A988" s="921"/>
      <c r="B988" s="921"/>
      <c r="C988" s="921"/>
      <c r="D988" s="921"/>
      <c r="E988" s="921"/>
      <c r="F988" s="921"/>
      <c r="G988" s="921"/>
      <c r="H988" s="921"/>
      <c r="I988" s="929"/>
      <c r="J988" s="929"/>
      <c r="K988" s="921"/>
      <c r="L988" s="921"/>
      <c r="M988" s="921"/>
      <c r="N988" s="921"/>
      <c r="O988" s="921"/>
      <c r="P988" s="921"/>
      <c r="Q988" s="921"/>
      <c r="R988" s="921"/>
      <c r="S988" s="921"/>
      <c r="T988" s="921"/>
      <c r="U988" s="921"/>
      <c r="V988" s="921"/>
      <c r="W988" s="921"/>
      <c r="X988" s="921"/>
      <c r="Y988" s="921"/>
    </row>
    <row r="989" spans="1:25" ht="15.75" customHeight="1">
      <c r="A989" s="921"/>
      <c r="B989" s="921"/>
      <c r="C989" s="921"/>
      <c r="D989" s="921"/>
      <c r="E989" s="921"/>
      <c r="F989" s="921"/>
      <c r="G989" s="921"/>
      <c r="H989" s="921"/>
      <c r="I989" s="929"/>
      <c r="J989" s="929"/>
      <c r="K989" s="921"/>
      <c r="L989" s="921"/>
      <c r="M989" s="921"/>
      <c r="N989" s="921"/>
      <c r="O989" s="921"/>
      <c r="P989" s="921"/>
      <c r="Q989" s="921"/>
      <c r="R989" s="921"/>
      <c r="S989" s="921"/>
      <c r="T989" s="921"/>
      <c r="U989" s="921"/>
      <c r="V989" s="921"/>
      <c r="W989" s="921"/>
      <c r="X989" s="921"/>
      <c r="Y989" s="921"/>
    </row>
    <row r="990" spans="1:25" ht="15.75" customHeight="1">
      <c r="A990" s="921"/>
      <c r="B990" s="921"/>
      <c r="C990" s="921"/>
      <c r="D990" s="921"/>
      <c r="E990" s="921"/>
      <c r="F990" s="921"/>
      <c r="G990" s="921"/>
      <c r="H990" s="921"/>
      <c r="I990" s="929"/>
      <c r="J990" s="929"/>
      <c r="K990" s="921"/>
      <c r="L990" s="921"/>
      <c r="M990" s="921"/>
      <c r="N990" s="921"/>
      <c r="O990" s="921"/>
      <c r="P990" s="921"/>
      <c r="Q990" s="921"/>
      <c r="R990" s="921"/>
      <c r="S990" s="921"/>
      <c r="T990" s="921"/>
      <c r="U990" s="921"/>
      <c r="V990" s="921"/>
      <c r="W990" s="921"/>
      <c r="X990" s="921"/>
      <c r="Y990" s="921"/>
    </row>
    <row r="991" spans="1:25" ht="15.75" customHeight="1">
      <c r="A991" s="921"/>
      <c r="B991" s="921"/>
      <c r="C991" s="921"/>
      <c r="D991" s="921"/>
      <c r="E991" s="921"/>
      <c r="F991" s="921"/>
      <c r="G991" s="921"/>
      <c r="H991" s="921"/>
      <c r="I991" s="929"/>
      <c r="J991" s="929"/>
      <c r="K991" s="921"/>
      <c r="L991" s="921"/>
      <c r="M991" s="921"/>
      <c r="N991" s="921"/>
      <c r="O991" s="921"/>
      <c r="P991" s="921"/>
      <c r="Q991" s="921"/>
      <c r="R991" s="921"/>
      <c r="S991" s="921"/>
      <c r="T991" s="921"/>
      <c r="U991" s="921"/>
      <c r="V991" s="921"/>
      <c r="W991" s="921"/>
      <c r="X991" s="921"/>
      <c r="Y991" s="921"/>
    </row>
    <row r="992" spans="1:25" ht="15.75" customHeight="1">
      <c r="A992" s="921"/>
      <c r="B992" s="921"/>
      <c r="C992" s="921"/>
      <c r="D992" s="921"/>
      <c r="E992" s="921"/>
      <c r="F992" s="921"/>
      <c r="G992" s="921"/>
      <c r="H992" s="921"/>
      <c r="I992" s="929"/>
      <c r="J992" s="929"/>
      <c r="K992" s="921"/>
      <c r="L992" s="921"/>
      <c r="M992" s="921"/>
      <c r="N992" s="921"/>
      <c r="O992" s="921"/>
      <c r="P992" s="921"/>
      <c r="Q992" s="921"/>
      <c r="R992" s="921"/>
      <c r="S992" s="921"/>
      <c r="T992" s="921"/>
      <c r="U992" s="921"/>
      <c r="V992" s="921"/>
      <c r="W992" s="921"/>
      <c r="X992" s="921"/>
      <c r="Y992" s="921"/>
    </row>
    <row r="993" spans="1:25" ht="15.75" customHeight="1">
      <c r="A993" s="921"/>
      <c r="B993" s="921"/>
      <c r="C993" s="921"/>
      <c r="D993" s="921"/>
      <c r="E993" s="921"/>
      <c r="F993" s="921"/>
      <c r="G993" s="921"/>
      <c r="H993" s="921"/>
      <c r="I993" s="929"/>
      <c r="J993" s="929"/>
      <c r="K993" s="921"/>
      <c r="L993" s="921"/>
      <c r="M993" s="921"/>
      <c r="N993" s="921"/>
      <c r="O993" s="921"/>
      <c r="P993" s="921"/>
      <c r="Q993" s="921"/>
      <c r="R993" s="921"/>
      <c r="S993" s="921"/>
      <c r="T993" s="921"/>
      <c r="U993" s="921"/>
      <c r="V993" s="921"/>
      <c r="W993" s="921"/>
      <c r="X993" s="921"/>
      <c r="Y993" s="921"/>
    </row>
    <row r="994" spans="1:25" ht="15.75" customHeight="1">
      <c r="A994" s="921"/>
      <c r="B994" s="921"/>
      <c r="C994" s="921"/>
      <c r="D994" s="921"/>
      <c r="E994" s="921"/>
      <c r="F994" s="921"/>
      <c r="G994" s="921"/>
      <c r="H994" s="921"/>
      <c r="I994" s="929"/>
      <c r="J994" s="929"/>
      <c r="K994" s="921"/>
      <c r="L994" s="921"/>
      <c r="M994" s="921"/>
      <c r="N994" s="921"/>
      <c r="O994" s="921"/>
      <c r="P994" s="921"/>
      <c r="Q994" s="921"/>
      <c r="R994" s="921"/>
      <c r="S994" s="921"/>
      <c r="T994" s="921"/>
      <c r="U994" s="921"/>
      <c r="V994" s="921"/>
      <c r="W994" s="921"/>
      <c r="X994" s="921"/>
      <c r="Y994" s="921"/>
    </row>
  </sheetData>
  <conditionalFormatting sqref="A8:B43 A45:B61">
    <cfRule type="duplicateValues" dxfId="15" priority="2"/>
  </conditionalFormatting>
  <conditionalFormatting sqref="A44:B44">
    <cfRule type="duplicateValues" dxfId="14" priority="1"/>
  </conditionalFormatting>
  <hyperlinks>
    <hyperlink ref="K2" location="'Tabla de Contenido'!A1" display="Inicio"/>
  </hyperlinks>
  <printOptions horizontalCentered="1"/>
  <pageMargins left="0.70866141732283472" right="0.70866141732283472" top="0.55118110236220474" bottom="0.55118110236220474" header="0" footer="0"/>
  <pageSetup scale="32"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Y996"/>
  <sheetViews>
    <sheetView workbookViewId="0">
      <selection activeCell="A2" sqref="A2"/>
    </sheetView>
  </sheetViews>
  <sheetFormatPr baseColWidth="10" defaultColWidth="14.44140625" defaultRowHeight="15" customHeight="1"/>
  <cols>
    <col min="1" max="1" width="13.109375" customWidth="1"/>
    <col min="2" max="2" width="74.109375" customWidth="1"/>
    <col min="3" max="3" width="13.109375" customWidth="1"/>
    <col min="4" max="9" width="13.6640625" customWidth="1"/>
    <col min="10" max="12" width="13.33203125" customWidth="1"/>
    <col min="13" max="25" width="11.44140625" customWidth="1"/>
  </cols>
  <sheetData>
    <row r="1" spans="1:25" ht="14.4">
      <c r="A1" s="920"/>
      <c r="B1" s="920"/>
      <c r="C1" s="920"/>
      <c r="D1" s="920"/>
      <c r="E1" s="920"/>
      <c r="F1" s="920"/>
      <c r="G1" s="920"/>
      <c r="H1" s="920"/>
      <c r="I1" s="926"/>
      <c r="J1" s="926"/>
      <c r="K1" s="921"/>
      <c r="L1" s="921"/>
      <c r="M1" s="921"/>
      <c r="N1" s="921"/>
      <c r="O1" s="921"/>
      <c r="P1" s="921"/>
      <c r="Q1" s="921"/>
      <c r="R1" s="921"/>
      <c r="S1" s="921"/>
      <c r="T1" s="921"/>
      <c r="U1" s="921"/>
      <c r="V1" s="921"/>
      <c r="W1" s="921"/>
      <c r="X1" s="921"/>
      <c r="Y1" s="921"/>
    </row>
    <row r="2" spans="1:25" ht="14.4">
      <c r="A2" s="922" t="s">
        <v>1968</v>
      </c>
      <c r="B2" s="920"/>
      <c r="C2" s="920"/>
      <c r="D2" s="920"/>
      <c r="E2" s="920"/>
      <c r="F2" s="920"/>
      <c r="G2" s="920"/>
      <c r="H2" s="920"/>
      <c r="I2" s="926"/>
      <c r="J2" s="926"/>
      <c r="K2" s="767" t="s">
        <v>1369</v>
      </c>
      <c r="L2" s="921"/>
      <c r="M2" s="921"/>
      <c r="N2" s="921"/>
      <c r="O2" s="921"/>
      <c r="P2" s="921"/>
      <c r="Q2" s="921"/>
      <c r="R2" s="921"/>
      <c r="S2" s="921"/>
      <c r="T2" s="921"/>
      <c r="U2" s="921"/>
      <c r="V2" s="921"/>
      <c r="W2" s="921"/>
      <c r="X2" s="921"/>
      <c r="Y2" s="921"/>
    </row>
    <row r="3" spans="1:25" ht="14.4">
      <c r="A3" s="920" t="s">
        <v>1969</v>
      </c>
      <c r="B3" s="920"/>
      <c r="C3" s="920"/>
      <c r="D3" s="920"/>
      <c r="E3" s="920"/>
      <c r="F3" s="920"/>
      <c r="G3" s="920"/>
      <c r="H3" s="920"/>
      <c r="I3" s="926"/>
      <c r="J3" s="926"/>
      <c r="K3" s="921"/>
      <c r="L3" s="921"/>
      <c r="M3" s="921"/>
      <c r="N3" s="921"/>
      <c r="O3" s="921"/>
      <c r="P3" s="921"/>
      <c r="Q3" s="921"/>
      <c r="R3" s="921"/>
      <c r="S3" s="921"/>
      <c r="T3" s="921"/>
      <c r="U3" s="921"/>
      <c r="V3" s="921"/>
      <c r="W3" s="921"/>
      <c r="X3" s="921"/>
      <c r="Y3" s="921"/>
    </row>
    <row r="4" spans="1:25" ht="14.4">
      <c r="A4" s="925" t="s">
        <v>1882</v>
      </c>
      <c r="B4" s="920"/>
      <c r="C4" s="920"/>
      <c r="D4" s="920"/>
      <c r="E4" s="920"/>
      <c r="F4" s="920"/>
      <c r="G4" s="920"/>
      <c r="H4" s="920"/>
      <c r="I4" s="926"/>
      <c r="J4" s="926"/>
      <c r="K4" s="921"/>
      <c r="L4" s="921"/>
      <c r="M4" s="921"/>
      <c r="N4" s="921"/>
      <c r="O4" s="921"/>
      <c r="P4" s="921"/>
      <c r="Q4" s="921"/>
      <c r="R4" s="921"/>
      <c r="S4" s="921"/>
      <c r="T4" s="921"/>
      <c r="U4" s="921"/>
      <c r="V4" s="921"/>
      <c r="W4" s="921"/>
      <c r="X4" s="921"/>
      <c r="Y4" s="921"/>
    </row>
    <row r="5" spans="1:25" ht="14.4">
      <c r="A5" s="920" t="s">
        <v>8</v>
      </c>
      <c r="B5" s="920"/>
      <c r="C5" s="920"/>
      <c r="D5" s="920"/>
      <c r="E5" s="920"/>
      <c r="F5" s="920"/>
      <c r="G5" s="920"/>
      <c r="H5" s="920"/>
      <c r="I5" s="926"/>
      <c r="J5" s="926"/>
      <c r="K5" s="921"/>
      <c r="L5" s="921"/>
      <c r="M5" s="921"/>
      <c r="N5" s="921"/>
      <c r="O5" s="921"/>
      <c r="P5" s="921"/>
      <c r="Q5" s="921"/>
      <c r="R5" s="921"/>
      <c r="S5" s="921"/>
      <c r="T5" s="921"/>
      <c r="U5" s="921"/>
      <c r="V5" s="921"/>
      <c r="W5" s="921"/>
      <c r="X5" s="921"/>
      <c r="Y5" s="921"/>
    </row>
    <row r="6" spans="1:25" ht="28.5" customHeight="1">
      <c r="A6" s="923" t="s">
        <v>1970</v>
      </c>
      <c r="B6" s="923" t="s">
        <v>1908</v>
      </c>
      <c r="C6" s="923">
        <v>2015</v>
      </c>
      <c r="D6" s="923">
        <v>2016</v>
      </c>
      <c r="E6" s="923">
        <v>2017</v>
      </c>
      <c r="F6" s="923">
        <v>2018</v>
      </c>
      <c r="G6" s="923" t="s">
        <v>1884</v>
      </c>
      <c r="H6" s="941" t="s">
        <v>1885</v>
      </c>
      <c r="I6" s="941" t="s">
        <v>1886</v>
      </c>
      <c r="J6" s="941" t="s">
        <v>1887</v>
      </c>
      <c r="K6" s="941" t="s">
        <v>1888</v>
      </c>
      <c r="L6" s="941" t="s">
        <v>1889</v>
      </c>
      <c r="M6" s="962"/>
      <c r="N6" s="962"/>
      <c r="O6" s="962"/>
      <c r="P6" s="962"/>
      <c r="Q6" s="962"/>
      <c r="R6" s="962"/>
      <c r="S6" s="962"/>
      <c r="T6" s="962"/>
      <c r="U6" s="962"/>
      <c r="V6" s="962"/>
      <c r="W6" s="962"/>
      <c r="X6" s="962"/>
      <c r="Y6" s="962"/>
    </row>
    <row r="7" spans="1:25" ht="14.4">
      <c r="A7" s="920"/>
      <c r="B7" s="956" t="s">
        <v>1370</v>
      </c>
      <c r="C7" s="957">
        <v>15013363.223999999</v>
      </c>
      <c r="D7" s="957">
        <v>15465952.719000001</v>
      </c>
      <c r="E7" s="957">
        <v>15015829.43</v>
      </c>
      <c r="F7" s="957">
        <v>15669125.989</v>
      </c>
      <c r="G7" s="957">
        <v>15893834.035</v>
      </c>
      <c r="H7" s="957">
        <v>14058981.672</v>
      </c>
      <c r="I7" s="957">
        <v>17444924.611000001</v>
      </c>
      <c r="J7" s="957">
        <v>21891683.522999998</v>
      </c>
      <c r="K7" s="957">
        <v>21971871.947999999</v>
      </c>
      <c r="L7" s="957">
        <v>22722081.210999999</v>
      </c>
      <c r="M7" s="958"/>
      <c r="N7" s="921"/>
      <c r="O7" s="921"/>
      <c r="P7" s="921"/>
      <c r="Q7" s="921"/>
      <c r="R7" s="921"/>
      <c r="S7" s="921"/>
      <c r="T7" s="921"/>
      <c r="U7" s="921"/>
      <c r="V7" s="921"/>
      <c r="W7" s="921"/>
      <c r="X7" s="958"/>
      <c r="Y7" s="958"/>
    </row>
    <row r="8" spans="1:25" ht="14.4">
      <c r="A8" s="934">
        <v>101</v>
      </c>
      <c r="B8" s="939" t="s">
        <v>1909</v>
      </c>
      <c r="C8" s="926">
        <v>444354.10399999999</v>
      </c>
      <c r="D8" s="926">
        <v>477036.43199999997</v>
      </c>
      <c r="E8" s="926">
        <v>490596.77</v>
      </c>
      <c r="F8" s="926">
        <v>532062.13600000006</v>
      </c>
      <c r="G8" s="926">
        <v>588742.57999999996</v>
      </c>
      <c r="H8" s="926">
        <v>655204.30200000003</v>
      </c>
      <c r="I8" s="926">
        <v>782959.94700000004</v>
      </c>
      <c r="J8" s="926">
        <v>991013.07799999998</v>
      </c>
      <c r="K8" s="926">
        <v>1086657.709</v>
      </c>
      <c r="L8" s="926">
        <v>1321473.2620000001</v>
      </c>
      <c r="M8" s="921"/>
      <c r="N8" s="921"/>
      <c r="O8" s="921"/>
      <c r="P8" s="921"/>
      <c r="Q8" s="921"/>
      <c r="R8" s="921"/>
      <c r="S8" s="921"/>
      <c r="T8" s="921"/>
      <c r="U8" s="921"/>
      <c r="V8" s="921"/>
      <c r="W8" s="921"/>
      <c r="X8" s="921"/>
      <c r="Y8" s="921"/>
    </row>
    <row r="9" spans="1:25" ht="14.4">
      <c r="A9" s="934">
        <v>102</v>
      </c>
      <c r="B9" s="939" t="s">
        <v>1910</v>
      </c>
      <c r="C9" s="926">
        <v>36651.798999999999</v>
      </c>
      <c r="D9" s="926">
        <v>44475.796000000002</v>
      </c>
      <c r="E9" s="926">
        <v>37047.332999999999</v>
      </c>
      <c r="F9" s="926">
        <v>50839.360000000001</v>
      </c>
      <c r="G9" s="926">
        <v>51237.167000000001</v>
      </c>
      <c r="H9" s="926">
        <v>47744.978000000003</v>
      </c>
      <c r="I9" s="926">
        <v>31419.334999999999</v>
      </c>
      <c r="J9" s="926">
        <v>65067.055</v>
      </c>
      <c r="K9" s="926">
        <v>75519.418999999994</v>
      </c>
      <c r="L9" s="926">
        <v>91673.017000000007</v>
      </c>
      <c r="M9" s="921"/>
      <c r="N9" s="921"/>
      <c r="O9" s="921"/>
      <c r="P9" s="921"/>
      <c r="Q9" s="921"/>
      <c r="R9" s="921"/>
      <c r="S9" s="921"/>
      <c r="T9" s="921"/>
      <c r="U9" s="921"/>
      <c r="V9" s="921"/>
      <c r="W9" s="921"/>
      <c r="X9" s="921"/>
      <c r="Y9" s="921"/>
    </row>
    <row r="10" spans="1:25" ht="14.4">
      <c r="A10" s="934">
        <v>103</v>
      </c>
      <c r="B10" s="939" t="s">
        <v>1911</v>
      </c>
      <c r="C10" s="926">
        <v>323936.78999999998</v>
      </c>
      <c r="D10" s="926">
        <v>360728.11900000001</v>
      </c>
      <c r="E10" s="926">
        <v>337703.89799999999</v>
      </c>
      <c r="F10" s="926">
        <v>258027.486</v>
      </c>
      <c r="G10" s="926">
        <v>256874.40299999996</v>
      </c>
      <c r="H10" s="926">
        <v>269514.41399999999</v>
      </c>
      <c r="I10" s="926">
        <v>308642.61200000002</v>
      </c>
      <c r="J10" s="926">
        <v>379305.75599999999</v>
      </c>
      <c r="K10" s="926">
        <v>349081.353</v>
      </c>
      <c r="L10" s="926">
        <v>404678.18199999997</v>
      </c>
      <c r="M10" s="921"/>
      <c r="N10" s="921"/>
      <c r="O10" s="921"/>
      <c r="P10" s="921"/>
      <c r="Q10" s="921"/>
      <c r="R10" s="921"/>
      <c r="S10" s="921"/>
      <c r="T10" s="921"/>
      <c r="U10" s="921"/>
      <c r="V10" s="921"/>
      <c r="W10" s="921"/>
      <c r="X10" s="921"/>
      <c r="Y10" s="921"/>
    </row>
    <row r="11" spans="1:25" ht="14.4">
      <c r="A11" s="934">
        <v>104</v>
      </c>
      <c r="B11" s="939" t="s">
        <v>1912</v>
      </c>
      <c r="C11" s="926">
        <v>395192.44300000003</v>
      </c>
      <c r="D11" s="926">
        <v>375172.92</v>
      </c>
      <c r="E11" s="926">
        <v>384676.57799999998</v>
      </c>
      <c r="F11" s="926">
        <v>424077.56599999999</v>
      </c>
      <c r="G11" s="926">
        <v>397856.815</v>
      </c>
      <c r="H11" s="926">
        <v>389824.32799999998</v>
      </c>
      <c r="I11" s="926">
        <v>452654.81</v>
      </c>
      <c r="J11" s="926">
        <v>506473.87900000002</v>
      </c>
      <c r="K11" s="926">
        <v>529571.17300000007</v>
      </c>
      <c r="L11" s="926">
        <v>480626.44199999998</v>
      </c>
      <c r="M11" s="921"/>
      <c r="N11" s="921"/>
      <c r="O11" s="921"/>
      <c r="P11" s="921"/>
      <c r="Q11" s="921"/>
      <c r="R11" s="921"/>
      <c r="S11" s="921"/>
      <c r="T11" s="921"/>
      <c r="U11" s="921"/>
      <c r="V11" s="921"/>
      <c r="W11" s="921"/>
      <c r="X11" s="921"/>
      <c r="Y11" s="921"/>
    </row>
    <row r="12" spans="1:25" ht="14.4">
      <c r="A12" s="934">
        <v>105</v>
      </c>
      <c r="B12" s="939" t="s">
        <v>1913</v>
      </c>
      <c r="C12" s="926">
        <v>184090.17199999999</v>
      </c>
      <c r="D12" s="926">
        <v>193465.34400000001</v>
      </c>
      <c r="E12" s="926">
        <v>201278.821</v>
      </c>
      <c r="F12" s="926">
        <v>210229.77600000001</v>
      </c>
      <c r="G12" s="926">
        <v>213018.065</v>
      </c>
      <c r="H12" s="926">
        <v>229903.09400000001</v>
      </c>
      <c r="I12" s="926">
        <v>250887.67300000001</v>
      </c>
      <c r="J12" s="926">
        <v>290551.288</v>
      </c>
      <c r="K12" s="926">
        <v>383591.32799999998</v>
      </c>
      <c r="L12" s="926">
        <v>319689.14600000001</v>
      </c>
      <c r="M12" s="921"/>
      <c r="N12" s="921"/>
      <c r="O12" s="921"/>
      <c r="P12" s="921"/>
      <c r="Q12" s="921"/>
      <c r="R12" s="921"/>
      <c r="S12" s="921"/>
      <c r="T12" s="921"/>
      <c r="U12" s="921"/>
      <c r="V12" s="921"/>
      <c r="W12" s="921"/>
      <c r="X12" s="921"/>
      <c r="Y12" s="921"/>
    </row>
    <row r="13" spans="1:25" ht="14.4">
      <c r="A13" s="934">
        <v>106</v>
      </c>
      <c r="B13" s="939" t="s">
        <v>1914</v>
      </c>
      <c r="C13" s="926">
        <v>159255.71400000001</v>
      </c>
      <c r="D13" s="926">
        <v>165967.29300000001</v>
      </c>
      <c r="E13" s="926">
        <v>152534.41200000001</v>
      </c>
      <c r="F13" s="926">
        <v>158069.698</v>
      </c>
      <c r="G13" s="926">
        <v>141060.24400000001</v>
      </c>
      <c r="H13" s="926">
        <v>118801.38099999999</v>
      </c>
      <c r="I13" s="926">
        <v>132266.30900000001</v>
      </c>
      <c r="J13" s="926">
        <v>184895.81200000001</v>
      </c>
      <c r="K13" s="926">
        <v>203509.04800000001</v>
      </c>
      <c r="L13" s="926">
        <v>179708.65</v>
      </c>
      <c r="M13" s="921"/>
      <c r="N13" s="921"/>
      <c r="O13" s="921"/>
      <c r="P13" s="921"/>
      <c r="Q13" s="921"/>
      <c r="R13" s="921"/>
      <c r="S13" s="921"/>
      <c r="T13" s="921"/>
      <c r="U13" s="921"/>
      <c r="V13" s="921"/>
      <c r="W13" s="921"/>
      <c r="X13" s="921"/>
      <c r="Y13" s="921"/>
    </row>
    <row r="14" spans="1:25" ht="14.4">
      <c r="A14" s="934">
        <v>108</v>
      </c>
      <c r="B14" s="939" t="s">
        <v>1915</v>
      </c>
      <c r="C14" s="926">
        <v>1270487.2039999999</v>
      </c>
      <c r="D14" s="926">
        <v>1286438.787</v>
      </c>
      <c r="E14" s="926">
        <v>1432325.14</v>
      </c>
      <c r="F14" s="926">
        <v>1607159.392</v>
      </c>
      <c r="G14" s="926">
        <v>1716973.5260000001</v>
      </c>
      <c r="H14" s="926">
        <v>1457878.2660000001</v>
      </c>
      <c r="I14" s="926">
        <v>1731049.929</v>
      </c>
      <c r="J14" s="926">
        <v>2072842.8600000003</v>
      </c>
      <c r="K14" s="926">
        <v>2169731.0150000001</v>
      </c>
      <c r="L14" s="926">
        <v>2086499.291</v>
      </c>
      <c r="M14" s="921"/>
      <c r="N14" s="921"/>
      <c r="O14" s="921"/>
      <c r="P14" s="921"/>
      <c r="Q14" s="921"/>
      <c r="R14" s="921"/>
      <c r="S14" s="921"/>
      <c r="T14" s="921"/>
      <c r="U14" s="921"/>
      <c r="V14" s="921"/>
      <c r="W14" s="921"/>
      <c r="X14" s="921"/>
      <c r="Y14" s="921"/>
    </row>
    <row r="15" spans="1:25" ht="14.4">
      <c r="A15" s="934">
        <v>109</v>
      </c>
      <c r="B15" s="939" t="s">
        <v>1916</v>
      </c>
      <c r="C15" s="926">
        <v>86931.676999999996</v>
      </c>
      <c r="D15" s="926">
        <v>79984.337</v>
      </c>
      <c r="E15" s="926">
        <v>101407.55899999999</v>
      </c>
      <c r="F15" s="926">
        <v>80829.601999999999</v>
      </c>
      <c r="G15" s="926">
        <v>98205.592999999993</v>
      </c>
      <c r="H15" s="926">
        <v>94940.160999999993</v>
      </c>
      <c r="I15" s="926">
        <v>90630.032000000007</v>
      </c>
      <c r="J15" s="926">
        <v>146087.94899999999</v>
      </c>
      <c r="K15" s="926">
        <v>243885.951</v>
      </c>
      <c r="L15" s="926">
        <v>271844.39600000001</v>
      </c>
      <c r="M15" s="921"/>
      <c r="N15" s="921"/>
      <c r="O15" s="921"/>
      <c r="P15" s="921"/>
      <c r="Q15" s="921"/>
      <c r="R15" s="921"/>
      <c r="S15" s="921"/>
      <c r="T15" s="921"/>
      <c r="U15" s="921"/>
      <c r="V15" s="921"/>
      <c r="W15" s="921"/>
      <c r="X15" s="921"/>
      <c r="Y15" s="921"/>
    </row>
    <row r="16" spans="1:25" ht="14.4">
      <c r="A16" s="934">
        <v>110</v>
      </c>
      <c r="B16" s="939" t="s">
        <v>1917</v>
      </c>
      <c r="C16" s="926">
        <v>922450.52800000005</v>
      </c>
      <c r="D16" s="926">
        <v>709086.38</v>
      </c>
      <c r="E16" s="926">
        <v>650474.08499999996</v>
      </c>
      <c r="F16" s="926">
        <v>697486.03700000001</v>
      </c>
      <c r="G16" s="926">
        <v>472746.43099999998</v>
      </c>
      <c r="H16" s="926">
        <v>375557.60499999998</v>
      </c>
      <c r="I16" s="926">
        <v>478431.598</v>
      </c>
      <c r="J16" s="926">
        <v>719340.84400000004</v>
      </c>
      <c r="K16" s="926">
        <v>986780.74100000004</v>
      </c>
      <c r="L16" s="926">
        <v>1225579.621</v>
      </c>
      <c r="M16" s="921"/>
      <c r="N16" s="921"/>
      <c r="O16" s="921"/>
      <c r="P16" s="921"/>
      <c r="Q16" s="921"/>
      <c r="R16" s="921"/>
      <c r="S16" s="921"/>
      <c r="T16" s="921"/>
      <c r="U16" s="921"/>
      <c r="V16" s="921"/>
      <c r="W16" s="921"/>
      <c r="X16" s="921"/>
      <c r="Y16" s="921"/>
    </row>
    <row r="17" spans="1:25" ht="14.4">
      <c r="A17" s="934">
        <v>131</v>
      </c>
      <c r="B17" s="939" t="s">
        <v>1918</v>
      </c>
      <c r="C17" s="926">
        <v>290994.473</v>
      </c>
      <c r="D17" s="926">
        <v>284686.81300000002</v>
      </c>
      <c r="E17" s="926">
        <v>259629.71499999997</v>
      </c>
      <c r="F17" s="926">
        <v>269702.07900000003</v>
      </c>
      <c r="G17" s="926">
        <v>280542.34100000001</v>
      </c>
      <c r="H17" s="926">
        <v>256430.53500000003</v>
      </c>
      <c r="I17" s="926">
        <v>344206.29399999999</v>
      </c>
      <c r="J17" s="926">
        <v>432522.89199999999</v>
      </c>
      <c r="K17" s="926">
        <v>346110.96799999999</v>
      </c>
      <c r="L17" s="926">
        <v>330389.85700000002</v>
      </c>
      <c r="M17" s="921"/>
      <c r="N17" s="921"/>
      <c r="O17" s="921"/>
      <c r="P17" s="921"/>
      <c r="Q17" s="921"/>
      <c r="R17" s="921"/>
      <c r="S17" s="921"/>
      <c r="T17" s="921"/>
      <c r="U17" s="921"/>
      <c r="V17" s="921"/>
      <c r="W17" s="921"/>
      <c r="X17" s="921"/>
      <c r="Y17" s="921"/>
    </row>
    <row r="18" spans="1:25" ht="14.4">
      <c r="A18" s="934">
        <v>139</v>
      </c>
      <c r="B18" s="939" t="s">
        <v>1919</v>
      </c>
      <c r="C18" s="926">
        <v>474613.26</v>
      </c>
      <c r="D18" s="926">
        <v>582706.76800000004</v>
      </c>
      <c r="E18" s="926">
        <v>567153.80599999998</v>
      </c>
      <c r="F18" s="926">
        <v>593970.21699999995</v>
      </c>
      <c r="G18" s="926">
        <v>564173.73499999999</v>
      </c>
      <c r="H18" s="926">
        <v>522126.62900000002</v>
      </c>
      <c r="I18" s="926">
        <v>886420.44799999997</v>
      </c>
      <c r="J18" s="926">
        <v>1211918.3430000001</v>
      </c>
      <c r="K18" s="926">
        <v>961637.495</v>
      </c>
      <c r="L18" s="926">
        <v>1085250.0179999999</v>
      </c>
      <c r="M18" s="921"/>
      <c r="N18" s="921"/>
      <c r="O18" s="921"/>
      <c r="P18" s="921"/>
      <c r="Q18" s="921"/>
      <c r="R18" s="921"/>
      <c r="S18" s="921"/>
      <c r="T18" s="921"/>
      <c r="U18" s="921"/>
      <c r="V18" s="921"/>
      <c r="W18" s="921"/>
      <c r="X18" s="921"/>
      <c r="Y18" s="921"/>
    </row>
    <row r="19" spans="1:25" ht="14.4">
      <c r="A19" s="934">
        <v>141</v>
      </c>
      <c r="B19" s="939" t="s">
        <v>1920</v>
      </c>
      <c r="C19" s="926">
        <v>636102.22499999998</v>
      </c>
      <c r="D19" s="926">
        <v>935982.41399999999</v>
      </c>
      <c r="E19" s="926">
        <v>720808.14199999999</v>
      </c>
      <c r="F19" s="926">
        <v>730844.64399999997</v>
      </c>
      <c r="G19" s="926">
        <v>734147.82700000005</v>
      </c>
      <c r="H19" s="926">
        <v>491988.82199999999</v>
      </c>
      <c r="I19" s="926">
        <v>806416.70299999998</v>
      </c>
      <c r="J19" s="926">
        <v>997198.63</v>
      </c>
      <c r="K19" s="926">
        <v>1025349.33</v>
      </c>
      <c r="L19" s="926">
        <v>1126418.2039999999</v>
      </c>
      <c r="M19" s="921"/>
      <c r="N19" s="921"/>
      <c r="O19" s="921"/>
      <c r="P19" s="921"/>
      <c r="Q19" s="921"/>
      <c r="R19" s="921"/>
      <c r="S19" s="921"/>
      <c r="T19" s="921"/>
      <c r="U19" s="921"/>
      <c r="V19" s="921"/>
      <c r="W19" s="921"/>
      <c r="X19" s="921"/>
      <c r="Y19" s="921"/>
    </row>
    <row r="20" spans="1:25" ht="14.4">
      <c r="A20" s="934">
        <v>143</v>
      </c>
      <c r="B20" s="939" t="s">
        <v>1921</v>
      </c>
      <c r="C20" s="926">
        <v>62792.245000000003</v>
      </c>
      <c r="D20" s="926">
        <v>61762.703999999998</v>
      </c>
      <c r="E20" s="926">
        <v>70489.432000000001</v>
      </c>
      <c r="F20" s="926">
        <v>58239.913999999997</v>
      </c>
      <c r="G20" s="926">
        <v>59399.703000000001</v>
      </c>
      <c r="H20" s="926">
        <v>34547.125999999997</v>
      </c>
      <c r="I20" s="926">
        <v>31480.225999999999</v>
      </c>
      <c r="J20" s="926">
        <v>38336.031000000003</v>
      </c>
      <c r="K20" s="926">
        <v>43924.050999999999</v>
      </c>
      <c r="L20" s="926">
        <v>43721.377</v>
      </c>
      <c r="M20" s="921"/>
      <c r="N20" s="921"/>
      <c r="O20" s="921"/>
      <c r="P20" s="921"/>
      <c r="Q20" s="921"/>
      <c r="R20" s="921"/>
      <c r="S20" s="921"/>
      <c r="T20" s="921"/>
      <c r="U20" s="921"/>
      <c r="V20" s="921"/>
      <c r="W20" s="921"/>
      <c r="X20" s="921"/>
      <c r="Y20" s="921"/>
    </row>
    <row r="21" spans="1:25" ht="43.8" customHeight="1">
      <c r="A21" s="934">
        <v>151</v>
      </c>
      <c r="B21" s="939" t="s">
        <v>1922</v>
      </c>
      <c r="C21" s="926">
        <v>132157.71699999998</v>
      </c>
      <c r="D21" s="926">
        <v>122901.827</v>
      </c>
      <c r="E21" s="926">
        <v>89394.301999999996</v>
      </c>
      <c r="F21" s="926">
        <v>76026.856</v>
      </c>
      <c r="G21" s="926">
        <v>101081.715</v>
      </c>
      <c r="H21" s="926">
        <v>68211.841</v>
      </c>
      <c r="I21" s="926">
        <v>88086.947</v>
      </c>
      <c r="J21" s="926">
        <v>103264.63499999999</v>
      </c>
      <c r="K21" s="926">
        <v>113191.37699999999</v>
      </c>
      <c r="L21" s="926">
        <v>107885.37300000001</v>
      </c>
      <c r="M21" s="921"/>
      <c r="N21" s="921"/>
      <c r="O21" s="921"/>
      <c r="P21" s="921"/>
      <c r="Q21" s="921"/>
      <c r="R21" s="921"/>
      <c r="S21" s="921"/>
      <c r="T21" s="921"/>
      <c r="U21" s="921"/>
      <c r="V21" s="921"/>
      <c r="W21" s="921"/>
      <c r="X21" s="921"/>
      <c r="Y21" s="921"/>
    </row>
    <row r="22" spans="1:25" ht="15.75" customHeight="1">
      <c r="A22" s="934">
        <v>152</v>
      </c>
      <c r="B22" s="939" t="s">
        <v>1923</v>
      </c>
      <c r="C22" s="926">
        <v>119610.5</v>
      </c>
      <c r="D22" s="926">
        <v>151349.45600000001</v>
      </c>
      <c r="E22" s="926">
        <v>117635.338</v>
      </c>
      <c r="F22" s="926">
        <v>108532.99</v>
      </c>
      <c r="G22" s="926">
        <v>93429.137000000002</v>
      </c>
      <c r="H22" s="926">
        <v>76252.789999999994</v>
      </c>
      <c r="I22" s="926">
        <v>97951.35</v>
      </c>
      <c r="J22" s="926">
        <v>135535.38500000001</v>
      </c>
      <c r="K22" s="926">
        <v>145297.533</v>
      </c>
      <c r="L22" s="926">
        <v>105562.61500000001</v>
      </c>
      <c r="M22" s="921"/>
      <c r="N22" s="921"/>
      <c r="O22" s="921"/>
      <c r="P22" s="921"/>
      <c r="Q22" s="921"/>
      <c r="R22" s="921"/>
      <c r="S22" s="921"/>
      <c r="T22" s="921"/>
      <c r="U22" s="921"/>
      <c r="V22" s="921"/>
      <c r="W22" s="921"/>
      <c r="X22" s="921"/>
      <c r="Y22" s="921"/>
    </row>
    <row r="23" spans="1:25" ht="15.75" customHeight="1">
      <c r="A23" s="934">
        <v>161</v>
      </c>
      <c r="B23" s="939" t="s">
        <v>1924</v>
      </c>
      <c r="C23" s="926">
        <v>7523.7309999999998</v>
      </c>
      <c r="D23" s="926">
        <v>8385.3580000000002</v>
      </c>
      <c r="E23" s="926">
        <v>6976.8320000000003</v>
      </c>
      <c r="F23" s="926">
        <v>4908.3130000000001</v>
      </c>
      <c r="G23" s="926">
        <v>2513.078</v>
      </c>
      <c r="H23" s="926">
        <v>1516.989</v>
      </c>
      <c r="I23" s="926">
        <v>2734.2890000000002</v>
      </c>
      <c r="J23" s="926">
        <v>4441.1660000000002</v>
      </c>
      <c r="K23" s="926">
        <v>2868.2289999999998</v>
      </c>
      <c r="L23" s="926"/>
      <c r="M23" s="921"/>
      <c r="N23" s="921"/>
      <c r="O23" s="921"/>
      <c r="P23" s="921"/>
      <c r="Q23" s="921"/>
      <c r="R23" s="921"/>
      <c r="S23" s="921"/>
      <c r="T23" s="921"/>
      <c r="U23" s="921"/>
      <c r="V23" s="921"/>
      <c r="W23" s="921"/>
      <c r="X23" s="921"/>
      <c r="Y23" s="921"/>
    </row>
    <row r="24" spans="1:25" ht="30.6" customHeight="1">
      <c r="A24" s="934">
        <v>162</v>
      </c>
      <c r="B24" s="939" t="s">
        <v>1925</v>
      </c>
      <c r="C24" s="926">
        <v>3876.547</v>
      </c>
      <c r="D24" s="926">
        <v>3842.9160000000002</v>
      </c>
      <c r="E24" s="926">
        <v>2585.5729999999999</v>
      </c>
      <c r="F24" s="926">
        <v>2995.4639999999999</v>
      </c>
      <c r="G24" s="926"/>
      <c r="H24" s="926"/>
      <c r="I24" s="926"/>
      <c r="J24" s="926"/>
      <c r="K24" s="926"/>
      <c r="L24" s="926"/>
      <c r="M24" s="921"/>
      <c r="N24" s="921"/>
      <c r="O24" s="921"/>
      <c r="P24" s="921"/>
      <c r="Q24" s="921"/>
      <c r="R24" s="921"/>
      <c r="S24" s="921"/>
      <c r="T24" s="921"/>
      <c r="U24" s="921"/>
      <c r="V24" s="921"/>
      <c r="W24" s="921"/>
      <c r="X24" s="921"/>
      <c r="Y24" s="921"/>
    </row>
    <row r="25" spans="1:25" ht="28.2" customHeight="1">
      <c r="A25" s="934">
        <v>163</v>
      </c>
      <c r="B25" s="939" t="s">
        <v>1926</v>
      </c>
      <c r="C25" s="926">
        <v>31976.885999999999</v>
      </c>
      <c r="D25" s="926">
        <v>30295.355</v>
      </c>
      <c r="E25" s="926">
        <v>30260.736000000001</v>
      </c>
      <c r="F25" s="926">
        <v>36220.25</v>
      </c>
      <c r="G25" s="926">
        <v>25126.904999999999</v>
      </c>
      <c r="H25" s="926">
        <v>18884.998</v>
      </c>
      <c r="I25" s="926">
        <v>27303.776000000002</v>
      </c>
      <c r="J25" s="926">
        <v>31919.37</v>
      </c>
      <c r="K25" s="926">
        <v>38006.243000000002</v>
      </c>
      <c r="L25" s="926">
        <v>31919.608</v>
      </c>
      <c r="M25" s="921"/>
      <c r="N25" s="921"/>
      <c r="O25" s="921"/>
      <c r="P25" s="921"/>
      <c r="Q25" s="921"/>
      <c r="R25" s="921"/>
      <c r="S25" s="921"/>
      <c r="T25" s="921"/>
      <c r="U25" s="921"/>
      <c r="V25" s="921"/>
      <c r="W25" s="921"/>
      <c r="X25" s="921"/>
      <c r="Y25" s="921"/>
    </row>
    <row r="26" spans="1:25" ht="15.75" customHeight="1">
      <c r="A26" s="934">
        <v>164</v>
      </c>
      <c r="B26" s="939" t="s">
        <v>1927</v>
      </c>
      <c r="C26" s="926">
        <v>5513.723</v>
      </c>
      <c r="D26" s="926">
        <v>4380.8149999999996</v>
      </c>
      <c r="E26" s="926">
        <v>3708.297</v>
      </c>
      <c r="F26" s="926">
        <v>3062.6880000000001</v>
      </c>
      <c r="G26" s="926">
        <v>3184.1190000000001</v>
      </c>
      <c r="H26" s="926">
        <v>2314.6579999999999</v>
      </c>
      <c r="I26" s="926"/>
      <c r="J26" s="926"/>
      <c r="K26" s="926"/>
      <c r="L26" s="926"/>
      <c r="M26" s="921"/>
      <c r="N26" s="921"/>
      <c r="O26" s="921"/>
      <c r="P26" s="921"/>
      <c r="Q26" s="921"/>
      <c r="R26" s="921"/>
      <c r="S26" s="921"/>
      <c r="T26" s="921"/>
      <c r="U26" s="921"/>
      <c r="V26" s="921"/>
      <c r="W26" s="921"/>
      <c r="X26" s="921"/>
      <c r="Y26" s="921"/>
    </row>
    <row r="27" spans="1:25" ht="31.8" customHeight="1">
      <c r="A27" s="934">
        <v>169</v>
      </c>
      <c r="B27" s="939" t="s">
        <v>1928</v>
      </c>
      <c r="C27" s="926">
        <v>17690.645</v>
      </c>
      <c r="D27" s="926">
        <v>11678.696</v>
      </c>
      <c r="E27" s="926">
        <v>9258.35</v>
      </c>
      <c r="F27" s="926">
        <v>9317.1110000000008</v>
      </c>
      <c r="G27" s="926">
        <v>8835.9750000000004</v>
      </c>
      <c r="H27" s="926">
        <v>6737.1289999999999</v>
      </c>
      <c r="I27" s="926">
        <v>8941.3829999999998</v>
      </c>
      <c r="J27" s="926"/>
      <c r="K27" s="926">
        <v>9105.6129999999994</v>
      </c>
      <c r="L27" s="926">
        <v>12767.485000000001</v>
      </c>
      <c r="M27" s="921"/>
      <c r="N27" s="921"/>
      <c r="O27" s="921"/>
      <c r="P27" s="921"/>
      <c r="Q27" s="921"/>
      <c r="R27" s="921"/>
      <c r="S27" s="921"/>
      <c r="T27" s="921"/>
      <c r="U27" s="921"/>
      <c r="V27" s="921"/>
      <c r="W27" s="921"/>
      <c r="X27" s="921"/>
      <c r="Y27" s="921"/>
    </row>
    <row r="28" spans="1:25" ht="15.75" customHeight="1">
      <c r="A28" s="934">
        <v>170</v>
      </c>
      <c r="B28" s="939" t="s">
        <v>1929</v>
      </c>
      <c r="C28" s="926">
        <v>175308.83499999999</v>
      </c>
      <c r="D28" s="926">
        <v>200674.144</v>
      </c>
      <c r="E28" s="926">
        <v>193104.557</v>
      </c>
      <c r="F28" s="926">
        <v>219192.378</v>
      </c>
      <c r="G28" s="926">
        <v>297731.86700000003</v>
      </c>
      <c r="H28" s="926">
        <v>260303.40400000001</v>
      </c>
      <c r="I28" s="926">
        <v>330158.88</v>
      </c>
      <c r="J28" s="926">
        <v>395412.78700000001</v>
      </c>
      <c r="K28" s="926">
        <v>355812.85</v>
      </c>
      <c r="L28" s="926">
        <v>418263.46</v>
      </c>
      <c r="M28" s="921"/>
      <c r="N28" s="921"/>
      <c r="O28" s="921"/>
      <c r="P28" s="921"/>
      <c r="Q28" s="921"/>
      <c r="R28" s="921"/>
      <c r="S28" s="921"/>
      <c r="T28" s="921"/>
      <c r="U28" s="921"/>
      <c r="V28" s="921"/>
      <c r="W28" s="921"/>
      <c r="X28" s="921"/>
      <c r="Y28" s="921"/>
    </row>
    <row r="29" spans="1:25" ht="15.75" customHeight="1">
      <c r="A29" s="934">
        <v>181</v>
      </c>
      <c r="B29" s="939" t="s">
        <v>1930</v>
      </c>
      <c r="C29" s="926">
        <v>625777.46400000004</v>
      </c>
      <c r="D29" s="926">
        <v>619548.08900000004</v>
      </c>
      <c r="E29" s="926">
        <v>619894.43299999996</v>
      </c>
      <c r="F29" s="926">
        <v>666830.67099999997</v>
      </c>
      <c r="G29" s="926">
        <v>747611.25399999996</v>
      </c>
      <c r="H29" s="926">
        <v>552046.49699999997</v>
      </c>
      <c r="I29" s="926">
        <v>655073.53200000001</v>
      </c>
      <c r="J29" s="926">
        <v>957085.74899999995</v>
      </c>
      <c r="K29" s="926">
        <v>953543.48899999994</v>
      </c>
      <c r="L29" s="926">
        <v>924795.45200000005</v>
      </c>
      <c r="M29" s="921"/>
      <c r="N29" s="921"/>
      <c r="O29" s="921"/>
      <c r="P29" s="921"/>
      <c r="Q29" s="921"/>
      <c r="R29" s="921"/>
      <c r="S29" s="921"/>
      <c r="T29" s="921"/>
      <c r="U29" s="921"/>
      <c r="V29" s="921"/>
      <c r="W29" s="921"/>
      <c r="X29" s="921"/>
      <c r="Y29" s="921"/>
    </row>
    <row r="30" spans="1:25" ht="15.75" customHeight="1">
      <c r="A30" s="934">
        <v>192</v>
      </c>
      <c r="B30" s="939" t="s">
        <v>1931</v>
      </c>
      <c r="C30" s="926">
        <v>495196.283</v>
      </c>
      <c r="D30" s="926">
        <v>370913.66100000002</v>
      </c>
      <c r="E30" s="926">
        <v>372467.234</v>
      </c>
      <c r="F30" s="926">
        <v>446977.95899999997</v>
      </c>
      <c r="G30" s="926">
        <v>474599.30599999998</v>
      </c>
      <c r="H30" s="926">
        <v>412421.65600000002</v>
      </c>
      <c r="I30" s="926">
        <v>616590.16099999996</v>
      </c>
      <c r="J30" s="926">
        <v>513412.26700000005</v>
      </c>
      <c r="K30" s="926">
        <v>855162.01300000004</v>
      </c>
      <c r="L30" s="926">
        <v>579430.51699999999</v>
      </c>
      <c r="M30" s="921"/>
      <c r="N30" s="921"/>
      <c r="O30" s="921"/>
      <c r="P30" s="921"/>
      <c r="Q30" s="921"/>
      <c r="R30" s="921"/>
      <c r="S30" s="921"/>
      <c r="T30" s="921"/>
      <c r="U30" s="921"/>
      <c r="V30" s="921"/>
      <c r="W30" s="921"/>
      <c r="X30" s="921"/>
      <c r="Y30" s="921"/>
    </row>
    <row r="31" spans="1:25" ht="30.6" customHeight="1">
      <c r="A31" s="934">
        <v>201</v>
      </c>
      <c r="B31" s="939" t="s">
        <v>1932</v>
      </c>
      <c r="C31" s="926">
        <v>117799.651</v>
      </c>
      <c r="D31" s="926">
        <v>137463.94099999999</v>
      </c>
      <c r="E31" s="926">
        <v>92596.402000000002</v>
      </c>
      <c r="F31" s="926">
        <v>55309.481</v>
      </c>
      <c r="G31" s="926">
        <v>67282.202999999994</v>
      </c>
      <c r="H31" s="926">
        <v>89332.637000000002</v>
      </c>
      <c r="I31" s="926">
        <v>127575.925</v>
      </c>
      <c r="J31" s="926">
        <v>145330.13699999999</v>
      </c>
      <c r="K31" s="926">
        <v>136359.33900000001</v>
      </c>
      <c r="L31" s="926">
        <v>132612.50599999999</v>
      </c>
      <c r="M31" s="921"/>
      <c r="N31" s="921"/>
      <c r="O31" s="921"/>
      <c r="P31" s="921"/>
      <c r="Q31" s="921"/>
      <c r="R31" s="921"/>
      <c r="S31" s="921"/>
      <c r="T31" s="921"/>
      <c r="U31" s="921"/>
      <c r="V31" s="921"/>
      <c r="W31" s="921"/>
      <c r="X31" s="921"/>
      <c r="Y31" s="921"/>
    </row>
    <row r="32" spans="1:25" ht="15.75" customHeight="1">
      <c r="A32" s="934">
        <v>202</v>
      </c>
      <c r="B32" s="939" t="s">
        <v>1933</v>
      </c>
      <c r="C32" s="926">
        <v>1592038.6070000001</v>
      </c>
      <c r="D32" s="926">
        <v>1821643.007</v>
      </c>
      <c r="E32" s="926">
        <v>1719861.077</v>
      </c>
      <c r="F32" s="926">
        <v>1625667.8770000001</v>
      </c>
      <c r="G32" s="926">
        <v>1735399.912</v>
      </c>
      <c r="H32" s="926">
        <v>1708229.246</v>
      </c>
      <c r="I32" s="926">
        <v>1860944.7509999999</v>
      </c>
      <c r="J32" s="926">
        <v>2161948.023</v>
      </c>
      <c r="K32" s="926">
        <v>2464626.1120000002</v>
      </c>
      <c r="L32" s="926">
        <v>2659960.1869999999</v>
      </c>
      <c r="M32" s="921"/>
      <c r="N32" s="921"/>
      <c r="O32" s="921"/>
      <c r="P32" s="921"/>
      <c r="Q32" s="921"/>
      <c r="R32" s="921"/>
      <c r="S32" s="921"/>
      <c r="T32" s="921"/>
      <c r="U32" s="921"/>
      <c r="V32" s="921"/>
      <c r="W32" s="921"/>
      <c r="X32" s="921"/>
      <c r="Y32" s="921"/>
    </row>
    <row r="33" spans="1:25" ht="30.6" customHeight="1">
      <c r="A33" s="934">
        <v>210</v>
      </c>
      <c r="B33" s="939" t="s">
        <v>1934</v>
      </c>
      <c r="C33" s="926">
        <v>1458891.6610000001</v>
      </c>
      <c r="D33" s="926">
        <v>1510967.8089999999</v>
      </c>
      <c r="E33" s="926">
        <v>1644261.8370000001</v>
      </c>
      <c r="F33" s="926">
        <v>1701253.1640000001</v>
      </c>
      <c r="G33" s="926">
        <v>1587755.2209999999</v>
      </c>
      <c r="H33" s="926">
        <v>1712885.037</v>
      </c>
      <c r="I33" s="926">
        <v>2012982.6910000001</v>
      </c>
      <c r="J33" s="926">
        <v>2308598.2940000002</v>
      </c>
      <c r="K33" s="926">
        <v>2562142.5729999999</v>
      </c>
      <c r="L33" s="926">
        <v>2487194.5669999998</v>
      </c>
      <c r="M33" s="921"/>
      <c r="N33" s="921"/>
      <c r="O33" s="921"/>
      <c r="P33" s="921"/>
      <c r="Q33" s="921"/>
      <c r="R33" s="921"/>
      <c r="S33" s="921"/>
      <c r="T33" s="921"/>
      <c r="U33" s="921"/>
      <c r="V33" s="921"/>
      <c r="W33" s="921"/>
      <c r="X33" s="921"/>
      <c r="Y33" s="921"/>
    </row>
    <row r="34" spans="1:25" ht="15.75" customHeight="1">
      <c r="A34" s="934">
        <v>221</v>
      </c>
      <c r="B34" s="939" t="s">
        <v>1935</v>
      </c>
      <c r="C34" s="926">
        <v>75559.067999999999</v>
      </c>
      <c r="D34" s="926">
        <v>90145.630999999994</v>
      </c>
      <c r="E34" s="926">
        <v>88050.823000000004</v>
      </c>
      <c r="F34" s="926">
        <v>92152.41</v>
      </c>
      <c r="G34" s="926">
        <v>93503.409</v>
      </c>
      <c r="H34" s="926">
        <v>98813.722999999998</v>
      </c>
      <c r="I34" s="926">
        <v>122435.436</v>
      </c>
      <c r="J34" s="926">
        <v>146469.73300000001</v>
      </c>
      <c r="K34" s="926">
        <v>105321.58100000001</v>
      </c>
      <c r="L34" s="926">
        <v>109352.656</v>
      </c>
      <c r="M34" s="921"/>
      <c r="N34" s="921"/>
      <c r="O34" s="921"/>
      <c r="P34" s="921"/>
      <c r="Q34" s="921"/>
      <c r="R34" s="921"/>
      <c r="S34" s="921"/>
      <c r="T34" s="921"/>
      <c r="U34" s="921"/>
      <c r="V34" s="921"/>
      <c r="W34" s="921"/>
      <c r="X34" s="921"/>
      <c r="Y34" s="921"/>
    </row>
    <row r="35" spans="1:25" ht="15.75" customHeight="1">
      <c r="A35" s="934">
        <v>222</v>
      </c>
      <c r="B35" s="939" t="s">
        <v>1936</v>
      </c>
      <c r="C35" s="926">
        <v>1266920.1310000001</v>
      </c>
      <c r="D35" s="926">
        <v>1364725.6059999999</v>
      </c>
      <c r="E35" s="926">
        <v>1312360.879</v>
      </c>
      <c r="F35" s="926">
        <v>1335810.827</v>
      </c>
      <c r="G35" s="926">
        <v>1414382.8659999999</v>
      </c>
      <c r="H35" s="926">
        <v>1404064.3570000001</v>
      </c>
      <c r="I35" s="926">
        <v>1727791.821</v>
      </c>
      <c r="J35" s="926">
        <v>2222502.0580000002</v>
      </c>
      <c r="K35" s="926">
        <v>1992768.621</v>
      </c>
      <c r="L35" s="926">
        <v>1987365.3259999999</v>
      </c>
      <c r="M35" s="921"/>
      <c r="N35" s="921"/>
      <c r="O35" s="921"/>
      <c r="P35" s="921"/>
      <c r="Q35" s="921"/>
      <c r="R35" s="921"/>
      <c r="S35" s="921"/>
      <c r="T35" s="921"/>
      <c r="U35" s="921"/>
      <c r="V35" s="921"/>
      <c r="W35" s="921"/>
      <c r="X35" s="921"/>
      <c r="Y35" s="921"/>
    </row>
    <row r="36" spans="1:25" ht="15.75" customHeight="1">
      <c r="A36" s="934">
        <v>231</v>
      </c>
      <c r="B36" s="939" t="s">
        <v>1937</v>
      </c>
      <c r="C36" s="926">
        <v>76083.979000000007</v>
      </c>
      <c r="D36" s="926">
        <v>83778.364000000001</v>
      </c>
      <c r="E36" s="926">
        <v>77749.747000000003</v>
      </c>
      <c r="F36" s="926">
        <v>82546.634999999995</v>
      </c>
      <c r="G36" s="926">
        <v>83875.096999999994</v>
      </c>
      <c r="H36" s="926">
        <v>95143.047999999995</v>
      </c>
      <c r="I36" s="926">
        <v>91979.111999999994</v>
      </c>
      <c r="J36" s="926">
        <v>143331.348</v>
      </c>
      <c r="K36" s="926">
        <v>165716.549</v>
      </c>
      <c r="L36" s="926">
        <v>142983.50599999999</v>
      </c>
      <c r="M36" s="921"/>
      <c r="N36" s="921"/>
      <c r="O36" s="921"/>
      <c r="P36" s="921"/>
      <c r="Q36" s="921"/>
      <c r="R36" s="921"/>
      <c r="S36" s="921"/>
      <c r="T36" s="921"/>
      <c r="U36" s="921"/>
      <c r="V36" s="921"/>
      <c r="W36" s="921"/>
      <c r="X36" s="921"/>
      <c r="Y36" s="921"/>
    </row>
    <row r="37" spans="1:25" ht="15.75" customHeight="1">
      <c r="A37" s="934">
        <v>239</v>
      </c>
      <c r="B37" s="939" t="s">
        <v>1938</v>
      </c>
      <c r="C37" s="926">
        <v>370712.701</v>
      </c>
      <c r="D37" s="926">
        <v>314370.66399999999</v>
      </c>
      <c r="E37" s="926">
        <v>291940.68</v>
      </c>
      <c r="F37" s="926">
        <v>244998.584</v>
      </c>
      <c r="G37" s="926">
        <v>177241.69500000001</v>
      </c>
      <c r="H37" s="926">
        <v>121673.944</v>
      </c>
      <c r="I37" s="926">
        <v>156701.12700000001</v>
      </c>
      <c r="J37" s="926">
        <v>180302.21299999999</v>
      </c>
      <c r="K37" s="926">
        <v>266673.54100000003</v>
      </c>
      <c r="L37" s="926">
        <v>299478.25300000003</v>
      </c>
      <c r="M37" s="921"/>
      <c r="N37" s="921"/>
      <c r="O37" s="921"/>
      <c r="P37" s="921"/>
      <c r="Q37" s="921"/>
      <c r="R37" s="921"/>
      <c r="S37" s="921"/>
      <c r="T37" s="921"/>
      <c r="U37" s="921"/>
      <c r="V37" s="921"/>
      <c r="W37" s="921"/>
      <c r="X37" s="921"/>
      <c r="Y37" s="921"/>
    </row>
    <row r="38" spans="1:25" ht="15.75" customHeight="1">
      <c r="A38" s="934">
        <v>241</v>
      </c>
      <c r="B38" s="939" t="s">
        <v>1939</v>
      </c>
      <c r="C38" s="926">
        <v>104904.223</v>
      </c>
      <c r="D38" s="926">
        <v>99265.516000000003</v>
      </c>
      <c r="E38" s="926">
        <v>86329.08</v>
      </c>
      <c r="F38" s="926">
        <v>87892.572</v>
      </c>
      <c r="G38" s="926">
        <v>58278.987000000001</v>
      </c>
      <c r="H38" s="926">
        <v>51342.697999999997</v>
      </c>
      <c r="I38" s="926">
        <v>84739.248999999996</v>
      </c>
      <c r="J38" s="926">
        <v>89182.785000000003</v>
      </c>
      <c r="K38" s="926">
        <v>75150.573999999993</v>
      </c>
      <c r="L38" s="926">
        <v>63241.970999999998</v>
      </c>
      <c r="M38" s="921"/>
      <c r="N38" s="921"/>
      <c r="O38" s="921"/>
      <c r="P38" s="921"/>
      <c r="Q38" s="921"/>
      <c r="R38" s="921"/>
      <c r="S38" s="921"/>
      <c r="T38" s="921"/>
      <c r="U38" s="921"/>
      <c r="V38" s="921"/>
      <c r="W38" s="921"/>
      <c r="X38" s="921"/>
      <c r="Y38" s="921"/>
    </row>
    <row r="39" spans="1:25" ht="15.75" customHeight="1">
      <c r="A39" s="934">
        <v>242</v>
      </c>
      <c r="B39" s="939" t="s">
        <v>1940</v>
      </c>
      <c r="C39" s="926">
        <v>18418.993999999999</v>
      </c>
      <c r="D39" s="926">
        <v>28023.185000000001</v>
      </c>
      <c r="E39" s="926">
        <v>20278.419999999998</v>
      </c>
      <c r="F39" s="926">
        <v>10691.370999999999</v>
      </c>
      <c r="G39" s="926">
        <v>12930.504000000001</v>
      </c>
      <c r="H39" s="926">
        <v>9953.0480000000007</v>
      </c>
      <c r="I39" s="926">
        <v>15066.174999999999</v>
      </c>
      <c r="J39" s="926">
        <v>20672.116999999998</v>
      </c>
      <c r="K39" s="926">
        <v>20462.455999999998</v>
      </c>
      <c r="L39" s="926">
        <v>18693.739000000001</v>
      </c>
      <c r="M39" s="921"/>
      <c r="N39" s="921"/>
      <c r="O39" s="921"/>
      <c r="P39" s="921"/>
      <c r="Q39" s="921"/>
      <c r="R39" s="921"/>
      <c r="S39" s="921"/>
      <c r="T39" s="921"/>
      <c r="U39" s="921"/>
      <c r="V39" s="921"/>
      <c r="W39" s="921"/>
      <c r="X39" s="921"/>
      <c r="Y39" s="921"/>
    </row>
    <row r="40" spans="1:25" ht="15.75" customHeight="1">
      <c r="A40" s="934">
        <v>243</v>
      </c>
      <c r="B40" s="939" t="s">
        <v>1941</v>
      </c>
      <c r="C40" s="926">
        <v>5298.6149999999998</v>
      </c>
      <c r="D40" s="926">
        <v>5048.1760000000004</v>
      </c>
      <c r="E40" s="926">
        <v>3804.7710000000002</v>
      </c>
      <c r="F40" s="926">
        <v>7186.875</v>
      </c>
      <c r="G40" s="926">
        <v>8452.82</v>
      </c>
      <c r="H40" s="926">
        <v>5303.7309999999998</v>
      </c>
      <c r="I40" s="926"/>
      <c r="J40" s="926"/>
      <c r="K40" s="926"/>
      <c r="L40" s="926"/>
      <c r="M40" s="921"/>
      <c r="N40" s="921"/>
      <c r="O40" s="921"/>
      <c r="P40" s="921"/>
      <c r="Q40" s="921"/>
      <c r="R40" s="921"/>
      <c r="S40" s="921"/>
      <c r="T40" s="921"/>
      <c r="U40" s="921"/>
      <c r="V40" s="921"/>
      <c r="W40" s="921"/>
      <c r="X40" s="921"/>
      <c r="Y40" s="921"/>
    </row>
    <row r="41" spans="1:25" ht="28.8" customHeight="1">
      <c r="A41" s="934">
        <v>251</v>
      </c>
      <c r="B41" s="939" t="s">
        <v>1942</v>
      </c>
      <c r="C41" s="926">
        <v>208895.78099999999</v>
      </c>
      <c r="D41" s="926">
        <v>175059.29399999999</v>
      </c>
      <c r="E41" s="926">
        <v>153410.772</v>
      </c>
      <c r="F41" s="926">
        <v>204380.19399999999</v>
      </c>
      <c r="G41" s="926">
        <v>154537.55799999999</v>
      </c>
      <c r="H41" s="926">
        <v>119439.571</v>
      </c>
      <c r="I41" s="926">
        <v>152931.04999999999</v>
      </c>
      <c r="J41" s="926">
        <v>171963.079</v>
      </c>
      <c r="K41" s="926">
        <v>197352.80300000001</v>
      </c>
      <c r="L41" s="926">
        <v>201121.06700000001</v>
      </c>
      <c r="M41" s="921"/>
      <c r="N41" s="921"/>
      <c r="O41" s="921"/>
      <c r="P41" s="921"/>
      <c r="Q41" s="921"/>
      <c r="R41" s="921"/>
      <c r="S41" s="921"/>
      <c r="T41" s="921"/>
      <c r="U41" s="921"/>
      <c r="V41" s="921"/>
      <c r="W41" s="921"/>
      <c r="X41" s="921"/>
      <c r="Y41" s="921"/>
    </row>
    <row r="42" spans="1:25" ht="28.8" customHeight="1">
      <c r="A42" s="934">
        <v>259</v>
      </c>
      <c r="B42" s="939" t="s">
        <v>1943</v>
      </c>
      <c r="C42" s="926">
        <v>395783.26400000002</v>
      </c>
      <c r="D42" s="926">
        <v>409428.59299999999</v>
      </c>
      <c r="E42" s="926">
        <v>406169.34700000001</v>
      </c>
      <c r="F42" s="926">
        <v>425275.853</v>
      </c>
      <c r="G42" s="926">
        <v>425572.641</v>
      </c>
      <c r="H42" s="926">
        <v>301464.94500000001</v>
      </c>
      <c r="I42" s="926">
        <v>405634.71100000001</v>
      </c>
      <c r="J42" s="926">
        <v>461399.51299999998</v>
      </c>
      <c r="K42" s="926">
        <v>434112.50599999999</v>
      </c>
      <c r="L42" s="926">
        <v>425580.33399999997</v>
      </c>
      <c r="M42" s="921"/>
      <c r="N42" s="921"/>
      <c r="O42" s="921"/>
      <c r="P42" s="921"/>
      <c r="Q42" s="921"/>
      <c r="R42" s="921"/>
      <c r="S42" s="921"/>
      <c r="T42" s="921"/>
      <c r="U42" s="921"/>
      <c r="V42" s="921"/>
      <c r="W42" s="921"/>
      <c r="X42" s="921"/>
      <c r="Y42" s="921"/>
    </row>
    <row r="43" spans="1:25" ht="29.4" customHeight="1">
      <c r="A43" s="934">
        <v>271</v>
      </c>
      <c r="B43" s="939" t="s">
        <v>1944</v>
      </c>
      <c r="C43" s="926">
        <v>231314.37599999999</v>
      </c>
      <c r="D43" s="926">
        <v>188890.245</v>
      </c>
      <c r="E43" s="926">
        <v>185378.818</v>
      </c>
      <c r="F43" s="926">
        <v>186230.67800000001</v>
      </c>
      <c r="G43" s="926">
        <v>173833.51</v>
      </c>
      <c r="H43" s="926">
        <v>147822.63800000001</v>
      </c>
      <c r="I43" s="926">
        <v>226586.954</v>
      </c>
      <c r="J43" s="926">
        <v>104743.126</v>
      </c>
      <c r="K43" s="926">
        <v>178566.005</v>
      </c>
      <c r="L43" s="926">
        <v>342963.86</v>
      </c>
      <c r="M43" s="921"/>
      <c r="N43" s="921"/>
      <c r="O43" s="921"/>
      <c r="P43" s="921"/>
      <c r="Q43" s="921"/>
      <c r="R43" s="921"/>
      <c r="S43" s="921"/>
      <c r="T43" s="921"/>
      <c r="U43" s="921"/>
      <c r="V43" s="921"/>
      <c r="W43" s="921"/>
      <c r="X43" s="921"/>
      <c r="Y43" s="921"/>
    </row>
    <row r="44" spans="1:25" ht="15.75" customHeight="1">
      <c r="A44" s="934">
        <v>273</v>
      </c>
      <c r="B44" s="939" t="s">
        <v>1945</v>
      </c>
      <c r="C44" s="926"/>
      <c r="D44" s="926"/>
      <c r="E44" s="926"/>
      <c r="F44" s="926"/>
      <c r="G44" s="926"/>
      <c r="H44" s="926"/>
      <c r="I44" s="926"/>
      <c r="J44" s="926">
        <v>278554.717</v>
      </c>
      <c r="K44" s="926">
        <v>277720.93099999998</v>
      </c>
      <c r="L44" s="926"/>
      <c r="M44" s="921"/>
      <c r="N44" s="921"/>
      <c r="O44" s="921"/>
      <c r="P44" s="921"/>
      <c r="Q44" s="921"/>
      <c r="R44" s="921"/>
      <c r="S44" s="921"/>
      <c r="T44" s="921"/>
      <c r="U44" s="921"/>
      <c r="V44" s="921"/>
      <c r="W44" s="921"/>
      <c r="X44" s="921"/>
      <c r="Y44" s="921"/>
    </row>
    <row r="45" spans="1:25" ht="15.75" customHeight="1">
      <c r="A45" s="934">
        <v>274</v>
      </c>
      <c r="B45" s="939" t="s">
        <v>1946</v>
      </c>
      <c r="C45" s="926">
        <v>50982.15</v>
      </c>
      <c r="D45" s="926">
        <v>32628.718999999997</v>
      </c>
      <c r="E45" s="926">
        <v>24724.484</v>
      </c>
      <c r="F45" s="926">
        <v>20490.572</v>
      </c>
      <c r="G45" s="926">
        <v>21395.201000000001</v>
      </c>
      <c r="H45" s="926">
        <v>11753.232</v>
      </c>
      <c r="I45" s="926">
        <v>15103.298000000001</v>
      </c>
      <c r="J45" s="926">
        <v>21084.602999999999</v>
      </c>
      <c r="K45" s="926">
        <v>20134.75</v>
      </c>
      <c r="L45" s="926">
        <v>19279.777999999998</v>
      </c>
      <c r="M45" s="921"/>
      <c r="N45" s="921"/>
      <c r="O45" s="921"/>
      <c r="P45" s="921"/>
      <c r="Q45" s="921"/>
      <c r="R45" s="921"/>
      <c r="S45" s="921"/>
      <c r="T45" s="921"/>
      <c r="U45" s="921"/>
      <c r="V45" s="921"/>
      <c r="W45" s="921"/>
      <c r="X45" s="921"/>
      <c r="Y45" s="921"/>
    </row>
    <row r="46" spans="1:25" ht="15.75" customHeight="1">
      <c r="A46" s="934">
        <v>275</v>
      </c>
      <c r="B46" s="939" t="s">
        <v>1947</v>
      </c>
      <c r="C46" s="926">
        <v>137649.52900000001</v>
      </c>
      <c r="D46" s="926">
        <v>169395.63699999999</v>
      </c>
      <c r="E46" s="926">
        <v>168993.53400000001</v>
      </c>
      <c r="F46" s="926">
        <v>210706.14799999999</v>
      </c>
      <c r="G46" s="926">
        <v>67001.909999999989</v>
      </c>
      <c r="H46" s="926">
        <v>79986.141000000003</v>
      </c>
      <c r="I46" s="926">
        <v>88982.29</v>
      </c>
      <c r="J46" s="926">
        <v>92907.79</v>
      </c>
      <c r="K46" s="926">
        <v>283335.98700000002</v>
      </c>
      <c r="L46" s="926">
        <v>334705.26699999999</v>
      </c>
      <c r="M46" s="921"/>
      <c r="N46" s="921"/>
      <c r="O46" s="921"/>
      <c r="P46" s="921"/>
      <c r="Q46" s="921"/>
      <c r="R46" s="921"/>
      <c r="S46" s="921"/>
      <c r="T46" s="921"/>
      <c r="U46" s="921"/>
      <c r="V46" s="921"/>
      <c r="W46" s="921"/>
      <c r="X46" s="921"/>
      <c r="Y46" s="921"/>
    </row>
    <row r="47" spans="1:25" ht="15.75" customHeight="1">
      <c r="A47" s="934">
        <v>279</v>
      </c>
      <c r="B47" s="939" t="s">
        <v>1948</v>
      </c>
      <c r="C47" s="926">
        <v>60185.247000000003</v>
      </c>
      <c r="D47" s="926">
        <v>59217.785000000003</v>
      </c>
      <c r="E47" s="926">
        <v>68227.851999999999</v>
      </c>
      <c r="F47" s="926">
        <v>153277.67199999999</v>
      </c>
      <c r="G47" s="926">
        <v>151998.09599999999</v>
      </c>
      <c r="H47" s="926">
        <v>133767.215</v>
      </c>
      <c r="I47" s="926">
        <v>183642.94699999999</v>
      </c>
      <c r="J47" s="926">
        <v>50120.211000000003</v>
      </c>
      <c r="K47" s="926">
        <v>56275.561999999998</v>
      </c>
      <c r="L47" s="926">
        <v>211520.54699999999</v>
      </c>
      <c r="M47" s="921"/>
      <c r="N47" s="921"/>
      <c r="O47" s="921"/>
      <c r="P47" s="921"/>
      <c r="Q47" s="921"/>
      <c r="R47" s="921"/>
      <c r="S47" s="921"/>
      <c r="T47" s="921"/>
      <c r="U47" s="921"/>
      <c r="V47" s="921"/>
      <c r="W47" s="921"/>
      <c r="X47" s="921"/>
      <c r="Y47" s="921"/>
    </row>
    <row r="48" spans="1:25" ht="15.75" customHeight="1">
      <c r="A48" s="934">
        <v>281</v>
      </c>
      <c r="B48" s="939" t="s">
        <v>1949</v>
      </c>
      <c r="C48" s="926">
        <v>212486.693</v>
      </c>
      <c r="D48" s="926">
        <v>246275.55300000001</v>
      </c>
      <c r="E48" s="926">
        <v>234111.95499999999</v>
      </c>
      <c r="F48" s="926">
        <v>264564.07400000002</v>
      </c>
      <c r="G48" s="926">
        <v>281198.41899999999</v>
      </c>
      <c r="H48" s="926">
        <v>247028.97399999999</v>
      </c>
      <c r="I48" s="926">
        <v>303634.33899999998</v>
      </c>
      <c r="J48" s="926">
        <v>380369.37199999997</v>
      </c>
      <c r="K48" s="926">
        <v>429887.57199999999</v>
      </c>
      <c r="L48" s="926">
        <v>419433.43300000002</v>
      </c>
      <c r="M48" s="921"/>
      <c r="N48" s="921"/>
      <c r="O48" s="921"/>
      <c r="P48" s="921"/>
      <c r="Q48" s="921"/>
      <c r="R48" s="921"/>
      <c r="S48" s="921"/>
      <c r="T48" s="921"/>
      <c r="U48" s="921"/>
      <c r="V48" s="921"/>
      <c r="W48" s="921"/>
      <c r="X48" s="921"/>
      <c r="Y48" s="921"/>
    </row>
    <row r="49" spans="1:25" ht="15.75" customHeight="1">
      <c r="A49" s="934">
        <v>282</v>
      </c>
      <c r="B49" s="939" t="s">
        <v>1950</v>
      </c>
      <c r="C49" s="926">
        <v>136907.829</v>
      </c>
      <c r="D49" s="926">
        <v>136961.31</v>
      </c>
      <c r="E49" s="926">
        <v>120617.537</v>
      </c>
      <c r="F49" s="926">
        <v>114527.185</v>
      </c>
      <c r="G49" s="926">
        <v>108148.47100000001</v>
      </c>
      <c r="H49" s="926">
        <v>111231.914</v>
      </c>
      <c r="I49" s="926">
        <v>127291.84</v>
      </c>
      <c r="J49" s="926">
        <v>142220.75899999999</v>
      </c>
      <c r="K49" s="926">
        <v>124909.219</v>
      </c>
      <c r="L49" s="926">
        <v>119477.27099999999</v>
      </c>
      <c r="M49" s="921"/>
      <c r="N49" s="921"/>
      <c r="O49" s="921"/>
      <c r="P49" s="921"/>
      <c r="Q49" s="921"/>
      <c r="R49" s="921"/>
      <c r="S49" s="921"/>
      <c r="T49" s="921"/>
      <c r="U49" s="921"/>
      <c r="V49" s="921"/>
      <c r="W49" s="921"/>
      <c r="X49" s="921"/>
      <c r="Y49" s="921"/>
    </row>
    <row r="50" spans="1:25" ht="15.75" customHeight="1">
      <c r="A50" s="934">
        <v>291</v>
      </c>
      <c r="B50" s="939" t="s">
        <v>1951</v>
      </c>
      <c r="C50" s="926">
        <v>612054.13</v>
      </c>
      <c r="D50" s="926">
        <v>469934.21899999998</v>
      </c>
      <c r="E50" s="926">
        <v>443558.86</v>
      </c>
      <c r="F50" s="926"/>
      <c r="G50" s="926"/>
      <c r="H50" s="926">
        <v>305093.30099999998</v>
      </c>
      <c r="I50" s="926"/>
      <c r="J50" s="926"/>
      <c r="K50" s="926"/>
      <c r="L50" s="926"/>
      <c r="M50" s="921"/>
      <c r="N50" s="921"/>
      <c r="O50" s="921"/>
      <c r="P50" s="921"/>
      <c r="Q50" s="921"/>
      <c r="R50" s="921"/>
      <c r="S50" s="921"/>
      <c r="T50" s="921"/>
      <c r="U50" s="921"/>
      <c r="V50" s="921"/>
      <c r="W50" s="921"/>
      <c r="X50" s="921"/>
      <c r="Y50" s="921"/>
    </row>
    <row r="51" spans="1:25" ht="31.8" customHeight="1">
      <c r="A51" s="934">
        <v>292</v>
      </c>
      <c r="B51" s="963" t="s">
        <v>1952</v>
      </c>
      <c r="C51" s="926">
        <v>74787.351999999999</v>
      </c>
      <c r="D51" s="926">
        <v>59279.006000000001</v>
      </c>
      <c r="E51" s="926">
        <v>59215.451999999997</v>
      </c>
      <c r="F51" s="926">
        <v>52973.135000000002</v>
      </c>
      <c r="G51" s="926">
        <v>48814.796999999999</v>
      </c>
      <c r="H51" s="926">
        <v>25533.425999999999</v>
      </c>
      <c r="I51" s="926">
        <v>38922.946000000004</v>
      </c>
      <c r="J51" s="926">
        <v>58314.902000000002</v>
      </c>
      <c r="K51" s="926">
        <v>61968.148000000001</v>
      </c>
      <c r="L51" s="926">
        <v>56140.517</v>
      </c>
      <c r="M51" s="921"/>
      <c r="N51" s="921"/>
      <c r="O51" s="921"/>
      <c r="P51" s="921"/>
      <c r="Q51" s="921"/>
      <c r="R51" s="921"/>
      <c r="S51" s="921"/>
      <c r="T51" s="921"/>
      <c r="U51" s="921"/>
      <c r="V51" s="921"/>
      <c r="W51" s="921"/>
      <c r="X51" s="921"/>
      <c r="Y51" s="921"/>
    </row>
    <row r="52" spans="1:25" ht="30.6" customHeight="1">
      <c r="A52" s="934">
        <v>293</v>
      </c>
      <c r="B52" s="939" t="s">
        <v>1953</v>
      </c>
      <c r="C52" s="926">
        <v>150303.74400000001</v>
      </c>
      <c r="D52" s="926">
        <v>190423.29300000001</v>
      </c>
      <c r="E52" s="926">
        <v>185599.85500000001</v>
      </c>
      <c r="F52" s="926">
        <v>231957.46</v>
      </c>
      <c r="G52" s="926">
        <v>312202.88400000002</v>
      </c>
      <c r="H52" s="926">
        <v>200855.93100000001</v>
      </c>
      <c r="I52" s="926">
        <v>268136.84999999998</v>
      </c>
      <c r="J52" s="926">
        <v>374079.85800000001</v>
      </c>
      <c r="K52" s="926">
        <v>259577.03199999998</v>
      </c>
      <c r="L52" s="926">
        <v>189109.43299999999</v>
      </c>
      <c r="M52" s="921"/>
      <c r="N52" s="921"/>
      <c r="O52" s="921"/>
      <c r="P52" s="921"/>
      <c r="Q52" s="921"/>
      <c r="R52" s="921"/>
      <c r="S52" s="921"/>
      <c r="T52" s="921"/>
      <c r="U52" s="921"/>
      <c r="V52" s="921"/>
      <c r="W52" s="921"/>
      <c r="X52" s="921"/>
      <c r="Y52" s="921"/>
    </row>
    <row r="53" spans="1:25" ht="15.75" customHeight="1">
      <c r="A53" s="934">
        <v>301</v>
      </c>
      <c r="B53" s="939" t="s">
        <v>1954</v>
      </c>
      <c r="C53" s="926"/>
      <c r="D53" s="926"/>
      <c r="E53" s="926"/>
      <c r="F53" s="926"/>
      <c r="G53" s="926"/>
      <c r="H53" s="926">
        <v>5238.6819999999998</v>
      </c>
      <c r="I53" s="926"/>
      <c r="J53" s="926"/>
      <c r="K53" s="926"/>
      <c r="L53" s="926"/>
      <c r="M53" s="921"/>
      <c r="N53" s="921"/>
      <c r="O53" s="921"/>
      <c r="P53" s="921"/>
      <c r="Q53" s="921"/>
      <c r="R53" s="921"/>
      <c r="S53" s="921"/>
      <c r="T53" s="921"/>
      <c r="U53" s="921"/>
      <c r="V53" s="921"/>
      <c r="W53" s="921"/>
      <c r="X53" s="921"/>
      <c r="Y53" s="921"/>
    </row>
    <row r="54" spans="1:25" ht="15.75" customHeight="1">
      <c r="A54" s="934">
        <v>309</v>
      </c>
      <c r="B54" s="939" t="s">
        <v>1955</v>
      </c>
      <c r="C54" s="926">
        <v>4051.837</v>
      </c>
      <c r="D54" s="926">
        <v>4771.1379999999999</v>
      </c>
      <c r="E54" s="926">
        <v>5170.2979999999998</v>
      </c>
      <c r="F54" s="926">
        <v>6357.4080000000004</v>
      </c>
      <c r="G54" s="926">
        <v>7377.8239999999996</v>
      </c>
      <c r="H54" s="926">
        <v>2092.9369999999999</v>
      </c>
      <c r="I54" s="926">
        <v>7513.8940000000002</v>
      </c>
      <c r="J54" s="926">
        <v>22724.553</v>
      </c>
      <c r="K54" s="926">
        <v>5850.7969999999996</v>
      </c>
      <c r="L54" s="926">
        <v>3568.2809999999999</v>
      </c>
      <c r="M54" s="921"/>
      <c r="N54" s="921"/>
      <c r="O54" s="921"/>
      <c r="P54" s="921"/>
      <c r="Q54" s="921"/>
      <c r="R54" s="921"/>
      <c r="S54" s="921"/>
      <c r="T54" s="921"/>
      <c r="U54" s="921"/>
      <c r="V54" s="921"/>
      <c r="W54" s="921"/>
      <c r="X54" s="921"/>
      <c r="Y54" s="921"/>
    </row>
    <row r="55" spans="1:25" ht="15.75" customHeight="1">
      <c r="A55" s="934">
        <v>311</v>
      </c>
      <c r="B55" s="939" t="s">
        <v>1956</v>
      </c>
      <c r="C55" s="926">
        <v>238416.64799999999</v>
      </c>
      <c r="D55" s="926">
        <v>243524.43400000001</v>
      </c>
      <c r="E55" s="926">
        <v>230248.00099999999</v>
      </c>
      <c r="F55" s="926">
        <v>222240.7</v>
      </c>
      <c r="G55" s="926">
        <v>237734.41699999999</v>
      </c>
      <c r="H55" s="926">
        <v>171336.00099999999</v>
      </c>
      <c r="I55" s="926">
        <v>247487.77499999999</v>
      </c>
      <c r="J55" s="926">
        <v>329603.74200000003</v>
      </c>
      <c r="K55" s="926">
        <v>330741.37</v>
      </c>
      <c r="L55" s="926">
        <v>327012.44099999999</v>
      </c>
      <c r="M55" s="921"/>
      <c r="N55" s="921"/>
      <c r="O55" s="921"/>
      <c r="P55" s="921"/>
      <c r="Q55" s="921"/>
      <c r="R55" s="921"/>
      <c r="S55" s="921"/>
      <c r="T55" s="921"/>
      <c r="U55" s="921"/>
      <c r="V55" s="921"/>
      <c r="W55" s="921"/>
      <c r="X55" s="921"/>
      <c r="Y55" s="921"/>
    </row>
    <row r="56" spans="1:25" ht="15.75" customHeight="1">
      <c r="A56" s="934">
        <v>312</v>
      </c>
      <c r="B56" s="939" t="s">
        <v>1957</v>
      </c>
      <c r="C56" s="926">
        <v>77105.231</v>
      </c>
      <c r="D56" s="926">
        <v>83744.407999999996</v>
      </c>
      <c r="E56" s="926">
        <v>66616.181999999986</v>
      </c>
      <c r="F56" s="926">
        <v>96759.987999999998</v>
      </c>
      <c r="G56" s="926">
        <v>51871.571000000004</v>
      </c>
      <c r="H56" s="926">
        <v>31694.292000000001</v>
      </c>
      <c r="I56" s="926">
        <v>33411.025000000001</v>
      </c>
      <c r="J56" s="926"/>
      <c r="K56" s="926"/>
      <c r="L56" s="926"/>
      <c r="M56" s="921"/>
      <c r="N56" s="921"/>
      <c r="O56" s="921"/>
      <c r="P56" s="921"/>
      <c r="Q56" s="921"/>
      <c r="R56" s="921"/>
      <c r="S56" s="921"/>
      <c r="T56" s="921"/>
      <c r="U56" s="921"/>
      <c r="V56" s="921"/>
      <c r="W56" s="921"/>
      <c r="X56" s="921"/>
      <c r="Y56" s="921"/>
    </row>
    <row r="57" spans="1:25" ht="15.75" customHeight="1">
      <c r="A57" s="934">
        <v>321</v>
      </c>
      <c r="B57" s="939" t="s">
        <v>1958</v>
      </c>
      <c r="C57" s="926">
        <v>37038.552000000003</v>
      </c>
      <c r="D57" s="926">
        <v>32979.81</v>
      </c>
      <c r="E57" s="926">
        <v>33119.124999999993</v>
      </c>
      <c r="F57" s="926">
        <v>34649.624000000003</v>
      </c>
      <c r="G57" s="926">
        <v>14802.705</v>
      </c>
      <c r="H57" s="926">
        <v>5858.5360000000001</v>
      </c>
      <c r="I57" s="926">
        <v>7105.9470000000001</v>
      </c>
      <c r="J57" s="926">
        <v>12612.508</v>
      </c>
      <c r="K57" s="926">
        <v>12499.19</v>
      </c>
      <c r="L57" s="926"/>
      <c r="M57" s="921"/>
      <c r="N57" s="921"/>
      <c r="O57" s="921"/>
      <c r="P57" s="921"/>
      <c r="Q57" s="921"/>
      <c r="R57" s="921"/>
      <c r="S57" s="921"/>
      <c r="T57" s="921"/>
      <c r="U57" s="921"/>
      <c r="V57" s="921"/>
      <c r="W57" s="921"/>
      <c r="X57" s="921"/>
      <c r="Y57" s="921"/>
    </row>
    <row r="58" spans="1:25" ht="15.75" customHeight="1">
      <c r="A58" s="934">
        <v>323</v>
      </c>
      <c r="B58" s="939" t="s">
        <v>1959</v>
      </c>
      <c r="C58" s="926">
        <v>15376.217000000001</v>
      </c>
      <c r="D58" s="926">
        <v>15278.88</v>
      </c>
      <c r="E58" s="926">
        <v>10653.133</v>
      </c>
      <c r="F58" s="926"/>
      <c r="G58" s="926"/>
      <c r="H58" s="926"/>
      <c r="I58" s="926"/>
      <c r="J58" s="926"/>
      <c r="K58" s="926"/>
      <c r="L58" s="926"/>
      <c r="M58" s="921"/>
      <c r="N58" s="921"/>
      <c r="O58" s="921"/>
      <c r="P58" s="921"/>
      <c r="Q58" s="921"/>
      <c r="R58" s="921"/>
      <c r="S58" s="921"/>
      <c r="T58" s="921"/>
      <c r="U58" s="921"/>
      <c r="V58" s="921"/>
      <c r="W58" s="921"/>
      <c r="X58" s="921"/>
      <c r="Y58" s="921"/>
    </row>
    <row r="59" spans="1:25" ht="15.75" customHeight="1">
      <c r="A59" s="934">
        <v>324</v>
      </c>
      <c r="B59" s="939" t="s">
        <v>1960</v>
      </c>
      <c r="C59" s="926">
        <v>23098.644</v>
      </c>
      <c r="D59" s="926">
        <v>24371.49</v>
      </c>
      <c r="E59" s="926">
        <v>22550.948</v>
      </c>
      <c r="F59" s="926">
        <v>18977.955999999998</v>
      </c>
      <c r="G59" s="926">
        <v>15955.61</v>
      </c>
      <c r="H59" s="926">
        <v>15630.49</v>
      </c>
      <c r="I59" s="926">
        <v>21206.963</v>
      </c>
      <c r="J59" s="926">
        <v>24999.788</v>
      </c>
      <c r="K59" s="926">
        <v>19872.168000000001</v>
      </c>
      <c r="L59" s="926">
        <v>17411.103999999999</v>
      </c>
      <c r="M59" s="921"/>
      <c r="N59" s="921"/>
      <c r="O59" s="921"/>
      <c r="P59" s="921"/>
      <c r="Q59" s="921"/>
      <c r="R59" s="921"/>
      <c r="S59" s="921"/>
      <c r="T59" s="921"/>
      <c r="U59" s="921"/>
      <c r="V59" s="921"/>
      <c r="W59" s="921"/>
      <c r="X59" s="921"/>
      <c r="Y59" s="921"/>
    </row>
    <row r="60" spans="1:25" ht="31.8" customHeight="1">
      <c r="A60" s="934">
        <v>325</v>
      </c>
      <c r="B60" s="939" t="s">
        <v>1961</v>
      </c>
      <c r="C60" s="926">
        <v>73698.232000000004</v>
      </c>
      <c r="D60" s="926">
        <v>112261.107</v>
      </c>
      <c r="E60" s="926">
        <v>105832.311</v>
      </c>
      <c r="F60" s="926">
        <v>118053.871</v>
      </c>
      <c r="G60" s="926">
        <v>163738.929</v>
      </c>
      <c r="H60" s="926">
        <v>142509.87100000001</v>
      </c>
      <c r="I60" s="926">
        <v>174531.09299999999</v>
      </c>
      <c r="J60" s="926">
        <v>202121.266</v>
      </c>
      <c r="K60" s="926">
        <v>247200.74100000001</v>
      </c>
      <c r="L60" s="926">
        <v>256824.09599999999</v>
      </c>
      <c r="M60" s="921"/>
      <c r="N60" s="921"/>
      <c r="O60" s="921"/>
      <c r="P60" s="921"/>
      <c r="Q60" s="921"/>
      <c r="R60" s="921"/>
      <c r="S60" s="921"/>
      <c r="T60" s="921"/>
      <c r="U60" s="921"/>
      <c r="V60" s="921"/>
      <c r="W60" s="921"/>
      <c r="X60" s="921"/>
      <c r="Y60" s="921"/>
    </row>
    <row r="61" spans="1:25" ht="15.75" customHeight="1">
      <c r="A61" s="949">
        <v>329</v>
      </c>
      <c r="B61" s="950" t="s">
        <v>1962</v>
      </c>
      <c r="C61" s="961">
        <v>284115.17300000001</v>
      </c>
      <c r="D61" s="961">
        <v>274631.47499999998</v>
      </c>
      <c r="E61" s="961">
        <v>302985.90700000001</v>
      </c>
      <c r="F61" s="961">
        <v>818591.08799999999</v>
      </c>
      <c r="G61" s="961">
        <v>1089454.9920000001</v>
      </c>
      <c r="H61" s="961">
        <v>351674.57199999999</v>
      </c>
      <c r="I61" s="961">
        <v>788278.16799999995</v>
      </c>
      <c r="J61" s="961">
        <v>1568901.2520000001</v>
      </c>
      <c r="K61" s="961">
        <v>364308.89299999998</v>
      </c>
      <c r="L61" s="961">
        <v>748875.098</v>
      </c>
      <c r="M61" s="921"/>
      <c r="N61" s="921"/>
      <c r="O61" s="921"/>
      <c r="P61" s="921"/>
      <c r="Q61" s="921"/>
      <c r="R61" s="921"/>
      <c r="S61" s="921"/>
      <c r="T61" s="921"/>
      <c r="U61" s="921"/>
      <c r="V61" s="921"/>
      <c r="W61" s="921"/>
      <c r="X61" s="921"/>
      <c r="Y61" s="921"/>
    </row>
    <row r="62" spans="1:25" ht="15.75" customHeight="1">
      <c r="A62" s="934"/>
      <c r="B62" s="920"/>
      <c r="C62" s="920"/>
      <c r="D62" s="920"/>
      <c r="E62" s="920"/>
      <c r="F62" s="920"/>
      <c r="G62" s="920"/>
      <c r="H62" s="920"/>
      <c r="I62" s="926"/>
      <c r="J62" s="926"/>
      <c r="K62" s="921"/>
      <c r="L62" s="921"/>
      <c r="M62" s="921"/>
      <c r="N62" s="921"/>
      <c r="O62" s="921"/>
      <c r="P62" s="921"/>
      <c r="Q62" s="921"/>
      <c r="R62" s="921"/>
      <c r="S62" s="921"/>
      <c r="T62" s="921"/>
      <c r="U62" s="921"/>
      <c r="V62" s="921"/>
      <c r="W62" s="921"/>
      <c r="X62" s="921"/>
      <c r="Y62" s="921"/>
    </row>
    <row r="63" spans="1:25" ht="15.75" customHeight="1">
      <c r="A63" s="935" t="s">
        <v>1963</v>
      </c>
      <c r="B63" s="920"/>
      <c r="C63" s="920"/>
      <c r="D63" s="920"/>
      <c r="E63" s="920"/>
      <c r="F63" s="920"/>
      <c r="G63" s="920"/>
      <c r="H63" s="920"/>
      <c r="I63" s="926"/>
      <c r="J63" s="926"/>
      <c r="K63" s="921"/>
      <c r="L63" s="921"/>
      <c r="M63" s="921"/>
      <c r="N63" s="921"/>
      <c r="O63" s="921"/>
      <c r="P63" s="921"/>
      <c r="Q63" s="921"/>
      <c r="R63" s="921"/>
      <c r="S63" s="921"/>
      <c r="T63" s="921"/>
      <c r="U63" s="921"/>
      <c r="V63" s="921"/>
      <c r="W63" s="921"/>
      <c r="X63" s="921"/>
      <c r="Y63" s="921"/>
    </row>
    <row r="64" spans="1:25" ht="15.75" customHeight="1">
      <c r="A64" s="935" t="s">
        <v>1901</v>
      </c>
      <c r="B64" s="920"/>
      <c r="C64" s="920"/>
      <c r="D64" s="920"/>
      <c r="E64" s="920"/>
      <c r="F64" s="920"/>
      <c r="G64" s="920"/>
      <c r="H64" s="920"/>
      <c r="I64" s="926"/>
      <c r="J64" s="926"/>
      <c r="K64" s="921"/>
      <c r="L64" s="921"/>
      <c r="M64" s="921"/>
      <c r="N64" s="921"/>
      <c r="O64" s="921"/>
      <c r="P64" s="921"/>
      <c r="Q64" s="921"/>
      <c r="R64" s="921"/>
      <c r="S64" s="921"/>
      <c r="T64" s="921"/>
      <c r="U64" s="921"/>
      <c r="V64" s="921"/>
      <c r="W64" s="921"/>
      <c r="X64" s="921"/>
      <c r="Y64" s="921"/>
    </row>
    <row r="65" spans="1:25" ht="15.75" customHeight="1">
      <c r="A65" s="935"/>
      <c r="B65" s="920"/>
      <c r="C65" s="920"/>
      <c r="D65" s="920"/>
      <c r="E65" s="920"/>
      <c r="F65" s="920"/>
      <c r="G65" s="920"/>
      <c r="H65" s="920"/>
      <c r="I65" s="926"/>
      <c r="J65" s="926"/>
      <c r="K65" s="921"/>
      <c r="L65" s="921"/>
      <c r="M65" s="921"/>
      <c r="N65" s="921"/>
      <c r="O65" s="921"/>
      <c r="P65" s="921"/>
      <c r="Q65" s="921"/>
      <c r="R65" s="921"/>
      <c r="S65" s="921"/>
      <c r="T65" s="921"/>
      <c r="U65" s="921"/>
      <c r="V65" s="921"/>
      <c r="W65" s="921"/>
      <c r="X65" s="921"/>
      <c r="Y65" s="921"/>
    </row>
    <row r="66" spans="1:25" ht="15.75" customHeight="1">
      <c r="A66" s="920"/>
      <c r="B66" s="920"/>
      <c r="C66" s="920"/>
      <c r="D66" s="920"/>
      <c r="E66" s="920"/>
      <c r="F66" s="920"/>
      <c r="G66" s="920"/>
      <c r="H66" s="920"/>
      <c r="I66" s="926"/>
      <c r="J66" s="926"/>
      <c r="K66" s="921"/>
      <c r="L66" s="921"/>
      <c r="M66" s="921"/>
      <c r="N66" s="921"/>
      <c r="O66" s="921"/>
      <c r="P66" s="921"/>
      <c r="Q66" s="921"/>
      <c r="R66" s="921"/>
      <c r="S66" s="921"/>
      <c r="T66" s="921"/>
      <c r="U66" s="921"/>
      <c r="V66" s="921"/>
      <c r="W66" s="921"/>
      <c r="X66" s="921"/>
      <c r="Y66" s="921"/>
    </row>
    <row r="67" spans="1:25" ht="15.75" customHeight="1">
      <c r="A67" s="921"/>
      <c r="B67" s="921"/>
      <c r="C67" s="921"/>
      <c r="D67" s="921"/>
      <c r="E67" s="921"/>
      <c r="F67" s="921"/>
      <c r="G67" s="921"/>
      <c r="H67" s="921"/>
      <c r="I67" s="929"/>
      <c r="J67" s="929"/>
      <c r="K67" s="921"/>
      <c r="L67" s="921"/>
      <c r="M67" s="921"/>
      <c r="N67" s="921"/>
      <c r="O67" s="921"/>
      <c r="P67" s="921"/>
      <c r="Q67" s="921"/>
      <c r="R67" s="921"/>
      <c r="S67" s="921"/>
      <c r="T67" s="921"/>
      <c r="U67" s="921"/>
      <c r="V67" s="921"/>
      <c r="W67" s="921"/>
      <c r="X67" s="921"/>
      <c r="Y67" s="921"/>
    </row>
    <row r="68" spans="1:25" ht="15.75" customHeight="1">
      <c r="A68" s="921"/>
      <c r="B68" s="921"/>
      <c r="C68" s="921"/>
      <c r="D68" s="921"/>
      <c r="E68" s="921"/>
      <c r="F68" s="921"/>
      <c r="G68" s="921"/>
      <c r="H68" s="921"/>
      <c r="I68" s="929"/>
      <c r="J68" s="929"/>
      <c r="K68" s="921"/>
      <c r="L68" s="921"/>
      <c r="M68" s="921"/>
      <c r="N68" s="921"/>
      <c r="O68" s="921"/>
      <c r="P68" s="921"/>
      <c r="Q68" s="921"/>
      <c r="R68" s="921"/>
      <c r="S68" s="921"/>
      <c r="T68" s="921"/>
      <c r="U68" s="921"/>
      <c r="V68" s="921"/>
      <c r="W68" s="921"/>
      <c r="X68" s="921"/>
      <c r="Y68" s="921"/>
    </row>
    <row r="69" spans="1:25" ht="15.75" customHeight="1">
      <c r="A69" s="921"/>
      <c r="B69" s="921"/>
      <c r="C69" s="921"/>
      <c r="D69" s="921"/>
      <c r="E69" s="921"/>
      <c r="F69" s="921"/>
      <c r="G69" s="921"/>
      <c r="H69" s="921"/>
      <c r="I69" s="929"/>
      <c r="J69" s="929"/>
      <c r="K69" s="921"/>
      <c r="L69" s="921"/>
      <c r="M69" s="921"/>
      <c r="N69" s="921"/>
      <c r="O69" s="921"/>
      <c r="P69" s="921"/>
      <c r="Q69" s="921"/>
      <c r="R69" s="921"/>
      <c r="S69" s="921"/>
      <c r="T69" s="921"/>
      <c r="U69" s="921"/>
      <c r="V69" s="921"/>
      <c r="W69" s="921"/>
      <c r="X69" s="921"/>
      <c r="Y69" s="921"/>
    </row>
    <row r="70" spans="1:25" ht="15.75" customHeight="1">
      <c r="A70" s="921"/>
      <c r="B70" s="921"/>
      <c r="C70" s="921"/>
      <c r="D70" s="921"/>
      <c r="E70" s="921"/>
      <c r="F70" s="921"/>
      <c r="G70" s="921"/>
      <c r="H70" s="921"/>
      <c r="I70" s="929"/>
      <c r="J70" s="929"/>
      <c r="K70" s="921"/>
      <c r="L70" s="921"/>
      <c r="M70" s="921"/>
      <c r="N70" s="921"/>
      <c r="O70" s="921"/>
      <c r="P70" s="921"/>
      <c r="Q70" s="921"/>
      <c r="R70" s="921"/>
      <c r="S70" s="921"/>
      <c r="T70" s="921"/>
      <c r="U70" s="921"/>
      <c r="V70" s="921"/>
      <c r="W70" s="921"/>
      <c r="X70" s="921"/>
      <c r="Y70" s="921"/>
    </row>
    <row r="71" spans="1:25" ht="15.75" customHeight="1">
      <c r="A71" s="921"/>
      <c r="B71" s="921"/>
      <c r="C71" s="921"/>
      <c r="D71" s="921"/>
      <c r="E71" s="921"/>
      <c r="F71" s="921"/>
      <c r="G71" s="921"/>
      <c r="H71" s="921"/>
      <c r="I71" s="929"/>
      <c r="J71" s="929"/>
      <c r="K71" s="921"/>
      <c r="L71" s="921"/>
      <c r="M71" s="921"/>
      <c r="N71" s="921"/>
      <c r="O71" s="921"/>
      <c r="P71" s="921"/>
      <c r="Q71" s="921"/>
      <c r="R71" s="921"/>
      <c r="S71" s="921"/>
      <c r="T71" s="921"/>
      <c r="U71" s="921"/>
      <c r="V71" s="921"/>
      <c r="W71" s="921"/>
      <c r="X71" s="921"/>
      <c r="Y71" s="921"/>
    </row>
    <row r="72" spans="1:25" ht="15.75" customHeight="1">
      <c r="A72" s="921"/>
      <c r="B72" s="921"/>
      <c r="C72" s="921"/>
      <c r="D72" s="921"/>
      <c r="E72" s="921"/>
      <c r="F72" s="921"/>
      <c r="G72" s="921"/>
      <c r="H72" s="921"/>
      <c r="I72" s="929"/>
      <c r="J72" s="929"/>
      <c r="K72" s="921"/>
      <c r="L72" s="921"/>
      <c r="M72" s="921"/>
      <c r="N72" s="921"/>
      <c r="O72" s="921"/>
      <c r="P72" s="921"/>
      <c r="Q72" s="921"/>
      <c r="R72" s="921"/>
      <c r="S72" s="921"/>
      <c r="T72" s="921"/>
      <c r="U72" s="921"/>
      <c r="V72" s="921"/>
      <c r="W72" s="921"/>
      <c r="X72" s="921"/>
      <c r="Y72" s="921"/>
    </row>
    <row r="73" spans="1:25" ht="15.75" customHeight="1">
      <c r="A73" s="921"/>
      <c r="B73" s="921"/>
      <c r="C73" s="921"/>
      <c r="D73" s="921"/>
      <c r="E73" s="921"/>
      <c r="F73" s="921"/>
      <c r="G73" s="921"/>
      <c r="H73" s="921"/>
      <c r="I73" s="929"/>
      <c r="J73" s="929"/>
      <c r="K73" s="921"/>
      <c r="L73" s="921"/>
      <c r="M73" s="921"/>
      <c r="N73" s="921"/>
      <c r="O73" s="921"/>
      <c r="P73" s="921"/>
      <c r="Q73" s="921"/>
      <c r="R73" s="921"/>
      <c r="S73" s="921"/>
      <c r="T73" s="921"/>
      <c r="U73" s="921"/>
      <c r="V73" s="921"/>
      <c r="W73" s="921"/>
      <c r="X73" s="921"/>
      <c r="Y73" s="921"/>
    </row>
    <row r="74" spans="1:25" ht="15.75" customHeight="1">
      <c r="A74" s="921"/>
      <c r="B74" s="921"/>
      <c r="C74" s="921"/>
      <c r="D74" s="921"/>
      <c r="E74" s="921"/>
      <c r="F74" s="921"/>
      <c r="G74" s="921"/>
      <c r="H74" s="921"/>
      <c r="I74" s="929"/>
      <c r="J74" s="929"/>
      <c r="K74" s="921"/>
      <c r="L74" s="921"/>
      <c r="M74" s="921"/>
      <c r="N74" s="921"/>
      <c r="O74" s="921"/>
      <c r="P74" s="921"/>
      <c r="Q74" s="921"/>
      <c r="R74" s="921"/>
      <c r="S74" s="921"/>
      <c r="T74" s="921"/>
      <c r="U74" s="921"/>
      <c r="V74" s="921"/>
      <c r="W74" s="921"/>
      <c r="X74" s="921"/>
      <c r="Y74" s="921"/>
    </row>
    <row r="75" spans="1:25" ht="15.75" customHeight="1">
      <c r="A75" s="921"/>
      <c r="B75" s="921"/>
      <c r="C75" s="921"/>
      <c r="D75" s="921"/>
      <c r="E75" s="921"/>
      <c r="F75" s="921"/>
      <c r="G75" s="921"/>
      <c r="H75" s="921"/>
      <c r="I75" s="929"/>
      <c r="J75" s="929"/>
      <c r="K75" s="921"/>
      <c r="L75" s="921"/>
      <c r="M75" s="921"/>
      <c r="N75" s="921"/>
      <c r="O75" s="921"/>
      <c r="P75" s="921"/>
      <c r="Q75" s="921"/>
      <c r="R75" s="921"/>
      <c r="S75" s="921"/>
      <c r="T75" s="921"/>
      <c r="U75" s="921"/>
      <c r="V75" s="921"/>
      <c r="W75" s="921"/>
      <c r="X75" s="921"/>
      <c r="Y75" s="921"/>
    </row>
    <row r="76" spans="1:25" ht="15.75" customHeight="1">
      <c r="A76" s="921"/>
      <c r="B76" s="921"/>
      <c r="C76" s="921"/>
      <c r="D76" s="921"/>
      <c r="E76" s="921"/>
      <c r="F76" s="921"/>
      <c r="G76" s="921"/>
      <c r="H76" s="921"/>
      <c r="I76" s="929"/>
      <c r="J76" s="929"/>
      <c r="K76" s="921"/>
      <c r="L76" s="921"/>
      <c r="M76" s="921"/>
      <c r="N76" s="921"/>
      <c r="O76" s="921"/>
      <c r="P76" s="921"/>
      <c r="Q76" s="921"/>
      <c r="R76" s="921"/>
      <c r="S76" s="921"/>
      <c r="T76" s="921"/>
      <c r="U76" s="921"/>
      <c r="V76" s="921"/>
      <c r="W76" s="921"/>
      <c r="X76" s="921"/>
      <c r="Y76" s="921"/>
    </row>
    <row r="77" spans="1:25" ht="15.75" customHeight="1">
      <c r="A77" s="921"/>
      <c r="B77" s="921"/>
      <c r="C77" s="921"/>
      <c r="D77" s="921"/>
      <c r="E77" s="921"/>
      <c r="F77" s="921"/>
      <c r="G77" s="921"/>
      <c r="H77" s="921"/>
      <c r="I77" s="929"/>
      <c r="J77" s="929"/>
      <c r="K77" s="921"/>
      <c r="L77" s="921"/>
      <c r="M77" s="921"/>
      <c r="N77" s="921"/>
      <c r="O77" s="921"/>
      <c r="P77" s="921"/>
      <c r="Q77" s="921"/>
      <c r="R77" s="921"/>
      <c r="S77" s="921"/>
      <c r="T77" s="921"/>
      <c r="U77" s="921"/>
      <c r="V77" s="921"/>
      <c r="W77" s="921"/>
      <c r="X77" s="921"/>
      <c r="Y77" s="921"/>
    </row>
    <row r="78" spans="1:25" ht="15.75" customHeight="1">
      <c r="A78" s="921"/>
      <c r="B78" s="921"/>
      <c r="C78" s="921"/>
      <c r="D78" s="921"/>
      <c r="E78" s="921"/>
      <c r="F78" s="921"/>
      <c r="G78" s="921"/>
      <c r="H78" s="921"/>
      <c r="I78" s="929"/>
      <c r="J78" s="929"/>
      <c r="K78" s="921"/>
      <c r="L78" s="921"/>
      <c r="M78" s="921"/>
      <c r="N78" s="921"/>
      <c r="O78" s="921"/>
      <c r="P78" s="921"/>
      <c r="Q78" s="921"/>
      <c r="R78" s="921"/>
      <c r="S78" s="921"/>
      <c r="T78" s="921"/>
      <c r="U78" s="921"/>
      <c r="V78" s="921"/>
      <c r="W78" s="921"/>
      <c r="X78" s="921"/>
      <c r="Y78" s="921"/>
    </row>
    <row r="79" spans="1:25" ht="15.75" customHeight="1">
      <c r="A79" s="921"/>
      <c r="B79" s="921"/>
      <c r="C79" s="921"/>
      <c r="D79" s="921"/>
      <c r="E79" s="921"/>
      <c r="F79" s="921"/>
      <c r="G79" s="921"/>
      <c r="H79" s="921"/>
      <c r="I79" s="929"/>
      <c r="J79" s="929"/>
      <c r="K79" s="921"/>
      <c r="L79" s="921"/>
      <c r="M79" s="921"/>
      <c r="N79" s="921"/>
      <c r="O79" s="921"/>
      <c r="P79" s="921"/>
      <c r="Q79" s="921"/>
      <c r="R79" s="921"/>
      <c r="S79" s="921"/>
      <c r="T79" s="921"/>
      <c r="U79" s="921"/>
      <c r="V79" s="921"/>
      <c r="W79" s="921"/>
      <c r="X79" s="921"/>
      <c r="Y79" s="921"/>
    </row>
    <row r="80" spans="1:25" ht="15.75" customHeight="1">
      <c r="A80" s="921"/>
      <c r="B80" s="921"/>
      <c r="C80" s="921"/>
      <c r="D80" s="921"/>
      <c r="E80" s="921"/>
      <c r="F80" s="921"/>
      <c r="G80" s="921"/>
      <c r="H80" s="921"/>
      <c r="I80" s="929"/>
      <c r="J80" s="929"/>
      <c r="K80" s="921"/>
      <c r="L80" s="921"/>
      <c r="M80" s="921"/>
      <c r="N80" s="921"/>
      <c r="O80" s="921"/>
      <c r="P80" s="921"/>
      <c r="Q80" s="921"/>
      <c r="R80" s="921"/>
      <c r="S80" s="921"/>
      <c r="T80" s="921"/>
      <c r="U80" s="921"/>
      <c r="V80" s="921"/>
      <c r="W80" s="921"/>
      <c r="X80" s="921"/>
      <c r="Y80" s="921"/>
    </row>
    <row r="81" spans="1:25" ht="15.75" customHeight="1">
      <c r="A81" s="921"/>
      <c r="B81" s="921"/>
      <c r="C81" s="921"/>
      <c r="D81" s="921"/>
      <c r="E81" s="921"/>
      <c r="F81" s="921"/>
      <c r="G81" s="921"/>
      <c r="H81" s="921"/>
      <c r="I81" s="929"/>
      <c r="J81" s="929"/>
      <c r="K81" s="921"/>
      <c r="L81" s="921"/>
      <c r="M81" s="921"/>
      <c r="N81" s="921"/>
      <c r="O81" s="921"/>
      <c r="P81" s="921"/>
      <c r="Q81" s="921"/>
      <c r="R81" s="921"/>
      <c r="S81" s="921"/>
      <c r="T81" s="921"/>
      <c r="U81" s="921"/>
      <c r="V81" s="921"/>
      <c r="W81" s="921"/>
      <c r="X81" s="921"/>
      <c r="Y81" s="921"/>
    </row>
    <row r="82" spans="1:25" ht="15.75" customHeight="1">
      <c r="A82" s="921"/>
      <c r="B82" s="921"/>
      <c r="C82" s="921"/>
      <c r="D82" s="921"/>
      <c r="E82" s="921"/>
      <c r="F82" s="921"/>
      <c r="G82" s="921"/>
      <c r="H82" s="921"/>
      <c r="I82" s="929"/>
      <c r="J82" s="929"/>
      <c r="K82" s="921"/>
      <c r="L82" s="921"/>
      <c r="M82" s="921"/>
      <c r="N82" s="921"/>
      <c r="O82" s="921"/>
      <c r="P82" s="921"/>
      <c r="Q82" s="921"/>
      <c r="R82" s="921"/>
      <c r="S82" s="921"/>
      <c r="T82" s="921"/>
      <c r="U82" s="921"/>
      <c r="V82" s="921"/>
      <c r="W82" s="921"/>
      <c r="X82" s="921"/>
      <c r="Y82" s="921"/>
    </row>
    <row r="83" spans="1:25" ht="15.75" customHeight="1">
      <c r="A83" s="921"/>
      <c r="B83" s="921"/>
      <c r="C83" s="921"/>
      <c r="D83" s="921"/>
      <c r="E83" s="921"/>
      <c r="F83" s="921"/>
      <c r="G83" s="921"/>
      <c r="H83" s="921"/>
      <c r="I83" s="929"/>
      <c r="J83" s="929"/>
      <c r="K83" s="921"/>
      <c r="L83" s="921"/>
      <c r="M83" s="921"/>
      <c r="N83" s="921"/>
      <c r="O83" s="921"/>
      <c r="P83" s="921"/>
      <c r="Q83" s="921"/>
      <c r="R83" s="921"/>
      <c r="S83" s="921"/>
      <c r="T83" s="921"/>
      <c r="U83" s="921"/>
      <c r="V83" s="921"/>
      <c r="W83" s="921"/>
      <c r="X83" s="921"/>
      <c r="Y83" s="921"/>
    </row>
    <row r="84" spans="1:25" ht="15.75" customHeight="1">
      <c r="A84" s="921"/>
      <c r="B84" s="921"/>
      <c r="C84" s="921"/>
      <c r="D84" s="921"/>
      <c r="E84" s="921"/>
      <c r="F84" s="921"/>
      <c r="G84" s="921"/>
      <c r="H84" s="921"/>
      <c r="I84" s="929"/>
      <c r="J84" s="929"/>
      <c r="K84" s="921"/>
      <c r="L84" s="921"/>
      <c r="M84" s="921"/>
      <c r="N84" s="921"/>
      <c r="O84" s="921"/>
      <c r="P84" s="921"/>
      <c r="Q84" s="921"/>
      <c r="R84" s="921"/>
      <c r="S84" s="921"/>
      <c r="T84" s="921"/>
      <c r="U84" s="921"/>
      <c r="V84" s="921"/>
      <c r="W84" s="921"/>
      <c r="X84" s="921"/>
      <c r="Y84" s="921"/>
    </row>
    <row r="85" spans="1:25" ht="15.75" customHeight="1">
      <c r="A85" s="921"/>
      <c r="B85" s="921"/>
      <c r="C85" s="921"/>
      <c r="D85" s="921"/>
      <c r="E85" s="921"/>
      <c r="F85" s="921"/>
      <c r="G85" s="921"/>
      <c r="H85" s="921"/>
      <c r="I85" s="929"/>
      <c r="J85" s="929"/>
      <c r="K85" s="921"/>
      <c r="L85" s="921"/>
      <c r="M85" s="921"/>
      <c r="N85" s="921"/>
      <c r="O85" s="921"/>
      <c r="P85" s="921"/>
      <c r="Q85" s="921"/>
      <c r="R85" s="921"/>
      <c r="S85" s="921"/>
      <c r="T85" s="921"/>
      <c r="U85" s="921"/>
      <c r="V85" s="921"/>
      <c r="W85" s="921"/>
      <c r="X85" s="921"/>
      <c r="Y85" s="921"/>
    </row>
    <row r="86" spans="1:25" ht="15.75" customHeight="1">
      <c r="A86" s="921"/>
      <c r="B86" s="921"/>
      <c r="C86" s="921"/>
      <c r="D86" s="921"/>
      <c r="E86" s="921"/>
      <c r="F86" s="921"/>
      <c r="G86" s="921"/>
      <c r="H86" s="921"/>
      <c r="I86" s="929"/>
      <c r="J86" s="929"/>
      <c r="K86" s="921"/>
      <c r="L86" s="921"/>
      <c r="M86" s="921"/>
      <c r="N86" s="921"/>
      <c r="O86" s="921"/>
      <c r="P86" s="921"/>
      <c r="Q86" s="921"/>
      <c r="R86" s="921"/>
      <c r="S86" s="921"/>
      <c r="T86" s="921"/>
      <c r="U86" s="921"/>
      <c r="V86" s="921"/>
      <c r="W86" s="921"/>
      <c r="X86" s="921"/>
      <c r="Y86" s="921"/>
    </row>
    <row r="87" spans="1:25" ht="15.75" customHeight="1">
      <c r="A87" s="921"/>
      <c r="B87" s="921"/>
      <c r="C87" s="921"/>
      <c r="D87" s="921"/>
      <c r="E87" s="921"/>
      <c r="F87" s="921"/>
      <c r="G87" s="921"/>
      <c r="H87" s="921"/>
      <c r="I87" s="929"/>
      <c r="J87" s="929"/>
      <c r="K87" s="921"/>
      <c r="L87" s="921"/>
      <c r="M87" s="921"/>
      <c r="N87" s="921"/>
      <c r="O87" s="921"/>
      <c r="P87" s="921"/>
      <c r="Q87" s="921"/>
      <c r="R87" s="921"/>
      <c r="S87" s="921"/>
      <c r="T87" s="921"/>
      <c r="U87" s="921"/>
      <c r="V87" s="921"/>
      <c r="W87" s="921"/>
      <c r="X87" s="921"/>
      <c r="Y87" s="921"/>
    </row>
    <row r="88" spans="1:25" ht="15.75" customHeight="1">
      <c r="A88" s="921"/>
      <c r="B88" s="921"/>
      <c r="C88" s="921"/>
      <c r="D88" s="921"/>
      <c r="E88" s="921"/>
      <c r="F88" s="921"/>
      <c r="G88" s="921"/>
      <c r="H88" s="921"/>
      <c r="I88" s="929"/>
      <c r="J88" s="929"/>
      <c r="K88" s="921"/>
      <c r="L88" s="921"/>
      <c r="M88" s="921"/>
      <c r="N88" s="921"/>
      <c r="O88" s="921"/>
      <c r="P88" s="921"/>
      <c r="Q88" s="921"/>
      <c r="R88" s="921"/>
      <c r="S88" s="921"/>
      <c r="T88" s="921"/>
      <c r="U88" s="921"/>
      <c r="V88" s="921"/>
      <c r="W88" s="921"/>
      <c r="X88" s="921"/>
      <c r="Y88" s="921"/>
    </row>
    <row r="89" spans="1:25" ht="15.75" customHeight="1">
      <c r="A89" s="921"/>
      <c r="B89" s="921"/>
      <c r="C89" s="921"/>
      <c r="D89" s="921"/>
      <c r="E89" s="921"/>
      <c r="F89" s="921"/>
      <c r="G89" s="921"/>
      <c r="H89" s="921"/>
      <c r="I89" s="929"/>
      <c r="J89" s="929"/>
      <c r="K89" s="921"/>
      <c r="L89" s="921"/>
      <c r="M89" s="921"/>
      <c r="N89" s="921"/>
      <c r="O89" s="921"/>
      <c r="P89" s="921"/>
      <c r="Q89" s="921"/>
      <c r="R89" s="921"/>
      <c r="S89" s="921"/>
      <c r="T89" s="921"/>
      <c r="U89" s="921"/>
      <c r="V89" s="921"/>
      <c r="W89" s="921"/>
      <c r="X89" s="921"/>
      <c r="Y89" s="921"/>
    </row>
    <row r="90" spans="1:25" ht="15.75" customHeight="1">
      <c r="A90" s="921"/>
      <c r="B90" s="921"/>
      <c r="C90" s="921"/>
      <c r="D90" s="921"/>
      <c r="E90" s="921"/>
      <c r="F90" s="921"/>
      <c r="G90" s="921"/>
      <c r="H90" s="921"/>
      <c r="I90" s="929"/>
      <c r="J90" s="929"/>
      <c r="K90" s="921"/>
      <c r="L90" s="921"/>
      <c r="M90" s="921"/>
      <c r="N90" s="921"/>
      <c r="O90" s="921"/>
      <c r="P90" s="921"/>
      <c r="Q90" s="921"/>
      <c r="R90" s="921"/>
      <c r="S90" s="921"/>
      <c r="T90" s="921"/>
      <c r="U90" s="921"/>
      <c r="V90" s="921"/>
      <c r="W90" s="921"/>
      <c r="X90" s="921"/>
      <c r="Y90" s="921"/>
    </row>
    <row r="91" spans="1:25" ht="15.75" customHeight="1">
      <c r="A91" s="921"/>
      <c r="B91" s="921"/>
      <c r="C91" s="921"/>
      <c r="D91" s="921"/>
      <c r="E91" s="921"/>
      <c r="F91" s="921"/>
      <c r="G91" s="921"/>
      <c r="H91" s="921"/>
      <c r="I91" s="929"/>
      <c r="J91" s="929"/>
      <c r="K91" s="921"/>
      <c r="L91" s="921"/>
      <c r="M91" s="921"/>
      <c r="N91" s="921"/>
      <c r="O91" s="921"/>
      <c r="P91" s="921"/>
      <c r="Q91" s="921"/>
      <c r="R91" s="921"/>
      <c r="S91" s="921"/>
      <c r="T91" s="921"/>
      <c r="U91" s="921"/>
      <c r="V91" s="921"/>
      <c r="W91" s="921"/>
      <c r="X91" s="921"/>
      <c r="Y91" s="921"/>
    </row>
    <row r="92" spans="1:25" ht="15.75" customHeight="1">
      <c r="A92" s="921"/>
      <c r="B92" s="921"/>
      <c r="C92" s="921"/>
      <c r="D92" s="921"/>
      <c r="E92" s="921"/>
      <c r="F92" s="921"/>
      <c r="G92" s="921"/>
      <c r="H92" s="921"/>
      <c r="I92" s="929"/>
      <c r="J92" s="929"/>
      <c r="K92" s="921"/>
      <c r="L92" s="921"/>
      <c r="M92" s="921"/>
      <c r="N92" s="921"/>
      <c r="O92" s="921"/>
      <c r="P92" s="921"/>
      <c r="Q92" s="921"/>
      <c r="R92" s="921"/>
      <c r="S92" s="921"/>
      <c r="T92" s="921"/>
      <c r="U92" s="921"/>
      <c r="V92" s="921"/>
      <c r="W92" s="921"/>
      <c r="X92" s="921"/>
      <c r="Y92" s="921"/>
    </row>
    <row r="93" spans="1:25" ht="15.75" customHeight="1">
      <c r="A93" s="921"/>
      <c r="B93" s="921"/>
      <c r="C93" s="921"/>
      <c r="D93" s="921"/>
      <c r="E93" s="921"/>
      <c r="F93" s="921"/>
      <c r="G93" s="921"/>
      <c r="H93" s="921"/>
      <c r="I93" s="929"/>
      <c r="J93" s="929"/>
      <c r="K93" s="921"/>
      <c r="L93" s="921"/>
      <c r="M93" s="921"/>
      <c r="N93" s="921"/>
      <c r="O93" s="921"/>
      <c r="P93" s="921"/>
      <c r="Q93" s="921"/>
      <c r="R93" s="921"/>
      <c r="S93" s="921"/>
      <c r="T93" s="921"/>
      <c r="U93" s="921"/>
      <c r="V93" s="921"/>
      <c r="W93" s="921"/>
      <c r="X93" s="921"/>
      <c r="Y93" s="921"/>
    </row>
    <row r="94" spans="1:25" ht="15.75" customHeight="1">
      <c r="A94" s="921"/>
      <c r="B94" s="921"/>
      <c r="C94" s="921"/>
      <c r="D94" s="921"/>
      <c r="E94" s="921"/>
      <c r="F94" s="921"/>
      <c r="G94" s="921"/>
      <c r="H94" s="921"/>
      <c r="I94" s="929"/>
      <c r="J94" s="929"/>
      <c r="K94" s="921"/>
      <c r="L94" s="921"/>
      <c r="M94" s="921"/>
      <c r="N94" s="921"/>
      <c r="O94" s="921"/>
      <c r="P94" s="921"/>
      <c r="Q94" s="921"/>
      <c r="R94" s="921"/>
      <c r="S94" s="921"/>
      <c r="T94" s="921"/>
      <c r="U94" s="921"/>
      <c r="V94" s="921"/>
      <c r="W94" s="921"/>
      <c r="X94" s="921"/>
      <c r="Y94" s="921"/>
    </row>
    <row r="95" spans="1:25" ht="15.75" customHeight="1">
      <c r="A95" s="921"/>
      <c r="B95" s="921"/>
      <c r="C95" s="921"/>
      <c r="D95" s="921"/>
      <c r="E95" s="921"/>
      <c r="F95" s="921"/>
      <c r="G95" s="921"/>
      <c r="H95" s="921"/>
      <c r="I95" s="929"/>
      <c r="J95" s="929"/>
      <c r="K95" s="921"/>
      <c r="L95" s="921"/>
      <c r="M95" s="921"/>
      <c r="N95" s="921"/>
      <c r="O95" s="921"/>
      <c r="P95" s="921"/>
      <c r="Q95" s="921"/>
      <c r="R95" s="921"/>
      <c r="S95" s="921"/>
      <c r="T95" s="921"/>
      <c r="U95" s="921"/>
      <c r="V95" s="921"/>
      <c r="W95" s="921"/>
      <c r="X95" s="921"/>
      <c r="Y95" s="921"/>
    </row>
    <row r="96" spans="1:25" ht="15.75" customHeight="1">
      <c r="A96" s="921"/>
      <c r="B96" s="921"/>
      <c r="C96" s="921"/>
      <c r="D96" s="921"/>
      <c r="E96" s="921"/>
      <c r="F96" s="921"/>
      <c r="G96" s="921"/>
      <c r="H96" s="921"/>
      <c r="I96" s="929"/>
      <c r="J96" s="929"/>
      <c r="K96" s="921"/>
      <c r="L96" s="921"/>
      <c r="M96" s="921"/>
      <c r="N96" s="921"/>
      <c r="O96" s="921"/>
      <c r="P96" s="921"/>
      <c r="Q96" s="921"/>
      <c r="R96" s="921"/>
      <c r="S96" s="921"/>
      <c r="T96" s="921"/>
      <c r="U96" s="921"/>
      <c r="V96" s="921"/>
      <c r="W96" s="921"/>
      <c r="X96" s="921"/>
      <c r="Y96" s="921"/>
    </row>
    <row r="97" spans="1:25" ht="15.75" customHeight="1">
      <c r="A97" s="921"/>
      <c r="B97" s="921"/>
      <c r="C97" s="921"/>
      <c r="D97" s="921"/>
      <c r="E97" s="921"/>
      <c r="F97" s="921"/>
      <c r="G97" s="921"/>
      <c r="H97" s="921"/>
      <c r="I97" s="929"/>
      <c r="J97" s="929"/>
      <c r="K97" s="921"/>
      <c r="L97" s="921"/>
      <c r="M97" s="921"/>
      <c r="N97" s="921"/>
      <c r="O97" s="921"/>
      <c r="P97" s="921"/>
      <c r="Q97" s="921"/>
      <c r="R97" s="921"/>
      <c r="S97" s="921"/>
      <c r="T97" s="921"/>
      <c r="U97" s="921"/>
      <c r="V97" s="921"/>
      <c r="W97" s="921"/>
      <c r="X97" s="921"/>
      <c r="Y97" s="921"/>
    </row>
    <row r="98" spans="1:25" ht="15.75" customHeight="1">
      <c r="A98" s="921"/>
      <c r="B98" s="921"/>
      <c r="C98" s="921"/>
      <c r="D98" s="921"/>
      <c r="E98" s="921"/>
      <c r="F98" s="921"/>
      <c r="G98" s="921"/>
      <c r="H98" s="921"/>
      <c r="I98" s="929"/>
      <c r="J98" s="929"/>
      <c r="K98" s="921"/>
      <c r="L98" s="921"/>
      <c r="M98" s="921"/>
      <c r="N98" s="921"/>
      <c r="O98" s="921"/>
      <c r="P98" s="921"/>
      <c r="Q98" s="921"/>
      <c r="R98" s="921"/>
      <c r="S98" s="921"/>
      <c r="T98" s="921"/>
      <c r="U98" s="921"/>
      <c r="V98" s="921"/>
      <c r="W98" s="921"/>
      <c r="X98" s="921"/>
      <c r="Y98" s="921"/>
    </row>
    <row r="99" spans="1:25" ht="15.75" customHeight="1">
      <c r="A99" s="921"/>
      <c r="B99" s="921"/>
      <c r="C99" s="921"/>
      <c r="D99" s="921"/>
      <c r="E99" s="921"/>
      <c r="F99" s="921"/>
      <c r="G99" s="921"/>
      <c r="H99" s="921"/>
      <c r="I99" s="929"/>
      <c r="J99" s="929"/>
      <c r="K99" s="921"/>
      <c r="L99" s="921"/>
      <c r="M99" s="921"/>
      <c r="N99" s="921"/>
      <c r="O99" s="921"/>
      <c r="P99" s="921"/>
      <c r="Q99" s="921"/>
      <c r="R99" s="921"/>
      <c r="S99" s="921"/>
      <c r="T99" s="921"/>
      <c r="U99" s="921"/>
      <c r="V99" s="921"/>
      <c r="W99" s="921"/>
      <c r="X99" s="921"/>
      <c r="Y99" s="921"/>
    </row>
    <row r="100" spans="1:25" ht="15.75" customHeight="1">
      <c r="A100" s="921"/>
      <c r="B100" s="921"/>
      <c r="C100" s="921"/>
      <c r="D100" s="921"/>
      <c r="E100" s="921"/>
      <c r="F100" s="921"/>
      <c r="G100" s="921"/>
      <c r="H100" s="921"/>
      <c r="I100" s="929"/>
      <c r="J100" s="929"/>
      <c r="K100" s="921"/>
      <c r="L100" s="921"/>
      <c r="M100" s="921"/>
      <c r="N100" s="921"/>
      <c r="O100" s="921"/>
      <c r="P100" s="921"/>
      <c r="Q100" s="921"/>
      <c r="R100" s="921"/>
      <c r="S100" s="921"/>
      <c r="T100" s="921"/>
      <c r="U100" s="921"/>
      <c r="V100" s="921"/>
      <c r="W100" s="921"/>
      <c r="X100" s="921"/>
      <c r="Y100" s="921"/>
    </row>
    <row r="101" spans="1:25" ht="15.75" customHeight="1">
      <c r="A101" s="921"/>
      <c r="B101" s="921"/>
      <c r="C101" s="921"/>
      <c r="D101" s="921"/>
      <c r="E101" s="921"/>
      <c r="F101" s="921"/>
      <c r="G101" s="921"/>
      <c r="H101" s="921"/>
      <c r="I101" s="929"/>
      <c r="J101" s="929"/>
      <c r="K101" s="921"/>
      <c r="L101" s="921"/>
      <c r="M101" s="921"/>
      <c r="N101" s="921"/>
      <c r="O101" s="921"/>
      <c r="P101" s="921"/>
      <c r="Q101" s="921"/>
      <c r="R101" s="921"/>
      <c r="S101" s="921"/>
      <c r="T101" s="921"/>
      <c r="U101" s="921"/>
      <c r="V101" s="921"/>
      <c r="W101" s="921"/>
      <c r="X101" s="921"/>
      <c r="Y101" s="921"/>
    </row>
    <row r="102" spans="1:25" ht="15.75" customHeight="1">
      <c r="A102" s="921"/>
      <c r="B102" s="921"/>
      <c r="C102" s="921"/>
      <c r="D102" s="921"/>
      <c r="E102" s="921"/>
      <c r="F102" s="921"/>
      <c r="G102" s="921"/>
      <c r="H102" s="921"/>
      <c r="I102" s="929"/>
      <c r="J102" s="929"/>
      <c r="K102" s="921"/>
      <c r="L102" s="921"/>
      <c r="M102" s="921"/>
      <c r="N102" s="921"/>
      <c r="O102" s="921"/>
      <c r="P102" s="921"/>
      <c r="Q102" s="921"/>
      <c r="R102" s="921"/>
      <c r="S102" s="921"/>
      <c r="T102" s="921"/>
      <c r="U102" s="921"/>
      <c r="V102" s="921"/>
      <c r="W102" s="921"/>
      <c r="X102" s="921"/>
      <c r="Y102" s="921"/>
    </row>
    <row r="103" spans="1:25" ht="15.75" customHeight="1">
      <c r="A103" s="921"/>
      <c r="B103" s="921"/>
      <c r="C103" s="921"/>
      <c r="D103" s="921"/>
      <c r="E103" s="921"/>
      <c r="F103" s="921"/>
      <c r="G103" s="921"/>
      <c r="H103" s="921"/>
      <c r="I103" s="929"/>
      <c r="J103" s="929"/>
      <c r="K103" s="921"/>
      <c r="L103" s="921"/>
      <c r="M103" s="921"/>
      <c r="N103" s="921"/>
      <c r="O103" s="921"/>
      <c r="P103" s="921"/>
      <c r="Q103" s="921"/>
      <c r="R103" s="921"/>
      <c r="S103" s="921"/>
      <c r="T103" s="921"/>
      <c r="U103" s="921"/>
      <c r="V103" s="921"/>
      <c r="W103" s="921"/>
      <c r="X103" s="921"/>
      <c r="Y103" s="921"/>
    </row>
    <row r="104" spans="1:25" ht="15.75" customHeight="1">
      <c r="A104" s="921"/>
      <c r="B104" s="921"/>
      <c r="C104" s="921"/>
      <c r="D104" s="921"/>
      <c r="E104" s="921"/>
      <c r="F104" s="921"/>
      <c r="G104" s="921"/>
      <c r="H104" s="921"/>
      <c r="I104" s="929"/>
      <c r="J104" s="929"/>
      <c r="K104" s="921"/>
      <c r="L104" s="921"/>
      <c r="M104" s="921"/>
      <c r="N104" s="921"/>
      <c r="O104" s="921"/>
      <c r="P104" s="921"/>
      <c r="Q104" s="921"/>
      <c r="R104" s="921"/>
      <c r="S104" s="921"/>
      <c r="T104" s="921"/>
      <c r="U104" s="921"/>
      <c r="V104" s="921"/>
      <c r="W104" s="921"/>
      <c r="X104" s="921"/>
      <c r="Y104" s="921"/>
    </row>
    <row r="105" spans="1:25" ht="15.75" customHeight="1">
      <c r="A105" s="921"/>
      <c r="B105" s="921"/>
      <c r="C105" s="921"/>
      <c r="D105" s="921"/>
      <c r="E105" s="921"/>
      <c r="F105" s="921"/>
      <c r="G105" s="921"/>
      <c r="H105" s="921"/>
      <c r="I105" s="929"/>
      <c r="J105" s="929"/>
      <c r="K105" s="921"/>
      <c r="L105" s="921"/>
      <c r="M105" s="921"/>
      <c r="N105" s="921"/>
      <c r="O105" s="921"/>
      <c r="P105" s="921"/>
      <c r="Q105" s="921"/>
      <c r="R105" s="921"/>
      <c r="S105" s="921"/>
      <c r="T105" s="921"/>
      <c r="U105" s="921"/>
      <c r="V105" s="921"/>
      <c r="W105" s="921"/>
      <c r="X105" s="921"/>
      <c r="Y105" s="921"/>
    </row>
    <row r="106" spans="1:25" ht="15.75" customHeight="1">
      <c r="A106" s="921"/>
      <c r="B106" s="921"/>
      <c r="C106" s="921"/>
      <c r="D106" s="921"/>
      <c r="E106" s="921"/>
      <c r="F106" s="921"/>
      <c r="G106" s="921"/>
      <c r="H106" s="921"/>
      <c r="I106" s="929"/>
      <c r="J106" s="929"/>
      <c r="K106" s="921"/>
      <c r="L106" s="921"/>
      <c r="M106" s="921"/>
      <c r="N106" s="921"/>
      <c r="O106" s="921"/>
      <c r="P106" s="921"/>
      <c r="Q106" s="921"/>
      <c r="R106" s="921"/>
      <c r="S106" s="921"/>
      <c r="T106" s="921"/>
      <c r="U106" s="921"/>
      <c r="V106" s="921"/>
      <c r="W106" s="921"/>
      <c r="X106" s="921"/>
      <c r="Y106" s="921"/>
    </row>
    <row r="107" spans="1:25" ht="15.75" customHeight="1">
      <c r="A107" s="921"/>
      <c r="B107" s="921"/>
      <c r="C107" s="921"/>
      <c r="D107" s="921"/>
      <c r="E107" s="921"/>
      <c r="F107" s="921"/>
      <c r="G107" s="921"/>
      <c r="H107" s="921"/>
      <c r="I107" s="929"/>
      <c r="J107" s="929"/>
      <c r="K107" s="921"/>
      <c r="L107" s="921"/>
      <c r="M107" s="921"/>
      <c r="N107" s="921"/>
      <c r="O107" s="921"/>
      <c r="P107" s="921"/>
      <c r="Q107" s="921"/>
      <c r="R107" s="921"/>
      <c r="S107" s="921"/>
      <c r="T107" s="921"/>
      <c r="U107" s="921"/>
      <c r="V107" s="921"/>
      <c r="W107" s="921"/>
      <c r="X107" s="921"/>
      <c r="Y107" s="921"/>
    </row>
    <row r="108" spans="1:25" ht="15.75" customHeight="1">
      <c r="A108" s="921"/>
      <c r="B108" s="921"/>
      <c r="C108" s="921"/>
      <c r="D108" s="921"/>
      <c r="E108" s="921"/>
      <c r="F108" s="921"/>
      <c r="G108" s="921"/>
      <c r="H108" s="921"/>
      <c r="I108" s="929"/>
      <c r="J108" s="929"/>
      <c r="K108" s="921"/>
      <c r="L108" s="921"/>
      <c r="M108" s="921"/>
      <c r="N108" s="921"/>
      <c r="O108" s="921"/>
      <c r="P108" s="921"/>
      <c r="Q108" s="921"/>
      <c r="R108" s="921"/>
      <c r="S108" s="921"/>
      <c r="T108" s="921"/>
      <c r="U108" s="921"/>
      <c r="V108" s="921"/>
      <c r="W108" s="921"/>
      <c r="X108" s="921"/>
      <c r="Y108" s="921"/>
    </row>
    <row r="109" spans="1:25" ht="15.75" customHeight="1">
      <c r="A109" s="921"/>
      <c r="B109" s="921"/>
      <c r="C109" s="921"/>
      <c r="D109" s="921"/>
      <c r="E109" s="921"/>
      <c r="F109" s="921"/>
      <c r="G109" s="921"/>
      <c r="H109" s="921"/>
      <c r="I109" s="929"/>
      <c r="J109" s="929"/>
      <c r="K109" s="921"/>
      <c r="L109" s="921"/>
      <c r="M109" s="921"/>
      <c r="N109" s="921"/>
      <c r="O109" s="921"/>
      <c r="P109" s="921"/>
      <c r="Q109" s="921"/>
      <c r="R109" s="921"/>
      <c r="S109" s="921"/>
      <c r="T109" s="921"/>
      <c r="U109" s="921"/>
      <c r="V109" s="921"/>
      <c r="W109" s="921"/>
      <c r="X109" s="921"/>
      <c r="Y109" s="921"/>
    </row>
    <row r="110" spans="1:25" ht="15.75" customHeight="1">
      <c r="A110" s="921"/>
      <c r="B110" s="921"/>
      <c r="C110" s="921"/>
      <c r="D110" s="921"/>
      <c r="E110" s="921"/>
      <c r="F110" s="921"/>
      <c r="G110" s="921"/>
      <c r="H110" s="921"/>
      <c r="I110" s="929"/>
      <c r="J110" s="929"/>
      <c r="K110" s="921"/>
      <c r="L110" s="921"/>
      <c r="M110" s="921"/>
      <c r="N110" s="921"/>
      <c r="O110" s="921"/>
      <c r="P110" s="921"/>
      <c r="Q110" s="921"/>
      <c r="R110" s="921"/>
      <c r="S110" s="921"/>
      <c r="T110" s="921"/>
      <c r="U110" s="921"/>
      <c r="V110" s="921"/>
      <c r="W110" s="921"/>
      <c r="X110" s="921"/>
      <c r="Y110" s="921"/>
    </row>
    <row r="111" spans="1:25" ht="15.75" customHeight="1">
      <c r="A111" s="921"/>
      <c r="B111" s="921"/>
      <c r="C111" s="921"/>
      <c r="D111" s="921"/>
      <c r="E111" s="921"/>
      <c r="F111" s="921"/>
      <c r="G111" s="921"/>
      <c r="H111" s="921"/>
      <c r="I111" s="929"/>
      <c r="J111" s="929"/>
      <c r="K111" s="921"/>
      <c r="L111" s="921"/>
      <c r="M111" s="921"/>
      <c r="N111" s="921"/>
      <c r="O111" s="921"/>
      <c r="P111" s="921"/>
      <c r="Q111" s="921"/>
      <c r="R111" s="921"/>
      <c r="S111" s="921"/>
      <c r="T111" s="921"/>
      <c r="U111" s="921"/>
      <c r="V111" s="921"/>
      <c r="W111" s="921"/>
      <c r="X111" s="921"/>
      <c r="Y111" s="921"/>
    </row>
    <row r="112" spans="1:25" ht="15.75" customHeight="1">
      <c r="A112" s="921"/>
      <c r="B112" s="921"/>
      <c r="C112" s="921"/>
      <c r="D112" s="921"/>
      <c r="E112" s="921"/>
      <c r="F112" s="921"/>
      <c r="G112" s="921"/>
      <c r="H112" s="921"/>
      <c r="I112" s="929"/>
      <c r="J112" s="929"/>
      <c r="K112" s="921"/>
      <c r="L112" s="921"/>
      <c r="M112" s="921"/>
      <c r="N112" s="921"/>
      <c r="O112" s="921"/>
      <c r="P112" s="921"/>
      <c r="Q112" s="921"/>
      <c r="R112" s="921"/>
      <c r="S112" s="921"/>
      <c r="T112" s="921"/>
      <c r="U112" s="921"/>
      <c r="V112" s="921"/>
      <c r="W112" s="921"/>
      <c r="X112" s="921"/>
      <c r="Y112" s="921"/>
    </row>
    <row r="113" spans="1:25" ht="15.75" customHeight="1">
      <c r="A113" s="921"/>
      <c r="B113" s="921"/>
      <c r="C113" s="921"/>
      <c r="D113" s="921"/>
      <c r="E113" s="921"/>
      <c r="F113" s="921"/>
      <c r="G113" s="921"/>
      <c r="H113" s="921"/>
      <c r="I113" s="929"/>
      <c r="J113" s="929"/>
      <c r="K113" s="921"/>
      <c r="L113" s="921"/>
      <c r="M113" s="921"/>
      <c r="N113" s="921"/>
      <c r="O113" s="921"/>
      <c r="P113" s="921"/>
      <c r="Q113" s="921"/>
      <c r="R113" s="921"/>
      <c r="S113" s="921"/>
      <c r="T113" s="921"/>
      <c r="U113" s="921"/>
      <c r="V113" s="921"/>
      <c r="W113" s="921"/>
      <c r="X113" s="921"/>
      <c r="Y113" s="921"/>
    </row>
    <row r="114" spans="1:25" ht="15.75" customHeight="1">
      <c r="A114" s="921"/>
      <c r="B114" s="921"/>
      <c r="C114" s="921"/>
      <c r="D114" s="921"/>
      <c r="E114" s="921"/>
      <c r="F114" s="921"/>
      <c r="G114" s="921"/>
      <c r="H114" s="921"/>
      <c r="I114" s="929"/>
      <c r="J114" s="929"/>
      <c r="K114" s="921"/>
      <c r="L114" s="921"/>
      <c r="M114" s="921"/>
      <c r="N114" s="921"/>
      <c r="O114" s="921"/>
      <c r="P114" s="921"/>
      <c r="Q114" s="921"/>
      <c r="R114" s="921"/>
      <c r="S114" s="921"/>
      <c r="T114" s="921"/>
      <c r="U114" s="921"/>
      <c r="V114" s="921"/>
      <c r="W114" s="921"/>
      <c r="X114" s="921"/>
      <c r="Y114" s="921"/>
    </row>
    <row r="115" spans="1:25" ht="15.75" customHeight="1">
      <c r="A115" s="921"/>
      <c r="B115" s="921"/>
      <c r="C115" s="921"/>
      <c r="D115" s="921"/>
      <c r="E115" s="921"/>
      <c r="F115" s="921"/>
      <c r="G115" s="921"/>
      <c r="H115" s="921"/>
      <c r="I115" s="929"/>
      <c r="J115" s="929"/>
      <c r="K115" s="921"/>
      <c r="L115" s="921"/>
      <c r="M115" s="921"/>
      <c r="N115" s="921"/>
      <c r="O115" s="921"/>
      <c r="P115" s="921"/>
      <c r="Q115" s="921"/>
      <c r="R115" s="921"/>
      <c r="S115" s="921"/>
      <c r="T115" s="921"/>
      <c r="U115" s="921"/>
      <c r="V115" s="921"/>
      <c r="W115" s="921"/>
      <c r="X115" s="921"/>
      <c r="Y115" s="921"/>
    </row>
    <row r="116" spans="1:25" ht="15.75" customHeight="1">
      <c r="A116" s="921"/>
      <c r="B116" s="921"/>
      <c r="C116" s="921"/>
      <c r="D116" s="921"/>
      <c r="E116" s="921"/>
      <c r="F116" s="921"/>
      <c r="G116" s="921"/>
      <c r="H116" s="921"/>
      <c r="I116" s="929"/>
      <c r="J116" s="929"/>
      <c r="K116" s="921"/>
      <c r="L116" s="921"/>
      <c r="M116" s="921"/>
      <c r="N116" s="921"/>
      <c r="O116" s="921"/>
      <c r="P116" s="921"/>
      <c r="Q116" s="921"/>
      <c r="R116" s="921"/>
      <c r="S116" s="921"/>
      <c r="T116" s="921"/>
      <c r="U116" s="921"/>
      <c r="V116" s="921"/>
      <c r="W116" s="921"/>
      <c r="X116" s="921"/>
      <c r="Y116" s="921"/>
    </row>
    <row r="117" spans="1:25" ht="15.75" customHeight="1">
      <c r="A117" s="921"/>
      <c r="B117" s="921"/>
      <c r="C117" s="921"/>
      <c r="D117" s="921"/>
      <c r="E117" s="921"/>
      <c r="F117" s="921"/>
      <c r="G117" s="921"/>
      <c r="H117" s="921"/>
      <c r="I117" s="929"/>
      <c r="J117" s="929"/>
      <c r="K117" s="921"/>
      <c r="L117" s="921"/>
      <c r="M117" s="921"/>
      <c r="N117" s="921"/>
      <c r="O117" s="921"/>
      <c r="P117" s="921"/>
      <c r="Q117" s="921"/>
      <c r="R117" s="921"/>
      <c r="S117" s="921"/>
      <c r="T117" s="921"/>
      <c r="U117" s="921"/>
      <c r="V117" s="921"/>
      <c r="W117" s="921"/>
      <c r="X117" s="921"/>
      <c r="Y117" s="921"/>
    </row>
    <row r="118" spans="1:25" ht="15.75" customHeight="1">
      <c r="A118" s="921"/>
      <c r="B118" s="921"/>
      <c r="C118" s="921"/>
      <c r="D118" s="921"/>
      <c r="E118" s="921"/>
      <c r="F118" s="921"/>
      <c r="G118" s="921"/>
      <c r="H118" s="921"/>
      <c r="I118" s="929"/>
      <c r="J118" s="929"/>
      <c r="K118" s="921"/>
      <c r="L118" s="921"/>
      <c r="M118" s="921"/>
      <c r="N118" s="921"/>
      <c r="O118" s="921"/>
      <c r="P118" s="921"/>
      <c r="Q118" s="921"/>
      <c r="R118" s="921"/>
      <c r="S118" s="921"/>
      <c r="T118" s="921"/>
      <c r="U118" s="921"/>
      <c r="V118" s="921"/>
      <c r="W118" s="921"/>
      <c r="X118" s="921"/>
      <c r="Y118" s="921"/>
    </row>
    <row r="119" spans="1:25" ht="15.75" customHeight="1">
      <c r="A119" s="921"/>
      <c r="B119" s="921"/>
      <c r="C119" s="921"/>
      <c r="D119" s="921"/>
      <c r="E119" s="921"/>
      <c r="F119" s="921"/>
      <c r="G119" s="921"/>
      <c r="H119" s="921"/>
      <c r="I119" s="929"/>
      <c r="J119" s="929"/>
      <c r="K119" s="921"/>
      <c r="L119" s="921"/>
      <c r="M119" s="921"/>
      <c r="N119" s="921"/>
      <c r="O119" s="921"/>
      <c r="P119" s="921"/>
      <c r="Q119" s="921"/>
      <c r="R119" s="921"/>
      <c r="S119" s="921"/>
      <c r="T119" s="921"/>
      <c r="U119" s="921"/>
      <c r="V119" s="921"/>
      <c r="W119" s="921"/>
      <c r="X119" s="921"/>
      <c r="Y119" s="921"/>
    </row>
    <row r="120" spans="1:25" ht="15.75" customHeight="1">
      <c r="A120" s="921"/>
      <c r="B120" s="921"/>
      <c r="C120" s="921"/>
      <c r="D120" s="921"/>
      <c r="E120" s="921"/>
      <c r="F120" s="921"/>
      <c r="G120" s="921"/>
      <c r="H120" s="921"/>
      <c r="I120" s="929"/>
      <c r="J120" s="929"/>
      <c r="K120" s="921"/>
      <c r="L120" s="921"/>
      <c r="M120" s="921"/>
      <c r="N120" s="921"/>
      <c r="O120" s="921"/>
      <c r="P120" s="921"/>
      <c r="Q120" s="921"/>
      <c r="R120" s="921"/>
      <c r="S120" s="921"/>
      <c r="T120" s="921"/>
      <c r="U120" s="921"/>
      <c r="V120" s="921"/>
      <c r="W120" s="921"/>
      <c r="X120" s="921"/>
      <c r="Y120" s="921"/>
    </row>
    <row r="121" spans="1:25" ht="15.75" customHeight="1">
      <c r="A121" s="921"/>
      <c r="B121" s="921"/>
      <c r="C121" s="921"/>
      <c r="D121" s="921"/>
      <c r="E121" s="921"/>
      <c r="F121" s="921"/>
      <c r="G121" s="921"/>
      <c r="H121" s="921"/>
      <c r="I121" s="929"/>
      <c r="J121" s="929"/>
      <c r="K121" s="921"/>
      <c r="L121" s="921"/>
      <c r="M121" s="921"/>
      <c r="N121" s="921"/>
      <c r="O121" s="921"/>
      <c r="P121" s="921"/>
      <c r="Q121" s="921"/>
      <c r="R121" s="921"/>
      <c r="S121" s="921"/>
      <c r="T121" s="921"/>
      <c r="U121" s="921"/>
      <c r="V121" s="921"/>
      <c r="W121" s="921"/>
      <c r="X121" s="921"/>
      <c r="Y121" s="921"/>
    </row>
    <row r="122" spans="1:25" ht="15.75" customHeight="1">
      <c r="A122" s="921"/>
      <c r="B122" s="921"/>
      <c r="C122" s="921"/>
      <c r="D122" s="921"/>
      <c r="E122" s="921"/>
      <c r="F122" s="921"/>
      <c r="G122" s="921"/>
      <c r="H122" s="921"/>
      <c r="I122" s="929"/>
      <c r="J122" s="929"/>
      <c r="K122" s="921"/>
      <c r="L122" s="921"/>
      <c r="M122" s="921"/>
      <c r="N122" s="921"/>
      <c r="O122" s="921"/>
      <c r="P122" s="921"/>
      <c r="Q122" s="921"/>
      <c r="R122" s="921"/>
      <c r="S122" s="921"/>
      <c r="T122" s="921"/>
      <c r="U122" s="921"/>
      <c r="V122" s="921"/>
      <c r="W122" s="921"/>
      <c r="X122" s="921"/>
      <c r="Y122" s="921"/>
    </row>
    <row r="123" spans="1:25" ht="15.75" customHeight="1">
      <c r="A123" s="921"/>
      <c r="B123" s="921"/>
      <c r="C123" s="921"/>
      <c r="D123" s="921"/>
      <c r="E123" s="921"/>
      <c r="F123" s="921"/>
      <c r="G123" s="921"/>
      <c r="H123" s="921"/>
      <c r="I123" s="929"/>
      <c r="J123" s="929"/>
      <c r="K123" s="921"/>
      <c r="L123" s="921"/>
      <c r="M123" s="921"/>
      <c r="N123" s="921"/>
      <c r="O123" s="921"/>
      <c r="P123" s="921"/>
      <c r="Q123" s="921"/>
      <c r="R123" s="921"/>
      <c r="S123" s="921"/>
      <c r="T123" s="921"/>
      <c r="U123" s="921"/>
      <c r="V123" s="921"/>
      <c r="W123" s="921"/>
      <c r="X123" s="921"/>
      <c r="Y123" s="921"/>
    </row>
    <row r="124" spans="1:25" ht="15.75" customHeight="1">
      <c r="A124" s="921"/>
      <c r="B124" s="921"/>
      <c r="C124" s="921"/>
      <c r="D124" s="921"/>
      <c r="E124" s="921"/>
      <c r="F124" s="921"/>
      <c r="G124" s="921"/>
      <c r="H124" s="921"/>
      <c r="I124" s="929"/>
      <c r="J124" s="929"/>
      <c r="K124" s="921"/>
      <c r="L124" s="921"/>
      <c r="M124" s="921"/>
      <c r="N124" s="921"/>
      <c r="O124" s="921"/>
      <c r="P124" s="921"/>
      <c r="Q124" s="921"/>
      <c r="R124" s="921"/>
      <c r="S124" s="921"/>
      <c r="T124" s="921"/>
      <c r="U124" s="921"/>
      <c r="V124" s="921"/>
      <c r="W124" s="921"/>
      <c r="X124" s="921"/>
      <c r="Y124" s="921"/>
    </row>
    <row r="125" spans="1:25" ht="15.75" customHeight="1">
      <c r="A125" s="921"/>
      <c r="B125" s="921"/>
      <c r="C125" s="921"/>
      <c r="D125" s="921"/>
      <c r="E125" s="921"/>
      <c r="F125" s="921"/>
      <c r="G125" s="921"/>
      <c r="H125" s="921"/>
      <c r="I125" s="929"/>
      <c r="J125" s="929"/>
      <c r="K125" s="921"/>
      <c r="L125" s="921"/>
      <c r="M125" s="921"/>
      <c r="N125" s="921"/>
      <c r="O125" s="921"/>
      <c r="P125" s="921"/>
      <c r="Q125" s="921"/>
      <c r="R125" s="921"/>
      <c r="S125" s="921"/>
      <c r="T125" s="921"/>
      <c r="U125" s="921"/>
      <c r="V125" s="921"/>
      <c r="W125" s="921"/>
      <c r="X125" s="921"/>
      <c r="Y125" s="921"/>
    </row>
    <row r="126" spans="1:25" ht="15.75" customHeight="1">
      <c r="A126" s="921"/>
      <c r="B126" s="921"/>
      <c r="C126" s="921"/>
      <c r="D126" s="921"/>
      <c r="E126" s="921"/>
      <c r="F126" s="921"/>
      <c r="G126" s="921"/>
      <c r="H126" s="921"/>
      <c r="I126" s="929"/>
      <c r="J126" s="929"/>
      <c r="K126" s="921"/>
      <c r="L126" s="921"/>
      <c r="M126" s="921"/>
      <c r="N126" s="921"/>
      <c r="O126" s="921"/>
      <c r="P126" s="921"/>
      <c r="Q126" s="921"/>
      <c r="R126" s="921"/>
      <c r="S126" s="921"/>
      <c r="T126" s="921"/>
      <c r="U126" s="921"/>
      <c r="V126" s="921"/>
      <c r="W126" s="921"/>
      <c r="X126" s="921"/>
      <c r="Y126" s="921"/>
    </row>
    <row r="127" spans="1:25" ht="15.75" customHeight="1">
      <c r="A127" s="921"/>
      <c r="B127" s="921"/>
      <c r="C127" s="921"/>
      <c r="D127" s="921"/>
      <c r="E127" s="921"/>
      <c r="F127" s="921"/>
      <c r="G127" s="921"/>
      <c r="H127" s="921"/>
      <c r="I127" s="929"/>
      <c r="J127" s="929"/>
      <c r="K127" s="921"/>
      <c r="L127" s="921"/>
      <c r="M127" s="921"/>
      <c r="N127" s="921"/>
      <c r="O127" s="921"/>
      <c r="P127" s="921"/>
      <c r="Q127" s="921"/>
      <c r="R127" s="921"/>
      <c r="S127" s="921"/>
      <c r="T127" s="921"/>
      <c r="U127" s="921"/>
      <c r="V127" s="921"/>
      <c r="W127" s="921"/>
      <c r="X127" s="921"/>
      <c r="Y127" s="921"/>
    </row>
    <row r="128" spans="1:25" ht="15.75" customHeight="1">
      <c r="A128" s="921"/>
      <c r="B128" s="921"/>
      <c r="C128" s="921"/>
      <c r="D128" s="921"/>
      <c r="E128" s="921"/>
      <c r="F128" s="921"/>
      <c r="G128" s="921"/>
      <c r="H128" s="921"/>
      <c r="I128" s="929"/>
      <c r="J128" s="929"/>
      <c r="K128" s="921"/>
      <c r="L128" s="921"/>
      <c r="M128" s="921"/>
      <c r="N128" s="921"/>
      <c r="O128" s="921"/>
      <c r="P128" s="921"/>
      <c r="Q128" s="921"/>
      <c r="R128" s="921"/>
      <c r="S128" s="921"/>
      <c r="T128" s="921"/>
      <c r="U128" s="921"/>
      <c r="V128" s="921"/>
      <c r="W128" s="921"/>
      <c r="X128" s="921"/>
      <c r="Y128" s="921"/>
    </row>
    <row r="129" spans="1:25" ht="15.75" customHeight="1">
      <c r="A129" s="921"/>
      <c r="B129" s="921"/>
      <c r="C129" s="921"/>
      <c r="D129" s="921"/>
      <c r="E129" s="921"/>
      <c r="F129" s="921"/>
      <c r="G129" s="921"/>
      <c r="H129" s="921"/>
      <c r="I129" s="929"/>
      <c r="J129" s="929"/>
      <c r="K129" s="921"/>
      <c r="L129" s="921"/>
      <c r="M129" s="921"/>
      <c r="N129" s="921"/>
      <c r="O129" s="921"/>
      <c r="P129" s="921"/>
      <c r="Q129" s="921"/>
      <c r="R129" s="921"/>
      <c r="S129" s="921"/>
      <c r="T129" s="921"/>
      <c r="U129" s="921"/>
      <c r="V129" s="921"/>
      <c r="W129" s="921"/>
      <c r="X129" s="921"/>
      <c r="Y129" s="921"/>
    </row>
    <row r="130" spans="1:25" ht="15.75" customHeight="1">
      <c r="A130" s="921"/>
      <c r="B130" s="921"/>
      <c r="C130" s="921"/>
      <c r="D130" s="921"/>
      <c r="E130" s="921"/>
      <c r="F130" s="921"/>
      <c r="G130" s="921"/>
      <c r="H130" s="921"/>
      <c r="I130" s="929"/>
      <c r="J130" s="929"/>
      <c r="K130" s="921"/>
      <c r="L130" s="921"/>
      <c r="M130" s="921"/>
      <c r="N130" s="921"/>
      <c r="O130" s="921"/>
      <c r="P130" s="921"/>
      <c r="Q130" s="921"/>
      <c r="R130" s="921"/>
      <c r="S130" s="921"/>
      <c r="T130" s="921"/>
      <c r="U130" s="921"/>
      <c r="V130" s="921"/>
      <c r="W130" s="921"/>
      <c r="X130" s="921"/>
      <c r="Y130" s="921"/>
    </row>
    <row r="131" spans="1:25" ht="15.75" customHeight="1">
      <c r="A131" s="921"/>
      <c r="B131" s="921"/>
      <c r="C131" s="921"/>
      <c r="D131" s="921"/>
      <c r="E131" s="921"/>
      <c r="F131" s="921"/>
      <c r="G131" s="921"/>
      <c r="H131" s="921"/>
      <c r="I131" s="929"/>
      <c r="J131" s="929"/>
      <c r="K131" s="921"/>
      <c r="L131" s="921"/>
      <c r="M131" s="921"/>
      <c r="N131" s="921"/>
      <c r="O131" s="921"/>
      <c r="P131" s="921"/>
      <c r="Q131" s="921"/>
      <c r="R131" s="921"/>
      <c r="S131" s="921"/>
      <c r="T131" s="921"/>
      <c r="U131" s="921"/>
      <c r="V131" s="921"/>
      <c r="W131" s="921"/>
      <c r="X131" s="921"/>
      <c r="Y131" s="921"/>
    </row>
    <row r="132" spans="1:25" ht="15.75" customHeight="1">
      <c r="A132" s="921"/>
      <c r="B132" s="921"/>
      <c r="C132" s="921"/>
      <c r="D132" s="921"/>
      <c r="E132" s="921"/>
      <c r="F132" s="921"/>
      <c r="G132" s="921"/>
      <c r="H132" s="921"/>
      <c r="I132" s="929"/>
      <c r="J132" s="929"/>
      <c r="K132" s="921"/>
      <c r="L132" s="921"/>
      <c r="M132" s="921"/>
      <c r="N132" s="921"/>
      <c r="O132" s="921"/>
      <c r="P132" s="921"/>
      <c r="Q132" s="921"/>
      <c r="R132" s="921"/>
      <c r="S132" s="921"/>
      <c r="T132" s="921"/>
      <c r="U132" s="921"/>
      <c r="V132" s="921"/>
      <c r="W132" s="921"/>
      <c r="X132" s="921"/>
      <c r="Y132" s="921"/>
    </row>
    <row r="133" spans="1:25" ht="15.75" customHeight="1">
      <c r="A133" s="921"/>
      <c r="B133" s="921"/>
      <c r="C133" s="921"/>
      <c r="D133" s="921"/>
      <c r="E133" s="921"/>
      <c r="F133" s="921"/>
      <c r="G133" s="921"/>
      <c r="H133" s="921"/>
      <c r="I133" s="929"/>
      <c r="J133" s="929"/>
      <c r="K133" s="921"/>
      <c r="L133" s="921"/>
      <c r="M133" s="921"/>
      <c r="N133" s="921"/>
      <c r="O133" s="921"/>
      <c r="P133" s="921"/>
      <c r="Q133" s="921"/>
      <c r="R133" s="921"/>
      <c r="S133" s="921"/>
      <c r="T133" s="921"/>
      <c r="U133" s="921"/>
      <c r="V133" s="921"/>
      <c r="W133" s="921"/>
      <c r="X133" s="921"/>
      <c r="Y133" s="921"/>
    </row>
    <row r="134" spans="1:25" ht="15.75" customHeight="1">
      <c r="A134" s="921"/>
      <c r="B134" s="921"/>
      <c r="C134" s="921"/>
      <c r="D134" s="921"/>
      <c r="E134" s="921"/>
      <c r="F134" s="921"/>
      <c r="G134" s="921"/>
      <c r="H134" s="921"/>
      <c r="I134" s="929"/>
      <c r="J134" s="929"/>
      <c r="K134" s="921"/>
      <c r="L134" s="921"/>
      <c r="M134" s="921"/>
      <c r="N134" s="921"/>
      <c r="O134" s="921"/>
      <c r="P134" s="921"/>
      <c r="Q134" s="921"/>
      <c r="R134" s="921"/>
      <c r="S134" s="921"/>
      <c r="T134" s="921"/>
      <c r="U134" s="921"/>
      <c r="V134" s="921"/>
      <c r="W134" s="921"/>
      <c r="X134" s="921"/>
      <c r="Y134" s="921"/>
    </row>
    <row r="135" spans="1:25" ht="15.75" customHeight="1">
      <c r="A135" s="921"/>
      <c r="B135" s="921"/>
      <c r="C135" s="921"/>
      <c r="D135" s="921"/>
      <c r="E135" s="921"/>
      <c r="F135" s="921"/>
      <c r="G135" s="921"/>
      <c r="H135" s="921"/>
      <c r="I135" s="929"/>
      <c r="J135" s="929"/>
      <c r="K135" s="921"/>
      <c r="L135" s="921"/>
      <c r="M135" s="921"/>
      <c r="N135" s="921"/>
      <c r="O135" s="921"/>
      <c r="P135" s="921"/>
      <c r="Q135" s="921"/>
      <c r="R135" s="921"/>
      <c r="S135" s="921"/>
      <c r="T135" s="921"/>
      <c r="U135" s="921"/>
      <c r="V135" s="921"/>
      <c r="W135" s="921"/>
      <c r="X135" s="921"/>
      <c r="Y135" s="921"/>
    </row>
    <row r="136" spans="1:25" ht="15.75" customHeight="1">
      <c r="A136" s="921"/>
      <c r="B136" s="921"/>
      <c r="C136" s="921"/>
      <c r="D136" s="921"/>
      <c r="E136" s="921"/>
      <c r="F136" s="921"/>
      <c r="G136" s="921"/>
      <c r="H136" s="921"/>
      <c r="I136" s="929"/>
      <c r="J136" s="929"/>
      <c r="K136" s="921"/>
      <c r="L136" s="921"/>
      <c r="M136" s="921"/>
      <c r="N136" s="921"/>
      <c r="O136" s="921"/>
      <c r="P136" s="921"/>
      <c r="Q136" s="921"/>
      <c r="R136" s="921"/>
      <c r="S136" s="921"/>
      <c r="T136" s="921"/>
      <c r="U136" s="921"/>
      <c r="V136" s="921"/>
      <c r="W136" s="921"/>
      <c r="X136" s="921"/>
      <c r="Y136" s="921"/>
    </row>
    <row r="137" spans="1:25" ht="15.75" customHeight="1">
      <c r="A137" s="921"/>
      <c r="B137" s="921"/>
      <c r="C137" s="921"/>
      <c r="D137" s="921"/>
      <c r="E137" s="921"/>
      <c r="F137" s="921"/>
      <c r="G137" s="921"/>
      <c r="H137" s="921"/>
      <c r="I137" s="929"/>
      <c r="J137" s="929"/>
      <c r="K137" s="921"/>
      <c r="L137" s="921"/>
      <c r="M137" s="921"/>
      <c r="N137" s="921"/>
      <c r="O137" s="921"/>
      <c r="P137" s="921"/>
      <c r="Q137" s="921"/>
      <c r="R137" s="921"/>
      <c r="S137" s="921"/>
      <c r="T137" s="921"/>
      <c r="U137" s="921"/>
      <c r="V137" s="921"/>
      <c r="W137" s="921"/>
      <c r="X137" s="921"/>
      <c r="Y137" s="921"/>
    </row>
    <row r="138" spans="1:25" ht="15.75" customHeight="1">
      <c r="A138" s="921"/>
      <c r="B138" s="921"/>
      <c r="C138" s="921"/>
      <c r="D138" s="921"/>
      <c r="E138" s="921"/>
      <c r="F138" s="921"/>
      <c r="G138" s="921"/>
      <c r="H138" s="921"/>
      <c r="I138" s="929"/>
      <c r="J138" s="929"/>
      <c r="K138" s="921"/>
      <c r="L138" s="921"/>
      <c r="M138" s="921"/>
      <c r="N138" s="921"/>
      <c r="O138" s="921"/>
      <c r="P138" s="921"/>
      <c r="Q138" s="921"/>
      <c r="R138" s="921"/>
      <c r="S138" s="921"/>
      <c r="T138" s="921"/>
      <c r="U138" s="921"/>
      <c r="V138" s="921"/>
      <c r="W138" s="921"/>
      <c r="X138" s="921"/>
      <c r="Y138" s="921"/>
    </row>
    <row r="139" spans="1:25" ht="15.75" customHeight="1">
      <c r="A139" s="921"/>
      <c r="B139" s="921"/>
      <c r="C139" s="921"/>
      <c r="D139" s="921"/>
      <c r="E139" s="921"/>
      <c r="F139" s="921"/>
      <c r="G139" s="921"/>
      <c r="H139" s="921"/>
      <c r="I139" s="929"/>
      <c r="J139" s="929"/>
      <c r="K139" s="921"/>
      <c r="L139" s="921"/>
      <c r="M139" s="921"/>
      <c r="N139" s="921"/>
      <c r="O139" s="921"/>
      <c r="P139" s="921"/>
      <c r="Q139" s="921"/>
      <c r="R139" s="921"/>
      <c r="S139" s="921"/>
      <c r="T139" s="921"/>
      <c r="U139" s="921"/>
      <c r="V139" s="921"/>
      <c r="W139" s="921"/>
      <c r="X139" s="921"/>
      <c r="Y139" s="921"/>
    </row>
    <row r="140" spans="1:25" ht="15.75" customHeight="1">
      <c r="A140" s="921"/>
      <c r="B140" s="921"/>
      <c r="C140" s="921"/>
      <c r="D140" s="921"/>
      <c r="E140" s="921"/>
      <c r="F140" s="921"/>
      <c r="G140" s="921"/>
      <c r="H140" s="921"/>
      <c r="I140" s="929"/>
      <c r="J140" s="929"/>
      <c r="K140" s="921"/>
      <c r="L140" s="921"/>
      <c r="M140" s="921"/>
      <c r="N140" s="921"/>
      <c r="O140" s="921"/>
      <c r="P140" s="921"/>
      <c r="Q140" s="921"/>
      <c r="R140" s="921"/>
      <c r="S140" s="921"/>
      <c r="T140" s="921"/>
      <c r="U140" s="921"/>
      <c r="V140" s="921"/>
      <c r="W140" s="921"/>
      <c r="X140" s="921"/>
      <c r="Y140" s="921"/>
    </row>
    <row r="141" spans="1:25" ht="15.75" customHeight="1">
      <c r="A141" s="921"/>
      <c r="B141" s="921"/>
      <c r="C141" s="921"/>
      <c r="D141" s="921"/>
      <c r="E141" s="921"/>
      <c r="F141" s="921"/>
      <c r="G141" s="921"/>
      <c r="H141" s="921"/>
      <c r="I141" s="929"/>
      <c r="J141" s="929"/>
      <c r="K141" s="921"/>
      <c r="L141" s="921"/>
      <c r="M141" s="921"/>
      <c r="N141" s="921"/>
      <c r="O141" s="921"/>
      <c r="P141" s="921"/>
      <c r="Q141" s="921"/>
      <c r="R141" s="921"/>
      <c r="S141" s="921"/>
      <c r="T141" s="921"/>
      <c r="U141" s="921"/>
      <c r="V141" s="921"/>
      <c r="W141" s="921"/>
      <c r="X141" s="921"/>
      <c r="Y141" s="921"/>
    </row>
    <row r="142" spans="1:25" ht="15.75" customHeight="1">
      <c r="A142" s="921"/>
      <c r="B142" s="921"/>
      <c r="C142" s="921"/>
      <c r="D142" s="921"/>
      <c r="E142" s="921"/>
      <c r="F142" s="921"/>
      <c r="G142" s="921"/>
      <c r="H142" s="921"/>
      <c r="I142" s="929"/>
      <c r="J142" s="929"/>
      <c r="K142" s="921"/>
      <c r="L142" s="921"/>
      <c r="M142" s="921"/>
      <c r="N142" s="921"/>
      <c r="O142" s="921"/>
      <c r="P142" s="921"/>
      <c r="Q142" s="921"/>
      <c r="R142" s="921"/>
      <c r="S142" s="921"/>
      <c r="T142" s="921"/>
      <c r="U142" s="921"/>
      <c r="V142" s="921"/>
      <c r="W142" s="921"/>
      <c r="X142" s="921"/>
      <c r="Y142" s="921"/>
    </row>
    <row r="143" spans="1:25" ht="15.75" customHeight="1">
      <c r="A143" s="921"/>
      <c r="B143" s="921"/>
      <c r="C143" s="921"/>
      <c r="D143" s="921"/>
      <c r="E143" s="921"/>
      <c r="F143" s="921"/>
      <c r="G143" s="921"/>
      <c r="H143" s="921"/>
      <c r="I143" s="929"/>
      <c r="J143" s="929"/>
      <c r="K143" s="921"/>
      <c r="L143" s="921"/>
      <c r="M143" s="921"/>
      <c r="N143" s="921"/>
      <c r="O143" s="921"/>
      <c r="P143" s="921"/>
      <c r="Q143" s="921"/>
      <c r="R143" s="921"/>
      <c r="S143" s="921"/>
      <c r="T143" s="921"/>
      <c r="U143" s="921"/>
      <c r="V143" s="921"/>
      <c r="W143" s="921"/>
      <c r="X143" s="921"/>
      <c r="Y143" s="921"/>
    </row>
    <row r="144" spans="1:25" ht="15.75" customHeight="1">
      <c r="A144" s="921"/>
      <c r="B144" s="921"/>
      <c r="C144" s="921"/>
      <c r="D144" s="921"/>
      <c r="E144" s="921"/>
      <c r="F144" s="921"/>
      <c r="G144" s="921"/>
      <c r="H144" s="921"/>
      <c r="I144" s="929"/>
      <c r="J144" s="929"/>
      <c r="K144" s="921"/>
      <c r="L144" s="921"/>
      <c r="M144" s="921"/>
      <c r="N144" s="921"/>
      <c r="O144" s="921"/>
      <c r="P144" s="921"/>
      <c r="Q144" s="921"/>
      <c r="R144" s="921"/>
      <c r="S144" s="921"/>
      <c r="T144" s="921"/>
      <c r="U144" s="921"/>
      <c r="V144" s="921"/>
      <c r="W144" s="921"/>
      <c r="X144" s="921"/>
      <c r="Y144" s="921"/>
    </row>
    <row r="145" spans="1:25" ht="15.75" customHeight="1">
      <c r="A145" s="921"/>
      <c r="B145" s="921"/>
      <c r="C145" s="921"/>
      <c r="D145" s="921"/>
      <c r="E145" s="921"/>
      <c r="F145" s="921"/>
      <c r="G145" s="921"/>
      <c r="H145" s="921"/>
      <c r="I145" s="929"/>
      <c r="J145" s="929"/>
      <c r="K145" s="921"/>
      <c r="L145" s="921"/>
      <c r="M145" s="921"/>
      <c r="N145" s="921"/>
      <c r="O145" s="921"/>
      <c r="P145" s="921"/>
      <c r="Q145" s="921"/>
      <c r="R145" s="921"/>
      <c r="S145" s="921"/>
      <c r="T145" s="921"/>
      <c r="U145" s="921"/>
      <c r="V145" s="921"/>
      <c r="W145" s="921"/>
      <c r="X145" s="921"/>
      <c r="Y145" s="921"/>
    </row>
    <row r="146" spans="1:25" ht="15.75" customHeight="1">
      <c r="A146" s="921"/>
      <c r="B146" s="921"/>
      <c r="C146" s="921"/>
      <c r="D146" s="921"/>
      <c r="E146" s="921"/>
      <c r="F146" s="921"/>
      <c r="G146" s="921"/>
      <c r="H146" s="921"/>
      <c r="I146" s="929"/>
      <c r="J146" s="929"/>
      <c r="K146" s="921"/>
      <c r="L146" s="921"/>
      <c r="M146" s="921"/>
      <c r="N146" s="921"/>
      <c r="O146" s="921"/>
      <c r="P146" s="921"/>
      <c r="Q146" s="921"/>
      <c r="R146" s="921"/>
      <c r="S146" s="921"/>
      <c r="T146" s="921"/>
      <c r="U146" s="921"/>
      <c r="V146" s="921"/>
      <c r="W146" s="921"/>
      <c r="X146" s="921"/>
      <c r="Y146" s="921"/>
    </row>
    <row r="147" spans="1:25" ht="15.75" customHeight="1">
      <c r="A147" s="921"/>
      <c r="B147" s="921"/>
      <c r="C147" s="921"/>
      <c r="D147" s="921"/>
      <c r="E147" s="921"/>
      <c r="F147" s="921"/>
      <c r="G147" s="921"/>
      <c r="H147" s="921"/>
      <c r="I147" s="929"/>
      <c r="J147" s="929"/>
      <c r="K147" s="921"/>
      <c r="L147" s="921"/>
      <c r="M147" s="921"/>
      <c r="N147" s="921"/>
      <c r="O147" s="921"/>
      <c r="P147" s="921"/>
      <c r="Q147" s="921"/>
      <c r="R147" s="921"/>
      <c r="S147" s="921"/>
      <c r="T147" s="921"/>
      <c r="U147" s="921"/>
      <c r="V147" s="921"/>
      <c r="W147" s="921"/>
      <c r="X147" s="921"/>
      <c r="Y147" s="921"/>
    </row>
    <row r="148" spans="1:25" ht="15.75" customHeight="1">
      <c r="A148" s="921"/>
      <c r="B148" s="921"/>
      <c r="C148" s="921"/>
      <c r="D148" s="921"/>
      <c r="E148" s="921"/>
      <c r="F148" s="921"/>
      <c r="G148" s="921"/>
      <c r="H148" s="921"/>
      <c r="I148" s="929"/>
      <c r="J148" s="929"/>
      <c r="K148" s="921"/>
      <c r="L148" s="921"/>
      <c r="M148" s="921"/>
      <c r="N148" s="921"/>
      <c r="O148" s="921"/>
      <c r="P148" s="921"/>
      <c r="Q148" s="921"/>
      <c r="R148" s="921"/>
      <c r="S148" s="921"/>
      <c r="T148" s="921"/>
      <c r="U148" s="921"/>
      <c r="V148" s="921"/>
      <c r="W148" s="921"/>
      <c r="X148" s="921"/>
      <c r="Y148" s="921"/>
    </row>
    <row r="149" spans="1:25" ht="15.75" customHeight="1">
      <c r="A149" s="921"/>
      <c r="B149" s="921"/>
      <c r="C149" s="921"/>
      <c r="D149" s="921"/>
      <c r="E149" s="921"/>
      <c r="F149" s="921"/>
      <c r="G149" s="921"/>
      <c r="H149" s="921"/>
      <c r="I149" s="929"/>
      <c r="J149" s="929"/>
      <c r="K149" s="921"/>
      <c r="L149" s="921"/>
      <c r="M149" s="921"/>
      <c r="N149" s="921"/>
      <c r="O149" s="921"/>
      <c r="P149" s="921"/>
      <c r="Q149" s="921"/>
      <c r="R149" s="921"/>
      <c r="S149" s="921"/>
      <c r="T149" s="921"/>
      <c r="U149" s="921"/>
      <c r="V149" s="921"/>
      <c r="W149" s="921"/>
      <c r="X149" s="921"/>
      <c r="Y149" s="921"/>
    </row>
    <row r="150" spans="1:25" ht="15.75" customHeight="1">
      <c r="A150" s="921"/>
      <c r="B150" s="921"/>
      <c r="C150" s="921"/>
      <c r="D150" s="921"/>
      <c r="E150" s="921"/>
      <c r="F150" s="921"/>
      <c r="G150" s="921"/>
      <c r="H150" s="921"/>
      <c r="I150" s="929"/>
      <c r="J150" s="929"/>
      <c r="K150" s="921"/>
      <c r="L150" s="921"/>
      <c r="M150" s="921"/>
      <c r="N150" s="921"/>
      <c r="O150" s="921"/>
      <c r="P150" s="921"/>
      <c r="Q150" s="921"/>
      <c r="R150" s="921"/>
      <c r="S150" s="921"/>
      <c r="T150" s="921"/>
      <c r="U150" s="921"/>
      <c r="V150" s="921"/>
      <c r="W150" s="921"/>
      <c r="X150" s="921"/>
      <c r="Y150" s="921"/>
    </row>
    <row r="151" spans="1:25" ht="15.75" customHeight="1">
      <c r="A151" s="921"/>
      <c r="B151" s="921"/>
      <c r="C151" s="921"/>
      <c r="D151" s="921"/>
      <c r="E151" s="921"/>
      <c r="F151" s="921"/>
      <c r="G151" s="921"/>
      <c r="H151" s="921"/>
      <c r="I151" s="929"/>
      <c r="J151" s="929"/>
      <c r="K151" s="921"/>
      <c r="L151" s="921"/>
      <c r="M151" s="921"/>
      <c r="N151" s="921"/>
      <c r="O151" s="921"/>
      <c r="P151" s="921"/>
      <c r="Q151" s="921"/>
      <c r="R151" s="921"/>
      <c r="S151" s="921"/>
      <c r="T151" s="921"/>
      <c r="U151" s="921"/>
      <c r="V151" s="921"/>
      <c r="W151" s="921"/>
      <c r="X151" s="921"/>
      <c r="Y151" s="921"/>
    </row>
    <row r="152" spans="1:25" ht="15.75" customHeight="1">
      <c r="A152" s="921"/>
      <c r="B152" s="921"/>
      <c r="C152" s="921"/>
      <c r="D152" s="921"/>
      <c r="E152" s="921"/>
      <c r="F152" s="921"/>
      <c r="G152" s="921"/>
      <c r="H152" s="921"/>
      <c r="I152" s="929"/>
      <c r="J152" s="929"/>
      <c r="K152" s="921"/>
      <c r="L152" s="921"/>
      <c r="M152" s="921"/>
      <c r="N152" s="921"/>
      <c r="O152" s="921"/>
      <c r="P152" s="921"/>
      <c r="Q152" s="921"/>
      <c r="R152" s="921"/>
      <c r="S152" s="921"/>
      <c r="T152" s="921"/>
      <c r="U152" s="921"/>
      <c r="V152" s="921"/>
      <c r="W152" s="921"/>
      <c r="X152" s="921"/>
      <c r="Y152" s="921"/>
    </row>
    <row r="153" spans="1:25" ht="15.75" customHeight="1">
      <c r="A153" s="921"/>
      <c r="B153" s="921"/>
      <c r="C153" s="921"/>
      <c r="D153" s="921"/>
      <c r="E153" s="921"/>
      <c r="F153" s="921"/>
      <c r="G153" s="921"/>
      <c r="H153" s="921"/>
      <c r="I153" s="929"/>
      <c r="J153" s="929"/>
      <c r="K153" s="921"/>
      <c r="L153" s="921"/>
      <c r="M153" s="921"/>
      <c r="N153" s="921"/>
      <c r="O153" s="921"/>
      <c r="P153" s="921"/>
      <c r="Q153" s="921"/>
      <c r="R153" s="921"/>
      <c r="S153" s="921"/>
      <c r="T153" s="921"/>
      <c r="U153" s="921"/>
      <c r="V153" s="921"/>
      <c r="W153" s="921"/>
      <c r="X153" s="921"/>
      <c r="Y153" s="921"/>
    </row>
    <row r="154" spans="1:25" ht="15.75" customHeight="1">
      <c r="A154" s="921"/>
      <c r="B154" s="921"/>
      <c r="C154" s="921"/>
      <c r="D154" s="921"/>
      <c r="E154" s="921"/>
      <c r="F154" s="921"/>
      <c r="G154" s="921"/>
      <c r="H154" s="921"/>
      <c r="I154" s="929"/>
      <c r="J154" s="929"/>
      <c r="K154" s="921"/>
      <c r="L154" s="921"/>
      <c r="M154" s="921"/>
      <c r="N154" s="921"/>
      <c r="O154" s="921"/>
      <c r="P154" s="921"/>
      <c r="Q154" s="921"/>
      <c r="R154" s="921"/>
      <c r="S154" s="921"/>
      <c r="T154" s="921"/>
      <c r="U154" s="921"/>
      <c r="V154" s="921"/>
      <c r="W154" s="921"/>
      <c r="X154" s="921"/>
      <c r="Y154" s="921"/>
    </row>
    <row r="155" spans="1:25" ht="15.75" customHeight="1">
      <c r="A155" s="921"/>
      <c r="B155" s="921"/>
      <c r="C155" s="921"/>
      <c r="D155" s="921"/>
      <c r="E155" s="921"/>
      <c r="F155" s="921"/>
      <c r="G155" s="921"/>
      <c r="H155" s="921"/>
      <c r="I155" s="929"/>
      <c r="J155" s="929"/>
      <c r="K155" s="921"/>
      <c r="L155" s="921"/>
      <c r="M155" s="921"/>
      <c r="N155" s="921"/>
      <c r="O155" s="921"/>
      <c r="P155" s="921"/>
      <c r="Q155" s="921"/>
      <c r="R155" s="921"/>
      <c r="S155" s="921"/>
      <c r="T155" s="921"/>
      <c r="U155" s="921"/>
      <c r="V155" s="921"/>
      <c r="W155" s="921"/>
      <c r="X155" s="921"/>
      <c r="Y155" s="921"/>
    </row>
    <row r="156" spans="1:25" ht="15.75" customHeight="1">
      <c r="A156" s="921"/>
      <c r="B156" s="921"/>
      <c r="C156" s="921"/>
      <c r="D156" s="921"/>
      <c r="E156" s="921"/>
      <c r="F156" s="921"/>
      <c r="G156" s="921"/>
      <c r="H156" s="921"/>
      <c r="I156" s="929"/>
      <c r="J156" s="929"/>
      <c r="K156" s="921"/>
      <c r="L156" s="921"/>
      <c r="M156" s="921"/>
      <c r="N156" s="921"/>
      <c r="O156" s="921"/>
      <c r="P156" s="921"/>
      <c r="Q156" s="921"/>
      <c r="R156" s="921"/>
      <c r="S156" s="921"/>
      <c r="T156" s="921"/>
      <c r="U156" s="921"/>
      <c r="V156" s="921"/>
      <c r="W156" s="921"/>
      <c r="X156" s="921"/>
      <c r="Y156" s="921"/>
    </row>
    <row r="157" spans="1:25" ht="15.75" customHeight="1">
      <c r="A157" s="921"/>
      <c r="B157" s="921"/>
      <c r="C157" s="921"/>
      <c r="D157" s="921"/>
      <c r="E157" s="921"/>
      <c r="F157" s="921"/>
      <c r="G157" s="921"/>
      <c r="H157" s="921"/>
      <c r="I157" s="929"/>
      <c r="J157" s="929"/>
      <c r="K157" s="921"/>
      <c r="L157" s="921"/>
      <c r="M157" s="921"/>
      <c r="N157" s="921"/>
      <c r="O157" s="921"/>
      <c r="P157" s="921"/>
      <c r="Q157" s="921"/>
      <c r="R157" s="921"/>
      <c r="S157" s="921"/>
      <c r="T157" s="921"/>
      <c r="U157" s="921"/>
      <c r="V157" s="921"/>
      <c r="W157" s="921"/>
      <c r="X157" s="921"/>
      <c r="Y157" s="921"/>
    </row>
    <row r="158" spans="1:25" ht="15.75" customHeight="1">
      <c r="A158" s="921"/>
      <c r="B158" s="921"/>
      <c r="C158" s="921"/>
      <c r="D158" s="921"/>
      <c r="E158" s="921"/>
      <c r="F158" s="921"/>
      <c r="G158" s="921"/>
      <c r="H158" s="921"/>
      <c r="I158" s="929"/>
      <c r="J158" s="929"/>
      <c r="K158" s="921"/>
      <c r="L158" s="921"/>
      <c r="M158" s="921"/>
      <c r="N158" s="921"/>
      <c r="O158" s="921"/>
      <c r="P158" s="921"/>
      <c r="Q158" s="921"/>
      <c r="R158" s="921"/>
      <c r="S158" s="921"/>
      <c r="T158" s="921"/>
      <c r="U158" s="921"/>
      <c r="V158" s="921"/>
      <c r="W158" s="921"/>
      <c r="X158" s="921"/>
      <c r="Y158" s="921"/>
    </row>
    <row r="159" spans="1:25" ht="15.75" customHeight="1">
      <c r="A159" s="921"/>
      <c r="B159" s="921"/>
      <c r="C159" s="921"/>
      <c r="D159" s="921"/>
      <c r="E159" s="921"/>
      <c r="F159" s="921"/>
      <c r="G159" s="921"/>
      <c r="H159" s="921"/>
      <c r="I159" s="929"/>
      <c r="J159" s="929"/>
      <c r="K159" s="921"/>
      <c r="L159" s="921"/>
      <c r="M159" s="921"/>
      <c r="N159" s="921"/>
      <c r="O159" s="921"/>
      <c r="P159" s="921"/>
      <c r="Q159" s="921"/>
      <c r="R159" s="921"/>
      <c r="S159" s="921"/>
      <c r="T159" s="921"/>
      <c r="U159" s="921"/>
      <c r="V159" s="921"/>
      <c r="W159" s="921"/>
      <c r="X159" s="921"/>
      <c r="Y159" s="921"/>
    </row>
    <row r="160" spans="1:25" ht="15.75" customHeight="1">
      <c r="A160" s="921"/>
      <c r="B160" s="921"/>
      <c r="C160" s="921"/>
      <c r="D160" s="921"/>
      <c r="E160" s="921"/>
      <c r="F160" s="921"/>
      <c r="G160" s="921"/>
      <c r="H160" s="921"/>
      <c r="I160" s="929"/>
      <c r="J160" s="929"/>
      <c r="K160" s="921"/>
      <c r="L160" s="921"/>
      <c r="M160" s="921"/>
      <c r="N160" s="921"/>
      <c r="O160" s="921"/>
      <c r="P160" s="921"/>
      <c r="Q160" s="921"/>
      <c r="R160" s="921"/>
      <c r="S160" s="921"/>
      <c r="T160" s="921"/>
      <c r="U160" s="921"/>
      <c r="V160" s="921"/>
      <c r="W160" s="921"/>
      <c r="X160" s="921"/>
      <c r="Y160" s="921"/>
    </row>
    <row r="161" spans="1:25" ht="15.75" customHeight="1">
      <c r="A161" s="921"/>
      <c r="B161" s="921"/>
      <c r="C161" s="921"/>
      <c r="D161" s="921"/>
      <c r="E161" s="921"/>
      <c r="F161" s="921"/>
      <c r="G161" s="921"/>
      <c r="H161" s="921"/>
      <c r="I161" s="929"/>
      <c r="J161" s="929"/>
      <c r="K161" s="921"/>
      <c r="L161" s="921"/>
      <c r="M161" s="921"/>
      <c r="N161" s="921"/>
      <c r="O161" s="921"/>
      <c r="P161" s="921"/>
      <c r="Q161" s="921"/>
      <c r="R161" s="921"/>
      <c r="S161" s="921"/>
      <c r="T161" s="921"/>
      <c r="U161" s="921"/>
      <c r="V161" s="921"/>
      <c r="W161" s="921"/>
      <c r="X161" s="921"/>
      <c r="Y161" s="921"/>
    </row>
    <row r="162" spans="1:25" ht="15.75" customHeight="1">
      <c r="A162" s="921"/>
      <c r="B162" s="921"/>
      <c r="C162" s="921"/>
      <c r="D162" s="921"/>
      <c r="E162" s="921"/>
      <c r="F162" s="921"/>
      <c r="G162" s="921"/>
      <c r="H162" s="921"/>
      <c r="I162" s="929"/>
      <c r="J162" s="929"/>
      <c r="K162" s="921"/>
      <c r="L162" s="921"/>
      <c r="M162" s="921"/>
      <c r="N162" s="921"/>
      <c r="O162" s="921"/>
      <c r="P162" s="921"/>
      <c r="Q162" s="921"/>
      <c r="R162" s="921"/>
      <c r="S162" s="921"/>
      <c r="T162" s="921"/>
      <c r="U162" s="921"/>
      <c r="V162" s="921"/>
      <c r="W162" s="921"/>
      <c r="X162" s="921"/>
      <c r="Y162" s="921"/>
    </row>
    <row r="163" spans="1:25" ht="15.75" customHeight="1">
      <c r="A163" s="921"/>
      <c r="B163" s="921"/>
      <c r="C163" s="921"/>
      <c r="D163" s="921"/>
      <c r="E163" s="921"/>
      <c r="F163" s="921"/>
      <c r="G163" s="921"/>
      <c r="H163" s="921"/>
      <c r="I163" s="929"/>
      <c r="J163" s="929"/>
      <c r="K163" s="921"/>
      <c r="L163" s="921"/>
      <c r="M163" s="921"/>
      <c r="N163" s="921"/>
      <c r="O163" s="921"/>
      <c r="P163" s="921"/>
      <c r="Q163" s="921"/>
      <c r="R163" s="921"/>
      <c r="S163" s="921"/>
      <c r="T163" s="921"/>
      <c r="U163" s="921"/>
      <c r="V163" s="921"/>
      <c r="W163" s="921"/>
      <c r="X163" s="921"/>
      <c r="Y163" s="921"/>
    </row>
    <row r="164" spans="1:25" ht="15.75" customHeight="1">
      <c r="A164" s="921"/>
      <c r="B164" s="921"/>
      <c r="C164" s="921"/>
      <c r="D164" s="921"/>
      <c r="E164" s="921"/>
      <c r="F164" s="921"/>
      <c r="G164" s="921"/>
      <c r="H164" s="921"/>
      <c r="I164" s="929"/>
      <c r="J164" s="929"/>
      <c r="K164" s="921"/>
      <c r="L164" s="921"/>
      <c r="M164" s="921"/>
      <c r="N164" s="921"/>
      <c r="O164" s="921"/>
      <c r="P164" s="921"/>
      <c r="Q164" s="921"/>
      <c r="R164" s="921"/>
      <c r="S164" s="921"/>
      <c r="T164" s="921"/>
      <c r="U164" s="921"/>
      <c r="V164" s="921"/>
      <c r="W164" s="921"/>
      <c r="X164" s="921"/>
      <c r="Y164" s="921"/>
    </row>
    <row r="165" spans="1:25" ht="15.75" customHeight="1">
      <c r="A165" s="921"/>
      <c r="B165" s="921"/>
      <c r="C165" s="921"/>
      <c r="D165" s="921"/>
      <c r="E165" s="921"/>
      <c r="F165" s="921"/>
      <c r="G165" s="921"/>
      <c r="H165" s="921"/>
      <c r="I165" s="929"/>
      <c r="J165" s="929"/>
      <c r="K165" s="921"/>
      <c r="L165" s="921"/>
      <c r="M165" s="921"/>
      <c r="N165" s="921"/>
      <c r="O165" s="921"/>
      <c r="P165" s="921"/>
      <c r="Q165" s="921"/>
      <c r="R165" s="921"/>
      <c r="S165" s="921"/>
      <c r="T165" s="921"/>
      <c r="U165" s="921"/>
      <c r="V165" s="921"/>
      <c r="W165" s="921"/>
      <c r="X165" s="921"/>
      <c r="Y165" s="921"/>
    </row>
    <row r="166" spans="1:25" ht="15.75" customHeight="1">
      <c r="A166" s="921"/>
      <c r="B166" s="921"/>
      <c r="C166" s="921"/>
      <c r="D166" s="921"/>
      <c r="E166" s="921"/>
      <c r="F166" s="921"/>
      <c r="G166" s="921"/>
      <c r="H166" s="921"/>
      <c r="I166" s="929"/>
      <c r="J166" s="929"/>
      <c r="K166" s="921"/>
      <c r="L166" s="921"/>
      <c r="M166" s="921"/>
      <c r="N166" s="921"/>
      <c r="O166" s="921"/>
      <c r="P166" s="921"/>
      <c r="Q166" s="921"/>
      <c r="R166" s="921"/>
      <c r="S166" s="921"/>
      <c r="T166" s="921"/>
      <c r="U166" s="921"/>
      <c r="V166" s="921"/>
      <c r="W166" s="921"/>
      <c r="X166" s="921"/>
      <c r="Y166" s="921"/>
    </row>
    <row r="167" spans="1:25" ht="15.75" customHeight="1">
      <c r="A167" s="921"/>
      <c r="B167" s="921"/>
      <c r="C167" s="921"/>
      <c r="D167" s="921"/>
      <c r="E167" s="921"/>
      <c r="F167" s="921"/>
      <c r="G167" s="921"/>
      <c r="H167" s="921"/>
      <c r="I167" s="929"/>
      <c r="J167" s="929"/>
      <c r="K167" s="921"/>
      <c r="L167" s="921"/>
      <c r="M167" s="921"/>
      <c r="N167" s="921"/>
      <c r="O167" s="921"/>
      <c r="P167" s="921"/>
      <c r="Q167" s="921"/>
      <c r="R167" s="921"/>
      <c r="S167" s="921"/>
      <c r="T167" s="921"/>
      <c r="U167" s="921"/>
      <c r="V167" s="921"/>
      <c r="W167" s="921"/>
      <c r="X167" s="921"/>
      <c r="Y167" s="921"/>
    </row>
    <row r="168" spans="1:25" ht="15.75" customHeight="1">
      <c r="A168" s="921"/>
      <c r="B168" s="921"/>
      <c r="C168" s="921"/>
      <c r="D168" s="921"/>
      <c r="E168" s="921"/>
      <c r="F168" s="921"/>
      <c r="G168" s="921"/>
      <c r="H168" s="921"/>
      <c r="I168" s="929"/>
      <c r="J168" s="929"/>
      <c r="K168" s="921"/>
      <c r="L168" s="921"/>
      <c r="M168" s="921"/>
      <c r="N168" s="921"/>
      <c r="O168" s="921"/>
      <c r="P168" s="921"/>
      <c r="Q168" s="921"/>
      <c r="R168" s="921"/>
      <c r="S168" s="921"/>
      <c r="T168" s="921"/>
      <c r="U168" s="921"/>
      <c r="V168" s="921"/>
      <c r="W168" s="921"/>
      <c r="X168" s="921"/>
      <c r="Y168" s="921"/>
    </row>
    <row r="169" spans="1:25" ht="15.75" customHeight="1">
      <c r="A169" s="921"/>
      <c r="B169" s="921"/>
      <c r="C169" s="921"/>
      <c r="D169" s="921"/>
      <c r="E169" s="921"/>
      <c r="F169" s="921"/>
      <c r="G169" s="921"/>
      <c r="H169" s="921"/>
      <c r="I169" s="929"/>
      <c r="J169" s="929"/>
      <c r="K169" s="921"/>
      <c r="L169" s="921"/>
      <c r="M169" s="921"/>
      <c r="N169" s="921"/>
      <c r="O169" s="921"/>
      <c r="P169" s="921"/>
      <c r="Q169" s="921"/>
      <c r="R169" s="921"/>
      <c r="S169" s="921"/>
      <c r="T169" s="921"/>
      <c r="U169" s="921"/>
      <c r="V169" s="921"/>
      <c r="W169" s="921"/>
      <c r="X169" s="921"/>
      <c r="Y169" s="921"/>
    </row>
    <row r="170" spans="1:25" ht="15.75" customHeight="1">
      <c r="A170" s="921"/>
      <c r="B170" s="921"/>
      <c r="C170" s="921"/>
      <c r="D170" s="921"/>
      <c r="E170" s="921"/>
      <c r="F170" s="921"/>
      <c r="G170" s="921"/>
      <c r="H170" s="921"/>
      <c r="I170" s="929"/>
      <c r="J170" s="929"/>
      <c r="K170" s="921"/>
      <c r="L170" s="921"/>
      <c r="M170" s="921"/>
      <c r="N170" s="921"/>
      <c r="O170" s="921"/>
      <c r="P170" s="921"/>
      <c r="Q170" s="921"/>
      <c r="R170" s="921"/>
      <c r="S170" s="921"/>
      <c r="T170" s="921"/>
      <c r="U170" s="921"/>
      <c r="V170" s="921"/>
      <c r="W170" s="921"/>
      <c r="X170" s="921"/>
      <c r="Y170" s="921"/>
    </row>
    <row r="171" spans="1:25" ht="15.75" customHeight="1">
      <c r="A171" s="921"/>
      <c r="B171" s="921"/>
      <c r="C171" s="921"/>
      <c r="D171" s="921"/>
      <c r="E171" s="921"/>
      <c r="F171" s="921"/>
      <c r="G171" s="921"/>
      <c r="H171" s="921"/>
      <c r="I171" s="929"/>
      <c r="J171" s="929"/>
      <c r="K171" s="921"/>
      <c r="L171" s="921"/>
      <c r="M171" s="921"/>
      <c r="N171" s="921"/>
      <c r="O171" s="921"/>
      <c r="P171" s="921"/>
      <c r="Q171" s="921"/>
      <c r="R171" s="921"/>
      <c r="S171" s="921"/>
      <c r="T171" s="921"/>
      <c r="U171" s="921"/>
      <c r="V171" s="921"/>
      <c r="W171" s="921"/>
      <c r="X171" s="921"/>
      <c r="Y171" s="921"/>
    </row>
    <row r="172" spans="1:25" ht="15.75" customHeight="1">
      <c r="A172" s="921"/>
      <c r="B172" s="921"/>
      <c r="C172" s="921"/>
      <c r="D172" s="921"/>
      <c r="E172" s="921"/>
      <c r="F172" s="921"/>
      <c r="G172" s="921"/>
      <c r="H172" s="921"/>
      <c r="I172" s="929"/>
      <c r="J172" s="929"/>
      <c r="K172" s="921"/>
      <c r="L172" s="921"/>
      <c r="M172" s="921"/>
      <c r="N172" s="921"/>
      <c r="O172" s="921"/>
      <c r="P172" s="921"/>
      <c r="Q172" s="921"/>
      <c r="R172" s="921"/>
      <c r="S172" s="921"/>
      <c r="T172" s="921"/>
      <c r="U172" s="921"/>
      <c r="V172" s="921"/>
      <c r="W172" s="921"/>
      <c r="X172" s="921"/>
      <c r="Y172" s="921"/>
    </row>
    <row r="173" spans="1:25" ht="15.75" customHeight="1">
      <c r="A173" s="921"/>
      <c r="B173" s="921"/>
      <c r="C173" s="921"/>
      <c r="D173" s="921"/>
      <c r="E173" s="921"/>
      <c r="F173" s="921"/>
      <c r="G173" s="921"/>
      <c r="H173" s="921"/>
      <c r="I173" s="929"/>
      <c r="J173" s="929"/>
      <c r="K173" s="921"/>
      <c r="L173" s="921"/>
      <c r="M173" s="921"/>
      <c r="N173" s="921"/>
      <c r="O173" s="921"/>
      <c r="P173" s="921"/>
      <c r="Q173" s="921"/>
      <c r="R173" s="921"/>
      <c r="S173" s="921"/>
      <c r="T173" s="921"/>
      <c r="U173" s="921"/>
      <c r="V173" s="921"/>
      <c r="W173" s="921"/>
      <c r="X173" s="921"/>
      <c r="Y173" s="921"/>
    </row>
    <row r="174" spans="1:25" ht="15.75" customHeight="1">
      <c r="A174" s="921"/>
      <c r="B174" s="921"/>
      <c r="C174" s="921"/>
      <c r="D174" s="921"/>
      <c r="E174" s="921"/>
      <c r="F174" s="921"/>
      <c r="G174" s="921"/>
      <c r="H174" s="921"/>
      <c r="I174" s="929"/>
      <c r="J174" s="929"/>
      <c r="K174" s="921"/>
      <c r="L174" s="921"/>
      <c r="M174" s="921"/>
      <c r="N174" s="921"/>
      <c r="O174" s="921"/>
      <c r="P174" s="921"/>
      <c r="Q174" s="921"/>
      <c r="R174" s="921"/>
      <c r="S174" s="921"/>
      <c r="T174" s="921"/>
      <c r="U174" s="921"/>
      <c r="V174" s="921"/>
      <c r="W174" s="921"/>
      <c r="X174" s="921"/>
      <c r="Y174" s="921"/>
    </row>
    <row r="175" spans="1:25" ht="15.75" customHeight="1">
      <c r="A175" s="921"/>
      <c r="B175" s="921"/>
      <c r="C175" s="921"/>
      <c r="D175" s="921"/>
      <c r="E175" s="921"/>
      <c r="F175" s="921"/>
      <c r="G175" s="921"/>
      <c r="H175" s="921"/>
      <c r="I175" s="929"/>
      <c r="J175" s="929"/>
      <c r="K175" s="921"/>
      <c r="L175" s="921"/>
      <c r="M175" s="921"/>
      <c r="N175" s="921"/>
      <c r="O175" s="921"/>
      <c r="P175" s="921"/>
      <c r="Q175" s="921"/>
      <c r="R175" s="921"/>
      <c r="S175" s="921"/>
      <c r="T175" s="921"/>
      <c r="U175" s="921"/>
      <c r="V175" s="921"/>
      <c r="W175" s="921"/>
      <c r="X175" s="921"/>
      <c r="Y175" s="921"/>
    </row>
    <row r="176" spans="1:25" ht="15.75" customHeight="1">
      <c r="A176" s="921"/>
      <c r="B176" s="921"/>
      <c r="C176" s="921"/>
      <c r="D176" s="921"/>
      <c r="E176" s="921"/>
      <c r="F176" s="921"/>
      <c r="G176" s="921"/>
      <c r="H176" s="921"/>
      <c r="I176" s="929"/>
      <c r="J176" s="929"/>
      <c r="K176" s="921"/>
      <c r="L176" s="921"/>
      <c r="M176" s="921"/>
      <c r="N176" s="921"/>
      <c r="O176" s="921"/>
      <c r="P176" s="921"/>
      <c r="Q176" s="921"/>
      <c r="R176" s="921"/>
      <c r="S176" s="921"/>
      <c r="T176" s="921"/>
      <c r="U176" s="921"/>
      <c r="V176" s="921"/>
      <c r="W176" s="921"/>
      <c r="X176" s="921"/>
      <c r="Y176" s="921"/>
    </row>
    <row r="177" spans="1:25" ht="15.75" customHeight="1">
      <c r="A177" s="921"/>
      <c r="B177" s="921"/>
      <c r="C177" s="921"/>
      <c r="D177" s="921"/>
      <c r="E177" s="921"/>
      <c r="F177" s="921"/>
      <c r="G177" s="921"/>
      <c r="H177" s="921"/>
      <c r="I177" s="929"/>
      <c r="J177" s="929"/>
      <c r="K177" s="921"/>
      <c r="L177" s="921"/>
      <c r="M177" s="921"/>
      <c r="N177" s="921"/>
      <c r="O177" s="921"/>
      <c r="P177" s="921"/>
      <c r="Q177" s="921"/>
      <c r="R177" s="921"/>
      <c r="S177" s="921"/>
      <c r="T177" s="921"/>
      <c r="U177" s="921"/>
      <c r="V177" s="921"/>
      <c r="W177" s="921"/>
      <c r="X177" s="921"/>
      <c r="Y177" s="921"/>
    </row>
    <row r="178" spans="1:25" ht="15.75" customHeight="1">
      <c r="A178" s="921"/>
      <c r="B178" s="921"/>
      <c r="C178" s="921"/>
      <c r="D178" s="921"/>
      <c r="E178" s="921"/>
      <c r="F178" s="921"/>
      <c r="G178" s="921"/>
      <c r="H178" s="921"/>
      <c r="I178" s="929"/>
      <c r="J178" s="929"/>
      <c r="K178" s="921"/>
      <c r="L178" s="921"/>
      <c r="M178" s="921"/>
      <c r="N178" s="921"/>
      <c r="O178" s="921"/>
      <c r="P178" s="921"/>
      <c r="Q178" s="921"/>
      <c r="R178" s="921"/>
      <c r="S178" s="921"/>
      <c r="T178" s="921"/>
      <c r="U178" s="921"/>
      <c r="V178" s="921"/>
      <c r="W178" s="921"/>
      <c r="X178" s="921"/>
      <c r="Y178" s="921"/>
    </row>
    <row r="179" spans="1:25" ht="15.75" customHeight="1">
      <c r="A179" s="921"/>
      <c r="B179" s="921"/>
      <c r="C179" s="921"/>
      <c r="D179" s="921"/>
      <c r="E179" s="921"/>
      <c r="F179" s="921"/>
      <c r="G179" s="921"/>
      <c r="H179" s="921"/>
      <c r="I179" s="929"/>
      <c r="J179" s="929"/>
      <c r="K179" s="921"/>
      <c r="L179" s="921"/>
      <c r="M179" s="921"/>
      <c r="N179" s="921"/>
      <c r="O179" s="921"/>
      <c r="P179" s="921"/>
      <c r="Q179" s="921"/>
      <c r="R179" s="921"/>
      <c r="S179" s="921"/>
      <c r="T179" s="921"/>
      <c r="U179" s="921"/>
      <c r="V179" s="921"/>
      <c r="W179" s="921"/>
      <c r="X179" s="921"/>
      <c r="Y179" s="921"/>
    </row>
    <row r="180" spans="1:25" ht="15.75" customHeight="1">
      <c r="A180" s="921"/>
      <c r="B180" s="921"/>
      <c r="C180" s="921"/>
      <c r="D180" s="921"/>
      <c r="E180" s="921"/>
      <c r="F180" s="921"/>
      <c r="G180" s="921"/>
      <c r="H180" s="921"/>
      <c r="I180" s="929"/>
      <c r="J180" s="929"/>
      <c r="K180" s="921"/>
      <c r="L180" s="921"/>
      <c r="M180" s="921"/>
      <c r="N180" s="921"/>
      <c r="O180" s="921"/>
      <c r="P180" s="921"/>
      <c r="Q180" s="921"/>
      <c r="R180" s="921"/>
      <c r="S180" s="921"/>
      <c r="T180" s="921"/>
      <c r="U180" s="921"/>
      <c r="V180" s="921"/>
      <c r="W180" s="921"/>
      <c r="X180" s="921"/>
      <c r="Y180" s="921"/>
    </row>
    <row r="181" spans="1:25" ht="15.75" customHeight="1">
      <c r="A181" s="921"/>
      <c r="B181" s="921"/>
      <c r="C181" s="921"/>
      <c r="D181" s="921"/>
      <c r="E181" s="921"/>
      <c r="F181" s="921"/>
      <c r="G181" s="921"/>
      <c r="H181" s="921"/>
      <c r="I181" s="929"/>
      <c r="J181" s="929"/>
      <c r="K181" s="921"/>
      <c r="L181" s="921"/>
      <c r="M181" s="921"/>
      <c r="N181" s="921"/>
      <c r="O181" s="921"/>
      <c r="P181" s="921"/>
      <c r="Q181" s="921"/>
      <c r="R181" s="921"/>
      <c r="S181" s="921"/>
      <c r="T181" s="921"/>
      <c r="U181" s="921"/>
      <c r="V181" s="921"/>
      <c r="W181" s="921"/>
      <c r="X181" s="921"/>
      <c r="Y181" s="921"/>
    </row>
    <row r="182" spans="1:25" ht="15.75" customHeight="1">
      <c r="A182" s="921"/>
      <c r="B182" s="921"/>
      <c r="C182" s="921"/>
      <c r="D182" s="921"/>
      <c r="E182" s="921"/>
      <c r="F182" s="921"/>
      <c r="G182" s="921"/>
      <c r="H182" s="921"/>
      <c r="I182" s="929"/>
      <c r="J182" s="929"/>
      <c r="K182" s="921"/>
      <c r="L182" s="921"/>
      <c r="M182" s="921"/>
      <c r="N182" s="921"/>
      <c r="O182" s="921"/>
      <c r="P182" s="921"/>
      <c r="Q182" s="921"/>
      <c r="R182" s="921"/>
      <c r="S182" s="921"/>
      <c r="T182" s="921"/>
      <c r="U182" s="921"/>
      <c r="V182" s="921"/>
      <c r="W182" s="921"/>
      <c r="X182" s="921"/>
      <c r="Y182" s="921"/>
    </row>
    <row r="183" spans="1:25" ht="15.75" customHeight="1">
      <c r="A183" s="921"/>
      <c r="B183" s="921"/>
      <c r="C183" s="921"/>
      <c r="D183" s="921"/>
      <c r="E183" s="921"/>
      <c r="F183" s="921"/>
      <c r="G183" s="921"/>
      <c r="H183" s="921"/>
      <c r="I183" s="929"/>
      <c r="J183" s="929"/>
      <c r="K183" s="921"/>
      <c r="L183" s="921"/>
      <c r="M183" s="921"/>
      <c r="N183" s="921"/>
      <c r="O183" s="921"/>
      <c r="P183" s="921"/>
      <c r="Q183" s="921"/>
      <c r="R183" s="921"/>
      <c r="S183" s="921"/>
      <c r="T183" s="921"/>
      <c r="U183" s="921"/>
      <c r="V183" s="921"/>
      <c r="W183" s="921"/>
      <c r="X183" s="921"/>
      <c r="Y183" s="921"/>
    </row>
    <row r="184" spans="1:25" ht="15.75" customHeight="1">
      <c r="A184" s="921"/>
      <c r="B184" s="921"/>
      <c r="C184" s="921"/>
      <c r="D184" s="921"/>
      <c r="E184" s="921"/>
      <c r="F184" s="921"/>
      <c r="G184" s="921"/>
      <c r="H184" s="921"/>
      <c r="I184" s="929"/>
      <c r="J184" s="929"/>
      <c r="K184" s="921"/>
      <c r="L184" s="921"/>
      <c r="M184" s="921"/>
      <c r="N184" s="921"/>
      <c r="O184" s="921"/>
      <c r="P184" s="921"/>
      <c r="Q184" s="921"/>
      <c r="R184" s="921"/>
      <c r="S184" s="921"/>
      <c r="T184" s="921"/>
      <c r="U184" s="921"/>
      <c r="V184" s="921"/>
      <c r="W184" s="921"/>
      <c r="X184" s="921"/>
      <c r="Y184" s="921"/>
    </row>
    <row r="185" spans="1:25" ht="15.75" customHeight="1">
      <c r="A185" s="921"/>
      <c r="B185" s="921"/>
      <c r="C185" s="921"/>
      <c r="D185" s="921"/>
      <c r="E185" s="921"/>
      <c r="F185" s="921"/>
      <c r="G185" s="921"/>
      <c r="H185" s="921"/>
      <c r="I185" s="929"/>
      <c r="J185" s="929"/>
      <c r="K185" s="921"/>
      <c r="L185" s="921"/>
      <c r="M185" s="921"/>
      <c r="N185" s="921"/>
      <c r="O185" s="921"/>
      <c r="P185" s="921"/>
      <c r="Q185" s="921"/>
      <c r="R185" s="921"/>
      <c r="S185" s="921"/>
      <c r="T185" s="921"/>
      <c r="U185" s="921"/>
      <c r="V185" s="921"/>
      <c r="W185" s="921"/>
      <c r="X185" s="921"/>
      <c r="Y185" s="921"/>
    </row>
    <row r="186" spans="1:25" ht="15.75" customHeight="1">
      <c r="A186" s="921"/>
      <c r="B186" s="921"/>
      <c r="C186" s="921"/>
      <c r="D186" s="921"/>
      <c r="E186" s="921"/>
      <c r="F186" s="921"/>
      <c r="G186" s="921"/>
      <c r="H186" s="921"/>
      <c r="I186" s="929"/>
      <c r="J186" s="929"/>
      <c r="K186" s="921"/>
      <c r="L186" s="921"/>
      <c r="M186" s="921"/>
      <c r="N186" s="921"/>
      <c r="O186" s="921"/>
      <c r="P186" s="921"/>
      <c r="Q186" s="921"/>
      <c r="R186" s="921"/>
      <c r="S186" s="921"/>
      <c r="T186" s="921"/>
      <c r="U186" s="921"/>
      <c r="V186" s="921"/>
      <c r="W186" s="921"/>
      <c r="X186" s="921"/>
      <c r="Y186" s="921"/>
    </row>
    <row r="187" spans="1:25" ht="15.75" customHeight="1">
      <c r="A187" s="921"/>
      <c r="B187" s="921"/>
      <c r="C187" s="921"/>
      <c r="D187" s="921"/>
      <c r="E187" s="921"/>
      <c r="F187" s="921"/>
      <c r="G187" s="921"/>
      <c r="H187" s="921"/>
      <c r="I187" s="929"/>
      <c r="J187" s="929"/>
      <c r="K187" s="921"/>
      <c r="L187" s="921"/>
      <c r="M187" s="921"/>
      <c r="N187" s="921"/>
      <c r="O187" s="921"/>
      <c r="P187" s="921"/>
      <c r="Q187" s="921"/>
      <c r="R187" s="921"/>
      <c r="S187" s="921"/>
      <c r="T187" s="921"/>
      <c r="U187" s="921"/>
      <c r="V187" s="921"/>
      <c r="W187" s="921"/>
      <c r="X187" s="921"/>
      <c r="Y187" s="921"/>
    </row>
    <row r="188" spans="1:25" ht="15.75" customHeight="1">
      <c r="A188" s="921"/>
      <c r="B188" s="921"/>
      <c r="C188" s="921"/>
      <c r="D188" s="921"/>
      <c r="E188" s="921"/>
      <c r="F188" s="921"/>
      <c r="G188" s="921"/>
      <c r="H188" s="921"/>
      <c r="I188" s="929"/>
      <c r="J188" s="929"/>
      <c r="K188" s="921"/>
      <c r="L188" s="921"/>
      <c r="M188" s="921"/>
      <c r="N188" s="921"/>
      <c r="O188" s="921"/>
      <c r="P188" s="921"/>
      <c r="Q188" s="921"/>
      <c r="R188" s="921"/>
      <c r="S188" s="921"/>
      <c r="T188" s="921"/>
      <c r="U188" s="921"/>
      <c r="V188" s="921"/>
      <c r="W188" s="921"/>
      <c r="X188" s="921"/>
      <c r="Y188" s="921"/>
    </row>
    <row r="189" spans="1:25" ht="15.75" customHeight="1">
      <c r="A189" s="921"/>
      <c r="B189" s="921"/>
      <c r="C189" s="921"/>
      <c r="D189" s="921"/>
      <c r="E189" s="921"/>
      <c r="F189" s="921"/>
      <c r="G189" s="921"/>
      <c r="H189" s="921"/>
      <c r="I189" s="929"/>
      <c r="J189" s="929"/>
      <c r="K189" s="921"/>
      <c r="L189" s="921"/>
      <c r="M189" s="921"/>
      <c r="N189" s="921"/>
      <c r="O189" s="921"/>
      <c r="P189" s="921"/>
      <c r="Q189" s="921"/>
      <c r="R189" s="921"/>
      <c r="S189" s="921"/>
      <c r="T189" s="921"/>
      <c r="U189" s="921"/>
      <c r="V189" s="921"/>
      <c r="W189" s="921"/>
      <c r="X189" s="921"/>
      <c r="Y189" s="921"/>
    </row>
    <row r="190" spans="1:25" ht="15.75" customHeight="1">
      <c r="A190" s="921"/>
      <c r="B190" s="921"/>
      <c r="C190" s="921"/>
      <c r="D190" s="921"/>
      <c r="E190" s="921"/>
      <c r="F190" s="921"/>
      <c r="G190" s="921"/>
      <c r="H190" s="921"/>
      <c r="I190" s="929"/>
      <c r="J190" s="929"/>
      <c r="K190" s="921"/>
      <c r="L190" s="921"/>
      <c r="M190" s="921"/>
      <c r="N190" s="921"/>
      <c r="O190" s="921"/>
      <c r="P190" s="921"/>
      <c r="Q190" s="921"/>
      <c r="R190" s="921"/>
      <c r="S190" s="921"/>
      <c r="T190" s="921"/>
      <c r="U190" s="921"/>
      <c r="V190" s="921"/>
      <c r="W190" s="921"/>
      <c r="X190" s="921"/>
      <c r="Y190" s="921"/>
    </row>
    <row r="191" spans="1:25" ht="15.75" customHeight="1">
      <c r="A191" s="921"/>
      <c r="B191" s="921"/>
      <c r="C191" s="921"/>
      <c r="D191" s="921"/>
      <c r="E191" s="921"/>
      <c r="F191" s="921"/>
      <c r="G191" s="921"/>
      <c r="H191" s="921"/>
      <c r="I191" s="929"/>
      <c r="J191" s="929"/>
      <c r="K191" s="921"/>
      <c r="L191" s="921"/>
      <c r="M191" s="921"/>
      <c r="N191" s="921"/>
      <c r="O191" s="921"/>
      <c r="P191" s="921"/>
      <c r="Q191" s="921"/>
      <c r="R191" s="921"/>
      <c r="S191" s="921"/>
      <c r="T191" s="921"/>
      <c r="U191" s="921"/>
      <c r="V191" s="921"/>
      <c r="W191" s="921"/>
      <c r="X191" s="921"/>
      <c r="Y191" s="921"/>
    </row>
    <row r="192" spans="1:25" ht="15.75" customHeight="1">
      <c r="A192" s="921"/>
      <c r="B192" s="921"/>
      <c r="C192" s="921"/>
      <c r="D192" s="921"/>
      <c r="E192" s="921"/>
      <c r="F192" s="921"/>
      <c r="G192" s="921"/>
      <c r="H192" s="921"/>
      <c r="I192" s="929"/>
      <c r="J192" s="929"/>
      <c r="K192" s="921"/>
      <c r="L192" s="921"/>
      <c r="M192" s="921"/>
      <c r="N192" s="921"/>
      <c r="O192" s="921"/>
      <c r="P192" s="921"/>
      <c r="Q192" s="921"/>
      <c r="R192" s="921"/>
      <c r="S192" s="921"/>
      <c r="T192" s="921"/>
      <c r="U192" s="921"/>
      <c r="V192" s="921"/>
      <c r="W192" s="921"/>
      <c r="X192" s="921"/>
      <c r="Y192" s="921"/>
    </row>
    <row r="193" spans="1:25" ht="15.75" customHeight="1">
      <c r="A193" s="921"/>
      <c r="B193" s="921"/>
      <c r="C193" s="921"/>
      <c r="D193" s="921"/>
      <c r="E193" s="921"/>
      <c r="F193" s="921"/>
      <c r="G193" s="921"/>
      <c r="H193" s="921"/>
      <c r="I193" s="929"/>
      <c r="J193" s="929"/>
      <c r="K193" s="921"/>
      <c r="L193" s="921"/>
      <c r="M193" s="921"/>
      <c r="N193" s="921"/>
      <c r="O193" s="921"/>
      <c r="P193" s="921"/>
      <c r="Q193" s="921"/>
      <c r="R193" s="921"/>
      <c r="S193" s="921"/>
      <c r="T193" s="921"/>
      <c r="U193" s="921"/>
      <c r="V193" s="921"/>
      <c r="W193" s="921"/>
      <c r="X193" s="921"/>
      <c r="Y193" s="921"/>
    </row>
    <row r="194" spans="1:25" ht="15.75" customHeight="1">
      <c r="A194" s="921"/>
      <c r="B194" s="921"/>
      <c r="C194" s="921"/>
      <c r="D194" s="921"/>
      <c r="E194" s="921"/>
      <c r="F194" s="921"/>
      <c r="G194" s="921"/>
      <c r="H194" s="921"/>
      <c r="I194" s="929"/>
      <c r="J194" s="929"/>
      <c r="K194" s="921"/>
      <c r="L194" s="921"/>
      <c r="M194" s="921"/>
      <c r="N194" s="921"/>
      <c r="O194" s="921"/>
      <c r="P194" s="921"/>
      <c r="Q194" s="921"/>
      <c r="R194" s="921"/>
      <c r="S194" s="921"/>
      <c r="T194" s="921"/>
      <c r="U194" s="921"/>
      <c r="V194" s="921"/>
      <c r="W194" s="921"/>
      <c r="X194" s="921"/>
      <c r="Y194" s="921"/>
    </row>
    <row r="195" spans="1:25" ht="15.75" customHeight="1">
      <c r="A195" s="921"/>
      <c r="B195" s="921"/>
      <c r="C195" s="921"/>
      <c r="D195" s="921"/>
      <c r="E195" s="921"/>
      <c r="F195" s="921"/>
      <c r="G195" s="921"/>
      <c r="H195" s="921"/>
      <c r="I195" s="929"/>
      <c r="J195" s="929"/>
      <c r="K195" s="921"/>
      <c r="L195" s="921"/>
      <c r="M195" s="921"/>
      <c r="N195" s="921"/>
      <c r="O195" s="921"/>
      <c r="P195" s="921"/>
      <c r="Q195" s="921"/>
      <c r="R195" s="921"/>
      <c r="S195" s="921"/>
      <c r="T195" s="921"/>
      <c r="U195" s="921"/>
      <c r="V195" s="921"/>
      <c r="W195" s="921"/>
      <c r="X195" s="921"/>
      <c r="Y195" s="921"/>
    </row>
    <row r="196" spans="1:25" ht="15.75" customHeight="1">
      <c r="A196" s="921"/>
      <c r="B196" s="921"/>
      <c r="C196" s="921"/>
      <c r="D196" s="921"/>
      <c r="E196" s="921"/>
      <c r="F196" s="921"/>
      <c r="G196" s="921"/>
      <c r="H196" s="921"/>
      <c r="I196" s="929"/>
      <c r="J196" s="929"/>
      <c r="K196" s="921"/>
      <c r="L196" s="921"/>
      <c r="M196" s="921"/>
      <c r="N196" s="921"/>
      <c r="O196" s="921"/>
      <c r="P196" s="921"/>
      <c r="Q196" s="921"/>
      <c r="R196" s="921"/>
      <c r="S196" s="921"/>
      <c r="T196" s="921"/>
      <c r="U196" s="921"/>
      <c r="V196" s="921"/>
      <c r="W196" s="921"/>
      <c r="X196" s="921"/>
      <c r="Y196" s="921"/>
    </row>
    <row r="197" spans="1:25" ht="15.75" customHeight="1">
      <c r="A197" s="921"/>
      <c r="B197" s="921"/>
      <c r="C197" s="921"/>
      <c r="D197" s="921"/>
      <c r="E197" s="921"/>
      <c r="F197" s="921"/>
      <c r="G197" s="921"/>
      <c r="H197" s="921"/>
      <c r="I197" s="929"/>
      <c r="J197" s="929"/>
      <c r="K197" s="921"/>
      <c r="L197" s="921"/>
      <c r="M197" s="921"/>
      <c r="N197" s="921"/>
      <c r="O197" s="921"/>
      <c r="P197" s="921"/>
      <c r="Q197" s="921"/>
      <c r="R197" s="921"/>
      <c r="S197" s="921"/>
      <c r="T197" s="921"/>
      <c r="U197" s="921"/>
      <c r="V197" s="921"/>
      <c r="W197" s="921"/>
      <c r="X197" s="921"/>
      <c r="Y197" s="921"/>
    </row>
    <row r="198" spans="1:25" ht="15.75" customHeight="1">
      <c r="A198" s="921"/>
      <c r="B198" s="921"/>
      <c r="C198" s="921"/>
      <c r="D198" s="921"/>
      <c r="E198" s="921"/>
      <c r="F198" s="921"/>
      <c r="G198" s="921"/>
      <c r="H198" s="921"/>
      <c r="I198" s="929"/>
      <c r="J198" s="929"/>
      <c r="K198" s="921"/>
      <c r="L198" s="921"/>
      <c r="M198" s="921"/>
      <c r="N198" s="921"/>
      <c r="O198" s="921"/>
      <c r="P198" s="921"/>
      <c r="Q198" s="921"/>
      <c r="R198" s="921"/>
      <c r="S198" s="921"/>
      <c r="T198" s="921"/>
      <c r="U198" s="921"/>
      <c r="V198" s="921"/>
      <c r="W198" s="921"/>
      <c r="X198" s="921"/>
      <c r="Y198" s="921"/>
    </row>
    <row r="199" spans="1:25" ht="15.75" customHeight="1">
      <c r="A199" s="921"/>
      <c r="B199" s="921"/>
      <c r="C199" s="921"/>
      <c r="D199" s="921"/>
      <c r="E199" s="921"/>
      <c r="F199" s="921"/>
      <c r="G199" s="921"/>
      <c r="H199" s="921"/>
      <c r="I199" s="929"/>
      <c r="J199" s="929"/>
      <c r="K199" s="921"/>
      <c r="L199" s="921"/>
      <c r="M199" s="921"/>
      <c r="N199" s="921"/>
      <c r="O199" s="921"/>
      <c r="P199" s="921"/>
      <c r="Q199" s="921"/>
      <c r="R199" s="921"/>
      <c r="S199" s="921"/>
      <c r="T199" s="921"/>
      <c r="U199" s="921"/>
      <c r="V199" s="921"/>
      <c r="W199" s="921"/>
      <c r="X199" s="921"/>
      <c r="Y199" s="921"/>
    </row>
    <row r="200" spans="1:25" ht="15.75" customHeight="1">
      <c r="A200" s="921"/>
      <c r="B200" s="921"/>
      <c r="C200" s="921"/>
      <c r="D200" s="921"/>
      <c r="E200" s="921"/>
      <c r="F200" s="921"/>
      <c r="G200" s="921"/>
      <c r="H200" s="921"/>
      <c r="I200" s="929"/>
      <c r="J200" s="929"/>
      <c r="K200" s="921"/>
      <c r="L200" s="921"/>
      <c r="M200" s="921"/>
      <c r="N200" s="921"/>
      <c r="O200" s="921"/>
      <c r="P200" s="921"/>
      <c r="Q200" s="921"/>
      <c r="R200" s="921"/>
      <c r="S200" s="921"/>
      <c r="T200" s="921"/>
      <c r="U200" s="921"/>
      <c r="V200" s="921"/>
      <c r="W200" s="921"/>
      <c r="X200" s="921"/>
      <c r="Y200" s="921"/>
    </row>
    <row r="201" spans="1:25" ht="15.75" customHeight="1">
      <c r="A201" s="921"/>
      <c r="B201" s="921"/>
      <c r="C201" s="921"/>
      <c r="D201" s="921"/>
      <c r="E201" s="921"/>
      <c r="F201" s="921"/>
      <c r="G201" s="921"/>
      <c r="H201" s="921"/>
      <c r="I201" s="929"/>
      <c r="J201" s="929"/>
      <c r="K201" s="921"/>
      <c r="L201" s="921"/>
      <c r="M201" s="921"/>
      <c r="N201" s="921"/>
      <c r="O201" s="921"/>
      <c r="P201" s="921"/>
      <c r="Q201" s="921"/>
      <c r="R201" s="921"/>
      <c r="S201" s="921"/>
      <c r="T201" s="921"/>
      <c r="U201" s="921"/>
      <c r="V201" s="921"/>
      <c r="W201" s="921"/>
      <c r="X201" s="921"/>
      <c r="Y201" s="921"/>
    </row>
    <row r="202" spans="1:25" ht="15.75" customHeight="1">
      <c r="A202" s="921"/>
      <c r="B202" s="921"/>
      <c r="C202" s="921"/>
      <c r="D202" s="921"/>
      <c r="E202" s="921"/>
      <c r="F202" s="921"/>
      <c r="G202" s="921"/>
      <c r="H202" s="921"/>
      <c r="I202" s="929"/>
      <c r="J202" s="929"/>
      <c r="K202" s="921"/>
      <c r="L202" s="921"/>
      <c r="M202" s="921"/>
      <c r="N202" s="921"/>
      <c r="O202" s="921"/>
      <c r="P202" s="921"/>
      <c r="Q202" s="921"/>
      <c r="R202" s="921"/>
      <c r="S202" s="921"/>
      <c r="T202" s="921"/>
      <c r="U202" s="921"/>
      <c r="V202" s="921"/>
      <c r="W202" s="921"/>
      <c r="X202" s="921"/>
      <c r="Y202" s="921"/>
    </row>
    <row r="203" spans="1:25" ht="15.75" customHeight="1">
      <c r="A203" s="921"/>
      <c r="B203" s="921"/>
      <c r="C203" s="921"/>
      <c r="D203" s="921"/>
      <c r="E203" s="921"/>
      <c r="F203" s="921"/>
      <c r="G203" s="921"/>
      <c r="H203" s="921"/>
      <c r="I203" s="929"/>
      <c r="J203" s="929"/>
      <c r="K203" s="921"/>
      <c r="L203" s="921"/>
      <c r="M203" s="921"/>
      <c r="N203" s="921"/>
      <c r="O203" s="921"/>
      <c r="P203" s="921"/>
      <c r="Q203" s="921"/>
      <c r="R203" s="921"/>
      <c r="S203" s="921"/>
      <c r="T203" s="921"/>
      <c r="U203" s="921"/>
      <c r="V203" s="921"/>
      <c r="W203" s="921"/>
      <c r="X203" s="921"/>
      <c r="Y203" s="921"/>
    </row>
    <row r="204" spans="1:25" ht="15.75" customHeight="1">
      <c r="A204" s="921"/>
      <c r="B204" s="921"/>
      <c r="C204" s="921"/>
      <c r="D204" s="921"/>
      <c r="E204" s="921"/>
      <c r="F204" s="921"/>
      <c r="G204" s="921"/>
      <c r="H204" s="921"/>
      <c r="I204" s="929"/>
      <c r="J204" s="929"/>
      <c r="K204" s="921"/>
      <c r="L204" s="921"/>
      <c r="M204" s="921"/>
      <c r="N204" s="921"/>
      <c r="O204" s="921"/>
      <c r="P204" s="921"/>
      <c r="Q204" s="921"/>
      <c r="R204" s="921"/>
      <c r="S204" s="921"/>
      <c r="T204" s="921"/>
      <c r="U204" s="921"/>
      <c r="V204" s="921"/>
      <c r="W204" s="921"/>
      <c r="X204" s="921"/>
      <c r="Y204" s="921"/>
    </row>
    <row r="205" spans="1:25" ht="15.75" customHeight="1">
      <c r="A205" s="921"/>
      <c r="B205" s="921"/>
      <c r="C205" s="921"/>
      <c r="D205" s="921"/>
      <c r="E205" s="921"/>
      <c r="F205" s="921"/>
      <c r="G205" s="921"/>
      <c r="H205" s="921"/>
      <c r="I205" s="929"/>
      <c r="J205" s="929"/>
      <c r="K205" s="921"/>
      <c r="L205" s="921"/>
      <c r="M205" s="921"/>
      <c r="N205" s="921"/>
      <c r="O205" s="921"/>
      <c r="P205" s="921"/>
      <c r="Q205" s="921"/>
      <c r="R205" s="921"/>
      <c r="S205" s="921"/>
      <c r="T205" s="921"/>
      <c r="U205" s="921"/>
      <c r="V205" s="921"/>
      <c r="W205" s="921"/>
      <c r="X205" s="921"/>
      <c r="Y205" s="921"/>
    </row>
    <row r="206" spans="1:25" ht="15.75" customHeight="1">
      <c r="A206" s="921"/>
      <c r="B206" s="921"/>
      <c r="C206" s="921"/>
      <c r="D206" s="921"/>
      <c r="E206" s="921"/>
      <c r="F206" s="921"/>
      <c r="G206" s="921"/>
      <c r="H206" s="921"/>
      <c r="I206" s="929"/>
      <c r="J206" s="929"/>
      <c r="K206" s="921"/>
      <c r="L206" s="921"/>
      <c r="M206" s="921"/>
      <c r="N206" s="921"/>
      <c r="O206" s="921"/>
      <c r="P206" s="921"/>
      <c r="Q206" s="921"/>
      <c r="R206" s="921"/>
      <c r="S206" s="921"/>
      <c r="T206" s="921"/>
      <c r="U206" s="921"/>
      <c r="V206" s="921"/>
      <c r="W206" s="921"/>
      <c r="X206" s="921"/>
      <c r="Y206" s="921"/>
    </row>
    <row r="207" spans="1:25" ht="15.75" customHeight="1">
      <c r="A207" s="921"/>
      <c r="B207" s="921"/>
      <c r="C207" s="921"/>
      <c r="D207" s="921"/>
      <c r="E207" s="921"/>
      <c r="F207" s="921"/>
      <c r="G207" s="921"/>
      <c r="H207" s="921"/>
      <c r="I207" s="929"/>
      <c r="J207" s="929"/>
      <c r="K207" s="921"/>
      <c r="L207" s="921"/>
      <c r="M207" s="921"/>
      <c r="N207" s="921"/>
      <c r="O207" s="921"/>
      <c r="P207" s="921"/>
      <c r="Q207" s="921"/>
      <c r="R207" s="921"/>
      <c r="S207" s="921"/>
      <c r="T207" s="921"/>
      <c r="U207" s="921"/>
      <c r="V207" s="921"/>
      <c r="W207" s="921"/>
      <c r="X207" s="921"/>
      <c r="Y207" s="921"/>
    </row>
    <row r="208" spans="1:25" ht="15.75" customHeight="1">
      <c r="A208" s="921"/>
      <c r="B208" s="921"/>
      <c r="C208" s="921"/>
      <c r="D208" s="921"/>
      <c r="E208" s="921"/>
      <c r="F208" s="921"/>
      <c r="G208" s="921"/>
      <c r="H208" s="921"/>
      <c r="I208" s="929"/>
      <c r="J208" s="929"/>
      <c r="K208" s="921"/>
      <c r="L208" s="921"/>
      <c r="M208" s="921"/>
      <c r="N208" s="921"/>
      <c r="O208" s="921"/>
      <c r="P208" s="921"/>
      <c r="Q208" s="921"/>
      <c r="R208" s="921"/>
      <c r="S208" s="921"/>
      <c r="T208" s="921"/>
      <c r="U208" s="921"/>
      <c r="V208" s="921"/>
      <c r="W208" s="921"/>
      <c r="X208" s="921"/>
      <c r="Y208" s="921"/>
    </row>
    <row r="209" spans="1:25" ht="15.75" customHeight="1">
      <c r="A209" s="921"/>
      <c r="B209" s="921"/>
      <c r="C209" s="921"/>
      <c r="D209" s="921"/>
      <c r="E209" s="921"/>
      <c r="F209" s="921"/>
      <c r="G209" s="921"/>
      <c r="H209" s="921"/>
      <c r="I209" s="929"/>
      <c r="J209" s="929"/>
      <c r="K209" s="921"/>
      <c r="L209" s="921"/>
      <c r="M209" s="921"/>
      <c r="N209" s="921"/>
      <c r="O209" s="921"/>
      <c r="P209" s="921"/>
      <c r="Q209" s="921"/>
      <c r="R209" s="921"/>
      <c r="S209" s="921"/>
      <c r="T209" s="921"/>
      <c r="U209" s="921"/>
      <c r="V209" s="921"/>
      <c r="W209" s="921"/>
      <c r="X209" s="921"/>
      <c r="Y209" s="921"/>
    </row>
    <row r="210" spans="1:25" ht="15.75" customHeight="1">
      <c r="A210" s="921"/>
      <c r="B210" s="921"/>
      <c r="C210" s="921"/>
      <c r="D210" s="921"/>
      <c r="E210" s="921"/>
      <c r="F210" s="921"/>
      <c r="G210" s="921"/>
      <c r="H210" s="921"/>
      <c r="I210" s="929"/>
      <c r="J210" s="929"/>
      <c r="K210" s="921"/>
      <c r="L210" s="921"/>
      <c r="M210" s="921"/>
      <c r="N210" s="921"/>
      <c r="O210" s="921"/>
      <c r="P210" s="921"/>
      <c r="Q210" s="921"/>
      <c r="R210" s="921"/>
      <c r="S210" s="921"/>
      <c r="T210" s="921"/>
      <c r="U210" s="921"/>
      <c r="V210" s="921"/>
      <c r="W210" s="921"/>
      <c r="X210" s="921"/>
      <c r="Y210" s="921"/>
    </row>
    <row r="211" spans="1:25" ht="15.75" customHeight="1">
      <c r="A211" s="921"/>
      <c r="B211" s="921"/>
      <c r="C211" s="921"/>
      <c r="D211" s="921"/>
      <c r="E211" s="921"/>
      <c r="F211" s="921"/>
      <c r="G211" s="921"/>
      <c r="H211" s="921"/>
      <c r="I211" s="929"/>
      <c r="J211" s="929"/>
      <c r="K211" s="921"/>
      <c r="L211" s="921"/>
      <c r="M211" s="921"/>
      <c r="N211" s="921"/>
      <c r="O211" s="921"/>
      <c r="P211" s="921"/>
      <c r="Q211" s="921"/>
      <c r="R211" s="921"/>
      <c r="S211" s="921"/>
      <c r="T211" s="921"/>
      <c r="U211" s="921"/>
      <c r="V211" s="921"/>
      <c r="W211" s="921"/>
      <c r="X211" s="921"/>
      <c r="Y211" s="921"/>
    </row>
    <row r="212" spans="1:25" ht="15.75" customHeight="1">
      <c r="A212" s="921"/>
      <c r="B212" s="921"/>
      <c r="C212" s="921"/>
      <c r="D212" s="921"/>
      <c r="E212" s="921"/>
      <c r="F212" s="921"/>
      <c r="G212" s="921"/>
      <c r="H212" s="921"/>
      <c r="I212" s="929"/>
      <c r="J212" s="929"/>
      <c r="K212" s="921"/>
      <c r="L212" s="921"/>
      <c r="M212" s="921"/>
      <c r="N212" s="921"/>
      <c r="O212" s="921"/>
      <c r="P212" s="921"/>
      <c r="Q212" s="921"/>
      <c r="R212" s="921"/>
      <c r="S212" s="921"/>
      <c r="T212" s="921"/>
      <c r="U212" s="921"/>
      <c r="V212" s="921"/>
      <c r="W212" s="921"/>
      <c r="X212" s="921"/>
      <c r="Y212" s="921"/>
    </row>
    <row r="213" spans="1:25" ht="15.75" customHeight="1">
      <c r="A213" s="921"/>
      <c r="B213" s="921"/>
      <c r="C213" s="921"/>
      <c r="D213" s="921"/>
      <c r="E213" s="921"/>
      <c r="F213" s="921"/>
      <c r="G213" s="921"/>
      <c r="H213" s="921"/>
      <c r="I213" s="929"/>
      <c r="J213" s="929"/>
      <c r="K213" s="921"/>
      <c r="L213" s="921"/>
      <c r="M213" s="921"/>
      <c r="N213" s="921"/>
      <c r="O213" s="921"/>
      <c r="P213" s="921"/>
      <c r="Q213" s="921"/>
      <c r="R213" s="921"/>
      <c r="S213" s="921"/>
      <c r="T213" s="921"/>
      <c r="U213" s="921"/>
      <c r="V213" s="921"/>
      <c r="W213" s="921"/>
      <c r="X213" s="921"/>
      <c r="Y213" s="921"/>
    </row>
    <row r="214" spans="1:25" ht="15.75" customHeight="1">
      <c r="A214" s="921"/>
      <c r="B214" s="921"/>
      <c r="C214" s="921"/>
      <c r="D214" s="921"/>
      <c r="E214" s="921"/>
      <c r="F214" s="921"/>
      <c r="G214" s="921"/>
      <c r="H214" s="921"/>
      <c r="I214" s="929"/>
      <c r="J214" s="929"/>
      <c r="K214" s="921"/>
      <c r="L214" s="921"/>
      <c r="M214" s="921"/>
      <c r="N214" s="921"/>
      <c r="O214" s="921"/>
      <c r="P214" s="921"/>
      <c r="Q214" s="921"/>
      <c r="R214" s="921"/>
      <c r="S214" s="921"/>
      <c r="T214" s="921"/>
      <c r="U214" s="921"/>
      <c r="V214" s="921"/>
      <c r="W214" s="921"/>
      <c r="X214" s="921"/>
      <c r="Y214" s="921"/>
    </row>
    <row r="215" spans="1:25" ht="15.75" customHeight="1">
      <c r="A215" s="921"/>
      <c r="B215" s="921"/>
      <c r="C215" s="921"/>
      <c r="D215" s="921"/>
      <c r="E215" s="921"/>
      <c r="F215" s="921"/>
      <c r="G215" s="921"/>
      <c r="H215" s="921"/>
      <c r="I215" s="929"/>
      <c r="J215" s="929"/>
      <c r="K215" s="921"/>
      <c r="L215" s="921"/>
      <c r="M215" s="921"/>
      <c r="N215" s="921"/>
      <c r="O215" s="921"/>
      <c r="P215" s="921"/>
      <c r="Q215" s="921"/>
      <c r="R215" s="921"/>
      <c r="S215" s="921"/>
      <c r="T215" s="921"/>
      <c r="U215" s="921"/>
      <c r="V215" s="921"/>
      <c r="W215" s="921"/>
      <c r="X215" s="921"/>
      <c r="Y215" s="921"/>
    </row>
    <row r="216" spans="1:25" ht="15.75" customHeight="1">
      <c r="A216" s="921"/>
      <c r="B216" s="921"/>
      <c r="C216" s="921"/>
      <c r="D216" s="921"/>
      <c r="E216" s="921"/>
      <c r="F216" s="921"/>
      <c r="G216" s="921"/>
      <c r="H216" s="921"/>
      <c r="I216" s="929"/>
      <c r="J216" s="929"/>
      <c r="K216" s="921"/>
      <c r="L216" s="921"/>
      <c r="M216" s="921"/>
      <c r="N216" s="921"/>
      <c r="O216" s="921"/>
      <c r="P216" s="921"/>
      <c r="Q216" s="921"/>
      <c r="R216" s="921"/>
      <c r="S216" s="921"/>
      <c r="T216" s="921"/>
      <c r="U216" s="921"/>
      <c r="V216" s="921"/>
      <c r="W216" s="921"/>
      <c r="X216" s="921"/>
      <c r="Y216" s="921"/>
    </row>
    <row r="217" spans="1:25" ht="15.75" customHeight="1">
      <c r="A217" s="921"/>
      <c r="B217" s="921"/>
      <c r="C217" s="921"/>
      <c r="D217" s="921"/>
      <c r="E217" s="921"/>
      <c r="F217" s="921"/>
      <c r="G217" s="921"/>
      <c r="H217" s="921"/>
      <c r="I217" s="929"/>
      <c r="J217" s="929"/>
      <c r="K217" s="921"/>
      <c r="L217" s="921"/>
      <c r="M217" s="921"/>
      <c r="N217" s="921"/>
      <c r="O217" s="921"/>
      <c r="P217" s="921"/>
      <c r="Q217" s="921"/>
      <c r="R217" s="921"/>
      <c r="S217" s="921"/>
      <c r="T217" s="921"/>
      <c r="U217" s="921"/>
      <c r="V217" s="921"/>
      <c r="W217" s="921"/>
      <c r="X217" s="921"/>
      <c r="Y217" s="921"/>
    </row>
    <row r="218" spans="1:25" ht="15.75" customHeight="1">
      <c r="A218" s="921"/>
      <c r="B218" s="921"/>
      <c r="C218" s="921"/>
      <c r="D218" s="921"/>
      <c r="E218" s="921"/>
      <c r="F218" s="921"/>
      <c r="G218" s="921"/>
      <c r="H218" s="921"/>
      <c r="I218" s="929"/>
      <c r="J218" s="929"/>
      <c r="K218" s="921"/>
      <c r="L218" s="921"/>
      <c r="M218" s="921"/>
      <c r="N218" s="921"/>
      <c r="O218" s="921"/>
      <c r="P218" s="921"/>
      <c r="Q218" s="921"/>
      <c r="R218" s="921"/>
      <c r="S218" s="921"/>
      <c r="T218" s="921"/>
      <c r="U218" s="921"/>
      <c r="V218" s="921"/>
      <c r="W218" s="921"/>
      <c r="X218" s="921"/>
      <c r="Y218" s="921"/>
    </row>
    <row r="219" spans="1:25" ht="15.75" customHeight="1">
      <c r="A219" s="921"/>
      <c r="B219" s="921"/>
      <c r="C219" s="921"/>
      <c r="D219" s="921"/>
      <c r="E219" s="921"/>
      <c r="F219" s="921"/>
      <c r="G219" s="921"/>
      <c r="H219" s="921"/>
      <c r="I219" s="929"/>
      <c r="J219" s="929"/>
      <c r="K219" s="921"/>
      <c r="L219" s="921"/>
      <c r="M219" s="921"/>
      <c r="N219" s="921"/>
      <c r="O219" s="921"/>
      <c r="P219" s="921"/>
      <c r="Q219" s="921"/>
      <c r="R219" s="921"/>
      <c r="S219" s="921"/>
      <c r="T219" s="921"/>
      <c r="U219" s="921"/>
      <c r="V219" s="921"/>
      <c r="W219" s="921"/>
      <c r="X219" s="921"/>
      <c r="Y219" s="921"/>
    </row>
    <row r="220" spans="1:25" ht="15.75" customHeight="1">
      <c r="A220" s="921"/>
      <c r="B220" s="921"/>
      <c r="C220" s="921"/>
      <c r="D220" s="921"/>
      <c r="E220" s="921"/>
      <c r="F220" s="921"/>
      <c r="G220" s="921"/>
      <c r="H220" s="921"/>
      <c r="I220" s="929"/>
      <c r="J220" s="929"/>
      <c r="K220" s="921"/>
      <c r="L220" s="921"/>
      <c r="M220" s="921"/>
      <c r="N220" s="921"/>
      <c r="O220" s="921"/>
      <c r="P220" s="921"/>
      <c r="Q220" s="921"/>
      <c r="R220" s="921"/>
      <c r="S220" s="921"/>
      <c r="T220" s="921"/>
      <c r="U220" s="921"/>
      <c r="V220" s="921"/>
      <c r="W220" s="921"/>
      <c r="X220" s="921"/>
      <c r="Y220" s="921"/>
    </row>
    <row r="221" spans="1:25" ht="15.75" customHeight="1">
      <c r="A221" s="921"/>
      <c r="B221" s="921"/>
      <c r="C221" s="921"/>
      <c r="D221" s="921"/>
      <c r="E221" s="921"/>
      <c r="F221" s="921"/>
      <c r="G221" s="921"/>
      <c r="H221" s="921"/>
      <c r="I221" s="929"/>
      <c r="J221" s="929"/>
      <c r="K221" s="921"/>
      <c r="L221" s="921"/>
      <c r="M221" s="921"/>
      <c r="N221" s="921"/>
      <c r="O221" s="921"/>
      <c r="P221" s="921"/>
      <c r="Q221" s="921"/>
      <c r="R221" s="921"/>
      <c r="S221" s="921"/>
      <c r="T221" s="921"/>
      <c r="U221" s="921"/>
      <c r="V221" s="921"/>
      <c r="W221" s="921"/>
      <c r="X221" s="921"/>
      <c r="Y221" s="921"/>
    </row>
    <row r="222" spans="1:25" ht="15.75" customHeight="1">
      <c r="A222" s="921"/>
      <c r="B222" s="921"/>
      <c r="C222" s="921"/>
      <c r="D222" s="921"/>
      <c r="E222" s="921"/>
      <c r="F222" s="921"/>
      <c r="G222" s="921"/>
      <c r="H222" s="921"/>
      <c r="I222" s="929"/>
      <c r="J222" s="929"/>
      <c r="K222" s="921"/>
      <c r="L222" s="921"/>
      <c r="M222" s="921"/>
      <c r="N222" s="921"/>
      <c r="O222" s="921"/>
      <c r="P222" s="921"/>
      <c r="Q222" s="921"/>
      <c r="R222" s="921"/>
      <c r="S222" s="921"/>
      <c r="T222" s="921"/>
      <c r="U222" s="921"/>
      <c r="V222" s="921"/>
      <c r="W222" s="921"/>
      <c r="X222" s="921"/>
      <c r="Y222" s="921"/>
    </row>
    <row r="223" spans="1:25" ht="15.75" customHeight="1">
      <c r="A223" s="921"/>
      <c r="B223" s="921"/>
      <c r="C223" s="921"/>
      <c r="D223" s="921"/>
      <c r="E223" s="921"/>
      <c r="F223" s="921"/>
      <c r="G223" s="921"/>
      <c r="H223" s="921"/>
      <c r="I223" s="929"/>
      <c r="J223" s="929"/>
      <c r="K223" s="921"/>
      <c r="L223" s="921"/>
      <c r="M223" s="921"/>
      <c r="N223" s="921"/>
      <c r="O223" s="921"/>
      <c r="P223" s="921"/>
      <c r="Q223" s="921"/>
      <c r="R223" s="921"/>
      <c r="S223" s="921"/>
      <c r="T223" s="921"/>
      <c r="U223" s="921"/>
      <c r="V223" s="921"/>
      <c r="W223" s="921"/>
      <c r="X223" s="921"/>
      <c r="Y223" s="921"/>
    </row>
    <row r="224" spans="1:25" ht="15.75" customHeight="1">
      <c r="A224" s="921"/>
      <c r="B224" s="921"/>
      <c r="C224" s="921"/>
      <c r="D224" s="921"/>
      <c r="E224" s="921"/>
      <c r="F224" s="921"/>
      <c r="G224" s="921"/>
      <c r="H224" s="921"/>
      <c r="I224" s="929"/>
      <c r="J224" s="929"/>
      <c r="K224" s="921"/>
      <c r="L224" s="921"/>
      <c r="M224" s="921"/>
      <c r="N224" s="921"/>
      <c r="O224" s="921"/>
      <c r="P224" s="921"/>
      <c r="Q224" s="921"/>
      <c r="R224" s="921"/>
      <c r="S224" s="921"/>
      <c r="T224" s="921"/>
      <c r="U224" s="921"/>
      <c r="V224" s="921"/>
      <c r="W224" s="921"/>
      <c r="X224" s="921"/>
      <c r="Y224" s="921"/>
    </row>
    <row r="225" spans="1:25" ht="15.75" customHeight="1">
      <c r="A225" s="921"/>
      <c r="B225" s="921"/>
      <c r="C225" s="921"/>
      <c r="D225" s="921"/>
      <c r="E225" s="921"/>
      <c r="F225" s="921"/>
      <c r="G225" s="921"/>
      <c r="H225" s="921"/>
      <c r="I225" s="929"/>
      <c r="J225" s="929"/>
      <c r="K225" s="921"/>
      <c r="L225" s="921"/>
      <c r="M225" s="921"/>
      <c r="N225" s="921"/>
      <c r="O225" s="921"/>
      <c r="P225" s="921"/>
      <c r="Q225" s="921"/>
      <c r="R225" s="921"/>
      <c r="S225" s="921"/>
      <c r="T225" s="921"/>
      <c r="U225" s="921"/>
      <c r="V225" s="921"/>
      <c r="W225" s="921"/>
      <c r="X225" s="921"/>
      <c r="Y225" s="921"/>
    </row>
    <row r="226" spans="1:25" ht="15.75" customHeight="1">
      <c r="A226" s="921"/>
      <c r="B226" s="921"/>
      <c r="C226" s="921"/>
      <c r="D226" s="921"/>
      <c r="E226" s="921"/>
      <c r="F226" s="921"/>
      <c r="G226" s="921"/>
      <c r="H226" s="921"/>
      <c r="I226" s="929"/>
      <c r="J226" s="929"/>
      <c r="K226" s="921"/>
      <c r="L226" s="921"/>
      <c r="M226" s="921"/>
      <c r="N226" s="921"/>
      <c r="O226" s="921"/>
      <c r="P226" s="921"/>
      <c r="Q226" s="921"/>
      <c r="R226" s="921"/>
      <c r="S226" s="921"/>
      <c r="T226" s="921"/>
      <c r="U226" s="921"/>
      <c r="V226" s="921"/>
      <c r="W226" s="921"/>
      <c r="X226" s="921"/>
      <c r="Y226" s="921"/>
    </row>
    <row r="227" spans="1:25" ht="15.75" customHeight="1">
      <c r="A227" s="921"/>
      <c r="B227" s="921"/>
      <c r="C227" s="921"/>
      <c r="D227" s="921"/>
      <c r="E227" s="921"/>
      <c r="F227" s="921"/>
      <c r="G227" s="921"/>
      <c r="H227" s="921"/>
      <c r="I227" s="929"/>
      <c r="J227" s="929"/>
      <c r="K227" s="921"/>
      <c r="L227" s="921"/>
      <c r="M227" s="921"/>
      <c r="N227" s="921"/>
      <c r="O227" s="921"/>
      <c r="P227" s="921"/>
      <c r="Q227" s="921"/>
      <c r="R227" s="921"/>
      <c r="S227" s="921"/>
      <c r="T227" s="921"/>
      <c r="U227" s="921"/>
      <c r="V227" s="921"/>
      <c r="W227" s="921"/>
      <c r="X227" s="921"/>
      <c r="Y227" s="921"/>
    </row>
    <row r="228" spans="1:25" ht="15.75" customHeight="1">
      <c r="A228" s="921"/>
      <c r="B228" s="921"/>
      <c r="C228" s="921"/>
      <c r="D228" s="921"/>
      <c r="E228" s="921"/>
      <c r="F228" s="921"/>
      <c r="G228" s="921"/>
      <c r="H228" s="921"/>
      <c r="I228" s="929"/>
      <c r="J228" s="929"/>
      <c r="K228" s="921"/>
      <c r="L228" s="921"/>
      <c r="M228" s="921"/>
      <c r="N228" s="921"/>
      <c r="O228" s="921"/>
      <c r="P228" s="921"/>
      <c r="Q228" s="921"/>
      <c r="R228" s="921"/>
      <c r="S228" s="921"/>
      <c r="T228" s="921"/>
      <c r="U228" s="921"/>
      <c r="V228" s="921"/>
      <c r="W228" s="921"/>
      <c r="X228" s="921"/>
      <c r="Y228" s="921"/>
    </row>
    <row r="229" spans="1:25" ht="15.75" customHeight="1">
      <c r="A229" s="921"/>
      <c r="B229" s="921"/>
      <c r="C229" s="921"/>
      <c r="D229" s="921"/>
      <c r="E229" s="921"/>
      <c r="F229" s="921"/>
      <c r="G229" s="921"/>
      <c r="H229" s="921"/>
      <c r="I229" s="929"/>
      <c r="J229" s="929"/>
      <c r="K229" s="921"/>
      <c r="L229" s="921"/>
      <c r="M229" s="921"/>
      <c r="N229" s="921"/>
      <c r="O229" s="921"/>
      <c r="P229" s="921"/>
      <c r="Q229" s="921"/>
      <c r="R229" s="921"/>
      <c r="S229" s="921"/>
      <c r="T229" s="921"/>
      <c r="U229" s="921"/>
      <c r="V229" s="921"/>
      <c r="W229" s="921"/>
      <c r="X229" s="921"/>
      <c r="Y229" s="921"/>
    </row>
    <row r="230" spans="1:25" ht="15.75" customHeight="1">
      <c r="A230" s="921"/>
      <c r="B230" s="921"/>
      <c r="C230" s="921"/>
      <c r="D230" s="921"/>
      <c r="E230" s="921"/>
      <c r="F230" s="921"/>
      <c r="G230" s="921"/>
      <c r="H230" s="921"/>
      <c r="I230" s="929"/>
      <c r="J230" s="929"/>
      <c r="K230" s="921"/>
      <c r="L230" s="921"/>
      <c r="M230" s="921"/>
      <c r="N230" s="921"/>
      <c r="O230" s="921"/>
      <c r="P230" s="921"/>
      <c r="Q230" s="921"/>
      <c r="R230" s="921"/>
      <c r="S230" s="921"/>
      <c r="T230" s="921"/>
      <c r="U230" s="921"/>
      <c r="V230" s="921"/>
      <c r="W230" s="921"/>
      <c r="X230" s="921"/>
      <c r="Y230" s="921"/>
    </row>
    <row r="231" spans="1:25" ht="15.75" customHeight="1">
      <c r="A231" s="921"/>
      <c r="B231" s="921"/>
      <c r="C231" s="921"/>
      <c r="D231" s="921"/>
      <c r="E231" s="921"/>
      <c r="F231" s="921"/>
      <c r="G231" s="921"/>
      <c r="H231" s="921"/>
      <c r="I231" s="929"/>
      <c r="J231" s="929"/>
      <c r="K231" s="921"/>
      <c r="L231" s="921"/>
      <c r="M231" s="921"/>
      <c r="N231" s="921"/>
      <c r="O231" s="921"/>
      <c r="P231" s="921"/>
      <c r="Q231" s="921"/>
      <c r="R231" s="921"/>
      <c r="S231" s="921"/>
      <c r="T231" s="921"/>
      <c r="U231" s="921"/>
      <c r="V231" s="921"/>
      <c r="W231" s="921"/>
      <c r="X231" s="921"/>
      <c r="Y231" s="921"/>
    </row>
    <row r="232" spans="1:25" ht="15.75" customHeight="1">
      <c r="A232" s="921"/>
      <c r="B232" s="921"/>
      <c r="C232" s="921"/>
      <c r="D232" s="921"/>
      <c r="E232" s="921"/>
      <c r="F232" s="921"/>
      <c r="G232" s="921"/>
      <c r="H232" s="921"/>
      <c r="I232" s="929"/>
      <c r="J232" s="929"/>
      <c r="K232" s="921"/>
      <c r="L232" s="921"/>
      <c r="M232" s="921"/>
      <c r="N232" s="921"/>
      <c r="O232" s="921"/>
      <c r="P232" s="921"/>
      <c r="Q232" s="921"/>
      <c r="R232" s="921"/>
      <c r="S232" s="921"/>
      <c r="T232" s="921"/>
      <c r="U232" s="921"/>
      <c r="V232" s="921"/>
      <c r="W232" s="921"/>
      <c r="X232" s="921"/>
      <c r="Y232" s="921"/>
    </row>
    <row r="233" spans="1:25" ht="15.75" customHeight="1">
      <c r="A233" s="921"/>
      <c r="B233" s="921"/>
      <c r="C233" s="921"/>
      <c r="D233" s="921"/>
      <c r="E233" s="921"/>
      <c r="F233" s="921"/>
      <c r="G233" s="921"/>
      <c r="H233" s="921"/>
      <c r="I233" s="929"/>
      <c r="J233" s="929"/>
      <c r="K233" s="921"/>
      <c r="L233" s="921"/>
      <c r="M233" s="921"/>
      <c r="N233" s="921"/>
      <c r="O233" s="921"/>
      <c r="P233" s="921"/>
      <c r="Q233" s="921"/>
      <c r="R233" s="921"/>
      <c r="S233" s="921"/>
      <c r="T233" s="921"/>
      <c r="U233" s="921"/>
      <c r="V233" s="921"/>
      <c r="W233" s="921"/>
      <c r="X233" s="921"/>
      <c r="Y233" s="921"/>
    </row>
    <row r="234" spans="1:25" ht="15.75" customHeight="1">
      <c r="A234" s="921"/>
      <c r="B234" s="921"/>
      <c r="C234" s="921"/>
      <c r="D234" s="921"/>
      <c r="E234" s="921"/>
      <c r="F234" s="921"/>
      <c r="G234" s="921"/>
      <c r="H234" s="921"/>
      <c r="I234" s="929"/>
      <c r="J234" s="929"/>
      <c r="K234" s="921"/>
      <c r="L234" s="921"/>
      <c r="M234" s="921"/>
      <c r="N234" s="921"/>
      <c r="O234" s="921"/>
      <c r="P234" s="921"/>
      <c r="Q234" s="921"/>
      <c r="R234" s="921"/>
      <c r="S234" s="921"/>
      <c r="T234" s="921"/>
      <c r="U234" s="921"/>
      <c r="V234" s="921"/>
      <c r="W234" s="921"/>
      <c r="X234" s="921"/>
      <c r="Y234" s="921"/>
    </row>
    <row r="235" spans="1:25" ht="15.75" customHeight="1">
      <c r="A235" s="921"/>
      <c r="B235" s="921"/>
      <c r="C235" s="921"/>
      <c r="D235" s="921"/>
      <c r="E235" s="921"/>
      <c r="F235" s="921"/>
      <c r="G235" s="921"/>
      <c r="H235" s="921"/>
      <c r="I235" s="929"/>
      <c r="J235" s="929"/>
      <c r="K235" s="921"/>
      <c r="L235" s="921"/>
      <c r="M235" s="921"/>
      <c r="N235" s="921"/>
      <c r="O235" s="921"/>
      <c r="P235" s="921"/>
      <c r="Q235" s="921"/>
      <c r="R235" s="921"/>
      <c r="S235" s="921"/>
      <c r="T235" s="921"/>
      <c r="U235" s="921"/>
      <c r="V235" s="921"/>
      <c r="W235" s="921"/>
      <c r="X235" s="921"/>
      <c r="Y235" s="921"/>
    </row>
    <row r="236" spans="1:25" ht="15.75" customHeight="1">
      <c r="A236" s="921"/>
      <c r="B236" s="921"/>
      <c r="C236" s="921"/>
      <c r="D236" s="921"/>
      <c r="E236" s="921"/>
      <c r="F236" s="921"/>
      <c r="G236" s="921"/>
      <c r="H236" s="921"/>
      <c r="I236" s="929"/>
      <c r="J236" s="929"/>
      <c r="K236" s="921"/>
      <c r="L236" s="921"/>
      <c r="M236" s="921"/>
      <c r="N236" s="921"/>
      <c r="O236" s="921"/>
      <c r="P236" s="921"/>
      <c r="Q236" s="921"/>
      <c r="R236" s="921"/>
      <c r="S236" s="921"/>
      <c r="T236" s="921"/>
      <c r="U236" s="921"/>
      <c r="V236" s="921"/>
      <c r="W236" s="921"/>
      <c r="X236" s="921"/>
      <c r="Y236" s="921"/>
    </row>
    <row r="237" spans="1:25" ht="15.75" customHeight="1">
      <c r="A237" s="921"/>
      <c r="B237" s="921"/>
      <c r="C237" s="921"/>
      <c r="D237" s="921"/>
      <c r="E237" s="921"/>
      <c r="F237" s="921"/>
      <c r="G237" s="921"/>
      <c r="H237" s="921"/>
      <c r="I237" s="929"/>
      <c r="J237" s="929"/>
      <c r="K237" s="921"/>
      <c r="L237" s="921"/>
      <c r="M237" s="921"/>
      <c r="N237" s="921"/>
      <c r="O237" s="921"/>
      <c r="P237" s="921"/>
      <c r="Q237" s="921"/>
      <c r="R237" s="921"/>
      <c r="S237" s="921"/>
      <c r="T237" s="921"/>
      <c r="U237" s="921"/>
      <c r="V237" s="921"/>
      <c r="W237" s="921"/>
      <c r="X237" s="921"/>
      <c r="Y237" s="921"/>
    </row>
    <row r="238" spans="1:25" ht="15.75" customHeight="1">
      <c r="A238" s="921"/>
      <c r="B238" s="921"/>
      <c r="C238" s="921"/>
      <c r="D238" s="921"/>
      <c r="E238" s="921"/>
      <c r="F238" s="921"/>
      <c r="G238" s="921"/>
      <c r="H238" s="921"/>
      <c r="I238" s="929"/>
      <c r="J238" s="929"/>
      <c r="K238" s="921"/>
      <c r="L238" s="921"/>
      <c r="M238" s="921"/>
      <c r="N238" s="921"/>
      <c r="O238" s="921"/>
      <c r="P238" s="921"/>
      <c r="Q238" s="921"/>
      <c r="R238" s="921"/>
      <c r="S238" s="921"/>
      <c r="T238" s="921"/>
      <c r="U238" s="921"/>
      <c r="V238" s="921"/>
      <c r="W238" s="921"/>
      <c r="X238" s="921"/>
      <c r="Y238" s="921"/>
    </row>
    <row r="239" spans="1:25" ht="15.75" customHeight="1">
      <c r="A239" s="921"/>
      <c r="B239" s="921"/>
      <c r="C239" s="921"/>
      <c r="D239" s="921"/>
      <c r="E239" s="921"/>
      <c r="F239" s="921"/>
      <c r="G239" s="921"/>
      <c r="H239" s="921"/>
      <c r="I239" s="929"/>
      <c r="J239" s="929"/>
      <c r="K239" s="921"/>
      <c r="L239" s="921"/>
      <c r="M239" s="921"/>
      <c r="N239" s="921"/>
      <c r="O239" s="921"/>
      <c r="P239" s="921"/>
      <c r="Q239" s="921"/>
      <c r="R239" s="921"/>
      <c r="S239" s="921"/>
      <c r="T239" s="921"/>
      <c r="U239" s="921"/>
      <c r="V239" s="921"/>
      <c r="W239" s="921"/>
      <c r="X239" s="921"/>
      <c r="Y239" s="921"/>
    </row>
    <row r="240" spans="1:25" ht="15.75" customHeight="1">
      <c r="A240" s="921"/>
      <c r="B240" s="921"/>
      <c r="C240" s="921"/>
      <c r="D240" s="921"/>
      <c r="E240" s="921"/>
      <c r="F240" s="921"/>
      <c r="G240" s="921"/>
      <c r="H240" s="921"/>
      <c r="I240" s="929"/>
      <c r="J240" s="929"/>
      <c r="K240" s="921"/>
      <c r="L240" s="921"/>
      <c r="M240" s="921"/>
      <c r="N240" s="921"/>
      <c r="O240" s="921"/>
      <c r="P240" s="921"/>
      <c r="Q240" s="921"/>
      <c r="R240" s="921"/>
      <c r="S240" s="921"/>
      <c r="T240" s="921"/>
      <c r="U240" s="921"/>
      <c r="V240" s="921"/>
      <c r="W240" s="921"/>
      <c r="X240" s="921"/>
      <c r="Y240" s="921"/>
    </row>
    <row r="241" spans="1:25" ht="15.75" customHeight="1">
      <c r="A241" s="921"/>
      <c r="B241" s="921"/>
      <c r="C241" s="921"/>
      <c r="D241" s="921"/>
      <c r="E241" s="921"/>
      <c r="F241" s="921"/>
      <c r="G241" s="921"/>
      <c r="H241" s="921"/>
      <c r="I241" s="929"/>
      <c r="J241" s="929"/>
      <c r="K241" s="921"/>
      <c r="L241" s="921"/>
      <c r="M241" s="921"/>
      <c r="N241" s="921"/>
      <c r="O241" s="921"/>
      <c r="P241" s="921"/>
      <c r="Q241" s="921"/>
      <c r="R241" s="921"/>
      <c r="S241" s="921"/>
      <c r="T241" s="921"/>
      <c r="U241" s="921"/>
      <c r="V241" s="921"/>
      <c r="W241" s="921"/>
      <c r="X241" s="921"/>
      <c r="Y241" s="921"/>
    </row>
    <row r="242" spans="1:25" ht="15.75" customHeight="1">
      <c r="A242" s="921"/>
      <c r="B242" s="921"/>
      <c r="C242" s="921"/>
      <c r="D242" s="921"/>
      <c r="E242" s="921"/>
      <c r="F242" s="921"/>
      <c r="G242" s="921"/>
      <c r="H242" s="921"/>
      <c r="I242" s="929"/>
      <c r="J242" s="929"/>
      <c r="K242" s="921"/>
      <c r="L242" s="921"/>
      <c r="M242" s="921"/>
      <c r="N242" s="921"/>
      <c r="O242" s="921"/>
      <c r="P242" s="921"/>
      <c r="Q242" s="921"/>
      <c r="R242" s="921"/>
      <c r="S242" s="921"/>
      <c r="T242" s="921"/>
      <c r="U242" s="921"/>
      <c r="V242" s="921"/>
      <c r="W242" s="921"/>
      <c r="X242" s="921"/>
      <c r="Y242" s="921"/>
    </row>
    <row r="243" spans="1:25" ht="15.75" customHeight="1">
      <c r="A243" s="921"/>
      <c r="B243" s="921"/>
      <c r="C243" s="921"/>
      <c r="D243" s="921"/>
      <c r="E243" s="921"/>
      <c r="F243" s="921"/>
      <c r="G243" s="921"/>
      <c r="H243" s="921"/>
      <c r="I243" s="929"/>
      <c r="J243" s="929"/>
      <c r="K243" s="921"/>
      <c r="L243" s="921"/>
      <c r="M243" s="921"/>
      <c r="N243" s="921"/>
      <c r="O243" s="921"/>
      <c r="P243" s="921"/>
      <c r="Q243" s="921"/>
      <c r="R243" s="921"/>
      <c r="S243" s="921"/>
      <c r="T243" s="921"/>
      <c r="U243" s="921"/>
      <c r="V243" s="921"/>
      <c r="W243" s="921"/>
      <c r="X243" s="921"/>
      <c r="Y243" s="921"/>
    </row>
    <row r="244" spans="1:25" ht="15.75" customHeight="1">
      <c r="A244" s="921"/>
      <c r="B244" s="921"/>
      <c r="C244" s="921"/>
      <c r="D244" s="921"/>
      <c r="E244" s="921"/>
      <c r="F244" s="921"/>
      <c r="G244" s="921"/>
      <c r="H244" s="921"/>
      <c r="I244" s="929"/>
      <c r="J244" s="929"/>
      <c r="K244" s="921"/>
      <c r="L244" s="921"/>
      <c r="M244" s="921"/>
      <c r="N244" s="921"/>
      <c r="O244" s="921"/>
      <c r="P244" s="921"/>
      <c r="Q244" s="921"/>
      <c r="R244" s="921"/>
      <c r="S244" s="921"/>
      <c r="T244" s="921"/>
      <c r="U244" s="921"/>
      <c r="V244" s="921"/>
      <c r="W244" s="921"/>
      <c r="X244" s="921"/>
      <c r="Y244" s="921"/>
    </row>
    <row r="245" spans="1:25" ht="15.75" customHeight="1">
      <c r="A245" s="921"/>
      <c r="B245" s="921"/>
      <c r="C245" s="921"/>
      <c r="D245" s="921"/>
      <c r="E245" s="921"/>
      <c r="F245" s="921"/>
      <c r="G245" s="921"/>
      <c r="H245" s="921"/>
      <c r="I245" s="929"/>
      <c r="J245" s="929"/>
      <c r="K245" s="921"/>
      <c r="L245" s="921"/>
      <c r="M245" s="921"/>
      <c r="N245" s="921"/>
      <c r="O245" s="921"/>
      <c r="P245" s="921"/>
      <c r="Q245" s="921"/>
      <c r="R245" s="921"/>
      <c r="S245" s="921"/>
      <c r="T245" s="921"/>
      <c r="U245" s="921"/>
      <c r="V245" s="921"/>
      <c r="W245" s="921"/>
      <c r="X245" s="921"/>
      <c r="Y245" s="921"/>
    </row>
    <row r="246" spans="1:25" ht="15.75" customHeight="1">
      <c r="A246" s="921"/>
      <c r="B246" s="921"/>
      <c r="C246" s="921"/>
      <c r="D246" s="921"/>
      <c r="E246" s="921"/>
      <c r="F246" s="921"/>
      <c r="G246" s="921"/>
      <c r="H246" s="921"/>
      <c r="I246" s="929"/>
      <c r="J246" s="929"/>
      <c r="K246" s="921"/>
      <c r="L246" s="921"/>
      <c r="M246" s="921"/>
      <c r="N246" s="921"/>
      <c r="O246" s="921"/>
      <c r="P246" s="921"/>
      <c r="Q246" s="921"/>
      <c r="R246" s="921"/>
      <c r="S246" s="921"/>
      <c r="T246" s="921"/>
      <c r="U246" s="921"/>
      <c r="V246" s="921"/>
      <c r="W246" s="921"/>
      <c r="X246" s="921"/>
      <c r="Y246" s="921"/>
    </row>
    <row r="247" spans="1:25" ht="15.75" customHeight="1">
      <c r="A247" s="921"/>
      <c r="B247" s="921"/>
      <c r="C247" s="921"/>
      <c r="D247" s="921"/>
      <c r="E247" s="921"/>
      <c r="F247" s="921"/>
      <c r="G247" s="921"/>
      <c r="H247" s="921"/>
      <c r="I247" s="929"/>
      <c r="J247" s="929"/>
      <c r="K247" s="921"/>
      <c r="L247" s="921"/>
      <c r="M247" s="921"/>
      <c r="N247" s="921"/>
      <c r="O247" s="921"/>
      <c r="P247" s="921"/>
      <c r="Q247" s="921"/>
      <c r="R247" s="921"/>
      <c r="S247" s="921"/>
      <c r="T247" s="921"/>
      <c r="U247" s="921"/>
      <c r="V247" s="921"/>
      <c r="W247" s="921"/>
      <c r="X247" s="921"/>
      <c r="Y247" s="921"/>
    </row>
    <row r="248" spans="1:25" ht="15.75" customHeight="1">
      <c r="A248" s="921"/>
      <c r="B248" s="921"/>
      <c r="C248" s="921"/>
      <c r="D248" s="921"/>
      <c r="E248" s="921"/>
      <c r="F248" s="921"/>
      <c r="G248" s="921"/>
      <c r="H248" s="921"/>
      <c r="I248" s="929"/>
      <c r="J248" s="929"/>
      <c r="K248" s="921"/>
      <c r="L248" s="921"/>
      <c r="M248" s="921"/>
      <c r="N248" s="921"/>
      <c r="O248" s="921"/>
      <c r="P248" s="921"/>
      <c r="Q248" s="921"/>
      <c r="R248" s="921"/>
      <c r="S248" s="921"/>
      <c r="T248" s="921"/>
      <c r="U248" s="921"/>
      <c r="V248" s="921"/>
      <c r="W248" s="921"/>
      <c r="X248" s="921"/>
      <c r="Y248" s="921"/>
    </row>
    <row r="249" spans="1:25" ht="15.75" customHeight="1">
      <c r="A249" s="921"/>
      <c r="B249" s="921"/>
      <c r="C249" s="921"/>
      <c r="D249" s="921"/>
      <c r="E249" s="921"/>
      <c r="F249" s="921"/>
      <c r="G249" s="921"/>
      <c r="H249" s="921"/>
      <c r="I249" s="929"/>
      <c r="J249" s="929"/>
      <c r="K249" s="921"/>
      <c r="L249" s="921"/>
      <c r="M249" s="921"/>
      <c r="N249" s="921"/>
      <c r="O249" s="921"/>
      <c r="P249" s="921"/>
      <c r="Q249" s="921"/>
      <c r="R249" s="921"/>
      <c r="S249" s="921"/>
      <c r="T249" s="921"/>
      <c r="U249" s="921"/>
      <c r="V249" s="921"/>
      <c r="W249" s="921"/>
      <c r="X249" s="921"/>
      <c r="Y249" s="921"/>
    </row>
    <row r="250" spans="1:25" ht="15.75" customHeight="1">
      <c r="A250" s="921"/>
      <c r="B250" s="921"/>
      <c r="C250" s="921"/>
      <c r="D250" s="921"/>
      <c r="E250" s="921"/>
      <c r="F250" s="921"/>
      <c r="G250" s="921"/>
      <c r="H250" s="921"/>
      <c r="I250" s="929"/>
      <c r="J250" s="929"/>
      <c r="K250" s="921"/>
      <c r="L250" s="921"/>
      <c r="M250" s="921"/>
      <c r="N250" s="921"/>
      <c r="O250" s="921"/>
      <c r="P250" s="921"/>
      <c r="Q250" s="921"/>
      <c r="R250" s="921"/>
      <c r="S250" s="921"/>
      <c r="T250" s="921"/>
      <c r="U250" s="921"/>
      <c r="V250" s="921"/>
      <c r="W250" s="921"/>
      <c r="X250" s="921"/>
      <c r="Y250" s="921"/>
    </row>
    <row r="251" spans="1:25" ht="15.75" customHeight="1">
      <c r="A251" s="921"/>
      <c r="B251" s="921"/>
      <c r="C251" s="921"/>
      <c r="D251" s="921"/>
      <c r="E251" s="921"/>
      <c r="F251" s="921"/>
      <c r="G251" s="921"/>
      <c r="H251" s="921"/>
      <c r="I251" s="929"/>
      <c r="J251" s="929"/>
      <c r="K251" s="921"/>
      <c r="L251" s="921"/>
      <c r="M251" s="921"/>
      <c r="N251" s="921"/>
      <c r="O251" s="921"/>
      <c r="P251" s="921"/>
      <c r="Q251" s="921"/>
      <c r="R251" s="921"/>
      <c r="S251" s="921"/>
      <c r="T251" s="921"/>
      <c r="U251" s="921"/>
      <c r="V251" s="921"/>
      <c r="W251" s="921"/>
      <c r="X251" s="921"/>
      <c r="Y251" s="921"/>
    </row>
    <row r="252" spans="1:25" ht="15.75" customHeight="1">
      <c r="A252" s="921"/>
      <c r="B252" s="921"/>
      <c r="C252" s="921"/>
      <c r="D252" s="921"/>
      <c r="E252" s="921"/>
      <c r="F252" s="921"/>
      <c r="G252" s="921"/>
      <c r="H252" s="921"/>
      <c r="I252" s="929"/>
      <c r="J252" s="929"/>
      <c r="K252" s="921"/>
      <c r="L252" s="921"/>
      <c r="M252" s="921"/>
      <c r="N252" s="921"/>
      <c r="O252" s="921"/>
      <c r="P252" s="921"/>
      <c r="Q252" s="921"/>
      <c r="R252" s="921"/>
      <c r="S252" s="921"/>
      <c r="T252" s="921"/>
      <c r="U252" s="921"/>
      <c r="V252" s="921"/>
      <c r="W252" s="921"/>
      <c r="X252" s="921"/>
      <c r="Y252" s="921"/>
    </row>
    <row r="253" spans="1:25" ht="15.75" customHeight="1">
      <c r="A253" s="921"/>
      <c r="B253" s="921"/>
      <c r="C253" s="921"/>
      <c r="D253" s="921"/>
      <c r="E253" s="921"/>
      <c r="F253" s="921"/>
      <c r="G253" s="921"/>
      <c r="H253" s="921"/>
      <c r="I253" s="929"/>
      <c r="J253" s="929"/>
      <c r="K253" s="921"/>
      <c r="L253" s="921"/>
      <c r="M253" s="921"/>
      <c r="N253" s="921"/>
      <c r="O253" s="921"/>
      <c r="P253" s="921"/>
      <c r="Q253" s="921"/>
      <c r="R253" s="921"/>
      <c r="S253" s="921"/>
      <c r="T253" s="921"/>
      <c r="U253" s="921"/>
      <c r="V253" s="921"/>
      <c r="W253" s="921"/>
      <c r="X253" s="921"/>
      <c r="Y253" s="921"/>
    </row>
    <row r="254" spans="1:25" ht="15.75" customHeight="1">
      <c r="A254" s="921"/>
      <c r="B254" s="921"/>
      <c r="C254" s="921"/>
      <c r="D254" s="921"/>
      <c r="E254" s="921"/>
      <c r="F254" s="921"/>
      <c r="G254" s="921"/>
      <c r="H254" s="921"/>
      <c r="I254" s="929"/>
      <c r="J254" s="929"/>
      <c r="K254" s="921"/>
      <c r="L254" s="921"/>
      <c r="M254" s="921"/>
      <c r="N254" s="921"/>
      <c r="O254" s="921"/>
      <c r="P254" s="921"/>
      <c r="Q254" s="921"/>
      <c r="R254" s="921"/>
      <c r="S254" s="921"/>
      <c r="T254" s="921"/>
      <c r="U254" s="921"/>
      <c r="V254" s="921"/>
      <c r="W254" s="921"/>
      <c r="X254" s="921"/>
      <c r="Y254" s="921"/>
    </row>
    <row r="255" spans="1:25" ht="15.75" customHeight="1">
      <c r="A255" s="921"/>
      <c r="B255" s="921"/>
      <c r="C255" s="921"/>
      <c r="D255" s="921"/>
      <c r="E255" s="921"/>
      <c r="F255" s="921"/>
      <c r="G255" s="921"/>
      <c r="H255" s="921"/>
      <c r="I255" s="929"/>
      <c r="J255" s="929"/>
      <c r="K255" s="921"/>
      <c r="L255" s="921"/>
      <c r="M255" s="921"/>
      <c r="N255" s="921"/>
      <c r="O255" s="921"/>
      <c r="P255" s="921"/>
      <c r="Q255" s="921"/>
      <c r="R255" s="921"/>
      <c r="S255" s="921"/>
      <c r="T255" s="921"/>
      <c r="U255" s="921"/>
      <c r="V255" s="921"/>
      <c r="W255" s="921"/>
      <c r="X255" s="921"/>
      <c r="Y255" s="921"/>
    </row>
    <row r="256" spans="1:25" ht="15.75" customHeight="1">
      <c r="A256" s="921"/>
      <c r="B256" s="921"/>
      <c r="C256" s="921"/>
      <c r="D256" s="921"/>
      <c r="E256" s="921"/>
      <c r="F256" s="921"/>
      <c r="G256" s="921"/>
      <c r="H256" s="921"/>
      <c r="I256" s="929"/>
      <c r="J256" s="929"/>
      <c r="K256" s="921"/>
      <c r="L256" s="921"/>
      <c r="M256" s="921"/>
      <c r="N256" s="921"/>
      <c r="O256" s="921"/>
      <c r="P256" s="921"/>
      <c r="Q256" s="921"/>
      <c r="R256" s="921"/>
      <c r="S256" s="921"/>
      <c r="T256" s="921"/>
      <c r="U256" s="921"/>
      <c r="V256" s="921"/>
      <c r="W256" s="921"/>
      <c r="X256" s="921"/>
      <c r="Y256" s="921"/>
    </row>
    <row r="257" spans="1:25" ht="15.75" customHeight="1">
      <c r="A257" s="921"/>
      <c r="B257" s="921"/>
      <c r="C257" s="921"/>
      <c r="D257" s="921"/>
      <c r="E257" s="921"/>
      <c r="F257" s="921"/>
      <c r="G257" s="921"/>
      <c r="H257" s="921"/>
      <c r="I257" s="929"/>
      <c r="J257" s="929"/>
      <c r="K257" s="921"/>
      <c r="L257" s="921"/>
      <c r="M257" s="921"/>
      <c r="N257" s="921"/>
      <c r="O257" s="921"/>
      <c r="P257" s="921"/>
      <c r="Q257" s="921"/>
      <c r="R257" s="921"/>
      <c r="S257" s="921"/>
      <c r="T257" s="921"/>
      <c r="U257" s="921"/>
      <c r="V257" s="921"/>
      <c r="W257" s="921"/>
      <c r="X257" s="921"/>
      <c r="Y257" s="921"/>
    </row>
    <row r="258" spans="1:25" ht="15.75" customHeight="1">
      <c r="A258" s="921"/>
      <c r="B258" s="921"/>
      <c r="C258" s="921"/>
      <c r="D258" s="921"/>
      <c r="E258" s="921"/>
      <c r="F258" s="921"/>
      <c r="G258" s="921"/>
      <c r="H258" s="921"/>
      <c r="I258" s="929"/>
      <c r="J258" s="929"/>
      <c r="K258" s="921"/>
      <c r="L258" s="921"/>
      <c r="M258" s="921"/>
      <c r="N258" s="921"/>
      <c r="O258" s="921"/>
      <c r="P258" s="921"/>
      <c r="Q258" s="921"/>
      <c r="R258" s="921"/>
      <c r="S258" s="921"/>
      <c r="T258" s="921"/>
      <c r="U258" s="921"/>
      <c r="V258" s="921"/>
      <c r="W258" s="921"/>
      <c r="X258" s="921"/>
      <c r="Y258" s="921"/>
    </row>
    <row r="259" spans="1:25" ht="15.75" customHeight="1">
      <c r="A259" s="921"/>
      <c r="B259" s="921"/>
      <c r="C259" s="921"/>
      <c r="D259" s="921"/>
      <c r="E259" s="921"/>
      <c r="F259" s="921"/>
      <c r="G259" s="921"/>
      <c r="H259" s="921"/>
      <c r="I259" s="929"/>
      <c r="J259" s="929"/>
      <c r="K259" s="921"/>
      <c r="L259" s="921"/>
      <c r="M259" s="921"/>
      <c r="N259" s="921"/>
      <c r="O259" s="921"/>
      <c r="P259" s="921"/>
      <c r="Q259" s="921"/>
      <c r="R259" s="921"/>
      <c r="S259" s="921"/>
      <c r="T259" s="921"/>
      <c r="U259" s="921"/>
      <c r="V259" s="921"/>
      <c r="W259" s="921"/>
      <c r="X259" s="921"/>
      <c r="Y259" s="921"/>
    </row>
    <row r="260" spans="1:25" ht="15.75" customHeight="1">
      <c r="A260" s="921"/>
      <c r="B260" s="921"/>
      <c r="C260" s="921"/>
      <c r="D260" s="921"/>
      <c r="E260" s="921"/>
      <c r="F260" s="921"/>
      <c r="G260" s="921"/>
      <c r="H260" s="921"/>
      <c r="I260" s="929"/>
      <c r="J260" s="929"/>
      <c r="K260" s="921"/>
      <c r="L260" s="921"/>
      <c r="M260" s="921"/>
      <c r="N260" s="921"/>
      <c r="O260" s="921"/>
      <c r="P260" s="921"/>
      <c r="Q260" s="921"/>
      <c r="R260" s="921"/>
      <c r="S260" s="921"/>
      <c r="T260" s="921"/>
      <c r="U260" s="921"/>
      <c r="V260" s="921"/>
      <c r="W260" s="921"/>
      <c r="X260" s="921"/>
      <c r="Y260" s="921"/>
    </row>
    <row r="261" spans="1:25" ht="15.75" customHeight="1">
      <c r="A261" s="921"/>
      <c r="B261" s="921"/>
      <c r="C261" s="921"/>
      <c r="D261" s="921"/>
      <c r="E261" s="921"/>
      <c r="F261" s="921"/>
      <c r="G261" s="921"/>
      <c r="H261" s="921"/>
      <c r="I261" s="929"/>
      <c r="J261" s="929"/>
      <c r="K261" s="921"/>
      <c r="L261" s="921"/>
      <c r="M261" s="921"/>
      <c r="N261" s="921"/>
      <c r="O261" s="921"/>
      <c r="P261" s="921"/>
      <c r="Q261" s="921"/>
      <c r="R261" s="921"/>
      <c r="S261" s="921"/>
      <c r="T261" s="921"/>
      <c r="U261" s="921"/>
      <c r="V261" s="921"/>
      <c r="W261" s="921"/>
      <c r="X261" s="921"/>
      <c r="Y261" s="921"/>
    </row>
    <row r="262" spans="1:25" ht="15.75" customHeight="1">
      <c r="A262" s="921"/>
      <c r="B262" s="921"/>
      <c r="C262" s="921"/>
      <c r="D262" s="921"/>
      <c r="E262" s="921"/>
      <c r="F262" s="921"/>
      <c r="G262" s="921"/>
      <c r="H262" s="921"/>
      <c r="I262" s="929"/>
      <c r="J262" s="929"/>
      <c r="K262" s="921"/>
      <c r="L262" s="921"/>
      <c r="M262" s="921"/>
      <c r="N262" s="921"/>
      <c r="O262" s="921"/>
      <c r="P262" s="921"/>
      <c r="Q262" s="921"/>
      <c r="R262" s="921"/>
      <c r="S262" s="921"/>
      <c r="T262" s="921"/>
      <c r="U262" s="921"/>
      <c r="V262" s="921"/>
      <c r="W262" s="921"/>
      <c r="X262" s="921"/>
      <c r="Y262" s="921"/>
    </row>
    <row r="263" spans="1:25" ht="15.75" customHeight="1">
      <c r="A263" s="921"/>
      <c r="B263" s="921"/>
      <c r="C263" s="921"/>
      <c r="D263" s="921"/>
      <c r="E263" s="921"/>
      <c r="F263" s="921"/>
      <c r="G263" s="921"/>
      <c r="H263" s="921"/>
      <c r="I263" s="929"/>
      <c r="J263" s="929"/>
      <c r="K263" s="921"/>
      <c r="L263" s="921"/>
      <c r="M263" s="921"/>
      <c r="N263" s="921"/>
      <c r="O263" s="921"/>
      <c r="P263" s="921"/>
      <c r="Q263" s="921"/>
      <c r="R263" s="921"/>
      <c r="S263" s="921"/>
      <c r="T263" s="921"/>
      <c r="U263" s="921"/>
      <c r="V263" s="921"/>
      <c r="W263" s="921"/>
      <c r="X263" s="921"/>
      <c r="Y263" s="921"/>
    </row>
    <row r="264" spans="1:25" ht="15.75" customHeight="1">
      <c r="A264" s="921"/>
      <c r="B264" s="921"/>
      <c r="C264" s="921"/>
      <c r="D264" s="921"/>
      <c r="E264" s="921"/>
      <c r="F264" s="921"/>
      <c r="G264" s="921"/>
      <c r="H264" s="921"/>
      <c r="I264" s="929"/>
      <c r="J264" s="929"/>
      <c r="K264" s="921"/>
      <c r="L264" s="921"/>
      <c r="M264" s="921"/>
      <c r="N264" s="921"/>
      <c r="O264" s="921"/>
      <c r="P264" s="921"/>
      <c r="Q264" s="921"/>
      <c r="R264" s="921"/>
      <c r="S264" s="921"/>
      <c r="T264" s="921"/>
      <c r="U264" s="921"/>
      <c r="V264" s="921"/>
      <c r="W264" s="921"/>
      <c r="X264" s="921"/>
      <c r="Y264" s="921"/>
    </row>
    <row r="265" spans="1:25" ht="15.75" customHeight="1">
      <c r="A265" s="921"/>
      <c r="B265" s="921"/>
      <c r="C265" s="921"/>
      <c r="D265" s="921"/>
      <c r="E265" s="921"/>
      <c r="F265" s="921"/>
      <c r="G265" s="921"/>
      <c r="H265" s="921"/>
      <c r="I265" s="929"/>
      <c r="J265" s="929"/>
      <c r="K265" s="921"/>
      <c r="L265" s="921"/>
      <c r="M265" s="921"/>
      <c r="N265" s="921"/>
      <c r="O265" s="921"/>
      <c r="P265" s="921"/>
      <c r="Q265" s="921"/>
      <c r="R265" s="921"/>
      <c r="S265" s="921"/>
      <c r="T265" s="921"/>
      <c r="U265" s="921"/>
      <c r="V265" s="921"/>
      <c r="W265" s="921"/>
      <c r="X265" s="921"/>
      <c r="Y265" s="921"/>
    </row>
    <row r="266" spans="1:25" ht="15.75" customHeight="1">
      <c r="A266" s="921"/>
      <c r="B266" s="921"/>
      <c r="C266" s="921"/>
      <c r="D266" s="921"/>
      <c r="E266" s="921"/>
      <c r="F266" s="921"/>
      <c r="G266" s="921"/>
      <c r="H266" s="921"/>
      <c r="I266" s="929"/>
      <c r="J266" s="929"/>
      <c r="K266" s="921"/>
      <c r="L266" s="921"/>
      <c r="M266" s="921"/>
      <c r="N266" s="921"/>
      <c r="O266" s="921"/>
      <c r="P266" s="921"/>
      <c r="Q266" s="921"/>
      <c r="R266" s="921"/>
      <c r="S266" s="921"/>
      <c r="T266" s="921"/>
      <c r="U266" s="921"/>
      <c r="V266" s="921"/>
      <c r="W266" s="921"/>
      <c r="X266" s="921"/>
      <c r="Y266" s="921"/>
    </row>
    <row r="267" spans="1:25" ht="15.75" customHeight="1">
      <c r="A267" s="921"/>
      <c r="B267" s="921"/>
      <c r="C267" s="921"/>
      <c r="D267" s="921"/>
      <c r="E267" s="921"/>
      <c r="F267" s="921"/>
      <c r="G267" s="921"/>
      <c r="H267" s="921"/>
      <c r="I267" s="929"/>
      <c r="J267" s="929"/>
      <c r="K267" s="921"/>
      <c r="L267" s="921"/>
      <c r="M267" s="921"/>
      <c r="N267" s="921"/>
      <c r="O267" s="921"/>
      <c r="P267" s="921"/>
      <c r="Q267" s="921"/>
      <c r="R267" s="921"/>
      <c r="S267" s="921"/>
      <c r="T267" s="921"/>
      <c r="U267" s="921"/>
      <c r="V267" s="921"/>
      <c r="W267" s="921"/>
      <c r="X267" s="921"/>
      <c r="Y267" s="921"/>
    </row>
    <row r="268" spans="1:25" ht="15.75" customHeight="1">
      <c r="A268" s="921"/>
      <c r="B268" s="921"/>
      <c r="C268" s="921"/>
      <c r="D268" s="921"/>
      <c r="E268" s="921"/>
      <c r="F268" s="921"/>
      <c r="G268" s="921"/>
      <c r="H268" s="921"/>
      <c r="I268" s="929"/>
      <c r="J268" s="929"/>
      <c r="K268" s="921"/>
      <c r="L268" s="921"/>
      <c r="M268" s="921"/>
      <c r="N268" s="921"/>
      <c r="O268" s="921"/>
      <c r="P268" s="921"/>
      <c r="Q268" s="921"/>
      <c r="R268" s="921"/>
      <c r="S268" s="921"/>
      <c r="T268" s="921"/>
      <c r="U268" s="921"/>
      <c r="V268" s="921"/>
      <c r="W268" s="921"/>
      <c r="X268" s="921"/>
      <c r="Y268" s="921"/>
    </row>
    <row r="269" spans="1:25" ht="15.75" customHeight="1">
      <c r="A269" s="921"/>
      <c r="B269" s="921"/>
      <c r="C269" s="921"/>
      <c r="D269" s="921"/>
      <c r="E269" s="921"/>
      <c r="F269" s="921"/>
      <c r="G269" s="921"/>
      <c r="H269" s="921"/>
      <c r="I269" s="929"/>
      <c r="J269" s="929"/>
      <c r="K269" s="921"/>
      <c r="L269" s="921"/>
      <c r="M269" s="921"/>
      <c r="N269" s="921"/>
      <c r="O269" s="921"/>
      <c r="P269" s="921"/>
      <c r="Q269" s="921"/>
      <c r="R269" s="921"/>
      <c r="S269" s="921"/>
      <c r="T269" s="921"/>
      <c r="U269" s="921"/>
      <c r="V269" s="921"/>
      <c r="W269" s="921"/>
      <c r="X269" s="921"/>
      <c r="Y269" s="921"/>
    </row>
    <row r="270" spans="1:25" ht="15.75" customHeight="1">
      <c r="A270" s="921"/>
      <c r="B270" s="921"/>
      <c r="C270" s="921"/>
      <c r="D270" s="921"/>
      <c r="E270" s="921"/>
      <c r="F270" s="921"/>
      <c r="G270" s="921"/>
      <c r="H270" s="921"/>
      <c r="I270" s="929"/>
      <c r="J270" s="929"/>
      <c r="K270" s="921"/>
      <c r="L270" s="921"/>
      <c r="M270" s="921"/>
      <c r="N270" s="921"/>
      <c r="O270" s="921"/>
      <c r="P270" s="921"/>
      <c r="Q270" s="921"/>
      <c r="R270" s="921"/>
      <c r="S270" s="921"/>
      <c r="T270" s="921"/>
      <c r="U270" s="921"/>
      <c r="V270" s="921"/>
      <c r="W270" s="921"/>
      <c r="X270" s="921"/>
      <c r="Y270" s="921"/>
    </row>
    <row r="271" spans="1:25" ht="15.75" customHeight="1">
      <c r="A271" s="921"/>
      <c r="B271" s="921"/>
      <c r="C271" s="921"/>
      <c r="D271" s="921"/>
      <c r="E271" s="921"/>
      <c r="F271" s="921"/>
      <c r="G271" s="921"/>
      <c r="H271" s="921"/>
      <c r="I271" s="929"/>
      <c r="J271" s="929"/>
      <c r="K271" s="921"/>
      <c r="L271" s="921"/>
      <c r="M271" s="921"/>
      <c r="N271" s="921"/>
      <c r="O271" s="921"/>
      <c r="P271" s="921"/>
      <c r="Q271" s="921"/>
      <c r="R271" s="921"/>
      <c r="S271" s="921"/>
      <c r="T271" s="921"/>
      <c r="U271" s="921"/>
      <c r="V271" s="921"/>
      <c r="W271" s="921"/>
      <c r="X271" s="921"/>
      <c r="Y271" s="921"/>
    </row>
    <row r="272" spans="1:25" ht="15.75" customHeight="1">
      <c r="A272" s="921"/>
      <c r="B272" s="921"/>
      <c r="C272" s="921"/>
      <c r="D272" s="921"/>
      <c r="E272" s="921"/>
      <c r="F272" s="921"/>
      <c r="G272" s="921"/>
      <c r="H272" s="921"/>
      <c r="I272" s="929"/>
      <c r="J272" s="929"/>
      <c r="K272" s="921"/>
      <c r="L272" s="921"/>
      <c r="M272" s="921"/>
      <c r="N272" s="921"/>
      <c r="O272" s="921"/>
      <c r="P272" s="921"/>
      <c r="Q272" s="921"/>
      <c r="R272" s="921"/>
      <c r="S272" s="921"/>
      <c r="T272" s="921"/>
      <c r="U272" s="921"/>
      <c r="V272" s="921"/>
      <c r="W272" s="921"/>
      <c r="X272" s="921"/>
      <c r="Y272" s="921"/>
    </row>
    <row r="273" spans="1:25" ht="15.75" customHeight="1">
      <c r="A273" s="921"/>
      <c r="B273" s="921"/>
      <c r="C273" s="921"/>
      <c r="D273" s="921"/>
      <c r="E273" s="921"/>
      <c r="F273" s="921"/>
      <c r="G273" s="921"/>
      <c r="H273" s="921"/>
      <c r="I273" s="929"/>
      <c r="J273" s="929"/>
      <c r="K273" s="921"/>
      <c r="L273" s="921"/>
      <c r="M273" s="921"/>
      <c r="N273" s="921"/>
      <c r="O273" s="921"/>
      <c r="P273" s="921"/>
      <c r="Q273" s="921"/>
      <c r="R273" s="921"/>
      <c r="S273" s="921"/>
      <c r="T273" s="921"/>
      <c r="U273" s="921"/>
      <c r="V273" s="921"/>
      <c r="W273" s="921"/>
      <c r="X273" s="921"/>
      <c r="Y273" s="921"/>
    </row>
    <row r="274" spans="1:25" ht="15.75" customHeight="1">
      <c r="A274" s="921"/>
      <c r="B274" s="921"/>
      <c r="C274" s="921"/>
      <c r="D274" s="921"/>
      <c r="E274" s="921"/>
      <c r="F274" s="921"/>
      <c r="G274" s="921"/>
      <c r="H274" s="921"/>
      <c r="I274" s="929"/>
      <c r="J274" s="929"/>
      <c r="K274" s="921"/>
      <c r="L274" s="921"/>
      <c r="M274" s="921"/>
      <c r="N274" s="921"/>
      <c r="O274" s="921"/>
      <c r="P274" s="921"/>
      <c r="Q274" s="921"/>
      <c r="R274" s="921"/>
      <c r="S274" s="921"/>
      <c r="T274" s="921"/>
      <c r="U274" s="921"/>
      <c r="V274" s="921"/>
      <c r="W274" s="921"/>
      <c r="X274" s="921"/>
      <c r="Y274" s="921"/>
    </row>
    <row r="275" spans="1:25" ht="15.75" customHeight="1">
      <c r="A275" s="921"/>
      <c r="B275" s="921"/>
      <c r="C275" s="921"/>
      <c r="D275" s="921"/>
      <c r="E275" s="921"/>
      <c r="F275" s="921"/>
      <c r="G275" s="921"/>
      <c r="H275" s="921"/>
      <c r="I275" s="929"/>
      <c r="J275" s="929"/>
      <c r="K275" s="921"/>
      <c r="L275" s="921"/>
      <c r="M275" s="921"/>
      <c r="N275" s="921"/>
      <c r="O275" s="921"/>
      <c r="P275" s="921"/>
      <c r="Q275" s="921"/>
      <c r="R275" s="921"/>
      <c r="S275" s="921"/>
      <c r="T275" s="921"/>
      <c r="U275" s="921"/>
      <c r="V275" s="921"/>
      <c r="W275" s="921"/>
      <c r="X275" s="921"/>
      <c r="Y275" s="921"/>
    </row>
    <row r="276" spans="1:25" ht="15.75" customHeight="1">
      <c r="A276" s="921"/>
      <c r="B276" s="921"/>
      <c r="C276" s="921"/>
      <c r="D276" s="921"/>
      <c r="E276" s="921"/>
      <c r="F276" s="921"/>
      <c r="G276" s="921"/>
      <c r="H276" s="921"/>
      <c r="I276" s="929"/>
      <c r="J276" s="929"/>
      <c r="K276" s="921"/>
      <c r="L276" s="921"/>
      <c r="M276" s="921"/>
      <c r="N276" s="921"/>
      <c r="O276" s="921"/>
      <c r="P276" s="921"/>
      <c r="Q276" s="921"/>
      <c r="R276" s="921"/>
      <c r="S276" s="921"/>
      <c r="T276" s="921"/>
      <c r="U276" s="921"/>
      <c r="V276" s="921"/>
      <c r="W276" s="921"/>
      <c r="X276" s="921"/>
      <c r="Y276" s="921"/>
    </row>
    <row r="277" spans="1:25" ht="15.75" customHeight="1">
      <c r="A277" s="921"/>
      <c r="B277" s="921"/>
      <c r="C277" s="921"/>
      <c r="D277" s="921"/>
      <c r="E277" s="921"/>
      <c r="F277" s="921"/>
      <c r="G277" s="921"/>
      <c r="H277" s="921"/>
      <c r="I277" s="929"/>
      <c r="J277" s="929"/>
      <c r="K277" s="921"/>
      <c r="L277" s="921"/>
      <c r="M277" s="921"/>
      <c r="N277" s="921"/>
      <c r="O277" s="921"/>
      <c r="P277" s="921"/>
      <c r="Q277" s="921"/>
      <c r="R277" s="921"/>
      <c r="S277" s="921"/>
      <c r="T277" s="921"/>
      <c r="U277" s="921"/>
      <c r="V277" s="921"/>
      <c r="W277" s="921"/>
      <c r="X277" s="921"/>
      <c r="Y277" s="921"/>
    </row>
    <row r="278" spans="1:25" ht="15.75" customHeight="1">
      <c r="A278" s="921"/>
      <c r="B278" s="921"/>
      <c r="C278" s="921"/>
      <c r="D278" s="921"/>
      <c r="E278" s="921"/>
      <c r="F278" s="921"/>
      <c r="G278" s="921"/>
      <c r="H278" s="921"/>
      <c r="I278" s="929"/>
      <c r="J278" s="929"/>
      <c r="K278" s="921"/>
      <c r="L278" s="921"/>
      <c r="M278" s="921"/>
      <c r="N278" s="921"/>
      <c r="O278" s="921"/>
      <c r="P278" s="921"/>
      <c r="Q278" s="921"/>
      <c r="R278" s="921"/>
      <c r="S278" s="921"/>
      <c r="T278" s="921"/>
      <c r="U278" s="921"/>
      <c r="V278" s="921"/>
      <c r="W278" s="921"/>
      <c r="X278" s="921"/>
      <c r="Y278" s="921"/>
    </row>
    <row r="279" spans="1:25" ht="15.75" customHeight="1">
      <c r="A279" s="921"/>
      <c r="B279" s="921"/>
      <c r="C279" s="921"/>
      <c r="D279" s="921"/>
      <c r="E279" s="921"/>
      <c r="F279" s="921"/>
      <c r="G279" s="921"/>
      <c r="H279" s="921"/>
      <c r="I279" s="929"/>
      <c r="J279" s="929"/>
      <c r="K279" s="921"/>
      <c r="L279" s="921"/>
      <c r="M279" s="921"/>
      <c r="N279" s="921"/>
      <c r="O279" s="921"/>
      <c r="P279" s="921"/>
      <c r="Q279" s="921"/>
      <c r="R279" s="921"/>
      <c r="S279" s="921"/>
      <c r="T279" s="921"/>
      <c r="U279" s="921"/>
      <c r="V279" s="921"/>
      <c r="W279" s="921"/>
      <c r="X279" s="921"/>
      <c r="Y279" s="921"/>
    </row>
    <row r="280" spans="1:25" ht="15.75" customHeight="1">
      <c r="A280" s="921"/>
      <c r="B280" s="921"/>
      <c r="C280" s="921"/>
      <c r="D280" s="921"/>
      <c r="E280" s="921"/>
      <c r="F280" s="921"/>
      <c r="G280" s="921"/>
      <c r="H280" s="921"/>
      <c r="I280" s="929"/>
      <c r="J280" s="929"/>
      <c r="K280" s="921"/>
      <c r="L280" s="921"/>
      <c r="M280" s="921"/>
      <c r="N280" s="921"/>
      <c r="O280" s="921"/>
      <c r="P280" s="921"/>
      <c r="Q280" s="921"/>
      <c r="R280" s="921"/>
      <c r="S280" s="921"/>
      <c r="T280" s="921"/>
      <c r="U280" s="921"/>
      <c r="V280" s="921"/>
      <c r="W280" s="921"/>
      <c r="X280" s="921"/>
      <c r="Y280" s="921"/>
    </row>
    <row r="281" spans="1:25" ht="15.75" customHeight="1">
      <c r="A281" s="921"/>
      <c r="B281" s="921"/>
      <c r="C281" s="921"/>
      <c r="D281" s="921"/>
      <c r="E281" s="921"/>
      <c r="F281" s="921"/>
      <c r="G281" s="921"/>
      <c r="H281" s="921"/>
      <c r="I281" s="929"/>
      <c r="J281" s="929"/>
      <c r="K281" s="921"/>
      <c r="L281" s="921"/>
      <c r="M281" s="921"/>
      <c r="N281" s="921"/>
      <c r="O281" s="921"/>
      <c r="P281" s="921"/>
      <c r="Q281" s="921"/>
      <c r="R281" s="921"/>
      <c r="S281" s="921"/>
      <c r="T281" s="921"/>
      <c r="U281" s="921"/>
      <c r="V281" s="921"/>
      <c r="W281" s="921"/>
      <c r="X281" s="921"/>
      <c r="Y281" s="921"/>
    </row>
    <row r="282" spans="1:25" ht="15.75" customHeight="1">
      <c r="A282" s="921"/>
      <c r="B282" s="921"/>
      <c r="C282" s="921"/>
      <c r="D282" s="921"/>
      <c r="E282" s="921"/>
      <c r="F282" s="921"/>
      <c r="G282" s="921"/>
      <c r="H282" s="921"/>
      <c r="I282" s="929"/>
      <c r="J282" s="929"/>
      <c r="K282" s="921"/>
      <c r="L282" s="921"/>
      <c r="M282" s="921"/>
      <c r="N282" s="921"/>
      <c r="O282" s="921"/>
      <c r="P282" s="921"/>
      <c r="Q282" s="921"/>
      <c r="R282" s="921"/>
      <c r="S282" s="921"/>
      <c r="T282" s="921"/>
      <c r="U282" s="921"/>
      <c r="V282" s="921"/>
      <c r="W282" s="921"/>
      <c r="X282" s="921"/>
      <c r="Y282" s="921"/>
    </row>
    <row r="283" spans="1:25" ht="15.75" customHeight="1">
      <c r="A283" s="921"/>
      <c r="B283" s="921"/>
      <c r="C283" s="921"/>
      <c r="D283" s="921"/>
      <c r="E283" s="921"/>
      <c r="F283" s="921"/>
      <c r="G283" s="921"/>
      <c r="H283" s="921"/>
      <c r="I283" s="929"/>
      <c r="J283" s="929"/>
      <c r="K283" s="921"/>
      <c r="L283" s="921"/>
      <c r="M283" s="921"/>
      <c r="N283" s="921"/>
      <c r="O283" s="921"/>
      <c r="P283" s="921"/>
      <c r="Q283" s="921"/>
      <c r="R283" s="921"/>
      <c r="S283" s="921"/>
      <c r="T283" s="921"/>
      <c r="U283" s="921"/>
      <c r="V283" s="921"/>
      <c r="W283" s="921"/>
      <c r="X283" s="921"/>
      <c r="Y283" s="921"/>
    </row>
    <row r="284" spans="1:25" ht="15.75" customHeight="1">
      <c r="A284" s="921"/>
      <c r="B284" s="921"/>
      <c r="C284" s="921"/>
      <c r="D284" s="921"/>
      <c r="E284" s="921"/>
      <c r="F284" s="921"/>
      <c r="G284" s="921"/>
      <c r="H284" s="921"/>
      <c r="I284" s="929"/>
      <c r="J284" s="929"/>
      <c r="K284" s="921"/>
      <c r="L284" s="921"/>
      <c r="M284" s="921"/>
      <c r="N284" s="921"/>
      <c r="O284" s="921"/>
      <c r="P284" s="921"/>
      <c r="Q284" s="921"/>
      <c r="R284" s="921"/>
      <c r="S284" s="921"/>
      <c r="T284" s="921"/>
      <c r="U284" s="921"/>
      <c r="V284" s="921"/>
      <c r="W284" s="921"/>
      <c r="X284" s="921"/>
      <c r="Y284" s="921"/>
    </row>
    <row r="285" spans="1:25" ht="15.75" customHeight="1">
      <c r="A285" s="921"/>
      <c r="B285" s="921"/>
      <c r="C285" s="921"/>
      <c r="D285" s="921"/>
      <c r="E285" s="921"/>
      <c r="F285" s="921"/>
      <c r="G285" s="921"/>
      <c r="H285" s="921"/>
      <c r="I285" s="929"/>
      <c r="J285" s="929"/>
      <c r="K285" s="921"/>
      <c r="L285" s="921"/>
      <c r="M285" s="921"/>
      <c r="N285" s="921"/>
      <c r="O285" s="921"/>
      <c r="P285" s="921"/>
      <c r="Q285" s="921"/>
      <c r="R285" s="921"/>
      <c r="S285" s="921"/>
      <c r="T285" s="921"/>
      <c r="U285" s="921"/>
      <c r="V285" s="921"/>
      <c r="W285" s="921"/>
      <c r="X285" s="921"/>
      <c r="Y285" s="921"/>
    </row>
    <row r="286" spans="1:25" ht="15.75" customHeight="1">
      <c r="A286" s="921"/>
      <c r="B286" s="921"/>
      <c r="C286" s="921"/>
      <c r="D286" s="921"/>
      <c r="E286" s="921"/>
      <c r="F286" s="921"/>
      <c r="G286" s="921"/>
      <c r="H286" s="921"/>
      <c r="I286" s="929"/>
      <c r="J286" s="929"/>
      <c r="K286" s="921"/>
      <c r="L286" s="921"/>
      <c r="M286" s="921"/>
      <c r="N286" s="921"/>
      <c r="O286" s="921"/>
      <c r="P286" s="921"/>
      <c r="Q286" s="921"/>
      <c r="R286" s="921"/>
      <c r="S286" s="921"/>
      <c r="T286" s="921"/>
      <c r="U286" s="921"/>
      <c r="V286" s="921"/>
      <c r="W286" s="921"/>
      <c r="X286" s="921"/>
      <c r="Y286" s="921"/>
    </row>
    <row r="287" spans="1:25" ht="15.75" customHeight="1">
      <c r="A287" s="921"/>
      <c r="B287" s="921"/>
      <c r="C287" s="921"/>
      <c r="D287" s="921"/>
      <c r="E287" s="921"/>
      <c r="F287" s="921"/>
      <c r="G287" s="921"/>
      <c r="H287" s="921"/>
      <c r="I287" s="929"/>
      <c r="J287" s="929"/>
      <c r="K287" s="921"/>
      <c r="L287" s="921"/>
      <c r="M287" s="921"/>
      <c r="N287" s="921"/>
      <c r="O287" s="921"/>
      <c r="P287" s="921"/>
      <c r="Q287" s="921"/>
      <c r="R287" s="921"/>
      <c r="S287" s="921"/>
      <c r="T287" s="921"/>
      <c r="U287" s="921"/>
      <c r="V287" s="921"/>
      <c r="W287" s="921"/>
      <c r="X287" s="921"/>
      <c r="Y287" s="921"/>
    </row>
    <row r="288" spans="1:25" ht="15.75" customHeight="1">
      <c r="A288" s="921"/>
      <c r="B288" s="921"/>
      <c r="C288" s="921"/>
      <c r="D288" s="921"/>
      <c r="E288" s="921"/>
      <c r="F288" s="921"/>
      <c r="G288" s="921"/>
      <c r="H288" s="921"/>
      <c r="I288" s="929"/>
      <c r="J288" s="929"/>
      <c r="K288" s="921"/>
      <c r="L288" s="921"/>
      <c r="M288" s="921"/>
      <c r="N288" s="921"/>
      <c r="O288" s="921"/>
      <c r="P288" s="921"/>
      <c r="Q288" s="921"/>
      <c r="R288" s="921"/>
      <c r="S288" s="921"/>
      <c r="T288" s="921"/>
      <c r="U288" s="921"/>
      <c r="V288" s="921"/>
      <c r="W288" s="921"/>
      <c r="X288" s="921"/>
      <c r="Y288" s="921"/>
    </row>
    <row r="289" spans="1:25" ht="15.75" customHeight="1">
      <c r="A289" s="921"/>
      <c r="B289" s="921"/>
      <c r="C289" s="921"/>
      <c r="D289" s="921"/>
      <c r="E289" s="921"/>
      <c r="F289" s="921"/>
      <c r="G289" s="921"/>
      <c r="H289" s="921"/>
      <c r="I289" s="929"/>
      <c r="J289" s="929"/>
      <c r="K289" s="921"/>
      <c r="L289" s="921"/>
      <c r="M289" s="921"/>
      <c r="N289" s="921"/>
      <c r="O289" s="921"/>
      <c r="P289" s="921"/>
      <c r="Q289" s="921"/>
      <c r="R289" s="921"/>
      <c r="S289" s="921"/>
      <c r="T289" s="921"/>
      <c r="U289" s="921"/>
      <c r="V289" s="921"/>
      <c r="W289" s="921"/>
      <c r="X289" s="921"/>
      <c r="Y289" s="921"/>
    </row>
    <row r="290" spans="1:25" ht="15.75" customHeight="1">
      <c r="A290" s="921"/>
      <c r="B290" s="921"/>
      <c r="C290" s="921"/>
      <c r="D290" s="921"/>
      <c r="E290" s="921"/>
      <c r="F290" s="921"/>
      <c r="G290" s="921"/>
      <c r="H290" s="921"/>
      <c r="I290" s="929"/>
      <c r="J290" s="929"/>
      <c r="K290" s="921"/>
      <c r="L290" s="921"/>
      <c r="M290" s="921"/>
      <c r="N290" s="921"/>
      <c r="O290" s="921"/>
      <c r="P290" s="921"/>
      <c r="Q290" s="921"/>
      <c r="R290" s="921"/>
      <c r="S290" s="921"/>
      <c r="T290" s="921"/>
      <c r="U290" s="921"/>
      <c r="V290" s="921"/>
      <c r="W290" s="921"/>
      <c r="X290" s="921"/>
      <c r="Y290" s="921"/>
    </row>
    <row r="291" spans="1:25" ht="15.75" customHeight="1">
      <c r="A291" s="921"/>
      <c r="B291" s="921"/>
      <c r="C291" s="921"/>
      <c r="D291" s="921"/>
      <c r="E291" s="921"/>
      <c r="F291" s="921"/>
      <c r="G291" s="921"/>
      <c r="H291" s="921"/>
      <c r="I291" s="929"/>
      <c r="J291" s="929"/>
      <c r="K291" s="921"/>
      <c r="L291" s="921"/>
      <c r="M291" s="921"/>
      <c r="N291" s="921"/>
      <c r="O291" s="921"/>
      <c r="P291" s="921"/>
      <c r="Q291" s="921"/>
      <c r="R291" s="921"/>
      <c r="S291" s="921"/>
      <c r="T291" s="921"/>
      <c r="U291" s="921"/>
      <c r="V291" s="921"/>
      <c r="W291" s="921"/>
      <c r="X291" s="921"/>
      <c r="Y291" s="921"/>
    </row>
    <row r="292" spans="1:25" ht="15.75" customHeight="1">
      <c r="A292" s="921"/>
      <c r="B292" s="921"/>
      <c r="C292" s="921"/>
      <c r="D292" s="921"/>
      <c r="E292" s="921"/>
      <c r="F292" s="921"/>
      <c r="G292" s="921"/>
      <c r="H292" s="921"/>
      <c r="I292" s="929"/>
      <c r="J292" s="929"/>
      <c r="K292" s="921"/>
      <c r="L292" s="921"/>
      <c r="M292" s="921"/>
      <c r="N292" s="921"/>
      <c r="O292" s="921"/>
      <c r="P292" s="921"/>
      <c r="Q292" s="921"/>
      <c r="R292" s="921"/>
      <c r="S292" s="921"/>
      <c r="T292" s="921"/>
      <c r="U292" s="921"/>
      <c r="V292" s="921"/>
      <c r="W292" s="921"/>
      <c r="X292" s="921"/>
      <c r="Y292" s="921"/>
    </row>
    <row r="293" spans="1:25" ht="15.75" customHeight="1">
      <c r="A293" s="921"/>
      <c r="B293" s="921"/>
      <c r="C293" s="921"/>
      <c r="D293" s="921"/>
      <c r="E293" s="921"/>
      <c r="F293" s="921"/>
      <c r="G293" s="921"/>
      <c r="H293" s="921"/>
      <c r="I293" s="929"/>
      <c r="J293" s="929"/>
      <c r="K293" s="921"/>
      <c r="L293" s="921"/>
      <c r="M293" s="921"/>
      <c r="N293" s="921"/>
      <c r="O293" s="921"/>
      <c r="P293" s="921"/>
      <c r="Q293" s="921"/>
      <c r="R293" s="921"/>
      <c r="S293" s="921"/>
      <c r="T293" s="921"/>
      <c r="U293" s="921"/>
      <c r="V293" s="921"/>
      <c r="W293" s="921"/>
      <c r="X293" s="921"/>
      <c r="Y293" s="921"/>
    </row>
    <row r="294" spans="1:25" ht="15.75" customHeight="1">
      <c r="A294" s="921"/>
      <c r="B294" s="921"/>
      <c r="C294" s="921"/>
      <c r="D294" s="921"/>
      <c r="E294" s="921"/>
      <c r="F294" s="921"/>
      <c r="G294" s="921"/>
      <c r="H294" s="921"/>
      <c r="I294" s="929"/>
      <c r="J294" s="929"/>
      <c r="K294" s="921"/>
      <c r="L294" s="921"/>
      <c r="M294" s="921"/>
      <c r="N294" s="921"/>
      <c r="O294" s="921"/>
      <c r="P294" s="921"/>
      <c r="Q294" s="921"/>
      <c r="R294" s="921"/>
      <c r="S294" s="921"/>
      <c r="T294" s="921"/>
      <c r="U294" s="921"/>
      <c r="V294" s="921"/>
      <c r="W294" s="921"/>
      <c r="X294" s="921"/>
      <c r="Y294" s="921"/>
    </row>
    <row r="295" spans="1:25" ht="15.75" customHeight="1">
      <c r="A295" s="921"/>
      <c r="B295" s="921"/>
      <c r="C295" s="921"/>
      <c r="D295" s="921"/>
      <c r="E295" s="921"/>
      <c r="F295" s="921"/>
      <c r="G295" s="921"/>
      <c r="H295" s="921"/>
      <c r="I295" s="929"/>
      <c r="J295" s="929"/>
      <c r="K295" s="921"/>
      <c r="L295" s="921"/>
      <c r="M295" s="921"/>
      <c r="N295" s="921"/>
      <c r="O295" s="921"/>
      <c r="P295" s="921"/>
      <c r="Q295" s="921"/>
      <c r="R295" s="921"/>
      <c r="S295" s="921"/>
      <c r="T295" s="921"/>
      <c r="U295" s="921"/>
      <c r="V295" s="921"/>
      <c r="W295" s="921"/>
      <c r="X295" s="921"/>
      <c r="Y295" s="921"/>
    </row>
    <row r="296" spans="1:25" ht="15.75" customHeight="1">
      <c r="A296" s="921"/>
      <c r="B296" s="921"/>
      <c r="C296" s="921"/>
      <c r="D296" s="921"/>
      <c r="E296" s="921"/>
      <c r="F296" s="921"/>
      <c r="G296" s="921"/>
      <c r="H296" s="921"/>
      <c r="I296" s="929"/>
      <c r="J296" s="929"/>
      <c r="K296" s="921"/>
      <c r="L296" s="921"/>
      <c r="M296" s="921"/>
      <c r="N296" s="921"/>
      <c r="O296" s="921"/>
      <c r="P296" s="921"/>
      <c r="Q296" s="921"/>
      <c r="R296" s="921"/>
      <c r="S296" s="921"/>
      <c r="T296" s="921"/>
      <c r="U296" s="921"/>
      <c r="V296" s="921"/>
      <c r="W296" s="921"/>
      <c r="X296" s="921"/>
      <c r="Y296" s="921"/>
    </row>
    <row r="297" spans="1:25" ht="15.75" customHeight="1">
      <c r="A297" s="921"/>
      <c r="B297" s="921"/>
      <c r="C297" s="921"/>
      <c r="D297" s="921"/>
      <c r="E297" s="921"/>
      <c r="F297" s="921"/>
      <c r="G297" s="921"/>
      <c r="H297" s="921"/>
      <c r="I297" s="929"/>
      <c r="J297" s="929"/>
      <c r="K297" s="921"/>
      <c r="L297" s="921"/>
      <c r="M297" s="921"/>
      <c r="N297" s="921"/>
      <c r="O297" s="921"/>
      <c r="P297" s="921"/>
      <c r="Q297" s="921"/>
      <c r="R297" s="921"/>
      <c r="S297" s="921"/>
      <c r="T297" s="921"/>
      <c r="U297" s="921"/>
      <c r="V297" s="921"/>
      <c r="W297" s="921"/>
      <c r="X297" s="921"/>
      <c r="Y297" s="921"/>
    </row>
    <row r="298" spans="1:25" ht="15.75" customHeight="1">
      <c r="A298" s="921"/>
      <c r="B298" s="921"/>
      <c r="C298" s="921"/>
      <c r="D298" s="921"/>
      <c r="E298" s="921"/>
      <c r="F298" s="921"/>
      <c r="G298" s="921"/>
      <c r="H298" s="921"/>
      <c r="I298" s="929"/>
      <c r="J298" s="929"/>
      <c r="K298" s="921"/>
      <c r="L298" s="921"/>
      <c r="M298" s="921"/>
      <c r="N298" s="921"/>
      <c r="O298" s="921"/>
      <c r="P298" s="921"/>
      <c r="Q298" s="921"/>
      <c r="R298" s="921"/>
      <c r="S298" s="921"/>
      <c r="T298" s="921"/>
      <c r="U298" s="921"/>
      <c r="V298" s="921"/>
      <c r="W298" s="921"/>
      <c r="X298" s="921"/>
      <c r="Y298" s="921"/>
    </row>
    <row r="299" spans="1:25" ht="15.75" customHeight="1">
      <c r="A299" s="921"/>
      <c r="B299" s="921"/>
      <c r="C299" s="921"/>
      <c r="D299" s="921"/>
      <c r="E299" s="921"/>
      <c r="F299" s="921"/>
      <c r="G299" s="921"/>
      <c r="H299" s="921"/>
      <c r="I299" s="929"/>
      <c r="J299" s="929"/>
      <c r="K299" s="921"/>
      <c r="L299" s="921"/>
      <c r="M299" s="921"/>
      <c r="N299" s="921"/>
      <c r="O299" s="921"/>
      <c r="P299" s="921"/>
      <c r="Q299" s="921"/>
      <c r="R299" s="921"/>
      <c r="S299" s="921"/>
      <c r="T299" s="921"/>
      <c r="U299" s="921"/>
      <c r="V299" s="921"/>
      <c r="W299" s="921"/>
      <c r="X299" s="921"/>
      <c r="Y299" s="921"/>
    </row>
    <row r="300" spans="1:25" ht="15.75" customHeight="1">
      <c r="A300" s="921"/>
      <c r="B300" s="921"/>
      <c r="C300" s="921"/>
      <c r="D300" s="921"/>
      <c r="E300" s="921"/>
      <c r="F300" s="921"/>
      <c r="G300" s="921"/>
      <c r="H300" s="921"/>
      <c r="I300" s="929"/>
      <c r="J300" s="929"/>
      <c r="K300" s="921"/>
      <c r="L300" s="921"/>
      <c r="M300" s="921"/>
      <c r="N300" s="921"/>
      <c r="O300" s="921"/>
      <c r="P300" s="921"/>
      <c r="Q300" s="921"/>
      <c r="R300" s="921"/>
      <c r="S300" s="921"/>
      <c r="T300" s="921"/>
      <c r="U300" s="921"/>
      <c r="V300" s="921"/>
      <c r="W300" s="921"/>
      <c r="X300" s="921"/>
      <c r="Y300" s="921"/>
    </row>
    <row r="301" spans="1:25" ht="15.75" customHeight="1">
      <c r="A301" s="921"/>
      <c r="B301" s="921"/>
      <c r="C301" s="921"/>
      <c r="D301" s="921"/>
      <c r="E301" s="921"/>
      <c r="F301" s="921"/>
      <c r="G301" s="921"/>
      <c r="H301" s="921"/>
      <c r="I301" s="929"/>
      <c r="J301" s="929"/>
      <c r="K301" s="921"/>
      <c r="L301" s="921"/>
      <c r="M301" s="921"/>
      <c r="N301" s="921"/>
      <c r="O301" s="921"/>
      <c r="P301" s="921"/>
      <c r="Q301" s="921"/>
      <c r="R301" s="921"/>
      <c r="S301" s="921"/>
      <c r="T301" s="921"/>
      <c r="U301" s="921"/>
      <c r="V301" s="921"/>
      <c r="W301" s="921"/>
      <c r="X301" s="921"/>
      <c r="Y301" s="921"/>
    </row>
    <row r="302" spans="1:25" ht="15.75" customHeight="1">
      <c r="A302" s="921"/>
      <c r="B302" s="921"/>
      <c r="C302" s="921"/>
      <c r="D302" s="921"/>
      <c r="E302" s="921"/>
      <c r="F302" s="921"/>
      <c r="G302" s="921"/>
      <c r="H302" s="921"/>
      <c r="I302" s="929"/>
      <c r="J302" s="929"/>
      <c r="K302" s="921"/>
      <c r="L302" s="921"/>
      <c r="M302" s="921"/>
      <c r="N302" s="921"/>
      <c r="O302" s="921"/>
      <c r="P302" s="921"/>
      <c r="Q302" s="921"/>
      <c r="R302" s="921"/>
      <c r="S302" s="921"/>
      <c r="T302" s="921"/>
      <c r="U302" s="921"/>
      <c r="V302" s="921"/>
      <c r="W302" s="921"/>
      <c r="X302" s="921"/>
      <c r="Y302" s="921"/>
    </row>
    <row r="303" spans="1:25" ht="15.75" customHeight="1">
      <c r="A303" s="921"/>
      <c r="B303" s="921"/>
      <c r="C303" s="921"/>
      <c r="D303" s="921"/>
      <c r="E303" s="921"/>
      <c r="F303" s="921"/>
      <c r="G303" s="921"/>
      <c r="H303" s="921"/>
      <c r="I303" s="929"/>
      <c r="J303" s="929"/>
      <c r="K303" s="921"/>
      <c r="L303" s="921"/>
      <c r="M303" s="921"/>
      <c r="N303" s="921"/>
      <c r="O303" s="921"/>
      <c r="P303" s="921"/>
      <c r="Q303" s="921"/>
      <c r="R303" s="921"/>
      <c r="S303" s="921"/>
      <c r="T303" s="921"/>
      <c r="U303" s="921"/>
      <c r="V303" s="921"/>
      <c r="W303" s="921"/>
      <c r="X303" s="921"/>
      <c r="Y303" s="921"/>
    </row>
    <row r="304" spans="1:25" ht="15.75" customHeight="1">
      <c r="A304" s="921"/>
      <c r="B304" s="921"/>
      <c r="C304" s="921"/>
      <c r="D304" s="921"/>
      <c r="E304" s="921"/>
      <c r="F304" s="921"/>
      <c r="G304" s="921"/>
      <c r="H304" s="921"/>
      <c r="I304" s="929"/>
      <c r="J304" s="929"/>
      <c r="K304" s="921"/>
      <c r="L304" s="921"/>
      <c r="M304" s="921"/>
      <c r="N304" s="921"/>
      <c r="O304" s="921"/>
      <c r="P304" s="921"/>
      <c r="Q304" s="921"/>
      <c r="R304" s="921"/>
      <c r="S304" s="921"/>
      <c r="T304" s="921"/>
      <c r="U304" s="921"/>
      <c r="V304" s="921"/>
      <c r="W304" s="921"/>
      <c r="X304" s="921"/>
      <c r="Y304" s="921"/>
    </row>
    <row r="305" spans="1:25" ht="15.75" customHeight="1">
      <c r="A305" s="921"/>
      <c r="B305" s="921"/>
      <c r="C305" s="921"/>
      <c r="D305" s="921"/>
      <c r="E305" s="921"/>
      <c r="F305" s="921"/>
      <c r="G305" s="921"/>
      <c r="H305" s="921"/>
      <c r="I305" s="929"/>
      <c r="J305" s="929"/>
      <c r="K305" s="921"/>
      <c r="L305" s="921"/>
      <c r="M305" s="921"/>
      <c r="N305" s="921"/>
      <c r="O305" s="921"/>
      <c r="P305" s="921"/>
      <c r="Q305" s="921"/>
      <c r="R305" s="921"/>
      <c r="S305" s="921"/>
      <c r="T305" s="921"/>
      <c r="U305" s="921"/>
      <c r="V305" s="921"/>
      <c r="W305" s="921"/>
      <c r="X305" s="921"/>
      <c r="Y305" s="921"/>
    </row>
    <row r="306" spans="1:25" ht="15.75" customHeight="1">
      <c r="A306" s="921"/>
      <c r="B306" s="921"/>
      <c r="C306" s="921"/>
      <c r="D306" s="921"/>
      <c r="E306" s="921"/>
      <c r="F306" s="921"/>
      <c r="G306" s="921"/>
      <c r="H306" s="921"/>
      <c r="I306" s="929"/>
      <c r="J306" s="929"/>
      <c r="K306" s="921"/>
      <c r="L306" s="921"/>
      <c r="M306" s="921"/>
      <c r="N306" s="921"/>
      <c r="O306" s="921"/>
      <c r="P306" s="921"/>
      <c r="Q306" s="921"/>
      <c r="R306" s="921"/>
      <c r="S306" s="921"/>
      <c r="T306" s="921"/>
      <c r="U306" s="921"/>
      <c r="V306" s="921"/>
      <c r="W306" s="921"/>
      <c r="X306" s="921"/>
      <c r="Y306" s="921"/>
    </row>
    <row r="307" spans="1:25" ht="15.75" customHeight="1">
      <c r="A307" s="921"/>
      <c r="B307" s="921"/>
      <c r="C307" s="921"/>
      <c r="D307" s="921"/>
      <c r="E307" s="921"/>
      <c r="F307" s="921"/>
      <c r="G307" s="921"/>
      <c r="H307" s="921"/>
      <c r="I307" s="929"/>
      <c r="J307" s="929"/>
      <c r="K307" s="921"/>
      <c r="L307" s="921"/>
      <c r="M307" s="921"/>
      <c r="N307" s="921"/>
      <c r="O307" s="921"/>
      <c r="P307" s="921"/>
      <c r="Q307" s="921"/>
      <c r="R307" s="921"/>
      <c r="S307" s="921"/>
      <c r="T307" s="921"/>
      <c r="U307" s="921"/>
      <c r="V307" s="921"/>
      <c r="W307" s="921"/>
      <c r="X307" s="921"/>
      <c r="Y307" s="921"/>
    </row>
    <row r="308" spans="1:25" ht="15.75" customHeight="1">
      <c r="A308" s="921"/>
      <c r="B308" s="921"/>
      <c r="C308" s="921"/>
      <c r="D308" s="921"/>
      <c r="E308" s="921"/>
      <c r="F308" s="921"/>
      <c r="G308" s="921"/>
      <c r="H308" s="921"/>
      <c r="I308" s="929"/>
      <c r="J308" s="929"/>
      <c r="K308" s="921"/>
      <c r="L308" s="921"/>
      <c r="M308" s="921"/>
      <c r="N308" s="921"/>
      <c r="O308" s="921"/>
      <c r="P308" s="921"/>
      <c r="Q308" s="921"/>
      <c r="R308" s="921"/>
      <c r="S308" s="921"/>
      <c r="T308" s="921"/>
      <c r="U308" s="921"/>
      <c r="V308" s="921"/>
      <c r="W308" s="921"/>
      <c r="X308" s="921"/>
      <c r="Y308" s="921"/>
    </row>
    <row r="309" spans="1:25" ht="15.75" customHeight="1">
      <c r="A309" s="921"/>
      <c r="B309" s="921"/>
      <c r="C309" s="921"/>
      <c r="D309" s="921"/>
      <c r="E309" s="921"/>
      <c r="F309" s="921"/>
      <c r="G309" s="921"/>
      <c r="H309" s="921"/>
      <c r="I309" s="929"/>
      <c r="J309" s="929"/>
      <c r="K309" s="921"/>
      <c r="L309" s="921"/>
      <c r="M309" s="921"/>
      <c r="N309" s="921"/>
      <c r="O309" s="921"/>
      <c r="P309" s="921"/>
      <c r="Q309" s="921"/>
      <c r="R309" s="921"/>
      <c r="S309" s="921"/>
      <c r="T309" s="921"/>
      <c r="U309" s="921"/>
      <c r="V309" s="921"/>
      <c r="W309" s="921"/>
      <c r="X309" s="921"/>
      <c r="Y309" s="921"/>
    </row>
    <row r="310" spans="1:25" ht="15.75" customHeight="1">
      <c r="A310" s="921"/>
      <c r="B310" s="921"/>
      <c r="C310" s="921"/>
      <c r="D310" s="921"/>
      <c r="E310" s="921"/>
      <c r="F310" s="921"/>
      <c r="G310" s="921"/>
      <c r="H310" s="921"/>
      <c r="I310" s="929"/>
      <c r="J310" s="929"/>
      <c r="K310" s="921"/>
      <c r="L310" s="921"/>
      <c r="M310" s="921"/>
      <c r="N310" s="921"/>
      <c r="O310" s="921"/>
      <c r="P310" s="921"/>
      <c r="Q310" s="921"/>
      <c r="R310" s="921"/>
      <c r="S310" s="921"/>
      <c r="T310" s="921"/>
      <c r="U310" s="921"/>
      <c r="V310" s="921"/>
      <c r="W310" s="921"/>
      <c r="X310" s="921"/>
      <c r="Y310" s="921"/>
    </row>
    <row r="311" spans="1:25" ht="15.75" customHeight="1">
      <c r="A311" s="921"/>
      <c r="B311" s="921"/>
      <c r="C311" s="921"/>
      <c r="D311" s="921"/>
      <c r="E311" s="921"/>
      <c r="F311" s="921"/>
      <c r="G311" s="921"/>
      <c r="H311" s="921"/>
      <c r="I311" s="929"/>
      <c r="J311" s="929"/>
      <c r="K311" s="921"/>
      <c r="L311" s="921"/>
      <c r="M311" s="921"/>
      <c r="N311" s="921"/>
      <c r="O311" s="921"/>
      <c r="P311" s="921"/>
      <c r="Q311" s="921"/>
      <c r="R311" s="921"/>
      <c r="S311" s="921"/>
      <c r="T311" s="921"/>
      <c r="U311" s="921"/>
      <c r="V311" s="921"/>
      <c r="W311" s="921"/>
      <c r="X311" s="921"/>
      <c r="Y311" s="921"/>
    </row>
    <row r="312" spans="1:25" ht="15.75" customHeight="1">
      <c r="A312" s="921"/>
      <c r="B312" s="921"/>
      <c r="C312" s="921"/>
      <c r="D312" s="921"/>
      <c r="E312" s="921"/>
      <c r="F312" s="921"/>
      <c r="G312" s="921"/>
      <c r="H312" s="921"/>
      <c r="I312" s="929"/>
      <c r="J312" s="929"/>
      <c r="K312" s="921"/>
      <c r="L312" s="921"/>
      <c r="M312" s="921"/>
      <c r="N312" s="921"/>
      <c r="O312" s="921"/>
      <c r="P312" s="921"/>
      <c r="Q312" s="921"/>
      <c r="R312" s="921"/>
      <c r="S312" s="921"/>
      <c r="T312" s="921"/>
      <c r="U312" s="921"/>
      <c r="V312" s="921"/>
      <c r="W312" s="921"/>
      <c r="X312" s="921"/>
      <c r="Y312" s="921"/>
    </row>
    <row r="313" spans="1:25" ht="15.75" customHeight="1">
      <c r="A313" s="921"/>
      <c r="B313" s="921"/>
      <c r="C313" s="921"/>
      <c r="D313" s="921"/>
      <c r="E313" s="921"/>
      <c r="F313" s="921"/>
      <c r="G313" s="921"/>
      <c r="H313" s="921"/>
      <c r="I313" s="929"/>
      <c r="J313" s="929"/>
      <c r="K313" s="921"/>
      <c r="L313" s="921"/>
      <c r="M313" s="921"/>
      <c r="N313" s="921"/>
      <c r="O313" s="921"/>
      <c r="P313" s="921"/>
      <c r="Q313" s="921"/>
      <c r="R313" s="921"/>
      <c r="S313" s="921"/>
      <c r="T313" s="921"/>
      <c r="U313" s="921"/>
      <c r="V313" s="921"/>
      <c r="W313" s="921"/>
      <c r="X313" s="921"/>
      <c r="Y313" s="921"/>
    </row>
    <row r="314" spans="1:25" ht="15.75" customHeight="1">
      <c r="A314" s="921"/>
      <c r="B314" s="921"/>
      <c r="C314" s="921"/>
      <c r="D314" s="921"/>
      <c r="E314" s="921"/>
      <c r="F314" s="921"/>
      <c r="G314" s="921"/>
      <c r="H314" s="921"/>
      <c r="I314" s="929"/>
      <c r="J314" s="929"/>
      <c r="K314" s="921"/>
      <c r="L314" s="921"/>
      <c r="M314" s="921"/>
      <c r="N314" s="921"/>
      <c r="O314" s="921"/>
      <c r="P314" s="921"/>
      <c r="Q314" s="921"/>
      <c r="R314" s="921"/>
      <c r="S314" s="921"/>
      <c r="T314" s="921"/>
      <c r="U314" s="921"/>
      <c r="V314" s="921"/>
      <c r="W314" s="921"/>
      <c r="X314" s="921"/>
      <c r="Y314" s="921"/>
    </row>
    <row r="315" spans="1:25" ht="15.75" customHeight="1">
      <c r="A315" s="921"/>
      <c r="B315" s="921"/>
      <c r="C315" s="921"/>
      <c r="D315" s="921"/>
      <c r="E315" s="921"/>
      <c r="F315" s="921"/>
      <c r="G315" s="921"/>
      <c r="H315" s="921"/>
      <c r="I315" s="929"/>
      <c r="J315" s="929"/>
      <c r="K315" s="921"/>
      <c r="L315" s="921"/>
      <c r="M315" s="921"/>
      <c r="N315" s="921"/>
      <c r="O315" s="921"/>
      <c r="P315" s="921"/>
      <c r="Q315" s="921"/>
      <c r="R315" s="921"/>
      <c r="S315" s="921"/>
      <c r="T315" s="921"/>
      <c r="U315" s="921"/>
      <c r="V315" s="921"/>
      <c r="W315" s="921"/>
      <c r="X315" s="921"/>
      <c r="Y315" s="921"/>
    </row>
    <row r="316" spans="1:25" ht="15.75" customHeight="1">
      <c r="A316" s="921"/>
      <c r="B316" s="921"/>
      <c r="C316" s="921"/>
      <c r="D316" s="921"/>
      <c r="E316" s="921"/>
      <c r="F316" s="921"/>
      <c r="G316" s="921"/>
      <c r="H316" s="921"/>
      <c r="I316" s="929"/>
      <c r="J316" s="929"/>
      <c r="K316" s="921"/>
      <c r="L316" s="921"/>
      <c r="M316" s="921"/>
      <c r="N316" s="921"/>
      <c r="O316" s="921"/>
      <c r="P316" s="921"/>
      <c r="Q316" s="921"/>
      <c r="R316" s="921"/>
      <c r="S316" s="921"/>
      <c r="T316" s="921"/>
      <c r="U316" s="921"/>
      <c r="V316" s="921"/>
      <c r="W316" s="921"/>
      <c r="X316" s="921"/>
      <c r="Y316" s="921"/>
    </row>
    <row r="317" spans="1:25" ht="15.75" customHeight="1">
      <c r="A317" s="921"/>
      <c r="B317" s="921"/>
      <c r="C317" s="921"/>
      <c r="D317" s="921"/>
      <c r="E317" s="921"/>
      <c r="F317" s="921"/>
      <c r="G317" s="921"/>
      <c r="H317" s="921"/>
      <c r="I317" s="929"/>
      <c r="J317" s="929"/>
      <c r="K317" s="921"/>
      <c r="L317" s="921"/>
      <c r="M317" s="921"/>
      <c r="N317" s="921"/>
      <c r="O317" s="921"/>
      <c r="P317" s="921"/>
      <c r="Q317" s="921"/>
      <c r="R317" s="921"/>
      <c r="S317" s="921"/>
      <c r="T317" s="921"/>
      <c r="U317" s="921"/>
      <c r="V317" s="921"/>
      <c r="W317" s="921"/>
      <c r="X317" s="921"/>
      <c r="Y317" s="921"/>
    </row>
    <row r="318" spans="1:25" ht="15.75" customHeight="1">
      <c r="A318" s="921"/>
      <c r="B318" s="921"/>
      <c r="C318" s="921"/>
      <c r="D318" s="921"/>
      <c r="E318" s="921"/>
      <c r="F318" s="921"/>
      <c r="G318" s="921"/>
      <c r="H318" s="921"/>
      <c r="I318" s="929"/>
      <c r="J318" s="929"/>
      <c r="K318" s="921"/>
      <c r="L318" s="921"/>
      <c r="M318" s="921"/>
      <c r="N318" s="921"/>
      <c r="O318" s="921"/>
      <c r="P318" s="921"/>
      <c r="Q318" s="921"/>
      <c r="R318" s="921"/>
      <c r="S318" s="921"/>
      <c r="T318" s="921"/>
      <c r="U318" s="921"/>
      <c r="V318" s="921"/>
      <c r="W318" s="921"/>
      <c r="X318" s="921"/>
      <c r="Y318" s="921"/>
    </row>
    <row r="319" spans="1:25" ht="15.75" customHeight="1">
      <c r="A319" s="921"/>
      <c r="B319" s="921"/>
      <c r="C319" s="921"/>
      <c r="D319" s="921"/>
      <c r="E319" s="921"/>
      <c r="F319" s="921"/>
      <c r="G319" s="921"/>
      <c r="H319" s="921"/>
      <c r="I319" s="929"/>
      <c r="J319" s="929"/>
      <c r="K319" s="921"/>
      <c r="L319" s="921"/>
      <c r="M319" s="921"/>
      <c r="N319" s="921"/>
      <c r="O319" s="921"/>
      <c r="P319" s="921"/>
      <c r="Q319" s="921"/>
      <c r="R319" s="921"/>
      <c r="S319" s="921"/>
      <c r="T319" s="921"/>
      <c r="U319" s="921"/>
      <c r="V319" s="921"/>
      <c r="W319" s="921"/>
      <c r="X319" s="921"/>
      <c r="Y319" s="921"/>
    </row>
    <row r="320" spans="1:25" ht="15.75" customHeight="1">
      <c r="A320" s="921"/>
      <c r="B320" s="921"/>
      <c r="C320" s="921"/>
      <c r="D320" s="921"/>
      <c r="E320" s="921"/>
      <c r="F320" s="921"/>
      <c r="G320" s="921"/>
      <c r="H320" s="921"/>
      <c r="I320" s="929"/>
      <c r="J320" s="929"/>
      <c r="K320" s="921"/>
      <c r="L320" s="921"/>
      <c r="M320" s="921"/>
      <c r="N320" s="921"/>
      <c r="O320" s="921"/>
      <c r="P320" s="921"/>
      <c r="Q320" s="921"/>
      <c r="R320" s="921"/>
      <c r="S320" s="921"/>
      <c r="T320" s="921"/>
      <c r="U320" s="921"/>
      <c r="V320" s="921"/>
      <c r="W320" s="921"/>
      <c r="X320" s="921"/>
      <c r="Y320" s="921"/>
    </row>
    <row r="321" spans="1:25" ht="15.75" customHeight="1">
      <c r="A321" s="921"/>
      <c r="B321" s="921"/>
      <c r="C321" s="921"/>
      <c r="D321" s="921"/>
      <c r="E321" s="921"/>
      <c r="F321" s="921"/>
      <c r="G321" s="921"/>
      <c r="H321" s="921"/>
      <c r="I321" s="929"/>
      <c r="J321" s="929"/>
      <c r="K321" s="921"/>
      <c r="L321" s="921"/>
      <c r="M321" s="921"/>
      <c r="N321" s="921"/>
      <c r="O321" s="921"/>
      <c r="P321" s="921"/>
      <c r="Q321" s="921"/>
      <c r="R321" s="921"/>
      <c r="S321" s="921"/>
      <c r="T321" s="921"/>
      <c r="U321" s="921"/>
      <c r="V321" s="921"/>
      <c r="W321" s="921"/>
      <c r="X321" s="921"/>
      <c r="Y321" s="921"/>
    </row>
    <row r="322" spans="1:25" ht="15.75" customHeight="1">
      <c r="A322" s="921"/>
      <c r="B322" s="921"/>
      <c r="C322" s="921"/>
      <c r="D322" s="921"/>
      <c r="E322" s="921"/>
      <c r="F322" s="921"/>
      <c r="G322" s="921"/>
      <c r="H322" s="921"/>
      <c r="I322" s="929"/>
      <c r="J322" s="929"/>
      <c r="K322" s="921"/>
      <c r="L322" s="921"/>
      <c r="M322" s="921"/>
      <c r="N322" s="921"/>
      <c r="O322" s="921"/>
      <c r="P322" s="921"/>
      <c r="Q322" s="921"/>
      <c r="R322" s="921"/>
      <c r="S322" s="921"/>
      <c r="T322" s="921"/>
      <c r="U322" s="921"/>
      <c r="V322" s="921"/>
      <c r="W322" s="921"/>
      <c r="X322" s="921"/>
      <c r="Y322" s="921"/>
    </row>
    <row r="323" spans="1:25" ht="15.75" customHeight="1">
      <c r="A323" s="921"/>
      <c r="B323" s="921"/>
      <c r="C323" s="921"/>
      <c r="D323" s="921"/>
      <c r="E323" s="921"/>
      <c r="F323" s="921"/>
      <c r="G323" s="921"/>
      <c r="H323" s="921"/>
      <c r="I323" s="929"/>
      <c r="J323" s="929"/>
      <c r="K323" s="921"/>
      <c r="L323" s="921"/>
      <c r="M323" s="921"/>
      <c r="N323" s="921"/>
      <c r="O323" s="921"/>
      <c r="P323" s="921"/>
      <c r="Q323" s="921"/>
      <c r="R323" s="921"/>
      <c r="S323" s="921"/>
      <c r="T323" s="921"/>
      <c r="U323" s="921"/>
      <c r="V323" s="921"/>
      <c r="W323" s="921"/>
      <c r="X323" s="921"/>
      <c r="Y323" s="921"/>
    </row>
    <row r="324" spans="1:25" ht="15.75" customHeight="1">
      <c r="A324" s="921"/>
      <c r="B324" s="921"/>
      <c r="C324" s="921"/>
      <c r="D324" s="921"/>
      <c r="E324" s="921"/>
      <c r="F324" s="921"/>
      <c r="G324" s="921"/>
      <c r="H324" s="921"/>
      <c r="I324" s="929"/>
      <c r="J324" s="929"/>
      <c r="K324" s="921"/>
      <c r="L324" s="921"/>
      <c r="M324" s="921"/>
      <c r="N324" s="921"/>
      <c r="O324" s="921"/>
      <c r="P324" s="921"/>
      <c r="Q324" s="921"/>
      <c r="R324" s="921"/>
      <c r="S324" s="921"/>
      <c r="T324" s="921"/>
      <c r="U324" s="921"/>
      <c r="V324" s="921"/>
      <c r="W324" s="921"/>
      <c r="X324" s="921"/>
      <c r="Y324" s="921"/>
    </row>
    <row r="325" spans="1:25" ht="15.75" customHeight="1">
      <c r="A325" s="921"/>
      <c r="B325" s="921"/>
      <c r="C325" s="921"/>
      <c r="D325" s="921"/>
      <c r="E325" s="921"/>
      <c r="F325" s="921"/>
      <c r="G325" s="921"/>
      <c r="H325" s="921"/>
      <c r="I325" s="929"/>
      <c r="J325" s="929"/>
      <c r="K325" s="921"/>
      <c r="L325" s="921"/>
      <c r="M325" s="921"/>
      <c r="N325" s="921"/>
      <c r="O325" s="921"/>
      <c r="P325" s="921"/>
      <c r="Q325" s="921"/>
      <c r="R325" s="921"/>
      <c r="S325" s="921"/>
      <c r="T325" s="921"/>
      <c r="U325" s="921"/>
      <c r="V325" s="921"/>
      <c r="W325" s="921"/>
      <c r="X325" s="921"/>
      <c r="Y325" s="921"/>
    </row>
    <row r="326" spans="1:25" ht="15.75" customHeight="1">
      <c r="A326" s="921"/>
      <c r="B326" s="921"/>
      <c r="C326" s="921"/>
      <c r="D326" s="921"/>
      <c r="E326" s="921"/>
      <c r="F326" s="921"/>
      <c r="G326" s="921"/>
      <c r="H326" s="921"/>
      <c r="I326" s="929"/>
      <c r="J326" s="929"/>
      <c r="K326" s="921"/>
      <c r="L326" s="921"/>
      <c r="M326" s="921"/>
      <c r="N326" s="921"/>
      <c r="O326" s="921"/>
      <c r="P326" s="921"/>
      <c r="Q326" s="921"/>
      <c r="R326" s="921"/>
      <c r="S326" s="921"/>
      <c r="T326" s="921"/>
      <c r="U326" s="921"/>
      <c r="V326" s="921"/>
      <c r="W326" s="921"/>
      <c r="X326" s="921"/>
      <c r="Y326" s="921"/>
    </row>
    <row r="327" spans="1:25" ht="15.75" customHeight="1">
      <c r="A327" s="921"/>
      <c r="B327" s="921"/>
      <c r="C327" s="921"/>
      <c r="D327" s="921"/>
      <c r="E327" s="921"/>
      <c r="F327" s="921"/>
      <c r="G327" s="921"/>
      <c r="H327" s="921"/>
      <c r="I327" s="929"/>
      <c r="J327" s="929"/>
      <c r="K327" s="921"/>
      <c r="L327" s="921"/>
      <c r="M327" s="921"/>
      <c r="N327" s="921"/>
      <c r="O327" s="921"/>
      <c r="P327" s="921"/>
      <c r="Q327" s="921"/>
      <c r="R327" s="921"/>
      <c r="S327" s="921"/>
      <c r="T327" s="921"/>
      <c r="U327" s="921"/>
      <c r="V327" s="921"/>
      <c r="W327" s="921"/>
      <c r="X327" s="921"/>
      <c r="Y327" s="921"/>
    </row>
    <row r="328" spans="1:25" ht="15.75" customHeight="1">
      <c r="A328" s="921"/>
      <c r="B328" s="921"/>
      <c r="C328" s="921"/>
      <c r="D328" s="921"/>
      <c r="E328" s="921"/>
      <c r="F328" s="921"/>
      <c r="G328" s="921"/>
      <c r="H328" s="921"/>
      <c r="I328" s="929"/>
      <c r="J328" s="929"/>
      <c r="K328" s="921"/>
      <c r="L328" s="921"/>
      <c r="M328" s="921"/>
      <c r="N328" s="921"/>
      <c r="O328" s="921"/>
      <c r="P328" s="921"/>
      <c r="Q328" s="921"/>
      <c r="R328" s="921"/>
      <c r="S328" s="921"/>
      <c r="T328" s="921"/>
      <c r="U328" s="921"/>
      <c r="V328" s="921"/>
      <c r="W328" s="921"/>
      <c r="X328" s="921"/>
      <c r="Y328" s="921"/>
    </row>
    <row r="329" spans="1:25" ht="15.75" customHeight="1">
      <c r="A329" s="921"/>
      <c r="B329" s="921"/>
      <c r="C329" s="921"/>
      <c r="D329" s="921"/>
      <c r="E329" s="921"/>
      <c r="F329" s="921"/>
      <c r="G329" s="921"/>
      <c r="H329" s="921"/>
      <c r="I329" s="929"/>
      <c r="J329" s="929"/>
      <c r="K329" s="921"/>
      <c r="L329" s="921"/>
      <c r="M329" s="921"/>
      <c r="N329" s="921"/>
      <c r="O329" s="921"/>
      <c r="P329" s="921"/>
      <c r="Q329" s="921"/>
      <c r="R329" s="921"/>
      <c r="S329" s="921"/>
      <c r="T329" s="921"/>
      <c r="U329" s="921"/>
      <c r="V329" s="921"/>
      <c r="W329" s="921"/>
      <c r="X329" s="921"/>
      <c r="Y329" s="921"/>
    </row>
    <row r="330" spans="1:25" ht="15.75" customHeight="1">
      <c r="A330" s="921"/>
      <c r="B330" s="921"/>
      <c r="C330" s="921"/>
      <c r="D330" s="921"/>
      <c r="E330" s="921"/>
      <c r="F330" s="921"/>
      <c r="G330" s="921"/>
      <c r="H330" s="921"/>
      <c r="I330" s="929"/>
      <c r="J330" s="929"/>
      <c r="K330" s="921"/>
      <c r="L330" s="921"/>
      <c r="M330" s="921"/>
      <c r="N330" s="921"/>
      <c r="O330" s="921"/>
      <c r="P330" s="921"/>
      <c r="Q330" s="921"/>
      <c r="R330" s="921"/>
      <c r="S330" s="921"/>
      <c r="T330" s="921"/>
      <c r="U330" s="921"/>
      <c r="V330" s="921"/>
      <c r="W330" s="921"/>
      <c r="X330" s="921"/>
      <c r="Y330" s="921"/>
    </row>
    <row r="331" spans="1:25" ht="15.75" customHeight="1">
      <c r="A331" s="921"/>
      <c r="B331" s="921"/>
      <c r="C331" s="921"/>
      <c r="D331" s="921"/>
      <c r="E331" s="921"/>
      <c r="F331" s="921"/>
      <c r="G331" s="921"/>
      <c r="H331" s="921"/>
      <c r="I331" s="929"/>
      <c r="J331" s="929"/>
      <c r="K331" s="921"/>
      <c r="L331" s="921"/>
      <c r="M331" s="921"/>
      <c r="N331" s="921"/>
      <c r="O331" s="921"/>
      <c r="P331" s="921"/>
      <c r="Q331" s="921"/>
      <c r="R331" s="921"/>
      <c r="S331" s="921"/>
      <c r="T331" s="921"/>
      <c r="U331" s="921"/>
      <c r="V331" s="921"/>
      <c r="W331" s="921"/>
      <c r="X331" s="921"/>
      <c r="Y331" s="921"/>
    </row>
    <row r="332" spans="1:25" ht="15.75" customHeight="1">
      <c r="A332" s="921"/>
      <c r="B332" s="921"/>
      <c r="C332" s="921"/>
      <c r="D332" s="921"/>
      <c r="E332" s="921"/>
      <c r="F332" s="921"/>
      <c r="G332" s="921"/>
      <c r="H332" s="921"/>
      <c r="I332" s="929"/>
      <c r="J332" s="929"/>
      <c r="K332" s="921"/>
      <c r="L332" s="921"/>
      <c r="M332" s="921"/>
      <c r="N332" s="921"/>
      <c r="O332" s="921"/>
      <c r="P332" s="921"/>
      <c r="Q332" s="921"/>
      <c r="R332" s="921"/>
      <c r="S332" s="921"/>
      <c r="T332" s="921"/>
      <c r="U332" s="921"/>
      <c r="V332" s="921"/>
      <c r="W332" s="921"/>
      <c r="X332" s="921"/>
      <c r="Y332" s="921"/>
    </row>
    <row r="333" spans="1:25" ht="15.75" customHeight="1">
      <c r="A333" s="921"/>
      <c r="B333" s="921"/>
      <c r="C333" s="921"/>
      <c r="D333" s="921"/>
      <c r="E333" s="921"/>
      <c r="F333" s="921"/>
      <c r="G333" s="921"/>
      <c r="H333" s="921"/>
      <c r="I333" s="929"/>
      <c r="J333" s="929"/>
      <c r="K333" s="921"/>
      <c r="L333" s="921"/>
      <c r="M333" s="921"/>
      <c r="N333" s="921"/>
      <c r="O333" s="921"/>
      <c r="P333" s="921"/>
      <c r="Q333" s="921"/>
      <c r="R333" s="921"/>
      <c r="S333" s="921"/>
      <c r="T333" s="921"/>
      <c r="U333" s="921"/>
      <c r="V333" s="921"/>
      <c r="W333" s="921"/>
      <c r="X333" s="921"/>
      <c r="Y333" s="921"/>
    </row>
    <row r="334" spans="1:25" ht="15.75" customHeight="1">
      <c r="A334" s="921"/>
      <c r="B334" s="921"/>
      <c r="C334" s="921"/>
      <c r="D334" s="921"/>
      <c r="E334" s="921"/>
      <c r="F334" s="921"/>
      <c r="G334" s="921"/>
      <c r="H334" s="921"/>
      <c r="I334" s="929"/>
      <c r="J334" s="929"/>
      <c r="K334" s="921"/>
      <c r="L334" s="921"/>
      <c r="M334" s="921"/>
      <c r="N334" s="921"/>
      <c r="O334" s="921"/>
      <c r="P334" s="921"/>
      <c r="Q334" s="921"/>
      <c r="R334" s="921"/>
      <c r="S334" s="921"/>
      <c r="T334" s="921"/>
      <c r="U334" s="921"/>
      <c r="V334" s="921"/>
      <c r="W334" s="921"/>
      <c r="X334" s="921"/>
      <c r="Y334" s="921"/>
    </row>
    <row r="335" spans="1:25" ht="15.75" customHeight="1">
      <c r="A335" s="921"/>
      <c r="B335" s="921"/>
      <c r="C335" s="921"/>
      <c r="D335" s="921"/>
      <c r="E335" s="921"/>
      <c r="F335" s="921"/>
      <c r="G335" s="921"/>
      <c r="H335" s="921"/>
      <c r="I335" s="929"/>
      <c r="J335" s="929"/>
      <c r="K335" s="921"/>
      <c r="L335" s="921"/>
      <c r="M335" s="921"/>
      <c r="N335" s="921"/>
      <c r="O335" s="921"/>
      <c r="P335" s="921"/>
      <c r="Q335" s="921"/>
      <c r="R335" s="921"/>
      <c r="S335" s="921"/>
      <c r="T335" s="921"/>
      <c r="U335" s="921"/>
      <c r="V335" s="921"/>
      <c r="W335" s="921"/>
      <c r="X335" s="921"/>
      <c r="Y335" s="921"/>
    </row>
    <row r="336" spans="1:25" ht="15.75" customHeight="1">
      <c r="A336" s="921"/>
      <c r="B336" s="921"/>
      <c r="C336" s="921"/>
      <c r="D336" s="921"/>
      <c r="E336" s="921"/>
      <c r="F336" s="921"/>
      <c r="G336" s="921"/>
      <c r="H336" s="921"/>
      <c r="I336" s="929"/>
      <c r="J336" s="929"/>
      <c r="K336" s="921"/>
      <c r="L336" s="921"/>
      <c r="M336" s="921"/>
      <c r="N336" s="921"/>
      <c r="O336" s="921"/>
      <c r="P336" s="921"/>
      <c r="Q336" s="921"/>
      <c r="R336" s="921"/>
      <c r="S336" s="921"/>
      <c r="T336" s="921"/>
      <c r="U336" s="921"/>
      <c r="V336" s="921"/>
      <c r="W336" s="921"/>
      <c r="X336" s="921"/>
      <c r="Y336" s="921"/>
    </row>
    <row r="337" spans="1:25" ht="15.75" customHeight="1">
      <c r="A337" s="921"/>
      <c r="B337" s="921"/>
      <c r="C337" s="921"/>
      <c r="D337" s="921"/>
      <c r="E337" s="921"/>
      <c r="F337" s="921"/>
      <c r="G337" s="921"/>
      <c r="H337" s="921"/>
      <c r="I337" s="929"/>
      <c r="J337" s="929"/>
      <c r="K337" s="921"/>
      <c r="L337" s="921"/>
      <c r="M337" s="921"/>
      <c r="N337" s="921"/>
      <c r="O337" s="921"/>
      <c r="P337" s="921"/>
      <c r="Q337" s="921"/>
      <c r="R337" s="921"/>
      <c r="S337" s="921"/>
      <c r="T337" s="921"/>
      <c r="U337" s="921"/>
      <c r="V337" s="921"/>
      <c r="W337" s="921"/>
      <c r="X337" s="921"/>
      <c r="Y337" s="921"/>
    </row>
    <row r="338" spans="1:25" ht="15.75" customHeight="1">
      <c r="A338" s="921"/>
      <c r="B338" s="921"/>
      <c r="C338" s="921"/>
      <c r="D338" s="921"/>
      <c r="E338" s="921"/>
      <c r="F338" s="921"/>
      <c r="G338" s="921"/>
      <c r="H338" s="921"/>
      <c r="I338" s="929"/>
      <c r="J338" s="929"/>
      <c r="K338" s="921"/>
      <c r="L338" s="921"/>
      <c r="M338" s="921"/>
      <c r="N338" s="921"/>
      <c r="O338" s="921"/>
      <c r="P338" s="921"/>
      <c r="Q338" s="921"/>
      <c r="R338" s="921"/>
      <c r="S338" s="921"/>
      <c r="T338" s="921"/>
      <c r="U338" s="921"/>
      <c r="V338" s="921"/>
      <c r="W338" s="921"/>
      <c r="X338" s="921"/>
      <c r="Y338" s="921"/>
    </row>
    <row r="339" spans="1:25" ht="15.75" customHeight="1">
      <c r="A339" s="921"/>
      <c r="B339" s="921"/>
      <c r="C339" s="921"/>
      <c r="D339" s="921"/>
      <c r="E339" s="921"/>
      <c r="F339" s="921"/>
      <c r="G339" s="921"/>
      <c r="H339" s="921"/>
      <c r="I339" s="929"/>
      <c r="J339" s="929"/>
      <c r="K339" s="921"/>
      <c r="L339" s="921"/>
      <c r="M339" s="921"/>
      <c r="N339" s="921"/>
      <c r="O339" s="921"/>
      <c r="P339" s="921"/>
      <c r="Q339" s="921"/>
      <c r="R339" s="921"/>
      <c r="S339" s="921"/>
      <c r="T339" s="921"/>
      <c r="U339" s="921"/>
      <c r="V339" s="921"/>
      <c r="W339" s="921"/>
      <c r="X339" s="921"/>
      <c r="Y339" s="921"/>
    </row>
    <row r="340" spans="1:25" ht="15.75" customHeight="1">
      <c r="A340" s="921"/>
      <c r="B340" s="921"/>
      <c r="C340" s="921"/>
      <c r="D340" s="921"/>
      <c r="E340" s="921"/>
      <c r="F340" s="921"/>
      <c r="G340" s="921"/>
      <c r="H340" s="921"/>
      <c r="I340" s="929"/>
      <c r="J340" s="929"/>
      <c r="K340" s="921"/>
      <c r="L340" s="921"/>
      <c r="M340" s="921"/>
      <c r="N340" s="921"/>
      <c r="O340" s="921"/>
      <c r="P340" s="921"/>
      <c r="Q340" s="921"/>
      <c r="R340" s="921"/>
      <c r="S340" s="921"/>
      <c r="T340" s="921"/>
      <c r="U340" s="921"/>
      <c r="V340" s="921"/>
      <c r="W340" s="921"/>
      <c r="X340" s="921"/>
      <c r="Y340" s="921"/>
    </row>
    <row r="341" spans="1:25" ht="15.75" customHeight="1">
      <c r="A341" s="921"/>
      <c r="B341" s="921"/>
      <c r="C341" s="921"/>
      <c r="D341" s="921"/>
      <c r="E341" s="921"/>
      <c r="F341" s="921"/>
      <c r="G341" s="921"/>
      <c r="H341" s="921"/>
      <c r="I341" s="929"/>
      <c r="J341" s="929"/>
      <c r="K341" s="921"/>
      <c r="L341" s="921"/>
      <c r="M341" s="921"/>
      <c r="N341" s="921"/>
      <c r="O341" s="921"/>
      <c r="P341" s="921"/>
      <c r="Q341" s="921"/>
      <c r="R341" s="921"/>
      <c r="S341" s="921"/>
      <c r="T341" s="921"/>
      <c r="U341" s="921"/>
      <c r="V341" s="921"/>
      <c r="W341" s="921"/>
      <c r="X341" s="921"/>
      <c r="Y341" s="921"/>
    </row>
    <row r="342" spans="1:25" ht="15.75" customHeight="1">
      <c r="A342" s="921"/>
      <c r="B342" s="921"/>
      <c r="C342" s="921"/>
      <c r="D342" s="921"/>
      <c r="E342" s="921"/>
      <c r="F342" s="921"/>
      <c r="G342" s="921"/>
      <c r="H342" s="921"/>
      <c r="I342" s="929"/>
      <c r="J342" s="929"/>
      <c r="K342" s="921"/>
      <c r="L342" s="921"/>
      <c r="M342" s="921"/>
      <c r="N342" s="921"/>
      <c r="O342" s="921"/>
      <c r="P342" s="921"/>
      <c r="Q342" s="921"/>
      <c r="R342" s="921"/>
      <c r="S342" s="921"/>
      <c r="T342" s="921"/>
      <c r="U342" s="921"/>
      <c r="V342" s="921"/>
      <c r="W342" s="921"/>
      <c r="X342" s="921"/>
      <c r="Y342" s="921"/>
    </row>
    <row r="343" spans="1:25" ht="15.75" customHeight="1">
      <c r="A343" s="921"/>
      <c r="B343" s="921"/>
      <c r="C343" s="921"/>
      <c r="D343" s="921"/>
      <c r="E343" s="921"/>
      <c r="F343" s="921"/>
      <c r="G343" s="921"/>
      <c r="H343" s="921"/>
      <c r="I343" s="929"/>
      <c r="J343" s="929"/>
      <c r="K343" s="921"/>
      <c r="L343" s="921"/>
      <c r="M343" s="921"/>
      <c r="N343" s="921"/>
      <c r="O343" s="921"/>
      <c r="P343" s="921"/>
      <c r="Q343" s="921"/>
      <c r="R343" s="921"/>
      <c r="S343" s="921"/>
      <c r="T343" s="921"/>
      <c r="U343" s="921"/>
      <c r="V343" s="921"/>
      <c r="W343" s="921"/>
      <c r="X343" s="921"/>
      <c r="Y343" s="921"/>
    </row>
    <row r="344" spans="1:25" ht="15.75" customHeight="1">
      <c r="A344" s="921"/>
      <c r="B344" s="921"/>
      <c r="C344" s="921"/>
      <c r="D344" s="921"/>
      <c r="E344" s="921"/>
      <c r="F344" s="921"/>
      <c r="G344" s="921"/>
      <c r="H344" s="921"/>
      <c r="I344" s="929"/>
      <c r="J344" s="929"/>
      <c r="K344" s="921"/>
      <c r="L344" s="921"/>
      <c r="M344" s="921"/>
      <c r="N344" s="921"/>
      <c r="O344" s="921"/>
      <c r="P344" s="921"/>
      <c r="Q344" s="921"/>
      <c r="R344" s="921"/>
      <c r="S344" s="921"/>
      <c r="T344" s="921"/>
      <c r="U344" s="921"/>
      <c r="V344" s="921"/>
      <c r="W344" s="921"/>
      <c r="X344" s="921"/>
      <c r="Y344" s="921"/>
    </row>
    <row r="345" spans="1:25" ht="15.75" customHeight="1">
      <c r="A345" s="921"/>
      <c r="B345" s="921"/>
      <c r="C345" s="921"/>
      <c r="D345" s="921"/>
      <c r="E345" s="921"/>
      <c r="F345" s="921"/>
      <c r="G345" s="921"/>
      <c r="H345" s="921"/>
      <c r="I345" s="929"/>
      <c r="J345" s="929"/>
      <c r="K345" s="921"/>
      <c r="L345" s="921"/>
      <c r="M345" s="921"/>
      <c r="N345" s="921"/>
      <c r="O345" s="921"/>
      <c r="P345" s="921"/>
      <c r="Q345" s="921"/>
      <c r="R345" s="921"/>
      <c r="S345" s="921"/>
      <c r="T345" s="921"/>
      <c r="U345" s="921"/>
      <c r="V345" s="921"/>
      <c r="W345" s="921"/>
      <c r="X345" s="921"/>
      <c r="Y345" s="921"/>
    </row>
    <row r="346" spans="1:25" ht="15.75" customHeight="1">
      <c r="A346" s="921"/>
      <c r="B346" s="921"/>
      <c r="C346" s="921"/>
      <c r="D346" s="921"/>
      <c r="E346" s="921"/>
      <c r="F346" s="921"/>
      <c r="G346" s="921"/>
      <c r="H346" s="921"/>
      <c r="I346" s="929"/>
      <c r="J346" s="929"/>
      <c r="K346" s="921"/>
      <c r="L346" s="921"/>
      <c r="M346" s="921"/>
      <c r="N346" s="921"/>
      <c r="O346" s="921"/>
      <c r="P346" s="921"/>
      <c r="Q346" s="921"/>
      <c r="R346" s="921"/>
      <c r="S346" s="921"/>
      <c r="T346" s="921"/>
      <c r="U346" s="921"/>
      <c r="V346" s="921"/>
      <c r="W346" s="921"/>
      <c r="X346" s="921"/>
      <c r="Y346" s="921"/>
    </row>
    <row r="347" spans="1:25" ht="15.75" customHeight="1">
      <c r="A347" s="921"/>
      <c r="B347" s="921"/>
      <c r="C347" s="921"/>
      <c r="D347" s="921"/>
      <c r="E347" s="921"/>
      <c r="F347" s="921"/>
      <c r="G347" s="921"/>
      <c r="H347" s="921"/>
      <c r="I347" s="929"/>
      <c r="J347" s="929"/>
      <c r="K347" s="921"/>
      <c r="L347" s="921"/>
      <c r="M347" s="921"/>
      <c r="N347" s="921"/>
      <c r="O347" s="921"/>
      <c r="P347" s="921"/>
      <c r="Q347" s="921"/>
      <c r="R347" s="921"/>
      <c r="S347" s="921"/>
      <c r="T347" s="921"/>
      <c r="U347" s="921"/>
      <c r="V347" s="921"/>
      <c r="W347" s="921"/>
      <c r="X347" s="921"/>
      <c r="Y347" s="921"/>
    </row>
    <row r="348" spans="1:25" ht="15.75" customHeight="1">
      <c r="A348" s="921"/>
      <c r="B348" s="921"/>
      <c r="C348" s="921"/>
      <c r="D348" s="921"/>
      <c r="E348" s="921"/>
      <c r="F348" s="921"/>
      <c r="G348" s="921"/>
      <c r="H348" s="921"/>
      <c r="I348" s="929"/>
      <c r="J348" s="929"/>
      <c r="K348" s="921"/>
      <c r="L348" s="921"/>
      <c r="M348" s="921"/>
      <c r="N348" s="921"/>
      <c r="O348" s="921"/>
      <c r="P348" s="921"/>
      <c r="Q348" s="921"/>
      <c r="R348" s="921"/>
      <c r="S348" s="921"/>
      <c r="T348" s="921"/>
      <c r="U348" s="921"/>
      <c r="V348" s="921"/>
      <c r="W348" s="921"/>
      <c r="X348" s="921"/>
      <c r="Y348" s="921"/>
    </row>
    <row r="349" spans="1:25" ht="15.75" customHeight="1">
      <c r="A349" s="921"/>
      <c r="B349" s="921"/>
      <c r="C349" s="921"/>
      <c r="D349" s="921"/>
      <c r="E349" s="921"/>
      <c r="F349" s="921"/>
      <c r="G349" s="921"/>
      <c r="H349" s="921"/>
      <c r="I349" s="929"/>
      <c r="J349" s="929"/>
      <c r="K349" s="921"/>
      <c r="L349" s="921"/>
      <c r="M349" s="921"/>
      <c r="N349" s="921"/>
      <c r="O349" s="921"/>
      <c r="P349" s="921"/>
      <c r="Q349" s="921"/>
      <c r="R349" s="921"/>
      <c r="S349" s="921"/>
      <c r="T349" s="921"/>
      <c r="U349" s="921"/>
      <c r="V349" s="921"/>
      <c r="W349" s="921"/>
      <c r="X349" s="921"/>
      <c r="Y349" s="921"/>
    </row>
    <row r="350" spans="1:25" ht="15.75" customHeight="1">
      <c r="A350" s="921"/>
      <c r="B350" s="921"/>
      <c r="C350" s="921"/>
      <c r="D350" s="921"/>
      <c r="E350" s="921"/>
      <c r="F350" s="921"/>
      <c r="G350" s="921"/>
      <c r="H350" s="921"/>
      <c r="I350" s="929"/>
      <c r="J350" s="929"/>
      <c r="K350" s="921"/>
      <c r="L350" s="921"/>
      <c r="M350" s="921"/>
      <c r="N350" s="921"/>
      <c r="O350" s="921"/>
      <c r="P350" s="921"/>
      <c r="Q350" s="921"/>
      <c r="R350" s="921"/>
      <c r="S350" s="921"/>
      <c r="T350" s="921"/>
      <c r="U350" s="921"/>
      <c r="V350" s="921"/>
      <c r="W350" s="921"/>
      <c r="X350" s="921"/>
      <c r="Y350" s="921"/>
    </row>
    <row r="351" spans="1:25" ht="15.75" customHeight="1">
      <c r="A351" s="921"/>
      <c r="B351" s="921"/>
      <c r="C351" s="921"/>
      <c r="D351" s="921"/>
      <c r="E351" s="921"/>
      <c r="F351" s="921"/>
      <c r="G351" s="921"/>
      <c r="H351" s="921"/>
      <c r="I351" s="929"/>
      <c r="J351" s="929"/>
      <c r="K351" s="921"/>
      <c r="L351" s="921"/>
      <c r="M351" s="921"/>
      <c r="N351" s="921"/>
      <c r="O351" s="921"/>
      <c r="P351" s="921"/>
      <c r="Q351" s="921"/>
      <c r="R351" s="921"/>
      <c r="S351" s="921"/>
      <c r="T351" s="921"/>
      <c r="U351" s="921"/>
      <c r="V351" s="921"/>
      <c r="W351" s="921"/>
      <c r="X351" s="921"/>
      <c r="Y351" s="921"/>
    </row>
    <row r="352" spans="1:25" ht="15.75" customHeight="1">
      <c r="A352" s="921"/>
      <c r="B352" s="921"/>
      <c r="C352" s="921"/>
      <c r="D352" s="921"/>
      <c r="E352" s="921"/>
      <c r="F352" s="921"/>
      <c r="G352" s="921"/>
      <c r="H352" s="921"/>
      <c r="I352" s="929"/>
      <c r="J352" s="929"/>
      <c r="K352" s="921"/>
      <c r="L352" s="921"/>
      <c r="M352" s="921"/>
      <c r="N352" s="921"/>
      <c r="O352" s="921"/>
      <c r="P352" s="921"/>
      <c r="Q352" s="921"/>
      <c r="R352" s="921"/>
      <c r="S352" s="921"/>
      <c r="T352" s="921"/>
      <c r="U352" s="921"/>
      <c r="V352" s="921"/>
      <c r="W352" s="921"/>
      <c r="X352" s="921"/>
      <c r="Y352" s="921"/>
    </row>
    <row r="353" spans="1:25" ht="15.75" customHeight="1">
      <c r="A353" s="921"/>
      <c r="B353" s="921"/>
      <c r="C353" s="921"/>
      <c r="D353" s="921"/>
      <c r="E353" s="921"/>
      <c r="F353" s="921"/>
      <c r="G353" s="921"/>
      <c r="H353" s="921"/>
      <c r="I353" s="929"/>
      <c r="J353" s="929"/>
      <c r="K353" s="921"/>
      <c r="L353" s="921"/>
      <c r="M353" s="921"/>
      <c r="N353" s="921"/>
      <c r="O353" s="921"/>
      <c r="P353" s="921"/>
      <c r="Q353" s="921"/>
      <c r="R353" s="921"/>
      <c r="S353" s="921"/>
      <c r="T353" s="921"/>
      <c r="U353" s="921"/>
      <c r="V353" s="921"/>
      <c r="W353" s="921"/>
      <c r="X353" s="921"/>
      <c r="Y353" s="921"/>
    </row>
    <row r="354" spans="1:25" ht="15.75" customHeight="1">
      <c r="A354" s="921"/>
      <c r="B354" s="921"/>
      <c r="C354" s="921"/>
      <c r="D354" s="921"/>
      <c r="E354" s="921"/>
      <c r="F354" s="921"/>
      <c r="G354" s="921"/>
      <c r="H354" s="921"/>
      <c r="I354" s="929"/>
      <c r="J354" s="929"/>
      <c r="K354" s="921"/>
      <c r="L354" s="921"/>
      <c r="M354" s="921"/>
      <c r="N354" s="921"/>
      <c r="O354" s="921"/>
      <c r="P354" s="921"/>
      <c r="Q354" s="921"/>
      <c r="R354" s="921"/>
      <c r="S354" s="921"/>
      <c r="T354" s="921"/>
      <c r="U354" s="921"/>
      <c r="V354" s="921"/>
      <c r="W354" s="921"/>
      <c r="X354" s="921"/>
      <c r="Y354" s="921"/>
    </row>
    <row r="355" spans="1:25" ht="15.75" customHeight="1">
      <c r="A355" s="921"/>
      <c r="B355" s="921"/>
      <c r="C355" s="921"/>
      <c r="D355" s="921"/>
      <c r="E355" s="921"/>
      <c r="F355" s="921"/>
      <c r="G355" s="921"/>
      <c r="H355" s="921"/>
      <c r="I355" s="929"/>
      <c r="J355" s="929"/>
      <c r="K355" s="921"/>
      <c r="L355" s="921"/>
      <c r="M355" s="921"/>
      <c r="N355" s="921"/>
      <c r="O355" s="921"/>
      <c r="P355" s="921"/>
      <c r="Q355" s="921"/>
      <c r="R355" s="921"/>
      <c r="S355" s="921"/>
      <c r="T355" s="921"/>
      <c r="U355" s="921"/>
      <c r="V355" s="921"/>
      <c r="W355" s="921"/>
      <c r="X355" s="921"/>
      <c r="Y355" s="921"/>
    </row>
    <row r="356" spans="1:25" ht="15.75" customHeight="1">
      <c r="A356" s="921"/>
      <c r="B356" s="921"/>
      <c r="C356" s="921"/>
      <c r="D356" s="921"/>
      <c r="E356" s="921"/>
      <c r="F356" s="921"/>
      <c r="G356" s="921"/>
      <c r="H356" s="921"/>
      <c r="I356" s="929"/>
      <c r="J356" s="929"/>
      <c r="K356" s="921"/>
      <c r="L356" s="921"/>
      <c r="M356" s="921"/>
      <c r="N356" s="921"/>
      <c r="O356" s="921"/>
      <c r="P356" s="921"/>
      <c r="Q356" s="921"/>
      <c r="R356" s="921"/>
      <c r="S356" s="921"/>
      <c r="T356" s="921"/>
      <c r="U356" s="921"/>
      <c r="V356" s="921"/>
      <c r="W356" s="921"/>
      <c r="X356" s="921"/>
      <c r="Y356" s="921"/>
    </row>
    <row r="357" spans="1:25" ht="15.75" customHeight="1">
      <c r="A357" s="921"/>
      <c r="B357" s="921"/>
      <c r="C357" s="921"/>
      <c r="D357" s="921"/>
      <c r="E357" s="921"/>
      <c r="F357" s="921"/>
      <c r="G357" s="921"/>
      <c r="H357" s="921"/>
      <c r="I357" s="929"/>
      <c r="J357" s="929"/>
      <c r="K357" s="921"/>
      <c r="L357" s="921"/>
      <c r="M357" s="921"/>
      <c r="N357" s="921"/>
      <c r="O357" s="921"/>
      <c r="P357" s="921"/>
      <c r="Q357" s="921"/>
      <c r="R357" s="921"/>
      <c r="S357" s="921"/>
      <c r="T357" s="921"/>
      <c r="U357" s="921"/>
      <c r="V357" s="921"/>
      <c r="W357" s="921"/>
      <c r="X357" s="921"/>
      <c r="Y357" s="921"/>
    </row>
    <row r="358" spans="1:25" ht="15.75" customHeight="1">
      <c r="A358" s="921"/>
      <c r="B358" s="921"/>
      <c r="C358" s="921"/>
      <c r="D358" s="921"/>
      <c r="E358" s="921"/>
      <c r="F358" s="921"/>
      <c r="G358" s="921"/>
      <c r="H358" s="921"/>
      <c r="I358" s="929"/>
      <c r="J358" s="929"/>
      <c r="K358" s="921"/>
      <c r="L358" s="921"/>
      <c r="M358" s="921"/>
      <c r="N358" s="921"/>
      <c r="O358" s="921"/>
      <c r="P358" s="921"/>
      <c r="Q358" s="921"/>
      <c r="R358" s="921"/>
      <c r="S358" s="921"/>
      <c r="T358" s="921"/>
      <c r="U358" s="921"/>
      <c r="V358" s="921"/>
      <c r="W358" s="921"/>
      <c r="X358" s="921"/>
      <c r="Y358" s="921"/>
    </row>
    <row r="359" spans="1:25" ht="15.75" customHeight="1">
      <c r="A359" s="921"/>
      <c r="B359" s="921"/>
      <c r="C359" s="921"/>
      <c r="D359" s="921"/>
      <c r="E359" s="921"/>
      <c r="F359" s="921"/>
      <c r="G359" s="921"/>
      <c r="H359" s="921"/>
      <c r="I359" s="929"/>
      <c r="J359" s="929"/>
      <c r="K359" s="921"/>
      <c r="L359" s="921"/>
      <c r="M359" s="921"/>
      <c r="N359" s="921"/>
      <c r="O359" s="921"/>
      <c r="P359" s="921"/>
      <c r="Q359" s="921"/>
      <c r="R359" s="921"/>
      <c r="S359" s="921"/>
      <c r="T359" s="921"/>
      <c r="U359" s="921"/>
      <c r="V359" s="921"/>
      <c r="W359" s="921"/>
      <c r="X359" s="921"/>
      <c r="Y359" s="921"/>
    </row>
    <row r="360" spans="1:25" ht="15.75" customHeight="1">
      <c r="A360" s="921"/>
      <c r="B360" s="921"/>
      <c r="C360" s="921"/>
      <c r="D360" s="921"/>
      <c r="E360" s="921"/>
      <c r="F360" s="921"/>
      <c r="G360" s="921"/>
      <c r="H360" s="921"/>
      <c r="I360" s="929"/>
      <c r="J360" s="929"/>
      <c r="K360" s="921"/>
      <c r="L360" s="921"/>
      <c r="M360" s="921"/>
      <c r="N360" s="921"/>
      <c r="O360" s="921"/>
      <c r="P360" s="921"/>
      <c r="Q360" s="921"/>
      <c r="R360" s="921"/>
      <c r="S360" s="921"/>
      <c r="T360" s="921"/>
      <c r="U360" s="921"/>
      <c r="V360" s="921"/>
      <c r="W360" s="921"/>
      <c r="X360" s="921"/>
      <c r="Y360" s="921"/>
    </row>
    <row r="361" spans="1:25" ht="15.75" customHeight="1">
      <c r="A361" s="921"/>
      <c r="B361" s="921"/>
      <c r="C361" s="921"/>
      <c r="D361" s="921"/>
      <c r="E361" s="921"/>
      <c r="F361" s="921"/>
      <c r="G361" s="921"/>
      <c r="H361" s="921"/>
      <c r="I361" s="929"/>
      <c r="J361" s="929"/>
      <c r="K361" s="921"/>
      <c r="L361" s="921"/>
      <c r="M361" s="921"/>
      <c r="N361" s="921"/>
      <c r="O361" s="921"/>
      <c r="P361" s="921"/>
      <c r="Q361" s="921"/>
      <c r="R361" s="921"/>
      <c r="S361" s="921"/>
      <c r="T361" s="921"/>
      <c r="U361" s="921"/>
      <c r="V361" s="921"/>
      <c r="W361" s="921"/>
      <c r="X361" s="921"/>
      <c r="Y361" s="921"/>
    </row>
    <row r="362" spans="1:25" ht="15.75" customHeight="1">
      <c r="A362" s="921"/>
      <c r="B362" s="921"/>
      <c r="C362" s="921"/>
      <c r="D362" s="921"/>
      <c r="E362" s="921"/>
      <c r="F362" s="921"/>
      <c r="G362" s="921"/>
      <c r="H362" s="921"/>
      <c r="I362" s="929"/>
      <c r="J362" s="929"/>
      <c r="K362" s="921"/>
      <c r="L362" s="921"/>
      <c r="M362" s="921"/>
      <c r="N362" s="921"/>
      <c r="O362" s="921"/>
      <c r="P362" s="921"/>
      <c r="Q362" s="921"/>
      <c r="R362" s="921"/>
      <c r="S362" s="921"/>
      <c r="T362" s="921"/>
      <c r="U362" s="921"/>
      <c r="V362" s="921"/>
      <c r="W362" s="921"/>
      <c r="X362" s="921"/>
      <c r="Y362" s="921"/>
    </row>
    <row r="363" spans="1:25" ht="15.75" customHeight="1">
      <c r="A363" s="921"/>
      <c r="B363" s="921"/>
      <c r="C363" s="921"/>
      <c r="D363" s="921"/>
      <c r="E363" s="921"/>
      <c r="F363" s="921"/>
      <c r="G363" s="921"/>
      <c r="H363" s="921"/>
      <c r="I363" s="929"/>
      <c r="J363" s="929"/>
      <c r="K363" s="921"/>
      <c r="L363" s="921"/>
      <c r="M363" s="921"/>
      <c r="N363" s="921"/>
      <c r="O363" s="921"/>
      <c r="P363" s="921"/>
      <c r="Q363" s="921"/>
      <c r="R363" s="921"/>
      <c r="S363" s="921"/>
      <c r="T363" s="921"/>
      <c r="U363" s="921"/>
      <c r="V363" s="921"/>
      <c r="W363" s="921"/>
      <c r="X363" s="921"/>
      <c r="Y363" s="921"/>
    </row>
    <row r="364" spans="1:25" ht="15.75" customHeight="1">
      <c r="A364" s="921"/>
      <c r="B364" s="921"/>
      <c r="C364" s="921"/>
      <c r="D364" s="921"/>
      <c r="E364" s="921"/>
      <c r="F364" s="921"/>
      <c r="G364" s="921"/>
      <c r="H364" s="921"/>
      <c r="I364" s="929"/>
      <c r="J364" s="929"/>
      <c r="K364" s="921"/>
      <c r="L364" s="921"/>
      <c r="M364" s="921"/>
      <c r="N364" s="921"/>
      <c r="O364" s="921"/>
      <c r="P364" s="921"/>
      <c r="Q364" s="921"/>
      <c r="R364" s="921"/>
      <c r="S364" s="921"/>
      <c r="T364" s="921"/>
      <c r="U364" s="921"/>
      <c r="V364" s="921"/>
      <c r="W364" s="921"/>
      <c r="X364" s="921"/>
      <c r="Y364" s="921"/>
    </row>
    <row r="365" spans="1:25" ht="15.75" customHeight="1">
      <c r="A365" s="921"/>
      <c r="B365" s="921"/>
      <c r="C365" s="921"/>
      <c r="D365" s="921"/>
      <c r="E365" s="921"/>
      <c r="F365" s="921"/>
      <c r="G365" s="921"/>
      <c r="H365" s="921"/>
      <c r="I365" s="929"/>
      <c r="J365" s="929"/>
      <c r="K365" s="921"/>
      <c r="L365" s="921"/>
      <c r="M365" s="921"/>
      <c r="N365" s="921"/>
      <c r="O365" s="921"/>
      <c r="P365" s="921"/>
      <c r="Q365" s="921"/>
      <c r="R365" s="921"/>
      <c r="S365" s="921"/>
      <c r="T365" s="921"/>
      <c r="U365" s="921"/>
      <c r="V365" s="921"/>
      <c r="W365" s="921"/>
      <c r="X365" s="921"/>
      <c r="Y365" s="921"/>
    </row>
    <row r="366" spans="1:25" ht="15.75" customHeight="1">
      <c r="A366" s="921"/>
      <c r="B366" s="921"/>
      <c r="C366" s="921"/>
      <c r="D366" s="921"/>
      <c r="E366" s="921"/>
      <c r="F366" s="921"/>
      <c r="G366" s="921"/>
      <c r="H366" s="921"/>
      <c r="I366" s="929"/>
      <c r="J366" s="929"/>
      <c r="K366" s="921"/>
      <c r="L366" s="921"/>
      <c r="M366" s="921"/>
      <c r="N366" s="921"/>
      <c r="O366" s="921"/>
      <c r="P366" s="921"/>
      <c r="Q366" s="921"/>
      <c r="R366" s="921"/>
      <c r="S366" s="921"/>
      <c r="T366" s="921"/>
      <c r="U366" s="921"/>
      <c r="V366" s="921"/>
      <c r="W366" s="921"/>
      <c r="X366" s="921"/>
      <c r="Y366" s="921"/>
    </row>
    <row r="367" spans="1:25" ht="15.75" customHeight="1">
      <c r="A367" s="921"/>
      <c r="B367" s="921"/>
      <c r="C367" s="921"/>
      <c r="D367" s="921"/>
      <c r="E367" s="921"/>
      <c r="F367" s="921"/>
      <c r="G367" s="921"/>
      <c r="H367" s="921"/>
      <c r="I367" s="929"/>
      <c r="J367" s="929"/>
      <c r="K367" s="921"/>
      <c r="L367" s="921"/>
      <c r="M367" s="921"/>
      <c r="N367" s="921"/>
      <c r="O367" s="921"/>
      <c r="P367" s="921"/>
      <c r="Q367" s="921"/>
      <c r="R367" s="921"/>
      <c r="S367" s="921"/>
      <c r="T367" s="921"/>
      <c r="U367" s="921"/>
      <c r="V367" s="921"/>
      <c r="W367" s="921"/>
      <c r="X367" s="921"/>
      <c r="Y367" s="921"/>
    </row>
    <row r="368" spans="1:25" ht="15.75" customHeight="1">
      <c r="A368" s="921"/>
      <c r="B368" s="921"/>
      <c r="C368" s="921"/>
      <c r="D368" s="921"/>
      <c r="E368" s="921"/>
      <c r="F368" s="921"/>
      <c r="G368" s="921"/>
      <c r="H368" s="921"/>
      <c r="I368" s="929"/>
      <c r="J368" s="929"/>
      <c r="K368" s="921"/>
      <c r="L368" s="921"/>
      <c r="M368" s="921"/>
      <c r="N368" s="921"/>
      <c r="O368" s="921"/>
      <c r="P368" s="921"/>
      <c r="Q368" s="921"/>
      <c r="R368" s="921"/>
      <c r="S368" s="921"/>
      <c r="T368" s="921"/>
      <c r="U368" s="921"/>
      <c r="V368" s="921"/>
      <c r="W368" s="921"/>
      <c r="X368" s="921"/>
      <c r="Y368" s="921"/>
    </row>
    <row r="369" spans="1:25" ht="15.75" customHeight="1">
      <c r="A369" s="921"/>
      <c r="B369" s="921"/>
      <c r="C369" s="921"/>
      <c r="D369" s="921"/>
      <c r="E369" s="921"/>
      <c r="F369" s="921"/>
      <c r="G369" s="921"/>
      <c r="H369" s="921"/>
      <c r="I369" s="929"/>
      <c r="J369" s="929"/>
      <c r="K369" s="921"/>
      <c r="L369" s="921"/>
      <c r="M369" s="921"/>
      <c r="N369" s="921"/>
      <c r="O369" s="921"/>
      <c r="P369" s="921"/>
      <c r="Q369" s="921"/>
      <c r="R369" s="921"/>
      <c r="S369" s="921"/>
      <c r="T369" s="921"/>
      <c r="U369" s="921"/>
      <c r="V369" s="921"/>
      <c r="W369" s="921"/>
      <c r="X369" s="921"/>
      <c r="Y369" s="921"/>
    </row>
    <row r="370" spans="1:25" ht="15.75" customHeight="1">
      <c r="A370" s="921"/>
      <c r="B370" s="921"/>
      <c r="C370" s="921"/>
      <c r="D370" s="921"/>
      <c r="E370" s="921"/>
      <c r="F370" s="921"/>
      <c r="G370" s="921"/>
      <c r="H370" s="921"/>
      <c r="I370" s="929"/>
      <c r="J370" s="929"/>
      <c r="K370" s="921"/>
      <c r="L370" s="921"/>
      <c r="M370" s="921"/>
      <c r="N370" s="921"/>
      <c r="O370" s="921"/>
      <c r="P370" s="921"/>
      <c r="Q370" s="921"/>
      <c r="R370" s="921"/>
      <c r="S370" s="921"/>
      <c r="T370" s="921"/>
      <c r="U370" s="921"/>
      <c r="V370" s="921"/>
      <c r="W370" s="921"/>
      <c r="X370" s="921"/>
      <c r="Y370" s="921"/>
    </row>
    <row r="371" spans="1:25" ht="15.75" customHeight="1">
      <c r="A371" s="921"/>
      <c r="B371" s="921"/>
      <c r="C371" s="921"/>
      <c r="D371" s="921"/>
      <c r="E371" s="921"/>
      <c r="F371" s="921"/>
      <c r="G371" s="921"/>
      <c r="H371" s="921"/>
      <c r="I371" s="929"/>
      <c r="J371" s="929"/>
      <c r="K371" s="921"/>
      <c r="L371" s="921"/>
      <c r="M371" s="921"/>
      <c r="N371" s="921"/>
      <c r="O371" s="921"/>
      <c r="P371" s="921"/>
      <c r="Q371" s="921"/>
      <c r="R371" s="921"/>
      <c r="S371" s="921"/>
      <c r="T371" s="921"/>
      <c r="U371" s="921"/>
      <c r="V371" s="921"/>
      <c r="W371" s="921"/>
      <c r="X371" s="921"/>
      <c r="Y371" s="921"/>
    </row>
    <row r="372" spans="1:25" ht="15.75" customHeight="1">
      <c r="A372" s="921"/>
      <c r="B372" s="921"/>
      <c r="C372" s="921"/>
      <c r="D372" s="921"/>
      <c r="E372" s="921"/>
      <c r="F372" s="921"/>
      <c r="G372" s="921"/>
      <c r="H372" s="921"/>
      <c r="I372" s="929"/>
      <c r="J372" s="929"/>
      <c r="K372" s="921"/>
      <c r="L372" s="921"/>
      <c r="M372" s="921"/>
      <c r="N372" s="921"/>
      <c r="O372" s="921"/>
      <c r="P372" s="921"/>
      <c r="Q372" s="921"/>
      <c r="R372" s="921"/>
      <c r="S372" s="921"/>
      <c r="T372" s="921"/>
      <c r="U372" s="921"/>
      <c r="V372" s="921"/>
      <c r="W372" s="921"/>
      <c r="X372" s="921"/>
      <c r="Y372" s="921"/>
    </row>
    <row r="373" spans="1:25" ht="15.75" customHeight="1">
      <c r="A373" s="921"/>
      <c r="B373" s="921"/>
      <c r="C373" s="921"/>
      <c r="D373" s="921"/>
      <c r="E373" s="921"/>
      <c r="F373" s="921"/>
      <c r="G373" s="921"/>
      <c r="H373" s="921"/>
      <c r="I373" s="929"/>
      <c r="J373" s="929"/>
      <c r="K373" s="921"/>
      <c r="L373" s="921"/>
      <c r="M373" s="921"/>
      <c r="N373" s="921"/>
      <c r="O373" s="921"/>
      <c r="P373" s="921"/>
      <c r="Q373" s="921"/>
      <c r="R373" s="921"/>
      <c r="S373" s="921"/>
      <c r="T373" s="921"/>
      <c r="U373" s="921"/>
      <c r="V373" s="921"/>
      <c r="W373" s="921"/>
      <c r="X373" s="921"/>
      <c r="Y373" s="921"/>
    </row>
    <row r="374" spans="1:25" ht="15.75" customHeight="1">
      <c r="A374" s="921"/>
      <c r="B374" s="921"/>
      <c r="C374" s="921"/>
      <c r="D374" s="921"/>
      <c r="E374" s="921"/>
      <c r="F374" s="921"/>
      <c r="G374" s="921"/>
      <c r="H374" s="921"/>
      <c r="I374" s="929"/>
      <c r="J374" s="929"/>
      <c r="K374" s="921"/>
      <c r="L374" s="921"/>
      <c r="M374" s="921"/>
      <c r="N374" s="921"/>
      <c r="O374" s="921"/>
      <c r="P374" s="921"/>
      <c r="Q374" s="921"/>
      <c r="R374" s="921"/>
      <c r="S374" s="921"/>
      <c r="T374" s="921"/>
      <c r="U374" s="921"/>
      <c r="V374" s="921"/>
      <c r="W374" s="921"/>
      <c r="X374" s="921"/>
      <c r="Y374" s="921"/>
    </row>
    <row r="375" spans="1:25" ht="15.75" customHeight="1">
      <c r="A375" s="921"/>
      <c r="B375" s="921"/>
      <c r="C375" s="921"/>
      <c r="D375" s="921"/>
      <c r="E375" s="921"/>
      <c r="F375" s="921"/>
      <c r="G375" s="921"/>
      <c r="H375" s="921"/>
      <c r="I375" s="929"/>
      <c r="J375" s="929"/>
      <c r="K375" s="921"/>
      <c r="L375" s="921"/>
      <c r="M375" s="921"/>
      <c r="N375" s="921"/>
      <c r="O375" s="921"/>
      <c r="P375" s="921"/>
      <c r="Q375" s="921"/>
      <c r="R375" s="921"/>
      <c r="S375" s="921"/>
      <c r="T375" s="921"/>
      <c r="U375" s="921"/>
      <c r="V375" s="921"/>
      <c r="W375" s="921"/>
      <c r="X375" s="921"/>
      <c r="Y375" s="921"/>
    </row>
    <row r="376" spans="1:25" ht="15.75" customHeight="1">
      <c r="A376" s="921"/>
      <c r="B376" s="921"/>
      <c r="C376" s="921"/>
      <c r="D376" s="921"/>
      <c r="E376" s="921"/>
      <c r="F376" s="921"/>
      <c r="G376" s="921"/>
      <c r="H376" s="921"/>
      <c r="I376" s="929"/>
      <c r="J376" s="929"/>
      <c r="K376" s="921"/>
      <c r="L376" s="921"/>
      <c r="M376" s="921"/>
      <c r="N376" s="921"/>
      <c r="O376" s="921"/>
      <c r="P376" s="921"/>
      <c r="Q376" s="921"/>
      <c r="R376" s="921"/>
      <c r="S376" s="921"/>
      <c r="T376" s="921"/>
      <c r="U376" s="921"/>
      <c r="V376" s="921"/>
      <c r="W376" s="921"/>
      <c r="X376" s="921"/>
      <c r="Y376" s="921"/>
    </row>
    <row r="377" spans="1:25" ht="15.75" customHeight="1">
      <c r="A377" s="921"/>
      <c r="B377" s="921"/>
      <c r="C377" s="921"/>
      <c r="D377" s="921"/>
      <c r="E377" s="921"/>
      <c r="F377" s="921"/>
      <c r="G377" s="921"/>
      <c r="H377" s="921"/>
      <c r="I377" s="929"/>
      <c r="J377" s="929"/>
      <c r="K377" s="921"/>
      <c r="L377" s="921"/>
      <c r="M377" s="921"/>
      <c r="N377" s="921"/>
      <c r="O377" s="921"/>
      <c r="P377" s="921"/>
      <c r="Q377" s="921"/>
      <c r="R377" s="921"/>
      <c r="S377" s="921"/>
      <c r="T377" s="921"/>
      <c r="U377" s="921"/>
      <c r="V377" s="921"/>
      <c r="W377" s="921"/>
      <c r="X377" s="921"/>
      <c r="Y377" s="921"/>
    </row>
    <row r="378" spans="1:25" ht="15.75" customHeight="1">
      <c r="A378" s="921"/>
      <c r="B378" s="921"/>
      <c r="C378" s="921"/>
      <c r="D378" s="921"/>
      <c r="E378" s="921"/>
      <c r="F378" s="921"/>
      <c r="G378" s="921"/>
      <c r="H378" s="921"/>
      <c r="I378" s="929"/>
      <c r="J378" s="929"/>
      <c r="K378" s="921"/>
      <c r="L378" s="921"/>
      <c r="M378" s="921"/>
      <c r="N378" s="921"/>
      <c r="O378" s="921"/>
      <c r="P378" s="921"/>
      <c r="Q378" s="921"/>
      <c r="R378" s="921"/>
      <c r="S378" s="921"/>
      <c r="T378" s="921"/>
      <c r="U378" s="921"/>
      <c r="V378" s="921"/>
      <c r="W378" s="921"/>
      <c r="X378" s="921"/>
      <c r="Y378" s="921"/>
    </row>
    <row r="379" spans="1:25" ht="15.75" customHeight="1">
      <c r="A379" s="921"/>
      <c r="B379" s="921"/>
      <c r="C379" s="921"/>
      <c r="D379" s="921"/>
      <c r="E379" s="921"/>
      <c r="F379" s="921"/>
      <c r="G379" s="921"/>
      <c r="H379" s="921"/>
      <c r="I379" s="929"/>
      <c r="J379" s="929"/>
      <c r="K379" s="921"/>
      <c r="L379" s="921"/>
      <c r="M379" s="921"/>
      <c r="N379" s="921"/>
      <c r="O379" s="921"/>
      <c r="P379" s="921"/>
      <c r="Q379" s="921"/>
      <c r="R379" s="921"/>
      <c r="S379" s="921"/>
      <c r="T379" s="921"/>
      <c r="U379" s="921"/>
      <c r="V379" s="921"/>
      <c r="W379" s="921"/>
      <c r="X379" s="921"/>
      <c r="Y379" s="921"/>
    </row>
    <row r="380" spans="1:25" ht="15.75" customHeight="1">
      <c r="A380" s="921"/>
      <c r="B380" s="921"/>
      <c r="C380" s="921"/>
      <c r="D380" s="921"/>
      <c r="E380" s="921"/>
      <c r="F380" s="921"/>
      <c r="G380" s="921"/>
      <c r="H380" s="921"/>
      <c r="I380" s="929"/>
      <c r="J380" s="929"/>
      <c r="K380" s="921"/>
      <c r="L380" s="921"/>
      <c r="M380" s="921"/>
      <c r="N380" s="921"/>
      <c r="O380" s="921"/>
      <c r="P380" s="921"/>
      <c r="Q380" s="921"/>
      <c r="R380" s="921"/>
      <c r="S380" s="921"/>
      <c r="T380" s="921"/>
      <c r="U380" s="921"/>
      <c r="V380" s="921"/>
      <c r="W380" s="921"/>
      <c r="X380" s="921"/>
      <c r="Y380" s="921"/>
    </row>
    <row r="381" spans="1:25" ht="15.75" customHeight="1">
      <c r="A381" s="921"/>
      <c r="B381" s="921"/>
      <c r="C381" s="921"/>
      <c r="D381" s="921"/>
      <c r="E381" s="921"/>
      <c r="F381" s="921"/>
      <c r="G381" s="921"/>
      <c r="H381" s="921"/>
      <c r="I381" s="929"/>
      <c r="J381" s="929"/>
      <c r="K381" s="921"/>
      <c r="L381" s="921"/>
      <c r="M381" s="921"/>
      <c r="N381" s="921"/>
      <c r="O381" s="921"/>
      <c r="P381" s="921"/>
      <c r="Q381" s="921"/>
      <c r="R381" s="921"/>
      <c r="S381" s="921"/>
      <c r="T381" s="921"/>
      <c r="U381" s="921"/>
      <c r="V381" s="921"/>
      <c r="W381" s="921"/>
      <c r="X381" s="921"/>
      <c r="Y381" s="921"/>
    </row>
    <row r="382" spans="1:25" ht="15.75" customHeight="1">
      <c r="A382" s="921"/>
      <c r="B382" s="921"/>
      <c r="C382" s="921"/>
      <c r="D382" s="921"/>
      <c r="E382" s="921"/>
      <c r="F382" s="921"/>
      <c r="G382" s="921"/>
      <c r="H382" s="921"/>
      <c r="I382" s="929"/>
      <c r="J382" s="929"/>
      <c r="K382" s="921"/>
      <c r="L382" s="921"/>
      <c r="M382" s="921"/>
      <c r="N382" s="921"/>
      <c r="O382" s="921"/>
      <c r="P382" s="921"/>
      <c r="Q382" s="921"/>
      <c r="R382" s="921"/>
      <c r="S382" s="921"/>
      <c r="T382" s="921"/>
      <c r="U382" s="921"/>
      <c r="V382" s="921"/>
      <c r="W382" s="921"/>
      <c r="X382" s="921"/>
      <c r="Y382" s="921"/>
    </row>
    <row r="383" spans="1:25" ht="15.75" customHeight="1">
      <c r="A383" s="921"/>
      <c r="B383" s="921"/>
      <c r="C383" s="921"/>
      <c r="D383" s="921"/>
      <c r="E383" s="921"/>
      <c r="F383" s="921"/>
      <c r="G383" s="921"/>
      <c r="H383" s="921"/>
      <c r="I383" s="929"/>
      <c r="J383" s="929"/>
      <c r="K383" s="921"/>
      <c r="L383" s="921"/>
      <c r="M383" s="921"/>
      <c r="N383" s="921"/>
      <c r="O383" s="921"/>
      <c r="P383" s="921"/>
      <c r="Q383" s="921"/>
      <c r="R383" s="921"/>
      <c r="S383" s="921"/>
      <c r="T383" s="921"/>
      <c r="U383" s="921"/>
      <c r="V383" s="921"/>
      <c r="W383" s="921"/>
      <c r="X383" s="921"/>
      <c r="Y383" s="921"/>
    </row>
    <row r="384" spans="1:25" ht="15.75" customHeight="1">
      <c r="A384" s="921"/>
      <c r="B384" s="921"/>
      <c r="C384" s="921"/>
      <c r="D384" s="921"/>
      <c r="E384" s="921"/>
      <c r="F384" s="921"/>
      <c r="G384" s="921"/>
      <c r="H384" s="921"/>
      <c r="I384" s="929"/>
      <c r="J384" s="929"/>
      <c r="K384" s="921"/>
      <c r="L384" s="921"/>
      <c r="M384" s="921"/>
      <c r="N384" s="921"/>
      <c r="O384" s="921"/>
      <c r="P384" s="921"/>
      <c r="Q384" s="921"/>
      <c r="R384" s="921"/>
      <c r="S384" s="921"/>
      <c r="T384" s="921"/>
      <c r="U384" s="921"/>
      <c r="V384" s="921"/>
      <c r="W384" s="921"/>
      <c r="X384" s="921"/>
      <c r="Y384" s="921"/>
    </row>
    <row r="385" spans="1:25" ht="15.75" customHeight="1">
      <c r="A385" s="921"/>
      <c r="B385" s="921"/>
      <c r="C385" s="921"/>
      <c r="D385" s="921"/>
      <c r="E385" s="921"/>
      <c r="F385" s="921"/>
      <c r="G385" s="921"/>
      <c r="H385" s="921"/>
      <c r="I385" s="929"/>
      <c r="J385" s="929"/>
      <c r="K385" s="921"/>
      <c r="L385" s="921"/>
      <c r="M385" s="921"/>
      <c r="N385" s="921"/>
      <c r="O385" s="921"/>
      <c r="P385" s="921"/>
      <c r="Q385" s="921"/>
      <c r="R385" s="921"/>
      <c r="S385" s="921"/>
      <c r="T385" s="921"/>
      <c r="U385" s="921"/>
      <c r="V385" s="921"/>
      <c r="W385" s="921"/>
      <c r="X385" s="921"/>
      <c r="Y385" s="921"/>
    </row>
    <row r="386" spans="1:25" ht="15.75" customHeight="1">
      <c r="A386" s="921"/>
      <c r="B386" s="921"/>
      <c r="C386" s="921"/>
      <c r="D386" s="921"/>
      <c r="E386" s="921"/>
      <c r="F386" s="921"/>
      <c r="G386" s="921"/>
      <c r="H386" s="921"/>
      <c r="I386" s="929"/>
      <c r="J386" s="929"/>
      <c r="K386" s="921"/>
      <c r="L386" s="921"/>
      <c r="M386" s="921"/>
      <c r="N386" s="921"/>
      <c r="O386" s="921"/>
      <c r="P386" s="921"/>
      <c r="Q386" s="921"/>
      <c r="R386" s="921"/>
      <c r="S386" s="921"/>
      <c r="T386" s="921"/>
      <c r="U386" s="921"/>
      <c r="V386" s="921"/>
      <c r="W386" s="921"/>
      <c r="X386" s="921"/>
      <c r="Y386" s="921"/>
    </row>
    <row r="387" spans="1:25" ht="15.75" customHeight="1">
      <c r="A387" s="921"/>
      <c r="B387" s="921"/>
      <c r="C387" s="921"/>
      <c r="D387" s="921"/>
      <c r="E387" s="921"/>
      <c r="F387" s="921"/>
      <c r="G387" s="921"/>
      <c r="H387" s="921"/>
      <c r="I387" s="929"/>
      <c r="J387" s="929"/>
      <c r="K387" s="921"/>
      <c r="L387" s="921"/>
      <c r="M387" s="921"/>
      <c r="N387" s="921"/>
      <c r="O387" s="921"/>
      <c r="P387" s="921"/>
      <c r="Q387" s="921"/>
      <c r="R387" s="921"/>
      <c r="S387" s="921"/>
      <c r="T387" s="921"/>
      <c r="U387" s="921"/>
      <c r="V387" s="921"/>
      <c r="W387" s="921"/>
      <c r="X387" s="921"/>
      <c r="Y387" s="921"/>
    </row>
    <row r="388" spans="1:25" ht="15.75" customHeight="1">
      <c r="A388" s="921"/>
      <c r="B388" s="921"/>
      <c r="C388" s="921"/>
      <c r="D388" s="921"/>
      <c r="E388" s="921"/>
      <c r="F388" s="921"/>
      <c r="G388" s="921"/>
      <c r="H388" s="921"/>
      <c r="I388" s="929"/>
      <c r="J388" s="929"/>
      <c r="K388" s="921"/>
      <c r="L388" s="921"/>
      <c r="M388" s="921"/>
      <c r="N388" s="921"/>
      <c r="O388" s="921"/>
      <c r="P388" s="921"/>
      <c r="Q388" s="921"/>
      <c r="R388" s="921"/>
      <c r="S388" s="921"/>
      <c r="T388" s="921"/>
      <c r="U388" s="921"/>
      <c r="V388" s="921"/>
      <c r="W388" s="921"/>
      <c r="X388" s="921"/>
      <c r="Y388" s="921"/>
    </row>
    <row r="389" spans="1:25" ht="15.75" customHeight="1">
      <c r="A389" s="921"/>
      <c r="B389" s="921"/>
      <c r="C389" s="921"/>
      <c r="D389" s="921"/>
      <c r="E389" s="921"/>
      <c r="F389" s="921"/>
      <c r="G389" s="921"/>
      <c r="H389" s="921"/>
      <c r="I389" s="929"/>
      <c r="J389" s="929"/>
      <c r="K389" s="921"/>
      <c r="L389" s="921"/>
      <c r="M389" s="921"/>
      <c r="N389" s="921"/>
      <c r="O389" s="921"/>
      <c r="P389" s="921"/>
      <c r="Q389" s="921"/>
      <c r="R389" s="921"/>
      <c r="S389" s="921"/>
      <c r="T389" s="921"/>
      <c r="U389" s="921"/>
      <c r="V389" s="921"/>
      <c r="W389" s="921"/>
      <c r="X389" s="921"/>
      <c r="Y389" s="921"/>
    </row>
    <row r="390" spans="1:25" ht="15.75" customHeight="1">
      <c r="A390" s="921"/>
      <c r="B390" s="921"/>
      <c r="C390" s="921"/>
      <c r="D390" s="921"/>
      <c r="E390" s="921"/>
      <c r="F390" s="921"/>
      <c r="G390" s="921"/>
      <c r="H390" s="921"/>
      <c r="I390" s="929"/>
      <c r="J390" s="929"/>
      <c r="K390" s="921"/>
      <c r="L390" s="921"/>
      <c r="M390" s="921"/>
      <c r="N390" s="921"/>
      <c r="O390" s="921"/>
      <c r="P390" s="921"/>
      <c r="Q390" s="921"/>
      <c r="R390" s="921"/>
      <c r="S390" s="921"/>
      <c r="T390" s="921"/>
      <c r="U390" s="921"/>
      <c r="V390" s="921"/>
      <c r="W390" s="921"/>
      <c r="X390" s="921"/>
      <c r="Y390" s="921"/>
    </row>
    <row r="391" spans="1:25" ht="15.75" customHeight="1">
      <c r="A391" s="921"/>
      <c r="B391" s="921"/>
      <c r="C391" s="921"/>
      <c r="D391" s="921"/>
      <c r="E391" s="921"/>
      <c r="F391" s="921"/>
      <c r="G391" s="921"/>
      <c r="H391" s="921"/>
      <c r="I391" s="929"/>
      <c r="J391" s="929"/>
      <c r="K391" s="921"/>
      <c r="L391" s="921"/>
      <c r="M391" s="921"/>
      <c r="N391" s="921"/>
      <c r="O391" s="921"/>
      <c r="P391" s="921"/>
      <c r="Q391" s="921"/>
      <c r="R391" s="921"/>
      <c r="S391" s="921"/>
      <c r="T391" s="921"/>
      <c r="U391" s="921"/>
      <c r="V391" s="921"/>
      <c r="W391" s="921"/>
      <c r="X391" s="921"/>
      <c r="Y391" s="921"/>
    </row>
    <row r="392" spans="1:25" ht="15.75" customHeight="1">
      <c r="A392" s="921"/>
      <c r="B392" s="921"/>
      <c r="C392" s="921"/>
      <c r="D392" s="921"/>
      <c r="E392" s="921"/>
      <c r="F392" s="921"/>
      <c r="G392" s="921"/>
      <c r="H392" s="921"/>
      <c r="I392" s="929"/>
      <c r="J392" s="929"/>
      <c r="K392" s="921"/>
      <c r="L392" s="921"/>
      <c r="M392" s="921"/>
      <c r="N392" s="921"/>
      <c r="O392" s="921"/>
      <c r="P392" s="921"/>
      <c r="Q392" s="921"/>
      <c r="R392" s="921"/>
      <c r="S392" s="921"/>
      <c r="T392" s="921"/>
      <c r="U392" s="921"/>
      <c r="V392" s="921"/>
      <c r="W392" s="921"/>
      <c r="X392" s="921"/>
      <c r="Y392" s="921"/>
    </row>
    <row r="393" spans="1:25" ht="15.75" customHeight="1">
      <c r="A393" s="921"/>
      <c r="B393" s="921"/>
      <c r="C393" s="921"/>
      <c r="D393" s="921"/>
      <c r="E393" s="921"/>
      <c r="F393" s="921"/>
      <c r="G393" s="921"/>
      <c r="H393" s="921"/>
      <c r="I393" s="929"/>
      <c r="J393" s="929"/>
      <c r="K393" s="921"/>
      <c r="L393" s="921"/>
      <c r="M393" s="921"/>
      <c r="N393" s="921"/>
      <c r="O393" s="921"/>
      <c r="P393" s="921"/>
      <c r="Q393" s="921"/>
      <c r="R393" s="921"/>
      <c r="S393" s="921"/>
      <c r="T393" s="921"/>
      <c r="U393" s="921"/>
      <c r="V393" s="921"/>
      <c r="W393" s="921"/>
      <c r="X393" s="921"/>
      <c r="Y393" s="921"/>
    </row>
    <row r="394" spans="1:25" ht="15.75" customHeight="1">
      <c r="A394" s="921"/>
      <c r="B394" s="921"/>
      <c r="C394" s="921"/>
      <c r="D394" s="921"/>
      <c r="E394" s="921"/>
      <c r="F394" s="921"/>
      <c r="G394" s="921"/>
      <c r="H394" s="921"/>
      <c r="I394" s="929"/>
      <c r="J394" s="929"/>
      <c r="K394" s="921"/>
      <c r="L394" s="921"/>
      <c r="M394" s="921"/>
      <c r="N394" s="921"/>
      <c r="O394" s="921"/>
      <c r="P394" s="921"/>
      <c r="Q394" s="921"/>
      <c r="R394" s="921"/>
      <c r="S394" s="921"/>
      <c r="T394" s="921"/>
      <c r="U394" s="921"/>
      <c r="V394" s="921"/>
      <c r="W394" s="921"/>
      <c r="X394" s="921"/>
      <c r="Y394" s="921"/>
    </row>
    <row r="395" spans="1:25" ht="15.75" customHeight="1">
      <c r="A395" s="921"/>
      <c r="B395" s="921"/>
      <c r="C395" s="921"/>
      <c r="D395" s="921"/>
      <c r="E395" s="921"/>
      <c r="F395" s="921"/>
      <c r="G395" s="921"/>
      <c r="H395" s="921"/>
      <c r="I395" s="929"/>
      <c r="J395" s="929"/>
      <c r="K395" s="921"/>
      <c r="L395" s="921"/>
      <c r="M395" s="921"/>
      <c r="N395" s="921"/>
      <c r="O395" s="921"/>
      <c r="P395" s="921"/>
      <c r="Q395" s="921"/>
      <c r="R395" s="921"/>
      <c r="S395" s="921"/>
      <c r="T395" s="921"/>
      <c r="U395" s="921"/>
      <c r="V395" s="921"/>
      <c r="W395" s="921"/>
      <c r="X395" s="921"/>
      <c r="Y395" s="921"/>
    </row>
    <row r="396" spans="1:25" ht="15.75" customHeight="1">
      <c r="A396" s="921"/>
      <c r="B396" s="921"/>
      <c r="C396" s="921"/>
      <c r="D396" s="921"/>
      <c r="E396" s="921"/>
      <c r="F396" s="921"/>
      <c r="G396" s="921"/>
      <c r="H396" s="921"/>
      <c r="I396" s="929"/>
      <c r="J396" s="929"/>
      <c r="K396" s="921"/>
      <c r="L396" s="921"/>
      <c r="M396" s="921"/>
      <c r="N396" s="921"/>
      <c r="O396" s="921"/>
      <c r="P396" s="921"/>
      <c r="Q396" s="921"/>
      <c r="R396" s="921"/>
      <c r="S396" s="921"/>
      <c r="T396" s="921"/>
      <c r="U396" s="921"/>
      <c r="V396" s="921"/>
      <c r="W396" s="921"/>
      <c r="X396" s="921"/>
      <c r="Y396" s="921"/>
    </row>
    <row r="397" spans="1:25" ht="15.75" customHeight="1">
      <c r="A397" s="921"/>
      <c r="B397" s="921"/>
      <c r="C397" s="921"/>
      <c r="D397" s="921"/>
      <c r="E397" s="921"/>
      <c r="F397" s="921"/>
      <c r="G397" s="921"/>
      <c r="H397" s="921"/>
      <c r="I397" s="929"/>
      <c r="J397" s="929"/>
      <c r="K397" s="921"/>
      <c r="L397" s="921"/>
      <c r="M397" s="921"/>
      <c r="N397" s="921"/>
      <c r="O397" s="921"/>
      <c r="P397" s="921"/>
      <c r="Q397" s="921"/>
      <c r="R397" s="921"/>
      <c r="S397" s="921"/>
      <c r="T397" s="921"/>
      <c r="U397" s="921"/>
      <c r="V397" s="921"/>
      <c r="W397" s="921"/>
      <c r="X397" s="921"/>
      <c r="Y397" s="921"/>
    </row>
    <row r="398" spans="1:25" ht="15.75" customHeight="1">
      <c r="A398" s="921"/>
      <c r="B398" s="921"/>
      <c r="C398" s="921"/>
      <c r="D398" s="921"/>
      <c r="E398" s="921"/>
      <c r="F398" s="921"/>
      <c r="G398" s="921"/>
      <c r="H398" s="921"/>
      <c r="I398" s="929"/>
      <c r="J398" s="929"/>
      <c r="K398" s="921"/>
      <c r="L398" s="921"/>
      <c r="M398" s="921"/>
      <c r="N398" s="921"/>
      <c r="O398" s="921"/>
      <c r="P398" s="921"/>
      <c r="Q398" s="921"/>
      <c r="R398" s="921"/>
      <c r="S398" s="921"/>
      <c r="T398" s="921"/>
      <c r="U398" s="921"/>
      <c r="V398" s="921"/>
      <c r="W398" s="921"/>
      <c r="X398" s="921"/>
      <c r="Y398" s="921"/>
    </row>
    <row r="399" spans="1:25" ht="15.75" customHeight="1">
      <c r="A399" s="921"/>
      <c r="B399" s="921"/>
      <c r="C399" s="921"/>
      <c r="D399" s="921"/>
      <c r="E399" s="921"/>
      <c r="F399" s="921"/>
      <c r="G399" s="921"/>
      <c r="H399" s="921"/>
      <c r="I399" s="929"/>
      <c r="J399" s="929"/>
      <c r="K399" s="921"/>
      <c r="L399" s="921"/>
      <c r="M399" s="921"/>
      <c r="N399" s="921"/>
      <c r="O399" s="921"/>
      <c r="P399" s="921"/>
      <c r="Q399" s="921"/>
      <c r="R399" s="921"/>
      <c r="S399" s="921"/>
      <c r="T399" s="921"/>
      <c r="U399" s="921"/>
      <c r="V399" s="921"/>
      <c r="W399" s="921"/>
      <c r="X399" s="921"/>
      <c r="Y399" s="921"/>
    </row>
    <row r="400" spans="1:25" ht="15.75" customHeight="1">
      <c r="A400" s="921"/>
      <c r="B400" s="921"/>
      <c r="C400" s="921"/>
      <c r="D400" s="921"/>
      <c r="E400" s="921"/>
      <c r="F400" s="921"/>
      <c r="G400" s="921"/>
      <c r="H400" s="921"/>
      <c r="I400" s="929"/>
      <c r="J400" s="929"/>
      <c r="K400" s="921"/>
      <c r="L400" s="921"/>
      <c r="M400" s="921"/>
      <c r="N400" s="921"/>
      <c r="O400" s="921"/>
      <c r="P400" s="921"/>
      <c r="Q400" s="921"/>
      <c r="R400" s="921"/>
      <c r="S400" s="921"/>
      <c r="T400" s="921"/>
      <c r="U400" s="921"/>
      <c r="V400" s="921"/>
      <c r="W400" s="921"/>
      <c r="X400" s="921"/>
      <c r="Y400" s="921"/>
    </row>
    <row r="401" spans="1:25" ht="15.75" customHeight="1">
      <c r="A401" s="921"/>
      <c r="B401" s="921"/>
      <c r="C401" s="921"/>
      <c r="D401" s="921"/>
      <c r="E401" s="921"/>
      <c r="F401" s="921"/>
      <c r="G401" s="921"/>
      <c r="H401" s="921"/>
      <c r="I401" s="929"/>
      <c r="J401" s="929"/>
      <c r="K401" s="921"/>
      <c r="L401" s="921"/>
      <c r="M401" s="921"/>
      <c r="N401" s="921"/>
      <c r="O401" s="921"/>
      <c r="P401" s="921"/>
      <c r="Q401" s="921"/>
      <c r="R401" s="921"/>
      <c r="S401" s="921"/>
      <c r="T401" s="921"/>
      <c r="U401" s="921"/>
      <c r="V401" s="921"/>
      <c r="W401" s="921"/>
      <c r="X401" s="921"/>
      <c r="Y401" s="921"/>
    </row>
    <row r="402" spans="1:25" ht="15.75" customHeight="1">
      <c r="A402" s="921"/>
      <c r="B402" s="921"/>
      <c r="C402" s="921"/>
      <c r="D402" s="921"/>
      <c r="E402" s="921"/>
      <c r="F402" s="921"/>
      <c r="G402" s="921"/>
      <c r="H402" s="921"/>
      <c r="I402" s="929"/>
      <c r="J402" s="929"/>
      <c r="K402" s="921"/>
      <c r="L402" s="921"/>
      <c r="M402" s="921"/>
      <c r="N402" s="921"/>
      <c r="O402" s="921"/>
      <c r="P402" s="921"/>
      <c r="Q402" s="921"/>
      <c r="R402" s="921"/>
      <c r="S402" s="921"/>
      <c r="T402" s="921"/>
      <c r="U402" s="921"/>
      <c r="V402" s="921"/>
      <c r="W402" s="921"/>
      <c r="X402" s="921"/>
      <c r="Y402" s="921"/>
    </row>
    <row r="403" spans="1:25" ht="15.75" customHeight="1">
      <c r="A403" s="921"/>
      <c r="B403" s="921"/>
      <c r="C403" s="921"/>
      <c r="D403" s="921"/>
      <c r="E403" s="921"/>
      <c r="F403" s="921"/>
      <c r="G403" s="921"/>
      <c r="H403" s="921"/>
      <c r="I403" s="929"/>
      <c r="J403" s="929"/>
      <c r="K403" s="921"/>
      <c r="L403" s="921"/>
      <c r="M403" s="921"/>
      <c r="N403" s="921"/>
      <c r="O403" s="921"/>
      <c r="P403" s="921"/>
      <c r="Q403" s="921"/>
      <c r="R403" s="921"/>
      <c r="S403" s="921"/>
      <c r="T403" s="921"/>
      <c r="U403" s="921"/>
      <c r="V403" s="921"/>
      <c r="W403" s="921"/>
      <c r="X403" s="921"/>
      <c r="Y403" s="921"/>
    </row>
    <row r="404" spans="1:25" ht="15.75" customHeight="1">
      <c r="A404" s="921"/>
      <c r="B404" s="921"/>
      <c r="C404" s="921"/>
      <c r="D404" s="921"/>
      <c r="E404" s="921"/>
      <c r="F404" s="921"/>
      <c r="G404" s="921"/>
      <c r="H404" s="921"/>
      <c r="I404" s="929"/>
      <c r="J404" s="929"/>
      <c r="K404" s="921"/>
      <c r="L404" s="921"/>
      <c r="M404" s="921"/>
      <c r="N404" s="921"/>
      <c r="O404" s="921"/>
      <c r="P404" s="921"/>
      <c r="Q404" s="921"/>
      <c r="R404" s="921"/>
      <c r="S404" s="921"/>
      <c r="T404" s="921"/>
      <c r="U404" s="921"/>
      <c r="V404" s="921"/>
      <c r="W404" s="921"/>
      <c r="X404" s="921"/>
      <c r="Y404" s="921"/>
    </row>
    <row r="405" spans="1:25" ht="15.75" customHeight="1">
      <c r="A405" s="921"/>
      <c r="B405" s="921"/>
      <c r="C405" s="921"/>
      <c r="D405" s="921"/>
      <c r="E405" s="921"/>
      <c r="F405" s="921"/>
      <c r="G405" s="921"/>
      <c r="H405" s="921"/>
      <c r="I405" s="929"/>
      <c r="J405" s="929"/>
      <c r="K405" s="921"/>
      <c r="L405" s="921"/>
      <c r="M405" s="921"/>
      <c r="N405" s="921"/>
      <c r="O405" s="921"/>
      <c r="P405" s="921"/>
      <c r="Q405" s="921"/>
      <c r="R405" s="921"/>
      <c r="S405" s="921"/>
      <c r="T405" s="921"/>
      <c r="U405" s="921"/>
      <c r="V405" s="921"/>
      <c r="W405" s="921"/>
      <c r="X405" s="921"/>
      <c r="Y405" s="921"/>
    </row>
    <row r="406" spans="1:25" ht="15.75" customHeight="1">
      <c r="A406" s="921"/>
      <c r="B406" s="921"/>
      <c r="C406" s="921"/>
      <c r="D406" s="921"/>
      <c r="E406" s="921"/>
      <c r="F406" s="921"/>
      <c r="G406" s="921"/>
      <c r="H406" s="921"/>
      <c r="I406" s="929"/>
      <c r="J406" s="929"/>
      <c r="K406" s="921"/>
      <c r="L406" s="921"/>
      <c r="M406" s="921"/>
      <c r="N406" s="921"/>
      <c r="O406" s="921"/>
      <c r="P406" s="921"/>
      <c r="Q406" s="921"/>
      <c r="R406" s="921"/>
      <c r="S406" s="921"/>
      <c r="T406" s="921"/>
      <c r="U406" s="921"/>
      <c r="V406" s="921"/>
      <c r="W406" s="921"/>
      <c r="X406" s="921"/>
      <c r="Y406" s="921"/>
    </row>
    <row r="407" spans="1:25" ht="15.75" customHeight="1">
      <c r="A407" s="921"/>
      <c r="B407" s="921"/>
      <c r="C407" s="921"/>
      <c r="D407" s="921"/>
      <c r="E407" s="921"/>
      <c r="F407" s="921"/>
      <c r="G407" s="921"/>
      <c r="H407" s="921"/>
      <c r="I407" s="929"/>
      <c r="J407" s="929"/>
      <c r="K407" s="921"/>
      <c r="L407" s="921"/>
      <c r="M407" s="921"/>
      <c r="N407" s="921"/>
      <c r="O407" s="921"/>
      <c r="P407" s="921"/>
      <c r="Q407" s="921"/>
      <c r="R407" s="921"/>
      <c r="S407" s="921"/>
      <c r="T407" s="921"/>
      <c r="U407" s="921"/>
      <c r="V407" s="921"/>
      <c r="W407" s="921"/>
      <c r="X407" s="921"/>
      <c r="Y407" s="921"/>
    </row>
    <row r="408" spans="1:25" ht="15.75" customHeight="1">
      <c r="A408" s="921"/>
      <c r="B408" s="921"/>
      <c r="C408" s="921"/>
      <c r="D408" s="921"/>
      <c r="E408" s="921"/>
      <c r="F408" s="921"/>
      <c r="G408" s="921"/>
      <c r="H408" s="921"/>
      <c r="I408" s="929"/>
      <c r="J408" s="929"/>
      <c r="K408" s="921"/>
      <c r="L408" s="921"/>
      <c r="M408" s="921"/>
      <c r="N408" s="921"/>
      <c r="O408" s="921"/>
      <c r="P408" s="921"/>
      <c r="Q408" s="921"/>
      <c r="R408" s="921"/>
      <c r="S408" s="921"/>
      <c r="T408" s="921"/>
      <c r="U408" s="921"/>
      <c r="V408" s="921"/>
      <c r="W408" s="921"/>
      <c r="X408" s="921"/>
      <c r="Y408" s="921"/>
    </row>
    <row r="409" spans="1:25" ht="15.75" customHeight="1">
      <c r="A409" s="921"/>
      <c r="B409" s="921"/>
      <c r="C409" s="921"/>
      <c r="D409" s="921"/>
      <c r="E409" s="921"/>
      <c r="F409" s="921"/>
      <c r="G409" s="921"/>
      <c r="H409" s="921"/>
      <c r="I409" s="929"/>
      <c r="J409" s="929"/>
      <c r="K409" s="921"/>
      <c r="L409" s="921"/>
      <c r="M409" s="921"/>
      <c r="N409" s="921"/>
      <c r="O409" s="921"/>
      <c r="P409" s="921"/>
      <c r="Q409" s="921"/>
      <c r="R409" s="921"/>
      <c r="S409" s="921"/>
      <c r="T409" s="921"/>
      <c r="U409" s="921"/>
      <c r="V409" s="921"/>
      <c r="W409" s="921"/>
      <c r="X409" s="921"/>
      <c r="Y409" s="921"/>
    </row>
    <row r="410" spans="1:25" ht="15.75" customHeight="1">
      <c r="A410" s="921"/>
      <c r="B410" s="921"/>
      <c r="C410" s="921"/>
      <c r="D410" s="921"/>
      <c r="E410" s="921"/>
      <c r="F410" s="921"/>
      <c r="G410" s="921"/>
      <c r="H410" s="921"/>
      <c r="I410" s="929"/>
      <c r="J410" s="929"/>
      <c r="K410" s="921"/>
      <c r="L410" s="921"/>
      <c r="M410" s="921"/>
      <c r="N410" s="921"/>
      <c r="O410" s="921"/>
      <c r="P410" s="921"/>
      <c r="Q410" s="921"/>
      <c r="R410" s="921"/>
      <c r="S410" s="921"/>
      <c r="T410" s="921"/>
      <c r="U410" s="921"/>
      <c r="V410" s="921"/>
      <c r="W410" s="921"/>
      <c r="X410" s="921"/>
      <c r="Y410" s="921"/>
    </row>
    <row r="411" spans="1:25" ht="15.75" customHeight="1">
      <c r="A411" s="921"/>
      <c r="B411" s="921"/>
      <c r="C411" s="921"/>
      <c r="D411" s="921"/>
      <c r="E411" s="921"/>
      <c r="F411" s="921"/>
      <c r="G411" s="921"/>
      <c r="H411" s="921"/>
      <c r="I411" s="929"/>
      <c r="J411" s="929"/>
      <c r="K411" s="921"/>
      <c r="L411" s="921"/>
      <c r="M411" s="921"/>
      <c r="N411" s="921"/>
      <c r="O411" s="921"/>
      <c r="P411" s="921"/>
      <c r="Q411" s="921"/>
      <c r="R411" s="921"/>
      <c r="S411" s="921"/>
      <c r="T411" s="921"/>
      <c r="U411" s="921"/>
      <c r="V411" s="921"/>
      <c r="W411" s="921"/>
      <c r="X411" s="921"/>
      <c r="Y411" s="921"/>
    </row>
    <row r="412" spans="1:25" ht="15.75" customHeight="1">
      <c r="A412" s="921"/>
      <c r="B412" s="921"/>
      <c r="C412" s="921"/>
      <c r="D412" s="921"/>
      <c r="E412" s="921"/>
      <c r="F412" s="921"/>
      <c r="G412" s="921"/>
      <c r="H412" s="921"/>
      <c r="I412" s="929"/>
      <c r="J412" s="929"/>
      <c r="K412" s="921"/>
      <c r="L412" s="921"/>
      <c r="M412" s="921"/>
      <c r="N412" s="921"/>
      <c r="O412" s="921"/>
      <c r="P412" s="921"/>
      <c r="Q412" s="921"/>
      <c r="R412" s="921"/>
      <c r="S412" s="921"/>
      <c r="T412" s="921"/>
      <c r="U412" s="921"/>
      <c r="V412" s="921"/>
      <c r="W412" s="921"/>
      <c r="X412" s="921"/>
      <c r="Y412" s="921"/>
    </row>
    <row r="413" spans="1:25" ht="15.75" customHeight="1">
      <c r="A413" s="921"/>
      <c r="B413" s="921"/>
      <c r="C413" s="921"/>
      <c r="D413" s="921"/>
      <c r="E413" s="921"/>
      <c r="F413" s="921"/>
      <c r="G413" s="921"/>
      <c r="H413" s="921"/>
      <c r="I413" s="929"/>
      <c r="J413" s="929"/>
      <c r="K413" s="921"/>
      <c r="L413" s="921"/>
      <c r="M413" s="921"/>
      <c r="N413" s="921"/>
      <c r="O413" s="921"/>
      <c r="P413" s="921"/>
      <c r="Q413" s="921"/>
      <c r="R413" s="921"/>
      <c r="S413" s="921"/>
      <c r="T413" s="921"/>
      <c r="U413" s="921"/>
      <c r="V413" s="921"/>
      <c r="W413" s="921"/>
      <c r="X413" s="921"/>
      <c r="Y413" s="921"/>
    </row>
    <row r="414" spans="1:25" ht="15.75" customHeight="1">
      <c r="A414" s="921"/>
      <c r="B414" s="921"/>
      <c r="C414" s="921"/>
      <c r="D414" s="921"/>
      <c r="E414" s="921"/>
      <c r="F414" s="921"/>
      <c r="G414" s="921"/>
      <c r="H414" s="921"/>
      <c r="I414" s="929"/>
      <c r="J414" s="929"/>
      <c r="K414" s="921"/>
      <c r="L414" s="921"/>
      <c r="M414" s="921"/>
      <c r="N414" s="921"/>
      <c r="O414" s="921"/>
      <c r="P414" s="921"/>
      <c r="Q414" s="921"/>
      <c r="R414" s="921"/>
      <c r="S414" s="921"/>
      <c r="T414" s="921"/>
      <c r="U414" s="921"/>
      <c r="V414" s="921"/>
      <c r="W414" s="921"/>
      <c r="X414" s="921"/>
      <c r="Y414" s="921"/>
    </row>
    <row r="415" spans="1:25" ht="15.75" customHeight="1">
      <c r="A415" s="921"/>
      <c r="B415" s="921"/>
      <c r="C415" s="921"/>
      <c r="D415" s="921"/>
      <c r="E415" s="921"/>
      <c r="F415" s="921"/>
      <c r="G415" s="921"/>
      <c r="H415" s="921"/>
      <c r="I415" s="929"/>
      <c r="J415" s="929"/>
      <c r="K415" s="921"/>
      <c r="L415" s="921"/>
      <c r="M415" s="921"/>
      <c r="N415" s="921"/>
      <c r="O415" s="921"/>
      <c r="P415" s="921"/>
      <c r="Q415" s="921"/>
      <c r="R415" s="921"/>
      <c r="S415" s="921"/>
      <c r="T415" s="921"/>
      <c r="U415" s="921"/>
      <c r="V415" s="921"/>
      <c r="W415" s="921"/>
      <c r="X415" s="921"/>
      <c r="Y415" s="921"/>
    </row>
    <row r="416" spans="1:25" ht="15.75" customHeight="1">
      <c r="A416" s="921"/>
      <c r="B416" s="921"/>
      <c r="C416" s="921"/>
      <c r="D416" s="921"/>
      <c r="E416" s="921"/>
      <c r="F416" s="921"/>
      <c r="G416" s="921"/>
      <c r="H416" s="921"/>
      <c r="I416" s="929"/>
      <c r="J416" s="929"/>
      <c r="K416" s="921"/>
      <c r="L416" s="921"/>
      <c r="M416" s="921"/>
      <c r="N416" s="921"/>
      <c r="O416" s="921"/>
      <c r="P416" s="921"/>
      <c r="Q416" s="921"/>
      <c r="R416" s="921"/>
      <c r="S416" s="921"/>
      <c r="T416" s="921"/>
      <c r="U416" s="921"/>
      <c r="V416" s="921"/>
      <c r="W416" s="921"/>
      <c r="X416" s="921"/>
      <c r="Y416" s="921"/>
    </row>
    <row r="417" spans="1:25" ht="15.75" customHeight="1">
      <c r="A417" s="921"/>
      <c r="B417" s="921"/>
      <c r="C417" s="921"/>
      <c r="D417" s="921"/>
      <c r="E417" s="921"/>
      <c r="F417" s="921"/>
      <c r="G417" s="921"/>
      <c r="H417" s="921"/>
      <c r="I417" s="929"/>
      <c r="J417" s="929"/>
      <c r="K417" s="921"/>
      <c r="L417" s="921"/>
      <c r="M417" s="921"/>
      <c r="N417" s="921"/>
      <c r="O417" s="921"/>
      <c r="P417" s="921"/>
      <c r="Q417" s="921"/>
      <c r="R417" s="921"/>
      <c r="S417" s="921"/>
      <c r="T417" s="921"/>
      <c r="U417" s="921"/>
      <c r="V417" s="921"/>
      <c r="W417" s="921"/>
      <c r="X417" s="921"/>
      <c r="Y417" s="921"/>
    </row>
    <row r="418" spans="1:25" ht="15.75" customHeight="1">
      <c r="A418" s="921"/>
      <c r="B418" s="921"/>
      <c r="C418" s="921"/>
      <c r="D418" s="921"/>
      <c r="E418" s="921"/>
      <c r="F418" s="921"/>
      <c r="G418" s="921"/>
      <c r="H418" s="921"/>
      <c r="I418" s="929"/>
      <c r="J418" s="929"/>
      <c r="K418" s="921"/>
      <c r="L418" s="921"/>
      <c r="M418" s="921"/>
      <c r="N418" s="921"/>
      <c r="O418" s="921"/>
      <c r="P418" s="921"/>
      <c r="Q418" s="921"/>
      <c r="R418" s="921"/>
      <c r="S418" s="921"/>
      <c r="T418" s="921"/>
      <c r="U418" s="921"/>
      <c r="V418" s="921"/>
      <c r="W418" s="921"/>
      <c r="X418" s="921"/>
      <c r="Y418" s="921"/>
    </row>
    <row r="419" spans="1:25" ht="15.75" customHeight="1">
      <c r="A419" s="921"/>
      <c r="B419" s="921"/>
      <c r="C419" s="921"/>
      <c r="D419" s="921"/>
      <c r="E419" s="921"/>
      <c r="F419" s="921"/>
      <c r="G419" s="921"/>
      <c r="H419" s="921"/>
      <c r="I419" s="929"/>
      <c r="J419" s="929"/>
      <c r="K419" s="921"/>
      <c r="L419" s="921"/>
      <c r="M419" s="921"/>
      <c r="N419" s="921"/>
      <c r="O419" s="921"/>
      <c r="P419" s="921"/>
      <c r="Q419" s="921"/>
      <c r="R419" s="921"/>
      <c r="S419" s="921"/>
      <c r="T419" s="921"/>
      <c r="U419" s="921"/>
      <c r="V419" s="921"/>
      <c r="W419" s="921"/>
      <c r="X419" s="921"/>
      <c r="Y419" s="921"/>
    </row>
    <row r="420" spans="1:25" ht="15.75" customHeight="1">
      <c r="A420" s="921"/>
      <c r="B420" s="921"/>
      <c r="C420" s="921"/>
      <c r="D420" s="921"/>
      <c r="E420" s="921"/>
      <c r="F420" s="921"/>
      <c r="G420" s="921"/>
      <c r="H420" s="921"/>
      <c r="I420" s="929"/>
      <c r="J420" s="929"/>
      <c r="K420" s="921"/>
      <c r="L420" s="921"/>
      <c r="M420" s="921"/>
      <c r="N420" s="921"/>
      <c r="O420" s="921"/>
      <c r="P420" s="921"/>
      <c r="Q420" s="921"/>
      <c r="R420" s="921"/>
      <c r="S420" s="921"/>
      <c r="T420" s="921"/>
      <c r="U420" s="921"/>
      <c r="V420" s="921"/>
      <c r="W420" s="921"/>
      <c r="X420" s="921"/>
      <c r="Y420" s="921"/>
    </row>
    <row r="421" spans="1:25" ht="15.75" customHeight="1">
      <c r="A421" s="921"/>
      <c r="B421" s="921"/>
      <c r="C421" s="921"/>
      <c r="D421" s="921"/>
      <c r="E421" s="921"/>
      <c r="F421" s="921"/>
      <c r="G421" s="921"/>
      <c r="H421" s="921"/>
      <c r="I421" s="929"/>
      <c r="J421" s="929"/>
      <c r="K421" s="921"/>
      <c r="L421" s="921"/>
      <c r="M421" s="921"/>
      <c r="N421" s="921"/>
      <c r="O421" s="921"/>
      <c r="P421" s="921"/>
      <c r="Q421" s="921"/>
      <c r="R421" s="921"/>
      <c r="S421" s="921"/>
      <c r="T421" s="921"/>
      <c r="U421" s="921"/>
      <c r="V421" s="921"/>
      <c r="W421" s="921"/>
      <c r="X421" s="921"/>
      <c r="Y421" s="921"/>
    </row>
    <row r="422" spans="1:25" ht="15.75" customHeight="1">
      <c r="A422" s="921"/>
      <c r="B422" s="921"/>
      <c r="C422" s="921"/>
      <c r="D422" s="921"/>
      <c r="E422" s="921"/>
      <c r="F422" s="921"/>
      <c r="G422" s="921"/>
      <c r="H422" s="921"/>
      <c r="I422" s="929"/>
      <c r="J422" s="929"/>
      <c r="K422" s="921"/>
      <c r="L422" s="921"/>
      <c r="M422" s="921"/>
      <c r="N422" s="921"/>
      <c r="O422" s="921"/>
      <c r="P422" s="921"/>
      <c r="Q422" s="921"/>
      <c r="R422" s="921"/>
      <c r="S422" s="921"/>
      <c r="T422" s="921"/>
      <c r="U422" s="921"/>
      <c r="V422" s="921"/>
      <c r="W422" s="921"/>
      <c r="X422" s="921"/>
      <c r="Y422" s="921"/>
    </row>
    <row r="423" spans="1:25" ht="15.75" customHeight="1">
      <c r="A423" s="921"/>
      <c r="B423" s="921"/>
      <c r="C423" s="921"/>
      <c r="D423" s="921"/>
      <c r="E423" s="921"/>
      <c r="F423" s="921"/>
      <c r="G423" s="921"/>
      <c r="H423" s="921"/>
      <c r="I423" s="929"/>
      <c r="J423" s="929"/>
      <c r="K423" s="921"/>
      <c r="L423" s="921"/>
      <c r="M423" s="921"/>
      <c r="N423" s="921"/>
      <c r="O423" s="921"/>
      <c r="P423" s="921"/>
      <c r="Q423" s="921"/>
      <c r="R423" s="921"/>
      <c r="S423" s="921"/>
      <c r="T423" s="921"/>
      <c r="U423" s="921"/>
      <c r="V423" s="921"/>
      <c r="W423" s="921"/>
      <c r="X423" s="921"/>
      <c r="Y423" s="921"/>
    </row>
    <row r="424" spans="1:25" ht="15.75" customHeight="1">
      <c r="A424" s="921"/>
      <c r="B424" s="921"/>
      <c r="C424" s="921"/>
      <c r="D424" s="921"/>
      <c r="E424" s="921"/>
      <c r="F424" s="921"/>
      <c r="G424" s="921"/>
      <c r="H424" s="921"/>
      <c r="I424" s="929"/>
      <c r="J424" s="929"/>
      <c r="K424" s="921"/>
      <c r="L424" s="921"/>
      <c r="M424" s="921"/>
      <c r="N424" s="921"/>
      <c r="O424" s="921"/>
      <c r="P424" s="921"/>
      <c r="Q424" s="921"/>
      <c r="R424" s="921"/>
      <c r="S424" s="921"/>
      <c r="T424" s="921"/>
      <c r="U424" s="921"/>
      <c r="V424" s="921"/>
      <c r="W424" s="921"/>
      <c r="X424" s="921"/>
      <c r="Y424" s="921"/>
    </row>
    <row r="425" spans="1:25" ht="15.75" customHeight="1">
      <c r="A425" s="921"/>
      <c r="B425" s="921"/>
      <c r="C425" s="921"/>
      <c r="D425" s="921"/>
      <c r="E425" s="921"/>
      <c r="F425" s="921"/>
      <c r="G425" s="921"/>
      <c r="H425" s="921"/>
      <c r="I425" s="929"/>
      <c r="J425" s="929"/>
      <c r="K425" s="921"/>
      <c r="L425" s="921"/>
      <c r="M425" s="921"/>
      <c r="N425" s="921"/>
      <c r="O425" s="921"/>
      <c r="P425" s="921"/>
      <c r="Q425" s="921"/>
      <c r="R425" s="921"/>
      <c r="S425" s="921"/>
      <c r="T425" s="921"/>
      <c r="U425" s="921"/>
      <c r="V425" s="921"/>
      <c r="W425" s="921"/>
      <c r="X425" s="921"/>
      <c r="Y425" s="921"/>
    </row>
    <row r="426" spans="1:25" ht="15.75" customHeight="1">
      <c r="A426" s="921"/>
      <c r="B426" s="921"/>
      <c r="C426" s="921"/>
      <c r="D426" s="921"/>
      <c r="E426" s="921"/>
      <c r="F426" s="921"/>
      <c r="G426" s="921"/>
      <c r="H426" s="921"/>
      <c r="I426" s="929"/>
      <c r="J426" s="929"/>
      <c r="K426" s="921"/>
      <c r="L426" s="921"/>
      <c r="M426" s="921"/>
      <c r="N426" s="921"/>
      <c r="O426" s="921"/>
      <c r="P426" s="921"/>
      <c r="Q426" s="921"/>
      <c r="R426" s="921"/>
      <c r="S426" s="921"/>
      <c r="T426" s="921"/>
      <c r="U426" s="921"/>
      <c r="V426" s="921"/>
      <c r="W426" s="921"/>
      <c r="X426" s="921"/>
      <c r="Y426" s="921"/>
    </row>
    <row r="427" spans="1:25" ht="15.75" customHeight="1">
      <c r="A427" s="921"/>
      <c r="B427" s="921"/>
      <c r="C427" s="921"/>
      <c r="D427" s="921"/>
      <c r="E427" s="921"/>
      <c r="F427" s="921"/>
      <c r="G427" s="921"/>
      <c r="H427" s="921"/>
      <c r="I427" s="929"/>
      <c r="J427" s="929"/>
      <c r="K427" s="921"/>
      <c r="L427" s="921"/>
      <c r="M427" s="921"/>
      <c r="N427" s="921"/>
      <c r="O427" s="921"/>
      <c r="P427" s="921"/>
      <c r="Q427" s="921"/>
      <c r="R427" s="921"/>
      <c r="S427" s="921"/>
      <c r="T427" s="921"/>
      <c r="U427" s="921"/>
      <c r="V427" s="921"/>
      <c r="W427" s="921"/>
      <c r="X427" s="921"/>
      <c r="Y427" s="921"/>
    </row>
    <row r="428" spans="1:25" ht="15.75" customHeight="1">
      <c r="A428" s="921"/>
      <c r="B428" s="921"/>
      <c r="C428" s="921"/>
      <c r="D428" s="921"/>
      <c r="E428" s="921"/>
      <c r="F428" s="921"/>
      <c r="G428" s="921"/>
      <c r="H428" s="921"/>
      <c r="I428" s="929"/>
      <c r="J428" s="929"/>
      <c r="K428" s="921"/>
      <c r="L428" s="921"/>
      <c r="M428" s="921"/>
      <c r="N428" s="921"/>
      <c r="O428" s="921"/>
      <c r="P428" s="921"/>
      <c r="Q428" s="921"/>
      <c r="R428" s="921"/>
      <c r="S428" s="921"/>
      <c r="T428" s="921"/>
      <c r="U428" s="921"/>
      <c r="V428" s="921"/>
      <c r="W428" s="921"/>
      <c r="X428" s="921"/>
      <c r="Y428" s="921"/>
    </row>
    <row r="429" spans="1:25" ht="15.75" customHeight="1">
      <c r="A429" s="921"/>
      <c r="B429" s="921"/>
      <c r="C429" s="921"/>
      <c r="D429" s="921"/>
      <c r="E429" s="921"/>
      <c r="F429" s="921"/>
      <c r="G429" s="921"/>
      <c r="H429" s="921"/>
      <c r="I429" s="929"/>
      <c r="J429" s="929"/>
      <c r="K429" s="921"/>
      <c r="L429" s="921"/>
      <c r="M429" s="921"/>
      <c r="N429" s="921"/>
      <c r="O429" s="921"/>
      <c r="P429" s="921"/>
      <c r="Q429" s="921"/>
      <c r="R429" s="921"/>
      <c r="S429" s="921"/>
      <c r="T429" s="921"/>
      <c r="U429" s="921"/>
      <c r="V429" s="921"/>
      <c r="W429" s="921"/>
      <c r="X429" s="921"/>
      <c r="Y429" s="921"/>
    </row>
    <row r="430" spans="1:25" ht="15.75" customHeight="1">
      <c r="A430" s="921"/>
      <c r="B430" s="921"/>
      <c r="C430" s="921"/>
      <c r="D430" s="921"/>
      <c r="E430" s="921"/>
      <c r="F430" s="921"/>
      <c r="G430" s="921"/>
      <c r="H430" s="921"/>
      <c r="I430" s="929"/>
      <c r="J430" s="929"/>
      <c r="K430" s="921"/>
      <c r="L430" s="921"/>
      <c r="M430" s="921"/>
      <c r="N430" s="921"/>
      <c r="O430" s="921"/>
      <c r="P430" s="921"/>
      <c r="Q430" s="921"/>
      <c r="R430" s="921"/>
      <c r="S430" s="921"/>
      <c r="T430" s="921"/>
      <c r="U430" s="921"/>
      <c r="V430" s="921"/>
      <c r="W430" s="921"/>
      <c r="X430" s="921"/>
      <c r="Y430" s="921"/>
    </row>
    <row r="431" spans="1:25" ht="15.75" customHeight="1">
      <c r="A431" s="921"/>
      <c r="B431" s="921"/>
      <c r="C431" s="921"/>
      <c r="D431" s="921"/>
      <c r="E431" s="921"/>
      <c r="F431" s="921"/>
      <c r="G431" s="921"/>
      <c r="H431" s="921"/>
      <c r="I431" s="929"/>
      <c r="J431" s="929"/>
      <c r="K431" s="921"/>
      <c r="L431" s="921"/>
      <c r="M431" s="921"/>
      <c r="N431" s="921"/>
      <c r="O431" s="921"/>
      <c r="P431" s="921"/>
      <c r="Q431" s="921"/>
      <c r="R431" s="921"/>
      <c r="S431" s="921"/>
      <c r="T431" s="921"/>
      <c r="U431" s="921"/>
      <c r="V431" s="921"/>
      <c r="W431" s="921"/>
      <c r="X431" s="921"/>
      <c r="Y431" s="921"/>
    </row>
    <row r="432" spans="1:25" ht="15.75" customHeight="1">
      <c r="A432" s="921"/>
      <c r="B432" s="921"/>
      <c r="C432" s="921"/>
      <c r="D432" s="921"/>
      <c r="E432" s="921"/>
      <c r="F432" s="921"/>
      <c r="G432" s="921"/>
      <c r="H432" s="921"/>
      <c r="I432" s="929"/>
      <c r="J432" s="929"/>
      <c r="K432" s="921"/>
      <c r="L432" s="921"/>
      <c r="M432" s="921"/>
      <c r="N432" s="921"/>
      <c r="O432" s="921"/>
      <c r="P432" s="921"/>
      <c r="Q432" s="921"/>
      <c r="R432" s="921"/>
      <c r="S432" s="921"/>
      <c r="T432" s="921"/>
      <c r="U432" s="921"/>
      <c r="V432" s="921"/>
      <c r="W432" s="921"/>
      <c r="X432" s="921"/>
      <c r="Y432" s="921"/>
    </row>
    <row r="433" spans="1:25" ht="15.75" customHeight="1">
      <c r="A433" s="921"/>
      <c r="B433" s="921"/>
      <c r="C433" s="921"/>
      <c r="D433" s="921"/>
      <c r="E433" s="921"/>
      <c r="F433" s="921"/>
      <c r="G433" s="921"/>
      <c r="H433" s="921"/>
      <c r="I433" s="929"/>
      <c r="J433" s="929"/>
      <c r="K433" s="921"/>
      <c r="L433" s="921"/>
      <c r="M433" s="921"/>
      <c r="N433" s="921"/>
      <c r="O433" s="921"/>
      <c r="P433" s="921"/>
      <c r="Q433" s="921"/>
      <c r="R433" s="921"/>
      <c r="S433" s="921"/>
      <c r="T433" s="921"/>
      <c r="U433" s="921"/>
      <c r="V433" s="921"/>
      <c r="W433" s="921"/>
      <c r="X433" s="921"/>
      <c r="Y433" s="921"/>
    </row>
    <row r="434" spans="1:25" ht="15.75" customHeight="1">
      <c r="A434" s="921"/>
      <c r="B434" s="921"/>
      <c r="C434" s="921"/>
      <c r="D434" s="921"/>
      <c r="E434" s="921"/>
      <c r="F434" s="921"/>
      <c r="G434" s="921"/>
      <c r="H434" s="921"/>
      <c r="I434" s="929"/>
      <c r="J434" s="929"/>
      <c r="K434" s="921"/>
      <c r="L434" s="921"/>
      <c r="M434" s="921"/>
      <c r="N434" s="921"/>
      <c r="O434" s="921"/>
      <c r="P434" s="921"/>
      <c r="Q434" s="921"/>
      <c r="R434" s="921"/>
      <c r="S434" s="921"/>
      <c r="T434" s="921"/>
      <c r="U434" s="921"/>
      <c r="V434" s="921"/>
      <c r="W434" s="921"/>
      <c r="X434" s="921"/>
      <c r="Y434" s="921"/>
    </row>
    <row r="435" spans="1:25" ht="15.75" customHeight="1">
      <c r="A435" s="921"/>
      <c r="B435" s="921"/>
      <c r="C435" s="921"/>
      <c r="D435" s="921"/>
      <c r="E435" s="921"/>
      <c r="F435" s="921"/>
      <c r="G435" s="921"/>
      <c r="H435" s="921"/>
      <c r="I435" s="929"/>
      <c r="J435" s="929"/>
      <c r="K435" s="921"/>
      <c r="L435" s="921"/>
      <c r="M435" s="921"/>
      <c r="N435" s="921"/>
      <c r="O435" s="921"/>
      <c r="P435" s="921"/>
      <c r="Q435" s="921"/>
      <c r="R435" s="921"/>
      <c r="S435" s="921"/>
      <c r="T435" s="921"/>
      <c r="U435" s="921"/>
      <c r="V435" s="921"/>
      <c r="W435" s="921"/>
      <c r="X435" s="921"/>
      <c r="Y435" s="921"/>
    </row>
    <row r="436" spans="1:25" ht="15.75" customHeight="1">
      <c r="A436" s="921"/>
      <c r="B436" s="921"/>
      <c r="C436" s="921"/>
      <c r="D436" s="921"/>
      <c r="E436" s="921"/>
      <c r="F436" s="921"/>
      <c r="G436" s="921"/>
      <c r="H436" s="921"/>
      <c r="I436" s="929"/>
      <c r="J436" s="929"/>
      <c r="K436" s="921"/>
      <c r="L436" s="921"/>
      <c r="M436" s="921"/>
      <c r="N436" s="921"/>
      <c r="O436" s="921"/>
      <c r="P436" s="921"/>
      <c r="Q436" s="921"/>
      <c r="R436" s="921"/>
      <c r="S436" s="921"/>
      <c r="T436" s="921"/>
      <c r="U436" s="921"/>
      <c r="V436" s="921"/>
      <c r="W436" s="921"/>
      <c r="X436" s="921"/>
      <c r="Y436" s="921"/>
    </row>
    <row r="437" spans="1:25" ht="15.75" customHeight="1">
      <c r="A437" s="921"/>
      <c r="B437" s="921"/>
      <c r="C437" s="921"/>
      <c r="D437" s="921"/>
      <c r="E437" s="921"/>
      <c r="F437" s="921"/>
      <c r="G437" s="921"/>
      <c r="H437" s="921"/>
      <c r="I437" s="929"/>
      <c r="J437" s="929"/>
      <c r="K437" s="921"/>
      <c r="L437" s="921"/>
      <c r="M437" s="921"/>
      <c r="N437" s="921"/>
      <c r="O437" s="921"/>
      <c r="P437" s="921"/>
      <c r="Q437" s="921"/>
      <c r="R437" s="921"/>
      <c r="S437" s="921"/>
      <c r="T437" s="921"/>
      <c r="U437" s="921"/>
      <c r="V437" s="921"/>
      <c r="W437" s="921"/>
      <c r="X437" s="921"/>
      <c r="Y437" s="921"/>
    </row>
    <row r="438" spans="1:25" ht="15.75" customHeight="1">
      <c r="A438" s="921"/>
      <c r="B438" s="921"/>
      <c r="C438" s="921"/>
      <c r="D438" s="921"/>
      <c r="E438" s="921"/>
      <c r="F438" s="921"/>
      <c r="G438" s="921"/>
      <c r="H438" s="921"/>
      <c r="I438" s="929"/>
      <c r="J438" s="929"/>
      <c r="K438" s="921"/>
      <c r="L438" s="921"/>
      <c r="M438" s="921"/>
      <c r="N438" s="921"/>
      <c r="O438" s="921"/>
      <c r="P438" s="921"/>
      <c r="Q438" s="921"/>
      <c r="R438" s="921"/>
      <c r="S438" s="921"/>
      <c r="T438" s="921"/>
      <c r="U438" s="921"/>
      <c r="V438" s="921"/>
      <c r="W438" s="921"/>
      <c r="X438" s="921"/>
      <c r="Y438" s="921"/>
    </row>
    <row r="439" spans="1:25" ht="15.75" customHeight="1">
      <c r="A439" s="921"/>
      <c r="B439" s="921"/>
      <c r="C439" s="921"/>
      <c r="D439" s="921"/>
      <c r="E439" s="921"/>
      <c r="F439" s="921"/>
      <c r="G439" s="921"/>
      <c r="H439" s="921"/>
      <c r="I439" s="929"/>
      <c r="J439" s="929"/>
      <c r="K439" s="921"/>
      <c r="L439" s="921"/>
      <c r="M439" s="921"/>
      <c r="N439" s="921"/>
      <c r="O439" s="921"/>
      <c r="P439" s="921"/>
      <c r="Q439" s="921"/>
      <c r="R439" s="921"/>
      <c r="S439" s="921"/>
      <c r="T439" s="921"/>
      <c r="U439" s="921"/>
      <c r="V439" s="921"/>
      <c r="W439" s="921"/>
      <c r="X439" s="921"/>
      <c r="Y439" s="921"/>
    </row>
    <row r="440" spans="1:25" ht="15.75" customHeight="1">
      <c r="A440" s="921"/>
      <c r="B440" s="921"/>
      <c r="C440" s="921"/>
      <c r="D440" s="921"/>
      <c r="E440" s="921"/>
      <c r="F440" s="921"/>
      <c r="G440" s="921"/>
      <c r="H440" s="921"/>
      <c r="I440" s="929"/>
      <c r="J440" s="929"/>
      <c r="K440" s="921"/>
      <c r="L440" s="921"/>
      <c r="M440" s="921"/>
      <c r="N440" s="921"/>
      <c r="O440" s="921"/>
      <c r="P440" s="921"/>
      <c r="Q440" s="921"/>
      <c r="R440" s="921"/>
      <c r="S440" s="921"/>
      <c r="T440" s="921"/>
      <c r="U440" s="921"/>
      <c r="V440" s="921"/>
      <c r="W440" s="921"/>
      <c r="X440" s="921"/>
      <c r="Y440" s="921"/>
    </row>
    <row r="441" spans="1:25" ht="15.75" customHeight="1">
      <c r="A441" s="921"/>
      <c r="B441" s="921"/>
      <c r="C441" s="921"/>
      <c r="D441" s="921"/>
      <c r="E441" s="921"/>
      <c r="F441" s="921"/>
      <c r="G441" s="921"/>
      <c r="H441" s="921"/>
      <c r="I441" s="929"/>
      <c r="J441" s="929"/>
      <c r="K441" s="921"/>
      <c r="L441" s="921"/>
      <c r="M441" s="921"/>
      <c r="N441" s="921"/>
      <c r="O441" s="921"/>
      <c r="P441" s="921"/>
      <c r="Q441" s="921"/>
      <c r="R441" s="921"/>
      <c r="S441" s="921"/>
      <c r="T441" s="921"/>
      <c r="U441" s="921"/>
      <c r="V441" s="921"/>
      <c r="W441" s="921"/>
      <c r="X441" s="921"/>
      <c r="Y441" s="921"/>
    </row>
    <row r="442" spans="1:25" ht="15.75" customHeight="1">
      <c r="A442" s="921"/>
      <c r="B442" s="921"/>
      <c r="C442" s="921"/>
      <c r="D442" s="921"/>
      <c r="E442" s="921"/>
      <c r="F442" s="921"/>
      <c r="G442" s="921"/>
      <c r="H442" s="921"/>
      <c r="I442" s="929"/>
      <c r="J442" s="929"/>
      <c r="K442" s="921"/>
      <c r="L442" s="921"/>
      <c r="M442" s="921"/>
      <c r="N442" s="921"/>
      <c r="O442" s="921"/>
      <c r="P442" s="921"/>
      <c r="Q442" s="921"/>
      <c r="R442" s="921"/>
      <c r="S442" s="921"/>
      <c r="T442" s="921"/>
      <c r="U442" s="921"/>
      <c r="V442" s="921"/>
      <c r="W442" s="921"/>
      <c r="X442" s="921"/>
      <c r="Y442" s="921"/>
    </row>
    <row r="443" spans="1:25" ht="15.75" customHeight="1">
      <c r="A443" s="921"/>
      <c r="B443" s="921"/>
      <c r="C443" s="921"/>
      <c r="D443" s="921"/>
      <c r="E443" s="921"/>
      <c r="F443" s="921"/>
      <c r="G443" s="921"/>
      <c r="H443" s="921"/>
      <c r="I443" s="929"/>
      <c r="J443" s="929"/>
      <c r="K443" s="921"/>
      <c r="L443" s="921"/>
      <c r="M443" s="921"/>
      <c r="N443" s="921"/>
      <c r="O443" s="921"/>
      <c r="P443" s="921"/>
      <c r="Q443" s="921"/>
      <c r="R443" s="921"/>
      <c r="S443" s="921"/>
      <c r="T443" s="921"/>
      <c r="U443" s="921"/>
      <c r="V443" s="921"/>
      <c r="W443" s="921"/>
      <c r="X443" s="921"/>
      <c r="Y443" s="921"/>
    </row>
    <row r="444" spans="1:25" ht="15.75" customHeight="1">
      <c r="A444" s="921"/>
      <c r="B444" s="921"/>
      <c r="C444" s="921"/>
      <c r="D444" s="921"/>
      <c r="E444" s="921"/>
      <c r="F444" s="921"/>
      <c r="G444" s="921"/>
      <c r="H444" s="921"/>
      <c r="I444" s="929"/>
      <c r="J444" s="929"/>
      <c r="K444" s="921"/>
      <c r="L444" s="921"/>
      <c r="M444" s="921"/>
      <c r="N444" s="921"/>
      <c r="O444" s="921"/>
      <c r="P444" s="921"/>
      <c r="Q444" s="921"/>
      <c r="R444" s="921"/>
      <c r="S444" s="921"/>
      <c r="T444" s="921"/>
      <c r="U444" s="921"/>
      <c r="V444" s="921"/>
      <c r="W444" s="921"/>
      <c r="X444" s="921"/>
      <c r="Y444" s="921"/>
    </row>
    <row r="445" spans="1:25" ht="15.75" customHeight="1">
      <c r="A445" s="921"/>
      <c r="B445" s="921"/>
      <c r="C445" s="921"/>
      <c r="D445" s="921"/>
      <c r="E445" s="921"/>
      <c r="F445" s="921"/>
      <c r="G445" s="921"/>
      <c r="H445" s="921"/>
      <c r="I445" s="929"/>
      <c r="J445" s="929"/>
      <c r="K445" s="921"/>
      <c r="L445" s="921"/>
      <c r="M445" s="921"/>
      <c r="N445" s="921"/>
      <c r="O445" s="921"/>
      <c r="P445" s="921"/>
      <c r="Q445" s="921"/>
      <c r="R445" s="921"/>
      <c r="S445" s="921"/>
      <c r="T445" s="921"/>
      <c r="U445" s="921"/>
      <c r="V445" s="921"/>
      <c r="W445" s="921"/>
      <c r="X445" s="921"/>
      <c r="Y445" s="921"/>
    </row>
    <row r="446" spans="1:25" ht="15.75" customHeight="1">
      <c r="A446" s="921"/>
      <c r="B446" s="921"/>
      <c r="C446" s="921"/>
      <c r="D446" s="921"/>
      <c r="E446" s="921"/>
      <c r="F446" s="921"/>
      <c r="G446" s="921"/>
      <c r="H446" s="921"/>
      <c r="I446" s="929"/>
      <c r="J446" s="929"/>
      <c r="K446" s="921"/>
      <c r="L446" s="921"/>
      <c r="M446" s="921"/>
      <c r="N446" s="921"/>
      <c r="O446" s="921"/>
      <c r="P446" s="921"/>
      <c r="Q446" s="921"/>
      <c r="R446" s="921"/>
      <c r="S446" s="921"/>
      <c r="T446" s="921"/>
      <c r="U446" s="921"/>
      <c r="V446" s="921"/>
      <c r="W446" s="921"/>
      <c r="X446" s="921"/>
      <c r="Y446" s="921"/>
    </row>
    <row r="447" spans="1:25" ht="15.75" customHeight="1">
      <c r="A447" s="921"/>
      <c r="B447" s="921"/>
      <c r="C447" s="921"/>
      <c r="D447" s="921"/>
      <c r="E447" s="921"/>
      <c r="F447" s="921"/>
      <c r="G447" s="921"/>
      <c r="H447" s="921"/>
      <c r="I447" s="929"/>
      <c r="J447" s="929"/>
      <c r="K447" s="921"/>
      <c r="L447" s="921"/>
      <c r="M447" s="921"/>
      <c r="N447" s="921"/>
      <c r="O447" s="921"/>
      <c r="P447" s="921"/>
      <c r="Q447" s="921"/>
      <c r="R447" s="921"/>
      <c r="S447" s="921"/>
      <c r="T447" s="921"/>
      <c r="U447" s="921"/>
      <c r="V447" s="921"/>
      <c r="W447" s="921"/>
      <c r="X447" s="921"/>
      <c r="Y447" s="921"/>
    </row>
    <row r="448" spans="1:25" ht="15.75" customHeight="1">
      <c r="A448" s="921"/>
      <c r="B448" s="921"/>
      <c r="C448" s="921"/>
      <c r="D448" s="921"/>
      <c r="E448" s="921"/>
      <c r="F448" s="921"/>
      <c r="G448" s="921"/>
      <c r="H448" s="921"/>
      <c r="I448" s="929"/>
      <c r="J448" s="929"/>
      <c r="K448" s="921"/>
      <c r="L448" s="921"/>
      <c r="M448" s="921"/>
      <c r="N448" s="921"/>
      <c r="O448" s="921"/>
      <c r="P448" s="921"/>
      <c r="Q448" s="921"/>
      <c r="R448" s="921"/>
      <c r="S448" s="921"/>
      <c r="T448" s="921"/>
      <c r="U448" s="921"/>
      <c r="V448" s="921"/>
      <c r="W448" s="921"/>
      <c r="X448" s="921"/>
      <c r="Y448" s="921"/>
    </row>
    <row r="449" spans="1:25" ht="15.75" customHeight="1">
      <c r="A449" s="921"/>
      <c r="B449" s="921"/>
      <c r="C449" s="921"/>
      <c r="D449" s="921"/>
      <c r="E449" s="921"/>
      <c r="F449" s="921"/>
      <c r="G449" s="921"/>
      <c r="H449" s="921"/>
      <c r="I449" s="929"/>
      <c r="J449" s="929"/>
      <c r="K449" s="921"/>
      <c r="L449" s="921"/>
      <c r="M449" s="921"/>
      <c r="N449" s="921"/>
      <c r="O449" s="921"/>
      <c r="P449" s="921"/>
      <c r="Q449" s="921"/>
      <c r="R449" s="921"/>
      <c r="S449" s="921"/>
      <c r="T449" s="921"/>
      <c r="U449" s="921"/>
      <c r="V449" s="921"/>
      <c r="W449" s="921"/>
      <c r="X449" s="921"/>
      <c r="Y449" s="921"/>
    </row>
    <row r="450" spans="1:25" ht="15.75" customHeight="1">
      <c r="A450" s="921"/>
      <c r="B450" s="921"/>
      <c r="C450" s="921"/>
      <c r="D450" s="921"/>
      <c r="E450" s="921"/>
      <c r="F450" s="921"/>
      <c r="G450" s="921"/>
      <c r="H450" s="921"/>
      <c r="I450" s="929"/>
      <c r="J450" s="929"/>
      <c r="K450" s="921"/>
      <c r="L450" s="921"/>
      <c r="M450" s="921"/>
      <c r="N450" s="921"/>
      <c r="O450" s="921"/>
      <c r="P450" s="921"/>
      <c r="Q450" s="921"/>
      <c r="R450" s="921"/>
      <c r="S450" s="921"/>
      <c r="T450" s="921"/>
      <c r="U450" s="921"/>
      <c r="V450" s="921"/>
      <c r="W450" s="921"/>
      <c r="X450" s="921"/>
      <c r="Y450" s="921"/>
    </row>
    <row r="451" spans="1:25" ht="15.75" customHeight="1">
      <c r="A451" s="921"/>
      <c r="B451" s="921"/>
      <c r="C451" s="921"/>
      <c r="D451" s="921"/>
      <c r="E451" s="921"/>
      <c r="F451" s="921"/>
      <c r="G451" s="921"/>
      <c r="H451" s="921"/>
      <c r="I451" s="929"/>
      <c r="J451" s="929"/>
      <c r="K451" s="921"/>
      <c r="L451" s="921"/>
      <c r="M451" s="921"/>
      <c r="N451" s="921"/>
      <c r="O451" s="921"/>
      <c r="P451" s="921"/>
      <c r="Q451" s="921"/>
      <c r="R451" s="921"/>
      <c r="S451" s="921"/>
      <c r="T451" s="921"/>
      <c r="U451" s="921"/>
      <c r="V451" s="921"/>
      <c r="W451" s="921"/>
      <c r="X451" s="921"/>
      <c r="Y451" s="921"/>
    </row>
    <row r="452" spans="1:25" ht="15.75" customHeight="1">
      <c r="A452" s="921"/>
      <c r="B452" s="921"/>
      <c r="C452" s="921"/>
      <c r="D452" s="921"/>
      <c r="E452" s="921"/>
      <c r="F452" s="921"/>
      <c r="G452" s="921"/>
      <c r="H452" s="921"/>
      <c r="I452" s="929"/>
      <c r="J452" s="929"/>
      <c r="K452" s="921"/>
      <c r="L452" s="921"/>
      <c r="M452" s="921"/>
      <c r="N452" s="921"/>
      <c r="O452" s="921"/>
      <c r="P452" s="921"/>
      <c r="Q452" s="921"/>
      <c r="R452" s="921"/>
      <c r="S452" s="921"/>
      <c r="T452" s="921"/>
      <c r="U452" s="921"/>
      <c r="V452" s="921"/>
      <c r="W452" s="921"/>
      <c r="X452" s="921"/>
      <c r="Y452" s="921"/>
    </row>
    <row r="453" spans="1:25" ht="15.75" customHeight="1">
      <c r="A453" s="921"/>
      <c r="B453" s="921"/>
      <c r="C453" s="921"/>
      <c r="D453" s="921"/>
      <c r="E453" s="921"/>
      <c r="F453" s="921"/>
      <c r="G453" s="921"/>
      <c r="H453" s="921"/>
      <c r="I453" s="929"/>
      <c r="J453" s="929"/>
      <c r="K453" s="921"/>
      <c r="L453" s="921"/>
      <c r="M453" s="921"/>
      <c r="N453" s="921"/>
      <c r="O453" s="921"/>
      <c r="P453" s="921"/>
      <c r="Q453" s="921"/>
      <c r="R453" s="921"/>
      <c r="S453" s="921"/>
      <c r="T453" s="921"/>
      <c r="U453" s="921"/>
      <c r="V453" s="921"/>
      <c r="W453" s="921"/>
      <c r="X453" s="921"/>
      <c r="Y453" s="921"/>
    </row>
    <row r="454" spans="1:25" ht="15.75" customHeight="1">
      <c r="A454" s="921"/>
      <c r="B454" s="921"/>
      <c r="C454" s="921"/>
      <c r="D454" s="921"/>
      <c r="E454" s="921"/>
      <c r="F454" s="921"/>
      <c r="G454" s="921"/>
      <c r="H454" s="921"/>
      <c r="I454" s="929"/>
      <c r="J454" s="929"/>
      <c r="K454" s="921"/>
      <c r="L454" s="921"/>
      <c r="M454" s="921"/>
      <c r="N454" s="921"/>
      <c r="O454" s="921"/>
      <c r="P454" s="921"/>
      <c r="Q454" s="921"/>
      <c r="R454" s="921"/>
      <c r="S454" s="921"/>
      <c r="T454" s="921"/>
      <c r="U454" s="921"/>
      <c r="V454" s="921"/>
      <c r="W454" s="921"/>
      <c r="X454" s="921"/>
      <c r="Y454" s="921"/>
    </row>
    <row r="455" spans="1:25" ht="15.75" customHeight="1">
      <c r="A455" s="921"/>
      <c r="B455" s="921"/>
      <c r="C455" s="921"/>
      <c r="D455" s="921"/>
      <c r="E455" s="921"/>
      <c r="F455" s="921"/>
      <c r="G455" s="921"/>
      <c r="H455" s="921"/>
      <c r="I455" s="929"/>
      <c r="J455" s="929"/>
      <c r="K455" s="921"/>
      <c r="L455" s="921"/>
      <c r="M455" s="921"/>
      <c r="N455" s="921"/>
      <c r="O455" s="921"/>
      <c r="P455" s="921"/>
      <c r="Q455" s="921"/>
      <c r="R455" s="921"/>
      <c r="S455" s="921"/>
      <c r="T455" s="921"/>
      <c r="U455" s="921"/>
      <c r="V455" s="921"/>
      <c r="W455" s="921"/>
      <c r="X455" s="921"/>
      <c r="Y455" s="921"/>
    </row>
    <row r="456" spans="1:25" ht="15.75" customHeight="1">
      <c r="A456" s="921"/>
      <c r="B456" s="921"/>
      <c r="C456" s="921"/>
      <c r="D456" s="921"/>
      <c r="E456" s="921"/>
      <c r="F456" s="921"/>
      <c r="G456" s="921"/>
      <c r="H456" s="921"/>
      <c r="I456" s="929"/>
      <c r="J456" s="929"/>
      <c r="K456" s="921"/>
      <c r="L456" s="921"/>
      <c r="M456" s="921"/>
      <c r="N456" s="921"/>
      <c r="O456" s="921"/>
      <c r="P456" s="921"/>
      <c r="Q456" s="921"/>
      <c r="R456" s="921"/>
      <c r="S456" s="921"/>
      <c r="T456" s="921"/>
      <c r="U456" s="921"/>
      <c r="V456" s="921"/>
      <c r="W456" s="921"/>
      <c r="X456" s="921"/>
      <c r="Y456" s="921"/>
    </row>
    <row r="457" spans="1:25" ht="15.75" customHeight="1">
      <c r="A457" s="921"/>
      <c r="B457" s="921"/>
      <c r="C457" s="921"/>
      <c r="D457" s="921"/>
      <c r="E457" s="921"/>
      <c r="F457" s="921"/>
      <c r="G457" s="921"/>
      <c r="H457" s="921"/>
      <c r="I457" s="929"/>
      <c r="J457" s="929"/>
      <c r="K457" s="921"/>
      <c r="L457" s="921"/>
      <c r="M457" s="921"/>
      <c r="N457" s="921"/>
      <c r="O457" s="921"/>
      <c r="P457" s="921"/>
      <c r="Q457" s="921"/>
      <c r="R457" s="921"/>
      <c r="S457" s="921"/>
      <c r="T457" s="921"/>
      <c r="U457" s="921"/>
      <c r="V457" s="921"/>
      <c r="W457" s="921"/>
      <c r="X457" s="921"/>
      <c r="Y457" s="921"/>
    </row>
    <row r="458" spans="1:25" ht="15.75" customHeight="1">
      <c r="A458" s="921"/>
      <c r="B458" s="921"/>
      <c r="C458" s="921"/>
      <c r="D458" s="921"/>
      <c r="E458" s="921"/>
      <c r="F458" s="921"/>
      <c r="G458" s="921"/>
      <c r="H458" s="921"/>
      <c r="I458" s="929"/>
      <c r="J458" s="929"/>
      <c r="K458" s="921"/>
      <c r="L458" s="921"/>
      <c r="M458" s="921"/>
      <c r="N458" s="921"/>
      <c r="O458" s="921"/>
      <c r="P458" s="921"/>
      <c r="Q458" s="921"/>
      <c r="R458" s="921"/>
      <c r="S458" s="921"/>
      <c r="T458" s="921"/>
      <c r="U458" s="921"/>
      <c r="V458" s="921"/>
      <c r="W458" s="921"/>
      <c r="X458" s="921"/>
      <c r="Y458" s="921"/>
    </row>
    <row r="459" spans="1:25" ht="15.75" customHeight="1">
      <c r="A459" s="921"/>
      <c r="B459" s="921"/>
      <c r="C459" s="921"/>
      <c r="D459" s="921"/>
      <c r="E459" s="921"/>
      <c r="F459" s="921"/>
      <c r="G459" s="921"/>
      <c r="H459" s="921"/>
      <c r="I459" s="929"/>
      <c r="J459" s="929"/>
      <c r="K459" s="921"/>
      <c r="L459" s="921"/>
      <c r="M459" s="921"/>
      <c r="N459" s="921"/>
      <c r="O459" s="921"/>
      <c r="P459" s="921"/>
      <c r="Q459" s="921"/>
      <c r="R459" s="921"/>
      <c r="S459" s="921"/>
      <c r="T459" s="921"/>
      <c r="U459" s="921"/>
      <c r="V459" s="921"/>
      <c r="W459" s="921"/>
      <c r="X459" s="921"/>
      <c r="Y459" s="921"/>
    </row>
    <row r="460" spans="1:25" ht="15.75" customHeight="1">
      <c r="A460" s="921"/>
      <c r="B460" s="921"/>
      <c r="C460" s="921"/>
      <c r="D460" s="921"/>
      <c r="E460" s="921"/>
      <c r="F460" s="921"/>
      <c r="G460" s="921"/>
      <c r="H460" s="921"/>
      <c r="I460" s="929"/>
      <c r="J460" s="929"/>
      <c r="K460" s="921"/>
      <c r="L460" s="921"/>
      <c r="M460" s="921"/>
      <c r="N460" s="921"/>
      <c r="O460" s="921"/>
      <c r="P460" s="921"/>
      <c r="Q460" s="921"/>
      <c r="R460" s="921"/>
      <c r="S460" s="921"/>
      <c r="T460" s="921"/>
      <c r="U460" s="921"/>
      <c r="V460" s="921"/>
      <c r="W460" s="921"/>
      <c r="X460" s="921"/>
      <c r="Y460" s="921"/>
    </row>
    <row r="461" spans="1:25" ht="15.75" customHeight="1">
      <c r="A461" s="921"/>
      <c r="B461" s="921"/>
      <c r="C461" s="921"/>
      <c r="D461" s="921"/>
      <c r="E461" s="921"/>
      <c r="F461" s="921"/>
      <c r="G461" s="921"/>
      <c r="H461" s="921"/>
      <c r="I461" s="929"/>
      <c r="J461" s="929"/>
      <c r="K461" s="921"/>
      <c r="L461" s="921"/>
      <c r="M461" s="921"/>
      <c r="N461" s="921"/>
      <c r="O461" s="921"/>
      <c r="P461" s="921"/>
      <c r="Q461" s="921"/>
      <c r="R461" s="921"/>
      <c r="S461" s="921"/>
      <c r="T461" s="921"/>
      <c r="U461" s="921"/>
      <c r="V461" s="921"/>
      <c r="W461" s="921"/>
      <c r="X461" s="921"/>
      <c r="Y461" s="921"/>
    </row>
    <row r="462" spans="1:25" ht="15.75" customHeight="1">
      <c r="A462" s="921"/>
      <c r="B462" s="921"/>
      <c r="C462" s="921"/>
      <c r="D462" s="921"/>
      <c r="E462" s="921"/>
      <c r="F462" s="921"/>
      <c r="G462" s="921"/>
      <c r="H462" s="921"/>
      <c r="I462" s="929"/>
      <c r="J462" s="929"/>
      <c r="K462" s="921"/>
      <c r="L462" s="921"/>
      <c r="M462" s="921"/>
      <c r="N462" s="921"/>
      <c r="O462" s="921"/>
      <c r="P462" s="921"/>
      <c r="Q462" s="921"/>
      <c r="R462" s="921"/>
      <c r="S462" s="921"/>
      <c r="T462" s="921"/>
      <c r="U462" s="921"/>
      <c r="V462" s="921"/>
      <c r="W462" s="921"/>
      <c r="X462" s="921"/>
      <c r="Y462" s="921"/>
    </row>
    <row r="463" spans="1:25" ht="15.75" customHeight="1">
      <c r="A463" s="921"/>
      <c r="B463" s="921"/>
      <c r="C463" s="921"/>
      <c r="D463" s="921"/>
      <c r="E463" s="921"/>
      <c r="F463" s="921"/>
      <c r="G463" s="921"/>
      <c r="H463" s="921"/>
      <c r="I463" s="929"/>
      <c r="J463" s="929"/>
      <c r="K463" s="921"/>
      <c r="L463" s="921"/>
      <c r="M463" s="921"/>
      <c r="N463" s="921"/>
      <c r="O463" s="921"/>
      <c r="P463" s="921"/>
      <c r="Q463" s="921"/>
      <c r="R463" s="921"/>
      <c r="S463" s="921"/>
      <c r="T463" s="921"/>
      <c r="U463" s="921"/>
      <c r="V463" s="921"/>
      <c r="W463" s="921"/>
      <c r="X463" s="921"/>
      <c r="Y463" s="921"/>
    </row>
    <row r="464" spans="1:25" ht="15.75" customHeight="1">
      <c r="A464" s="921"/>
      <c r="B464" s="921"/>
      <c r="C464" s="921"/>
      <c r="D464" s="921"/>
      <c r="E464" s="921"/>
      <c r="F464" s="921"/>
      <c r="G464" s="921"/>
      <c r="H464" s="921"/>
      <c r="I464" s="929"/>
      <c r="J464" s="929"/>
      <c r="K464" s="921"/>
      <c r="L464" s="921"/>
      <c r="M464" s="921"/>
      <c r="N464" s="921"/>
      <c r="O464" s="921"/>
      <c r="P464" s="921"/>
      <c r="Q464" s="921"/>
      <c r="R464" s="921"/>
      <c r="S464" s="921"/>
      <c r="T464" s="921"/>
      <c r="U464" s="921"/>
      <c r="V464" s="921"/>
      <c r="W464" s="921"/>
      <c r="X464" s="921"/>
      <c r="Y464" s="921"/>
    </row>
    <row r="465" spans="1:25" ht="15.75" customHeight="1">
      <c r="A465" s="921"/>
      <c r="B465" s="921"/>
      <c r="C465" s="921"/>
      <c r="D465" s="921"/>
      <c r="E465" s="921"/>
      <c r="F465" s="921"/>
      <c r="G465" s="921"/>
      <c r="H465" s="921"/>
      <c r="I465" s="929"/>
      <c r="J465" s="929"/>
      <c r="K465" s="921"/>
      <c r="L465" s="921"/>
      <c r="M465" s="921"/>
      <c r="N465" s="921"/>
      <c r="O465" s="921"/>
      <c r="P465" s="921"/>
      <c r="Q465" s="921"/>
      <c r="R465" s="921"/>
      <c r="S465" s="921"/>
      <c r="T465" s="921"/>
      <c r="U465" s="921"/>
      <c r="V465" s="921"/>
      <c r="W465" s="921"/>
      <c r="X465" s="921"/>
      <c r="Y465" s="921"/>
    </row>
    <row r="466" spans="1:25" ht="15.75" customHeight="1">
      <c r="A466" s="921"/>
      <c r="B466" s="921"/>
      <c r="C466" s="921"/>
      <c r="D466" s="921"/>
      <c r="E466" s="921"/>
      <c r="F466" s="921"/>
      <c r="G466" s="921"/>
      <c r="H466" s="921"/>
      <c r="I466" s="929"/>
      <c r="J466" s="929"/>
      <c r="K466" s="921"/>
      <c r="L466" s="921"/>
      <c r="M466" s="921"/>
      <c r="N466" s="921"/>
      <c r="O466" s="921"/>
      <c r="P466" s="921"/>
      <c r="Q466" s="921"/>
      <c r="R466" s="921"/>
      <c r="S466" s="921"/>
      <c r="T466" s="921"/>
      <c r="U466" s="921"/>
      <c r="V466" s="921"/>
      <c r="W466" s="921"/>
      <c r="X466" s="921"/>
      <c r="Y466" s="921"/>
    </row>
    <row r="467" spans="1:25" ht="15.75" customHeight="1">
      <c r="A467" s="921"/>
      <c r="B467" s="921"/>
      <c r="C467" s="921"/>
      <c r="D467" s="921"/>
      <c r="E467" s="921"/>
      <c r="F467" s="921"/>
      <c r="G467" s="921"/>
      <c r="H467" s="921"/>
      <c r="I467" s="929"/>
      <c r="J467" s="929"/>
      <c r="K467" s="921"/>
      <c r="L467" s="921"/>
      <c r="M467" s="921"/>
      <c r="N467" s="921"/>
      <c r="O467" s="921"/>
      <c r="P467" s="921"/>
      <c r="Q467" s="921"/>
      <c r="R467" s="921"/>
      <c r="S467" s="921"/>
      <c r="T467" s="921"/>
      <c r="U467" s="921"/>
      <c r="V467" s="921"/>
      <c r="W467" s="921"/>
      <c r="X467" s="921"/>
      <c r="Y467" s="921"/>
    </row>
    <row r="468" spans="1:25" ht="15.75" customHeight="1">
      <c r="A468" s="921"/>
      <c r="B468" s="921"/>
      <c r="C468" s="921"/>
      <c r="D468" s="921"/>
      <c r="E468" s="921"/>
      <c r="F468" s="921"/>
      <c r="G468" s="921"/>
      <c r="H468" s="921"/>
      <c r="I468" s="929"/>
      <c r="J468" s="929"/>
      <c r="K468" s="921"/>
      <c r="L468" s="921"/>
      <c r="M468" s="921"/>
      <c r="N468" s="921"/>
      <c r="O468" s="921"/>
      <c r="P468" s="921"/>
      <c r="Q468" s="921"/>
      <c r="R468" s="921"/>
      <c r="S468" s="921"/>
      <c r="T468" s="921"/>
      <c r="U468" s="921"/>
      <c r="V468" s="921"/>
      <c r="W468" s="921"/>
      <c r="X468" s="921"/>
      <c r="Y468" s="921"/>
    </row>
    <row r="469" spans="1:25" ht="15.75" customHeight="1">
      <c r="A469" s="921"/>
      <c r="B469" s="921"/>
      <c r="C469" s="921"/>
      <c r="D469" s="921"/>
      <c r="E469" s="921"/>
      <c r="F469" s="921"/>
      <c r="G469" s="921"/>
      <c r="H469" s="921"/>
      <c r="I469" s="929"/>
      <c r="J469" s="929"/>
      <c r="K469" s="921"/>
      <c r="L469" s="921"/>
      <c r="M469" s="921"/>
      <c r="N469" s="921"/>
      <c r="O469" s="921"/>
      <c r="P469" s="921"/>
      <c r="Q469" s="921"/>
      <c r="R469" s="921"/>
      <c r="S469" s="921"/>
      <c r="T469" s="921"/>
      <c r="U469" s="921"/>
      <c r="V469" s="921"/>
      <c r="W469" s="921"/>
      <c r="X469" s="921"/>
      <c r="Y469" s="921"/>
    </row>
    <row r="470" spans="1:25" ht="15.75" customHeight="1">
      <c r="A470" s="921"/>
      <c r="B470" s="921"/>
      <c r="C470" s="921"/>
      <c r="D470" s="921"/>
      <c r="E470" s="921"/>
      <c r="F470" s="921"/>
      <c r="G470" s="921"/>
      <c r="H470" s="921"/>
      <c r="I470" s="929"/>
      <c r="J470" s="929"/>
      <c r="K470" s="921"/>
      <c r="L470" s="921"/>
      <c r="M470" s="921"/>
      <c r="N470" s="921"/>
      <c r="O470" s="921"/>
      <c r="P470" s="921"/>
      <c r="Q470" s="921"/>
      <c r="R470" s="921"/>
      <c r="S470" s="921"/>
      <c r="T470" s="921"/>
      <c r="U470" s="921"/>
      <c r="V470" s="921"/>
      <c r="W470" s="921"/>
      <c r="X470" s="921"/>
      <c r="Y470" s="921"/>
    </row>
    <row r="471" spans="1:25" ht="15.75" customHeight="1">
      <c r="A471" s="921"/>
      <c r="B471" s="921"/>
      <c r="C471" s="921"/>
      <c r="D471" s="921"/>
      <c r="E471" s="921"/>
      <c r="F471" s="921"/>
      <c r="G471" s="921"/>
      <c r="H471" s="921"/>
      <c r="I471" s="929"/>
      <c r="J471" s="929"/>
      <c r="K471" s="921"/>
      <c r="L471" s="921"/>
      <c r="M471" s="921"/>
      <c r="N471" s="921"/>
      <c r="O471" s="921"/>
      <c r="P471" s="921"/>
      <c r="Q471" s="921"/>
      <c r="R471" s="921"/>
      <c r="S471" s="921"/>
      <c r="T471" s="921"/>
      <c r="U471" s="921"/>
      <c r="V471" s="921"/>
      <c r="W471" s="921"/>
      <c r="X471" s="921"/>
      <c r="Y471" s="921"/>
    </row>
    <row r="472" spans="1:25" ht="15.75" customHeight="1">
      <c r="A472" s="921"/>
      <c r="B472" s="921"/>
      <c r="C472" s="921"/>
      <c r="D472" s="921"/>
      <c r="E472" s="921"/>
      <c r="F472" s="921"/>
      <c r="G472" s="921"/>
      <c r="H472" s="921"/>
      <c r="I472" s="929"/>
      <c r="J472" s="929"/>
      <c r="K472" s="921"/>
      <c r="L472" s="921"/>
      <c r="M472" s="921"/>
      <c r="N472" s="921"/>
      <c r="O472" s="921"/>
      <c r="P472" s="921"/>
      <c r="Q472" s="921"/>
      <c r="R472" s="921"/>
      <c r="S472" s="921"/>
      <c r="T472" s="921"/>
      <c r="U472" s="921"/>
      <c r="V472" s="921"/>
      <c r="W472" s="921"/>
      <c r="X472" s="921"/>
      <c r="Y472" s="921"/>
    </row>
    <row r="473" spans="1:25" ht="15.75" customHeight="1">
      <c r="A473" s="921"/>
      <c r="B473" s="921"/>
      <c r="C473" s="921"/>
      <c r="D473" s="921"/>
      <c r="E473" s="921"/>
      <c r="F473" s="921"/>
      <c r="G473" s="921"/>
      <c r="H473" s="921"/>
      <c r="I473" s="929"/>
      <c r="J473" s="929"/>
      <c r="K473" s="921"/>
      <c r="L473" s="921"/>
      <c r="M473" s="921"/>
      <c r="N473" s="921"/>
      <c r="O473" s="921"/>
      <c r="P473" s="921"/>
      <c r="Q473" s="921"/>
      <c r="R473" s="921"/>
      <c r="S473" s="921"/>
      <c r="T473" s="921"/>
      <c r="U473" s="921"/>
      <c r="V473" s="921"/>
      <c r="W473" s="921"/>
      <c r="X473" s="921"/>
      <c r="Y473" s="921"/>
    </row>
    <row r="474" spans="1:25" ht="15.75" customHeight="1">
      <c r="A474" s="921"/>
      <c r="B474" s="921"/>
      <c r="C474" s="921"/>
      <c r="D474" s="921"/>
      <c r="E474" s="921"/>
      <c r="F474" s="921"/>
      <c r="G474" s="921"/>
      <c r="H474" s="921"/>
      <c r="I474" s="929"/>
      <c r="J474" s="929"/>
      <c r="K474" s="921"/>
      <c r="L474" s="921"/>
      <c r="M474" s="921"/>
      <c r="N474" s="921"/>
      <c r="O474" s="921"/>
      <c r="P474" s="921"/>
      <c r="Q474" s="921"/>
      <c r="R474" s="921"/>
      <c r="S474" s="921"/>
      <c r="T474" s="921"/>
      <c r="U474" s="921"/>
      <c r="V474" s="921"/>
      <c r="W474" s="921"/>
      <c r="X474" s="921"/>
      <c r="Y474" s="921"/>
    </row>
    <row r="475" spans="1:25" ht="15.75" customHeight="1">
      <c r="A475" s="921"/>
      <c r="B475" s="921"/>
      <c r="C475" s="921"/>
      <c r="D475" s="921"/>
      <c r="E475" s="921"/>
      <c r="F475" s="921"/>
      <c r="G475" s="921"/>
      <c r="H475" s="921"/>
      <c r="I475" s="929"/>
      <c r="J475" s="929"/>
      <c r="K475" s="921"/>
      <c r="L475" s="921"/>
      <c r="M475" s="921"/>
      <c r="N475" s="921"/>
      <c r="O475" s="921"/>
      <c r="P475" s="921"/>
      <c r="Q475" s="921"/>
      <c r="R475" s="921"/>
      <c r="S475" s="921"/>
      <c r="T475" s="921"/>
      <c r="U475" s="921"/>
      <c r="V475" s="921"/>
      <c r="W475" s="921"/>
      <c r="X475" s="921"/>
      <c r="Y475" s="921"/>
    </row>
    <row r="476" spans="1:25" ht="15.75" customHeight="1">
      <c r="A476" s="921"/>
      <c r="B476" s="921"/>
      <c r="C476" s="921"/>
      <c r="D476" s="921"/>
      <c r="E476" s="921"/>
      <c r="F476" s="921"/>
      <c r="G476" s="921"/>
      <c r="H476" s="921"/>
      <c r="I476" s="929"/>
      <c r="J476" s="929"/>
      <c r="K476" s="921"/>
      <c r="L476" s="921"/>
      <c r="M476" s="921"/>
      <c r="N476" s="921"/>
      <c r="O476" s="921"/>
      <c r="P476" s="921"/>
      <c r="Q476" s="921"/>
      <c r="R476" s="921"/>
      <c r="S476" s="921"/>
      <c r="T476" s="921"/>
      <c r="U476" s="921"/>
      <c r="V476" s="921"/>
      <c r="W476" s="921"/>
      <c r="X476" s="921"/>
      <c r="Y476" s="921"/>
    </row>
    <row r="477" spans="1:25" ht="15.75" customHeight="1">
      <c r="A477" s="921"/>
      <c r="B477" s="921"/>
      <c r="C477" s="921"/>
      <c r="D477" s="921"/>
      <c r="E477" s="921"/>
      <c r="F477" s="921"/>
      <c r="G477" s="921"/>
      <c r="H477" s="921"/>
      <c r="I477" s="929"/>
      <c r="J477" s="929"/>
      <c r="K477" s="921"/>
      <c r="L477" s="921"/>
      <c r="M477" s="921"/>
      <c r="N477" s="921"/>
      <c r="O477" s="921"/>
      <c r="P477" s="921"/>
      <c r="Q477" s="921"/>
      <c r="R477" s="921"/>
      <c r="S477" s="921"/>
      <c r="T477" s="921"/>
      <c r="U477" s="921"/>
      <c r="V477" s="921"/>
      <c r="W477" s="921"/>
      <c r="X477" s="921"/>
      <c r="Y477" s="921"/>
    </row>
    <row r="478" spans="1:25" ht="15.75" customHeight="1">
      <c r="A478" s="921"/>
      <c r="B478" s="921"/>
      <c r="C478" s="921"/>
      <c r="D478" s="921"/>
      <c r="E478" s="921"/>
      <c r="F478" s="921"/>
      <c r="G478" s="921"/>
      <c r="H478" s="921"/>
      <c r="I478" s="929"/>
      <c r="J478" s="929"/>
      <c r="K478" s="921"/>
      <c r="L478" s="921"/>
      <c r="M478" s="921"/>
      <c r="N478" s="921"/>
      <c r="O478" s="921"/>
      <c r="P478" s="921"/>
      <c r="Q478" s="921"/>
      <c r="R478" s="921"/>
      <c r="S478" s="921"/>
      <c r="T478" s="921"/>
      <c r="U478" s="921"/>
      <c r="V478" s="921"/>
      <c r="W478" s="921"/>
      <c r="X478" s="921"/>
      <c r="Y478" s="921"/>
    </row>
    <row r="479" spans="1:25" ht="15.75" customHeight="1">
      <c r="A479" s="921"/>
      <c r="B479" s="921"/>
      <c r="C479" s="921"/>
      <c r="D479" s="921"/>
      <c r="E479" s="921"/>
      <c r="F479" s="921"/>
      <c r="G479" s="921"/>
      <c r="H479" s="921"/>
      <c r="I479" s="929"/>
      <c r="J479" s="929"/>
      <c r="K479" s="921"/>
      <c r="L479" s="921"/>
      <c r="M479" s="921"/>
      <c r="N479" s="921"/>
      <c r="O479" s="921"/>
      <c r="P479" s="921"/>
      <c r="Q479" s="921"/>
      <c r="R479" s="921"/>
      <c r="S479" s="921"/>
      <c r="T479" s="921"/>
      <c r="U479" s="921"/>
      <c r="V479" s="921"/>
      <c r="W479" s="921"/>
      <c r="X479" s="921"/>
      <c r="Y479" s="921"/>
    </row>
    <row r="480" spans="1:25" ht="15.75" customHeight="1">
      <c r="A480" s="921"/>
      <c r="B480" s="921"/>
      <c r="C480" s="921"/>
      <c r="D480" s="921"/>
      <c r="E480" s="921"/>
      <c r="F480" s="921"/>
      <c r="G480" s="921"/>
      <c r="H480" s="921"/>
      <c r="I480" s="929"/>
      <c r="J480" s="929"/>
      <c r="K480" s="921"/>
      <c r="L480" s="921"/>
      <c r="M480" s="921"/>
      <c r="N480" s="921"/>
      <c r="O480" s="921"/>
      <c r="P480" s="921"/>
      <c r="Q480" s="921"/>
      <c r="R480" s="921"/>
      <c r="S480" s="921"/>
      <c r="T480" s="921"/>
      <c r="U480" s="921"/>
      <c r="V480" s="921"/>
      <c r="W480" s="921"/>
      <c r="X480" s="921"/>
      <c r="Y480" s="921"/>
    </row>
    <row r="481" spans="1:25" ht="15.75" customHeight="1">
      <c r="A481" s="921"/>
      <c r="B481" s="921"/>
      <c r="C481" s="921"/>
      <c r="D481" s="921"/>
      <c r="E481" s="921"/>
      <c r="F481" s="921"/>
      <c r="G481" s="921"/>
      <c r="H481" s="921"/>
      <c r="I481" s="929"/>
      <c r="J481" s="929"/>
      <c r="K481" s="921"/>
      <c r="L481" s="921"/>
      <c r="M481" s="921"/>
      <c r="N481" s="921"/>
      <c r="O481" s="921"/>
      <c r="P481" s="921"/>
      <c r="Q481" s="921"/>
      <c r="R481" s="921"/>
      <c r="S481" s="921"/>
      <c r="T481" s="921"/>
      <c r="U481" s="921"/>
      <c r="V481" s="921"/>
      <c r="W481" s="921"/>
      <c r="X481" s="921"/>
      <c r="Y481" s="921"/>
    </row>
    <row r="482" spans="1:25" ht="15.75" customHeight="1">
      <c r="A482" s="921"/>
      <c r="B482" s="921"/>
      <c r="C482" s="921"/>
      <c r="D482" s="921"/>
      <c r="E482" s="921"/>
      <c r="F482" s="921"/>
      <c r="G482" s="921"/>
      <c r="H482" s="921"/>
      <c r="I482" s="929"/>
      <c r="J482" s="929"/>
      <c r="K482" s="921"/>
      <c r="L482" s="921"/>
      <c r="M482" s="921"/>
      <c r="N482" s="921"/>
      <c r="O482" s="921"/>
      <c r="P482" s="921"/>
      <c r="Q482" s="921"/>
      <c r="R482" s="921"/>
      <c r="S482" s="921"/>
      <c r="T482" s="921"/>
      <c r="U482" s="921"/>
      <c r="V482" s="921"/>
      <c r="W482" s="921"/>
      <c r="X482" s="921"/>
      <c r="Y482" s="921"/>
    </row>
    <row r="483" spans="1:25" ht="15.75" customHeight="1">
      <c r="A483" s="921"/>
      <c r="B483" s="921"/>
      <c r="C483" s="921"/>
      <c r="D483" s="921"/>
      <c r="E483" s="921"/>
      <c r="F483" s="921"/>
      <c r="G483" s="921"/>
      <c r="H483" s="921"/>
      <c r="I483" s="929"/>
      <c r="J483" s="929"/>
      <c r="K483" s="921"/>
      <c r="L483" s="921"/>
      <c r="M483" s="921"/>
      <c r="N483" s="921"/>
      <c r="O483" s="921"/>
      <c r="P483" s="921"/>
      <c r="Q483" s="921"/>
      <c r="R483" s="921"/>
      <c r="S483" s="921"/>
      <c r="T483" s="921"/>
      <c r="U483" s="921"/>
      <c r="V483" s="921"/>
      <c r="W483" s="921"/>
      <c r="X483" s="921"/>
      <c r="Y483" s="921"/>
    </row>
    <row r="484" spans="1:25" ht="15.75" customHeight="1">
      <c r="A484" s="921"/>
      <c r="B484" s="921"/>
      <c r="C484" s="921"/>
      <c r="D484" s="921"/>
      <c r="E484" s="921"/>
      <c r="F484" s="921"/>
      <c r="G484" s="921"/>
      <c r="H484" s="921"/>
      <c r="I484" s="929"/>
      <c r="J484" s="929"/>
      <c r="K484" s="921"/>
      <c r="L484" s="921"/>
      <c r="M484" s="921"/>
      <c r="N484" s="921"/>
      <c r="O484" s="921"/>
      <c r="P484" s="921"/>
      <c r="Q484" s="921"/>
      <c r="R484" s="921"/>
      <c r="S484" s="921"/>
      <c r="T484" s="921"/>
      <c r="U484" s="921"/>
      <c r="V484" s="921"/>
      <c r="W484" s="921"/>
      <c r="X484" s="921"/>
      <c r="Y484" s="921"/>
    </row>
    <row r="485" spans="1:25" ht="15.75" customHeight="1">
      <c r="A485" s="921"/>
      <c r="B485" s="921"/>
      <c r="C485" s="921"/>
      <c r="D485" s="921"/>
      <c r="E485" s="921"/>
      <c r="F485" s="921"/>
      <c r="G485" s="921"/>
      <c r="H485" s="921"/>
      <c r="I485" s="929"/>
      <c r="J485" s="929"/>
      <c r="K485" s="921"/>
      <c r="L485" s="921"/>
      <c r="M485" s="921"/>
      <c r="N485" s="921"/>
      <c r="O485" s="921"/>
      <c r="P485" s="921"/>
      <c r="Q485" s="921"/>
      <c r="R485" s="921"/>
      <c r="S485" s="921"/>
      <c r="T485" s="921"/>
      <c r="U485" s="921"/>
      <c r="V485" s="921"/>
      <c r="W485" s="921"/>
      <c r="X485" s="921"/>
      <c r="Y485" s="921"/>
    </row>
    <row r="486" spans="1:25" ht="15.75" customHeight="1">
      <c r="A486" s="921"/>
      <c r="B486" s="921"/>
      <c r="C486" s="921"/>
      <c r="D486" s="921"/>
      <c r="E486" s="921"/>
      <c r="F486" s="921"/>
      <c r="G486" s="921"/>
      <c r="H486" s="921"/>
      <c r="I486" s="929"/>
      <c r="J486" s="929"/>
      <c r="K486" s="921"/>
      <c r="L486" s="921"/>
      <c r="M486" s="921"/>
      <c r="N486" s="921"/>
      <c r="O486" s="921"/>
      <c r="P486" s="921"/>
      <c r="Q486" s="921"/>
      <c r="R486" s="921"/>
      <c r="S486" s="921"/>
      <c r="T486" s="921"/>
      <c r="U486" s="921"/>
      <c r="V486" s="921"/>
      <c r="W486" s="921"/>
      <c r="X486" s="921"/>
      <c r="Y486" s="921"/>
    </row>
    <row r="487" spans="1:25" ht="15.75" customHeight="1">
      <c r="A487" s="921"/>
      <c r="B487" s="921"/>
      <c r="C487" s="921"/>
      <c r="D487" s="921"/>
      <c r="E487" s="921"/>
      <c r="F487" s="921"/>
      <c r="G487" s="921"/>
      <c r="H487" s="921"/>
      <c r="I487" s="929"/>
      <c r="J487" s="929"/>
      <c r="K487" s="921"/>
      <c r="L487" s="921"/>
      <c r="M487" s="921"/>
      <c r="N487" s="921"/>
      <c r="O487" s="921"/>
      <c r="P487" s="921"/>
      <c r="Q487" s="921"/>
      <c r="R487" s="921"/>
      <c r="S487" s="921"/>
      <c r="T487" s="921"/>
      <c r="U487" s="921"/>
      <c r="V487" s="921"/>
      <c r="W487" s="921"/>
      <c r="X487" s="921"/>
      <c r="Y487" s="921"/>
    </row>
    <row r="488" spans="1:25" ht="15.75" customHeight="1">
      <c r="A488" s="921"/>
      <c r="B488" s="921"/>
      <c r="C488" s="921"/>
      <c r="D488" s="921"/>
      <c r="E488" s="921"/>
      <c r="F488" s="921"/>
      <c r="G488" s="921"/>
      <c r="H488" s="921"/>
      <c r="I488" s="929"/>
      <c r="J488" s="929"/>
      <c r="K488" s="921"/>
      <c r="L488" s="921"/>
      <c r="M488" s="921"/>
      <c r="N488" s="921"/>
      <c r="O488" s="921"/>
      <c r="P488" s="921"/>
      <c r="Q488" s="921"/>
      <c r="R488" s="921"/>
      <c r="S488" s="921"/>
      <c r="T488" s="921"/>
      <c r="U488" s="921"/>
      <c r="V488" s="921"/>
      <c r="W488" s="921"/>
      <c r="X488" s="921"/>
      <c r="Y488" s="921"/>
    </row>
    <row r="489" spans="1:25" ht="15.75" customHeight="1">
      <c r="A489" s="921"/>
      <c r="B489" s="921"/>
      <c r="C489" s="921"/>
      <c r="D489" s="921"/>
      <c r="E489" s="921"/>
      <c r="F489" s="921"/>
      <c r="G489" s="921"/>
      <c r="H489" s="921"/>
      <c r="I489" s="929"/>
      <c r="J489" s="929"/>
      <c r="K489" s="921"/>
      <c r="L489" s="921"/>
      <c r="M489" s="921"/>
      <c r="N489" s="921"/>
      <c r="O489" s="921"/>
      <c r="P489" s="921"/>
      <c r="Q489" s="921"/>
      <c r="R489" s="921"/>
      <c r="S489" s="921"/>
      <c r="T489" s="921"/>
      <c r="U489" s="921"/>
      <c r="V489" s="921"/>
      <c r="W489" s="921"/>
      <c r="X489" s="921"/>
      <c r="Y489" s="921"/>
    </row>
    <row r="490" spans="1:25" ht="15.75" customHeight="1">
      <c r="A490" s="921"/>
      <c r="B490" s="921"/>
      <c r="C490" s="921"/>
      <c r="D490" s="921"/>
      <c r="E490" s="921"/>
      <c r="F490" s="921"/>
      <c r="G490" s="921"/>
      <c r="H490" s="921"/>
      <c r="I490" s="929"/>
      <c r="J490" s="929"/>
      <c r="K490" s="921"/>
      <c r="L490" s="921"/>
      <c r="M490" s="921"/>
      <c r="N490" s="921"/>
      <c r="O490" s="921"/>
      <c r="P490" s="921"/>
      <c r="Q490" s="921"/>
      <c r="R490" s="921"/>
      <c r="S490" s="921"/>
      <c r="T490" s="921"/>
      <c r="U490" s="921"/>
      <c r="V490" s="921"/>
      <c r="W490" s="921"/>
      <c r="X490" s="921"/>
      <c r="Y490" s="921"/>
    </row>
    <row r="491" spans="1:25" ht="15.75" customHeight="1">
      <c r="A491" s="921"/>
      <c r="B491" s="921"/>
      <c r="C491" s="921"/>
      <c r="D491" s="921"/>
      <c r="E491" s="921"/>
      <c r="F491" s="921"/>
      <c r="G491" s="921"/>
      <c r="H491" s="921"/>
      <c r="I491" s="929"/>
      <c r="J491" s="929"/>
      <c r="K491" s="921"/>
      <c r="L491" s="921"/>
      <c r="M491" s="921"/>
      <c r="N491" s="921"/>
      <c r="O491" s="921"/>
      <c r="P491" s="921"/>
      <c r="Q491" s="921"/>
      <c r="R491" s="921"/>
      <c r="S491" s="921"/>
      <c r="T491" s="921"/>
      <c r="U491" s="921"/>
      <c r="V491" s="921"/>
      <c r="W491" s="921"/>
      <c r="X491" s="921"/>
      <c r="Y491" s="921"/>
    </row>
    <row r="492" spans="1:25" ht="15.75" customHeight="1">
      <c r="A492" s="921"/>
      <c r="B492" s="921"/>
      <c r="C492" s="921"/>
      <c r="D492" s="921"/>
      <c r="E492" s="921"/>
      <c r="F492" s="921"/>
      <c r="G492" s="921"/>
      <c r="H492" s="921"/>
      <c r="I492" s="929"/>
      <c r="J492" s="929"/>
      <c r="K492" s="921"/>
      <c r="L492" s="921"/>
      <c r="M492" s="921"/>
      <c r="N492" s="921"/>
      <c r="O492" s="921"/>
      <c r="P492" s="921"/>
      <c r="Q492" s="921"/>
      <c r="R492" s="921"/>
      <c r="S492" s="921"/>
      <c r="T492" s="921"/>
      <c r="U492" s="921"/>
      <c r="V492" s="921"/>
      <c r="W492" s="921"/>
      <c r="X492" s="921"/>
      <c r="Y492" s="921"/>
    </row>
    <row r="493" spans="1:25" ht="15.75" customHeight="1">
      <c r="A493" s="921"/>
      <c r="B493" s="921"/>
      <c r="C493" s="921"/>
      <c r="D493" s="921"/>
      <c r="E493" s="921"/>
      <c r="F493" s="921"/>
      <c r="G493" s="921"/>
      <c r="H493" s="921"/>
      <c r="I493" s="929"/>
      <c r="J493" s="929"/>
      <c r="K493" s="921"/>
      <c r="L493" s="921"/>
      <c r="M493" s="921"/>
      <c r="N493" s="921"/>
      <c r="O493" s="921"/>
      <c r="P493" s="921"/>
      <c r="Q493" s="921"/>
      <c r="R493" s="921"/>
      <c r="S493" s="921"/>
      <c r="T493" s="921"/>
      <c r="U493" s="921"/>
      <c r="V493" s="921"/>
      <c r="W493" s="921"/>
      <c r="X493" s="921"/>
      <c r="Y493" s="921"/>
    </row>
    <row r="494" spans="1:25" ht="15.75" customHeight="1">
      <c r="A494" s="921"/>
      <c r="B494" s="921"/>
      <c r="C494" s="921"/>
      <c r="D494" s="921"/>
      <c r="E494" s="921"/>
      <c r="F494" s="921"/>
      <c r="G494" s="921"/>
      <c r="H494" s="921"/>
      <c r="I494" s="929"/>
      <c r="J494" s="929"/>
      <c r="K494" s="921"/>
      <c r="L494" s="921"/>
      <c r="M494" s="921"/>
      <c r="N494" s="921"/>
      <c r="O494" s="921"/>
      <c r="P494" s="921"/>
      <c r="Q494" s="921"/>
      <c r="R494" s="921"/>
      <c r="S494" s="921"/>
      <c r="T494" s="921"/>
      <c r="U494" s="921"/>
      <c r="V494" s="921"/>
      <c r="W494" s="921"/>
      <c r="X494" s="921"/>
      <c r="Y494" s="921"/>
    </row>
    <row r="495" spans="1:25" ht="15.75" customHeight="1">
      <c r="A495" s="921"/>
      <c r="B495" s="921"/>
      <c r="C495" s="921"/>
      <c r="D495" s="921"/>
      <c r="E495" s="921"/>
      <c r="F495" s="921"/>
      <c r="G495" s="921"/>
      <c r="H495" s="921"/>
      <c r="I495" s="929"/>
      <c r="J495" s="929"/>
      <c r="K495" s="921"/>
      <c r="L495" s="921"/>
      <c r="M495" s="921"/>
      <c r="N495" s="921"/>
      <c r="O495" s="921"/>
      <c r="P495" s="921"/>
      <c r="Q495" s="921"/>
      <c r="R495" s="921"/>
      <c r="S495" s="921"/>
      <c r="T495" s="921"/>
      <c r="U495" s="921"/>
      <c r="V495" s="921"/>
      <c r="W495" s="921"/>
      <c r="X495" s="921"/>
      <c r="Y495" s="921"/>
    </row>
    <row r="496" spans="1:25" ht="15.75" customHeight="1">
      <c r="A496" s="921"/>
      <c r="B496" s="921"/>
      <c r="C496" s="921"/>
      <c r="D496" s="921"/>
      <c r="E496" s="921"/>
      <c r="F496" s="921"/>
      <c r="G496" s="921"/>
      <c r="H496" s="921"/>
      <c r="I496" s="929"/>
      <c r="J496" s="929"/>
      <c r="K496" s="921"/>
      <c r="L496" s="921"/>
      <c r="M496" s="921"/>
      <c r="N496" s="921"/>
      <c r="O496" s="921"/>
      <c r="P496" s="921"/>
      <c r="Q496" s="921"/>
      <c r="R496" s="921"/>
      <c r="S496" s="921"/>
      <c r="T496" s="921"/>
      <c r="U496" s="921"/>
      <c r="V496" s="921"/>
      <c r="W496" s="921"/>
      <c r="X496" s="921"/>
      <c r="Y496" s="921"/>
    </row>
    <row r="497" spans="1:25" ht="15.75" customHeight="1">
      <c r="A497" s="921"/>
      <c r="B497" s="921"/>
      <c r="C497" s="921"/>
      <c r="D497" s="921"/>
      <c r="E497" s="921"/>
      <c r="F497" s="921"/>
      <c r="G497" s="921"/>
      <c r="H497" s="921"/>
      <c r="I497" s="929"/>
      <c r="J497" s="929"/>
      <c r="K497" s="921"/>
      <c r="L497" s="921"/>
      <c r="M497" s="921"/>
      <c r="N497" s="921"/>
      <c r="O497" s="921"/>
      <c r="P497" s="921"/>
      <c r="Q497" s="921"/>
      <c r="R497" s="921"/>
      <c r="S497" s="921"/>
      <c r="T497" s="921"/>
      <c r="U497" s="921"/>
      <c r="V497" s="921"/>
      <c r="W497" s="921"/>
      <c r="X497" s="921"/>
      <c r="Y497" s="921"/>
    </row>
    <row r="498" spans="1:25" ht="15.75" customHeight="1">
      <c r="A498" s="921"/>
      <c r="B498" s="921"/>
      <c r="C498" s="921"/>
      <c r="D498" s="921"/>
      <c r="E498" s="921"/>
      <c r="F498" s="921"/>
      <c r="G498" s="921"/>
      <c r="H498" s="921"/>
      <c r="I498" s="929"/>
      <c r="J498" s="929"/>
      <c r="K498" s="921"/>
      <c r="L498" s="921"/>
      <c r="M498" s="921"/>
      <c r="N498" s="921"/>
      <c r="O498" s="921"/>
      <c r="P498" s="921"/>
      <c r="Q498" s="921"/>
      <c r="R498" s="921"/>
      <c r="S498" s="921"/>
      <c r="T498" s="921"/>
      <c r="U498" s="921"/>
      <c r="V498" s="921"/>
      <c r="W498" s="921"/>
      <c r="X498" s="921"/>
      <c r="Y498" s="921"/>
    </row>
    <row r="499" spans="1:25" ht="15.75" customHeight="1">
      <c r="A499" s="921"/>
      <c r="B499" s="921"/>
      <c r="C499" s="921"/>
      <c r="D499" s="921"/>
      <c r="E499" s="921"/>
      <c r="F499" s="921"/>
      <c r="G499" s="921"/>
      <c r="H499" s="921"/>
      <c r="I499" s="929"/>
      <c r="J499" s="929"/>
      <c r="K499" s="921"/>
      <c r="L499" s="921"/>
      <c r="M499" s="921"/>
      <c r="N499" s="921"/>
      <c r="O499" s="921"/>
      <c r="P499" s="921"/>
      <c r="Q499" s="921"/>
      <c r="R499" s="921"/>
      <c r="S499" s="921"/>
      <c r="T499" s="921"/>
      <c r="U499" s="921"/>
      <c r="V499" s="921"/>
      <c r="W499" s="921"/>
      <c r="X499" s="921"/>
      <c r="Y499" s="921"/>
    </row>
    <row r="500" spans="1:25" ht="15.75" customHeight="1">
      <c r="A500" s="921"/>
      <c r="B500" s="921"/>
      <c r="C500" s="921"/>
      <c r="D500" s="921"/>
      <c r="E500" s="921"/>
      <c r="F500" s="921"/>
      <c r="G500" s="921"/>
      <c r="H500" s="921"/>
      <c r="I500" s="929"/>
      <c r="J500" s="929"/>
      <c r="K500" s="921"/>
      <c r="L500" s="921"/>
      <c r="M500" s="921"/>
      <c r="N500" s="921"/>
      <c r="O500" s="921"/>
      <c r="P500" s="921"/>
      <c r="Q500" s="921"/>
      <c r="R500" s="921"/>
      <c r="S500" s="921"/>
      <c r="T500" s="921"/>
      <c r="U500" s="921"/>
      <c r="V500" s="921"/>
      <c r="W500" s="921"/>
      <c r="X500" s="921"/>
      <c r="Y500" s="921"/>
    </row>
    <row r="501" spans="1:25" ht="15.75" customHeight="1">
      <c r="A501" s="921"/>
      <c r="B501" s="921"/>
      <c r="C501" s="921"/>
      <c r="D501" s="921"/>
      <c r="E501" s="921"/>
      <c r="F501" s="921"/>
      <c r="G501" s="921"/>
      <c r="H501" s="921"/>
      <c r="I501" s="929"/>
      <c r="J501" s="929"/>
      <c r="K501" s="921"/>
      <c r="L501" s="921"/>
      <c r="M501" s="921"/>
      <c r="N501" s="921"/>
      <c r="O501" s="921"/>
      <c r="P501" s="921"/>
      <c r="Q501" s="921"/>
      <c r="R501" s="921"/>
      <c r="S501" s="921"/>
      <c r="T501" s="921"/>
      <c r="U501" s="921"/>
      <c r="V501" s="921"/>
      <c r="W501" s="921"/>
      <c r="X501" s="921"/>
      <c r="Y501" s="921"/>
    </row>
    <row r="502" spans="1:25" ht="15.75" customHeight="1">
      <c r="A502" s="921"/>
      <c r="B502" s="921"/>
      <c r="C502" s="921"/>
      <c r="D502" s="921"/>
      <c r="E502" s="921"/>
      <c r="F502" s="921"/>
      <c r="G502" s="921"/>
      <c r="H502" s="921"/>
      <c r="I502" s="929"/>
      <c r="J502" s="929"/>
      <c r="K502" s="921"/>
      <c r="L502" s="921"/>
      <c r="M502" s="921"/>
      <c r="N502" s="921"/>
      <c r="O502" s="921"/>
      <c r="P502" s="921"/>
      <c r="Q502" s="921"/>
      <c r="R502" s="921"/>
      <c r="S502" s="921"/>
      <c r="T502" s="921"/>
      <c r="U502" s="921"/>
      <c r="V502" s="921"/>
      <c r="W502" s="921"/>
      <c r="X502" s="921"/>
      <c r="Y502" s="921"/>
    </row>
    <row r="503" spans="1:25" ht="15.75" customHeight="1">
      <c r="A503" s="921"/>
      <c r="B503" s="921"/>
      <c r="C503" s="921"/>
      <c r="D503" s="921"/>
      <c r="E503" s="921"/>
      <c r="F503" s="921"/>
      <c r="G503" s="921"/>
      <c r="H503" s="921"/>
      <c r="I503" s="929"/>
      <c r="J503" s="929"/>
      <c r="K503" s="921"/>
      <c r="L503" s="921"/>
      <c r="M503" s="921"/>
      <c r="N503" s="921"/>
      <c r="O503" s="921"/>
      <c r="P503" s="921"/>
      <c r="Q503" s="921"/>
      <c r="R503" s="921"/>
      <c r="S503" s="921"/>
      <c r="T503" s="921"/>
      <c r="U503" s="921"/>
      <c r="V503" s="921"/>
      <c r="W503" s="921"/>
      <c r="X503" s="921"/>
      <c r="Y503" s="921"/>
    </row>
    <row r="504" spans="1:25" ht="15.75" customHeight="1">
      <c r="A504" s="921"/>
      <c r="B504" s="921"/>
      <c r="C504" s="921"/>
      <c r="D504" s="921"/>
      <c r="E504" s="921"/>
      <c r="F504" s="921"/>
      <c r="G504" s="921"/>
      <c r="H504" s="921"/>
      <c r="I504" s="929"/>
      <c r="J504" s="929"/>
      <c r="K504" s="921"/>
      <c r="L504" s="921"/>
      <c r="M504" s="921"/>
      <c r="N504" s="921"/>
      <c r="O504" s="921"/>
      <c r="P504" s="921"/>
      <c r="Q504" s="921"/>
      <c r="R504" s="921"/>
      <c r="S504" s="921"/>
      <c r="T504" s="921"/>
      <c r="U504" s="921"/>
      <c r="V504" s="921"/>
      <c r="W504" s="921"/>
      <c r="X504" s="921"/>
      <c r="Y504" s="921"/>
    </row>
    <row r="505" spans="1:25" ht="15.75" customHeight="1">
      <c r="A505" s="921"/>
      <c r="B505" s="921"/>
      <c r="C505" s="921"/>
      <c r="D505" s="921"/>
      <c r="E505" s="921"/>
      <c r="F505" s="921"/>
      <c r="G505" s="921"/>
      <c r="H505" s="921"/>
      <c r="I505" s="929"/>
      <c r="J505" s="929"/>
      <c r="K505" s="921"/>
      <c r="L505" s="921"/>
      <c r="M505" s="921"/>
      <c r="N505" s="921"/>
      <c r="O505" s="921"/>
      <c r="P505" s="921"/>
      <c r="Q505" s="921"/>
      <c r="R505" s="921"/>
      <c r="S505" s="921"/>
      <c r="T505" s="921"/>
      <c r="U505" s="921"/>
      <c r="V505" s="921"/>
      <c r="W505" s="921"/>
      <c r="X505" s="921"/>
      <c r="Y505" s="921"/>
    </row>
    <row r="506" spans="1:25" ht="15.75" customHeight="1">
      <c r="A506" s="921"/>
      <c r="B506" s="921"/>
      <c r="C506" s="921"/>
      <c r="D506" s="921"/>
      <c r="E506" s="921"/>
      <c r="F506" s="921"/>
      <c r="G506" s="921"/>
      <c r="H506" s="921"/>
      <c r="I506" s="929"/>
      <c r="J506" s="929"/>
      <c r="K506" s="921"/>
      <c r="L506" s="921"/>
      <c r="M506" s="921"/>
      <c r="N506" s="921"/>
      <c r="O506" s="921"/>
      <c r="P506" s="921"/>
      <c r="Q506" s="921"/>
      <c r="R506" s="921"/>
      <c r="S506" s="921"/>
      <c r="T506" s="921"/>
      <c r="U506" s="921"/>
      <c r="V506" s="921"/>
      <c r="W506" s="921"/>
      <c r="X506" s="921"/>
      <c r="Y506" s="921"/>
    </row>
    <row r="507" spans="1:25" ht="15.75" customHeight="1">
      <c r="A507" s="921"/>
      <c r="B507" s="921"/>
      <c r="C507" s="921"/>
      <c r="D507" s="921"/>
      <c r="E507" s="921"/>
      <c r="F507" s="921"/>
      <c r="G507" s="921"/>
      <c r="H507" s="921"/>
      <c r="I507" s="929"/>
      <c r="J507" s="929"/>
      <c r="K507" s="921"/>
      <c r="L507" s="921"/>
      <c r="M507" s="921"/>
      <c r="N507" s="921"/>
      <c r="O507" s="921"/>
      <c r="P507" s="921"/>
      <c r="Q507" s="921"/>
      <c r="R507" s="921"/>
      <c r="S507" s="921"/>
      <c r="T507" s="921"/>
      <c r="U507" s="921"/>
      <c r="V507" s="921"/>
      <c r="W507" s="921"/>
      <c r="X507" s="921"/>
      <c r="Y507" s="921"/>
    </row>
    <row r="508" spans="1:25" ht="15.75" customHeight="1">
      <c r="A508" s="921"/>
      <c r="B508" s="921"/>
      <c r="C508" s="921"/>
      <c r="D508" s="921"/>
      <c r="E508" s="921"/>
      <c r="F508" s="921"/>
      <c r="G508" s="921"/>
      <c r="H508" s="921"/>
      <c r="I508" s="929"/>
      <c r="J508" s="929"/>
      <c r="K508" s="921"/>
      <c r="L508" s="921"/>
      <c r="M508" s="921"/>
      <c r="N508" s="921"/>
      <c r="O508" s="921"/>
      <c r="P508" s="921"/>
      <c r="Q508" s="921"/>
      <c r="R508" s="921"/>
      <c r="S508" s="921"/>
      <c r="T508" s="921"/>
      <c r="U508" s="921"/>
      <c r="V508" s="921"/>
      <c r="W508" s="921"/>
      <c r="X508" s="921"/>
      <c r="Y508" s="921"/>
    </row>
    <row r="509" spans="1:25" ht="15.75" customHeight="1">
      <c r="A509" s="921"/>
      <c r="B509" s="921"/>
      <c r="C509" s="921"/>
      <c r="D509" s="921"/>
      <c r="E509" s="921"/>
      <c r="F509" s="921"/>
      <c r="G509" s="921"/>
      <c r="H509" s="921"/>
      <c r="I509" s="929"/>
      <c r="J509" s="929"/>
      <c r="K509" s="921"/>
      <c r="L509" s="921"/>
      <c r="M509" s="921"/>
      <c r="N509" s="921"/>
      <c r="O509" s="921"/>
      <c r="P509" s="921"/>
      <c r="Q509" s="921"/>
      <c r="R509" s="921"/>
      <c r="S509" s="921"/>
      <c r="T509" s="921"/>
      <c r="U509" s="921"/>
      <c r="V509" s="921"/>
      <c r="W509" s="921"/>
      <c r="X509" s="921"/>
      <c r="Y509" s="921"/>
    </row>
    <row r="510" spans="1:25" ht="15.75" customHeight="1">
      <c r="A510" s="921"/>
      <c r="B510" s="921"/>
      <c r="C510" s="921"/>
      <c r="D510" s="921"/>
      <c r="E510" s="921"/>
      <c r="F510" s="921"/>
      <c r="G510" s="921"/>
      <c r="H510" s="921"/>
      <c r="I510" s="929"/>
      <c r="J510" s="929"/>
      <c r="K510" s="921"/>
      <c r="L510" s="921"/>
      <c r="M510" s="921"/>
      <c r="N510" s="921"/>
      <c r="O510" s="921"/>
      <c r="P510" s="921"/>
      <c r="Q510" s="921"/>
      <c r="R510" s="921"/>
      <c r="S510" s="921"/>
      <c r="T510" s="921"/>
      <c r="U510" s="921"/>
      <c r="V510" s="921"/>
      <c r="W510" s="921"/>
      <c r="X510" s="921"/>
      <c r="Y510" s="921"/>
    </row>
    <row r="511" spans="1:25" ht="15.75" customHeight="1">
      <c r="A511" s="921"/>
      <c r="B511" s="921"/>
      <c r="C511" s="921"/>
      <c r="D511" s="921"/>
      <c r="E511" s="921"/>
      <c r="F511" s="921"/>
      <c r="G511" s="921"/>
      <c r="H511" s="921"/>
      <c r="I511" s="929"/>
      <c r="J511" s="929"/>
      <c r="K511" s="921"/>
      <c r="L511" s="921"/>
      <c r="M511" s="921"/>
      <c r="N511" s="921"/>
      <c r="O511" s="921"/>
      <c r="P511" s="921"/>
      <c r="Q511" s="921"/>
      <c r="R511" s="921"/>
      <c r="S511" s="921"/>
      <c r="T511" s="921"/>
      <c r="U511" s="921"/>
      <c r="V511" s="921"/>
      <c r="W511" s="921"/>
      <c r="X511" s="921"/>
      <c r="Y511" s="921"/>
    </row>
    <row r="512" spans="1:25" ht="15.75" customHeight="1">
      <c r="A512" s="921"/>
      <c r="B512" s="921"/>
      <c r="C512" s="921"/>
      <c r="D512" s="921"/>
      <c r="E512" s="921"/>
      <c r="F512" s="921"/>
      <c r="G512" s="921"/>
      <c r="H512" s="921"/>
      <c r="I512" s="929"/>
      <c r="J512" s="929"/>
      <c r="K512" s="921"/>
      <c r="L512" s="921"/>
      <c r="M512" s="921"/>
      <c r="N512" s="921"/>
      <c r="O512" s="921"/>
      <c r="P512" s="921"/>
      <c r="Q512" s="921"/>
      <c r="R512" s="921"/>
      <c r="S512" s="921"/>
      <c r="T512" s="921"/>
      <c r="U512" s="921"/>
      <c r="V512" s="921"/>
      <c r="W512" s="921"/>
      <c r="X512" s="921"/>
      <c r="Y512" s="921"/>
    </row>
    <row r="513" spans="1:25" ht="15.75" customHeight="1">
      <c r="A513" s="921"/>
      <c r="B513" s="921"/>
      <c r="C513" s="921"/>
      <c r="D513" s="921"/>
      <c r="E513" s="921"/>
      <c r="F513" s="921"/>
      <c r="G513" s="921"/>
      <c r="H513" s="921"/>
      <c r="I513" s="929"/>
      <c r="J513" s="929"/>
      <c r="K513" s="921"/>
      <c r="L513" s="921"/>
      <c r="M513" s="921"/>
      <c r="N513" s="921"/>
      <c r="O513" s="921"/>
      <c r="P513" s="921"/>
      <c r="Q513" s="921"/>
      <c r="R513" s="921"/>
      <c r="S513" s="921"/>
      <c r="T513" s="921"/>
      <c r="U513" s="921"/>
      <c r="V513" s="921"/>
      <c r="W513" s="921"/>
      <c r="X513" s="921"/>
      <c r="Y513" s="921"/>
    </row>
    <row r="514" spans="1:25" ht="15.75" customHeight="1">
      <c r="A514" s="921"/>
      <c r="B514" s="921"/>
      <c r="C514" s="921"/>
      <c r="D514" s="921"/>
      <c r="E514" s="921"/>
      <c r="F514" s="921"/>
      <c r="G514" s="921"/>
      <c r="H514" s="921"/>
      <c r="I514" s="929"/>
      <c r="J514" s="929"/>
      <c r="K514" s="921"/>
      <c r="L514" s="921"/>
      <c r="M514" s="921"/>
      <c r="N514" s="921"/>
      <c r="O514" s="921"/>
      <c r="P514" s="921"/>
      <c r="Q514" s="921"/>
      <c r="R514" s="921"/>
      <c r="S514" s="921"/>
      <c r="T514" s="921"/>
      <c r="U514" s="921"/>
      <c r="V514" s="921"/>
      <c r="W514" s="921"/>
      <c r="X514" s="921"/>
      <c r="Y514" s="921"/>
    </row>
    <row r="515" spans="1:25" ht="15.75" customHeight="1">
      <c r="A515" s="921"/>
      <c r="B515" s="921"/>
      <c r="C515" s="921"/>
      <c r="D515" s="921"/>
      <c r="E515" s="921"/>
      <c r="F515" s="921"/>
      <c r="G515" s="921"/>
      <c r="H515" s="921"/>
      <c r="I515" s="929"/>
      <c r="J515" s="929"/>
      <c r="K515" s="921"/>
      <c r="L515" s="921"/>
      <c r="M515" s="921"/>
      <c r="N515" s="921"/>
      <c r="O515" s="921"/>
      <c r="P515" s="921"/>
      <c r="Q515" s="921"/>
      <c r="R515" s="921"/>
      <c r="S515" s="921"/>
      <c r="T515" s="921"/>
      <c r="U515" s="921"/>
      <c r="V515" s="921"/>
      <c r="W515" s="921"/>
      <c r="X515" s="921"/>
      <c r="Y515" s="921"/>
    </row>
    <row r="516" spans="1:25" ht="15.75" customHeight="1">
      <c r="A516" s="921"/>
      <c r="B516" s="921"/>
      <c r="C516" s="921"/>
      <c r="D516" s="921"/>
      <c r="E516" s="921"/>
      <c r="F516" s="921"/>
      <c r="G516" s="921"/>
      <c r="H516" s="921"/>
      <c r="I516" s="929"/>
      <c r="J516" s="929"/>
      <c r="K516" s="921"/>
      <c r="L516" s="921"/>
      <c r="M516" s="921"/>
      <c r="N516" s="921"/>
      <c r="O516" s="921"/>
      <c r="P516" s="921"/>
      <c r="Q516" s="921"/>
      <c r="R516" s="921"/>
      <c r="S516" s="921"/>
      <c r="T516" s="921"/>
      <c r="U516" s="921"/>
      <c r="V516" s="921"/>
      <c r="W516" s="921"/>
      <c r="X516" s="921"/>
      <c r="Y516" s="921"/>
    </row>
    <row r="517" spans="1:25" ht="15.75" customHeight="1">
      <c r="A517" s="921"/>
      <c r="B517" s="921"/>
      <c r="C517" s="921"/>
      <c r="D517" s="921"/>
      <c r="E517" s="921"/>
      <c r="F517" s="921"/>
      <c r="G517" s="921"/>
      <c r="H517" s="921"/>
      <c r="I517" s="929"/>
      <c r="J517" s="929"/>
      <c r="K517" s="921"/>
      <c r="L517" s="921"/>
      <c r="M517" s="921"/>
      <c r="N517" s="921"/>
      <c r="O517" s="921"/>
      <c r="P517" s="921"/>
      <c r="Q517" s="921"/>
      <c r="R517" s="921"/>
      <c r="S517" s="921"/>
      <c r="T517" s="921"/>
      <c r="U517" s="921"/>
      <c r="V517" s="921"/>
      <c r="W517" s="921"/>
      <c r="X517" s="921"/>
      <c r="Y517" s="921"/>
    </row>
    <row r="518" spans="1:25" ht="15.75" customHeight="1">
      <c r="A518" s="921"/>
      <c r="B518" s="921"/>
      <c r="C518" s="921"/>
      <c r="D518" s="921"/>
      <c r="E518" s="921"/>
      <c r="F518" s="921"/>
      <c r="G518" s="921"/>
      <c r="H518" s="921"/>
      <c r="I518" s="929"/>
      <c r="J518" s="929"/>
      <c r="K518" s="921"/>
      <c r="L518" s="921"/>
      <c r="M518" s="921"/>
      <c r="N518" s="921"/>
      <c r="O518" s="921"/>
      <c r="P518" s="921"/>
      <c r="Q518" s="921"/>
      <c r="R518" s="921"/>
      <c r="S518" s="921"/>
      <c r="T518" s="921"/>
      <c r="U518" s="921"/>
      <c r="V518" s="921"/>
      <c r="W518" s="921"/>
      <c r="X518" s="921"/>
      <c r="Y518" s="921"/>
    </row>
    <row r="519" spans="1:25" ht="15.75" customHeight="1">
      <c r="A519" s="921"/>
      <c r="B519" s="921"/>
      <c r="C519" s="921"/>
      <c r="D519" s="921"/>
      <c r="E519" s="921"/>
      <c r="F519" s="921"/>
      <c r="G519" s="921"/>
      <c r="H519" s="921"/>
      <c r="I519" s="929"/>
      <c r="J519" s="929"/>
      <c r="K519" s="921"/>
      <c r="L519" s="921"/>
      <c r="M519" s="921"/>
      <c r="N519" s="921"/>
      <c r="O519" s="921"/>
      <c r="P519" s="921"/>
      <c r="Q519" s="921"/>
      <c r="R519" s="921"/>
      <c r="S519" s="921"/>
      <c r="T519" s="921"/>
      <c r="U519" s="921"/>
      <c r="V519" s="921"/>
      <c r="W519" s="921"/>
      <c r="X519" s="921"/>
      <c r="Y519" s="921"/>
    </row>
    <row r="520" spans="1:25" ht="15.75" customHeight="1">
      <c r="A520" s="921"/>
      <c r="B520" s="921"/>
      <c r="C520" s="921"/>
      <c r="D520" s="921"/>
      <c r="E520" s="921"/>
      <c r="F520" s="921"/>
      <c r="G520" s="921"/>
      <c r="H520" s="921"/>
      <c r="I520" s="929"/>
      <c r="J520" s="929"/>
      <c r="K520" s="921"/>
      <c r="L520" s="921"/>
      <c r="M520" s="921"/>
      <c r="N520" s="921"/>
      <c r="O520" s="921"/>
      <c r="P520" s="921"/>
      <c r="Q520" s="921"/>
      <c r="R520" s="921"/>
      <c r="S520" s="921"/>
      <c r="T520" s="921"/>
      <c r="U520" s="921"/>
      <c r="V520" s="921"/>
      <c r="W520" s="921"/>
      <c r="X520" s="921"/>
      <c r="Y520" s="921"/>
    </row>
    <row r="521" spans="1:25" ht="15.75" customHeight="1">
      <c r="A521" s="921"/>
      <c r="B521" s="921"/>
      <c r="C521" s="921"/>
      <c r="D521" s="921"/>
      <c r="E521" s="921"/>
      <c r="F521" s="921"/>
      <c r="G521" s="921"/>
      <c r="H521" s="921"/>
      <c r="I521" s="929"/>
      <c r="J521" s="929"/>
      <c r="K521" s="921"/>
      <c r="L521" s="921"/>
      <c r="M521" s="921"/>
      <c r="N521" s="921"/>
      <c r="O521" s="921"/>
      <c r="P521" s="921"/>
      <c r="Q521" s="921"/>
      <c r="R521" s="921"/>
      <c r="S521" s="921"/>
      <c r="T521" s="921"/>
      <c r="U521" s="921"/>
      <c r="V521" s="921"/>
      <c r="W521" s="921"/>
      <c r="X521" s="921"/>
      <c r="Y521" s="921"/>
    </row>
    <row r="522" spans="1:25" ht="15.75" customHeight="1">
      <c r="A522" s="921"/>
      <c r="B522" s="921"/>
      <c r="C522" s="921"/>
      <c r="D522" s="921"/>
      <c r="E522" s="921"/>
      <c r="F522" s="921"/>
      <c r="G522" s="921"/>
      <c r="H522" s="921"/>
      <c r="I522" s="929"/>
      <c r="J522" s="929"/>
      <c r="K522" s="921"/>
      <c r="L522" s="921"/>
      <c r="M522" s="921"/>
      <c r="N522" s="921"/>
      <c r="O522" s="921"/>
      <c r="P522" s="921"/>
      <c r="Q522" s="921"/>
      <c r="R522" s="921"/>
      <c r="S522" s="921"/>
      <c r="T522" s="921"/>
      <c r="U522" s="921"/>
      <c r="V522" s="921"/>
      <c r="W522" s="921"/>
      <c r="X522" s="921"/>
      <c r="Y522" s="921"/>
    </row>
    <row r="523" spans="1:25" ht="15.75" customHeight="1">
      <c r="A523" s="921"/>
      <c r="B523" s="921"/>
      <c r="C523" s="921"/>
      <c r="D523" s="921"/>
      <c r="E523" s="921"/>
      <c r="F523" s="921"/>
      <c r="G523" s="921"/>
      <c r="H523" s="921"/>
      <c r="I523" s="929"/>
      <c r="J523" s="929"/>
      <c r="K523" s="921"/>
      <c r="L523" s="921"/>
      <c r="M523" s="921"/>
      <c r="N523" s="921"/>
      <c r="O523" s="921"/>
      <c r="P523" s="921"/>
      <c r="Q523" s="921"/>
      <c r="R523" s="921"/>
      <c r="S523" s="921"/>
      <c r="T523" s="921"/>
      <c r="U523" s="921"/>
      <c r="V523" s="921"/>
      <c r="W523" s="921"/>
      <c r="X523" s="921"/>
      <c r="Y523" s="921"/>
    </row>
    <row r="524" spans="1:25" ht="15.75" customHeight="1">
      <c r="A524" s="921"/>
      <c r="B524" s="921"/>
      <c r="C524" s="921"/>
      <c r="D524" s="921"/>
      <c r="E524" s="921"/>
      <c r="F524" s="921"/>
      <c r="G524" s="921"/>
      <c r="H524" s="921"/>
      <c r="I524" s="929"/>
      <c r="J524" s="929"/>
      <c r="K524" s="921"/>
      <c r="L524" s="921"/>
      <c r="M524" s="921"/>
      <c r="N524" s="921"/>
      <c r="O524" s="921"/>
      <c r="P524" s="921"/>
      <c r="Q524" s="921"/>
      <c r="R524" s="921"/>
      <c r="S524" s="921"/>
      <c r="T524" s="921"/>
      <c r="U524" s="921"/>
      <c r="V524" s="921"/>
      <c r="W524" s="921"/>
      <c r="X524" s="921"/>
      <c r="Y524" s="921"/>
    </row>
    <row r="525" spans="1:25" ht="15.75" customHeight="1">
      <c r="A525" s="921"/>
      <c r="B525" s="921"/>
      <c r="C525" s="921"/>
      <c r="D525" s="921"/>
      <c r="E525" s="921"/>
      <c r="F525" s="921"/>
      <c r="G525" s="921"/>
      <c r="H525" s="921"/>
      <c r="I525" s="929"/>
      <c r="J525" s="929"/>
      <c r="K525" s="921"/>
      <c r="L525" s="921"/>
      <c r="M525" s="921"/>
      <c r="N525" s="921"/>
      <c r="O525" s="921"/>
      <c r="P525" s="921"/>
      <c r="Q525" s="921"/>
      <c r="R525" s="921"/>
      <c r="S525" s="921"/>
      <c r="T525" s="921"/>
      <c r="U525" s="921"/>
      <c r="V525" s="921"/>
      <c r="W525" s="921"/>
      <c r="X525" s="921"/>
      <c r="Y525" s="921"/>
    </row>
    <row r="526" spans="1:25" ht="15.75" customHeight="1">
      <c r="A526" s="921"/>
      <c r="B526" s="921"/>
      <c r="C526" s="921"/>
      <c r="D526" s="921"/>
      <c r="E526" s="921"/>
      <c r="F526" s="921"/>
      <c r="G526" s="921"/>
      <c r="H526" s="921"/>
      <c r="I526" s="929"/>
      <c r="J526" s="929"/>
      <c r="K526" s="921"/>
      <c r="L526" s="921"/>
      <c r="M526" s="921"/>
      <c r="N526" s="921"/>
      <c r="O526" s="921"/>
      <c r="P526" s="921"/>
      <c r="Q526" s="921"/>
      <c r="R526" s="921"/>
      <c r="S526" s="921"/>
      <c r="T526" s="921"/>
      <c r="U526" s="921"/>
      <c r="V526" s="921"/>
      <c r="W526" s="921"/>
      <c r="X526" s="921"/>
      <c r="Y526" s="921"/>
    </row>
    <row r="527" spans="1:25" ht="15.75" customHeight="1">
      <c r="A527" s="921"/>
      <c r="B527" s="921"/>
      <c r="C527" s="921"/>
      <c r="D527" s="921"/>
      <c r="E527" s="921"/>
      <c r="F527" s="921"/>
      <c r="G527" s="921"/>
      <c r="H527" s="921"/>
      <c r="I527" s="929"/>
      <c r="J527" s="929"/>
      <c r="K527" s="921"/>
      <c r="L527" s="921"/>
      <c r="M527" s="921"/>
      <c r="N527" s="921"/>
      <c r="O527" s="921"/>
      <c r="P527" s="921"/>
      <c r="Q527" s="921"/>
      <c r="R527" s="921"/>
      <c r="S527" s="921"/>
      <c r="T527" s="921"/>
      <c r="U527" s="921"/>
      <c r="V527" s="921"/>
      <c r="W527" s="921"/>
      <c r="X527" s="921"/>
      <c r="Y527" s="921"/>
    </row>
    <row r="528" spans="1:25" ht="15.75" customHeight="1">
      <c r="A528" s="921"/>
      <c r="B528" s="921"/>
      <c r="C528" s="921"/>
      <c r="D528" s="921"/>
      <c r="E528" s="921"/>
      <c r="F528" s="921"/>
      <c r="G528" s="921"/>
      <c r="H528" s="921"/>
      <c r="I528" s="929"/>
      <c r="J528" s="929"/>
      <c r="K528" s="921"/>
      <c r="L528" s="921"/>
      <c r="M528" s="921"/>
      <c r="N528" s="921"/>
      <c r="O528" s="921"/>
      <c r="P528" s="921"/>
      <c r="Q528" s="921"/>
      <c r="R528" s="921"/>
      <c r="S528" s="921"/>
      <c r="T528" s="921"/>
      <c r="U528" s="921"/>
      <c r="V528" s="921"/>
      <c r="W528" s="921"/>
      <c r="X528" s="921"/>
      <c r="Y528" s="921"/>
    </row>
    <row r="529" spans="1:25" ht="15.75" customHeight="1">
      <c r="A529" s="921"/>
      <c r="B529" s="921"/>
      <c r="C529" s="921"/>
      <c r="D529" s="921"/>
      <c r="E529" s="921"/>
      <c r="F529" s="921"/>
      <c r="G529" s="921"/>
      <c r="H529" s="921"/>
      <c r="I529" s="929"/>
      <c r="J529" s="929"/>
      <c r="K529" s="921"/>
      <c r="L529" s="921"/>
      <c r="M529" s="921"/>
      <c r="N529" s="921"/>
      <c r="O529" s="921"/>
      <c r="P529" s="921"/>
      <c r="Q529" s="921"/>
      <c r="R529" s="921"/>
      <c r="S529" s="921"/>
      <c r="T529" s="921"/>
      <c r="U529" s="921"/>
      <c r="V529" s="921"/>
      <c r="W529" s="921"/>
      <c r="X529" s="921"/>
      <c r="Y529" s="921"/>
    </row>
    <row r="530" spans="1:25" ht="15.75" customHeight="1">
      <c r="A530" s="921"/>
      <c r="B530" s="921"/>
      <c r="C530" s="921"/>
      <c r="D530" s="921"/>
      <c r="E530" s="921"/>
      <c r="F530" s="921"/>
      <c r="G530" s="921"/>
      <c r="H530" s="921"/>
      <c r="I530" s="929"/>
      <c r="J530" s="929"/>
      <c r="K530" s="921"/>
      <c r="L530" s="921"/>
      <c r="M530" s="921"/>
      <c r="N530" s="921"/>
      <c r="O530" s="921"/>
      <c r="P530" s="921"/>
      <c r="Q530" s="921"/>
      <c r="R530" s="921"/>
      <c r="S530" s="921"/>
      <c r="T530" s="921"/>
      <c r="U530" s="921"/>
      <c r="V530" s="921"/>
      <c r="W530" s="921"/>
      <c r="X530" s="921"/>
      <c r="Y530" s="921"/>
    </row>
    <row r="531" spans="1:25" ht="15.75" customHeight="1">
      <c r="A531" s="921"/>
      <c r="B531" s="921"/>
      <c r="C531" s="921"/>
      <c r="D531" s="921"/>
      <c r="E531" s="921"/>
      <c r="F531" s="921"/>
      <c r="G531" s="921"/>
      <c r="H531" s="921"/>
      <c r="I531" s="929"/>
      <c r="J531" s="929"/>
      <c r="K531" s="921"/>
      <c r="L531" s="921"/>
      <c r="M531" s="921"/>
      <c r="N531" s="921"/>
      <c r="O531" s="921"/>
      <c r="P531" s="921"/>
      <c r="Q531" s="921"/>
      <c r="R531" s="921"/>
      <c r="S531" s="921"/>
      <c r="T531" s="921"/>
      <c r="U531" s="921"/>
      <c r="V531" s="921"/>
      <c r="W531" s="921"/>
      <c r="X531" s="921"/>
      <c r="Y531" s="921"/>
    </row>
    <row r="532" spans="1:25" ht="15.75" customHeight="1">
      <c r="A532" s="921"/>
      <c r="B532" s="921"/>
      <c r="C532" s="921"/>
      <c r="D532" s="921"/>
      <c r="E532" s="921"/>
      <c r="F532" s="921"/>
      <c r="G532" s="921"/>
      <c r="H532" s="921"/>
      <c r="I532" s="929"/>
      <c r="J532" s="929"/>
      <c r="K532" s="921"/>
      <c r="L532" s="921"/>
      <c r="M532" s="921"/>
      <c r="N532" s="921"/>
      <c r="O532" s="921"/>
      <c r="P532" s="921"/>
      <c r="Q532" s="921"/>
      <c r="R532" s="921"/>
      <c r="S532" s="921"/>
      <c r="T532" s="921"/>
      <c r="U532" s="921"/>
      <c r="V532" s="921"/>
      <c r="W532" s="921"/>
      <c r="X532" s="921"/>
      <c r="Y532" s="921"/>
    </row>
    <row r="533" spans="1:25" ht="15.75" customHeight="1">
      <c r="A533" s="921"/>
      <c r="B533" s="921"/>
      <c r="C533" s="921"/>
      <c r="D533" s="921"/>
      <c r="E533" s="921"/>
      <c r="F533" s="921"/>
      <c r="G533" s="921"/>
      <c r="H533" s="921"/>
      <c r="I533" s="929"/>
      <c r="J533" s="929"/>
      <c r="K533" s="921"/>
      <c r="L533" s="921"/>
      <c r="M533" s="921"/>
      <c r="N533" s="921"/>
      <c r="O533" s="921"/>
      <c r="P533" s="921"/>
      <c r="Q533" s="921"/>
      <c r="R533" s="921"/>
      <c r="S533" s="921"/>
      <c r="T533" s="921"/>
      <c r="U533" s="921"/>
      <c r="V533" s="921"/>
      <c r="W533" s="921"/>
      <c r="X533" s="921"/>
      <c r="Y533" s="921"/>
    </row>
    <row r="534" spans="1:25" ht="15.75" customHeight="1">
      <c r="A534" s="921"/>
      <c r="B534" s="921"/>
      <c r="C534" s="921"/>
      <c r="D534" s="921"/>
      <c r="E534" s="921"/>
      <c r="F534" s="921"/>
      <c r="G534" s="921"/>
      <c r="H534" s="921"/>
      <c r="I534" s="929"/>
      <c r="J534" s="929"/>
      <c r="K534" s="921"/>
      <c r="L534" s="921"/>
      <c r="M534" s="921"/>
      <c r="N534" s="921"/>
      <c r="O534" s="921"/>
      <c r="P534" s="921"/>
      <c r="Q534" s="921"/>
      <c r="R534" s="921"/>
      <c r="S534" s="921"/>
      <c r="T534" s="921"/>
      <c r="U534" s="921"/>
      <c r="V534" s="921"/>
      <c r="W534" s="921"/>
      <c r="X534" s="921"/>
      <c r="Y534" s="921"/>
    </row>
    <row r="535" spans="1:25" ht="15.75" customHeight="1">
      <c r="A535" s="921"/>
      <c r="B535" s="921"/>
      <c r="C535" s="921"/>
      <c r="D535" s="921"/>
      <c r="E535" s="921"/>
      <c r="F535" s="921"/>
      <c r="G535" s="921"/>
      <c r="H535" s="921"/>
      <c r="I535" s="929"/>
      <c r="J535" s="929"/>
      <c r="K535" s="921"/>
      <c r="L535" s="921"/>
      <c r="M535" s="921"/>
      <c r="N535" s="921"/>
      <c r="O535" s="921"/>
      <c r="P535" s="921"/>
      <c r="Q535" s="921"/>
      <c r="R535" s="921"/>
      <c r="S535" s="921"/>
      <c r="T535" s="921"/>
      <c r="U535" s="921"/>
      <c r="V535" s="921"/>
      <c r="W535" s="921"/>
      <c r="X535" s="921"/>
      <c r="Y535" s="921"/>
    </row>
    <row r="536" spans="1:25" ht="15.75" customHeight="1">
      <c r="A536" s="921"/>
      <c r="B536" s="921"/>
      <c r="C536" s="921"/>
      <c r="D536" s="921"/>
      <c r="E536" s="921"/>
      <c r="F536" s="921"/>
      <c r="G536" s="921"/>
      <c r="H536" s="921"/>
      <c r="I536" s="929"/>
      <c r="J536" s="929"/>
      <c r="K536" s="921"/>
      <c r="L536" s="921"/>
      <c r="M536" s="921"/>
      <c r="N536" s="921"/>
      <c r="O536" s="921"/>
      <c r="P536" s="921"/>
      <c r="Q536" s="921"/>
      <c r="R536" s="921"/>
      <c r="S536" s="921"/>
      <c r="T536" s="921"/>
      <c r="U536" s="921"/>
      <c r="V536" s="921"/>
      <c r="W536" s="921"/>
      <c r="X536" s="921"/>
      <c r="Y536" s="921"/>
    </row>
    <row r="537" spans="1:25" ht="15.75" customHeight="1">
      <c r="A537" s="921"/>
      <c r="B537" s="921"/>
      <c r="C537" s="921"/>
      <c r="D537" s="921"/>
      <c r="E537" s="921"/>
      <c r="F537" s="921"/>
      <c r="G537" s="921"/>
      <c r="H537" s="921"/>
      <c r="I537" s="929"/>
      <c r="J537" s="929"/>
      <c r="K537" s="921"/>
      <c r="L537" s="921"/>
      <c r="M537" s="921"/>
      <c r="N537" s="921"/>
      <c r="O537" s="921"/>
      <c r="P537" s="921"/>
      <c r="Q537" s="921"/>
      <c r="R537" s="921"/>
      <c r="S537" s="921"/>
      <c r="T537" s="921"/>
      <c r="U537" s="921"/>
      <c r="V537" s="921"/>
      <c r="W537" s="921"/>
      <c r="X537" s="921"/>
      <c r="Y537" s="921"/>
    </row>
    <row r="538" spans="1:25" ht="15.75" customHeight="1">
      <c r="A538" s="921"/>
      <c r="B538" s="921"/>
      <c r="C538" s="921"/>
      <c r="D538" s="921"/>
      <c r="E538" s="921"/>
      <c r="F538" s="921"/>
      <c r="G538" s="921"/>
      <c r="H538" s="921"/>
      <c r="I538" s="929"/>
      <c r="J538" s="929"/>
      <c r="K538" s="921"/>
      <c r="L538" s="921"/>
      <c r="M538" s="921"/>
      <c r="N538" s="921"/>
      <c r="O538" s="921"/>
      <c r="P538" s="921"/>
      <c r="Q538" s="921"/>
      <c r="R538" s="921"/>
      <c r="S538" s="921"/>
      <c r="T538" s="921"/>
      <c r="U538" s="921"/>
      <c r="V538" s="921"/>
      <c r="W538" s="921"/>
      <c r="X538" s="921"/>
      <c r="Y538" s="921"/>
    </row>
    <row r="539" spans="1:25" ht="15.75" customHeight="1">
      <c r="A539" s="921"/>
      <c r="B539" s="921"/>
      <c r="C539" s="921"/>
      <c r="D539" s="921"/>
      <c r="E539" s="921"/>
      <c r="F539" s="921"/>
      <c r="G539" s="921"/>
      <c r="H539" s="921"/>
      <c r="I539" s="929"/>
      <c r="J539" s="929"/>
      <c r="K539" s="921"/>
      <c r="L539" s="921"/>
      <c r="M539" s="921"/>
      <c r="N539" s="921"/>
      <c r="O539" s="921"/>
      <c r="P539" s="921"/>
      <c r="Q539" s="921"/>
      <c r="R539" s="921"/>
      <c r="S539" s="921"/>
      <c r="T539" s="921"/>
      <c r="U539" s="921"/>
      <c r="V539" s="921"/>
      <c r="W539" s="921"/>
      <c r="X539" s="921"/>
      <c r="Y539" s="921"/>
    </row>
    <row r="540" spans="1:25" ht="15.75" customHeight="1">
      <c r="A540" s="921"/>
      <c r="B540" s="921"/>
      <c r="C540" s="921"/>
      <c r="D540" s="921"/>
      <c r="E540" s="921"/>
      <c r="F540" s="921"/>
      <c r="G540" s="921"/>
      <c r="H540" s="921"/>
      <c r="I540" s="929"/>
      <c r="J540" s="929"/>
      <c r="K540" s="921"/>
      <c r="L540" s="921"/>
      <c r="M540" s="921"/>
      <c r="N540" s="921"/>
      <c r="O540" s="921"/>
      <c r="P540" s="921"/>
      <c r="Q540" s="921"/>
      <c r="R540" s="921"/>
      <c r="S540" s="921"/>
      <c r="T540" s="921"/>
      <c r="U540" s="921"/>
      <c r="V540" s="921"/>
      <c r="W540" s="921"/>
      <c r="X540" s="921"/>
      <c r="Y540" s="921"/>
    </row>
    <row r="541" spans="1:25" ht="15.75" customHeight="1">
      <c r="A541" s="921"/>
      <c r="B541" s="921"/>
      <c r="C541" s="921"/>
      <c r="D541" s="921"/>
      <c r="E541" s="921"/>
      <c r="F541" s="921"/>
      <c r="G541" s="921"/>
      <c r="H541" s="921"/>
      <c r="I541" s="929"/>
      <c r="J541" s="929"/>
      <c r="K541" s="921"/>
      <c r="L541" s="921"/>
      <c r="M541" s="921"/>
      <c r="N541" s="921"/>
      <c r="O541" s="921"/>
      <c r="P541" s="921"/>
      <c r="Q541" s="921"/>
      <c r="R541" s="921"/>
      <c r="S541" s="921"/>
      <c r="T541" s="921"/>
      <c r="U541" s="921"/>
      <c r="V541" s="921"/>
      <c r="W541" s="921"/>
      <c r="X541" s="921"/>
      <c r="Y541" s="921"/>
    </row>
    <row r="542" spans="1:25" ht="15.75" customHeight="1">
      <c r="A542" s="921"/>
      <c r="B542" s="921"/>
      <c r="C542" s="921"/>
      <c r="D542" s="921"/>
      <c r="E542" s="921"/>
      <c r="F542" s="921"/>
      <c r="G542" s="921"/>
      <c r="H542" s="921"/>
      <c r="I542" s="929"/>
      <c r="J542" s="929"/>
      <c r="K542" s="921"/>
      <c r="L542" s="921"/>
      <c r="M542" s="921"/>
      <c r="N542" s="921"/>
      <c r="O542" s="921"/>
      <c r="P542" s="921"/>
      <c r="Q542" s="921"/>
      <c r="R542" s="921"/>
      <c r="S542" s="921"/>
      <c r="T542" s="921"/>
      <c r="U542" s="921"/>
      <c r="V542" s="921"/>
      <c r="W542" s="921"/>
      <c r="X542" s="921"/>
      <c r="Y542" s="921"/>
    </row>
    <row r="543" spans="1:25" ht="15.75" customHeight="1">
      <c r="A543" s="921"/>
      <c r="B543" s="921"/>
      <c r="C543" s="921"/>
      <c r="D543" s="921"/>
      <c r="E543" s="921"/>
      <c r="F543" s="921"/>
      <c r="G543" s="921"/>
      <c r="H543" s="921"/>
      <c r="I543" s="929"/>
      <c r="J543" s="929"/>
      <c r="K543" s="921"/>
      <c r="L543" s="921"/>
      <c r="M543" s="921"/>
      <c r="N543" s="921"/>
      <c r="O543" s="921"/>
      <c r="P543" s="921"/>
      <c r="Q543" s="921"/>
      <c r="R543" s="921"/>
      <c r="S543" s="921"/>
      <c r="T543" s="921"/>
      <c r="U543" s="921"/>
      <c r="V543" s="921"/>
      <c r="W543" s="921"/>
      <c r="X543" s="921"/>
      <c r="Y543" s="921"/>
    </row>
    <row r="544" spans="1:25" ht="15.75" customHeight="1">
      <c r="A544" s="921"/>
      <c r="B544" s="921"/>
      <c r="C544" s="921"/>
      <c r="D544" s="921"/>
      <c r="E544" s="921"/>
      <c r="F544" s="921"/>
      <c r="G544" s="921"/>
      <c r="H544" s="921"/>
      <c r="I544" s="929"/>
      <c r="J544" s="929"/>
      <c r="K544" s="921"/>
      <c r="L544" s="921"/>
      <c r="M544" s="921"/>
      <c r="N544" s="921"/>
      <c r="O544" s="921"/>
      <c r="P544" s="921"/>
      <c r="Q544" s="921"/>
      <c r="R544" s="921"/>
      <c r="S544" s="921"/>
      <c r="T544" s="921"/>
      <c r="U544" s="921"/>
      <c r="V544" s="921"/>
      <c r="W544" s="921"/>
      <c r="X544" s="921"/>
      <c r="Y544" s="921"/>
    </row>
    <row r="545" spans="1:25" ht="15.75" customHeight="1">
      <c r="A545" s="921"/>
      <c r="B545" s="921"/>
      <c r="C545" s="921"/>
      <c r="D545" s="921"/>
      <c r="E545" s="921"/>
      <c r="F545" s="921"/>
      <c r="G545" s="921"/>
      <c r="H545" s="921"/>
      <c r="I545" s="929"/>
      <c r="J545" s="929"/>
      <c r="K545" s="921"/>
      <c r="L545" s="921"/>
      <c r="M545" s="921"/>
      <c r="N545" s="921"/>
      <c r="O545" s="921"/>
      <c r="P545" s="921"/>
      <c r="Q545" s="921"/>
      <c r="R545" s="921"/>
      <c r="S545" s="921"/>
      <c r="T545" s="921"/>
      <c r="U545" s="921"/>
      <c r="V545" s="921"/>
      <c r="W545" s="921"/>
      <c r="X545" s="921"/>
      <c r="Y545" s="921"/>
    </row>
    <row r="546" spans="1:25" ht="15.75" customHeight="1">
      <c r="A546" s="921"/>
      <c r="B546" s="921"/>
      <c r="C546" s="921"/>
      <c r="D546" s="921"/>
      <c r="E546" s="921"/>
      <c r="F546" s="921"/>
      <c r="G546" s="921"/>
      <c r="H546" s="921"/>
      <c r="I546" s="929"/>
      <c r="J546" s="929"/>
      <c r="K546" s="921"/>
      <c r="L546" s="921"/>
      <c r="M546" s="921"/>
      <c r="N546" s="921"/>
      <c r="O546" s="921"/>
      <c r="P546" s="921"/>
      <c r="Q546" s="921"/>
      <c r="R546" s="921"/>
      <c r="S546" s="921"/>
      <c r="T546" s="921"/>
      <c r="U546" s="921"/>
      <c r="V546" s="921"/>
      <c r="W546" s="921"/>
      <c r="X546" s="921"/>
      <c r="Y546" s="921"/>
    </row>
    <row r="547" spans="1:25" ht="15.75" customHeight="1">
      <c r="A547" s="921"/>
      <c r="B547" s="921"/>
      <c r="C547" s="921"/>
      <c r="D547" s="921"/>
      <c r="E547" s="921"/>
      <c r="F547" s="921"/>
      <c r="G547" s="921"/>
      <c r="H547" s="921"/>
      <c r="I547" s="929"/>
      <c r="J547" s="929"/>
      <c r="K547" s="921"/>
      <c r="L547" s="921"/>
      <c r="M547" s="921"/>
      <c r="N547" s="921"/>
      <c r="O547" s="921"/>
      <c r="P547" s="921"/>
      <c r="Q547" s="921"/>
      <c r="R547" s="921"/>
      <c r="S547" s="921"/>
      <c r="T547" s="921"/>
      <c r="U547" s="921"/>
      <c r="V547" s="921"/>
      <c r="W547" s="921"/>
      <c r="X547" s="921"/>
      <c r="Y547" s="921"/>
    </row>
    <row r="548" spans="1:25" ht="15.75" customHeight="1">
      <c r="A548" s="921"/>
      <c r="B548" s="921"/>
      <c r="C548" s="921"/>
      <c r="D548" s="921"/>
      <c r="E548" s="921"/>
      <c r="F548" s="921"/>
      <c r="G548" s="921"/>
      <c r="H548" s="921"/>
      <c r="I548" s="929"/>
      <c r="J548" s="929"/>
      <c r="K548" s="921"/>
      <c r="L548" s="921"/>
      <c r="M548" s="921"/>
      <c r="N548" s="921"/>
      <c r="O548" s="921"/>
      <c r="P548" s="921"/>
      <c r="Q548" s="921"/>
      <c r="R548" s="921"/>
      <c r="S548" s="921"/>
      <c r="T548" s="921"/>
      <c r="U548" s="921"/>
      <c r="V548" s="921"/>
      <c r="W548" s="921"/>
      <c r="X548" s="921"/>
      <c r="Y548" s="921"/>
    </row>
    <row r="549" spans="1:25" ht="15.75" customHeight="1">
      <c r="A549" s="921"/>
      <c r="B549" s="921"/>
      <c r="C549" s="921"/>
      <c r="D549" s="921"/>
      <c r="E549" s="921"/>
      <c r="F549" s="921"/>
      <c r="G549" s="921"/>
      <c r="H549" s="921"/>
      <c r="I549" s="929"/>
      <c r="J549" s="929"/>
      <c r="K549" s="921"/>
      <c r="L549" s="921"/>
      <c r="M549" s="921"/>
      <c r="N549" s="921"/>
      <c r="O549" s="921"/>
      <c r="P549" s="921"/>
      <c r="Q549" s="921"/>
      <c r="R549" s="921"/>
      <c r="S549" s="921"/>
      <c r="T549" s="921"/>
      <c r="U549" s="921"/>
      <c r="V549" s="921"/>
      <c r="W549" s="921"/>
      <c r="X549" s="921"/>
      <c r="Y549" s="921"/>
    </row>
    <row r="550" spans="1:25" ht="15.75" customHeight="1">
      <c r="A550" s="921"/>
      <c r="B550" s="921"/>
      <c r="C550" s="921"/>
      <c r="D550" s="921"/>
      <c r="E550" s="921"/>
      <c r="F550" s="921"/>
      <c r="G550" s="921"/>
      <c r="H550" s="921"/>
      <c r="I550" s="929"/>
      <c r="J550" s="929"/>
      <c r="K550" s="921"/>
      <c r="L550" s="921"/>
      <c r="M550" s="921"/>
      <c r="N550" s="921"/>
      <c r="O550" s="921"/>
      <c r="P550" s="921"/>
      <c r="Q550" s="921"/>
      <c r="R550" s="921"/>
      <c r="S550" s="921"/>
      <c r="T550" s="921"/>
      <c r="U550" s="921"/>
      <c r="V550" s="921"/>
      <c r="W550" s="921"/>
      <c r="X550" s="921"/>
      <c r="Y550" s="921"/>
    </row>
    <row r="551" spans="1:25" ht="15.75" customHeight="1">
      <c r="A551" s="921"/>
      <c r="B551" s="921"/>
      <c r="C551" s="921"/>
      <c r="D551" s="921"/>
      <c r="E551" s="921"/>
      <c r="F551" s="921"/>
      <c r="G551" s="921"/>
      <c r="H551" s="921"/>
      <c r="I551" s="929"/>
      <c r="J551" s="929"/>
      <c r="K551" s="921"/>
      <c r="L551" s="921"/>
      <c r="M551" s="921"/>
      <c r="N551" s="921"/>
      <c r="O551" s="921"/>
      <c r="P551" s="921"/>
      <c r="Q551" s="921"/>
      <c r="R551" s="921"/>
      <c r="S551" s="921"/>
      <c r="T551" s="921"/>
      <c r="U551" s="921"/>
      <c r="V551" s="921"/>
      <c r="W551" s="921"/>
      <c r="X551" s="921"/>
      <c r="Y551" s="921"/>
    </row>
    <row r="552" spans="1:25" ht="15.75" customHeight="1">
      <c r="A552" s="921"/>
      <c r="B552" s="921"/>
      <c r="C552" s="921"/>
      <c r="D552" s="921"/>
      <c r="E552" s="921"/>
      <c r="F552" s="921"/>
      <c r="G552" s="921"/>
      <c r="H552" s="921"/>
      <c r="I552" s="929"/>
      <c r="J552" s="929"/>
      <c r="K552" s="921"/>
      <c r="L552" s="921"/>
      <c r="M552" s="921"/>
      <c r="N552" s="921"/>
      <c r="O552" s="921"/>
      <c r="P552" s="921"/>
      <c r="Q552" s="921"/>
      <c r="R552" s="921"/>
      <c r="S552" s="921"/>
      <c r="T552" s="921"/>
      <c r="U552" s="921"/>
      <c r="V552" s="921"/>
      <c r="W552" s="921"/>
      <c r="X552" s="921"/>
      <c r="Y552" s="921"/>
    </row>
    <row r="553" spans="1:25" ht="15.75" customHeight="1">
      <c r="A553" s="921"/>
      <c r="B553" s="921"/>
      <c r="C553" s="921"/>
      <c r="D553" s="921"/>
      <c r="E553" s="921"/>
      <c r="F553" s="921"/>
      <c r="G553" s="921"/>
      <c r="H553" s="921"/>
      <c r="I553" s="929"/>
      <c r="J553" s="929"/>
      <c r="K553" s="921"/>
      <c r="L553" s="921"/>
      <c r="M553" s="921"/>
      <c r="N553" s="921"/>
      <c r="O553" s="921"/>
      <c r="P553" s="921"/>
      <c r="Q553" s="921"/>
      <c r="R553" s="921"/>
      <c r="S553" s="921"/>
      <c r="T553" s="921"/>
      <c r="U553" s="921"/>
      <c r="V553" s="921"/>
      <c r="W553" s="921"/>
      <c r="X553" s="921"/>
      <c r="Y553" s="921"/>
    </row>
    <row r="554" spans="1:25" ht="15.75" customHeight="1">
      <c r="A554" s="921"/>
      <c r="B554" s="921"/>
      <c r="C554" s="921"/>
      <c r="D554" s="921"/>
      <c r="E554" s="921"/>
      <c r="F554" s="921"/>
      <c r="G554" s="921"/>
      <c r="H554" s="921"/>
      <c r="I554" s="929"/>
      <c r="J554" s="929"/>
      <c r="K554" s="921"/>
      <c r="L554" s="921"/>
      <c r="M554" s="921"/>
      <c r="N554" s="921"/>
      <c r="O554" s="921"/>
      <c r="P554" s="921"/>
      <c r="Q554" s="921"/>
      <c r="R554" s="921"/>
      <c r="S554" s="921"/>
      <c r="T554" s="921"/>
      <c r="U554" s="921"/>
      <c r="V554" s="921"/>
      <c r="W554" s="921"/>
      <c r="X554" s="921"/>
      <c r="Y554" s="921"/>
    </row>
    <row r="555" spans="1:25" ht="15.75" customHeight="1">
      <c r="A555" s="921"/>
      <c r="B555" s="921"/>
      <c r="C555" s="921"/>
      <c r="D555" s="921"/>
      <c r="E555" s="921"/>
      <c r="F555" s="921"/>
      <c r="G555" s="921"/>
      <c r="H555" s="921"/>
      <c r="I555" s="929"/>
      <c r="J555" s="929"/>
      <c r="K555" s="921"/>
      <c r="L555" s="921"/>
      <c r="M555" s="921"/>
      <c r="N555" s="921"/>
      <c r="O555" s="921"/>
      <c r="P555" s="921"/>
      <c r="Q555" s="921"/>
      <c r="R555" s="921"/>
      <c r="S555" s="921"/>
      <c r="T555" s="921"/>
      <c r="U555" s="921"/>
      <c r="V555" s="921"/>
      <c r="W555" s="921"/>
      <c r="X555" s="921"/>
      <c r="Y555" s="921"/>
    </row>
    <row r="556" spans="1:25" ht="15.75" customHeight="1">
      <c r="A556" s="921"/>
      <c r="B556" s="921"/>
      <c r="C556" s="921"/>
      <c r="D556" s="921"/>
      <c r="E556" s="921"/>
      <c r="F556" s="921"/>
      <c r="G556" s="921"/>
      <c r="H556" s="921"/>
      <c r="I556" s="929"/>
      <c r="J556" s="929"/>
      <c r="K556" s="921"/>
      <c r="L556" s="921"/>
      <c r="M556" s="921"/>
      <c r="N556" s="921"/>
      <c r="O556" s="921"/>
      <c r="P556" s="921"/>
      <c r="Q556" s="921"/>
      <c r="R556" s="921"/>
      <c r="S556" s="921"/>
      <c r="T556" s="921"/>
      <c r="U556" s="921"/>
      <c r="V556" s="921"/>
      <c r="W556" s="921"/>
      <c r="X556" s="921"/>
      <c r="Y556" s="921"/>
    </row>
    <row r="557" spans="1:25" ht="15.75" customHeight="1">
      <c r="A557" s="921"/>
      <c r="B557" s="921"/>
      <c r="C557" s="921"/>
      <c r="D557" s="921"/>
      <c r="E557" s="921"/>
      <c r="F557" s="921"/>
      <c r="G557" s="921"/>
      <c r="H557" s="921"/>
      <c r="I557" s="929"/>
      <c r="J557" s="929"/>
      <c r="K557" s="921"/>
      <c r="L557" s="921"/>
      <c r="M557" s="921"/>
      <c r="N557" s="921"/>
      <c r="O557" s="921"/>
      <c r="P557" s="921"/>
      <c r="Q557" s="921"/>
      <c r="R557" s="921"/>
      <c r="S557" s="921"/>
      <c r="T557" s="921"/>
      <c r="U557" s="921"/>
      <c r="V557" s="921"/>
      <c r="W557" s="921"/>
      <c r="X557" s="921"/>
      <c r="Y557" s="921"/>
    </row>
    <row r="558" spans="1:25" ht="15.75" customHeight="1">
      <c r="A558" s="921"/>
      <c r="B558" s="921"/>
      <c r="C558" s="921"/>
      <c r="D558" s="921"/>
      <c r="E558" s="921"/>
      <c r="F558" s="921"/>
      <c r="G558" s="921"/>
      <c r="H558" s="921"/>
      <c r="I558" s="929"/>
      <c r="J558" s="929"/>
      <c r="K558" s="921"/>
      <c r="L558" s="921"/>
      <c r="M558" s="921"/>
      <c r="N558" s="921"/>
      <c r="O558" s="921"/>
      <c r="P558" s="921"/>
      <c r="Q558" s="921"/>
      <c r="R558" s="921"/>
      <c r="S558" s="921"/>
      <c r="T558" s="921"/>
      <c r="U558" s="921"/>
      <c r="V558" s="921"/>
      <c r="W558" s="921"/>
      <c r="X558" s="921"/>
      <c r="Y558" s="921"/>
    </row>
    <row r="559" spans="1:25" ht="15.75" customHeight="1">
      <c r="A559" s="921"/>
      <c r="B559" s="921"/>
      <c r="C559" s="921"/>
      <c r="D559" s="921"/>
      <c r="E559" s="921"/>
      <c r="F559" s="921"/>
      <c r="G559" s="921"/>
      <c r="H559" s="921"/>
      <c r="I559" s="929"/>
      <c r="J559" s="929"/>
      <c r="K559" s="921"/>
      <c r="L559" s="921"/>
      <c r="M559" s="921"/>
      <c r="N559" s="921"/>
      <c r="O559" s="921"/>
      <c r="P559" s="921"/>
      <c r="Q559" s="921"/>
      <c r="R559" s="921"/>
      <c r="S559" s="921"/>
      <c r="T559" s="921"/>
      <c r="U559" s="921"/>
      <c r="V559" s="921"/>
      <c r="W559" s="921"/>
      <c r="X559" s="921"/>
      <c r="Y559" s="921"/>
    </row>
    <row r="560" spans="1:25" ht="15.75" customHeight="1">
      <c r="A560" s="921"/>
      <c r="B560" s="921"/>
      <c r="C560" s="921"/>
      <c r="D560" s="921"/>
      <c r="E560" s="921"/>
      <c r="F560" s="921"/>
      <c r="G560" s="921"/>
      <c r="H560" s="921"/>
      <c r="I560" s="929"/>
      <c r="J560" s="929"/>
      <c r="K560" s="921"/>
      <c r="L560" s="921"/>
      <c r="M560" s="921"/>
      <c r="N560" s="921"/>
      <c r="O560" s="921"/>
      <c r="P560" s="921"/>
      <c r="Q560" s="921"/>
      <c r="R560" s="921"/>
      <c r="S560" s="921"/>
      <c r="T560" s="921"/>
      <c r="U560" s="921"/>
      <c r="V560" s="921"/>
      <c r="W560" s="921"/>
      <c r="X560" s="921"/>
      <c r="Y560" s="921"/>
    </row>
    <row r="561" spans="1:25" ht="15.75" customHeight="1">
      <c r="A561" s="921"/>
      <c r="B561" s="921"/>
      <c r="C561" s="921"/>
      <c r="D561" s="921"/>
      <c r="E561" s="921"/>
      <c r="F561" s="921"/>
      <c r="G561" s="921"/>
      <c r="H561" s="921"/>
      <c r="I561" s="929"/>
      <c r="J561" s="929"/>
      <c r="K561" s="921"/>
      <c r="L561" s="921"/>
      <c r="M561" s="921"/>
      <c r="N561" s="921"/>
      <c r="O561" s="921"/>
      <c r="P561" s="921"/>
      <c r="Q561" s="921"/>
      <c r="R561" s="921"/>
      <c r="S561" s="921"/>
      <c r="T561" s="921"/>
      <c r="U561" s="921"/>
      <c r="V561" s="921"/>
      <c r="W561" s="921"/>
      <c r="X561" s="921"/>
      <c r="Y561" s="921"/>
    </row>
    <row r="562" spans="1:25" ht="15.75" customHeight="1">
      <c r="A562" s="921"/>
      <c r="B562" s="921"/>
      <c r="C562" s="921"/>
      <c r="D562" s="921"/>
      <c r="E562" s="921"/>
      <c r="F562" s="921"/>
      <c r="G562" s="921"/>
      <c r="H562" s="921"/>
      <c r="I562" s="929"/>
      <c r="J562" s="929"/>
      <c r="K562" s="921"/>
      <c r="L562" s="921"/>
      <c r="M562" s="921"/>
      <c r="N562" s="921"/>
      <c r="O562" s="921"/>
      <c r="P562" s="921"/>
      <c r="Q562" s="921"/>
      <c r="R562" s="921"/>
      <c r="S562" s="921"/>
      <c r="T562" s="921"/>
      <c r="U562" s="921"/>
      <c r="V562" s="921"/>
      <c r="W562" s="921"/>
      <c r="X562" s="921"/>
      <c r="Y562" s="921"/>
    </row>
    <row r="563" spans="1:25" ht="15.75" customHeight="1">
      <c r="A563" s="921"/>
      <c r="B563" s="921"/>
      <c r="C563" s="921"/>
      <c r="D563" s="921"/>
      <c r="E563" s="921"/>
      <c r="F563" s="921"/>
      <c r="G563" s="921"/>
      <c r="H563" s="921"/>
      <c r="I563" s="929"/>
      <c r="J563" s="929"/>
      <c r="K563" s="921"/>
      <c r="L563" s="921"/>
      <c r="M563" s="921"/>
      <c r="N563" s="921"/>
      <c r="O563" s="921"/>
      <c r="P563" s="921"/>
      <c r="Q563" s="921"/>
      <c r="R563" s="921"/>
      <c r="S563" s="921"/>
      <c r="T563" s="921"/>
      <c r="U563" s="921"/>
      <c r="V563" s="921"/>
      <c r="W563" s="921"/>
      <c r="X563" s="921"/>
      <c r="Y563" s="921"/>
    </row>
    <row r="564" spans="1:25" ht="15.75" customHeight="1">
      <c r="A564" s="921"/>
      <c r="B564" s="921"/>
      <c r="C564" s="921"/>
      <c r="D564" s="921"/>
      <c r="E564" s="921"/>
      <c r="F564" s="921"/>
      <c r="G564" s="921"/>
      <c r="H564" s="921"/>
      <c r="I564" s="929"/>
      <c r="J564" s="929"/>
      <c r="K564" s="921"/>
      <c r="L564" s="921"/>
      <c r="M564" s="921"/>
      <c r="N564" s="921"/>
      <c r="O564" s="921"/>
      <c r="P564" s="921"/>
      <c r="Q564" s="921"/>
      <c r="R564" s="921"/>
      <c r="S564" s="921"/>
      <c r="T564" s="921"/>
      <c r="U564" s="921"/>
      <c r="V564" s="921"/>
      <c r="W564" s="921"/>
      <c r="X564" s="921"/>
      <c r="Y564" s="921"/>
    </row>
    <row r="565" spans="1:25" ht="15.75" customHeight="1">
      <c r="A565" s="921"/>
      <c r="B565" s="921"/>
      <c r="C565" s="921"/>
      <c r="D565" s="921"/>
      <c r="E565" s="921"/>
      <c r="F565" s="921"/>
      <c r="G565" s="921"/>
      <c r="H565" s="921"/>
      <c r="I565" s="929"/>
      <c r="J565" s="929"/>
      <c r="K565" s="921"/>
      <c r="L565" s="921"/>
      <c r="M565" s="921"/>
      <c r="N565" s="921"/>
      <c r="O565" s="921"/>
      <c r="P565" s="921"/>
      <c r="Q565" s="921"/>
      <c r="R565" s="921"/>
      <c r="S565" s="921"/>
      <c r="T565" s="921"/>
      <c r="U565" s="921"/>
      <c r="V565" s="921"/>
      <c r="W565" s="921"/>
      <c r="X565" s="921"/>
      <c r="Y565" s="921"/>
    </row>
    <row r="566" spans="1:25" ht="15.75" customHeight="1">
      <c r="A566" s="921"/>
      <c r="B566" s="921"/>
      <c r="C566" s="921"/>
      <c r="D566" s="921"/>
      <c r="E566" s="921"/>
      <c r="F566" s="921"/>
      <c r="G566" s="921"/>
      <c r="H566" s="921"/>
      <c r="I566" s="929"/>
      <c r="J566" s="929"/>
      <c r="K566" s="921"/>
      <c r="L566" s="921"/>
      <c r="M566" s="921"/>
      <c r="N566" s="921"/>
      <c r="O566" s="921"/>
      <c r="P566" s="921"/>
      <c r="Q566" s="921"/>
      <c r="R566" s="921"/>
      <c r="S566" s="921"/>
      <c r="T566" s="921"/>
      <c r="U566" s="921"/>
      <c r="V566" s="921"/>
      <c r="W566" s="921"/>
      <c r="X566" s="921"/>
      <c r="Y566" s="921"/>
    </row>
    <row r="567" spans="1:25" ht="15.75" customHeight="1">
      <c r="A567" s="921"/>
      <c r="B567" s="921"/>
      <c r="C567" s="921"/>
      <c r="D567" s="921"/>
      <c r="E567" s="921"/>
      <c r="F567" s="921"/>
      <c r="G567" s="921"/>
      <c r="H567" s="921"/>
      <c r="I567" s="929"/>
      <c r="J567" s="929"/>
      <c r="K567" s="921"/>
      <c r="L567" s="921"/>
      <c r="M567" s="921"/>
      <c r="N567" s="921"/>
      <c r="O567" s="921"/>
      <c r="P567" s="921"/>
      <c r="Q567" s="921"/>
      <c r="R567" s="921"/>
      <c r="S567" s="921"/>
      <c r="T567" s="921"/>
      <c r="U567" s="921"/>
      <c r="V567" s="921"/>
      <c r="W567" s="921"/>
      <c r="X567" s="921"/>
      <c r="Y567" s="921"/>
    </row>
    <row r="568" spans="1:25" ht="15.75" customHeight="1">
      <c r="A568" s="921"/>
      <c r="B568" s="921"/>
      <c r="C568" s="921"/>
      <c r="D568" s="921"/>
      <c r="E568" s="921"/>
      <c r="F568" s="921"/>
      <c r="G568" s="921"/>
      <c r="H568" s="921"/>
      <c r="I568" s="929"/>
      <c r="J568" s="929"/>
      <c r="K568" s="921"/>
      <c r="L568" s="921"/>
      <c r="M568" s="921"/>
      <c r="N568" s="921"/>
      <c r="O568" s="921"/>
      <c r="P568" s="921"/>
      <c r="Q568" s="921"/>
      <c r="R568" s="921"/>
      <c r="S568" s="921"/>
      <c r="T568" s="921"/>
      <c r="U568" s="921"/>
      <c r="V568" s="921"/>
      <c r="W568" s="921"/>
      <c r="X568" s="921"/>
      <c r="Y568" s="921"/>
    </row>
    <row r="569" spans="1:25" ht="15.75" customHeight="1">
      <c r="A569" s="921"/>
      <c r="B569" s="921"/>
      <c r="C569" s="921"/>
      <c r="D569" s="921"/>
      <c r="E569" s="921"/>
      <c r="F569" s="921"/>
      <c r="G569" s="921"/>
      <c r="H569" s="921"/>
      <c r="I569" s="929"/>
      <c r="J569" s="929"/>
      <c r="K569" s="921"/>
      <c r="L569" s="921"/>
      <c r="M569" s="921"/>
      <c r="N569" s="921"/>
      <c r="O569" s="921"/>
      <c r="P569" s="921"/>
      <c r="Q569" s="921"/>
      <c r="R569" s="921"/>
      <c r="S569" s="921"/>
      <c r="T569" s="921"/>
      <c r="U569" s="921"/>
      <c r="V569" s="921"/>
      <c r="W569" s="921"/>
      <c r="X569" s="921"/>
      <c r="Y569" s="921"/>
    </row>
    <row r="570" spans="1:25" ht="15.75" customHeight="1">
      <c r="A570" s="921"/>
      <c r="B570" s="921"/>
      <c r="C570" s="921"/>
      <c r="D570" s="921"/>
      <c r="E570" s="921"/>
      <c r="F570" s="921"/>
      <c r="G570" s="921"/>
      <c r="H570" s="921"/>
      <c r="I570" s="929"/>
      <c r="J570" s="929"/>
      <c r="K570" s="921"/>
      <c r="L570" s="921"/>
      <c r="M570" s="921"/>
      <c r="N570" s="921"/>
      <c r="O570" s="921"/>
      <c r="P570" s="921"/>
      <c r="Q570" s="921"/>
      <c r="R570" s="921"/>
      <c r="S570" s="921"/>
      <c r="T570" s="921"/>
      <c r="U570" s="921"/>
      <c r="V570" s="921"/>
      <c r="W570" s="921"/>
      <c r="X570" s="921"/>
      <c r="Y570" s="921"/>
    </row>
    <row r="571" spans="1:25" ht="15.75" customHeight="1">
      <c r="A571" s="921"/>
      <c r="B571" s="921"/>
      <c r="C571" s="921"/>
      <c r="D571" s="921"/>
      <c r="E571" s="921"/>
      <c r="F571" s="921"/>
      <c r="G571" s="921"/>
      <c r="H571" s="921"/>
      <c r="I571" s="929"/>
      <c r="J571" s="929"/>
      <c r="K571" s="921"/>
      <c r="L571" s="921"/>
      <c r="M571" s="921"/>
      <c r="N571" s="921"/>
      <c r="O571" s="921"/>
      <c r="P571" s="921"/>
      <c r="Q571" s="921"/>
      <c r="R571" s="921"/>
      <c r="S571" s="921"/>
      <c r="T571" s="921"/>
      <c r="U571" s="921"/>
      <c r="V571" s="921"/>
      <c r="W571" s="921"/>
      <c r="X571" s="921"/>
      <c r="Y571" s="921"/>
    </row>
    <row r="572" spans="1:25" ht="15.75" customHeight="1">
      <c r="A572" s="921"/>
      <c r="B572" s="921"/>
      <c r="C572" s="921"/>
      <c r="D572" s="921"/>
      <c r="E572" s="921"/>
      <c r="F572" s="921"/>
      <c r="G572" s="921"/>
      <c r="H572" s="921"/>
      <c r="I572" s="929"/>
      <c r="J572" s="929"/>
      <c r="K572" s="921"/>
      <c r="L572" s="921"/>
      <c r="M572" s="921"/>
      <c r="N572" s="921"/>
      <c r="O572" s="921"/>
      <c r="P572" s="921"/>
      <c r="Q572" s="921"/>
      <c r="R572" s="921"/>
      <c r="S572" s="921"/>
      <c r="T572" s="921"/>
      <c r="U572" s="921"/>
      <c r="V572" s="921"/>
      <c r="W572" s="921"/>
      <c r="X572" s="921"/>
      <c r="Y572" s="921"/>
    </row>
    <row r="573" spans="1:25" ht="15.75" customHeight="1">
      <c r="A573" s="921"/>
      <c r="B573" s="921"/>
      <c r="C573" s="921"/>
      <c r="D573" s="921"/>
      <c r="E573" s="921"/>
      <c r="F573" s="921"/>
      <c r="G573" s="921"/>
      <c r="H573" s="921"/>
      <c r="I573" s="929"/>
      <c r="J573" s="929"/>
      <c r="K573" s="921"/>
      <c r="L573" s="921"/>
      <c r="M573" s="921"/>
      <c r="N573" s="921"/>
      <c r="O573" s="921"/>
      <c r="P573" s="921"/>
      <c r="Q573" s="921"/>
      <c r="R573" s="921"/>
      <c r="S573" s="921"/>
      <c r="T573" s="921"/>
      <c r="U573" s="921"/>
      <c r="V573" s="921"/>
      <c r="W573" s="921"/>
      <c r="X573" s="921"/>
      <c r="Y573" s="921"/>
    </row>
    <row r="574" spans="1:25" ht="15.75" customHeight="1">
      <c r="A574" s="921"/>
      <c r="B574" s="921"/>
      <c r="C574" s="921"/>
      <c r="D574" s="921"/>
      <c r="E574" s="921"/>
      <c r="F574" s="921"/>
      <c r="G574" s="921"/>
      <c r="H574" s="921"/>
      <c r="I574" s="929"/>
      <c r="J574" s="929"/>
      <c r="K574" s="921"/>
      <c r="L574" s="921"/>
      <c r="M574" s="921"/>
      <c r="N574" s="921"/>
      <c r="O574" s="921"/>
      <c r="P574" s="921"/>
      <c r="Q574" s="921"/>
      <c r="R574" s="921"/>
      <c r="S574" s="921"/>
      <c r="T574" s="921"/>
      <c r="U574" s="921"/>
      <c r="V574" s="921"/>
      <c r="W574" s="921"/>
      <c r="X574" s="921"/>
      <c r="Y574" s="921"/>
    </row>
    <row r="575" spans="1:25" ht="15.75" customHeight="1">
      <c r="A575" s="921"/>
      <c r="B575" s="921"/>
      <c r="C575" s="921"/>
      <c r="D575" s="921"/>
      <c r="E575" s="921"/>
      <c r="F575" s="921"/>
      <c r="G575" s="921"/>
      <c r="H575" s="921"/>
      <c r="I575" s="929"/>
      <c r="J575" s="929"/>
      <c r="K575" s="921"/>
      <c r="L575" s="921"/>
      <c r="M575" s="921"/>
      <c r="N575" s="921"/>
      <c r="O575" s="921"/>
      <c r="P575" s="921"/>
      <c r="Q575" s="921"/>
      <c r="R575" s="921"/>
      <c r="S575" s="921"/>
      <c r="T575" s="921"/>
      <c r="U575" s="921"/>
      <c r="V575" s="921"/>
      <c r="W575" s="921"/>
      <c r="X575" s="921"/>
      <c r="Y575" s="921"/>
    </row>
    <row r="576" spans="1:25" ht="15.75" customHeight="1">
      <c r="A576" s="921"/>
      <c r="B576" s="921"/>
      <c r="C576" s="921"/>
      <c r="D576" s="921"/>
      <c r="E576" s="921"/>
      <c r="F576" s="921"/>
      <c r="G576" s="921"/>
      <c r="H576" s="921"/>
      <c r="I576" s="929"/>
      <c r="J576" s="929"/>
      <c r="K576" s="921"/>
      <c r="L576" s="921"/>
      <c r="M576" s="921"/>
      <c r="N576" s="921"/>
      <c r="O576" s="921"/>
      <c r="P576" s="921"/>
      <c r="Q576" s="921"/>
      <c r="R576" s="921"/>
      <c r="S576" s="921"/>
      <c r="T576" s="921"/>
      <c r="U576" s="921"/>
      <c r="V576" s="921"/>
      <c r="W576" s="921"/>
      <c r="X576" s="921"/>
      <c r="Y576" s="921"/>
    </row>
    <row r="577" spans="1:25" ht="15.75" customHeight="1">
      <c r="A577" s="921"/>
      <c r="B577" s="921"/>
      <c r="C577" s="921"/>
      <c r="D577" s="921"/>
      <c r="E577" s="921"/>
      <c r="F577" s="921"/>
      <c r="G577" s="921"/>
      <c r="H577" s="921"/>
      <c r="I577" s="929"/>
      <c r="J577" s="929"/>
      <c r="K577" s="921"/>
      <c r="L577" s="921"/>
      <c r="M577" s="921"/>
      <c r="N577" s="921"/>
      <c r="O577" s="921"/>
      <c r="P577" s="921"/>
      <c r="Q577" s="921"/>
      <c r="R577" s="921"/>
      <c r="S577" s="921"/>
      <c r="T577" s="921"/>
      <c r="U577" s="921"/>
      <c r="V577" s="921"/>
      <c r="W577" s="921"/>
      <c r="X577" s="921"/>
      <c r="Y577" s="921"/>
    </row>
    <row r="578" spans="1:25" ht="15.75" customHeight="1">
      <c r="A578" s="921"/>
      <c r="B578" s="921"/>
      <c r="C578" s="921"/>
      <c r="D578" s="921"/>
      <c r="E578" s="921"/>
      <c r="F578" s="921"/>
      <c r="G578" s="921"/>
      <c r="H578" s="921"/>
      <c r="I578" s="929"/>
      <c r="J578" s="929"/>
      <c r="K578" s="921"/>
      <c r="L578" s="921"/>
      <c r="M578" s="921"/>
      <c r="N578" s="921"/>
      <c r="O578" s="921"/>
      <c r="P578" s="921"/>
      <c r="Q578" s="921"/>
      <c r="R578" s="921"/>
      <c r="S578" s="921"/>
      <c r="T578" s="921"/>
      <c r="U578" s="921"/>
      <c r="V578" s="921"/>
      <c r="W578" s="921"/>
      <c r="X578" s="921"/>
      <c r="Y578" s="921"/>
    </row>
    <row r="579" spans="1:25" ht="15.75" customHeight="1">
      <c r="A579" s="921"/>
      <c r="B579" s="921"/>
      <c r="C579" s="921"/>
      <c r="D579" s="921"/>
      <c r="E579" s="921"/>
      <c r="F579" s="921"/>
      <c r="G579" s="921"/>
      <c r="H579" s="921"/>
      <c r="I579" s="929"/>
      <c r="J579" s="929"/>
      <c r="K579" s="921"/>
      <c r="L579" s="921"/>
      <c r="M579" s="921"/>
      <c r="N579" s="921"/>
      <c r="O579" s="921"/>
      <c r="P579" s="921"/>
      <c r="Q579" s="921"/>
      <c r="R579" s="921"/>
      <c r="S579" s="921"/>
      <c r="T579" s="921"/>
      <c r="U579" s="921"/>
      <c r="V579" s="921"/>
      <c r="W579" s="921"/>
      <c r="X579" s="921"/>
      <c r="Y579" s="921"/>
    </row>
    <row r="580" spans="1:25" ht="15.75" customHeight="1">
      <c r="A580" s="921"/>
      <c r="B580" s="921"/>
      <c r="C580" s="921"/>
      <c r="D580" s="921"/>
      <c r="E580" s="921"/>
      <c r="F580" s="921"/>
      <c r="G580" s="921"/>
      <c r="H580" s="921"/>
      <c r="I580" s="929"/>
      <c r="J580" s="929"/>
      <c r="K580" s="921"/>
      <c r="L580" s="921"/>
      <c r="M580" s="921"/>
      <c r="N580" s="921"/>
      <c r="O580" s="921"/>
      <c r="P580" s="921"/>
      <c r="Q580" s="921"/>
      <c r="R580" s="921"/>
      <c r="S580" s="921"/>
      <c r="T580" s="921"/>
      <c r="U580" s="921"/>
      <c r="V580" s="921"/>
      <c r="W580" s="921"/>
      <c r="X580" s="921"/>
      <c r="Y580" s="921"/>
    </row>
    <row r="581" spans="1:25" ht="15.75" customHeight="1">
      <c r="A581" s="921"/>
      <c r="B581" s="921"/>
      <c r="C581" s="921"/>
      <c r="D581" s="921"/>
      <c r="E581" s="921"/>
      <c r="F581" s="921"/>
      <c r="G581" s="921"/>
      <c r="H581" s="921"/>
      <c r="I581" s="929"/>
      <c r="J581" s="929"/>
      <c r="K581" s="921"/>
      <c r="L581" s="921"/>
      <c r="M581" s="921"/>
      <c r="N581" s="921"/>
      <c r="O581" s="921"/>
      <c r="P581" s="921"/>
      <c r="Q581" s="921"/>
      <c r="R581" s="921"/>
      <c r="S581" s="921"/>
      <c r="T581" s="921"/>
      <c r="U581" s="921"/>
      <c r="V581" s="921"/>
      <c r="W581" s="921"/>
      <c r="X581" s="921"/>
      <c r="Y581" s="921"/>
    </row>
    <row r="582" spans="1:25" ht="15.75" customHeight="1">
      <c r="A582" s="921"/>
      <c r="B582" s="921"/>
      <c r="C582" s="921"/>
      <c r="D582" s="921"/>
      <c r="E582" s="921"/>
      <c r="F582" s="921"/>
      <c r="G582" s="921"/>
      <c r="H582" s="921"/>
      <c r="I582" s="929"/>
      <c r="J582" s="929"/>
      <c r="K582" s="921"/>
      <c r="L582" s="921"/>
      <c r="M582" s="921"/>
      <c r="N582" s="921"/>
      <c r="O582" s="921"/>
      <c r="P582" s="921"/>
      <c r="Q582" s="921"/>
      <c r="R582" s="921"/>
      <c r="S582" s="921"/>
      <c r="T582" s="921"/>
      <c r="U582" s="921"/>
      <c r="V582" s="921"/>
      <c r="W582" s="921"/>
      <c r="X582" s="921"/>
      <c r="Y582" s="921"/>
    </row>
    <row r="583" spans="1:25" ht="15.75" customHeight="1">
      <c r="A583" s="921"/>
      <c r="B583" s="921"/>
      <c r="C583" s="921"/>
      <c r="D583" s="921"/>
      <c r="E583" s="921"/>
      <c r="F583" s="921"/>
      <c r="G583" s="921"/>
      <c r="H583" s="921"/>
      <c r="I583" s="929"/>
      <c r="J583" s="929"/>
      <c r="K583" s="921"/>
      <c r="L583" s="921"/>
      <c r="M583" s="921"/>
      <c r="N583" s="921"/>
      <c r="O583" s="921"/>
      <c r="P583" s="921"/>
      <c r="Q583" s="921"/>
      <c r="R583" s="921"/>
      <c r="S583" s="921"/>
      <c r="T583" s="921"/>
      <c r="U583" s="921"/>
      <c r="V583" s="921"/>
      <c r="W583" s="921"/>
      <c r="X583" s="921"/>
      <c r="Y583" s="921"/>
    </row>
    <row r="584" spans="1:25" ht="15.75" customHeight="1">
      <c r="A584" s="921"/>
      <c r="B584" s="921"/>
      <c r="C584" s="921"/>
      <c r="D584" s="921"/>
      <c r="E584" s="921"/>
      <c r="F584" s="921"/>
      <c r="G584" s="921"/>
      <c r="H584" s="921"/>
      <c r="I584" s="929"/>
      <c r="J584" s="929"/>
      <c r="K584" s="921"/>
      <c r="L584" s="921"/>
      <c r="M584" s="921"/>
      <c r="N584" s="921"/>
      <c r="O584" s="921"/>
      <c r="P584" s="921"/>
      <c r="Q584" s="921"/>
      <c r="R584" s="921"/>
      <c r="S584" s="921"/>
      <c r="T584" s="921"/>
      <c r="U584" s="921"/>
      <c r="V584" s="921"/>
      <c r="W584" s="921"/>
      <c r="X584" s="921"/>
      <c r="Y584" s="921"/>
    </row>
    <row r="585" spans="1:25" ht="15.75" customHeight="1">
      <c r="A585" s="921"/>
      <c r="B585" s="921"/>
      <c r="C585" s="921"/>
      <c r="D585" s="921"/>
      <c r="E585" s="921"/>
      <c r="F585" s="921"/>
      <c r="G585" s="921"/>
      <c r="H585" s="921"/>
      <c r="I585" s="929"/>
      <c r="J585" s="929"/>
      <c r="K585" s="921"/>
      <c r="L585" s="921"/>
      <c r="M585" s="921"/>
      <c r="N585" s="921"/>
      <c r="O585" s="921"/>
      <c r="P585" s="921"/>
      <c r="Q585" s="921"/>
      <c r="R585" s="921"/>
      <c r="S585" s="921"/>
      <c r="T585" s="921"/>
      <c r="U585" s="921"/>
      <c r="V585" s="921"/>
      <c r="W585" s="921"/>
      <c r="X585" s="921"/>
      <c r="Y585" s="921"/>
    </row>
    <row r="586" spans="1:25" ht="15.75" customHeight="1">
      <c r="A586" s="921"/>
      <c r="B586" s="921"/>
      <c r="C586" s="921"/>
      <c r="D586" s="921"/>
      <c r="E586" s="921"/>
      <c r="F586" s="921"/>
      <c r="G586" s="921"/>
      <c r="H586" s="921"/>
      <c r="I586" s="929"/>
      <c r="J586" s="929"/>
      <c r="K586" s="921"/>
      <c r="L586" s="921"/>
      <c r="M586" s="921"/>
      <c r="N586" s="921"/>
      <c r="O586" s="921"/>
      <c r="P586" s="921"/>
      <c r="Q586" s="921"/>
      <c r="R586" s="921"/>
      <c r="S586" s="921"/>
      <c r="T586" s="921"/>
      <c r="U586" s="921"/>
      <c r="V586" s="921"/>
      <c r="W586" s="921"/>
      <c r="X586" s="921"/>
      <c r="Y586" s="921"/>
    </row>
    <row r="587" spans="1:25" ht="15.75" customHeight="1">
      <c r="A587" s="921"/>
      <c r="B587" s="921"/>
      <c r="C587" s="921"/>
      <c r="D587" s="921"/>
      <c r="E587" s="921"/>
      <c r="F587" s="921"/>
      <c r="G587" s="921"/>
      <c r="H587" s="921"/>
      <c r="I587" s="929"/>
      <c r="J587" s="929"/>
      <c r="K587" s="921"/>
      <c r="L587" s="921"/>
      <c r="M587" s="921"/>
      <c r="N587" s="921"/>
      <c r="O587" s="921"/>
      <c r="P587" s="921"/>
      <c r="Q587" s="921"/>
      <c r="R587" s="921"/>
      <c r="S587" s="921"/>
      <c r="T587" s="921"/>
      <c r="U587" s="921"/>
      <c r="V587" s="921"/>
      <c r="W587" s="921"/>
      <c r="X587" s="921"/>
      <c r="Y587" s="921"/>
    </row>
    <row r="588" spans="1:25" ht="15.75" customHeight="1">
      <c r="A588" s="921"/>
      <c r="B588" s="921"/>
      <c r="C588" s="921"/>
      <c r="D588" s="921"/>
      <c r="E588" s="921"/>
      <c r="F588" s="921"/>
      <c r="G588" s="921"/>
      <c r="H588" s="921"/>
      <c r="I588" s="929"/>
      <c r="J588" s="929"/>
      <c r="K588" s="921"/>
      <c r="L588" s="921"/>
      <c r="M588" s="921"/>
      <c r="N588" s="921"/>
      <c r="O588" s="921"/>
      <c r="P588" s="921"/>
      <c r="Q588" s="921"/>
      <c r="R588" s="921"/>
      <c r="S588" s="921"/>
      <c r="T588" s="921"/>
      <c r="U588" s="921"/>
      <c r="V588" s="921"/>
      <c r="W588" s="921"/>
      <c r="X588" s="921"/>
      <c r="Y588" s="921"/>
    </row>
    <row r="589" spans="1:25" ht="15.75" customHeight="1">
      <c r="A589" s="921"/>
      <c r="B589" s="921"/>
      <c r="C589" s="921"/>
      <c r="D589" s="921"/>
      <c r="E589" s="921"/>
      <c r="F589" s="921"/>
      <c r="G589" s="921"/>
      <c r="H589" s="921"/>
      <c r="I589" s="929"/>
      <c r="J589" s="929"/>
      <c r="K589" s="921"/>
      <c r="L589" s="921"/>
      <c r="M589" s="921"/>
      <c r="N589" s="921"/>
      <c r="O589" s="921"/>
      <c r="P589" s="921"/>
      <c r="Q589" s="921"/>
      <c r="R589" s="921"/>
      <c r="S589" s="921"/>
      <c r="T589" s="921"/>
      <c r="U589" s="921"/>
      <c r="V589" s="921"/>
      <c r="W589" s="921"/>
      <c r="X589" s="921"/>
      <c r="Y589" s="921"/>
    </row>
    <row r="590" spans="1:25" ht="15.75" customHeight="1">
      <c r="A590" s="921"/>
      <c r="B590" s="921"/>
      <c r="C590" s="921"/>
      <c r="D590" s="921"/>
      <c r="E590" s="921"/>
      <c r="F590" s="921"/>
      <c r="G590" s="921"/>
      <c r="H590" s="921"/>
      <c r="I590" s="929"/>
      <c r="J590" s="929"/>
      <c r="K590" s="921"/>
      <c r="L590" s="921"/>
      <c r="M590" s="921"/>
      <c r="N590" s="921"/>
      <c r="O590" s="921"/>
      <c r="P590" s="921"/>
      <c r="Q590" s="921"/>
      <c r="R590" s="921"/>
      <c r="S590" s="921"/>
      <c r="T590" s="921"/>
      <c r="U590" s="921"/>
      <c r="V590" s="921"/>
      <c r="W590" s="921"/>
      <c r="X590" s="921"/>
      <c r="Y590" s="921"/>
    </row>
    <row r="591" spans="1:25" ht="15.75" customHeight="1">
      <c r="A591" s="921"/>
      <c r="B591" s="921"/>
      <c r="C591" s="921"/>
      <c r="D591" s="921"/>
      <c r="E591" s="921"/>
      <c r="F591" s="921"/>
      <c r="G591" s="921"/>
      <c r="H591" s="921"/>
      <c r="I591" s="929"/>
      <c r="J591" s="929"/>
      <c r="K591" s="921"/>
      <c r="L591" s="921"/>
      <c r="M591" s="921"/>
      <c r="N591" s="921"/>
      <c r="O591" s="921"/>
      <c r="P591" s="921"/>
      <c r="Q591" s="921"/>
      <c r="R591" s="921"/>
      <c r="S591" s="921"/>
      <c r="T591" s="921"/>
      <c r="U591" s="921"/>
      <c r="V591" s="921"/>
      <c r="W591" s="921"/>
      <c r="X591" s="921"/>
      <c r="Y591" s="921"/>
    </row>
    <row r="592" spans="1:25" ht="15.75" customHeight="1">
      <c r="A592" s="921"/>
      <c r="B592" s="921"/>
      <c r="C592" s="921"/>
      <c r="D592" s="921"/>
      <c r="E592" s="921"/>
      <c r="F592" s="921"/>
      <c r="G592" s="921"/>
      <c r="H592" s="921"/>
      <c r="I592" s="929"/>
      <c r="J592" s="929"/>
      <c r="K592" s="921"/>
      <c r="L592" s="921"/>
      <c r="M592" s="921"/>
      <c r="N592" s="921"/>
      <c r="O592" s="921"/>
      <c r="P592" s="921"/>
      <c r="Q592" s="921"/>
      <c r="R592" s="921"/>
      <c r="S592" s="921"/>
      <c r="T592" s="921"/>
      <c r="U592" s="921"/>
      <c r="V592" s="921"/>
      <c r="W592" s="921"/>
      <c r="X592" s="921"/>
      <c r="Y592" s="921"/>
    </row>
    <row r="593" spans="1:25" ht="15.75" customHeight="1">
      <c r="A593" s="921"/>
      <c r="B593" s="921"/>
      <c r="C593" s="921"/>
      <c r="D593" s="921"/>
      <c r="E593" s="921"/>
      <c r="F593" s="921"/>
      <c r="G593" s="921"/>
      <c r="H593" s="921"/>
      <c r="I593" s="929"/>
      <c r="J593" s="929"/>
      <c r="K593" s="921"/>
      <c r="L593" s="921"/>
      <c r="M593" s="921"/>
      <c r="N593" s="921"/>
      <c r="O593" s="921"/>
      <c r="P593" s="921"/>
      <c r="Q593" s="921"/>
      <c r="R593" s="921"/>
      <c r="S593" s="921"/>
      <c r="T593" s="921"/>
      <c r="U593" s="921"/>
      <c r="V593" s="921"/>
      <c r="W593" s="921"/>
      <c r="X593" s="921"/>
      <c r="Y593" s="921"/>
    </row>
    <row r="594" spans="1:25" ht="15.75" customHeight="1">
      <c r="A594" s="921"/>
      <c r="B594" s="921"/>
      <c r="C594" s="921"/>
      <c r="D594" s="921"/>
      <c r="E594" s="921"/>
      <c r="F594" s="921"/>
      <c r="G594" s="921"/>
      <c r="H594" s="921"/>
      <c r="I594" s="929"/>
      <c r="J594" s="929"/>
      <c r="K594" s="921"/>
      <c r="L594" s="921"/>
      <c r="M594" s="921"/>
      <c r="N594" s="921"/>
      <c r="O594" s="921"/>
      <c r="P594" s="921"/>
      <c r="Q594" s="921"/>
      <c r="R594" s="921"/>
      <c r="S594" s="921"/>
      <c r="T594" s="921"/>
      <c r="U594" s="921"/>
      <c r="V594" s="921"/>
      <c r="W594" s="921"/>
      <c r="X594" s="921"/>
      <c r="Y594" s="921"/>
    </row>
    <row r="595" spans="1:25" ht="15.75" customHeight="1">
      <c r="A595" s="921"/>
      <c r="B595" s="921"/>
      <c r="C595" s="921"/>
      <c r="D595" s="921"/>
      <c r="E595" s="921"/>
      <c r="F595" s="921"/>
      <c r="G595" s="921"/>
      <c r="H595" s="921"/>
      <c r="I595" s="929"/>
      <c r="J595" s="929"/>
      <c r="K595" s="921"/>
      <c r="L595" s="921"/>
      <c r="M595" s="921"/>
      <c r="N595" s="921"/>
      <c r="O595" s="921"/>
      <c r="P595" s="921"/>
      <c r="Q595" s="921"/>
      <c r="R595" s="921"/>
      <c r="S595" s="921"/>
      <c r="T595" s="921"/>
      <c r="U595" s="921"/>
      <c r="V595" s="921"/>
      <c r="W595" s="921"/>
      <c r="X595" s="921"/>
      <c r="Y595" s="921"/>
    </row>
    <row r="596" spans="1:25" ht="15.75" customHeight="1">
      <c r="A596" s="921"/>
      <c r="B596" s="921"/>
      <c r="C596" s="921"/>
      <c r="D596" s="921"/>
      <c r="E596" s="921"/>
      <c r="F596" s="921"/>
      <c r="G596" s="921"/>
      <c r="H596" s="921"/>
      <c r="I596" s="929"/>
      <c r="J596" s="929"/>
      <c r="K596" s="921"/>
      <c r="L596" s="921"/>
      <c r="M596" s="921"/>
      <c r="N596" s="921"/>
      <c r="O596" s="921"/>
      <c r="P596" s="921"/>
      <c r="Q596" s="921"/>
      <c r="R596" s="921"/>
      <c r="S596" s="921"/>
      <c r="T596" s="921"/>
      <c r="U596" s="921"/>
      <c r="V596" s="921"/>
      <c r="W596" s="921"/>
      <c r="X596" s="921"/>
      <c r="Y596" s="921"/>
    </row>
    <row r="597" spans="1:25" ht="15.75" customHeight="1">
      <c r="A597" s="921"/>
      <c r="B597" s="921"/>
      <c r="C597" s="921"/>
      <c r="D597" s="921"/>
      <c r="E597" s="921"/>
      <c r="F597" s="921"/>
      <c r="G597" s="921"/>
      <c r="H597" s="921"/>
      <c r="I597" s="929"/>
      <c r="J597" s="929"/>
      <c r="K597" s="921"/>
      <c r="L597" s="921"/>
      <c r="M597" s="921"/>
      <c r="N597" s="921"/>
      <c r="O597" s="921"/>
      <c r="P597" s="921"/>
      <c r="Q597" s="921"/>
      <c r="R597" s="921"/>
      <c r="S597" s="921"/>
      <c r="T597" s="921"/>
      <c r="U597" s="921"/>
      <c r="V597" s="921"/>
      <c r="W597" s="921"/>
      <c r="X597" s="921"/>
      <c r="Y597" s="921"/>
    </row>
    <row r="598" spans="1:25" ht="15.75" customHeight="1">
      <c r="A598" s="921"/>
      <c r="B598" s="921"/>
      <c r="C598" s="921"/>
      <c r="D598" s="921"/>
      <c r="E598" s="921"/>
      <c r="F598" s="921"/>
      <c r="G598" s="921"/>
      <c r="H598" s="921"/>
      <c r="I598" s="929"/>
      <c r="J598" s="929"/>
      <c r="K598" s="921"/>
      <c r="L598" s="921"/>
      <c r="M598" s="921"/>
      <c r="N598" s="921"/>
      <c r="O598" s="921"/>
      <c r="P598" s="921"/>
      <c r="Q598" s="921"/>
      <c r="R598" s="921"/>
      <c r="S598" s="921"/>
      <c r="T598" s="921"/>
      <c r="U598" s="921"/>
      <c r="V598" s="921"/>
      <c r="W598" s="921"/>
      <c r="X598" s="921"/>
      <c r="Y598" s="921"/>
    </row>
    <row r="599" spans="1:25" ht="15.75" customHeight="1">
      <c r="A599" s="921"/>
      <c r="B599" s="921"/>
      <c r="C599" s="921"/>
      <c r="D599" s="921"/>
      <c r="E599" s="921"/>
      <c r="F599" s="921"/>
      <c r="G599" s="921"/>
      <c r="H599" s="921"/>
      <c r="I599" s="929"/>
      <c r="J599" s="929"/>
      <c r="K599" s="921"/>
      <c r="L599" s="921"/>
      <c r="M599" s="921"/>
      <c r="N599" s="921"/>
      <c r="O599" s="921"/>
      <c r="P599" s="921"/>
      <c r="Q599" s="921"/>
      <c r="R599" s="921"/>
      <c r="S599" s="921"/>
      <c r="T599" s="921"/>
      <c r="U599" s="921"/>
      <c r="V599" s="921"/>
      <c r="W599" s="921"/>
      <c r="X599" s="921"/>
      <c r="Y599" s="921"/>
    </row>
    <row r="600" spans="1:25" ht="15.75" customHeight="1">
      <c r="A600" s="921"/>
      <c r="B600" s="921"/>
      <c r="C600" s="921"/>
      <c r="D600" s="921"/>
      <c r="E600" s="921"/>
      <c r="F600" s="921"/>
      <c r="G600" s="921"/>
      <c r="H600" s="921"/>
      <c r="I600" s="929"/>
      <c r="J600" s="929"/>
      <c r="K600" s="921"/>
      <c r="L600" s="921"/>
      <c r="M600" s="921"/>
      <c r="N600" s="921"/>
      <c r="O600" s="921"/>
      <c r="P600" s="921"/>
      <c r="Q600" s="921"/>
      <c r="R600" s="921"/>
      <c r="S600" s="921"/>
      <c r="T600" s="921"/>
      <c r="U600" s="921"/>
      <c r="V600" s="921"/>
      <c r="W600" s="921"/>
      <c r="X600" s="921"/>
      <c r="Y600" s="921"/>
    </row>
    <row r="601" spans="1:25" ht="15.75" customHeight="1">
      <c r="A601" s="921"/>
      <c r="B601" s="921"/>
      <c r="C601" s="921"/>
      <c r="D601" s="921"/>
      <c r="E601" s="921"/>
      <c r="F601" s="921"/>
      <c r="G601" s="921"/>
      <c r="H601" s="921"/>
      <c r="I601" s="929"/>
      <c r="J601" s="929"/>
      <c r="K601" s="921"/>
      <c r="L601" s="921"/>
      <c r="M601" s="921"/>
      <c r="N601" s="921"/>
      <c r="O601" s="921"/>
      <c r="P601" s="921"/>
      <c r="Q601" s="921"/>
      <c r="R601" s="921"/>
      <c r="S601" s="921"/>
      <c r="T601" s="921"/>
      <c r="U601" s="921"/>
      <c r="V601" s="921"/>
      <c r="W601" s="921"/>
      <c r="X601" s="921"/>
      <c r="Y601" s="921"/>
    </row>
    <row r="602" spans="1:25" ht="15.75" customHeight="1">
      <c r="A602" s="921"/>
      <c r="B602" s="921"/>
      <c r="C602" s="921"/>
      <c r="D602" s="921"/>
      <c r="E602" s="921"/>
      <c r="F602" s="921"/>
      <c r="G602" s="921"/>
      <c r="H602" s="921"/>
      <c r="I602" s="929"/>
      <c r="J602" s="929"/>
      <c r="K602" s="921"/>
      <c r="L602" s="921"/>
      <c r="M602" s="921"/>
      <c r="N602" s="921"/>
      <c r="O602" s="921"/>
      <c r="P602" s="921"/>
      <c r="Q602" s="921"/>
      <c r="R602" s="921"/>
      <c r="S602" s="921"/>
      <c r="T602" s="921"/>
      <c r="U602" s="921"/>
      <c r="V602" s="921"/>
      <c r="W602" s="921"/>
      <c r="X602" s="921"/>
      <c r="Y602" s="921"/>
    </row>
    <row r="603" spans="1:25" ht="15.75" customHeight="1">
      <c r="A603" s="921"/>
      <c r="B603" s="921"/>
      <c r="C603" s="921"/>
      <c r="D603" s="921"/>
      <c r="E603" s="921"/>
      <c r="F603" s="921"/>
      <c r="G603" s="921"/>
      <c r="H603" s="921"/>
      <c r="I603" s="929"/>
      <c r="J603" s="929"/>
      <c r="K603" s="921"/>
      <c r="L603" s="921"/>
      <c r="M603" s="921"/>
      <c r="N603" s="921"/>
      <c r="O603" s="921"/>
      <c r="P603" s="921"/>
      <c r="Q603" s="921"/>
      <c r="R603" s="921"/>
      <c r="S603" s="921"/>
      <c r="T603" s="921"/>
      <c r="U603" s="921"/>
      <c r="V603" s="921"/>
      <c r="W603" s="921"/>
      <c r="X603" s="921"/>
      <c r="Y603" s="921"/>
    </row>
    <row r="604" spans="1:25" ht="15.75" customHeight="1">
      <c r="A604" s="921"/>
      <c r="B604" s="921"/>
      <c r="C604" s="921"/>
      <c r="D604" s="921"/>
      <c r="E604" s="921"/>
      <c r="F604" s="921"/>
      <c r="G604" s="921"/>
      <c r="H604" s="921"/>
      <c r="I604" s="929"/>
      <c r="J604" s="929"/>
      <c r="K604" s="921"/>
      <c r="L604" s="921"/>
      <c r="M604" s="921"/>
      <c r="N604" s="921"/>
      <c r="O604" s="921"/>
      <c r="P604" s="921"/>
      <c r="Q604" s="921"/>
      <c r="R604" s="921"/>
      <c r="S604" s="921"/>
      <c r="T604" s="921"/>
      <c r="U604" s="921"/>
      <c r="V604" s="921"/>
      <c r="W604" s="921"/>
      <c r="X604" s="921"/>
      <c r="Y604" s="921"/>
    </row>
    <row r="605" spans="1:25" ht="15.75" customHeight="1">
      <c r="A605" s="921"/>
      <c r="B605" s="921"/>
      <c r="C605" s="921"/>
      <c r="D605" s="921"/>
      <c r="E605" s="921"/>
      <c r="F605" s="921"/>
      <c r="G605" s="921"/>
      <c r="H605" s="921"/>
      <c r="I605" s="929"/>
      <c r="J605" s="929"/>
      <c r="K605" s="921"/>
      <c r="L605" s="921"/>
      <c r="M605" s="921"/>
      <c r="N605" s="921"/>
      <c r="O605" s="921"/>
      <c r="P605" s="921"/>
      <c r="Q605" s="921"/>
      <c r="R605" s="921"/>
      <c r="S605" s="921"/>
      <c r="T605" s="921"/>
      <c r="U605" s="921"/>
      <c r="V605" s="921"/>
      <c r="W605" s="921"/>
      <c r="X605" s="921"/>
      <c r="Y605" s="921"/>
    </row>
    <row r="606" spans="1:25" ht="15.75" customHeight="1">
      <c r="A606" s="921"/>
      <c r="B606" s="921"/>
      <c r="C606" s="921"/>
      <c r="D606" s="921"/>
      <c r="E606" s="921"/>
      <c r="F606" s="921"/>
      <c r="G606" s="921"/>
      <c r="H606" s="921"/>
      <c r="I606" s="929"/>
      <c r="J606" s="929"/>
      <c r="K606" s="921"/>
      <c r="L606" s="921"/>
      <c r="M606" s="921"/>
      <c r="N606" s="921"/>
      <c r="O606" s="921"/>
      <c r="P606" s="921"/>
      <c r="Q606" s="921"/>
      <c r="R606" s="921"/>
      <c r="S606" s="921"/>
      <c r="T606" s="921"/>
      <c r="U606" s="921"/>
      <c r="V606" s="921"/>
      <c r="W606" s="921"/>
      <c r="X606" s="921"/>
      <c r="Y606" s="921"/>
    </row>
    <row r="607" spans="1:25" ht="15.75" customHeight="1">
      <c r="A607" s="921"/>
      <c r="B607" s="921"/>
      <c r="C607" s="921"/>
      <c r="D607" s="921"/>
      <c r="E607" s="921"/>
      <c r="F607" s="921"/>
      <c r="G607" s="921"/>
      <c r="H607" s="921"/>
      <c r="I607" s="929"/>
      <c r="J607" s="929"/>
      <c r="K607" s="921"/>
      <c r="L607" s="921"/>
      <c r="M607" s="921"/>
      <c r="N607" s="921"/>
      <c r="O607" s="921"/>
      <c r="P607" s="921"/>
      <c r="Q607" s="921"/>
      <c r="R607" s="921"/>
      <c r="S607" s="921"/>
      <c r="T607" s="921"/>
      <c r="U607" s="921"/>
      <c r="V607" s="921"/>
      <c r="W607" s="921"/>
      <c r="X607" s="921"/>
      <c r="Y607" s="921"/>
    </row>
    <row r="608" spans="1:25" ht="15.75" customHeight="1">
      <c r="A608" s="921"/>
      <c r="B608" s="921"/>
      <c r="C608" s="921"/>
      <c r="D608" s="921"/>
      <c r="E608" s="921"/>
      <c r="F608" s="921"/>
      <c r="G608" s="921"/>
      <c r="H608" s="921"/>
      <c r="I608" s="929"/>
      <c r="J608" s="929"/>
      <c r="K608" s="921"/>
      <c r="L608" s="921"/>
      <c r="M608" s="921"/>
      <c r="N608" s="921"/>
      <c r="O608" s="921"/>
      <c r="P608" s="921"/>
      <c r="Q608" s="921"/>
      <c r="R608" s="921"/>
      <c r="S608" s="921"/>
      <c r="T608" s="921"/>
      <c r="U608" s="921"/>
      <c r="V608" s="921"/>
      <c r="W608" s="921"/>
      <c r="X608" s="921"/>
      <c r="Y608" s="921"/>
    </row>
    <row r="609" spans="1:25" ht="15.75" customHeight="1">
      <c r="A609" s="921"/>
      <c r="B609" s="921"/>
      <c r="C609" s="921"/>
      <c r="D609" s="921"/>
      <c r="E609" s="921"/>
      <c r="F609" s="921"/>
      <c r="G609" s="921"/>
      <c r="H609" s="921"/>
      <c r="I609" s="929"/>
      <c r="J609" s="929"/>
      <c r="K609" s="921"/>
      <c r="L609" s="921"/>
      <c r="M609" s="921"/>
      <c r="N609" s="921"/>
      <c r="O609" s="921"/>
      <c r="P609" s="921"/>
      <c r="Q609" s="921"/>
      <c r="R609" s="921"/>
      <c r="S609" s="921"/>
      <c r="T609" s="921"/>
      <c r="U609" s="921"/>
      <c r="V609" s="921"/>
      <c r="W609" s="921"/>
      <c r="X609" s="921"/>
      <c r="Y609" s="921"/>
    </row>
    <row r="610" spans="1:25" ht="15.75" customHeight="1">
      <c r="A610" s="921"/>
      <c r="B610" s="921"/>
      <c r="C610" s="921"/>
      <c r="D610" s="921"/>
      <c r="E610" s="921"/>
      <c r="F610" s="921"/>
      <c r="G610" s="921"/>
      <c r="H610" s="921"/>
      <c r="I610" s="929"/>
      <c r="J610" s="929"/>
      <c r="K610" s="921"/>
      <c r="L610" s="921"/>
      <c r="M610" s="921"/>
      <c r="N610" s="921"/>
      <c r="O610" s="921"/>
      <c r="P610" s="921"/>
      <c r="Q610" s="921"/>
      <c r="R610" s="921"/>
      <c r="S610" s="921"/>
      <c r="T610" s="921"/>
      <c r="U610" s="921"/>
      <c r="V610" s="921"/>
      <c r="W610" s="921"/>
      <c r="X610" s="921"/>
      <c r="Y610" s="921"/>
    </row>
    <row r="611" spans="1:25" ht="15.75" customHeight="1">
      <c r="A611" s="921"/>
      <c r="B611" s="921"/>
      <c r="C611" s="921"/>
      <c r="D611" s="921"/>
      <c r="E611" s="921"/>
      <c r="F611" s="921"/>
      <c r="G611" s="921"/>
      <c r="H611" s="921"/>
      <c r="I611" s="929"/>
      <c r="J611" s="929"/>
      <c r="K611" s="921"/>
      <c r="L611" s="921"/>
      <c r="M611" s="921"/>
      <c r="N611" s="921"/>
      <c r="O611" s="921"/>
      <c r="P611" s="921"/>
      <c r="Q611" s="921"/>
      <c r="R611" s="921"/>
      <c r="S611" s="921"/>
      <c r="T611" s="921"/>
      <c r="U611" s="921"/>
      <c r="V611" s="921"/>
      <c r="W611" s="921"/>
      <c r="X611" s="921"/>
      <c r="Y611" s="921"/>
    </row>
    <row r="612" spans="1:25" ht="15.75" customHeight="1">
      <c r="A612" s="921"/>
      <c r="B612" s="921"/>
      <c r="C612" s="921"/>
      <c r="D612" s="921"/>
      <c r="E612" s="921"/>
      <c r="F612" s="921"/>
      <c r="G612" s="921"/>
      <c r="H612" s="921"/>
      <c r="I612" s="929"/>
      <c r="J612" s="929"/>
      <c r="K612" s="921"/>
      <c r="L612" s="921"/>
      <c r="M612" s="921"/>
      <c r="N612" s="921"/>
      <c r="O612" s="921"/>
      <c r="P612" s="921"/>
      <c r="Q612" s="921"/>
      <c r="R612" s="921"/>
      <c r="S612" s="921"/>
      <c r="T612" s="921"/>
      <c r="U612" s="921"/>
      <c r="V612" s="921"/>
      <c r="W612" s="921"/>
      <c r="X612" s="921"/>
      <c r="Y612" s="921"/>
    </row>
    <row r="613" spans="1:25" ht="15.75" customHeight="1">
      <c r="A613" s="921"/>
      <c r="B613" s="921"/>
      <c r="C613" s="921"/>
      <c r="D613" s="921"/>
      <c r="E613" s="921"/>
      <c r="F613" s="921"/>
      <c r="G613" s="921"/>
      <c r="H613" s="921"/>
      <c r="I613" s="929"/>
      <c r="J613" s="929"/>
      <c r="K613" s="921"/>
      <c r="L613" s="921"/>
      <c r="M613" s="921"/>
      <c r="N613" s="921"/>
      <c r="O613" s="921"/>
      <c r="P613" s="921"/>
      <c r="Q613" s="921"/>
      <c r="R613" s="921"/>
      <c r="S613" s="921"/>
      <c r="T613" s="921"/>
      <c r="U613" s="921"/>
      <c r="V613" s="921"/>
      <c r="W613" s="921"/>
      <c r="X613" s="921"/>
      <c r="Y613" s="921"/>
    </row>
    <row r="614" spans="1:25" ht="15.75" customHeight="1">
      <c r="A614" s="921"/>
      <c r="B614" s="921"/>
      <c r="C614" s="921"/>
      <c r="D614" s="921"/>
      <c r="E614" s="921"/>
      <c r="F614" s="921"/>
      <c r="G614" s="921"/>
      <c r="H614" s="921"/>
      <c r="I614" s="929"/>
      <c r="J614" s="929"/>
      <c r="K614" s="921"/>
      <c r="L614" s="921"/>
      <c r="M614" s="921"/>
      <c r="N614" s="921"/>
      <c r="O614" s="921"/>
      <c r="P614" s="921"/>
      <c r="Q614" s="921"/>
      <c r="R614" s="921"/>
      <c r="S614" s="921"/>
      <c r="T614" s="921"/>
      <c r="U614" s="921"/>
      <c r="V614" s="921"/>
      <c r="W614" s="921"/>
      <c r="X614" s="921"/>
      <c r="Y614" s="921"/>
    </row>
    <row r="615" spans="1:25" ht="15.75" customHeight="1">
      <c r="A615" s="921"/>
      <c r="B615" s="921"/>
      <c r="C615" s="921"/>
      <c r="D615" s="921"/>
      <c r="E615" s="921"/>
      <c r="F615" s="921"/>
      <c r="G615" s="921"/>
      <c r="H615" s="921"/>
      <c r="I615" s="929"/>
      <c r="J615" s="929"/>
      <c r="K615" s="921"/>
      <c r="L615" s="921"/>
      <c r="M615" s="921"/>
      <c r="N615" s="921"/>
      <c r="O615" s="921"/>
      <c r="P615" s="921"/>
      <c r="Q615" s="921"/>
      <c r="R615" s="921"/>
      <c r="S615" s="921"/>
      <c r="T615" s="921"/>
      <c r="U615" s="921"/>
      <c r="V615" s="921"/>
      <c r="W615" s="921"/>
      <c r="X615" s="921"/>
      <c r="Y615" s="921"/>
    </row>
    <row r="616" spans="1:25" ht="15.75" customHeight="1">
      <c r="A616" s="921"/>
      <c r="B616" s="921"/>
      <c r="C616" s="921"/>
      <c r="D616" s="921"/>
      <c r="E616" s="921"/>
      <c r="F616" s="921"/>
      <c r="G616" s="921"/>
      <c r="H616" s="921"/>
      <c r="I616" s="929"/>
      <c r="J616" s="929"/>
      <c r="K616" s="921"/>
      <c r="L616" s="921"/>
      <c r="M616" s="921"/>
      <c r="N616" s="921"/>
      <c r="O616" s="921"/>
      <c r="P616" s="921"/>
      <c r="Q616" s="921"/>
      <c r="R616" s="921"/>
      <c r="S616" s="921"/>
      <c r="T616" s="921"/>
      <c r="U616" s="921"/>
      <c r="V616" s="921"/>
      <c r="W616" s="921"/>
      <c r="X616" s="921"/>
      <c r="Y616" s="921"/>
    </row>
    <row r="617" spans="1:25" ht="15.75" customHeight="1">
      <c r="A617" s="921"/>
      <c r="B617" s="921"/>
      <c r="C617" s="921"/>
      <c r="D617" s="921"/>
      <c r="E617" s="921"/>
      <c r="F617" s="921"/>
      <c r="G617" s="921"/>
      <c r="H617" s="921"/>
      <c r="I617" s="929"/>
      <c r="J617" s="929"/>
      <c r="K617" s="921"/>
      <c r="L617" s="921"/>
      <c r="M617" s="921"/>
      <c r="N617" s="921"/>
      <c r="O617" s="921"/>
      <c r="P617" s="921"/>
      <c r="Q617" s="921"/>
      <c r="R617" s="921"/>
      <c r="S617" s="921"/>
      <c r="T617" s="921"/>
      <c r="U617" s="921"/>
      <c r="V617" s="921"/>
      <c r="W617" s="921"/>
      <c r="X617" s="921"/>
      <c r="Y617" s="921"/>
    </row>
    <row r="618" spans="1:25" ht="15.75" customHeight="1">
      <c r="A618" s="921"/>
      <c r="B618" s="921"/>
      <c r="C618" s="921"/>
      <c r="D618" s="921"/>
      <c r="E618" s="921"/>
      <c r="F618" s="921"/>
      <c r="G618" s="921"/>
      <c r="H618" s="921"/>
      <c r="I618" s="929"/>
      <c r="J618" s="929"/>
      <c r="K618" s="921"/>
      <c r="L618" s="921"/>
      <c r="M618" s="921"/>
      <c r="N618" s="921"/>
      <c r="O618" s="921"/>
      <c r="P618" s="921"/>
      <c r="Q618" s="921"/>
      <c r="R618" s="921"/>
      <c r="S618" s="921"/>
      <c r="T618" s="921"/>
      <c r="U618" s="921"/>
      <c r="V618" s="921"/>
      <c r="W618" s="921"/>
      <c r="X618" s="921"/>
      <c r="Y618" s="921"/>
    </row>
    <row r="619" spans="1:25" ht="15.75" customHeight="1">
      <c r="A619" s="921"/>
      <c r="B619" s="921"/>
      <c r="C619" s="921"/>
      <c r="D619" s="921"/>
      <c r="E619" s="921"/>
      <c r="F619" s="921"/>
      <c r="G619" s="921"/>
      <c r="H619" s="921"/>
      <c r="I619" s="929"/>
      <c r="J619" s="929"/>
      <c r="K619" s="921"/>
      <c r="L619" s="921"/>
      <c r="M619" s="921"/>
      <c r="N619" s="921"/>
      <c r="O619" s="921"/>
      <c r="P619" s="921"/>
      <c r="Q619" s="921"/>
      <c r="R619" s="921"/>
      <c r="S619" s="921"/>
      <c r="T619" s="921"/>
      <c r="U619" s="921"/>
      <c r="V619" s="921"/>
      <c r="W619" s="921"/>
      <c r="X619" s="921"/>
      <c r="Y619" s="921"/>
    </row>
    <row r="620" spans="1:25" ht="15.75" customHeight="1">
      <c r="A620" s="921"/>
      <c r="B620" s="921"/>
      <c r="C620" s="921"/>
      <c r="D620" s="921"/>
      <c r="E620" s="921"/>
      <c r="F620" s="921"/>
      <c r="G620" s="921"/>
      <c r="H620" s="921"/>
      <c r="I620" s="929"/>
      <c r="J620" s="929"/>
      <c r="K620" s="921"/>
      <c r="L620" s="921"/>
      <c r="M620" s="921"/>
      <c r="N620" s="921"/>
      <c r="O620" s="921"/>
      <c r="P620" s="921"/>
      <c r="Q620" s="921"/>
      <c r="R620" s="921"/>
      <c r="S620" s="921"/>
      <c r="T620" s="921"/>
      <c r="U620" s="921"/>
      <c r="V620" s="921"/>
      <c r="W620" s="921"/>
      <c r="X620" s="921"/>
      <c r="Y620" s="921"/>
    </row>
    <row r="621" spans="1:25" ht="15.75" customHeight="1">
      <c r="A621" s="921"/>
      <c r="B621" s="921"/>
      <c r="C621" s="921"/>
      <c r="D621" s="921"/>
      <c r="E621" s="921"/>
      <c r="F621" s="921"/>
      <c r="G621" s="921"/>
      <c r="H621" s="921"/>
      <c r="I621" s="929"/>
      <c r="J621" s="929"/>
      <c r="K621" s="921"/>
      <c r="L621" s="921"/>
      <c r="M621" s="921"/>
      <c r="N621" s="921"/>
      <c r="O621" s="921"/>
      <c r="P621" s="921"/>
      <c r="Q621" s="921"/>
      <c r="R621" s="921"/>
      <c r="S621" s="921"/>
      <c r="T621" s="921"/>
      <c r="U621" s="921"/>
      <c r="V621" s="921"/>
      <c r="W621" s="921"/>
      <c r="X621" s="921"/>
      <c r="Y621" s="921"/>
    </row>
    <row r="622" spans="1:25" ht="15.75" customHeight="1">
      <c r="A622" s="921"/>
      <c r="B622" s="921"/>
      <c r="C622" s="921"/>
      <c r="D622" s="921"/>
      <c r="E622" s="921"/>
      <c r="F622" s="921"/>
      <c r="G622" s="921"/>
      <c r="H622" s="921"/>
      <c r="I622" s="929"/>
      <c r="J622" s="929"/>
      <c r="K622" s="921"/>
      <c r="L622" s="921"/>
      <c r="M622" s="921"/>
      <c r="N622" s="921"/>
      <c r="O622" s="921"/>
      <c r="P622" s="921"/>
      <c r="Q622" s="921"/>
      <c r="R622" s="921"/>
      <c r="S622" s="921"/>
      <c r="T622" s="921"/>
      <c r="U622" s="921"/>
      <c r="V622" s="921"/>
      <c r="W622" s="921"/>
      <c r="X622" s="921"/>
      <c r="Y622" s="921"/>
    </row>
    <row r="623" spans="1:25" ht="15.75" customHeight="1">
      <c r="A623" s="921"/>
      <c r="B623" s="921"/>
      <c r="C623" s="921"/>
      <c r="D623" s="921"/>
      <c r="E623" s="921"/>
      <c r="F623" s="921"/>
      <c r="G623" s="921"/>
      <c r="H623" s="921"/>
      <c r="I623" s="929"/>
      <c r="J623" s="929"/>
      <c r="K623" s="921"/>
      <c r="L623" s="921"/>
      <c r="M623" s="921"/>
      <c r="N623" s="921"/>
      <c r="O623" s="921"/>
      <c r="P623" s="921"/>
      <c r="Q623" s="921"/>
      <c r="R623" s="921"/>
      <c r="S623" s="921"/>
      <c r="T623" s="921"/>
      <c r="U623" s="921"/>
      <c r="V623" s="921"/>
      <c r="W623" s="921"/>
      <c r="X623" s="921"/>
      <c r="Y623" s="921"/>
    </row>
    <row r="624" spans="1:25" ht="15.75" customHeight="1">
      <c r="A624" s="921"/>
      <c r="B624" s="921"/>
      <c r="C624" s="921"/>
      <c r="D624" s="921"/>
      <c r="E624" s="921"/>
      <c r="F624" s="921"/>
      <c r="G624" s="921"/>
      <c r="H624" s="921"/>
      <c r="I624" s="929"/>
      <c r="J624" s="929"/>
      <c r="K624" s="921"/>
      <c r="L624" s="921"/>
      <c r="M624" s="921"/>
      <c r="N624" s="921"/>
      <c r="O624" s="921"/>
      <c r="P624" s="921"/>
      <c r="Q624" s="921"/>
      <c r="R624" s="921"/>
      <c r="S624" s="921"/>
      <c r="T624" s="921"/>
      <c r="U624" s="921"/>
      <c r="V624" s="921"/>
      <c r="W624" s="921"/>
      <c r="X624" s="921"/>
      <c r="Y624" s="921"/>
    </row>
    <row r="625" spans="1:25" ht="15.75" customHeight="1">
      <c r="A625" s="921"/>
      <c r="B625" s="921"/>
      <c r="C625" s="921"/>
      <c r="D625" s="921"/>
      <c r="E625" s="921"/>
      <c r="F625" s="921"/>
      <c r="G625" s="921"/>
      <c r="H625" s="921"/>
      <c r="I625" s="929"/>
      <c r="J625" s="929"/>
      <c r="K625" s="921"/>
      <c r="L625" s="921"/>
      <c r="M625" s="921"/>
      <c r="N625" s="921"/>
      <c r="O625" s="921"/>
      <c r="P625" s="921"/>
      <c r="Q625" s="921"/>
      <c r="R625" s="921"/>
      <c r="S625" s="921"/>
      <c r="T625" s="921"/>
      <c r="U625" s="921"/>
      <c r="V625" s="921"/>
      <c r="W625" s="921"/>
      <c r="X625" s="921"/>
      <c r="Y625" s="921"/>
    </row>
    <row r="626" spans="1:25" ht="15.75" customHeight="1">
      <c r="A626" s="921"/>
      <c r="B626" s="921"/>
      <c r="C626" s="921"/>
      <c r="D626" s="921"/>
      <c r="E626" s="921"/>
      <c r="F626" s="921"/>
      <c r="G626" s="921"/>
      <c r="H626" s="921"/>
      <c r="I626" s="929"/>
      <c r="J626" s="929"/>
      <c r="K626" s="921"/>
      <c r="L626" s="921"/>
      <c r="M626" s="921"/>
      <c r="N626" s="921"/>
      <c r="O626" s="921"/>
      <c r="P626" s="921"/>
      <c r="Q626" s="921"/>
      <c r="R626" s="921"/>
      <c r="S626" s="921"/>
      <c r="T626" s="921"/>
      <c r="U626" s="921"/>
      <c r="V626" s="921"/>
      <c r="W626" s="921"/>
      <c r="X626" s="921"/>
      <c r="Y626" s="921"/>
    </row>
    <row r="627" spans="1:25" ht="15.75" customHeight="1">
      <c r="A627" s="921"/>
      <c r="B627" s="921"/>
      <c r="C627" s="921"/>
      <c r="D627" s="921"/>
      <c r="E627" s="921"/>
      <c r="F627" s="921"/>
      <c r="G627" s="921"/>
      <c r="H627" s="921"/>
      <c r="I627" s="929"/>
      <c r="J627" s="929"/>
      <c r="K627" s="921"/>
      <c r="L627" s="921"/>
      <c r="M627" s="921"/>
      <c r="N627" s="921"/>
      <c r="O627" s="921"/>
      <c r="P627" s="921"/>
      <c r="Q627" s="921"/>
      <c r="R627" s="921"/>
      <c r="S627" s="921"/>
      <c r="T627" s="921"/>
      <c r="U627" s="921"/>
      <c r="V627" s="921"/>
      <c r="W627" s="921"/>
      <c r="X627" s="921"/>
      <c r="Y627" s="921"/>
    </row>
    <row r="628" spans="1:25" ht="15.75" customHeight="1">
      <c r="A628" s="921"/>
      <c r="B628" s="921"/>
      <c r="C628" s="921"/>
      <c r="D628" s="921"/>
      <c r="E628" s="921"/>
      <c r="F628" s="921"/>
      <c r="G628" s="921"/>
      <c r="H628" s="921"/>
      <c r="I628" s="929"/>
      <c r="J628" s="929"/>
      <c r="K628" s="921"/>
      <c r="L628" s="921"/>
      <c r="M628" s="921"/>
      <c r="N628" s="921"/>
      <c r="O628" s="921"/>
      <c r="P628" s="921"/>
      <c r="Q628" s="921"/>
      <c r="R628" s="921"/>
      <c r="S628" s="921"/>
      <c r="T628" s="921"/>
      <c r="U628" s="921"/>
      <c r="V628" s="921"/>
      <c r="W628" s="921"/>
      <c r="X628" s="921"/>
      <c r="Y628" s="921"/>
    </row>
    <row r="629" spans="1:25" ht="15.75" customHeight="1">
      <c r="A629" s="921"/>
      <c r="B629" s="921"/>
      <c r="C629" s="921"/>
      <c r="D629" s="921"/>
      <c r="E629" s="921"/>
      <c r="F629" s="921"/>
      <c r="G629" s="921"/>
      <c r="H629" s="921"/>
      <c r="I629" s="929"/>
      <c r="J629" s="929"/>
      <c r="K629" s="921"/>
      <c r="L629" s="921"/>
      <c r="M629" s="921"/>
      <c r="N629" s="921"/>
      <c r="O629" s="921"/>
      <c r="P629" s="921"/>
      <c r="Q629" s="921"/>
      <c r="R629" s="921"/>
      <c r="S629" s="921"/>
      <c r="T629" s="921"/>
      <c r="U629" s="921"/>
      <c r="V629" s="921"/>
      <c r="W629" s="921"/>
      <c r="X629" s="921"/>
      <c r="Y629" s="921"/>
    </row>
    <row r="630" spans="1:25" ht="15.75" customHeight="1">
      <c r="A630" s="921"/>
      <c r="B630" s="921"/>
      <c r="C630" s="921"/>
      <c r="D630" s="921"/>
      <c r="E630" s="921"/>
      <c r="F630" s="921"/>
      <c r="G630" s="921"/>
      <c r="H630" s="921"/>
      <c r="I630" s="929"/>
      <c r="J630" s="929"/>
      <c r="K630" s="921"/>
      <c r="L630" s="921"/>
      <c r="M630" s="921"/>
      <c r="N630" s="921"/>
      <c r="O630" s="921"/>
      <c r="P630" s="921"/>
      <c r="Q630" s="921"/>
      <c r="R630" s="921"/>
      <c r="S630" s="921"/>
      <c r="T630" s="921"/>
      <c r="U630" s="921"/>
      <c r="V630" s="921"/>
      <c r="W630" s="921"/>
      <c r="X630" s="921"/>
      <c r="Y630" s="921"/>
    </row>
    <row r="631" spans="1:25" ht="15.75" customHeight="1">
      <c r="A631" s="921"/>
      <c r="B631" s="921"/>
      <c r="C631" s="921"/>
      <c r="D631" s="921"/>
      <c r="E631" s="921"/>
      <c r="F631" s="921"/>
      <c r="G631" s="921"/>
      <c r="H631" s="921"/>
      <c r="I631" s="929"/>
      <c r="J631" s="929"/>
      <c r="K631" s="921"/>
      <c r="L631" s="921"/>
      <c r="M631" s="921"/>
      <c r="N631" s="921"/>
      <c r="O631" s="921"/>
      <c r="P631" s="921"/>
      <c r="Q631" s="921"/>
      <c r="R631" s="921"/>
      <c r="S631" s="921"/>
      <c r="T631" s="921"/>
      <c r="U631" s="921"/>
      <c r="V631" s="921"/>
      <c r="W631" s="921"/>
      <c r="X631" s="921"/>
      <c r="Y631" s="921"/>
    </row>
    <row r="632" spans="1:25" ht="15.75" customHeight="1">
      <c r="A632" s="921"/>
      <c r="B632" s="921"/>
      <c r="C632" s="921"/>
      <c r="D632" s="921"/>
      <c r="E632" s="921"/>
      <c r="F632" s="921"/>
      <c r="G632" s="921"/>
      <c r="H632" s="921"/>
      <c r="I632" s="929"/>
      <c r="J632" s="929"/>
      <c r="K632" s="921"/>
      <c r="L632" s="921"/>
      <c r="M632" s="921"/>
      <c r="N632" s="921"/>
      <c r="O632" s="921"/>
      <c r="P632" s="921"/>
      <c r="Q632" s="921"/>
      <c r="R632" s="921"/>
      <c r="S632" s="921"/>
      <c r="T632" s="921"/>
      <c r="U632" s="921"/>
      <c r="V632" s="921"/>
      <c r="W632" s="921"/>
      <c r="X632" s="921"/>
      <c r="Y632" s="921"/>
    </row>
    <row r="633" spans="1:25" ht="15.75" customHeight="1">
      <c r="A633" s="921"/>
      <c r="B633" s="921"/>
      <c r="C633" s="921"/>
      <c r="D633" s="921"/>
      <c r="E633" s="921"/>
      <c r="F633" s="921"/>
      <c r="G633" s="921"/>
      <c r="H633" s="921"/>
      <c r="I633" s="929"/>
      <c r="J633" s="929"/>
      <c r="K633" s="921"/>
      <c r="L633" s="921"/>
      <c r="M633" s="921"/>
      <c r="N633" s="921"/>
      <c r="O633" s="921"/>
      <c r="P633" s="921"/>
      <c r="Q633" s="921"/>
      <c r="R633" s="921"/>
      <c r="S633" s="921"/>
      <c r="T633" s="921"/>
      <c r="U633" s="921"/>
      <c r="V633" s="921"/>
      <c r="W633" s="921"/>
      <c r="X633" s="921"/>
      <c r="Y633" s="921"/>
    </row>
    <row r="634" spans="1:25" ht="15.75" customHeight="1">
      <c r="A634" s="921"/>
      <c r="B634" s="921"/>
      <c r="C634" s="921"/>
      <c r="D634" s="921"/>
      <c r="E634" s="921"/>
      <c r="F634" s="921"/>
      <c r="G634" s="921"/>
      <c r="H634" s="921"/>
      <c r="I634" s="929"/>
      <c r="J634" s="929"/>
      <c r="K634" s="921"/>
      <c r="L634" s="921"/>
      <c r="M634" s="921"/>
      <c r="N634" s="921"/>
      <c r="O634" s="921"/>
      <c r="P634" s="921"/>
      <c r="Q634" s="921"/>
      <c r="R634" s="921"/>
      <c r="S634" s="921"/>
      <c r="T634" s="921"/>
      <c r="U634" s="921"/>
      <c r="V634" s="921"/>
      <c r="W634" s="921"/>
      <c r="X634" s="921"/>
      <c r="Y634" s="921"/>
    </row>
    <row r="635" spans="1:25" ht="15.75" customHeight="1">
      <c r="A635" s="921"/>
      <c r="B635" s="921"/>
      <c r="C635" s="921"/>
      <c r="D635" s="921"/>
      <c r="E635" s="921"/>
      <c r="F635" s="921"/>
      <c r="G635" s="921"/>
      <c r="H635" s="921"/>
      <c r="I635" s="929"/>
      <c r="J635" s="929"/>
      <c r="K635" s="921"/>
      <c r="L635" s="921"/>
      <c r="M635" s="921"/>
      <c r="N635" s="921"/>
      <c r="O635" s="921"/>
      <c r="P635" s="921"/>
      <c r="Q635" s="921"/>
      <c r="R635" s="921"/>
      <c r="S635" s="921"/>
      <c r="T635" s="921"/>
      <c r="U635" s="921"/>
      <c r="V635" s="921"/>
      <c r="W635" s="921"/>
      <c r="X635" s="921"/>
      <c r="Y635" s="921"/>
    </row>
    <row r="636" spans="1:25" ht="15.75" customHeight="1">
      <c r="A636" s="921"/>
      <c r="B636" s="921"/>
      <c r="C636" s="921"/>
      <c r="D636" s="921"/>
      <c r="E636" s="921"/>
      <c r="F636" s="921"/>
      <c r="G636" s="921"/>
      <c r="H636" s="921"/>
      <c r="I636" s="929"/>
      <c r="J636" s="929"/>
      <c r="K636" s="921"/>
      <c r="L636" s="921"/>
      <c r="M636" s="921"/>
      <c r="N636" s="921"/>
      <c r="O636" s="921"/>
      <c r="P636" s="921"/>
      <c r="Q636" s="921"/>
      <c r="R636" s="921"/>
      <c r="S636" s="921"/>
      <c r="T636" s="921"/>
      <c r="U636" s="921"/>
      <c r="V636" s="921"/>
      <c r="W636" s="921"/>
      <c r="X636" s="921"/>
      <c r="Y636" s="921"/>
    </row>
    <row r="637" spans="1:25" ht="15.75" customHeight="1">
      <c r="A637" s="921"/>
      <c r="B637" s="921"/>
      <c r="C637" s="921"/>
      <c r="D637" s="921"/>
      <c r="E637" s="921"/>
      <c r="F637" s="921"/>
      <c r="G637" s="921"/>
      <c r="H637" s="921"/>
      <c r="I637" s="929"/>
      <c r="J637" s="929"/>
      <c r="K637" s="921"/>
      <c r="L637" s="921"/>
      <c r="M637" s="921"/>
      <c r="N637" s="921"/>
      <c r="O637" s="921"/>
      <c r="P637" s="921"/>
      <c r="Q637" s="921"/>
      <c r="R637" s="921"/>
      <c r="S637" s="921"/>
      <c r="T637" s="921"/>
      <c r="U637" s="921"/>
      <c r="V637" s="921"/>
      <c r="W637" s="921"/>
      <c r="X637" s="921"/>
      <c r="Y637" s="921"/>
    </row>
    <row r="638" spans="1:25" ht="15.75" customHeight="1">
      <c r="A638" s="921"/>
      <c r="B638" s="921"/>
      <c r="C638" s="921"/>
      <c r="D638" s="921"/>
      <c r="E638" s="921"/>
      <c r="F638" s="921"/>
      <c r="G638" s="921"/>
      <c r="H638" s="921"/>
      <c r="I638" s="929"/>
      <c r="J638" s="929"/>
      <c r="K638" s="921"/>
      <c r="L638" s="921"/>
      <c r="M638" s="921"/>
      <c r="N638" s="921"/>
      <c r="O638" s="921"/>
      <c r="P638" s="921"/>
      <c r="Q638" s="921"/>
      <c r="R638" s="921"/>
      <c r="S638" s="921"/>
      <c r="T638" s="921"/>
      <c r="U638" s="921"/>
      <c r="V638" s="921"/>
      <c r="W638" s="921"/>
      <c r="X638" s="921"/>
      <c r="Y638" s="921"/>
    </row>
    <row r="639" spans="1:25" ht="15.75" customHeight="1">
      <c r="A639" s="921"/>
      <c r="B639" s="921"/>
      <c r="C639" s="921"/>
      <c r="D639" s="921"/>
      <c r="E639" s="921"/>
      <c r="F639" s="921"/>
      <c r="G639" s="921"/>
      <c r="H639" s="921"/>
      <c r="I639" s="929"/>
      <c r="J639" s="929"/>
      <c r="K639" s="921"/>
      <c r="L639" s="921"/>
      <c r="M639" s="921"/>
      <c r="N639" s="921"/>
      <c r="O639" s="921"/>
      <c r="P639" s="921"/>
      <c r="Q639" s="921"/>
      <c r="R639" s="921"/>
      <c r="S639" s="921"/>
      <c r="T639" s="921"/>
      <c r="U639" s="921"/>
      <c r="V639" s="921"/>
      <c r="W639" s="921"/>
      <c r="X639" s="921"/>
      <c r="Y639" s="921"/>
    </row>
    <row r="640" spans="1:25" ht="15.75" customHeight="1">
      <c r="A640" s="921"/>
      <c r="B640" s="921"/>
      <c r="C640" s="921"/>
      <c r="D640" s="921"/>
      <c r="E640" s="921"/>
      <c r="F640" s="921"/>
      <c r="G640" s="921"/>
      <c r="H640" s="921"/>
      <c r="I640" s="929"/>
      <c r="J640" s="929"/>
      <c r="K640" s="921"/>
      <c r="L640" s="921"/>
      <c r="M640" s="921"/>
      <c r="N640" s="921"/>
      <c r="O640" s="921"/>
      <c r="P640" s="921"/>
      <c r="Q640" s="921"/>
      <c r="R640" s="921"/>
      <c r="S640" s="921"/>
      <c r="T640" s="921"/>
      <c r="U640" s="921"/>
      <c r="V640" s="921"/>
      <c r="W640" s="921"/>
      <c r="X640" s="921"/>
      <c r="Y640" s="921"/>
    </row>
    <row r="641" spans="1:25" ht="15.75" customHeight="1">
      <c r="A641" s="921"/>
      <c r="B641" s="921"/>
      <c r="C641" s="921"/>
      <c r="D641" s="921"/>
      <c r="E641" s="921"/>
      <c r="F641" s="921"/>
      <c r="G641" s="921"/>
      <c r="H641" s="921"/>
      <c r="I641" s="929"/>
      <c r="J641" s="929"/>
      <c r="K641" s="921"/>
      <c r="L641" s="921"/>
      <c r="M641" s="921"/>
      <c r="N641" s="921"/>
      <c r="O641" s="921"/>
      <c r="P641" s="921"/>
      <c r="Q641" s="921"/>
      <c r="R641" s="921"/>
      <c r="S641" s="921"/>
      <c r="T641" s="921"/>
      <c r="U641" s="921"/>
      <c r="V641" s="921"/>
      <c r="W641" s="921"/>
      <c r="X641" s="921"/>
      <c r="Y641" s="921"/>
    </row>
    <row r="642" spans="1:25" ht="15.75" customHeight="1">
      <c r="A642" s="921"/>
      <c r="B642" s="921"/>
      <c r="C642" s="921"/>
      <c r="D642" s="921"/>
      <c r="E642" s="921"/>
      <c r="F642" s="921"/>
      <c r="G642" s="921"/>
      <c r="H642" s="921"/>
      <c r="I642" s="929"/>
      <c r="J642" s="929"/>
      <c r="K642" s="921"/>
      <c r="L642" s="921"/>
      <c r="M642" s="921"/>
      <c r="N642" s="921"/>
      <c r="O642" s="921"/>
      <c r="P642" s="921"/>
      <c r="Q642" s="921"/>
      <c r="R642" s="921"/>
      <c r="S642" s="921"/>
      <c r="T642" s="921"/>
      <c r="U642" s="921"/>
      <c r="V642" s="921"/>
      <c r="W642" s="921"/>
      <c r="X642" s="921"/>
      <c r="Y642" s="921"/>
    </row>
    <row r="643" spans="1:25" ht="15.75" customHeight="1">
      <c r="A643" s="921"/>
      <c r="B643" s="921"/>
      <c r="C643" s="921"/>
      <c r="D643" s="921"/>
      <c r="E643" s="921"/>
      <c r="F643" s="921"/>
      <c r="G643" s="921"/>
      <c r="H643" s="921"/>
      <c r="I643" s="929"/>
      <c r="J643" s="929"/>
      <c r="K643" s="921"/>
      <c r="L643" s="921"/>
      <c r="M643" s="921"/>
      <c r="N643" s="921"/>
      <c r="O643" s="921"/>
      <c r="P643" s="921"/>
      <c r="Q643" s="921"/>
      <c r="R643" s="921"/>
      <c r="S643" s="921"/>
      <c r="T643" s="921"/>
      <c r="U643" s="921"/>
      <c r="V643" s="921"/>
      <c r="W643" s="921"/>
      <c r="X643" s="921"/>
      <c r="Y643" s="921"/>
    </row>
    <row r="644" spans="1:25" ht="15.75" customHeight="1">
      <c r="A644" s="921"/>
      <c r="B644" s="921"/>
      <c r="C644" s="921"/>
      <c r="D644" s="921"/>
      <c r="E644" s="921"/>
      <c r="F644" s="921"/>
      <c r="G644" s="921"/>
      <c r="H644" s="921"/>
      <c r="I644" s="929"/>
      <c r="J644" s="929"/>
      <c r="K644" s="921"/>
      <c r="L644" s="921"/>
      <c r="M644" s="921"/>
      <c r="N644" s="921"/>
      <c r="O644" s="921"/>
      <c r="P644" s="921"/>
      <c r="Q644" s="921"/>
      <c r="R644" s="921"/>
      <c r="S644" s="921"/>
      <c r="T644" s="921"/>
      <c r="U644" s="921"/>
      <c r="V644" s="921"/>
      <c r="W644" s="921"/>
      <c r="X644" s="921"/>
      <c r="Y644" s="921"/>
    </row>
    <row r="645" spans="1:25" ht="15.75" customHeight="1">
      <c r="A645" s="921"/>
      <c r="B645" s="921"/>
      <c r="C645" s="921"/>
      <c r="D645" s="921"/>
      <c r="E645" s="921"/>
      <c r="F645" s="921"/>
      <c r="G645" s="921"/>
      <c r="H645" s="921"/>
      <c r="I645" s="929"/>
      <c r="J645" s="929"/>
      <c r="K645" s="921"/>
      <c r="L645" s="921"/>
      <c r="M645" s="921"/>
      <c r="N645" s="921"/>
      <c r="O645" s="921"/>
      <c r="P645" s="921"/>
      <c r="Q645" s="921"/>
      <c r="R645" s="921"/>
      <c r="S645" s="921"/>
      <c r="T645" s="921"/>
      <c r="U645" s="921"/>
      <c r="V645" s="921"/>
      <c r="W645" s="921"/>
      <c r="X645" s="921"/>
      <c r="Y645" s="921"/>
    </row>
    <row r="646" spans="1:25" ht="15.75" customHeight="1">
      <c r="A646" s="921"/>
      <c r="B646" s="921"/>
      <c r="C646" s="921"/>
      <c r="D646" s="921"/>
      <c r="E646" s="921"/>
      <c r="F646" s="921"/>
      <c r="G646" s="921"/>
      <c r="H646" s="921"/>
      <c r="I646" s="929"/>
      <c r="J646" s="929"/>
      <c r="K646" s="921"/>
      <c r="L646" s="921"/>
      <c r="M646" s="921"/>
      <c r="N646" s="921"/>
      <c r="O646" s="921"/>
      <c r="P646" s="921"/>
      <c r="Q646" s="921"/>
      <c r="R646" s="921"/>
      <c r="S646" s="921"/>
      <c r="T646" s="921"/>
      <c r="U646" s="921"/>
      <c r="V646" s="921"/>
      <c r="W646" s="921"/>
      <c r="X646" s="921"/>
      <c r="Y646" s="921"/>
    </row>
    <row r="647" spans="1:25" ht="15.75" customHeight="1">
      <c r="A647" s="921"/>
      <c r="B647" s="921"/>
      <c r="C647" s="921"/>
      <c r="D647" s="921"/>
      <c r="E647" s="921"/>
      <c r="F647" s="921"/>
      <c r="G647" s="921"/>
      <c r="H647" s="921"/>
      <c r="I647" s="929"/>
      <c r="J647" s="929"/>
      <c r="K647" s="921"/>
      <c r="L647" s="921"/>
      <c r="M647" s="921"/>
      <c r="N647" s="921"/>
      <c r="O647" s="921"/>
      <c r="P647" s="921"/>
      <c r="Q647" s="921"/>
      <c r="R647" s="921"/>
      <c r="S647" s="921"/>
      <c r="T647" s="921"/>
      <c r="U647" s="921"/>
      <c r="V647" s="921"/>
      <c r="W647" s="921"/>
      <c r="X647" s="921"/>
      <c r="Y647" s="921"/>
    </row>
    <row r="648" spans="1:25" ht="15.75" customHeight="1">
      <c r="A648" s="921"/>
      <c r="B648" s="921"/>
      <c r="C648" s="921"/>
      <c r="D648" s="921"/>
      <c r="E648" s="921"/>
      <c r="F648" s="921"/>
      <c r="G648" s="921"/>
      <c r="H648" s="921"/>
      <c r="I648" s="929"/>
      <c r="J648" s="929"/>
      <c r="K648" s="921"/>
      <c r="L648" s="921"/>
      <c r="M648" s="921"/>
      <c r="N648" s="921"/>
      <c r="O648" s="921"/>
      <c r="P648" s="921"/>
      <c r="Q648" s="921"/>
      <c r="R648" s="921"/>
      <c r="S648" s="921"/>
      <c r="T648" s="921"/>
      <c r="U648" s="921"/>
      <c r="V648" s="921"/>
      <c r="W648" s="921"/>
      <c r="X648" s="921"/>
      <c r="Y648" s="921"/>
    </row>
    <row r="649" spans="1:25" ht="15.75" customHeight="1">
      <c r="A649" s="921"/>
      <c r="B649" s="921"/>
      <c r="C649" s="921"/>
      <c r="D649" s="921"/>
      <c r="E649" s="921"/>
      <c r="F649" s="921"/>
      <c r="G649" s="921"/>
      <c r="H649" s="921"/>
      <c r="I649" s="929"/>
      <c r="J649" s="929"/>
      <c r="K649" s="921"/>
      <c r="L649" s="921"/>
      <c r="M649" s="921"/>
      <c r="N649" s="921"/>
      <c r="O649" s="921"/>
      <c r="P649" s="921"/>
      <c r="Q649" s="921"/>
      <c r="R649" s="921"/>
      <c r="S649" s="921"/>
      <c r="T649" s="921"/>
      <c r="U649" s="921"/>
      <c r="V649" s="921"/>
      <c r="W649" s="921"/>
      <c r="X649" s="921"/>
      <c r="Y649" s="921"/>
    </row>
    <row r="650" spans="1:25" ht="15.75" customHeight="1">
      <c r="A650" s="921"/>
      <c r="B650" s="921"/>
      <c r="C650" s="921"/>
      <c r="D650" s="921"/>
      <c r="E650" s="921"/>
      <c r="F650" s="921"/>
      <c r="G650" s="921"/>
      <c r="H650" s="921"/>
      <c r="I650" s="929"/>
      <c r="J650" s="929"/>
      <c r="K650" s="921"/>
      <c r="L650" s="921"/>
      <c r="M650" s="921"/>
      <c r="N650" s="921"/>
      <c r="O650" s="921"/>
      <c r="P650" s="921"/>
      <c r="Q650" s="921"/>
      <c r="R650" s="921"/>
      <c r="S650" s="921"/>
      <c r="T650" s="921"/>
      <c r="U650" s="921"/>
      <c r="V650" s="921"/>
      <c r="W650" s="921"/>
      <c r="X650" s="921"/>
      <c r="Y650" s="921"/>
    </row>
    <row r="651" spans="1:25" ht="15.75" customHeight="1">
      <c r="A651" s="921"/>
      <c r="B651" s="921"/>
      <c r="C651" s="921"/>
      <c r="D651" s="921"/>
      <c r="E651" s="921"/>
      <c r="F651" s="921"/>
      <c r="G651" s="921"/>
      <c r="H651" s="921"/>
      <c r="I651" s="929"/>
      <c r="J651" s="929"/>
      <c r="K651" s="921"/>
      <c r="L651" s="921"/>
      <c r="M651" s="921"/>
      <c r="N651" s="921"/>
      <c r="O651" s="921"/>
      <c r="P651" s="921"/>
      <c r="Q651" s="921"/>
      <c r="R651" s="921"/>
      <c r="S651" s="921"/>
      <c r="T651" s="921"/>
      <c r="U651" s="921"/>
      <c r="V651" s="921"/>
      <c r="W651" s="921"/>
      <c r="X651" s="921"/>
      <c r="Y651" s="921"/>
    </row>
    <row r="652" spans="1:25" ht="15.75" customHeight="1">
      <c r="A652" s="921"/>
      <c r="B652" s="921"/>
      <c r="C652" s="921"/>
      <c r="D652" s="921"/>
      <c r="E652" s="921"/>
      <c r="F652" s="921"/>
      <c r="G652" s="921"/>
      <c r="H652" s="921"/>
      <c r="I652" s="929"/>
      <c r="J652" s="929"/>
      <c r="K652" s="921"/>
      <c r="L652" s="921"/>
      <c r="M652" s="921"/>
      <c r="N652" s="921"/>
      <c r="O652" s="921"/>
      <c r="P652" s="921"/>
      <c r="Q652" s="921"/>
      <c r="R652" s="921"/>
      <c r="S652" s="921"/>
      <c r="T652" s="921"/>
      <c r="U652" s="921"/>
      <c r="V652" s="921"/>
      <c r="W652" s="921"/>
      <c r="X652" s="921"/>
      <c r="Y652" s="921"/>
    </row>
    <row r="653" spans="1:25" ht="15.75" customHeight="1">
      <c r="A653" s="921"/>
      <c r="B653" s="921"/>
      <c r="C653" s="921"/>
      <c r="D653" s="921"/>
      <c r="E653" s="921"/>
      <c r="F653" s="921"/>
      <c r="G653" s="921"/>
      <c r="H653" s="921"/>
      <c r="I653" s="929"/>
      <c r="J653" s="929"/>
      <c r="K653" s="921"/>
      <c r="L653" s="921"/>
      <c r="M653" s="921"/>
      <c r="N653" s="921"/>
      <c r="O653" s="921"/>
      <c r="P653" s="921"/>
      <c r="Q653" s="921"/>
      <c r="R653" s="921"/>
      <c r="S653" s="921"/>
      <c r="T653" s="921"/>
      <c r="U653" s="921"/>
      <c r="V653" s="921"/>
      <c r="W653" s="921"/>
      <c r="X653" s="921"/>
      <c r="Y653" s="921"/>
    </row>
    <row r="654" spans="1:25" ht="15.75" customHeight="1">
      <c r="A654" s="921"/>
      <c r="B654" s="921"/>
      <c r="C654" s="921"/>
      <c r="D654" s="921"/>
      <c r="E654" s="921"/>
      <c r="F654" s="921"/>
      <c r="G654" s="921"/>
      <c r="H654" s="921"/>
      <c r="I654" s="929"/>
      <c r="J654" s="929"/>
      <c r="K654" s="921"/>
      <c r="L654" s="921"/>
      <c r="M654" s="921"/>
      <c r="N654" s="921"/>
      <c r="O654" s="921"/>
      <c r="P654" s="921"/>
      <c r="Q654" s="921"/>
      <c r="R654" s="921"/>
      <c r="S654" s="921"/>
      <c r="T654" s="921"/>
      <c r="U654" s="921"/>
      <c r="V654" s="921"/>
      <c r="W654" s="921"/>
      <c r="X654" s="921"/>
      <c r="Y654" s="921"/>
    </row>
    <row r="655" spans="1:25" ht="15.75" customHeight="1">
      <c r="A655" s="921"/>
      <c r="B655" s="921"/>
      <c r="C655" s="921"/>
      <c r="D655" s="921"/>
      <c r="E655" s="921"/>
      <c r="F655" s="921"/>
      <c r="G655" s="921"/>
      <c r="H655" s="921"/>
      <c r="I655" s="929"/>
      <c r="J655" s="929"/>
      <c r="K655" s="921"/>
      <c r="L655" s="921"/>
      <c r="M655" s="921"/>
      <c r="N655" s="921"/>
      <c r="O655" s="921"/>
      <c r="P655" s="921"/>
      <c r="Q655" s="921"/>
      <c r="R655" s="921"/>
      <c r="S655" s="921"/>
      <c r="T655" s="921"/>
      <c r="U655" s="921"/>
      <c r="V655" s="921"/>
      <c r="W655" s="921"/>
      <c r="X655" s="921"/>
      <c r="Y655" s="921"/>
    </row>
    <row r="656" spans="1:25" ht="15.75" customHeight="1">
      <c r="A656" s="921"/>
      <c r="B656" s="921"/>
      <c r="C656" s="921"/>
      <c r="D656" s="921"/>
      <c r="E656" s="921"/>
      <c r="F656" s="921"/>
      <c r="G656" s="921"/>
      <c r="H656" s="921"/>
      <c r="I656" s="929"/>
      <c r="J656" s="929"/>
      <c r="K656" s="921"/>
      <c r="L656" s="921"/>
      <c r="M656" s="921"/>
      <c r="N656" s="921"/>
      <c r="O656" s="921"/>
      <c r="P656" s="921"/>
      <c r="Q656" s="921"/>
      <c r="R656" s="921"/>
      <c r="S656" s="921"/>
      <c r="T656" s="921"/>
      <c r="U656" s="921"/>
      <c r="V656" s="921"/>
      <c r="W656" s="921"/>
      <c r="X656" s="921"/>
      <c r="Y656" s="921"/>
    </row>
    <row r="657" spans="1:25" ht="15.75" customHeight="1">
      <c r="A657" s="921"/>
      <c r="B657" s="921"/>
      <c r="C657" s="921"/>
      <c r="D657" s="921"/>
      <c r="E657" s="921"/>
      <c r="F657" s="921"/>
      <c r="G657" s="921"/>
      <c r="H657" s="921"/>
      <c r="I657" s="929"/>
      <c r="J657" s="929"/>
      <c r="K657" s="921"/>
      <c r="L657" s="921"/>
      <c r="M657" s="921"/>
      <c r="N657" s="921"/>
      <c r="O657" s="921"/>
      <c r="P657" s="921"/>
      <c r="Q657" s="921"/>
      <c r="R657" s="921"/>
      <c r="S657" s="921"/>
      <c r="T657" s="921"/>
      <c r="U657" s="921"/>
      <c r="V657" s="921"/>
      <c r="W657" s="921"/>
      <c r="X657" s="921"/>
      <c r="Y657" s="921"/>
    </row>
    <row r="658" spans="1:25" ht="15.75" customHeight="1">
      <c r="A658" s="921"/>
      <c r="B658" s="921"/>
      <c r="C658" s="921"/>
      <c r="D658" s="921"/>
      <c r="E658" s="921"/>
      <c r="F658" s="921"/>
      <c r="G658" s="921"/>
      <c r="H658" s="921"/>
      <c r="I658" s="929"/>
      <c r="J658" s="929"/>
      <c r="K658" s="921"/>
      <c r="L658" s="921"/>
      <c r="M658" s="921"/>
      <c r="N658" s="921"/>
      <c r="O658" s="921"/>
      <c r="P658" s="921"/>
      <c r="Q658" s="921"/>
      <c r="R658" s="921"/>
      <c r="S658" s="921"/>
      <c r="T658" s="921"/>
      <c r="U658" s="921"/>
      <c r="V658" s="921"/>
      <c r="W658" s="921"/>
      <c r="X658" s="921"/>
      <c r="Y658" s="921"/>
    </row>
    <row r="659" spans="1:25" ht="15.75" customHeight="1">
      <c r="A659" s="921"/>
      <c r="B659" s="921"/>
      <c r="C659" s="921"/>
      <c r="D659" s="921"/>
      <c r="E659" s="921"/>
      <c r="F659" s="921"/>
      <c r="G659" s="921"/>
      <c r="H659" s="921"/>
      <c r="I659" s="929"/>
      <c r="J659" s="929"/>
      <c r="K659" s="921"/>
      <c r="L659" s="921"/>
      <c r="M659" s="921"/>
      <c r="N659" s="921"/>
      <c r="O659" s="921"/>
      <c r="P659" s="921"/>
      <c r="Q659" s="921"/>
      <c r="R659" s="921"/>
      <c r="S659" s="921"/>
      <c r="T659" s="921"/>
      <c r="U659" s="921"/>
      <c r="V659" s="921"/>
      <c r="W659" s="921"/>
      <c r="X659" s="921"/>
      <c r="Y659" s="921"/>
    </row>
    <row r="660" spans="1:25" ht="15.75" customHeight="1">
      <c r="A660" s="921"/>
      <c r="B660" s="921"/>
      <c r="C660" s="921"/>
      <c r="D660" s="921"/>
      <c r="E660" s="921"/>
      <c r="F660" s="921"/>
      <c r="G660" s="921"/>
      <c r="H660" s="921"/>
      <c r="I660" s="929"/>
      <c r="J660" s="929"/>
      <c r="K660" s="921"/>
      <c r="L660" s="921"/>
      <c r="M660" s="921"/>
      <c r="N660" s="921"/>
      <c r="O660" s="921"/>
      <c r="P660" s="921"/>
      <c r="Q660" s="921"/>
      <c r="R660" s="921"/>
      <c r="S660" s="921"/>
      <c r="T660" s="921"/>
      <c r="U660" s="921"/>
      <c r="V660" s="921"/>
      <c r="W660" s="921"/>
      <c r="X660" s="921"/>
      <c r="Y660" s="921"/>
    </row>
    <row r="661" spans="1:25" ht="15.75" customHeight="1">
      <c r="A661" s="921"/>
      <c r="B661" s="921"/>
      <c r="C661" s="921"/>
      <c r="D661" s="921"/>
      <c r="E661" s="921"/>
      <c r="F661" s="921"/>
      <c r="G661" s="921"/>
      <c r="H661" s="921"/>
      <c r="I661" s="929"/>
      <c r="J661" s="929"/>
      <c r="K661" s="921"/>
      <c r="L661" s="921"/>
      <c r="M661" s="921"/>
      <c r="N661" s="921"/>
      <c r="O661" s="921"/>
      <c r="P661" s="921"/>
      <c r="Q661" s="921"/>
      <c r="R661" s="921"/>
      <c r="S661" s="921"/>
      <c r="T661" s="921"/>
      <c r="U661" s="921"/>
      <c r="V661" s="921"/>
      <c r="W661" s="921"/>
      <c r="X661" s="921"/>
      <c r="Y661" s="921"/>
    </row>
    <row r="662" spans="1:25" ht="15.75" customHeight="1">
      <c r="A662" s="921"/>
      <c r="B662" s="921"/>
      <c r="C662" s="921"/>
      <c r="D662" s="921"/>
      <c r="E662" s="921"/>
      <c r="F662" s="921"/>
      <c r="G662" s="921"/>
      <c r="H662" s="921"/>
      <c r="I662" s="929"/>
      <c r="J662" s="929"/>
      <c r="K662" s="921"/>
      <c r="L662" s="921"/>
      <c r="M662" s="921"/>
      <c r="N662" s="921"/>
      <c r="O662" s="921"/>
      <c r="P662" s="921"/>
      <c r="Q662" s="921"/>
      <c r="R662" s="921"/>
      <c r="S662" s="921"/>
      <c r="T662" s="921"/>
      <c r="U662" s="921"/>
      <c r="V662" s="921"/>
      <c r="W662" s="921"/>
      <c r="X662" s="921"/>
      <c r="Y662" s="921"/>
    </row>
    <row r="663" spans="1:25" ht="15.75" customHeight="1">
      <c r="A663" s="921"/>
      <c r="B663" s="921"/>
      <c r="C663" s="921"/>
      <c r="D663" s="921"/>
      <c r="E663" s="921"/>
      <c r="F663" s="921"/>
      <c r="G663" s="921"/>
      <c r="H663" s="921"/>
      <c r="I663" s="929"/>
      <c r="J663" s="929"/>
      <c r="K663" s="921"/>
      <c r="L663" s="921"/>
      <c r="M663" s="921"/>
      <c r="N663" s="921"/>
      <c r="O663" s="921"/>
      <c r="P663" s="921"/>
      <c r="Q663" s="921"/>
      <c r="R663" s="921"/>
      <c r="S663" s="921"/>
      <c r="T663" s="921"/>
      <c r="U663" s="921"/>
      <c r="V663" s="921"/>
      <c r="W663" s="921"/>
      <c r="X663" s="921"/>
      <c r="Y663" s="921"/>
    </row>
    <row r="664" spans="1:25" ht="15.75" customHeight="1">
      <c r="A664" s="921"/>
      <c r="B664" s="921"/>
      <c r="C664" s="921"/>
      <c r="D664" s="921"/>
      <c r="E664" s="921"/>
      <c r="F664" s="921"/>
      <c r="G664" s="921"/>
      <c r="H664" s="921"/>
      <c r="I664" s="929"/>
      <c r="J664" s="929"/>
      <c r="K664" s="921"/>
      <c r="L664" s="921"/>
      <c r="M664" s="921"/>
      <c r="N664" s="921"/>
      <c r="O664" s="921"/>
      <c r="P664" s="921"/>
      <c r="Q664" s="921"/>
      <c r="R664" s="921"/>
      <c r="S664" s="921"/>
      <c r="T664" s="921"/>
      <c r="U664" s="921"/>
      <c r="V664" s="921"/>
      <c r="W664" s="921"/>
      <c r="X664" s="921"/>
      <c r="Y664" s="921"/>
    </row>
    <row r="665" spans="1:25" ht="15.75" customHeight="1">
      <c r="A665" s="921"/>
      <c r="B665" s="921"/>
      <c r="C665" s="921"/>
      <c r="D665" s="921"/>
      <c r="E665" s="921"/>
      <c r="F665" s="921"/>
      <c r="G665" s="921"/>
      <c r="H665" s="921"/>
      <c r="I665" s="929"/>
      <c r="J665" s="929"/>
      <c r="K665" s="921"/>
      <c r="L665" s="921"/>
      <c r="M665" s="921"/>
      <c r="N665" s="921"/>
      <c r="O665" s="921"/>
      <c r="P665" s="921"/>
      <c r="Q665" s="921"/>
      <c r="R665" s="921"/>
      <c r="S665" s="921"/>
      <c r="T665" s="921"/>
      <c r="U665" s="921"/>
      <c r="V665" s="921"/>
      <c r="W665" s="921"/>
      <c r="X665" s="921"/>
      <c r="Y665" s="921"/>
    </row>
    <row r="666" spans="1:25" ht="15.75" customHeight="1">
      <c r="A666" s="921"/>
      <c r="B666" s="921"/>
      <c r="C666" s="921"/>
      <c r="D666" s="921"/>
      <c r="E666" s="921"/>
      <c r="F666" s="921"/>
      <c r="G666" s="921"/>
      <c r="H666" s="921"/>
      <c r="I666" s="929"/>
      <c r="J666" s="929"/>
      <c r="K666" s="921"/>
      <c r="L666" s="921"/>
      <c r="M666" s="921"/>
      <c r="N666" s="921"/>
      <c r="O666" s="921"/>
      <c r="P666" s="921"/>
      <c r="Q666" s="921"/>
      <c r="R666" s="921"/>
      <c r="S666" s="921"/>
      <c r="T666" s="921"/>
      <c r="U666" s="921"/>
      <c r="V666" s="921"/>
      <c r="W666" s="921"/>
      <c r="X666" s="921"/>
      <c r="Y666" s="921"/>
    </row>
    <row r="667" spans="1:25" ht="15.75" customHeight="1">
      <c r="A667" s="921"/>
      <c r="B667" s="921"/>
      <c r="C667" s="921"/>
      <c r="D667" s="921"/>
      <c r="E667" s="921"/>
      <c r="F667" s="921"/>
      <c r="G667" s="921"/>
      <c r="H667" s="921"/>
      <c r="I667" s="929"/>
      <c r="J667" s="929"/>
      <c r="K667" s="921"/>
      <c r="L667" s="921"/>
      <c r="M667" s="921"/>
      <c r="N667" s="921"/>
      <c r="O667" s="921"/>
      <c r="P667" s="921"/>
      <c r="Q667" s="921"/>
      <c r="R667" s="921"/>
      <c r="S667" s="921"/>
      <c r="T667" s="921"/>
      <c r="U667" s="921"/>
      <c r="V667" s="921"/>
      <c r="W667" s="921"/>
      <c r="X667" s="921"/>
      <c r="Y667" s="921"/>
    </row>
    <row r="668" spans="1:25" ht="15.75" customHeight="1">
      <c r="A668" s="921"/>
      <c r="B668" s="921"/>
      <c r="C668" s="921"/>
      <c r="D668" s="921"/>
      <c r="E668" s="921"/>
      <c r="F668" s="921"/>
      <c r="G668" s="921"/>
      <c r="H668" s="921"/>
      <c r="I668" s="929"/>
      <c r="J668" s="929"/>
      <c r="K668" s="921"/>
      <c r="L668" s="921"/>
      <c r="M668" s="921"/>
      <c r="N668" s="921"/>
      <c r="O668" s="921"/>
      <c r="P668" s="921"/>
      <c r="Q668" s="921"/>
      <c r="R668" s="921"/>
      <c r="S668" s="921"/>
      <c r="T668" s="921"/>
      <c r="U668" s="921"/>
      <c r="V668" s="921"/>
      <c r="W668" s="921"/>
      <c r="X668" s="921"/>
      <c r="Y668" s="921"/>
    </row>
    <row r="669" spans="1:25" ht="15.75" customHeight="1">
      <c r="A669" s="921"/>
      <c r="B669" s="921"/>
      <c r="C669" s="921"/>
      <c r="D669" s="921"/>
      <c r="E669" s="921"/>
      <c r="F669" s="921"/>
      <c r="G669" s="921"/>
      <c r="H669" s="921"/>
      <c r="I669" s="929"/>
      <c r="J669" s="929"/>
      <c r="K669" s="921"/>
      <c r="L669" s="921"/>
      <c r="M669" s="921"/>
      <c r="N669" s="921"/>
      <c r="O669" s="921"/>
      <c r="P669" s="921"/>
      <c r="Q669" s="921"/>
      <c r="R669" s="921"/>
      <c r="S669" s="921"/>
      <c r="T669" s="921"/>
      <c r="U669" s="921"/>
      <c r="V669" s="921"/>
      <c r="W669" s="921"/>
      <c r="X669" s="921"/>
      <c r="Y669" s="921"/>
    </row>
    <row r="670" spans="1:25" ht="15.75" customHeight="1">
      <c r="A670" s="921"/>
      <c r="B670" s="921"/>
      <c r="C670" s="921"/>
      <c r="D670" s="921"/>
      <c r="E670" s="921"/>
      <c r="F670" s="921"/>
      <c r="G670" s="921"/>
      <c r="H670" s="921"/>
      <c r="I670" s="929"/>
      <c r="J670" s="929"/>
      <c r="K670" s="921"/>
      <c r="L670" s="921"/>
      <c r="M670" s="921"/>
      <c r="N670" s="921"/>
      <c r="O670" s="921"/>
      <c r="P670" s="921"/>
      <c r="Q670" s="921"/>
      <c r="R670" s="921"/>
      <c r="S670" s="921"/>
      <c r="T670" s="921"/>
      <c r="U670" s="921"/>
      <c r="V670" s="921"/>
      <c r="W670" s="921"/>
      <c r="X670" s="921"/>
      <c r="Y670" s="921"/>
    </row>
    <row r="671" spans="1:25" ht="15.75" customHeight="1">
      <c r="A671" s="921"/>
      <c r="B671" s="921"/>
      <c r="C671" s="921"/>
      <c r="D671" s="921"/>
      <c r="E671" s="921"/>
      <c r="F671" s="921"/>
      <c r="G671" s="921"/>
      <c r="H671" s="921"/>
      <c r="I671" s="929"/>
      <c r="J671" s="929"/>
      <c r="K671" s="921"/>
      <c r="L671" s="921"/>
      <c r="M671" s="921"/>
      <c r="N671" s="921"/>
      <c r="O671" s="921"/>
      <c r="P671" s="921"/>
      <c r="Q671" s="921"/>
      <c r="R671" s="921"/>
      <c r="S671" s="921"/>
      <c r="T671" s="921"/>
      <c r="U671" s="921"/>
      <c r="V671" s="921"/>
      <c r="W671" s="921"/>
      <c r="X671" s="921"/>
      <c r="Y671" s="921"/>
    </row>
    <row r="672" spans="1:25" ht="15.75" customHeight="1">
      <c r="A672" s="921"/>
      <c r="B672" s="921"/>
      <c r="C672" s="921"/>
      <c r="D672" s="921"/>
      <c r="E672" s="921"/>
      <c r="F672" s="921"/>
      <c r="G672" s="921"/>
      <c r="H672" s="921"/>
      <c r="I672" s="929"/>
      <c r="J672" s="929"/>
      <c r="K672" s="921"/>
      <c r="L672" s="921"/>
      <c r="M672" s="921"/>
      <c r="N672" s="921"/>
      <c r="O672" s="921"/>
      <c r="P672" s="921"/>
      <c r="Q672" s="921"/>
      <c r="R672" s="921"/>
      <c r="S672" s="921"/>
      <c r="T672" s="921"/>
      <c r="U672" s="921"/>
      <c r="V672" s="921"/>
      <c r="W672" s="921"/>
      <c r="X672" s="921"/>
      <c r="Y672" s="921"/>
    </row>
    <row r="673" spans="1:25" ht="15.75" customHeight="1">
      <c r="A673" s="921"/>
      <c r="B673" s="921"/>
      <c r="C673" s="921"/>
      <c r="D673" s="921"/>
      <c r="E673" s="921"/>
      <c r="F673" s="921"/>
      <c r="G673" s="921"/>
      <c r="H673" s="921"/>
      <c r="I673" s="929"/>
      <c r="J673" s="929"/>
      <c r="K673" s="921"/>
      <c r="L673" s="921"/>
      <c r="M673" s="921"/>
      <c r="N673" s="921"/>
      <c r="O673" s="921"/>
      <c r="P673" s="921"/>
      <c r="Q673" s="921"/>
      <c r="R673" s="921"/>
      <c r="S673" s="921"/>
      <c r="T673" s="921"/>
      <c r="U673" s="921"/>
      <c r="V673" s="921"/>
      <c r="W673" s="921"/>
      <c r="X673" s="921"/>
      <c r="Y673" s="921"/>
    </row>
    <row r="674" spans="1:25" ht="15.75" customHeight="1">
      <c r="A674" s="921"/>
      <c r="B674" s="921"/>
      <c r="C674" s="921"/>
      <c r="D674" s="921"/>
      <c r="E674" s="921"/>
      <c r="F674" s="921"/>
      <c r="G674" s="921"/>
      <c r="H674" s="921"/>
      <c r="I674" s="929"/>
      <c r="J674" s="929"/>
      <c r="K674" s="921"/>
      <c r="L674" s="921"/>
      <c r="M674" s="921"/>
      <c r="N674" s="921"/>
      <c r="O674" s="921"/>
      <c r="P674" s="921"/>
      <c r="Q674" s="921"/>
      <c r="R674" s="921"/>
      <c r="S674" s="921"/>
      <c r="T674" s="921"/>
      <c r="U674" s="921"/>
      <c r="V674" s="921"/>
      <c r="W674" s="921"/>
      <c r="X674" s="921"/>
      <c r="Y674" s="921"/>
    </row>
    <row r="675" spans="1:25" ht="15.75" customHeight="1">
      <c r="A675" s="921"/>
      <c r="B675" s="921"/>
      <c r="C675" s="921"/>
      <c r="D675" s="921"/>
      <c r="E675" s="921"/>
      <c r="F675" s="921"/>
      <c r="G675" s="921"/>
      <c r="H675" s="921"/>
      <c r="I675" s="929"/>
      <c r="J675" s="929"/>
      <c r="K675" s="921"/>
      <c r="L675" s="921"/>
      <c r="M675" s="921"/>
      <c r="N675" s="921"/>
      <c r="O675" s="921"/>
      <c r="P675" s="921"/>
      <c r="Q675" s="921"/>
      <c r="R675" s="921"/>
      <c r="S675" s="921"/>
      <c r="T675" s="921"/>
      <c r="U675" s="921"/>
      <c r="V675" s="921"/>
      <c r="W675" s="921"/>
      <c r="X675" s="921"/>
      <c r="Y675" s="921"/>
    </row>
    <row r="676" spans="1:25" ht="15.75" customHeight="1">
      <c r="A676" s="921"/>
      <c r="B676" s="921"/>
      <c r="C676" s="921"/>
      <c r="D676" s="921"/>
      <c r="E676" s="921"/>
      <c r="F676" s="921"/>
      <c r="G676" s="921"/>
      <c r="H676" s="921"/>
      <c r="I676" s="929"/>
      <c r="J676" s="929"/>
      <c r="K676" s="921"/>
      <c r="L676" s="921"/>
      <c r="M676" s="921"/>
      <c r="N676" s="921"/>
      <c r="O676" s="921"/>
      <c r="P676" s="921"/>
      <c r="Q676" s="921"/>
      <c r="R676" s="921"/>
      <c r="S676" s="921"/>
      <c r="T676" s="921"/>
      <c r="U676" s="921"/>
      <c r="V676" s="921"/>
      <c r="W676" s="921"/>
      <c r="X676" s="921"/>
      <c r="Y676" s="921"/>
    </row>
    <row r="677" spans="1:25" ht="15.75" customHeight="1">
      <c r="A677" s="921"/>
      <c r="B677" s="921"/>
      <c r="C677" s="921"/>
      <c r="D677" s="921"/>
      <c r="E677" s="921"/>
      <c r="F677" s="921"/>
      <c r="G677" s="921"/>
      <c r="H677" s="921"/>
      <c r="I677" s="929"/>
      <c r="J677" s="929"/>
      <c r="K677" s="921"/>
      <c r="L677" s="921"/>
      <c r="M677" s="921"/>
      <c r="N677" s="921"/>
      <c r="O677" s="921"/>
      <c r="P677" s="921"/>
      <c r="Q677" s="921"/>
      <c r="R677" s="921"/>
      <c r="S677" s="921"/>
      <c r="T677" s="921"/>
      <c r="U677" s="921"/>
      <c r="V677" s="921"/>
      <c r="W677" s="921"/>
      <c r="X677" s="921"/>
      <c r="Y677" s="921"/>
    </row>
    <row r="678" spans="1:25" ht="15.75" customHeight="1">
      <c r="A678" s="921"/>
      <c r="B678" s="921"/>
      <c r="C678" s="921"/>
      <c r="D678" s="921"/>
      <c r="E678" s="921"/>
      <c r="F678" s="921"/>
      <c r="G678" s="921"/>
      <c r="H678" s="921"/>
      <c r="I678" s="929"/>
      <c r="J678" s="929"/>
      <c r="K678" s="921"/>
      <c r="L678" s="921"/>
      <c r="M678" s="921"/>
      <c r="N678" s="921"/>
      <c r="O678" s="921"/>
      <c r="P678" s="921"/>
      <c r="Q678" s="921"/>
      <c r="R678" s="921"/>
      <c r="S678" s="921"/>
      <c r="T678" s="921"/>
      <c r="U678" s="921"/>
      <c r="V678" s="921"/>
      <c r="W678" s="921"/>
      <c r="X678" s="921"/>
      <c r="Y678" s="921"/>
    </row>
    <row r="679" spans="1:25" ht="15.75" customHeight="1">
      <c r="A679" s="921"/>
      <c r="B679" s="921"/>
      <c r="C679" s="921"/>
      <c r="D679" s="921"/>
      <c r="E679" s="921"/>
      <c r="F679" s="921"/>
      <c r="G679" s="921"/>
      <c r="H679" s="921"/>
      <c r="I679" s="929"/>
      <c r="J679" s="929"/>
      <c r="K679" s="921"/>
      <c r="L679" s="921"/>
      <c r="M679" s="921"/>
      <c r="N679" s="921"/>
      <c r="O679" s="921"/>
      <c r="P679" s="921"/>
      <c r="Q679" s="921"/>
      <c r="R679" s="921"/>
      <c r="S679" s="921"/>
      <c r="T679" s="921"/>
      <c r="U679" s="921"/>
      <c r="V679" s="921"/>
      <c r="W679" s="921"/>
      <c r="X679" s="921"/>
      <c r="Y679" s="921"/>
    </row>
    <row r="680" spans="1:25" ht="15.75" customHeight="1">
      <c r="A680" s="921"/>
      <c r="B680" s="921"/>
      <c r="C680" s="921"/>
      <c r="D680" s="921"/>
      <c r="E680" s="921"/>
      <c r="F680" s="921"/>
      <c r="G680" s="921"/>
      <c r="H680" s="921"/>
      <c r="I680" s="929"/>
      <c r="J680" s="929"/>
      <c r="K680" s="921"/>
      <c r="L680" s="921"/>
      <c r="M680" s="921"/>
      <c r="N680" s="921"/>
      <c r="O680" s="921"/>
      <c r="P680" s="921"/>
      <c r="Q680" s="921"/>
      <c r="R680" s="921"/>
      <c r="S680" s="921"/>
      <c r="T680" s="921"/>
      <c r="U680" s="921"/>
      <c r="V680" s="921"/>
      <c r="W680" s="921"/>
      <c r="X680" s="921"/>
      <c r="Y680" s="921"/>
    </row>
    <row r="681" spans="1:25" ht="15.75" customHeight="1">
      <c r="A681" s="921"/>
      <c r="B681" s="921"/>
      <c r="C681" s="921"/>
      <c r="D681" s="921"/>
      <c r="E681" s="921"/>
      <c r="F681" s="921"/>
      <c r="G681" s="921"/>
      <c r="H681" s="921"/>
      <c r="I681" s="929"/>
      <c r="J681" s="929"/>
      <c r="K681" s="921"/>
      <c r="L681" s="921"/>
      <c r="M681" s="921"/>
      <c r="N681" s="921"/>
      <c r="O681" s="921"/>
      <c r="P681" s="921"/>
      <c r="Q681" s="921"/>
      <c r="R681" s="921"/>
      <c r="S681" s="921"/>
      <c r="T681" s="921"/>
      <c r="U681" s="921"/>
      <c r="V681" s="921"/>
      <c r="W681" s="921"/>
      <c r="X681" s="921"/>
      <c r="Y681" s="921"/>
    </row>
    <row r="682" spans="1:25" ht="15.75" customHeight="1">
      <c r="A682" s="921"/>
      <c r="B682" s="921"/>
      <c r="C682" s="921"/>
      <c r="D682" s="921"/>
      <c r="E682" s="921"/>
      <c r="F682" s="921"/>
      <c r="G682" s="921"/>
      <c r="H682" s="921"/>
      <c r="I682" s="929"/>
      <c r="J682" s="929"/>
      <c r="K682" s="921"/>
      <c r="L682" s="921"/>
      <c r="M682" s="921"/>
      <c r="N682" s="921"/>
      <c r="O682" s="921"/>
      <c r="P682" s="921"/>
      <c r="Q682" s="921"/>
      <c r="R682" s="921"/>
      <c r="S682" s="921"/>
      <c r="T682" s="921"/>
      <c r="U682" s="921"/>
      <c r="V682" s="921"/>
      <c r="W682" s="921"/>
      <c r="X682" s="921"/>
      <c r="Y682" s="921"/>
    </row>
    <row r="683" spans="1:25" ht="15.75" customHeight="1">
      <c r="A683" s="921"/>
      <c r="B683" s="921"/>
      <c r="C683" s="921"/>
      <c r="D683" s="921"/>
      <c r="E683" s="921"/>
      <c r="F683" s="921"/>
      <c r="G683" s="921"/>
      <c r="H683" s="921"/>
      <c r="I683" s="929"/>
      <c r="J683" s="929"/>
      <c r="K683" s="921"/>
      <c r="L683" s="921"/>
      <c r="M683" s="921"/>
      <c r="N683" s="921"/>
      <c r="O683" s="921"/>
      <c r="P683" s="921"/>
      <c r="Q683" s="921"/>
      <c r="R683" s="921"/>
      <c r="S683" s="921"/>
      <c r="T683" s="921"/>
      <c r="U683" s="921"/>
      <c r="V683" s="921"/>
      <c r="W683" s="921"/>
      <c r="X683" s="921"/>
      <c r="Y683" s="921"/>
    </row>
    <row r="684" spans="1:25" ht="15.75" customHeight="1">
      <c r="A684" s="921"/>
      <c r="B684" s="921"/>
      <c r="C684" s="921"/>
      <c r="D684" s="921"/>
      <c r="E684" s="921"/>
      <c r="F684" s="921"/>
      <c r="G684" s="921"/>
      <c r="H684" s="921"/>
      <c r="I684" s="929"/>
      <c r="J684" s="929"/>
      <c r="K684" s="921"/>
      <c r="L684" s="921"/>
      <c r="M684" s="921"/>
      <c r="N684" s="921"/>
      <c r="O684" s="921"/>
      <c r="P684" s="921"/>
      <c r="Q684" s="921"/>
      <c r="R684" s="921"/>
      <c r="S684" s="921"/>
      <c r="T684" s="921"/>
      <c r="U684" s="921"/>
      <c r="V684" s="921"/>
      <c r="W684" s="921"/>
      <c r="X684" s="921"/>
      <c r="Y684" s="921"/>
    </row>
    <row r="685" spans="1:25" ht="15.75" customHeight="1">
      <c r="A685" s="921"/>
      <c r="B685" s="921"/>
      <c r="C685" s="921"/>
      <c r="D685" s="921"/>
      <c r="E685" s="921"/>
      <c r="F685" s="921"/>
      <c r="G685" s="921"/>
      <c r="H685" s="921"/>
      <c r="I685" s="929"/>
      <c r="J685" s="929"/>
      <c r="K685" s="921"/>
      <c r="L685" s="921"/>
      <c r="M685" s="921"/>
      <c r="N685" s="921"/>
      <c r="O685" s="921"/>
      <c r="P685" s="921"/>
      <c r="Q685" s="921"/>
      <c r="R685" s="921"/>
      <c r="S685" s="921"/>
      <c r="T685" s="921"/>
      <c r="U685" s="921"/>
      <c r="V685" s="921"/>
      <c r="W685" s="921"/>
      <c r="X685" s="921"/>
      <c r="Y685" s="921"/>
    </row>
    <row r="686" spans="1:25" ht="15.75" customHeight="1">
      <c r="A686" s="921"/>
      <c r="B686" s="921"/>
      <c r="C686" s="921"/>
      <c r="D686" s="921"/>
      <c r="E686" s="921"/>
      <c r="F686" s="921"/>
      <c r="G686" s="921"/>
      <c r="H686" s="921"/>
      <c r="I686" s="929"/>
      <c r="J686" s="929"/>
      <c r="K686" s="921"/>
      <c r="L686" s="921"/>
      <c r="M686" s="921"/>
      <c r="N686" s="921"/>
      <c r="O686" s="921"/>
      <c r="P686" s="921"/>
      <c r="Q686" s="921"/>
      <c r="R686" s="921"/>
      <c r="S686" s="921"/>
      <c r="T686" s="921"/>
      <c r="U686" s="921"/>
      <c r="V686" s="921"/>
      <c r="W686" s="921"/>
      <c r="X686" s="921"/>
      <c r="Y686" s="921"/>
    </row>
    <row r="687" spans="1:25" ht="15.75" customHeight="1">
      <c r="A687" s="921"/>
      <c r="B687" s="921"/>
      <c r="C687" s="921"/>
      <c r="D687" s="921"/>
      <c r="E687" s="921"/>
      <c r="F687" s="921"/>
      <c r="G687" s="921"/>
      <c r="H687" s="921"/>
      <c r="I687" s="929"/>
      <c r="J687" s="929"/>
      <c r="K687" s="921"/>
      <c r="L687" s="921"/>
      <c r="M687" s="921"/>
      <c r="N687" s="921"/>
      <c r="O687" s="921"/>
      <c r="P687" s="921"/>
      <c r="Q687" s="921"/>
      <c r="R687" s="921"/>
      <c r="S687" s="921"/>
      <c r="T687" s="921"/>
      <c r="U687" s="921"/>
      <c r="V687" s="921"/>
      <c r="W687" s="921"/>
      <c r="X687" s="921"/>
      <c r="Y687" s="921"/>
    </row>
    <row r="688" spans="1:25" ht="15.75" customHeight="1">
      <c r="A688" s="921"/>
      <c r="B688" s="921"/>
      <c r="C688" s="921"/>
      <c r="D688" s="921"/>
      <c r="E688" s="921"/>
      <c r="F688" s="921"/>
      <c r="G688" s="921"/>
      <c r="H688" s="921"/>
      <c r="I688" s="929"/>
      <c r="J688" s="929"/>
      <c r="K688" s="921"/>
      <c r="L688" s="921"/>
      <c r="M688" s="921"/>
      <c r="N688" s="921"/>
      <c r="O688" s="921"/>
      <c r="P688" s="921"/>
      <c r="Q688" s="921"/>
      <c r="R688" s="921"/>
      <c r="S688" s="921"/>
      <c r="T688" s="921"/>
      <c r="U688" s="921"/>
      <c r="V688" s="921"/>
      <c r="W688" s="921"/>
      <c r="X688" s="921"/>
      <c r="Y688" s="921"/>
    </row>
    <row r="689" spans="1:25" ht="15.75" customHeight="1">
      <c r="A689" s="921"/>
      <c r="B689" s="921"/>
      <c r="C689" s="921"/>
      <c r="D689" s="921"/>
      <c r="E689" s="921"/>
      <c r="F689" s="921"/>
      <c r="G689" s="921"/>
      <c r="H689" s="921"/>
      <c r="I689" s="929"/>
      <c r="J689" s="929"/>
      <c r="K689" s="921"/>
      <c r="L689" s="921"/>
      <c r="M689" s="921"/>
      <c r="N689" s="921"/>
      <c r="O689" s="921"/>
      <c r="P689" s="921"/>
      <c r="Q689" s="921"/>
      <c r="R689" s="921"/>
      <c r="S689" s="921"/>
      <c r="T689" s="921"/>
      <c r="U689" s="921"/>
      <c r="V689" s="921"/>
      <c r="W689" s="921"/>
      <c r="X689" s="921"/>
      <c r="Y689" s="921"/>
    </row>
    <row r="690" spans="1:25" ht="15.75" customHeight="1">
      <c r="A690" s="921"/>
      <c r="B690" s="921"/>
      <c r="C690" s="921"/>
      <c r="D690" s="921"/>
      <c r="E690" s="921"/>
      <c r="F690" s="921"/>
      <c r="G690" s="921"/>
      <c r="H690" s="921"/>
      <c r="I690" s="929"/>
      <c r="J690" s="929"/>
      <c r="K690" s="921"/>
      <c r="L690" s="921"/>
      <c r="M690" s="921"/>
      <c r="N690" s="921"/>
      <c r="O690" s="921"/>
      <c r="P690" s="921"/>
      <c r="Q690" s="921"/>
      <c r="R690" s="921"/>
      <c r="S690" s="921"/>
      <c r="T690" s="921"/>
      <c r="U690" s="921"/>
      <c r="V690" s="921"/>
      <c r="W690" s="921"/>
      <c r="X690" s="921"/>
      <c r="Y690" s="921"/>
    </row>
    <row r="691" spans="1:25" ht="15.75" customHeight="1">
      <c r="A691" s="921"/>
      <c r="B691" s="921"/>
      <c r="C691" s="921"/>
      <c r="D691" s="921"/>
      <c r="E691" s="921"/>
      <c r="F691" s="921"/>
      <c r="G691" s="921"/>
      <c r="H691" s="921"/>
      <c r="I691" s="929"/>
      <c r="J691" s="929"/>
      <c r="K691" s="921"/>
      <c r="L691" s="921"/>
      <c r="M691" s="921"/>
      <c r="N691" s="921"/>
      <c r="O691" s="921"/>
      <c r="P691" s="921"/>
      <c r="Q691" s="921"/>
      <c r="R691" s="921"/>
      <c r="S691" s="921"/>
      <c r="T691" s="921"/>
      <c r="U691" s="921"/>
      <c r="V691" s="921"/>
      <c r="W691" s="921"/>
      <c r="X691" s="921"/>
      <c r="Y691" s="921"/>
    </row>
    <row r="692" spans="1:25" ht="15.75" customHeight="1">
      <c r="A692" s="921"/>
      <c r="B692" s="921"/>
      <c r="C692" s="921"/>
      <c r="D692" s="921"/>
      <c r="E692" s="921"/>
      <c r="F692" s="921"/>
      <c r="G692" s="921"/>
      <c r="H692" s="921"/>
      <c r="I692" s="929"/>
      <c r="J692" s="929"/>
      <c r="K692" s="921"/>
      <c r="L692" s="921"/>
      <c r="M692" s="921"/>
      <c r="N692" s="921"/>
      <c r="O692" s="921"/>
      <c r="P692" s="921"/>
      <c r="Q692" s="921"/>
      <c r="R692" s="921"/>
      <c r="S692" s="921"/>
      <c r="T692" s="921"/>
      <c r="U692" s="921"/>
      <c r="V692" s="921"/>
      <c r="W692" s="921"/>
      <c r="X692" s="921"/>
      <c r="Y692" s="921"/>
    </row>
    <row r="693" spans="1:25" ht="15.75" customHeight="1">
      <c r="A693" s="921"/>
      <c r="B693" s="921"/>
      <c r="C693" s="921"/>
      <c r="D693" s="921"/>
      <c r="E693" s="921"/>
      <c r="F693" s="921"/>
      <c r="G693" s="921"/>
      <c r="H693" s="921"/>
      <c r="I693" s="929"/>
      <c r="J693" s="929"/>
      <c r="K693" s="921"/>
      <c r="L693" s="921"/>
      <c r="M693" s="921"/>
      <c r="N693" s="921"/>
      <c r="O693" s="921"/>
      <c r="P693" s="921"/>
      <c r="Q693" s="921"/>
      <c r="R693" s="921"/>
      <c r="S693" s="921"/>
      <c r="T693" s="921"/>
      <c r="U693" s="921"/>
      <c r="V693" s="921"/>
      <c r="W693" s="921"/>
      <c r="X693" s="921"/>
      <c r="Y693" s="921"/>
    </row>
    <row r="694" spans="1:25" ht="15.75" customHeight="1">
      <c r="A694" s="921"/>
      <c r="B694" s="921"/>
      <c r="C694" s="921"/>
      <c r="D694" s="921"/>
      <c r="E694" s="921"/>
      <c r="F694" s="921"/>
      <c r="G694" s="921"/>
      <c r="H694" s="921"/>
      <c r="I694" s="929"/>
      <c r="J694" s="929"/>
      <c r="K694" s="921"/>
      <c r="L694" s="921"/>
      <c r="M694" s="921"/>
      <c r="N694" s="921"/>
      <c r="O694" s="921"/>
      <c r="P694" s="921"/>
      <c r="Q694" s="921"/>
      <c r="R694" s="921"/>
      <c r="S694" s="921"/>
      <c r="T694" s="921"/>
      <c r="U694" s="921"/>
      <c r="V694" s="921"/>
      <c r="W694" s="921"/>
      <c r="X694" s="921"/>
      <c r="Y694" s="921"/>
    </row>
    <row r="695" spans="1:25" ht="15.75" customHeight="1">
      <c r="A695" s="921"/>
      <c r="B695" s="921"/>
      <c r="C695" s="921"/>
      <c r="D695" s="921"/>
      <c r="E695" s="921"/>
      <c r="F695" s="921"/>
      <c r="G695" s="921"/>
      <c r="H695" s="921"/>
      <c r="I695" s="929"/>
      <c r="J695" s="929"/>
      <c r="K695" s="921"/>
      <c r="L695" s="921"/>
      <c r="M695" s="921"/>
      <c r="N695" s="921"/>
      <c r="O695" s="921"/>
      <c r="P695" s="921"/>
      <c r="Q695" s="921"/>
      <c r="R695" s="921"/>
      <c r="S695" s="921"/>
      <c r="T695" s="921"/>
      <c r="U695" s="921"/>
      <c r="V695" s="921"/>
      <c r="W695" s="921"/>
      <c r="X695" s="921"/>
      <c r="Y695" s="921"/>
    </row>
    <row r="696" spans="1:25" ht="15.75" customHeight="1">
      <c r="A696" s="921"/>
      <c r="B696" s="921"/>
      <c r="C696" s="921"/>
      <c r="D696" s="921"/>
      <c r="E696" s="921"/>
      <c r="F696" s="921"/>
      <c r="G696" s="921"/>
      <c r="H696" s="921"/>
      <c r="I696" s="929"/>
      <c r="J696" s="929"/>
      <c r="K696" s="921"/>
      <c r="L696" s="921"/>
      <c r="M696" s="921"/>
      <c r="N696" s="921"/>
      <c r="O696" s="921"/>
      <c r="P696" s="921"/>
      <c r="Q696" s="921"/>
      <c r="R696" s="921"/>
      <c r="S696" s="921"/>
      <c r="T696" s="921"/>
      <c r="U696" s="921"/>
      <c r="V696" s="921"/>
      <c r="W696" s="921"/>
      <c r="X696" s="921"/>
      <c r="Y696" s="921"/>
    </row>
    <row r="697" spans="1:25" ht="15.75" customHeight="1">
      <c r="A697" s="921"/>
      <c r="B697" s="921"/>
      <c r="C697" s="921"/>
      <c r="D697" s="921"/>
      <c r="E697" s="921"/>
      <c r="F697" s="921"/>
      <c r="G697" s="921"/>
      <c r="H697" s="921"/>
      <c r="I697" s="929"/>
      <c r="J697" s="929"/>
      <c r="K697" s="921"/>
      <c r="L697" s="921"/>
      <c r="M697" s="921"/>
      <c r="N697" s="921"/>
      <c r="O697" s="921"/>
      <c r="P697" s="921"/>
      <c r="Q697" s="921"/>
      <c r="R697" s="921"/>
      <c r="S697" s="921"/>
      <c r="T697" s="921"/>
      <c r="U697" s="921"/>
      <c r="V697" s="921"/>
      <c r="W697" s="921"/>
      <c r="X697" s="921"/>
      <c r="Y697" s="921"/>
    </row>
    <row r="698" spans="1:25" ht="15.75" customHeight="1">
      <c r="A698" s="921"/>
      <c r="B698" s="921"/>
      <c r="C698" s="921"/>
      <c r="D698" s="921"/>
      <c r="E698" s="921"/>
      <c r="F698" s="921"/>
      <c r="G698" s="921"/>
      <c r="H698" s="921"/>
      <c r="I698" s="929"/>
      <c r="J698" s="929"/>
      <c r="K698" s="921"/>
      <c r="L698" s="921"/>
      <c r="M698" s="921"/>
      <c r="N698" s="921"/>
      <c r="O698" s="921"/>
      <c r="P698" s="921"/>
      <c r="Q698" s="921"/>
      <c r="R698" s="921"/>
      <c r="S698" s="921"/>
      <c r="T698" s="921"/>
      <c r="U698" s="921"/>
      <c r="V698" s="921"/>
      <c r="W698" s="921"/>
      <c r="X698" s="921"/>
      <c r="Y698" s="921"/>
    </row>
    <row r="699" spans="1:25" ht="15.75" customHeight="1">
      <c r="A699" s="921"/>
      <c r="B699" s="921"/>
      <c r="C699" s="921"/>
      <c r="D699" s="921"/>
      <c r="E699" s="921"/>
      <c r="F699" s="921"/>
      <c r="G699" s="921"/>
      <c r="H699" s="921"/>
      <c r="I699" s="929"/>
      <c r="J699" s="929"/>
      <c r="K699" s="921"/>
      <c r="L699" s="921"/>
      <c r="M699" s="921"/>
      <c r="N699" s="921"/>
      <c r="O699" s="921"/>
      <c r="P699" s="921"/>
      <c r="Q699" s="921"/>
      <c r="R699" s="921"/>
      <c r="S699" s="921"/>
      <c r="T699" s="921"/>
      <c r="U699" s="921"/>
      <c r="V699" s="921"/>
      <c r="W699" s="921"/>
      <c r="X699" s="921"/>
      <c r="Y699" s="921"/>
    </row>
    <row r="700" spans="1:25" ht="15.75" customHeight="1">
      <c r="A700" s="921"/>
      <c r="B700" s="921"/>
      <c r="C700" s="921"/>
      <c r="D700" s="921"/>
      <c r="E700" s="921"/>
      <c r="F700" s="921"/>
      <c r="G700" s="921"/>
      <c r="H700" s="921"/>
      <c r="I700" s="929"/>
      <c r="J700" s="929"/>
      <c r="K700" s="921"/>
      <c r="L700" s="921"/>
      <c r="M700" s="921"/>
      <c r="N700" s="921"/>
      <c r="O700" s="921"/>
      <c r="P700" s="921"/>
      <c r="Q700" s="921"/>
      <c r="R700" s="921"/>
      <c r="S700" s="921"/>
      <c r="T700" s="921"/>
      <c r="U700" s="921"/>
      <c r="V700" s="921"/>
      <c r="W700" s="921"/>
      <c r="X700" s="921"/>
      <c r="Y700" s="921"/>
    </row>
    <row r="701" spans="1:25" ht="15.75" customHeight="1">
      <c r="A701" s="921"/>
      <c r="B701" s="921"/>
      <c r="C701" s="921"/>
      <c r="D701" s="921"/>
      <c r="E701" s="921"/>
      <c r="F701" s="921"/>
      <c r="G701" s="921"/>
      <c r="H701" s="921"/>
      <c r="I701" s="929"/>
      <c r="J701" s="929"/>
      <c r="K701" s="921"/>
      <c r="L701" s="921"/>
      <c r="M701" s="921"/>
      <c r="N701" s="921"/>
      <c r="O701" s="921"/>
      <c r="P701" s="921"/>
      <c r="Q701" s="921"/>
      <c r="R701" s="921"/>
      <c r="S701" s="921"/>
      <c r="T701" s="921"/>
      <c r="U701" s="921"/>
      <c r="V701" s="921"/>
      <c r="W701" s="921"/>
      <c r="X701" s="921"/>
      <c r="Y701" s="921"/>
    </row>
    <row r="702" spans="1:25" ht="15.75" customHeight="1">
      <c r="A702" s="921"/>
      <c r="B702" s="921"/>
      <c r="C702" s="921"/>
      <c r="D702" s="921"/>
      <c r="E702" s="921"/>
      <c r="F702" s="921"/>
      <c r="G702" s="921"/>
      <c r="H702" s="921"/>
      <c r="I702" s="929"/>
      <c r="J702" s="929"/>
      <c r="K702" s="921"/>
      <c r="L702" s="921"/>
      <c r="M702" s="921"/>
      <c r="N702" s="921"/>
      <c r="O702" s="921"/>
      <c r="P702" s="921"/>
      <c r="Q702" s="921"/>
      <c r="R702" s="921"/>
      <c r="S702" s="921"/>
      <c r="T702" s="921"/>
      <c r="U702" s="921"/>
      <c r="V702" s="921"/>
      <c r="W702" s="921"/>
      <c r="X702" s="921"/>
      <c r="Y702" s="921"/>
    </row>
    <row r="703" spans="1:25" ht="15.75" customHeight="1">
      <c r="A703" s="921"/>
      <c r="B703" s="921"/>
      <c r="C703" s="921"/>
      <c r="D703" s="921"/>
      <c r="E703" s="921"/>
      <c r="F703" s="921"/>
      <c r="G703" s="921"/>
      <c r="H703" s="921"/>
      <c r="I703" s="929"/>
      <c r="J703" s="929"/>
      <c r="K703" s="921"/>
      <c r="L703" s="921"/>
      <c r="M703" s="921"/>
      <c r="N703" s="921"/>
      <c r="O703" s="921"/>
      <c r="P703" s="921"/>
      <c r="Q703" s="921"/>
      <c r="R703" s="921"/>
      <c r="S703" s="921"/>
      <c r="T703" s="921"/>
      <c r="U703" s="921"/>
      <c r="V703" s="921"/>
      <c r="W703" s="921"/>
      <c r="X703" s="921"/>
      <c r="Y703" s="921"/>
    </row>
    <row r="704" spans="1:25" ht="15.75" customHeight="1">
      <c r="A704" s="921"/>
      <c r="B704" s="921"/>
      <c r="C704" s="921"/>
      <c r="D704" s="921"/>
      <c r="E704" s="921"/>
      <c r="F704" s="921"/>
      <c r="G704" s="921"/>
      <c r="H704" s="921"/>
      <c r="I704" s="929"/>
      <c r="J704" s="929"/>
      <c r="K704" s="921"/>
      <c r="L704" s="921"/>
      <c r="M704" s="921"/>
      <c r="N704" s="921"/>
      <c r="O704" s="921"/>
      <c r="P704" s="921"/>
      <c r="Q704" s="921"/>
      <c r="R704" s="921"/>
      <c r="S704" s="921"/>
      <c r="T704" s="921"/>
      <c r="U704" s="921"/>
      <c r="V704" s="921"/>
      <c r="W704" s="921"/>
      <c r="X704" s="921"/>
      <c r="Y704" s="921"/>
    </row>
    <row r="705" spans="1:25" ht="15.75" customHeight="1">
      <c r="A705" s="921"/>
      <c r="B705" s="921"/>
      <c r="C705" s="921"/>
      <c r="D705" s="921"/>
      <c r="E705" s="921"/>
      <c r="F705" s="921"/>
      <c r="G705" s="921"/>
      <c r="H705" s="921"/>
      <c r="I705" s="929"/>
      <c r="J705" s="929"/>
      <c r="K705" s="921"/>
      <c r="L705" s="921"/>
      <c r="M705" s="921"/>
      <c r="N705" s="921"/>
      <c r="O705" s="921"/>
      <c r="P705" s="921"/>
      <c r="Q705" s="921"/>
      <c r="R705" s="921"/>
      <c r="S705" s="921"/>
      <c r="T705" s="921"/>
      <c r="U705" s="921"/>
      <c r="V705" s="921"/>
      <c r="W705" s="921"/>
      <c r="X705" s="921"/>
      <c r="Y705" s="921"/>
    </row>
    <row r="706" spans="1:25" ht="15.75" customHeight="1">
      <c r="A706" s="921"/>
      <c r="B706" s="921"/>
      <c r="C706" s="921"/>
      <c r="D706" s="921"/>
      <c r="E706" s="921"/>
      <c r="F706" s="921"/>
      <c r="G706" s="921"/>
      <c r="H706" s="921"/>
      <c r="I706" s="929"/>
      <c r="J706" s="929"/>
      <c r="K706" s="921"/>
      <c r="L706" s="921"/>
      <c r="M706" s="921"/>
      <c r="N706" s="921"/>
      <c r="O706" s="921"/>
      <c r="P706" s="921"/>
      <c r="Q706" s="921"/>
      <c r="R706" s="921"/>
      <c r="S706" s="921"/>
      <c r="T706" s="921"/>
      <c r="U706" s="921"/>
      <c r="V706" s="921"/>
      <c r="W706" s="921"/>
      <c r="X706" s="921"/>
      <c r="Y706" s="921"/>
    </row>
    <row r="707" spans="1:25" ht="15.75" customHeight="1">
      <c r="A707" s="921"/>
      <c r="B707" s="921"/>
      <c r="C707" s="921"/>
      <c r="D707" s="921"/>
      <c r="E707" s="921"/>
      <c r="F707" s="921"/>
      <c r="G707" s="921"/>
      <c r="H707" s="921"/>
      <c r="I707" s="929"/>
      <c r="J707" s="929"/>
      <c r="K707" s="921"/>
      <c r="L707" s="921"/>
      <c r="M707" s="921"/>
      <c r="N707" s="921"/>
      <c r="O707" s="921"/>
      <c r="P707" s="921"/>
      <c r="Q707" s="921"/>
      <c r="R707" s="921"/>
      <c r="S707" s="921"/>
      <c r="T707" s="921"/>
      <c r="U707" s="921"/>
      <c r="V707" s="921"/>
      <c r="W707" s="921"/>
      <c r="X707" s="921"/>
      <c r="Y707" s="921"/>
    </row>
    <row r="708" spans="1:25" ht="15.75" customHeight="1">
      <c r="A708" s="921"/>
      <c r="B708" s="921"/>
      <c r="C708" s="921"/>
      <c r="D708" s="921"/>
      <c r="E708" s="921"/>
      <c r="F708" s="921"/>
      <c r="G708" s="921"/>
      <c r="H708" s="921"/>
      <c r="I708" s="929"/>
      <c r="J708" s="929"/>
      <c r="K708" s="921"/>
      <c r="L708" s="921"/>
      <c r="M708" s="921"/>
      <c r="N708" s="921"/>
      <c r="O708" s="921"/>
      <c r="P708" s="921"/>
      <c r="Q708" s="921"/>
      <c r="R708" s="921"/>
      <c r="S708" s="921"/>
      <c r="T708" s="921"/>
      <c r="U708" s="921"/>
      <c r="V708" s="921"/>
      <c r="W708" s="921"/>
      <c r="X708" s="921"/>
      <c r="Y708" s="921"/>
    </row>
    <row r="709" spans="1:25" ht="15.75" customHeight="1">
      <c r="A709" s="921"/>
      <c r="B709" s="921"/>
      <c r="C709" s="921"/>
      <c r="D709" s="921"/>
      <c r="E709" s="921"/>
      <c r="F709" s="921"/>
      <c r="G709" s="921"/>
      <c r="H709" s="921"/>
      <c r="I709" s="929"/>
      <c r="J709" s="929"/>
      <c r="K709" s="921"/>
      <c r="L709" s="921"/>
      <c r="M709" s="921"/>
      <c r="N709" s="921"/>
      <c r="O709" s="921"/>
      <c r="P709" s="921"/>
      <c r="Q709" s="921"/>
      <c r="R709" s="921"/>
      <c r="S709" s="921"/>
      <c r="T709" s="921"/>
      <c r="U709" s="921"/>
      <c r="V709" s="921"/>
      <c r="W709" s="921"/>
      <c r="X709" s="921"/>
      <c r="Y709" s="921"/>
    </row>
    <row r="710" spans="1:25" ht="15.75" customHeight="1">
      <c r="A710" s="921"/>
      <c r="B710" s="921"/>
      <c r="C710" s="921"/>
      <c r="D710" s="921"/>
      <c r="E710" s="921"/>
      <c r="F710" s="921"/>
      <c r="G710" s="921"/>
      <c r="H710" s="921"/>
      <c r="I710" s="929"/>
      <c r="J710" s="929"/>
      <c r="K710" s="921"/>
      <c r="L710" s="921"/>
      <c r="M710" s="921"/>
      <c r="N710" s="921"/>
      <c r="O710" s="921"/>
      <c r="P710" s="921"/>
      <c r="Q710" s="921"/>
      <c r="R710" s="921"/>
      <c r="S710" s="921"/>
      <c r="T710" s="921"/>
      <c r="U710" s="921"/>
      <c r="V710" s="921"/>
      <c r="W710" s="921"/>
      <c r="X710" s="921"/>
      <c r="Y710" s="921"/>
    </row>
    <row r="711" spans="1:25" ht="15.75" customHeight="1">
      <c r="A711" s="921"/>
      <c r="B711" s="921"/>
      <c r="C711" s="921"/>
      <c r="D711" s="921"/>
      <c r="E711" s="921"/>
      <c r="F711" s="921"/>
      <c r="G711" s="921"/>
      <c r="H711" s="921"/>
      <c r="I711" s="929"/>
      <c r="J711" s="929"/>
      <c r="K711" s="921"/>
      <c r="L711" s="921"/>
      <c r="M711" s="921"/>
      <c r="N711" s="921"/>
      <c r="O711" s="921"/>
      <c r="P711" s="921"/>
      <c r="Q711" s="921"/>
      <c r="R711" s="921"/>
      <c r="S711" s="921"/>
      <c r="T711" s="921"/>
      <c r="U711" s="921"/>
      <c r="V711" s="921"/>
      <c r="W711" s="921"/>
      <c r="X711" s="921"/>
      <c r="Y711" s="921"/>
    </row>
    <row r="712" spans="1:25" ht="15.75" customHeight="1">
      <c r="A712" s="921"/>
      <c r="B712" s="921"/>
      <c r="C712" s="921"/>
      <c r="D712" s="921"/>
      <c r="E712" s="921"/>
      <c r="F712" s="921"/>
      <c r="G712" s="921"/>
      <c r="H712" s="921"/>
      <c r="I712" s="929"/>
      <c r="J712" s="929"/>
      <c r="K712" s="921"/>
      <c r="L712" s="921"/>
      <c r="M712" s="921"/>
      <c r="N712" s="921"/>
      <c r="O712" s="921"/>
      <c r="P712" s="921"/>
      <c r="Q712" s="921"/>
      <c r="R712" s="921"/>
      <c r="S712" s="921"/>
      <c r="T712" s="921"/>
      <c r="U712" s="921"/>
      <c r="V712" s="921"/>
      <c r="W712" s="921"/>
      <c r="X712" s="921"/>
      <c r="Y712" s="921"/>
    </row>
    <row r="713" spans="1:25" ht="15.75" customHeight="1">
      <c r="A713" s="921"/>
      <c r="B713" s="921"/>
      <c r="C713" s="921"/>
      <c r="D713" s="921"/>
      <c r="E713" s="921"/>
      <c r="F713" s="921"/>
      <c r="G713" s="921"/>
      <c r="H713" s="921"/>
      <c r="I713" s="929"/>
      <c r="J713" s="929"/>
      <c r="K713" s="921"/>
      <c r="L713" s="921"/>
      <c r="M713" s="921"/>
      <c r="N713" s="921"/>
      <c r="O713" s="921"/>
      <c r="P713" s="921"/>
      <c r="Q713" s="921"/>
      <c r="R713" s="921"/>
      <c r="S713" s="921"/>
      <c r="T713" s="921"/>
      <c r="U713" s="921"/>
      <c r="V713" s="921"/>
      <c r="W713" s="921"/>
      <c r="X713" s="921"/>
      <c r="Y713" s="921"/>
    </row>
    <row r="714" spans="1:25" ht="15.75" customHeight="1">
      <c r="A714" s="921"/>
      <c r="B714" s="921"/>
      <c r="C714" s="921"/>
      <c r="D714" s="921"/>
      <c r="E714" s="921"/>
      <c r="F714" s="921"/>
      <c r="G714" s="921"/>
      <c r="H714" s="921"/>
      <c r="I714" s="929"/>
      <c r="J714" s="929"/>
      <c r="K714" s="921"/>
      <c r="L714" s="921"/>
      <c r="M714" s="921"/>
      <c r="N714" s="921"/>
      <c r="O714" s="921"/>
      <c r="P714" s="921"/>
      <c r="Q714" s="921"/>
      <c r="R714" s="921"/>
      <c r="S714" s="921"/>
      <c r="T714" s="921"/>
      <c r="U714" s="921"/>
      <c r="V714" s="921"/>
      <c r="W714" s="921"/>
      <c r="X714" s="921"/>
      <c r="Y714" s="921"/>
    </row>
    <row r="715" spans="1:25" ht="15.75" customHeight="1">
      <c r="A715" s="921"/>
      <c r="B715" s="921"/>
      <c r="C715" s="921"/>
      <c r="D715" s="921"/>
      <c r="E715" s="921"/>
      <c r="F715" s="921"/>
      <c r="G715" s="921"/>
      <c r="H715" s="921"/>
      <c r="I715" s="929"/>
      <c r="J715" s="929"/>
      <c r="K715" s="921"/>
      <c r="L715" s="921"/>
      <c r="M715" s="921"/>
      <c r="N715" s="921"/>
      <c r="O715" s="921"/>
      <c r="P715" s="921"/>
      <c r="Q715" s="921"/>
      <c r="R715" s="921"/>
      <c r="S715" s="921"/>
      <c r="T715" s="921"/>
      <c r="U715" s="921"/>
      <c r="V715" s="921"/>
      <c r="W715" s="921"/>
      <c r="X715" s="921"/>
      <c r="Y715" s="921"/>
    </row>
    <row r="716" spans="1:25" ht="15.75" customHeight="1">
      <c r="A716" s="921"/>
      <c r="B716" s="921"/>
      <c r="C716" s="921"/>
      <c r="D716" s="921"/>
      <c r="E716" s="921"/>
      <c r="F716" s="921"/>
      <c r="G716" s="921"/>
      <c r="H716" s="921"/>
      <c r="I716" s="929"/>
      <c r="J716" s="929"/>
      <c r="K716" s="921"/>
      <c r="L716" s="921"/>
      <c r="M716" s="921"/>
      <c r="N716" s="921"/>
      <c r="O716" s="921"/>
      <c r="P716" s="921"/>
      <c r="Q716" s="921"/>
      <c r="R716" s="921"/>
      <c r="S716" s="921"/>
      <c r="T716" s="921"/>
      <c r="U716" s="921"/>
      <c r="V716" s="921"/>
      <c r="W716" s="921"/>
      <c r="X716" s="921"/>
      <c r="Y716" s="921"/>
    </row>
    <row r="717" spans="1:25" ht="15.75" customHeight="1">
      <c r="A717" s="921"/>
      <c r="B717" s="921"/>
      <c r="C717" s="921"/>
      <c r="D717" s="921"/>
      <c r="E717" s="921"/>
      <c r="F717" s="921"/>
      <c r="G717" s="921"/>
      <c r="H717" s="921"/>
      <c r="I717" s="929"/>
      <c r="J717" s="929"/>
      <c r="K717" s="921"/>
      <c r="L717" s="921"/>
      <c r="M717" s="921"/>
      <c r="N717" s="921"/>
      <c r="O717" s="921"/>
      <c r="P717" s="921"/>
      <c r="Q717" s="921"/>
      <c r="R717" s="921"/>
      <c r="S717" s="921"/>
      <c r="T717" s="921"/>
      <c r="U717" s="921"/>
      <c r="V717" s="921"/>
      <c r="W717" s="921"/>
      <c r="X717" s="921"/>
      <c r="Y717" s="921"/>
    </row>
    <row r="718" spans="1:25" ht="15.75" customHeight="1">
      <c r="A718" s="921"/>
      <c r="B718" s="921"/>
      <c r="C718" s="921"/>
      <c r="D718" s="921"/>
      <c r="E718" s="921"/>
      <c r="F718" s="921"/>
      <c r="G718" s="921"/>
      <c r="H718" s="921"/>
      <c r="I718" s="929"/>
      <c r="J718" s="929"/>
      <c r="K718" s="921"/>
      <c r="L718" s="921"/>
      <c r="M718" s="921"/>
      <c r="N718" s="921"/>
      <c r="O718" s="921"/>
      <c r="P718" s="921"/>
      <c r="Q718" s="921"/>
      <c r="R718" s="921"/>
      <c r="S718" s="921"/>
      <c r="T718" s="921"/>
      <c r="U718" s="921"/>
      <c r="V718" s="921"/>
      <c r="W718" s="921"/>
      <c r="X718" s="921"/>
      <c r="Y718" s="921"/>
    </row>
    <row r="719" spans="1:25" ht="15.75" customHeight="1">
      <c r="A719" s="921"/>
      <c r="B719" s="921"/>
      <c r="C719" s="921"/>
      <c r="D719" s="921"/>
      <c r="E719" s="921"/>
      <c r="F719" s="921"/>
      <c r="G719" s="921"/>
      <c r="H719" s="921"/>
      <c r="I719" s="929"/>
      <c r="J719" s="929"/>
      <c r="K719" s="921"/>
      <c r="L719" s="921"/>
      <c r="M719" s="921"/>
      <c r="N719" s="921"/>
      <c r="O719" s="921"/>
      <c r="P719" s="921"/>
      <c r="Q719" s="921"/>
      <c r="R719" s="921"/>
      <c r="S719" s="921"/>
      <c r="T719" s="921"/>
      <c r="U719" s="921"/>
      <c r="V719" s="921"/>
      <c r="W719" s="921"/>
      <c r="X719" s="921"/>
      <c r="Y719" s="921"/>
    </row>
    <row r="720" spans="1:25" ht="15.75" customHeight="1">
      <c r="A720" s="921"/>
      <c r="B720" s="921"/>
      <c r="C720" s="921"/>
      <c r="D720" s="921"/>
      <c r="E720" s="921"/>
      <c r="F720" s="921"/>
      <c r="G720" s="921"/>
      <c r="H720" s="921"/>
      <c r="I720" s="929"/>
      <c r="J720" s="929"/>
      <c r="K720" s="921"/>
      <c r="L720" s="921"/>
      <c r="M720" s="921"/>
      <c r="N720" s="921"/>
      <c r="O720" s="921"/>
      <c r="P720" s="921"/>
      <c r="Q720" s="921"/>
      <c r="R720" s="921"/>
      <c r="S720" s="921"/>
      <c r="T720" s="921"/>
      <c r="U720" s="921"/>
      <c r="V720" s="921"/>
      <c r="W720" s="921"/>
      <c r="X720" s="921"/>
      <c r="Y720" s="921"/>
    </row>
    <row r="721" spans="1:25" ht="15.75" customHeight="1">
      <c r="A721" s="921"/>
      <c r="B721" s="921"/>
      <c r="C721" s="921"/>
      <c r="D721" s="921"/>
      <c r="E721" s="921"/>
      <c r="F721" s="921"/>
      <c r="G721" s="921"/>
      <c r="H721" s="921"/>
      <c r="I721" s="929"/>
      <c r="J721" s="929"/>
      <c r="K721" s="921"/>
      <c r="L721" s="921"/>
      <c r="M721" s="921"/>
      <c r="N721" s="921"/>
      <c r="O721" s="921"/>
      <c r="P721" s="921"/>
      <c r="Q721" s="921"/>
      <c r="R721" s="921"/>
      <c r="S721" s="921"/>
      <c r="T721" s="921"/>
      <c r="U721" s="921"/>
      <c r="V721" s="921"/>
      <c r="W721" s="921"/>
      <c r="X721" s="921"/>
      <c r="Y721" s="921"/>
    </row>
    <row r="722" spans="1:25" ht="15.75" customHeight="1">
      <c r="A722" s="921"/>
      <c r="B722" s="921"/>
      <c r="C722" s="921"/>
      <c r="D722" s="921"/>
      <c r="E722" s="921"/>
      <c r="F722" s="921"/>
      <c r="G722" s="921"/>
      <c r="H722" s="921"/>
      <c r="I722" s="929"/>
      <c r="J722" s="929"/>
      <c r="K722" s="921"/>
      <c r="L722" s="921"/>
      <c r="M722" s="921"/>
      <c r="N722" s="921"/>
      <c r="O722" s="921"/>
      <c r="P722" s="921"/>
      <c r="Q722" s="921"/>
      <c r="R722" s="921"/>
      <c r="S722" s="921"/>
      <c r="T722" s="921"/>
      <c r="U722" s="921"/>
      <c r="V722" s="921"/>
      <c r="W722" s="921"/>
      <c r="X722" s="921"/>
      <c r="Y722" s="921"/>
    </row>
    <row r="723" spans="1:25" ht="15.75" customHeight="1">
      <c r="A723" s="921"/>
      <c r="B723" s="921"/>
      <c r="C723" s="921"/>
      <c r="D723" s="921"/>
      <c r="E723" s="921"/>
      <c r="F723" s="921"/>
      <c r="G723" s="921"/>
      <c r="H723" s="921"/>
      <c r="I723" s="929"/>
      <c r="J723" s="929"/>
      <c r="K723" s="921"/>
      <c r="L723" s="921"/>
      <c r="M723" s="921"/>
      <c r="N723" s="921"/>
      <c r="O723" s="921"/>
      <c r="P723" s="921"/>
      <c r="Q723" s="921"/>
      <c r="R723" s="921"/>
      <c r="S723" s="921"/>
      <c r="T723" s="921"/>
      <c r="U723" s="921"/>
      <c r="V723" s="921"/>
      <c r="W723" s="921"/>
      <c r="X723" s="921"/>
      <c r="Y723" s="921"/>
    </row>
    <row r="724" spans="1:25" ht="15.75" customHeight="1">
      <c r="A724" s="921"/>
      <c r="B724" s="921"/>
      <c r="C724" s="921"/>
      <c r="D724" s="921"/>
      <c r="E724" s="921"/>
      <c r="F724" s="921"/>
      <c r="G724" s="921"/>
      <c r="H724" s="921"/>
      <c r="I724" s="929"/>
      <c r="J724" s="929"/>
      <c r="K724" s="921"/>
      <c r="L724" s="921"/>
      <c r="M724" s="921"/>
      <c r="N724" s="921"/>
      <c r="O724" s="921"/>
      <c r="P724" s="921"/>
      <c r="Q724" s="921"/>
      <c r="R724" s="921"/>
      <c r="S724" s="921"/>
      <c r="T724" s="921"/>
      <c r="U724" s="921"/>
      <c r="V724" s="921"/>
      <c r="W724" s="921"/>
      <c r="X724" s="921"/>
      <c r="Y724" s="921"/>
    </row>
    <row r="725" spans="1:25" ht="15.75" customHeight="1">
      <c r="A725" s="921"/>
      <c r="B725" s="921"/>
      <c r="C725" s="921"/>
      <c r="D725" s="921"/>
      <c r="E725" s="921"/>
      <c r="F725" s="921"/>
      <c r="G725" s="921"/>
      <c r="H725" s="921"/>
      <c r="I725" s="929"/>
      <c r="J725" s="929"/>
      <c r="K725" s="921"/>
      <c r="L725" s="921"/>
      <c r="M725" s="921"/>
      <c r="N725" s="921"/>
      <c r="O725" s="921"/>
      <c r="P725" s="921"/>
      <c r="Q725" s="921"/>
      <c r="R725" s="921"/>
      <c r="S725" s="921"/>
      <c r="T725" s="921"/>
      <c r="U725" s="921"/>
      <c r="V725" s="921"/>
      <c r="W725" s="921"/>
      <c r="X725" s="921"/>
      <c r="Y725" s="921"/>
    </row>
    <row r="726" spans="1:25" ht="15.75" customHeight="1">
      <c r="A726" s="921"/>
      <c r="B726" s="921"/>
      <c r="C726" s="921"/>
      <c r="D726" s="921"/>
      <c r="E726" s="921"/>
      <c r="F726" s="921"/>
      <c r="G726" s="921"/>
      <c r="H726" s="921"/>
      <c r="I726" s="929"/>
      <c r="J726" s="929"/>
      <c r="K726" s="921"/>
      <c r="L726" s="921"/>
      <c r="M726" s="921"/>
      <c r="N726" s="921"/>
      <c r="O726" s="921"/>
      <c r="P726" s="921"/>
      <c r="Q726" s="921"/>
      <c r="R726" s="921"/>
      <c r="S726" s="921"/>
      <c r="T726" s="921"/>
      <c r="U726" s="921"/>
      <c r="V726" s="921"/>
      <c r="W726" s="921"/>
      <c r="X726" s="921"/>
      <c r="Y726" s="921"/>
    </row>
    <row r="727" spans="1:25" ht="15.75" customHeight="1">
      <c r="A727" s="921"/>
      <c r="B727" s="921"/>
      <c r="C727" s="921"/>
      <c r="D727" s="921"/>
      <c r="E727" s="921"/>
      <c r="F727" s="921"/>
      <c r="G727" s="921"/>
      <c r="H727" s="921"/>
      <c r="I727" s="929"/>
      <c r="J727" s="929"/>
      <c r="K727" s="921"/>
      <c r="L727" s="921"/>
      <c r="M727" s="921"/>
      <c r="N727" s="921"/>
      <c r="O727" s="921"/>
      <c r="P727" s="921"/>
      <c r="Q727" s="921"/>
      <c r="R727" s="921"/>
      <c r="S727" s="921"/>
      <c r="T727" s="921"/>
      <c r="U727" s="921"/>
      <c r="V727" s="921"/>
      <c r="W727" s="921"/>
      <c r="X727" s="921"/>
      <c r="Y727" s="921"/>
    </row>
    <row r="728" spans="1:25" ht="15.75" customHeight="1">
      <c r="A728" s="921"/>
      <c r="B728" s="921"/>
      <c r="C728" s="921"/>
      <c r="D728" s="921"/>
      <c r="E728" s="921"/>
      <c r="F728" s="921"/>
      <c r="G728" s="921"/>
      <c r="H728" s="921"/>
      <c r="I728" s="929"/>
      <c r="J728" s="929"/>
      <c r="K728" s="921"/>
      <c r="L728" s="921"/>
      <c r="M728" s="921"/>
      <c r="N728" s="921"/>
      <c r="O728" s="921"/>
      <c r="P728" s="921"/>
      <c r="Q728" s="921"/>
      <c r="R728" s="921"/>
      <c r="S728" s="921"/>
      <c r="T728" s="921"/>
      <c r="U728" s="921"/>
      <c r="V728" s="921"/>
      <c r="W728" s="921"/>
      <c r="X728" s="921"/>
      <c r="Y728" s="921"/>
    </row>
    <row r="729" spans="1:25" ht="15.75" customHeight="1">
      <c r="A729" s="921"/>
      <c r="B729" s="921"/>
      <c r="C729" s="921"/>
      <c r="D729" s="921"/>
      <c r="E729" s="921"/>
      <c r="F729" s="921"/>
      <c r="G729" s="921"/>
      <c r="H729" s="921"/>
      <c r="I729" s="929"/>
      <c r="J729" s="929"/>
      <c r="K729" s="921"/>
      <c r="L729" s="921"/>
      <c r="M729" s="921"/>
      <c r="N729" s="921"/>
      <c r="O729" s="921"/>
      <c r="P729" s="921"/>
      <c r="Q729" s="921"/>
      <c r="R729" s="921"/>
      <c r="S729" s="921"/>
      <c r="T729" s="921"/>
      <c r="U729" s="921"/>
      <c r="V729" s="921"/>
      <c r="W729" s="921"/>
      <c r="X729" s="921"/>
      <c r="Y729" s="921"/>
    </row>
    <row r="730" spans="1:25" ht="15.75" customHeight="1">
      <c r="A730" s="921"/>
      <c r="B730" s="921"/>
      <c r="C730" s="921"/>
      <c r="D730" s="921"/>
      <c r="E730" s="921"/>
      <c r="F730" s="921"/>
      <c r="G730" s="921"/>
      <c r="H730" s="921"/>
      <c r="I730" s="929"/>
      <c r="J730" s="929"/>
      <c r="K730" s="921"/>
      <c r="L730" s="921"/>
      <c r="M730" s="921"/>
      <c r="N730" s="921"/>
      <c r="O730" s="921"/>
      <c r="P730" s="921"/>
      <c r="Q730" s="921"/>
      <c r="R730" s="921"/>
      <c r="S730" s="921"/>
      <c r="T730" s="921"/>
      <c r="U730" s="921"/>
      <c r="V730" s="921"/>
      <c r="W730" s="921"/>
      <c r="X730" s="921"/>
      <c r="Y730" s="921"/>
    </row>
    <row r="731" spans="1:25" ht="15.75" customHeight="1">
      <c r="A731" s="921"/>
      <c r="B731" s="921"/>
      <c r="C731" s="921"/>
      <c r="D731" s="921"/>
      <c r="E731" s="921"/>
      <c r="F731" s="921"/>
      <c r="G731" s="921"/>
      <c r="H731" s="921"/>
      <c r="I731" s="929"/>
      <c r="J731" s="929"/>
      <c r="K731" s="921"/>
      <c r="L731" s="921"/>
      <c r="M731" s="921"/>
      <c r="N731" s="921"/>
      <c r="O731" s="921"/>
      <c r="P731" s="921"/>
      <c r="Q731" s="921"/>
      <c r="R731" s="921"/>
      <c r="S731" s="921"/>
      <c r="T731" s="921"/>
      <c r="U731" s="921"/>
      <c r="V731" s="921"/>
      <c r="W731" s="921"/>
      <c r="X731" s="921"/>
      <c r="Y731" s="921"/>
    </row>
    <row r="732" spans="1:25" ht="15.75" customHeight="1">
      <c r="A732" s="921"/>
      <c r="B732" s="921"/>
      <c r="C732" s="921"/>
      <c r="D732" s="921"/>
      <c r="E732" s="921"/>
      <c r="F732" s="921"/>
      <c r="G732" s="921"/>
      <c r="H732" s="921"/>
      <c r="I732" s="929"/>
      <c r="J732" s="929"/>
      <c r="K732" s="921"/>
      <c r="L732" s="921"/>
      <c r="M732" s="921"/>
      <c r="N732" s="921"/>
      <c r="O732" s="921"/>
      <c r="P732" s="921"/>
      <c r="Q732" s="921"/>
      <c r="R732" s="921"/>
      <c r="S732" s="921"/>
      <c r="T732" s="921"/>
      <c r="U732" s="921"/>
      <c r="V732" s="921"/>
      <c r="W732" s="921"/>
      <c r="X732" s="921"/>
      <c r="Y732" s="921"/>
    </row>
    <row r="733" spans="1:25" ht="15.75" customHeight="1">
      <c r="A733" s="921"/>
      <c r="B733" s="921"/>
      <c r="C733" s="921"/>
      <c r="D733" s="921"/>
      <c r="E733" s="921"/>
      <c r="F733" s="921"/>
      <c r="G733" s="921"/>
      <c r="H733" s="921"/>
      <c r="I733" s="929"/>
      <c r="J733" s="929"/>
      <c r="K733" s="921"/>
      <c r="L733" s="921"/>
      <c r="M733" s="921"/>
      <c r="N733" s="921"/>
      <c r="O733" s="921"/>
      <c r="P733" s="921"/>
      <c r="Q733" s="921"/>
      <c r="R733" s="921"/>
      <c r="S733" s="921"/>
      <c r="T733" s="921"/>
      <c r="U733" s="921"/>
      <c r="V733" s="921"/>
      <c r="W733" s="921"/>
      <c r="X733" s="921"/>
      <c r="Y733" s="921"/>
    </row>
    <row r="734" spans="1:25" ht="15.75" customHeight="1">
      <c r="A734" s="921"/>
      <c r="B734" s="921"/>
      <c r="C734" s="921"/>
      <c r="D734" s="921"/>
      <c r="E734" s="921"/>
      <c r="F734" s="921"/>
      <c r="G734" s="921"/>
      <c r="H734" s="921"/>
      <c r="I734" s="929"/>
      <c r="J734" s="929"/>
      <c r="K734" s="921"/>
      <c r="L734" s="921"/>
      <c r="M734" s="921"/>
      <c r="N734" s="921"/>
      <c r="O734" s="921"/>
      <c r="P734" s="921"/>
      <c r="Q734" s="921"/>
      <c r="R734" s="921"/>
      <c r="S734" s="921"/>
      <c r="T734" s="921"/>
      <c r="U734" s="921"/>
      <c r="V734" s="921"/>
      <c r="W734" s="921"/>
      <c r="X734" s="921"/>
      <c r="Y734" s="921"/>
    </row>
    <row r="735" spans="1:25" ht="15.75" customHeight="1">
      <c r="A735" s="921"/>
      <c r="B735" s="921"/>
      <c r="C735" s="921"/>
      <c r="D735" s="921"/>
      <c r="E735" s="921"/>
      <c r="F735" s="921"/>
      <c r="G735" s="921"/>
      <c r="H735" s="921"/>
      <c r="I735" s="929"/>
      <c r="J735" s="929"/>
      <c r="K735" s="921"/>
      <c r="L735" s="921"/>
      <c r="M735" s="921"/>
      <c r="N735" s="921"/>
      <c r="O735" s="921"/>
      <c r="P735" s="921"/>
      <c r="Q735" s="921"/>
      <c r="R735" s="921"/>
      <c r="S735" s="921"/>
      <c r="T735" s="921"/>
      <c r="U735" s="921"/>
      <c r="V735" s="921"/>
      <c r="W735" s="921"/>
      <c r="X735" s="921"/>
      <c r="Y735" s="921"/>
    </row>
    <row r="736" spans="1:25" ht="15.75" customHeight="1">
      <c r="A736" s="921"/>
      <c r="B736" s="921"/>
      <c r="C736" s="921"/>
      <c r="D736" s="921"/>
      <c r="E736" s="921"/>
      <c r="F736" s="921"/>
      <c r="G736" s="921"/>
      <c r="H736" s="921"/>
      <c r="I736" s="929"/>
      <c r="J736" s="929"/>
      <c r="K736" s="921"/>
      <c r="L736" s="921"/>
      <c r="M736" s="921"/>
      <c r="N736" s="921"/>
      <c r="O736" s="921"/>
      <c r="P736" s="921"/>
      <c r="Q736" s="921"/>
      <c r="R736" s="921"/>
      <c r="S736" s="921"/>
      <c r="T736" s="921"/>
      <c r="U736" s="921"/>
      <c r="V736" s="921"/>
      <c r="W736" s="921"/>
      <c r="X736" s="921"/>
      <c r="Y736" s="921"/>
    </row>
    <row r="737" spans="1:25" ht="15.75" customHeight="1">
      <c r="A737" s="921"/>
      <c r="B737" s="921"/>
      <c r="C737" s="921"/>
      <c r="D737" s="921"/>
      <c r="E737" s="921"/>
      <c r="F737" s="921"/>
      <c r="G737" s="921"/>
      <c r="H737" s="921"/>
      <c r="I737" s="929"/>
      <c r="J737" s="929"/>
      <c r="K737" s="921"/>
      <c r="L737" s="921"/>
      <c r="M737" s="921"/>
      <c r="N737" s="921"/>
      <c r="O737" s="921"/>
      <c r="P737" s="921"/>
      <c r="Q737" s="921"/>
      <c r="R737" s="921"/>
      <c r="S737" s="921"/>
      <c r="T737" s="921"/>
      <c r="U737" s="921"/>
      <c r="V737" s="921"/>
      <c r="W737" s="921"/>
      <c r="X737" s="921"/>
      <c r="Y737" s="921"/>
    </row>
    <row r="738" spans="1:25" ht="15.75" customHeight="1">
      <c r="A738" s="921"/>
      <c r="B738" s="921"/>
      <c r="C738" s="921"/>
      <c r="D738" s="921"/>
      <c r="E738" s="921"/>
      <c r="F738" s="921"/>
      <c r="G738" s="921"/>
      <c r="H738" s="921"/>
      <c r="I738" s="929"/>
      <c r="J738" s="929"/>
      <c r="K738" s="921"/>
      <c r="L738" s="921"/>
      <c r="M738" s="921"/>
      <c r="N738" s="921"/>
      <c r="O738" s="921"/>
      <c r="P738" s="921"/>
      <c r="Q738" s="921"/>
      <c r="R738" s="921"/>
      <c r="S738" s="921"/>
      <c r="T738" s="921"/>
      <c r="U738" s="921"/>
      <c r="V738" s="921"/>
      <c r="W738" s="921"/>
      <c r="X738" s="921"/>
      <c r="Y738" s="921"/>
    </row>
    <row r="739" spans="1:25" ht="15.75" customHeight="1">
      <c r="A739" s="921"/>
      <c r="B739" s="921"/>
      <c r="C739" s="921"/>
      <c r="D739" s="921"/>
      <c r="E739" s="921"/>
      <c r="F739" s="921"/>
      <c r="G739" s="921"/>
      <c r="H739" s="921"/>
      <c r="I739" s="929"/>
      <c r="J739" s="929"/>
      <c r="K739" s="921"/>
      <c r="L739" s="921"/>
      <c r="M739" s="921"/>
      <c r="N739" s="921"/>
      <c r="O739" s="921"/>
      <c r="P739" s="921"/>
      <c r="Q739" s="921"/>
      <c r="R739" s="921"/>
      <c r="S739" s="921"/>
      <c r="T739" s="921"/>
      <c r="U739" s="921"/>
      <c r="V739" s="921"/>
      <c r="W739" s="921"/>
      <c r="X739" s="921"/>
      <c r="Y739" s="921"/>
    </row>
    <row r="740" spans="1:25" ht="15.75" customHeight="1">
      <c r="A740" s="921"/>
      <c r="B740" s="921"/>
      <c r="C740" s="921"/>
      <c r="D740" s="921"/>
      <c r="E740" s="921"/>
      <c r="F740" s="921"/>
      <c r="G740" s="921"/>
      <c r="H740" s="921"/>
      <c r="I740" s="929"/>
      <c r="J740" s="929"/>
      <c r="K740" s="921"/>
      <c r="L740" s="921"/>
      <c r="M740" s="921"/>
      <c r="N740" s="921"/>
      <c r="O740" s="921"/>
      <c r="P740" s="921"/>
      <c r="Q740" s="921"/>
      <c r="R740" s="921"/>
      <c r="S740" s="921"/>
      <c r="T740" s="921"/>
      <c r="U740" s="921"/>
      <c r="V740" s="921"/>
      <c r="W740" s="921"/>
      <c r="X740" s="921"/>
      <c r="Y740" s="921"/>
    </row>
    <row r="741" spans="1:25" ht="15.75" customHeight="1">
      <c r="A741" s="921"/>
      <c r="B741" s="921"/>
      <c r="C741" s="921"/>
      <c r="D741" s="921"/>
      <c r="E741" s="921"/>
      <c r="F741" s="921"/>
      <c r="G741" s="921"/>
      <c r="H741" s="921"/>
      <c r="I741" s="929"/>
      <c r="J741" s="929"/>
      <c r="K741" s="921"/>
      <c r="L741" s="921"/>
      <c r="M741" s="921"/>
      <c r="N741" s="921"/>
      <c r="O741" s="921"/>
      <c r="P741" s="921"/>
      <c r="Q741" s="921"/>
      <c r="R741" s="921"/>
      <c r="S741" s="921"/>
      <c r="T741" s="921"/>
      <c r="U741" s="921"/>
      <c r="V741" s="921"/>
      <c r="W741" s="921"/>
      <c r="X741" s="921"/>
      <c r="Y741" s="921"/>
    </row>
    <row r="742" spans="1:25" ht="15.75" customHeight="1">
      <c r="A742" s="921"/>
      <c r="B742" s="921"/>
      <c r="C742" s="921"/>
      <c r="D742" s="921"/>
      <c r="E742" s="921"/>
      <c r="F742" s="921"/>
      <c r="G742" s="921"/>
      <c r="H742" s="921"/>
      <c r="I742" s="929"/>
      <c r="J742" s="929"/>
      <c r="K742" s="921"/>
      <c r="L742" s="921"/>
      <c r="M742" s="921"/>
      <c r="N742" s="921"/>
      <c r="O742" s="921"/>
      <c r="P742" s="921"/>
      <c r="Q742" s="921"/>
      <c r="R742" s="921"/>
      <c r="S742" s="921"/>
      <c r="T742" s="921"/>
      <c r="U742" s="921"/>
      <c r="V742" s="921"/>
      <c r="W742" s="921"/>
      <c r="X742" s="921"/>
      <c r="Y742" s="921"/>
    </row>
    <row r="743" spans="1:25" ht="15.75" customHeight="1">
      <c r="A743" s="921"/>
      <c r="B743" s="921"/>
      <c r="C743" s="921"/>
      <c r="D743" s="921"/>
      <c r="E743" s="921"/>
      <c r="F743" s="921"/>
      <c r="G743" s="921"/>
      <c r="H743" s="921"/>
      <c r="I743" s="929"/>
      <c r="J743" s="929"/>
      <c r="K743" s="921"/>
      <c r="L743" s="921"/>
      <c r="M743" s="921"/>
      <c r="N743" s="921"/>
      <c r="O743" s="921"/>
      <c r="P743" s="921"/>
      <c r="Q743" s="921"/>
      <c r="R743" s="921"/>
      <c r="S743" s="921"/>
      <c r="T743" s="921"/>
      <c r="U743" s="921"/>
      <c r="V743" s="921"/>
      <c r="W743" s="921"/>
      <c r="X743" s="921"/>
      <c r="Y743" s="921"/>
    </row>
    <row r="744" spans="1:25" ht="15.75" customHeight="1">
      <c r="A744" s="921"/>
      <c r="B744" s="921"/>
      <c r="C744" s="921"/>
      <c r="D744" s="921"/>
      <c r="E744" s="921"/>
      <c r="F744" s="921"/>
      <c r="G744" s="921"/>
      <c r="H744" s="921"/>
      <c r="I744" s="929"/>
      <c r="J744" s="929"/>
      <c r="K744" s="921"/>
      <c r="L744" s="921"/>
      <c r="M744" s="921"/>
      <c r="N744" s="921"/>
      <c r="O744" s="921"/>
      <c r="P744" s="921"/>
      <c r="Q744" s="921"/>
      <c r="R744" s="921"/>
      <c r="S744" s="921"/>
      <c r="T744" s="921"/>
      <c r="U744" s="921"/>
      <c r="V744" s="921"/>
      <c r="W744" s="921"/>
      <c r="X744" s="921"/>
      <c r="Y744" s="921"/>
    </row>
    <row r="745" spans="1:25" ht="15.75" customHeight="1">
      <c r="A745" s="921"/>
      <c r="B745" s="921"/>
      <c r="C745" s="921"/>
      <c r="D745" s="921"/>
      <c r="E745" s="921"/>
      <c r="F745" s="921"/>
      <c r="G745" s="921"/>
      <c r="H745" s="921"/>
      <c r="I745" s="929"/>
      <c r="J745" s="929"/>
      <c r="K745" s="921"/>
      <c r="L745" s="921"/>
      <c r="M745" s="921"/>
      <c r="N745" s="921"/>
      <c r="O745" s="921"/>
      <c r="P745" s="921"/>
      <c r="Q745" s="921"/>
      <c r="R745" s="921"/>
      <c r="S745" s="921"/>
      <c r="T745" s="921"/>
      <c r="U745" s="921"/>
      <c r="V745" s="921"/>
      <c r="W745" s="921"/>
      <c r="X745" s="921"/>
      <c r="Y745" s="921"/>
    </row>
    <row r="746" spans="1:25" ht="15.75" customHeight="1">
      <c r="A746" s="921"/>
      <c r="B746" s="921"/>
      <c r="C746" s="921"/>
      <c r="D746" s="921"/>
      <c r="E746" s="921"/>
      <c r="F746" s="921"/>
      <c r="G746" s="921"/>
      <c r="H746" s="921"/>
      <c r="I746" s="929"/>
      <c r="J746" s="929"/>
      <c r="K746" s="921"/>
      <c r="L746" s="921"/>
      <c r="M746" s="921"/>
      <c r="N746" s="921"/>
      <c r="O746" s="921"/>
      <c r="P746" s="921"/>
      <c r="Q746" s="921"/>
      <c r="R746" s="921"/>
      <c r="S746" s="921"/>
      <c r="T746" s="921"/>
      <c r="U746" s="921"/>
      <c r="V746" s="921"/>
      <c r="W746" s="921"/>
      <c r="X746" s="921"/>
      <c r="Y746" s="921"/>
    </row>
    <row r="747" spans="1:25" ht="15.75" customHeight="1">
      <c r="A747" s="921"/>
      <c r="B747" s="921"/>
      <c r="C747" s="921"/>
      <c r="D747" s="921"/>
      <c r="E747" s="921"/>
      <c r="F747" s="921"/>
      <c r="G747" s="921"/>
      <c r="H747" s="921"/>
      <c r="I747" s="929"/>
      <c r="J747" s="929"/>
      <c r="K747" s="921"/>
      <c r="L747" s="921"/>
      <c r="M747" s="921"/>
      <c r="N747" s="921"/>
      <c r="O747" s="921"/>
      <c r="P747" s="921"/>
      <c r="Q747" s="921"/>
      <c r="R747" s="921"/>
      <c r="S747" s="921"/>
      <c r="T747" s="921"/>
      <c r="U747" s="921"/>
      <c r="V747" s="921"/>
      <c r="W747" s="921"/>
      <c r="X747" s="921"/>
      <c r="Y747" s="921"/>
    </row>
    <row r="748" spans="1:25" ht="15.75" customHeight="1">
      <c r="A748" s="921"/>
      <c r="B748" s="921"/>
      <c r="C748" s="921"/>
      <c r="D748" s="921"/>
      <c r="E748" s="921"/>
      <c r="F748" s="921"/>
      <c r="G748" s="921"/>
      <c r="H748" s="921"/>
      <c r="I748" s="929"/>
      <c r="J748" s="929"/>
      <c r="K748" s="921"/>
      <c r="L748" s="921"/>
      <c r="M748" s="921"/>
      <c r="N748" s="921"/>
      <c r="O748" s="921"/>
      <c r="P748" s="921"/>
      <c r="Q748" s="921"/>
      <c r="R748" s="921"/>
      <c r="S748" s="921"/>
      <c r="T748" s="921"/>
      <c r="U748" s="921"/>
      <c r="V748" s="921"/>
      <c r="W748" s="921"/>
      <c r="X748" s="921"/>
      <c r="Y748" s="921"/>
    </row>
    <row r="749" spans="1:25" ht="15.75" customHeight="1">
      <c r="A749" s="921"/>
      <c r="B749" s="921"/>
      <c r="C749" s="921"/>
      <c r="D749" s="921"/>
      <c r="E749" s="921"/>
      <c r="F749" s="921"/>
      <c r="G749" s="921"/>
      <c r="H749" s="921"/>
      <c r="I749" s="929"/>
      <c r="J749" s="929"/>
      <c r="K749" s="921"/>
      <c r="L749" s="921"/>
      <c r="M749" s="921"/>
      <c r="N749" s="921"/>
      <c r="O749" s="921"/>
      <c r="P749" s="921"/>
      <c r="Q749" s="921"/>
      <c r="R749" s="921"/>
      <c r="S749" s="921"/>
      <c r="T749" s="921"/>
      <c r="U749" s="921"/>
      <c r="V749" s="921"/>
      <c r="W749" s="921"/>
      <c r="X749" s="921"/>
      <c r="Y749" s="921"/>
    </row>
    <row r="750" spans="1:25" ht="15.75" customHeight="1">
      <c r="A750" s="921"/>
      <c r="B750" s="921"/>
      <c r="C750" s="921"/>
      <c r="D750" s="921"/>
      <c r="E750" s="921"/>
      <c r="F750" s="921"/>
      <c r="G750" s="921"/>
      <c r="H750" s="921"/>
      <c r="I750" s="929"/>
      <c r="J750" s="929"/>
      <c r="K750" s="921"/>
      <c r="L750" s="921"/>
      <c r="M750" s="921"/>
      <c r="N750" s="921"/>
      <c r="O750" s="921"/>
      <c r="P750" s="921"/>
      <c r="Q750" s="921"/>
      <c r="R750" s="921"/>
      <c r="S750" s="921"/>
      <c r="T750" s="921"/>
      <c r="U750" s="921"/>
      <c r="V750" s="921"/>
      <c r="W750" s="921"/>
      <c r="X750" s="921"/>
      <c r="Y750" s="921"/>
    </row>
    <row r="751" spans="1:25" ht="15.75" customHeight="1">
      <c r="A751" s="921"/>
      <c r="B751" s="921"/>
      <c r="C751" s="921"/>
      <c r="D751" s="921"/>
      <c r="E751" s="921"/>
      <c r="F751" s="921"/>
      <c r="G751" s="921"/>
      <c r="H751" s="921"/>
      <c r="I751" s="929"/>
      <c r="J751" s="929"/>
      <c r="K751" s="921"/>
      <c r="L751" s="921"/>
      <c r="M751" s="921"/>
      <c r="N751" s="921"/>
      <c r="O751" s="921"/>
      <c r="P751" s="921"/>
      <c r="Q751" s="921"/>
      <c r="R751" s="921"/>
      <c r="S751" s="921"/>
      <c r="T751" s="921"/>
      <c r="U751" s="921"/>
      <c r="V751" s="921"/>
      <c r="W751" s="921"/>
      <c r="X751" s="921"/>
      <c r="Y751" s="921"/>
    </row>
    <row r="752" spans="1:25" ht="15.75" customHeight="1">
      <c r="A752" s="921"/>
      <c r="B752" s="921"/>
      <c r="C752" s="921"/>
      <c r="D752" s="921"/>
      <c r="E752" s="921"/>
      <c r="F752" s="921"/>
      <c r="G752" s="921"/>
      <c r="H752" s="921"/>
      <c r="I752" s="929"/>
      <c r="J752" s="929"/>
      <c r="K752" s="921"/>
      <c r="L752" s="921"/>
      <c r="M752" s="921"/>
      <c r="N752" s="921"/>
      <c r="O752" s="921"/>
      <c r="P752" s="921"/>
      <c r="Q752" s="921"/>
      <c r="R752" s="921"/>
      <c r="S752" s="921"/>
      <c r="T752" s="921"/>
      <c r="U752" s="921"/>
      <c r="V752" s="921"/>
      <c r="W752" s="921"/>
      <c r="X752" s="921"/>
      <c r="Y752" s="921"/>
    </row>
    <row r="753" spans="1:25" ht="15.75" customHeight="1">
      <c r="A753" s="921"/>
      <c r="B753" s="921"/>
      <c r="C753" s="921"/>
      <c r="D753" s="921"/>
      <c r="E753" s="921"/>
      <c r="F753" s="921"/>
      <c r="G753" s="921"/>
      <c r="H753" s="921"/>
      <c r="I753" s="929"/>
      <c r="J753" s="929"/>
      <c r="K753" s="921"/>
      <c r="L753" s="921"/>
      <c r="M753" s="921"/>
      <c r="N753" s="921"/>
      <c r="O753" s="921"/>
      <c r="P753" s="921"/>
      <c r="Q753" s="921"/>
      <c r="R753" s="921"/>
      <c r="S753" s="921"/>
      <c r="T753" s="921"/>
      <c r="U753" s="921"/>
      <c r="V753" s="921"/>
      <c r="W753" s="921"/>
      <c r="X753" s="921"/>
      <c r="Y753" s="921"/>
    </row>
    <row r="754" spans="1:25" ht="15.75" customHeight="1">
      <c r="A754" s="921"/>
      <c r="B754" s="921"/>
      <c r="C754" s="921"/>
      <c r="D754" s="921"/>
      <c r="E754" s="921"/>
      <c r="F754" s="921"/>
      <c r="G754" s="921"/>
      <c r="H754" s="921"/>
      <c r="I754" s="929"/>
      <c r="J754" s="929"/>
      <c r="K754" s="921"/>
      <c r="L754" s="921"/>
      <c r="M754" s="921"/>
      <c r="N754" s="921"/>
      <c r="O754" s="921"/>
      <c r="P754" s="921"/>
      <c r="Q754" s="921"/>
      <c r="R754" s="921"/>
      <c r="S754" s="921"/>
      <c r="T754" s="921"/>
      <c r="U754" s="921"/>
      <c r="V754" s="921"/>
      <c r="W754" s="921"/>
      <c r="X754" s="921"/>
      <c r="Y754" s="921"/>
    </row>
    <row r="755" spans="1:25" ht="15.75" customHeight="1">
      <c r="A755" s="921"/>
      <c r="B755" s="921"/>
      <c r="C755" s="921"/>
      <c r="D755" s="921"/>
      <c r="E755" s="921"/>
      <c r="F755" s="921"/>
      <c r="G755" s="921"/>
      <c r="H755" s="921"/>
      <c r="I755" s="929"/>
      <c r="J755" s="929"/>
      <c r="K755" s="921"/>
      <c r="L755" s="921"/>
      <c r="M755" s="921"/>
      <c r="N755" s="921"/>
      <c r="O755" s="921"/>
      <c r="P755" s="921"/>
      <c r="Q755" s="921"/>
      <c r="R755" s="921"/>
      <c r="S755" s="921"/>
      <c r="T755" s="921"/>
      <c r="U755" s="921"/>
      <c r="V755" s="921"/>
      <c r="W755" s="921"/>
      <c r="X755" s="921"/>
      <c r="Y755" s="921"/>
    </row>
    <row r="756" spans="1:25" ht="15.75" customHeight="1">
      <c r="A756" s="921"/>
      <c r="B756" s="921"/>
      <c r="C756" s="921"/>
      <c r="D756" s="921"/>
      <c r="E756" s="921"/>
      <c r="F756" s="921"/>
      <c r="G756" s="921"/>
      <c r="H756" s="921"/>
      <c r="I756" s="929"/>
      <c r="J756" s="929"/>
      <c r="K756" s="921"/>
      <c r="L756" s="921"/>
      <c r="M756" s="921"/>
      <c r="N756" s="921"/>
      <c r="O756" s="921"/>
      <c r="P756" s="921"/>
      <c r="Q756" s="921"/>
      <c r="R756" s="921"/>
      <c r="S756" s="921"/>
      <c r="T756" s="921"/>
      <c r="U756" s="921"/>
      <c r="V756" s="921"/>
      <c r="W756" s="921"/>
      <c r="X756" s="921"/>
      <c r="Y756" s="921"/>
    </row>
    <row r="757" spans="1:25" ht="15.75" customHeight="1">
      <c r="A757" s="921"/>
      <c r="B757" s="921"/>
      <c r="C757" s="921"/>
      <c r="D757" s="921"/>
      <c r="E757" s="921"/>
      <c r="F757" s="921"/>
      <c r="G757" s="921"/>
      <c r="H757" s="921"/>
      <c r="I757" s="929"/>
      <c r="J757" s="929"/>
      <c r="K757" s="921"/>
      <c r="L757" s="921"/>
      <c r="M757" s="921"/>
      <c r="N757" s="921"/>
      <c r="O757" s="921"/>
      <c r="P757" s="921"/>
      <c r="Q757" s="921"/>
      <c r="R757" s="921"/>
      <c r="S757" s="921"/>
      <c r="T757" s="921"/>
      <c r="U757" s="921"/>
      <c r="V757" s="921"/>
      <c r="W757" s="921"/>
      <c r="X757" s="921"/>
      <c r="Y757" s="921"/>
    </row>
    <row r="758" spans="1:25" ht="15.75" customHeight="1">
      <c r="A758" s="921"/>
      <c r="B758" s="921"/>
      <c r="C758" s="921"/>
      <c r="D758" s="921"/>
      <c r="E758" s="921"/>
      <c r="F758" s="921"/>
      <c r="G758" s="921"/>
      <c r="H758" s="921"/>
      <c r="I758" s="929"/>
      <c r="J758" s="929"/>
      <c r="K758" s="921"/>
      <c r="L758" s="921"/>
      <c r="M758" s="921"/>
      <c r="N758" s="921"/>
      <c r="O758" s="921"/>
      <c r="P758" s="921"/>
      <c r="Q758" s="921"/>
      <c r="R758" s="921"/>
      <c r="S758" s="921"/>
      <c r="T758" s="921"/>
      <c r="U758" s="921"/>
      <c r="V758" s="921"/>
      <c r="W758" s="921"/>
      <c r="X758" s="921"/>
      <c r="Y758" s="921"/>
    </row>
    <row r="759" spans="1:25" ht="15.75" customHeight="1">
      <c r="A759" s="921"/>
      <c r="B759" s="921"/>
      <c r="C759" s="921"/>
      <c r="D759" s="921"/>
      <c r="E759" s="921"/>
      <c r="F759" s="921"/>
      <c r="G759" s="921"/>
      <c r="H759" s="921"/>
      <c r="I759" s="929"/>
      <c r="J759" s="929"/>
      <c r="K759" s="921"/>
      <c r="L759" s="921"/>
      <c r="M759" s="921"/>
      <c r="N759" s="921"/>
      <c r="O759" s="921"/>
      <c r="P759" s="921"/>
      <c r="Q759" s="921"/>
      <c r="R759" s="921"/>
      <c r="S759" s="921"/>
      <c r="T759" s="921"/>
      <c r="U759" s="921"/>
      <c r="V759" s="921"/>
      <c r="W759" s="921"/>
      <c r="X759" s="921"/>
      <c r="Y759" s="921"/>
    </row>
    <row r="760" spans="1:25" ht="15.75" customHeight="1">
      <c r="A760" s="921"/>
      <c r="B760" s="921"/>
      <c r="C760" s="921"/>
      <c r="D760" s="921"/>
      <c r="E760" s="921"/>
      <c r="F760" s="921"/>
      <c r="G760" s="921"/>
      <c r="H760" s="921"/>
      <c r="I760" s="929"/>
      <c r="J760" s="929"/>
      <c r="K760" s="921"/>
      <c r="L760" s="921"/>
      <c r="M760" s="921"/>
      <c r="N760" s="921"/>
      <c r="O760" s="921"/>
      <c r="P760" s="921"/>
      <c r="Q760" s="921"/>
      <c r="R760" s="921"/>
      <c r="S760" s="921"/>
      <c r="T760" s="921"/>
      <c r="U760" s="921"/>
      <c r="V760" s="921"/>
      <c r="W760" s="921"/>
      <c r="X760" s="921"/>
      <c r="Y760" s="921"/>
    </row>
    <row r="761" spans="1:25" ht="15.75" customHeight="1">
      <c r="A761" s="921"/>
      <c r="B761" s="921"/>
      <c r="C761" s="921"/>
      <c r="D761" s="921"/>
      <c r="E761" s="921"/>
      <c r="F761" s="921"/>
      <c r="G761" s="921"/>
      <c r="H761" s="921"/>
      <c r="I761" s="929"/>
      <c r="J761" s="929"/>
      <c r="K761" s="921"/>
      <c r="L761" s="921"/>
      <c r="M761" s="921"/>
      <c r="N761" s="921"/>
      <c r="O761" s="921"/>
      <c r="P761" s="921"/>
      <c r="Q761" s="921"/>
      <c r="R761" s="921"/>
      <c r="S761" s="921"/>
      <c r="T761" s="921"/>
      <c r="U761" s="921"/>
      <c r="V761" s="921"/>
      <c r="W761" s="921"/>
      <c r="X761" s="921"/>
      <c r="Y761" s="921"/>
    </row>
    <row r="762" spans="1:25" ht="15.75" customHeight="1">
      <c r="A762" s="921"/>
      <c r="B762" s="921"/>
      <c r="C762" s="921"/>
      <c r="D762" s="921"/>
      <c r="E762" s="921"/>
      <c r="F762" s="921"/>
      <c r="G762" s="921"/>
      <c r="H762" s="921"/>
      <c r="I762" s="929"/>
      <c r="J762" s="929"/>
      <c r="K762" s="921"/>
      <c r="L762" s="921"/>
      <c r="M762" s="921"/>
      <c r="N762" s="921"/>
      <c r="O762" s="921"/>
      <c r="P762" s="921"/>
      <c r="Q762" s="921"/>
      <c r="R762" s="921"/>
      <c r="S762" s="921"/>
      <c r="T762" s="921"/>
      <c r="U762" s="921"/>
      <c r="V762" s="921"/>
      <c r="W762" s="921"/>
      <c r="X762" s="921"/>
      <c r="Y762" s="921"/>
    </row>
    <row r="763" spans="1:25" ht="15.75" customHeight="1">
      <c r="A763" s="921"/>
      <c r="B763" s="921"/>
      <c r="C763" s="921"/>
      <c r="D763" s="921"/>
      <c r="E763" s="921"/>
      <c r="F763" s="921"/>
      <c r="G763" s="921"/>
      <c r="H763" s="921"/>
      <c r="I763" s="929"/>
      <c r="J763" s="929"/>
      <c r="K763" s="921"/>
      <c r="L763" s="921"/>
      <c r="M763" s="921"/>
      <c r="N763" s="921"/>
      <c r="O763" s="921"/>
      <c r="P763" s="921"/>
      <c r="Q763" s="921"/>
      <c r="R763" s="921"/>
      <c r="S763" s="921"/>
      <c r="T763" s="921"/>
      <c r="U763" s="921"/>
      <c r="V763" s="921"/>
      <c r="W763" s="921"/>
      <c r="X763" s="921"/>
      <c r="Y763" s="921"/>
    </row>
    <row r="764" spans="1:25" ht="15.75" customHeight="1">
      <c r="A764" s="921"/>
      <c r="B764" s="921"/>
      <c r="C764" s="921"/>
      <c r="D764" s="921"/>
      <c r="E764" s="921"/>
      <c r="F764" s="921"/>
      <c r="G764" s="921"/>
      <c r="H764" s="921"/>
      <c r="I764" s="929"/>
      <c r="J764" s="929"/>
      <c r="K764" s="921"/>
      <c r="L764" s="921"/>
      <c r="M764" s="921"/>
      <c r="N764" s="921"/>
      <c r="O764" s="921"/>
      <c r="P764" s="921"/>
      <c r="Q764" s="921"/>
      <c r="R764" s="921"/>
      <c r="S764" s="921"/>
      <c r="T764" s="921"/>
      <c r="U764" s="921"/>
      <c r="V764" s="921"/>
      <c r="W764" s="921"/>
      <c r="X764" s="921"/>
      <c r="Y764" s="921"/>
    </row>
    <row r="765" spans="1:25" ht="15.75" customHeight="1">
      <c r="A765" s="921"/>
      <c r="B765" s="921"/>
      <c r="C765" s="921"/>
      <c r="D765" s="921"/>
      <c r="E765" s="921"/>
      <c r="F765" s="921"/>
      <c r="G765" s="921"/>
      <c r="H765" s="921"/>
      <c r="I765" s="929"/>
      <c r="J765" s="929"/>
      <c r="K765" s="921"/>
      <c r="L765" s="921"/>
      <c r="M765" s="921"/>
      <c r="N765" s="921"/>
      <c r="O765" s="921"/>
      <c r="P765" s="921"/>
      <c r="Q765" s="921"/>
      <c r="R765" s="921"/>
      <c r="S765" s="921"/>
      <c r="T765" s="921"/>
      <c r="U765" s="921"/>
      <c r="V765" s="921"/>
      <c r="W765" s="921"/>
      <c r="X765" s="921"/>
      <c r="Y765" s="921"/>
    </row>
    <row r="766" spans="1:25" ht="15.75" customHeight="1">
      <c r="A766" s="921"/>
      <c r="B766" s="921"/>
      <c r="C766" s="921"/>
      <c r="D766" s="921"/>
      <c r="E766" s="921"/>
      <c r="F766" s="921"/>
      <c r="G766" s="921"/>
      <c r="H766" s="921"/>
      <c r="I766" s="929"/>
      <c r="J766" s="929"/>
      <c r="K766" s="921"/>
      <c r="L766" s="921"/>
      <c r="M766" s="921"/>
      <c r="N766" s="921"/>
      <c r="O766" s="921"/>
      <c r="P766" s="921"/>
      <c r="Q766" s="921"/>
      <c r="R766" s="921"/>
      <c r="S766" s="921"/>
      <c r="T766" s="921"/>
      <c r="U766" s="921"/>
      <c r="V766" s="921"/>
      <c r="W766" s="921"/>
      <c r="X766" s="921"/>
      <c r="Y766" s="921"/>
    </row>
    <row r="767" spans="1:25" ht="15.75" customHeight="1">
      <c r="A767" s="921"/>
      <c r="B767" s="921"/>
      <c r="C767" s="921"/>
      <c r="D767" s="921"/>
      <c r="E767" s="921"/>
      <c r="F767" s="921"/>
      <c r="G767" s="921"/>
      <c r="H767" s="921"/>
      <c r="I767" s="929"/>
      <c r="J767" s="929"/>
      <c r="K767" s="921"/>
      <c r="L767" s="921"/>
      <c r="M767" s="921"/>
      <c r="N767" s="921"/>
      <c r="O767" s="921"/>
      <c r="P767" s="921"/>
      <c r="Q767" s="921"/>
      <c r="R767" s="921"/>
      <c r="S767" s="921"/>
      <c r="T767" s="921"/>
      <c r="U767" s="921"/>
      <c r="V767" s="921"/>
      <c r="W767" s="921"/>
      <c r="X767" s="921"/>
      <c r="Y767" s="921"/>
    </row>
    <row r="768" spans="1:25" ht="15.75" customHeight="1">
      <c r="A768" s="921"/>
      <c r="B768" s="921"/>
      <c r="C768" s="921"/>
      <c r="D768" s="921"/>
      <c r="E768" s="921"/>
      <c r="F768" s="921"/>
      <c r="G768" s="921"/>
      <c r="H768" s="921"/>
      <c r="I768" s="929"/>
      <c r="J768" s="929"/>
      <c r="K768" s="921"/>
      <c r="L768" s="921"/>
      <c r="M768" s="921"/>
      <c r="N768" s="921"/>
      <c r="O768" s="921"/>
      <c r="P768" s="921"/>
      <c r="Q768" s="921"/>
      <c r="R768" s="921"/>
      <c r="S768" s="921"/>
      <c r="T768" s="921"/>
      <c r="U768" s="921"/>
      <c r="V768" s="921"/>
      <c r="W768" s="921"/>
      <c r="X768" s="921"/>
      <c r="Y768" s="921"/>
    </row>
    <row r="769" spans="1:25" ht="15.75" customHeight="1">
      <c r="A769" s="921"/>
      <c r="B769" s="921"/>
      <c r="C769" s="921"/>
      <c r="D769" s="921"/>
      <c r="E769" s="921"/>
      <c r="F769" s="921"/>
      <c r="G769" s="921"/>
      <c r="H769" s="921"/>
      <c r="I769" s="929"/>
      <c r="J769" s="929"/>
      <c r="K769" s="921"/>
      <c r="L769" s="921"/>
      <c r="M769" s="921"/>
      <c r="N769" s="921"/>
      <c r="O769" s="921"/>
      <c r="P769" s="921"/>
      <c r="Q769" s="921"/>
      <c r="R769" s="921"/>
      <c r="S769" s="921"/>
      <c r="T769" s="921"/>
      <c r="U769" s="921"/>
      <c r="V769" s="921"/>
      <c r="W769" s="921"/>
      <c r="X769" s="921"/>
      <c r="Y769" s="921"/>
    </row>
    <row r="770" spans="1:25" ht="15.75" customHeight="1">
      <c r="A770" s="921"/>
      <c r="B770" s="921"/>
      <c r="C770" s="921"/>
      <c r="D770" s="921"/>
      <c r="E770" s="921"/>
      <c r="F770" s="921"/>
      <c r="G770" s="921"/>
      <c r="H770" s="921"/>
      <c r="I770" s="929"/>
      <c r="J770" s="929"/>
      <c r="K770" s="921"/>
      <c r="L770" s="921"/>
      <c r="M770" s="921"/>
      <c r="N770" s="921"/>
      <c r="O770" s="921"/>
      <c r="P770" s="921"/>
      <c r="Q770" s="921"/>
      <c r="R770" s="921"/>
      <c r="S770" s="921"/>
      <c r="T770" s="921"/>
      <c r="U770" s="921"/>
      <c r="V770" s="921"/>
      <c r="W770" s="921"/>
      <c r="X770" s="921"/>
      <c r="Y770" s="921"/>
    </row>
    <row r="771" spans="1:25" ht="15.75" customHeight="1">
      <c r="A771" s="921"/>
      <c r="B771" s="921"/>
      <c r="C771" s="921"/>
      <c r="D771" s="921"/>
      <c r="E771" s="921"/>
      <c r="F771" s="921"/>
      <c r="G771" s="921"/>
      <c r="H771" s="921"/>
      <c r="I771" s="929"/>
      <c r="J771" s="929"/>
      <c r="K771" s="921"/>
      <c r="L771" s="921"/>
      <c r="M771" s="921"/>
      <c r="N771" s="921"/>
      <c r="O771" s="921"/>
      <c r="P771" s="921"/>
      <c r="Q771" s="921"/>
      <c r="R771" s="921"/>
      <c r="S771" s="921"/>
      <c r="T771" s="921"/>
      <c r="U771" s="921"/>
      <c r="V771" s="921"/>
      <c r="W771" s="921"/>
      <c r="X771" s="921"/>
      <c r="Y771" s="921"/>
    </row>
    <row r="772" spans="1:25" ht="15.75" customHeight="1">
      <c r="A772" s="921"/>
      <c r="B772" s="921"/>
      <c r="C772" s="921"/>
      <c r="D772" s="921"/>
      <c r="E772" s="921"/>
      <c r="F772" s="921"/>
      <c r="G772" s="921"/>
      <c r="H772" s="921"/>
      <c r="I772" s="929"/>
      <c r="J772" s="929"/>
      <c r="K772" s="921"/>
      <c r="L772" s="921"/>
      <c r="M772" s="921"/>
      <c r="N772" s="921"/>
      <c r="O772" s="921"/>
      <c r="P772" s="921"/>
      <c r="Q772" s="921"/>
      <c r="R772" s="921"/>
      <c r="S772" s="921"/>
      <c r="T772" s="921"/>
      <c r="U772" s="921"/>
      <c r="V772" s="921"/>
      <c r="W772" s="921"/>
      <c r="X772" s="921"/>
      <c r="Y772" s="921"/>
    </row>
    <row r="773" spans="1:25" ht="15.75" customHeight="1">
      <c r="A773" s="921"/>
      <c r="B773" s="921"/>
      <c r="C773" s="921"/>
      <c r="D773" s="921"/>
      <c r="E773" s="921"/>
      <c r="F773" s="921"/>
      <c r="G773" s="921"/>
      <c r="H773" s="921"/>
      <c r="I773" s="929"/>
      <c r="J773" s="929"/>
      <c r="K773" s="921"/>
      <c r="L773" s="921"/>
      <c r="M773" s="921"/>
      <c r="N773" s="921"/>
      <c r="O773" s="921"/>
      <c r="P773" s="921"/>
      <c r="Q773" s="921"/>
      <c r="R773" s="921"/>
      <c r="S773" s="921"/>
      <c r="T773" s="921"/>
      <c r="U773" s="921"/>
      <c r="V773" s="921"/>
      <c r="W773" s="921"/>
      <c r="X773" s="921"/>
      <c r="Y773" s="921"/>
    </row>
    <row r="774" spans="1:25" ht="15.75" customHeight="1">
      <c r="A774" s="921"/>
      <c r="B774" s="921"/>
      <c r="C774" s="921"/>
      <c r="D774" s="921"/>
      <c r="E774" s="921"/>
      <c r="F774" s="921"/>
      <c r="G774" s="921"/>
      <c r="H774" s="921"/>
      <c r="I774" s="929"/>
      <c r="J774" s="929"/>
      <c r="K774" s="921"/>
      <c r="L774" s="921"/>
      <c r="M774" s="921"/>
      <c r="N774" s="921"/>
      <c r="O774" s="921"/>
      <c r="P774" s="921"/>
      <c r="Q774" s="921"/>
      <c r="R774" s="921"/>
      <c r="S774" s="921"/>
      <c r="T774" s="921"/>
      <c r="U774" s="921"/>
      <c r="V774" s="921"/>
      <c r="W774" s="921"/>
      <c r="X774" s="921"/>
      <c r="Y774" s="921"/>
    </row>
    <row r="775" spans="1:25" ht="15.75" customHeight="1">
      <c r="A775" s="921"/>
      <c r="B775" s="921"/>
      <c r="C775" s="921"/>
      <c r="D775" s="921"/>
      <c r="E775" s="921"/>
      <c r="F775" s="921"/>
      <c r="G775" s="921"/>
      <c r="H775" s="921"/>
      <c r="I775" s="929"/>
      <c r="J775" s="929"/>
      <c r="K775" s="921"/>
      <c r="L775" s="921"/>
      <c r="M775" s="921"/>
      <c r="N775" s="921"/>
      <c r="O775" s="921"/>
      <c r="P775" s="921"/>
      <c r="Q775" s="921"/>
      <c r="R775" s="921"/>
      <c r="S775" s="921"/>
      <c r="T775" s="921"/>
      <c r="U775" s="921"/>
      <c r="V775" s="921"/>
      <c r="W775" s="921"/>
      <c r="X775" s="921"/>
      <c r="Y775" s="921"/>
    </row>
    <row r="776" spans="1:25" ht="15.75" customHeight="1">
      <c r="A776" s="921"/>
      <c r="B776" s="921"/>
      <c r="C776" s="921"/>
      <c r="D776" s="921"/>
      <c r="E776" s="921"/>
      <c r="F776" s="921"/>
      <c r="G776" s="921"/>
      <c r="H776" s="921"/>
      <c r="I776" s="929"/>
      <c r="J776" s="929"/>
      <c r="K776" s="921"/>
      <c r="L776" s="921"/>
      <c r="M776" s="921"/>
      <c r="N776" s="921"/>
      <c r="O776" s="921"/>
      <c r="P776" s="921"/>
      <c r="Q776" s="921"/>
      <c r="R776" s="921"/>
      <c r="S776" s="921"/>
      <c r="T776" s="921"/>
      <c r="U776" s="921"/>
      <c r="V776" s="921"/>
      <c r="W776" s="921"/>
      <c r="X776" s="921"/>
      <c r="Y776" s="921"/>
    </row>
    <row r="777" spans="1:25" ht="15.75" customHeight="1">
      <c r="A777" s="921"/>
      <c r="B777" s="921"/>
      <c r="C777" s="921"/>
      <c r="D777" s="921"/>
      <c r="E777" s="921"/>
      <c r="F777" s="921"/>
      <c r="G777" s="921"/>
      <c r="H777" s="921"/>
      <c r="I777" s="929"/>
      <c r="J777" s="929"/>
      <c r="K777" s="921"/>
      <c r="L777" s="921"/>
      <c r="M777" s="921"/>
      <c r="N777" s="921"/>
      <c r="O777" s="921"/>
      <c r="P777" s="921"/>
      <c r="Q777" s="921"/>
      <c r="R777" s="921"/>
      <c r="S777" s="921"/>
      <c r="T777" s="921"/>
      <c r="U777" s="921"/>
      <c r="V777" s="921"/>
      <c r="W777" s="921"/>
      <c r="X777" s="921"/>
      <c r="Y777" s="921"/>
    </row>
    <row r="778" spans="1:25" ht="15.75" customHeight="1">
      <c r="A778" s="921"/>
      <c r="B778" s="921"/>
      <c r="C778" s="921"/>
      <c r="D778" s="921"/>
      <c r="E778" s="921"/>
      <c r="F778" s="921"/>
      <c r="G778" s="921"/>
      <c r="H778" s="921"/>
      <c r="I778" s="929"/>
      <c r="J778" s="929"/>
      <c r="K778" s="921"/>
      <c r="L778" s="921"/>
      <c r="M778" s="921"/>
      <c r="N778" s="921"/>
      <c r="O778" s="921"/>
      <c r="P778" s="921"/>
      <c r="Q778" s="921"/>
      <c r="R778" s="921"/>
      <c r="S778" s="921"/>
      <c r="T778" s="921"/>
      <c r="U778" s="921"/>
      <c r="V778" s="921"/>
      <c r="W778" s="921"/>
      <c r="X778" s="921"/>
      <c r="Y778" s="921"/>
    </row>
    <row r="779" spans="1:25" ht="15.75" customHeight="1">
      <c r="A779" s="921"/>
      <c r="B779" s="921"/>
      <c r="C779" s="921"/>
      <c r="D779" s="921"/>
      <c r="E779" s="921"/>
      <c r="F779" s="921"/>
      <c r="G779" s="921"/>
      <c r="H779" s="921"/>
      <c r="I779" s="929"/>
      <c r="J779" s="929"/>
      <c r="K779" s="921"/>
      <c r="L779" s="921"/>
      <c r="M779" s="921"/>
      <c r="N779" s="921"/>
      <c r="O779" s="921"/>
      <c r="P779" s="921"/>
      <c r="Q779" s="921"/>
      <c r="R779" s="921"/>
      <c r="S779" s="921"/>
      <c r="T779" s="921"/>
      <c r="U779" s="921"/>
      <c r="V779" s="921"/>
      <c r="W779" s="921"/>
      <c r="X779" s="921"/>
      <c r="Y779" s="921"/>
    </row>
    <row r="780" spans="1:25" ht="15.75" customHeight="1">
      <c r="A780" s="921"/>
      <c r="B780" s="921"/>
      <c r="C780" s="921"/>
      <c r="D780" s="921"/>
      <c r="E780" s="921"/>
      <c r="F780" s="921"/>
      <c r="G780" s="921"/>
      <c r="H780" s="921"/>
      <c r="I780" s="929"/>
      <c r="J780" s="929"/>
      <c r="K780" s="921"/>
      <c r="L780" s="921"/>
      <c r="M780" s="921"/>
      <c r="N780" s="921"/>
      <c r="O780" s="921"/>
      <c r="P780" s="921"/>
      <c r="Q780" s="921"/>
      <c r="R780" s="921"/>
      <c r="S780" s="921"/>
      <c r="T780" s="921"/>
      <c r="U780" s="921"/>
      <c r="V780" s="921"/>
      <c r="W780" s="921"/>
      <c r="X780" s="921"/>
      <c r="Y780" s="921"/>
    </row>
    <row r="781" spans="1:25" ht="15.75" customHeight="1">
      <c r="A781" s="921"/>
      <c r="B781" s="921"/>
      <c r="C781" s="921"/>
      <c r="D781" s="921"/>
      <c r="E781" s="921"/>
      <c r="F781" s="921"/>
      <c r="G781" s="921"/>
      <c r="H781" s="921"/>
      <c r="I781" s="929"/>
      <c r="J781" s="929"/>
      <c r="K781" s="921"/>
      <c r="L781" s="921"/>
      <c r="M781" s="921"/>
      <c r="N781" s="921"/>
      <c r="O781" s="921"/>
      <c r="P781" s="921"/>
      <c r="Q781" s="921"/>
      <c r="R781" s="921"/>
      <c r="S781" s="921"/>
      <c r="T781" s="921"/>
      <c r="U781" s="921"/>
      <c r="V781" s="921"/>
      <c r="W781" s="921"/>
      <c r="X781" s="921"/>
      <c r="Y781" s="921"/>
    </row>
    <row r="782" spans="1:25" ht="15.75" customHeight="1">
      <c r="A782" s="921"/>
      <c r="B782" s="921"/>
      <c r="C782" s="921"/>
      <c r="D782" s="921"/>
      <c r="E782" s="921"/>
      <c r="F782" s="921"/>
      <c r="G782" s="921"/>
      <c r="H782" s="921"/>
      <c r="I782" s="929"/>
      <c r="J782" s="929"/>
      <c r="K782" s="921"/>
      <c r="L782" s="921"/>
      <c r="M782" s="921"/>
      <c r="N782" s="921"/>
      <c r="O782" s="921"/>
      <c r="P782" s="921"/>
      <c r="Q782" s="921"/>
      <c r="R782" s="921"/>
      <c r="S782" s="921"/>
      <c r="T782" s="921"/>
      <c r="U782" s="921"/>
      <c r="V782" s="921"/>
      <c r="W782" s="921"/>
      <c r="X782" s="921"/>
      <c r="Y782" s="921"/>
    </row>
    <row r="783" spans="1:25" ht="15.75" customHeight="1">
      <c r="A783" s="921"/>
      <c r="B783" s="921"/>
      <c r="C783" s="921"/>
      <c r="D783" s="921"/>
      <c r="E783" s="921"/>
      <c r="F783" s="921"/>
      <c r="G783" s="921"/>
      <c r="H783" s="921"/>
      <c r="I783" s="929"/>
      <c r="J783" s="929"/>
      <c r="K783" s="921"/>
      <c r="L783" s="921"/>
      <c r="M783" s="921"/>
      <c r="N783" s="921"/>
      <c r="O783" s="921"/>
      <c r="P783" s="921"/>
      <c r="Q783" s="921"/>
      <c r="R783" s="921"/>
      <c r="S783" s="921"/>
      <c r="T783" s="921"/>
      <c r="U783" s="921"/>
      <c r="V783" s="921"/>
      <c r="W783" s="921"/>
      <c r="X783" s="921"/>
      <c r="Y783" s="921"/>
    </row>
    <row r="784" spans="1:25" ht="15.75" customHeight="1">
      <c r="A784" s="921"/>
      <c r="B784" s="921"/>
      <c r="C784" s="921"/>
      <c r="D784" s="921"/>
      <c r="E784" s="921"/>
      <c r="F784" s="921"/>
      <c r="G784" s="921"/>
      <c r="H784" s="921"/>
      <c r="I784" s="929"/>
      <c r="J784" s="929"/>
      <c r="K784" s="921"/>
      <c r="L784" s="921"/>
      <c r="M784" s="921"/>
      <c r="N784" s="921"/>
      <c r="O784" s="921"/>
      <c r="P784" s="921"/>
      <c r="Q784" s="921"/>
      <c r="R784" s="921"/>
      <c r="S784" s="921"/>
      <c r="T784" s="921"/>
      <c r="U784" s="921"/>
      <c r="V784" s="921"/>
      <c r="W784" s="921"/>
      <c r="X784" s="921"/>
      <c r="Y784" s="921"/>
    </row>
    <row r="785" spans="1:25" ht="15.75" customHeight="1">
      <c r="A785" s="921"/>
      <c r="B785" s="921"/>
      <c r="C785" s="921"/>
      <c r="D785" s="921"/>
      <c r="E785" s="921"/>
      <c r="F785" s="921"/>
      <c r="G785" s="921"/>
      <c r="H785" s="921"/>
      <c r="I785" s="929"/>
      <c r="J785" s="929"/>
      <c r="K785" s="921"/>
      <c r="L785" s="921"/>
      <c r="M785" s="921"/>
      <c r="N785" s="921"/>
      <c r="O785" s="921"/>
      <c r="P785" s="921"/>
      <c r="Q785" s="921"/>
      <c r="R785" s="921"/>
      <c r="S785" s="921"/>
      <c r="T785" s="921"/>
      <c r="U785" s="921"/>
      <c r="V785" s="921"/>
      <c r="W785" s="921"/>
      <c r="X785" s="921"/>
      <c r="Y785" s="921"/>
    </row>
    <row r="786" spans="1:25" ht="15.75" customHeight="1">
      <c r="A786" s="921"/>
      <c r="B786" s="921"/>
      <c r="C786" s="921"/>
      <c r="D786" s="921"/>
      <c r="E786" s="921"/>
      <c r="F786" s="921"/>
      <c r="G786" s="921"/>
      <c r="H786" s="921"/>
      <c r="I786" s="929"/>
      <c r="J786" s="929"/>
      <c r="K786" s="921"/>
      <c r="L786" s="921"/>
      <c r="M786" s="921"/>
      <c r="N786" s="921"/>
      <c r="O786" s="921"/>
      <c r="P786" s="921"/>
      <c r="Q786" s="921"/>
      <c r="R786" s="921"/>
      <c r="S786" s="921"/>
      <c r="T786" s="921"/>
      <c r="U786" s="921"/>
      <c r="V786" s="921"/>
      <c r="W786" s="921"/>
      <c r="X786" s="921"/>
      <c r="Y786" s="921"/>
    </row>
    <row r="787" spans="1:25" ht="15.75" customHeight="1">
      <c r="A787" s="921"/>
      <c r="B787" s="921"/>
      <c r="C787" s="921"/>
      <c r="D787" s="921"/>
      <c r="E787" s="921"/>
      <c r="F787" s="921"/>
      <c r="G787" s="921"/>
      <c r="H787" s="921"/>
      <c r="I787" s="929"/>
      <c r="J787" s="929"/>
      <c r="K787" s="921"/>
      <c r="L787" s="921"/>
      <c r="M787" s="921"/>
      <c r="N787" s="921"/>
      <c r="O787" s="921"/>
      <c r="P787" s="921"/>
      <c r="Q787" s="921"/>
      <c r="R787" s="921"/>
      <c r="S787" s="921"/>
      <c r="T787" s="921"/>
      <c r="U787" s="921"/>
      <c r="V787" s="921"/>
      <c r="W787" s="921"/>
      <c r="X787" s="921"/>
      <c r="Y787" s="921"/>
    </row>
    <row r="788" spans="1:25" ht="15.75" customHeight="1">
      <c r="A788" s="921"/>
      <c r="B788" s="921"/>
      <c r="C788" s="921"/>
      <c r="D788" s="921"/>
      <c r="E788" s="921"/>
      <c r="F788" s="921"/>
      <c r="G788" s="921"/>
      <c r="H788" s="921"/>
      <c r="I788" s="929"/>
      <c r="J788" s="929"/>
      <c r="K788" s="921"/>
      <c r="L788" s="921"/>
      <c r="M788" s="921"/>
      <c r="N788" s="921"/>
      <c r="O788" s="921"/>
      <c r="P788" s="921"/>
      <c r="Q788" s="921"/>
      <c r="R788" s="921"/>
      <c r="S788" s="921"/>
      <c r="T788" s="921"/>
      <c r="U788" s="921"/>
      <c r="V788" s="921"/>
      <c r="W788" s="921"/>
      <c r="X788" s="921"/>
      <c r="Y788" s="921"/>
    </row>
    <row r="789" spans="1:25" ht="15.75" customHeight="1">
      <c r="A789" s="921"/>
      <c r="B789" s="921"/>
      <c r="C789" s="921"/>
      <c r="D789" s="921"/>
      <c r="E789" s="921"/>
      <c r="F789" s="921"/>
      <c r="G789" s="921"/>
      <c r="H789" s="921"/>
      <c r="I789" s="929"/>
      <c r="J789" s="929"/>
      <c r="K789" s="921"/>
      <c r="L789" s="921"/>
      <c r="M789" s="921"/>
      <c r="N789" s="921"/>
      <c r="O789" s="921"/>
      <c r="P789" s="921"/>
      <c r="Q789" s="921"/>
      <c r="R789" s="921"/>
      <c r="S789" s="921"/>
      <c r="T789" s="921"/>
      <c r="U789" s="921"/>
      <c r="V789" s="921"/>
      <c r="W789" s="921"/>
      <c r="X789" s="921"/>
      <c r="Y789" s="921"/>
    </row>
    <row r="790" spans="1:25" ht="15.75" customHeight="1">
      <c r="A790" s="921"/>
      <c r="B790" s="921"/>
      <c r="C790" s="921"/>
      <c r="D790" s="921"/>
      <c r="E790" s="921"/>
      <c r="F790" s="921"/>
      <c r="G790" s="921"/>
      <c r="H790" s="921"/>
      <c r="I790" s="929"/>
      <c r="J790" s="929"/>
      <c r="K790" s="921"/>
      <c r="L790" s="921"/>
      <c r="M790" s="921"/>
      <c r="N790" s="921"/>
      <c r="O790" s="921"/>
      <c r="P790" s="921"/>
      <c r="Q790" s="921"/>
      <c r="R790" s="921"/>
      <c r="S790" s="921"/>
      <c r="T790" s="921"/>
      <c r="U790" s="921"/>
      <c r="V790" s="921"/>
      <c r="W790" s="921"/>
      <c r="X790" s="921"/>
      <c r="Y790" s="921"/>
    </row>
    <row r="791" spans="1:25" ht="15.75" customHeight="1">
      <c r="A791" s="921"/>
      <c r="B791" s="921"/>
      <c r="C791" s="921"/>
      <c r="D791" s="921"/>
      <c r="E791" s="921"/>
      <c r="F791" s="921"/>
      <c r="G791" s="921"/>
      <c r="H791" s="921"/>
      <c r="I791" s="929"/>
      <c r="J791" s="929"/>
      <c r="K791" s="921"/>
      <c r="L791" s="921"/>
      <c r="M791" s="921"/>
      <c r="N791" s="921"/>
      <c r="O791" s="921"/>
      <c r="P791" s="921"/>
      <c r="Q791" s="921"/>
      <c r="R791" s="921"/>
      <c r="S791" s="921"/>
      <c r="T791" s="921"/>
      <c r="U791" s="921"/>
      <c r="V791" s="921"/>
      <c r="W791" s="921"/>
      <c r="X791" s="921"/>
      <c r="Y791" s="921"/>
    </row>
    <row r="792" spans="1:25" ht="15.75" customHeight="1">
      <c r="A792" s="921"/>
      <c r="B792" s="921"/>
      <c r="C792" s="921"/>
      <c r="D792" s="921"/>
      <c r="E792" s="921"/>
      <c r="F792" s="921"/>
      <c r="G792" s="921"/>
      <c r="H792" s="921"/>
      <c r="I792" s="929"/>
      <c r="J792" s="929"/>
      <c r="K792" s="921"/>
      <c r="L792" s="921"/>
      <c r="M792" s="921"/>
      <c r="N792" s="921"/>
      <c r="O792" s="921"/>
      <c r="P792" s="921"/>
      <c r="Q792" s="921"/>
      <c r="R792" s="921"/>
      <c r="S792" s="921"/>
      <c r="T792" s="921"/>
      <c r="U792" s="921"/>
      <c r="V792" s="921"/>
      <c r="W792" s="921"/>
      <c r="X792" s="921"/>
      <c r="Y792" s="921"/>
    </row>
    <row r="793" spans="1:25" ht="15.75" customHeight="1">
      <c r="A793" s="921"/>
      <c r="B793" s="921"/>
      <c r="C793" s="921"/>
      <c r="D793" s="921"/>
      <c r="E793" s="921"/>
      <c r="F793" s="921"/>
      <c r="G793" s="921"/>
      <c r="H793" s="921"/>
      <c r="I793" s="929"/>
      <c r="J793" s="929"/>
      <c r="K793" s="921"/>
      <c r="L793" s="921"/>
      <c r="M793" s="921"/>
      <c r="N793" s="921"/>
      <c r="O793" s="921"/>
      <c r="P793" s="921"/>
      <c r="Q793" s="921"/>
      <c r="R793" s="921"/>
      <c r="S793" s="921"/>
      <c r="T793" s="921"/>
      <c r="U793" s="921"/>
      <c r="V793" s="921"/>
      <c r="W793" s="921"/>
      <c r="X793" s="921"/>
      <c r="Y793" s="921"/>
    </row>
    <row r="794" spans="1:25" ht="15.75" customHeight="1">
      <c r="A794" s="921"/>
      <c r="B794" s="921"/>
      <c r="C794" s="921"/>
      <c r="D794" s="921"/>
      <c r="E794" s="921"/>
      <c r="F794" s="921"/>
      <c r="G794" s="921"/>
      <c r="H794" s="921"/>
      <c r="I794" s="929"/>
      <c r="J794" s="929"/>
      <c r="K794" s="921"/>
      <c r="L794" s="921"/>
      <c r="M794" s="921"/>
      <c r="N794" s="921"/>
      <c r="O794" s="921"/>
      <c r="P794" s="921"/>
      <c r="Q794" s="921"/>
      <c r="R794" s="921"/>
      <c r="S794" s="921"/>
      <c r="T794" s="921"/>
      <c r="U794" s="921"/>
      <c r="V794" s="921"/>
      <c r="W794" s="921"/>
      <c r="X794" s="921"/>
      <c r="Y794" s="921"/>
    </row>
    <row r="795" spans="1:25" ht="15.75" customHeight="1">
      <c r="A795" s="921"/>
      <c r="B795" s="921"/>
      <c r="C795" s="921"/>
      <c r="D795" s="921"/>
      <c r="E795" s="921"/>
      <c r="F795" s="921"/>
      <c r="G795" s="921"/>
      <c r="H795" s="921"/>
      <c r="I795" s="929"/>
      <c r="J795" s="929"/>
      <c r="K795" s="921"/>
      <c r="L795" s="921"/>
      <c r="M795" s="921"/>
      <c r="N795" s="921"/>
      <c r="O795" s="921"/>
      <c r="P795" s="921"/>
      <c r="Q795" s="921"/>
      <c r="R795" s="921"/>
      <c r="S795" s="921"/>
      <c r="T795" s="921"/>
      <c r="U795" s="921"/>
      <c r="V795" s="921"/>
      <c r="W795" s="921"/>
      <c r="X795" s="921"/>
      <c r="Y795" s="921"/>
    </row>
    <row r="796" spans="1:25" ht="15.75" customHeight="1">
      <c r="A796" s="921"/>
      <c r="B796" s="921"/>
      <c r="C796" s="921"/>
      <c r="D796" s="921"/>
      <c r="E796" s="921"/>
      <c r="F796" s="921"/>
      <c r="G796" s="921"/>
      <c r="H796" s="921"/>
      <c r="I796" s="929"/>
      <c r="J796" s="929"/>
      <c r="K796" s="921"/>
      <c r="L796" s="921"/>
      <c r="M796" s="921"/>
      <c r="N796" s="921"/>
      <c r="O796" s="921"/>
      <c r="P796" s="921"/>
      <c r="Q796" s="921"/>
      <c r="R796" s="921"/>
      <c r="S796" s="921"/>
      <c r="T796" s="921"/>
      <c r="U796" s="921"/>
      <c r="V796" s="921"/>
      <c r="W796" s="921"/>
      <c r="X796" s="921"/>
      <c r="Y796" s="921"/>
    </row>
    <row r="797" spans="1:25" ht="15.75" customHeight="1">
      <c r="A797" s="921"/>
      <c r="B797" s="921"/>
      <c r="C797" s="921"/>
      <c r="D797" s="921"/>
      <c r="E797" s="921"/>
      <c r="F797" s="921"/>
      <c r="G797" s="921"/>
      <c r="H797" s="921"/>
      <c r="I797" s="929"/>
      <c r="J797" s="929"/>
      <c r="K797" s="921"/>
      <c r="L797" s="921"/>
      <c r="M797" s="921"/>
      <c r="N797" s="921"/>
      <c r="O797" s="921"/>
      <c r="P797" s="921"/>
      <c r="Q797" s="921"/>
      <c r="R797" s="921"/>
      <c r="S797" s="921"/>
      <c r="T797" s="921"/>
      <c r="U797" s="921"/>
      <c r="V797" s="921"/>
      <c r="W797" s="921"/>
      <c r="X797" s="921"/>
      <c r="Y797" s="921"/>
    </row>
    <row r="798" spans="1:25" ht="15.75" customHeight="1">
      <c r="A798" s="921"/>
      <c r="B798" s="921"/>
      <c r="C798" s="921"/>
      <c r="D798" s="921"/>
      <c r="E798" s="921"/>
      <c r="F798" s="921"/>
      <c r="G798" s="921"/>
      <c r="H798" s="921"/>
      <c r="I798" s="929"/>
      <c r="J798" s="929"/>
      <c r="K798" s="921"/>
      <c r="L798" s="921"/>
      <c r="M798" s="921"/>
      <c r="N798" s="921"/>
      <c r="O798" s="921"/>
      <c r="P798" s="921"/>
      <c r="Q798" s="921"/>
      <c r="R798" s="921"/>
      <c r="S798" s="921"/>
      <c r="T798" s="921"/>
      <c r="U798" s="921"/>
      <c r="V798" s="921"/>
      <c r="W798" s="921"/>
      <c r="X798" s="921"/>
      <c r="Y798" s="921"/>
    </row>
    <row r="799" spans="1:25" ht="15.75" customHeight="1">
      <c r="A799" s="921"/>
      <c r="B799" s="921"/>
      <c r="C799" s="921"/>
      <c r="D799" s="921"/>
      <c r="E799" s="921"/>
      <c r="F799" s="921"/>
      <c r="G799" s="921"/>
      <c r="H799" s="921"/>
      <c r="I799" s="929"/>
      <c r="J799" s="929"/>
      <c r="K799" s="921"/>
      <c r="L799" s="921"/>
      <c r="M799" s="921"/>
      <c r="N799" s="921"/>
      <c r="O799" s="921"/>
      <c r="P799" s="921"/>
      <c r="Q799" s="921"/>
      <c r="R799" s="921"/>
      <c r="S799" s="921"/>
      <c r="T799" s="921"/>
      <c r="U799" s="921"/>
      <c r="V799" s="921"/>
      <c r="W799" s="921"/>
      <c r="X799" s="921"/>
      <c r="Y799" s="921"/>
    </row>
    <row r="800" spans="1:25" ht="15.75" customHeight="1">
      <c r="A800" s="921"/>
      <c r="B800" s="921"/>
      <c r="C800" s="921"/>
      <c r="D800" s="921"/>
      <c r="E800" s="921"/>
      <c r="F800" s="921"/>
      <c r="G800" s="921"/>
      <c r="H800" s="921"/>
      <c r="I800" s="929"/>
      <c r="J800" s="929"/>
      <c r="K800" s="921"/>
      <c r="L800" s="921"/>
      <c r="M800" s="921"/>
      <c r="N800" s="921"/>
      <c r="O800" s="921"/>
      <c r="P800" s="921"/>
      <c r="Q800" s="921"/>
      <c r="R800" s="921"/>
      <c r="S800" s="921"/>
      <c r="T800" s="921"/>
      <c r="U800" s="921"/>
      <c r="V800" s="921"/>
      <c r="W800" s="921"/>
      <c r="X800" s="921"/>
      <c r="Y800" s="921"/>
    </row>
    <row r="801" spans="1:25" ht="15.75" customHeight="1">
      <c r="A801" s="921"/>
      <c r="B801" s="921"/>
      <c r="C801" s="921"/>
      <c r="D801" s="921"/>
      <c r="E801" s="921"/>
      <c r="F801" s="921"/>
      <c r="G801" s="921"/>
      <c r="H801" s="921"/>
      <c r="I801" s="929"/>
      <c r="J801" s="929"/>
      <c r="K801" s="921"/>
      <c r="L801" s="921"/>
      <c r="M801" s="921"/>
      <c r="N801" s="921"/>
      <c r="O801" s="921"/>
      <c r="P801" s="921"/>
      <c r="Q801" s="921"/>
      <c r="R801" s="921"/>
      <c r="S801" s="921"/>
      <c r="T801" s="921"/>
      <c r="U801" s="921"/>
      <c r="V801" s="921"/>
      <c r="W801" s="921"/>
      <c r="X801" s="921"/>
      <c r="Y801" s="921"/>
    </row>
    <row r="802" spans="1:25" ht="15.75" customHeight="1">
      <c r="A802" s="921"/>
      <c r="B802" s="921"/>
      <c r="C802" s="921"/>
      <c r="D802" s="921"/>
      <c r="E802" s="921"/>
      <c r="F802" s="921"/>
      <c r="G802" s="921"/>
      <c r="H802" s="921"/>
      <c r="I802" s="929"/>
      <c r="J802" s="929"/>
      <c r="K802" s="921"/>
      <c r="L802" s="921"/>
      <c r="M802" s="921"/>
      <c r="N802" s="921"/>
      <c r="O802" s="921"/>
      <c r="P802" s="921"/>
      <c r="Q802" s="921"/>
      <c r="R802" s="921"/>
      <c r="S802" s="921"/>
      <c r="T802" s="921"/>
      <c r="U802" s="921"/>
      <c r="V802" s="921"/>
      <c r="W802" s="921"/>
      <c r="X802" s="921"/>
      <c r="Y802" s="921"/>
    </row>
    <row r="803" spans="1:25" ht="15.75" customHeight="1">
      <c r="A803" s="921"/>
      <c r="B803" s="921"/>
      <c r="C803" s="921"/>
      <c r="D803" s="921"/>
      <c r="E803" s="921"/>
      <c r="F803" s="921"/>
      <c r="G803" s="921"/>
      <c r="H803" s="921"/>
      <c r="I803" s="929"/>
      <c r="J803" s="929"/>
      <c r="K803" s="921"/>
      <c r="L803" s="921"/>
      <c r="M803" s="921"/>
      <c r="N803" s="921"/>
      <c r="O803" s="921"/>
      <c r="P803" s="921"/>
      <c r="Q803" s="921"/>
      <c r="R803" s="921"/>
      <c r="S803" s="921"/>
      <c r="T803" s="921"/>
      <c r="U803" s="921"/>
      <c r="V803" s="921"/>
      <c r="W803" s="921"/>
      <c r="X803" s="921"/>
      <c r="Y803" s="921"/>
    </row>
    <row r="804" spans="1:25" ht="15.75" customHeight="1">
      <c r="A804" s="921"/>
      <c r="B804" s="921"/>
      <c r="C804" s="921"/>
      <c r="D804" s="921"/>
      <c r="E804" s="921"/>
      <c r="F804" s="921"/>
      <c r="G804" s="921"/>
      <c r="H804" s="921"/>
      <c r="I804" s="929"/>
      <c r="J804" s="929"/>
      <c r="K804" s="921"/>
      <c r="L804" s="921"/>
      <c r="M804" s="921"/>
      <c r="N804" s="921"/>
      <c r="O804" s="921"/>
      <c r="P804" s="921"/>
      <c r="Q804" s="921"/>
      <c r="R804" s="921"/>
      <c r="S804" s="921"/>
      <c r="T804" s="921"/>
      <c r="U804" s="921"/>
      <c r="V804" s="921"/>
      <c r="W804" s="921"/>
      <c r="X804" s="921"/>
      <c r="Y804" s="921"/>
    </row>
    <row r="805" spans="1:25" ht="15.75" customHeight="1">
      <c r="A805" s="921"/>
      <c r="B805" s="921"/>
      <c r="C805" s="921"/>
      <c r="D805" s="921"/>
      <c r="E805" s="921"/>
      <c r="F805" s="921"/>
      <c r="G805" s="921"/>
      <c r="H805" s="921"/>
      <c r="I805" s="929"/>
      <c r="J805" s="929"/>
      <c r="K805" s="921"/>
      <c r="L805" s="921"/>
      <c r="M805" s="921"/>
      <c r="N805" s="921"/>
      <c r="O805" s="921"/>
      <c r="P805" s="921"/>
      <c r="Q805" s="921"/>
      <c r="R805" s="921"/>
      <c r="S805" s="921"/>
      <c r="T805" s="921"/>
      <c r="U805" s="921"/>
      <c r="V805" s="921"/>
      <c r="W805" s="921"/>
      <c r="X805" s="921"/>
      <c r="Y805" s="921"/>
    </row>
    <row r="806" spans="1:25" ht="15.75" customHeight="1">
      <c r="A806" s="921"/>
      <c r="B806" s="921"/>
      <c r="C806" s="921"/>
      <c r="D806" s="921"/>
      <c r="E806" s="921"/>
      <c r="F806" s="921"/>
      <c r="G806" s="921"/>
      <c r="H806" s="921"/>
      <c r="I806" s="929"/>
      <c r="J806" s="929"/>
      <c r="K806" s="921"/>
      <c r="L806" s="921"/>
      <c r="M806" s="921"/>
      <c r="N806" s="921"/>
      <c r="O806" s="921"/>
      <c r="P806" s="921"/>
      <c r="Q806" s="921"/>
      <c r="R806" s="921"/>
      <c r="S806" s="921"/>
      <c r="T806" s="921"/>
      <c r="U806" s="921"/>
      <c r="V806" s="921"/>
      <c r="W806" s="921"/>
      <c r="X806" s="921"/>
      <c r="Y806" s="921"/>
    </row>
    <row r="807" spans="1:25" ht="15.75" customHeight="1">
      <c r="A807" s="921"/>
      <c r="B807" s="921"/>
      <c r="C807" s="921"/>
      <c r="D807" s="921"/>
      <c r="E807" s="921"/>
      <c r="F807" s="921"/>
      <c r="G807" s="921"/>
      <c r="H807" s="921"/>
      <c r="I807" s="929"/>
      <c r="J807" s="929"/>
      <c r="K807" s="921"/>
      <c r="L807" s="921"/>
      <c r="M807" s="921"/>
      <c r="N807" s="921"/>
      <c r="O807" s="921"/>
      <c r="P807" s="921"/>
      <c r="Q807" s="921"/>
      <c r="R807" s="921"/>
      <c r="S807" s="921"/>
      <c r="T807" s="921"/>
      <c r="U807" s="921"/>
      <c r="V807" s="921"/>
      <c r="W807" s="921"/>
      <c r="X807" s="921"/>
      <c r="Y807" s="921"/>
    </row>
    <row r="808" spans="1:25" ht="15.75" customHeight="1">
      <c r="A808" s="921"/>
      <c r="B808" s="921"/>
      <c r="C808" s="921"/>
      <c r="D808" s="921"/>
      <c r="E808" s="921"/>
      <c r="F808" s="921"/>
      <c r="G808" s="921"/>
      <c r="H808" s="921"/>
      <c r="I808" s="929"/>
      <c r="J808" s="929"/>
      <c r="K808" s="921"/>
      <c r="L808" s="921"/>
      <c r="M808" s="921"/>
      <c r="N808" s="921"/>
      <c r="O808" s="921"/>
      <c r="P808" s="921"/>
      <c r="Q808" s="921"/>
      <c r="R808" s="921"/>
      <c r="S808" s="921"/>
      <c r="T808" s="921"/>
      <c r="U808" s="921"/>
      <c r="V808" s="921"/>
      <c r="W808" s="921"/>
      <c r="X808" s="921"/>
      <c r="Y808" s="921"/>
    </row>
    <row r="809" spans="1:25" ht="15.75" customHeight="1">
      <c r="A809" s="921"/>
      <c r="B809" s="921"/>
      <c r="C809" s="921"/>
      <c r="D809" s="921"/>
      <c r="E809" s="921"/>
      <c r="F809" s="921"/>
      <c r="G809" s="921"/>
      <c r="H809" s="921"/>
      <c r="I809" s="929"/>
      <c r="J809" s="929"/>
      <c r="K809" s="921"/>
      <c r="L809" s="921"/>
      <c r="M809" s="921"/>
      <c r="N809" s="921"/>
      <c r="O809" s="921"/>
      <c r="P809" s="921"/>
      <c r="Q809" s="921"/>
      <c r="R809" s="921"/>
      <c r="S809" s="921"/>
      <c r="T809" s="921"/>
      <c r="U809" s="921"/>
      <c r="V809" s="921"/>
      <c r="W809" s="921"/>
      <c r="X809" s="921"/>
      <c r="Y809" s="921"/>
    </row>
    <row r="810" spans="1:25" ht="15.75" customHeight="1">
      <c r="A810" s="921"/>
      <c r="B810" s="921"/>
      <c r="C810" s="921"/>
      <c r="D810" s="921"/>
      <c r="E810" s="921"/>
      <c r="F810" s="921"/>
      <c r="G810" s="921"/>
      <c r="H810" s="921"/>
      <c r="I810" s="929"/>
      <c r="J810" s="929"/>
      <c r="K810" s="921"/>
      <c r="L810" s="921"/>
      <c r="M810" s="921"/>
      <c r="N810" s="921"/>
      <c r="O810" s="921"/>
      <c r="P810" s="921"/>
      <c r="Q810" s="921"/>
      <c r="R810" s="921"/>
      <c r="S810" s="921"/>
      <c r="T810" s="921"/>
      <c r="U810" s="921"/>
      <c r="V810" s="921"/>
      <c r="W810" s="921"/>
      <c r="X810" s="921"/>
      <c r="Y810" s="921"/>
    </row>
    <row r="811" spans="1:25" ht="15.75" customHeight="1">
      <c r="A811" s="921"/>
      <c r="B811" s="921"/>
      <c r="C811" s="921"/>
      <c r="D811" s="921"/>
      <c r="E811" s="921"/>
      <c r="F811" s="921"/>
      <c r="G811" s="921"/>
      <c r="H811" s="921"/>
      <c r="I811" s="929"/>
      <c r="J811" s="929"/>
      <c r="K811" s="921"/>
      <c r="L811" s="921"/>
      <c r="M811" s="921"/>
      <c r="N811" s="921"/>
      <c r="O811" s="921"/>
      <c r="P811" s="921"/>
      <c r="Q811" s="921"/>
      <c r="R811" s="921"/>
      <c r="S811" s="921"/>
      <c r="T811" s="921"/>
      <c r="U811" s="921"/>
      <c r="V811" s="921"/>
      <c r="W811" s="921"/>
      <c r="X811" s="921"/>
      <c r="Y811" s="921"/>
    </row>
    <row r="812" spans="1:25" ht="15.75" customHeight="1">
      <c r="A812" s="921"/>
      <c r="B812" s="921"/>
      <c r="C812" s="921"/>
      <c r="D812" s="921"/>
      <c r="E812" s="921"/>
      <c r="F812" s="921"/>
      <c r="G812" s="921"/>
      <c r="H812" s="921"/>
      <c r="I812" s="929"/>
      <c r="J812" s="929"/>
      <c r="K812" s="921"/>
      <c r="L812" s="921"/>
      <c r="M812" s="921"/>
      <c r="N812" s="921"/>
      <c r="O812" s="921"/>
      <c r="P812" s="921"/>
      <c r="Q812" s="921"/>
      <c r="R812" s="921"/>
      <c r="S812" s="921"/>
      <c r="T812" s="921"/>
      <c r="U812" s="921"/>
      <c r="V812" s="921"/>
      <c r="W812" s="921"/>
      <c r="X812" s="921"/>
      <c r="Y812" s="921"/>
    </row>
    <row r="813" spans="1:25" ht="15.75" customHeight="1">
      <c r="A813" s="921"/>
      <c r="B813" s="921"/>
      <c r="C813" s="921"/>
      <c r="D813" s="921"/>
      <c r="E813" s="921"/>
      <c r="F813" s="921"/>
      <c r="G813" s="921"/>
      <c r="H813" s="921"/>
      <c r="I813" s="929"/>
      <c r="J813" s="929"/>
      <c r="K813" s="921"/>
      <c r="L813" s="921"/>
      <c r="M813" s="921"/>
      <c r="N813" s="921"/>
      <c r="O813" s="921"/>
      <c r="P813" s="921"/>
      <c r="Q813" s="921"/>
      <c r="R813" s="921"/>
      <c r="S813" s="921"/>
      <c r="T813" s="921"/>
      <c r="U813" s="921"/>
      <c r="V813" s="921"/>
      <c r="W813" s="921"/>
      <c r="X813" s="921"/>
      <c r="Y813" s="921"/>
    </row>
    <row r="814" spans="1:25" ht="15.75" customHeight="1">
      <c r="A814" s="921"/>
      <c r="B814" s="921"/>
      <c r="C814" s="921"/>
      <c r="D814" s="921"/>
      <c r="E814" s="921"/>
      <c r="F814" s="921"/>
      <c r="G814" s="921"/>
      <c r="H814" s="921"/>
      <c r="I814" s="929"/>
      <c r="J814" s="929"/>
      <c r="K814" s="921"/>
      <c r="L814" s="921"/>
      <c r="M814" s="921"/>
      <c r="N814" s="921"/>
      <c r="O814" s="921"/>
      <c r="P814" s="921"/>
      <c r="Q814" s="921"/>
      <c r="R814" s="921"/>
      <c r="S814" s="921"/>
      <c r="T814" s="921"/>
      <c r="U814" s="921"/>
      <c r="V814" s="921"/>
      <c r="W814" s="921"/>
      <c r="X814" s="921"/>
      <c r="Y814" s="921"/>
    </row>
    <row r="815" spans="1:25" ht="15.75" customHeight="1">
      <c r="A815" s="921"/>
      <c r="B815" s="921"/>
      <c r="C815" s="921"/>
      <c r="D815" s="921"/>
      <c r="E815" s="921"/>
      <c r="F815" s="921"/>
      <c r="G815" s="921"/>
      <c r="H815" s="921"/>
      <c r="I815" s="929"/>
      <c r="J815" s="929"/>
      <c r="K815" s="921"/>
      <c r="L815" s="921"/>
      <c r="M815" s="921"/>
      <c r="N815" s="921"/>
      <c r="O815" s="921"/>
      <c r="P815" s="921"/>
      <c r="Q815" s="921"/>
      <c r="R815" s="921"/>
      <c r="S815" s="921"/>
      <c r="T815" s="921"/>
      <c r="U815" s="921"/>
      <c r="V815" s="921"/>
      <c r="W815" s="921"/>
      <c r="X815" s="921"/>
      <c r="Y815" s="921"/>
    </row>
    <row r="816" spans="1:25" ht="15.75" customHeight="1">
      <c r="A816" s="921"/>
      <c r="B816" s="921"/>
      <c r="C816" s="921"/>
      <c r="D816" s="921"/>
      <c r="E816" s="921"/>
      <c r="F816" s="921"/>
      <c r="G816" s="921"/>
      <c r="H816" s="921"/>
      <c r="I816" s="929"/>
      <c r="J816" s="929"/>
      <c r="K816" s="921"/>
      <c r="L816" s="921"/>
      <c r="M816" s="921"/>
      <c r="N816" s="921"/>
      <c r="O816" s="921"/>
      <c r="P816" s="921"/>
      <c r="Q816" s="921"/>
      <c r="R816" s="921"/>
      <c r="S816" s="921"/>
      <c r="T816" s="921"/>
      <c r="U816" s="921"/>
      <c r="V816" s="921"/>
      <c r="W816" s="921"/>
      <c r="X816" s="921"/>
      <c r="Y816" s="921"/>
    </row>
    <row r="817" spans="1:25" ht="15.75" customHeight="1">
      <c r="A817" s="921"/>
      <c r="B817" s="921"/>
      <c r="C817" s="921"/>
      <c r="D817" s="921"/>
      <c r="E817" s="921"/>
      <c r="F817" s="921"/>
      <c r="G817" s="921"/>
      <c r="H817" s="921"/>
      <c r="I817" s="929"/>
      <c r="J817" s="929"/>
      <c r="K817" s="921"/>
      <c r="L817" s="921"/>
      <c r="M817" s="921"/>
      <c r="N817" s="921"/>
      <c r="O817" s="921"/>
      <c r="P817" s="921"/>
      <c r="Q817" s="921"/>
      <c r="R817" s="921"/>
      <c r="S817" s="921"/>
      <c r="T817" s="921"/>
      <c r="U817" s="921"/>
      <c r="V817" s="921"/>
      <c r="W817" s="921"/>
      <c r="X817" s="921"/>
      <c r="Y817" s="921"/>
    </row>
    <row r="818" spans="1:25" ht="15.75" customHeight="1">
      <c r="A818" s="921"/>
      <c r="B818" s="921"/>
      <c r="C818" s="921"/>
      <c r="D818" s="921"/>
      <c r="E818" s="921"/>
      <c r="F818" s="921"/>
      <c r="G818" s="921"/>
      <c r="H818" s="921"/>
      <c r="I818" s="929"/>
      <c r="J818" s="929"/>
      <c r="K818" s="921"/>
      <c r="L818" s="921"/>
      <c r="M818" s="921"/>
      <c r="N818" s="921"/>
      <c r="O818" s="921"/>
      <c r="P818" s="921"/>
      <c r="Q818" s="921"/>
      <c r="R818" s="921"/>
      <c r="S818" s="921"/>
      <c r="T818" s="921"/>
      <c r="U818" s="921"/>
      <c r="V818" s="921"/>
      <c r="W818" s="921"/>
      <c r="X818" s="921"/>
      <c r="Y818" s="921"/>
    </row>
    <row r="819" spans="1:25" ht="15.75" customHeight="1">
      <c r="A819" s="921"/>
      <c r="B819" s="921"/>
      <c r="C819" s="921"/>
      <c r="D819" s="921"/>
      <c r="E819" s="921"/>
      <c r="F819" s="921"/>
      <c r="G819" s="921"/>
      <c r="H819" s="921"/>
      <c r="I819" s="929"/>
      <c r="J819" s="929"/>
      <c r="K819" s="921"/>
      <c r="L819" s="921"/>
      <c r="M819" s="921"/>
      <c r="N819" s="921"/>
      <c r="O819" s="921"/>
      <c r="P819" s="921"/>
      <c r="Q819" s="921"/>
      <c r="R819" s="921"/>
      <c r="S819" s="921"/>
      <c r="T819" s="921"/>
      <c r="U819" s="921"/>
      <c r="V819" s="921"/>
      <c r="W819" s="921"/>
      <c r="X819" s="921"/>
      <c r="Y819" s="921"/>
    </row>
    <row r="820" spans="1:25" ht="15.75" customHeight="1">
      <c r="A820" s="921"/>
      <c r="B820" s="921"/>
      <c r="C820" s="921"/>
      <c r="D820" s="921"/>
      <c r="E820" s="921"/>
      <c r="F820" s="921"/>
      <c r="G820" s="921"/>
      <c r="H820" s="921"/>
      <c r="I820" s="929"/>
      <c r="J820" s="929"/>
      <c r="K820" s="921"/>
      <c r="L820" s="921"/>
      <c r="M820" s="921"/>
      <c r="N820" s="921"/>
      <c r="O820" s="921"/>
      <c r="P820" s="921"/>
      <c r="Q820" s="921"/>
      <c r="R820" s="921"/>
      <c r="S820" s="921"/>
      <c r="T820" s="921"/>
      <c r="U820" s="921"/>
      <c r="V820" s="921"/>
      <c r="W820" s="921"/>
      <c r="X820" s="921"/>
      <c r="Y820" s="921"/>
    </row>
    <row r="821" spans="1:25" ht="15.75" customHeight="1">
      <c r="A821" s="921"/>
      <c r="B821" s="921"/>
      <c r="C821" s="921"/>
      <c r="D821" s="921"/>
      <c r="E821" s="921"/>
      <c r="F821" s="921"/>
      <c r="G821" s="921"/>
      <c r="H821" s="921"/>
      <c r="I821" s="929"/>
      <c r="J821" s="929"/>
      <c r="K821" s="921"/>
      <c r="L821" s="921"/>
      <c r="M821" s="921"/>
      <c r="N821" s="921"/>
      <c r="O821" s="921"/>
      <c r="P821" s="921"/>
      <c r="Q821" s="921"/>
      <c r="R821" s="921"/>
      <c r="S821" s="921"/>
      <c r="T821" s="921"/>
      <c r="U821" s="921"/>
      <c r="V821" s="921"/>
      <c r="W821" s="921"/>
      <c r="X821" s="921"/>
      <c r="Y821" s="921"/>
    </row>
    <row r="822" spans="1:25" ht="15.75" customHeight="1">
      <c r="A822" s="921"/>
      <c r="B822" s="921"/>
      <c r="C822" s="921"/>
      <c r="D822" s="921"/>
      <c r="E822" s="921"/>
      <c r="F822" s="921"/>
      <c r="G822" s="921"/>
      <c r="H822" s="921"/>
      <c r="I822" s="929"/>
      <c r="J822" s="929"/>
      <c r="K822" s="921"/>
      <c r="L822" s="921"/>
      <c r="M822" s="921"/>
      <c r="N822" s="921"/>
      <c r="O822" s="921"/>
      <c r="P822" s="921"/>
      <c r="Q822" s="921"/>
      <c r="R822" s="921"/>
      <c r="S822" s="921"/>
      <c r="T822" s="921"/>
      <c r="U822" s="921"/>
      <c r="V822" s="921"/>
      <c r="W822" s="921"/>
      <c r="X822" s="921"/>
      <c r="Y822" s="921"/>
    </row>
    <row r="823" spans="1:25" ht="15.75" customHeight="1">
      <c r="A823" s="921"/>
      <c r="B823" s="921"/>
      <c r="C823" s="921"/>
      <c r="D823" s="921"/>
      <c r="E823" s="921"/>
      <c r="F823" s="921"/>
      <c r="G823" s="921"/>
      <c r="H823" s="921"/>
      <c r="I823" s="929"/>
      <c r="J823" s="929"/>
      <c r="K823" s="921"/>
      <c r="L823" s="921"/>
      <c r="M823" s="921"/>
      <c r="N823" s="921"/>
      <c r="O823" s="921"/>
      <c r="P823" s="921"/>
      <c r="Q823" s="921"/>
      <c r="R823" s="921"/>
      <c r="S823" s="921"/>
      <c r="T823" s="921"/>
      <c r="U823" s="921"/>
      <c r="V823" s="921"/>
      <c r="W823" s="921"/>
      <c r="X823" s="921"/>
      <c r="Y823" s="921"/>
    </row>
    <row r="824" spans="1:25" ht="15.75" customHeight="1">
      <c r="A824" s="921"/>
      <c r="B824" s="921"/>
      <c r="C824" s="921"/>
      <c r="D824" s="921"/>
      <c r="E824" s="921"/>
      <c r="F824" s="921"/>
      <c r="G824" s="921"/>
      <c r="H824" s="921"/>
      <c r="I824" s="929"/>
      <c r="J824" s="929"/>
      <c r="K824" s="921"/>
      <c r="L824" s="921"/>
      <c r="M824" s="921"/>
      <c r="N824" s="921"/>
      <c r="O824" s="921"/>
      <c r="P824" s="921"/>
      <c r="Q824" s="921"/>
      <c r="R824" s="921"/>
      <c r="S824" s="921"/>
      <c r="T824" s="921"/>
      <c r="U824" s="921"/>
      <c r="V824" s="921"/>
      <c r="W824" s="921"/>
      <c r="X824" s="921"/>
      <c r="Y824" s="921"/>
    </row>
    <row r="825" spans="1:25" ht="15.75" customHeight="1">
      <c r="A825" s="921"/>
      <c r="B825" s="921"/>
      <c r="C825" s="921"/>
      <c r="D825" s="921"/>
      <c r="E825" s="921"/>
      <c r="F825" s="921"/>
      <c r="G825" s="921"/>
      <c r="H825" s="921"/>
      <c r="I825" s="929"/>
      <c r="J825" s="929"/>
      <c r="K825" s="921"/>
      <c r="L825" s="921"/>
      <c r="M825" s="921"/>
      <c r="N825" s="921"/>
      <c r="O825" s="921"/>
      <c r="P825" s="921"/>
      <c r="Q825" s="921"/>
      <c r="R825" s="921"/>
      <c r="S825" s="921"/>
      <c r="T825" s="921"/>
      <c r="U825" s="921"/>
      <c r="V825" s="921"/>
      <c r="W825" s="921"/>
      <c r="X825" s="921"/>
      <c r="Y825" s="921"/>
    </row>
    <row r="826" spans="1:25" ht="15.75" customHeight="1">
      <c r="A826" s="921"/>
      <c r="B826" s="921"/>
      <c r="C826" s="921"/>
      <c r="D826" s="921"/>
      <c r="E826" s="921"/>
      <c r="F826" s="921"/>
      <c r="G826" s="921"/>
      <c r="H826" s="921"/>
      <c r="I826" s="929"/>
      <c r="J826" s="929"/>
      <c r="K826" s="921"/>
      <c r="L826" s="921"/>
      <c r="M826" s="921"/>
      <c r="N826" s="921"/>
      <c r="O826" s="921"/>
      <c r="P826" s="921"/>
      <c r="Q826" s="921"/>
      <c r="R826" s="921"/>
      <c r="S826" s="921"/>
      <c r="T826" s="921"/>
      <c r="U826" s="921"/>
      <c r="V826" s="921"/>
      <c r="W826" s="921"/>
      <c r="X826" s="921"/>
      <c r="Y826" s="921"/>
    </row>
    <row r="827" spans="1:25" ht="15.75" customHeight="1">
      <c r="A827" s="921"/>
      <c r="B827" s="921"/>
      <c r="C827" s="921"/>
      <c r="D827" s="921"/>
      <c r="E827" s="921"/>
      <c r="F827" s="921"/>
      <c r="G827" s="921"/>
      <c r="H827" s="921"/>
      <c r="I827" s="929"/>
      <c r="J827" s="929"/>
      <c r="K827" s="921"/>
      <c r="L827" s="921"/>
      <c r="M827" s="921"/>
      <c r="N827" s="921"/>
      <c r="O827" s="921"/>
      <c r="P827" s="921"/>
      <c r="Q827" s="921"/>
      <c r="R827" s="921"/>
      <c r="S827" s="921"/>
      <c r="T827" s="921"/>
      <c r="U827" s="921"/>
      <c r="V827" s="921"/>
      <c r="W827" s="921"/>
      <c r="X827" s="921"/>
      <c r="Y827" s="921"/>
    </row>
    <row r="828" spans="1:25" ht="15.75" customHeight="1">
      <c r="A828" s="921"/>
      <c r="B828" s="921"/>
      <c r="C828" s="921"/>
      <c r="D828" s="921"/>
      <c r="E828" s="921"/>
      <c r="F828" s="921"/>
      <c r="G828" s="921"/>
      <c r="H828" s="921"/>
      <c r="I828" s="929"/>
      <c r="J828" s="929"/>
      <c r="K828" s="921"/>
      <c r="L828" s="921"/>
      <c r="M828" s="921"/>
      <c r="N828" s="921"/>
      <c r="O828" s="921"/>
      <c r="P828" s="921"/>
      <c r="Q828" s="921"/>
      <c r="R828" s="921"/>
      <c r="S828" s="921"/>
      <c r="T828" s="921"/>
      <c r="U828" s="921"/>
      <c r="V828" s="921"/>
      <c r="W828" s="921"/>
      <c r="X828" s="921"/>
      <c r="Y828" s="921"/>
    </row>
    <row r="829" spans="1:25" ht="15.75" customHeight="1">
      <c r="A829" s="921"/>
      <c r="B829" s="921"/>
      <c r="C829" s="921"/>
      <c r="D829" s="921"/>
      <c r="E829" s="921"/>
      <c r="F829" s="921"/>
      <c r="G829" s="921"/>
      <c r="H829" s="921"/>
      <c r="I829" s="929"/>
      <c r="J829" s="929"/>
      <c r="K829" s="921"/>
      <c r="L829" s="921"/>
      <c r="M829" s="921"/>
      <c r="N829" s="921"/>
      <c r="O829" s="921"/>
      <c r="P829" s="921"/>
      <c r="Q829" s="921"/>
      <c r="R829" s="921"/>
      <c r="S829" s="921"/>
      <c r="T829" s="921"/>
      <c r="U829" s="921"/>
      <c r="V829" s="921"/>
      <c r="W829" s="921"/>
      <c r="X829" s="921"/>
      <c r="Y829" s="921"/>
    </row>
    <row r="830" spans="1:25" ht="15.75" customHeight="1">
      <c r="A830" s="921"/>
      <c r="B830" s="921"/>
      <c r="C830" s="921"/>
      <c r="D830" s="921"/>
      <c r="E830" s="921"/>
      <c r="F830" s="921"/>
      <c r="G830" s="921"/>
      <c r="H830" s="921"/>
      <c r="I830" s="929"/>
      <c r="J830" s="929"/>
      <c r="K830" s="921"/>
      <c r="L830" s="921"/>
      <c r="M830" s="921"/>
      <c r="N830" s="921"/>
      <c r="O830" s="921"/>
      <c r="P830" s="921"/>
      <c r="Q830" s="921"/>
      <c r="R830" s="921"/>
      <c r="S830" s="921"/>
      <c r="T830" s="921"/>
      <c r="U830" s="921"/>
      <c r="V830" s="921"/>
      <c r="W830" s="921"/>
      <c r="X830" s="921"/>
      <c r="Y830" s="921"/>
    </row>
    <row r="831" spans="1:25" ht="15.75" customHeight="1">
      <c r="A831" s="921"/>
      <c r="B831" s="921"/>
      <c r="C831" s="921"/>
      <c r="D831" s="921"/>
      <c r="E831" s="921"/>
      <c r="F831" s="921"/>
      <c r="G831" s="921"/>
      <c r="H831" s="921"/>
      <c r="I831" s="929"/>
      <c r="J831" s="929"/>
      <c r="K831" s="921"/>
      <c r="L831" s="921"/>
      <c r="M831" s="921"/>
      <c r="N831" s="921"/>
      <c r="O831" s="921"/>
      <c r="P831" s="921"/>
      <c r="Q831" s="921"/>
      <c r="R831" s="921"/>
      <c r="S831" s="921"/>
      <c r="T831" s="921"/>
      <c r="U831" s="921"/>
      <c r="V831" s="921"/>
      <c r="W831" s="921"/>
      <c r="X831" s="921"/>
      <c r="Y831" s="921"/>
    </row>
    <row r="832" spans="1:25" ht="15.75" customHeight="1">
      <c r="A832" s="921"/>
      <c r="B832" s="921"/>
      <c r="C832" s="921"/>
      <c r="D832" s="921"/>
      <c r="E832" s="921"/>
      <c r="F832" s="921"/>
      <c r="G832" s="921"/>
      <c r="H832" s="921"/>
      <c r="I832" s="929"/>
      <c r="J832" s="929"/>
      <c r="K832" s="921"/>
      <c r="L832" s="921"/>
      <c r="M832" s="921"/>
      <c r="N832" s="921"/>
      <c r="O832" s="921"/>
      <c r="P832" s="921"/>
      <c r="Q832" s="921"/>
      <c r="R832" s="921"/>
      <c r="S832" s="921"/>
      <c r="T832" s="921"/>
      <c r="U832" s="921"/>
      <c r="V832" s="921"/>
      <c r="W832" s="921"/>
      <c r="X832" s="921"/>
      <c r="Y832" s="921"/>
    </row>
    <row r="833" spans="1:25" ht="15.75" customHeight="1">
      <c r="A833" s="921"/>
      <c r="B833" s="921"/>
      <c r="C833" s="921"/>
      <c r="D833" s="921"/>
      <c r="E833" s="921"/>
      <c r="F833" s="921"/>
      <c r="G833" s="921"/>
      <c r="H833" s="921"/>
      <c r="I833" s="929"/>
      <c r="J833" s="929"/>
      <c r="K833" s="921"/>
      <c r="L833" s="921"/>
      <c r="M833" s="921"/>
      <c r="N833" s="921"/>
      <c r="O833" s="921"/>
      <c r="P833" s="921"/>
      <c r="Q833" s="921"/>
      <c r="R833" s="921"/>
      <c r="S833" s="921"/>
      <c r="T833" s="921"/>
      <c r="U833" s="921"/>
      <c r="V833" s="921"/>
      <c r="W833" s="921"/>
      <c r="X833" s="921"/>
      <c r="Y833" s="921"/>
    </row>
    <row r="834" spans="1:25" ht="15.75" customHeight="1">
      <c r="A834" s="921"/>
      <c r="B834" s="921"/>
      <c r="C834" s="921"/>
      <c r="D834" s="921"/>
      <c r="E834" s="921"/>
      <c r="F834" s="921"/>
      <c r="G834" s="921"/>
      <c r="H834" s="921"/>
      <c r="I834" s="929"/>
      <c r="J834" s="929"/>
      <c r="K834" s="921"/>
      <c r="L834" s="921"/>
      <c r="M834" s="921"/>
      <c r="N834" s="921"/>
      <c r="O834" s="921"/>
      <c r="P834" s="921"/>
      <c r="Q834" s="921"/>
      <c r="R834" s="921"/>
      <c r="S834" s="921"/>
      <c r="T834" s="921"/>
      <c r="U834" s="921"/>
      <c r="V834" s="921"/>
      <c r="W834" s="921"/>
      <c r="X834" s="921"/>
      <c r="Y834" s="921"/>
    </row>
    <row r="835" spans="1:25" ht="15.75" customHeight="1">
      <c r="A835" s="921"/>
      <c r="B835" s="921"/>
      <c r="C835" s="921"/>
      <c r="D835" s="921"/>
      <c r="E835" s="921"/>
      <c r="F835" s="921"/>
      <c r="G835" s="921"/>
      <c r="H835" s="921"/>
      <c r="I835" s="929"/>
      <c r="J835" s="929"/>
      <c r="K835" s="921"/>
      <c r="L835" s="921"/>
      <c r="M835" s="921"/>
      <c r="N835" s="921"/>
      <c r="O835" s="921"/>
      <c r="P835" s="921"/>
      <c r="Q835" s="921"/>
      <c r="R835" s="921"/>
      <c r="S835" s="921"/>
      <c r="T835" s="921"/>
      <c r="U835" s="921"/>
      <c r="V835" s="921"/>
      <c r="W835" s="921"/>
      <c r="X835" s="921"/>
      <c r="Y835" s="921"/>
    </row>
    <row r="836" spans="1:25" ht="15.75" customHeight="1">
      <c r="A836" s="921"/>
      <c r="B836" s="921"/>
      <c r="C836" s="921"/>
      <c r="D836" s="921"/>
      <c r="E836" s="921"/>
      <c r="F836" s="921"/>
      <c r="G836" s="921"/>
      <c r="H836" s="921"/>
      <c r="I836" s="929"/>
      <c r="J836" s="929"/>
      <c r="K836" s="921"/>
      <c r="L836" s="921"/>
      <c r="M836" s="921"/>
      <c r="N836" s="921"/>
      <c r="O836" s="921"/>
      <c r="P836" s="921"/>
      <c r="Q836" s="921"/>
      <c r="R836" s="921"/>
      <c r="S836" s="921"/>
      <c r="T836" s="921"/>
      <c r="U836" s="921"/>
      <c r="V836" s="921"/>
      <c r="W836" s="921"/>
      <c r="X836" s="921"/>
      <c r="Y836" s="921"/>
    </row>
    <row r="837" spans="1:25" ht="15.75" customHeight="1">
      <c r="A837" s="921"/>
      <c r="B837" s="921"/>
      <c r="C837" s="921"/>
      <c r="D837" s="921"/>
      <c r="E837" s="921"/>
      <c r="F837" s="921"/>
      <c r="G837" s="921"/>
      <c r="H837" s="921"/>
      <c r="I837" s="929"/>
      <c r="J837" s="929"/>
      <c r="K837" s="921"/>
      <c r="L837" s="921"/>
      <c r="M837" s="921"/>
      <c r="N837" s="921"/>
      <c r="O837" s="921"/>
      <c r="P837" s="921"/>
      <c r="Q837" s="921"/>
      <c r="R837" s="921"/>
      <c r="S837" s="921"/>
      <c r="T837" s="921"/>
      <c r="U837" s="921"/>
      <c r="V837" s="921"/>
      <c r="W837" s="921"/>
      <c r="X837" s="921"/>
      <c r="Y837" s="921"/>
    </row>
    <row r="838" spans="1:25" ht="15.75" customHeight="1">
      <c r="A838" s="921"/>
      <c r="B838" s="921"/>
      <c r="C838" s="921"/>
      <c r="D838" s="921"/>
      <c r="E838" s="921"/>
      <c r="F838" s="921"/>
      <c r="G838" s="921"/>
      <c r="H838" s="921"/>
      <c r="I838" s="929"/>
      <c r="J838" s="929"/>
      <c r="K838" s="921"/>
      <c r="L838" s="921"/>
      <c r="M838" s="921"/>
      <c r="N838" s="921"/>
      <c r="O838" s="921"/>
      <c r="P838" s="921"/>
      <c r="Q838" s="921"/>
      <c r="R838" s="921"/>
      <c r="S838" s="921"/>
      <c r="T838" s="921"/>
      <c r="U838" s="921"/>
      <c r="V838" s="921"/>
      <c r="W838" s="921"/>
      <c r="X838" s="921"/>
      <c r="Y838" s="921"/>
    </row>
    <row r="839" spans="1:25" ht="15.75" customHeight="1">
      <c r="A839" s="921"/>
      <c r="B839" s="921"/>
      <c r="C839" s="921"/>
      <c r="D839" s="921"/>
      <c r="E839" s="921"/>
      <c r="F839" s="921"/>
      <c r="G839" s="921"/>
      <c r="H839" s="921"/>
      <c r="I839" s="929"/>
      <c r="J839" s="929"/>
      <c r="K839" s="921"/>
      <c r="L839" s="921"/>
      <c r="M839" s="921"/>
      <c r="N839" s="921"/>
      <c r="O839" s="921"/>
      <c r="P839" s="921"/>
      <c r="Q839" s="921"/>
      <c r="R839" s="921"/>
      <c r="S839" s="921"/>
      <c r="T839" s="921"/>
      <c r="U839" s="921"/>
      <c r="V839" s="921"/>
      <c r="W839" s="921"/>
      <c r="X839" s="921"/>
      <c r="Y839" s="921"/>
    </row>
    <row r="840" spans="1:25" ht="15.75" customHeight="1">
      <c r="A840" s="921"/>
      <c r="B840" s="921"/>
      <c r="C840" s="921"/>
      <c r="D840" s="921"/>
      <c r="E840" s="921"/>
      <c r="F840" s="921"/>
      <c r="G840" s="921"/>
      <c r="H840" s="921"/>
      <c r="I840" s="929"/>
      <c r="J840" s="929"/>
      <c r="K840" s="921"/>
      <c r="L840" s="921"/>
      <c r="M840" s="921"/>
      <c r="N840" s="921"/>
      <c r="O840" s="921"/>
      <c r="P840" s="921"/>
      <c r="Q840" s="921"/>
      <c r="R840" s="921"/>
      <c r="S840" s="921"/>
      <c r="T840" s="921"/>
      <c r="U840" s="921"/>
      <c r="V840" s="921"/>
      <c r="W840" s="921"/>
      <c r="X840" s="921"/>
      <c r="Y840" s="921"/>
    </row>
    <row r="841" spans="1:25" ht="15.75" customHeight="1">
      <c r="A841" s="921"/>
      <c r="B841" s="921"/>
      <c r="C841" s="921"/>
      <c r="D841" s="921"/>
      <c r="E841" s="921"/>
      <c r="F841" s="921"/>
      <c r="G841" s="921"/>
      <c r="H841" s="921"/>
      <c r="I841" s="929"/>
      <c r="J841" s="929"/>
      <c r="K841" s="921"/>
      <c r="L841" s="921"/>
      <c r="M841" s="921"/>
      <c r="N841" s="921"/>
      <c r="O841" s="921"/>
      <c r="P841" s="921"/>
      <c r="Q841" s="921"/>
      <c r="R841" s="921"/>
      <c r="S841" s="921"/>
      <c r="T841" s="921"/>
      <c r="U841" s="921"/>
      <c r="V841" s="921"/>
      <c r="W841" s="921"/>
      <c r="X841" s="921"/>
      <c r="Y841" s="921"/>
    </row>
    <row r="842" spans="1:25" ht="15.75" customHeight="1">
      <c r="A842" s="921"/>
      <c r="B842" s="921"/>
      <c r="C842" s="921"/>
      <c r="D842" s="921"/>
      <c r="E842" s="921"/>
      <c r="F842" s="921"/>
      <c r="G842" s="921"/>
      <c r="H842" s="921"/>
      <c r="I842" s="929"/>
      <c r="J842" s="929"/>
      <c r="K842" s="921"/>
      <c r="L842" s="921"/>
      <c r="M842" s="921"/>
      <c r="N842" s="921"/>
      <c r="O842" s="921"/>
      <c r="P842" s="921"/>
      <c r="Q842" s="921"/>
      <c r="R842" s="921"/>
      <c r="S842" s="921"/>
      <c r="T842" s="921"/>
      <c r="U842" s="921"/>
      <c r="V842" s="921"/>
      <c r="W842" s="921"/>
      <c r="X842" s="921"/>
      <c r="Y842" s="921"/>
    </row>
    <row r="843" spans="1:25" ht="15.75" customHeight="1">
      <c r="A843" s="921"/>
      <c r="B843" s="921"/>
      <c r="C843" s="921"/>
      <c r="D843" s="921"/>
      <c r="E843" s="921"/>
      <c r="F843" s="921"/>
      <c r="G843" s="921"/>
      <c r="H843" s="921"/>
      <c r="I843" s="929"/>
      <c r="J843" s="929"/>
      <c r="K843" s="921"/>
      <c r="L843" s="921"/>
      <c r="M843" s="921"/>
      <c r="N843" s="921"/>
      <c r="O843" s="921"/>
      <c r="P843" s="921"/>
      <c r="Q843" s="921"/>
      <c r="R843" s="921"/>
      <c r="S843" s="921"/>
      <c r="T843" s="921"/>
      <c r="U843" s="921"/>
      <c r="V843" s="921"/>
      <c r="W843" s="921"/>
      <c r="X843" s="921"/>
      <c r="Y843" s="921"/>
    </row>
    <row r="844" spans="1:25" ht="15.75" customHeight="1">
      <c r="A844" s="921"/>
      <c r="B844" s="921"/>
      <c r="C844" s="921"/>
      <c r="D844" s="921"/>
      <c r="E844" s="921"/>
      <c r="F844" s="921"/>
      <c r="G844" s="921"/>
      <c r="H844" s="921"/>
      <c r="I844" s="929"/>
      <c r="J844" s="929"/>
      <c r="K844" s="921"/>
      <c r="L844" s="921"/>
      <c r="M844" s="921"/>
      <c r="N844" s="921"/>
      <c r="O844" s="921"/>
      <c r="P844" s="921"/>
      <c r="Q844" s="921"/>
      <c r="R844" s="921"/>
      <c r="S844" s="921"/>
      <c r="T844" s="921"/>
      <c r="U844" s="921"/>
      <c r="V844" s="921"/>
      <c r="W844" s="921"/>
      <c r="X844" s="921"/>
      <c r="Y844" s="921"/>
    </row>
    <row r="845" spans="1:25" ht="15.75" customHeight="1">
      <c r="A845" s="921"/>
      <c r="B845" s="921"/>
      <c r="C845" s="921"/>
      <c r="D845" s="921"/>
      <c r="E845" s="921"/>
      <c r="F845" s="921"/>
      <c r="G845" s="921"/>
      <c r="H845" s="921"/>
      <c r="I845" s="929"/>
      <c r="J845" s="929"/>
      <c r="K845" s="921"/>
      <c r="L845" s="921"/>
      <c r="M845" s="921"/>
      <c r="N845" s="921"/>
      <c r="O845" s="921"/>
      <c r="P845" s="921"/>
      <c r="Q845" s="921"/>
      <c r="R845" s="921"/>
      <c r="S845" s="921"/>
      <c r="T845" s="921"/>
      <c r="U845" s="921"/>
      <c r="V845" s="921"/>
      <c r="W845" s="921"/>
      <c r="X845" s="921"/>
      <c r="Y845" s="921"/>
    </row>
    <row r="846" spans="1:25" ht="15.75" customHeight="1">
      <c r="A846" s="921"/>
      <c r="B846" s="921"/>
      <c r="C846" s="921"/>
      <c r="D846" s="921"/>
      <c r="E846" s="921"/>
      <c r="F846" s="921"/>
      <c r="G846" s="921"/>
      <c r="H846" s="921"/>
      <c r="I846" s="929"/>
      <c r="J846" s="929"/>
      <c r="K846" s="921"/>
      <c r="L846" s="921"/>
      <c r="M846" s="921"/>
      <c r="N846" s="921"/>
      <c r="O846" s="921"/>
      <c r="P846" s="921"/>
      <c r="Q846" s="921"/>
      <c r="R846" s="921"/>
      <c r="S846" s="921"/>
      <c r="T846" s="921"/>
      <c r="U846" s="921"/>
      <c r="V846" s="921"/>
      <c r="W846" s="921"/>
      <c r="X846" s="921"/>
      <c r="Y846" s="921"/>
    </row>
    <row r="847" spans="1:25" ht="15.75" customHeight="1">
      <c r="A847" s="921"/>
      <c r="B847" s="921"/>
      <c r="C847" s="921"/>
      <c r="D847" s="921"/>
      <c r="E847" s="921"/>
      <c r="F847" s="921"/>
      <c r="G847" s="921"/>
      <c r="H847" s="921"/>
      <c r="I847" s="929"/>
      <c r="J847" s="929"/>
      <c r="K847" s="921"/>
      <c r="L847" s="921"/>
      <c r="M847" s="921"/>
      <c r="N847" s="921"/>
      <c r="O847" s="921"/>
      <c r="P847" s="921"/>
      <c r="Q847" s="921"/>
      <c r="R847" s="921"/>
      <c r="S847" s="921"/>
      <c r="T847" s="921"/>
      <c r="U847" s="921"/>
      <c r="V847" s="921"/>
      <c r="W847" s="921"/>
      <c r="X847" s="921"/>
      <c r="Y847" s="921"/>
    </row>
    <row r="848" spans="1:25" ht="15.75" customHeight="1">
      <c r="A848" s="921"/>
      <c r="B848" s="921"/>
      <c r="C848" s="921"/>
      <c r="D848" s="921"/>
      <c r="E848" s="921"/>
      <c r="F848" s="921"/>
      <c r="G848" s="921"/>
      <c r="H848" s="921"/>
      <c r="I848" s="929"/>
      <c r="J848" s="929"/>
      <c r="K848" s="921"/>
      <c r="L848" s="921"/>
      <c r="M848" s="921"/>
      <c r="N848" s="921"/>
      <c r="O848" s="921"/>
      <c r="P848" s="921"/>
      <c r="Q848" s="921"/>
      <c r="R848" s="921"/>
      <c r="S848" s="921"/>
      <c r="T848" s="921"/>
      <c r="U848" s="921"/>
      <c r="V848" s="921"/>
      <c r="W848" s="921"/>
      <c r="X848" s="921"/>
      <c r="Y848" s="921"/>
    </row>
    <row r="849" spans="1:25" ht="15.75" customHeight="1">
      <c r="A849" s="921"/>
      <c r="B849" s="921"/>
      <c r="C849" s="921"/>
      <c r="D849" s="921"/>
      <c r="E849" s="921"/>
      <c r="F849" s="921"/>
      <c r="G849" s="921"/>
      <c r="H849" s="921"/>
      <c r="I849" s="929"/>
      <c r="J849" s="929"/>
      <c r="K849" s="921"/>
      <c r="L849" s="921"/>
      <c r="M849" s="921"/>
      <c r="N849" s="921"/>
      <c r="O849" s="921"/>
      <c r="P849" s="921"/>
      <c r="Q849" s="921"/>
      <c r="R849" s="921"/>
      <c r="S849" s="921"/>
      <c r="T849" s="921"/>
      <c r="U849" s="921"/>
      <c r="V849" s="921"/>
      <c r="W849" s="921"/>
      <c r="X849" s="921"/>
      <c r="Y849" s="921"/>
    </row>
    <row r="850" spans="1:25" ht="15.75" customHeight="1">
      <c r="A850" s="921"/>
      <c r="B850" s="921"/>
      <c r="C850" s="921"/>
      <c r="D850" s="921"/>
      <c r="E850" s="921"/>
      <c r="F850" s="921"/>
      <c r="G850" s="921"/>
      <c r="H850" s="921"/>
      <c r="I850" s="929"/>
      <c r="J850" s="929"/>
      <c r="K850" s="921"/>
      <c r="L850" s="921"/>
      <c r="M850" s="921"/>
      <c r="N850" s="921"/>
      <c r="O850" s="921"/>
      <c r="P850" s="921"/>
      <c r="Q850" s="921"/>
      <c r="R850" s="921"/>
      <c r="S850" s="921"/>
      <c r="T850" s="921"/>
      <c r="U850" s="921"/>
      <c r="V850" s="921"/>
      <c r="W850" s="921"/>
      <c r="X850" s="921"/>
      <c r="Y850" s="921"/>
    </row>
    <row r="851" spans="1:25" ht="15.75" customHeight="1">
      <c r="A851" s="921"/>
      <c r="B851" s="921"/>
      <c r="C851" s="921"/>
      <c r="D851" s="921"/>
      <c r="E851" s="921"/>
      <c r="F851" s="921"/>
      <c r="G851" s="921"/>
      <c r="H851" s="921"/>
      <c r="I851" s="929"/>
      <c r="J851" s="929"/>
      <c r="K851" s="921"/>
      <c r="L851" s="921"/>
      <c r="M851" s="921"/>
      <c r="N851" s="921"/>
      <c r="O851" s="921"/>
      <c r="P851" s="921"/>
      <c r="Q851" s="921"/>
      <c r="R851" s="921"/>
      <c r="S851" s="921"/>
      <c r="T851" s="921"/>
      <c r="U851" s="921"/>
      <c r="V851" s="921"/>
      <c r="W851" s="921"/>
      <c r="X851" s="921"/>
      <c r="Y851" s="921"/>
    </row>
    <row r="852" spans="1:25" ht="15.75" customHeight="1">
      <c r="A852" s="921"/>
      <c r="B852" s="921"/>
      <c r="C852" s="921"/>
      <c r="D852" s="921"/>
      <c r="E852" s="921"/>
      <c r="F852" s="921"/>
      <c r="G852" s="921"/>
      <c r="H852" s="921"/>
      <c r="I852" s="929"/>
      <c r="J852" s="929"/>
      <c r="K852" s="921"/>
      <c r="L852" s="921"/>
      <c r="M852" s="921"/>
      <c r="N852" s="921"/>
      <c r="O852" s="921"/>
      <c r="P852" s="921"/>
      <c r="Q852" s="921"/>
      <c r="R852" s="921"/>
      <c r="S852" s="921"/>
      <c r="T852" s="921"/>
      <c r="U852" s="921"/>
      <c r="V852" s="921"/>
      <c r="W852" s="921"/>
      <c r="X852" s="921"/>
      <c r="Y852" s="921"/>
    </row>
    <row r="853" spans="1:25" ht="15.75" customHeight="1">
      <c r="A853" s="921"/>
      <c r="B853" s="921"/>
      <c r="C853" s="921"/>
      <c r="D853" s="921"/>
      <c r="E853" s="921"/>
      <c r="F853" s="921"/>
      <c r="G853" s="921"/>
      <c r="H853" s="921"/>
      <c r="I853" s="929"/>
      <c r="J853" s="929"/>
      <c r="K853" s="921"/>
      <c r="L853" s="921"/>
      <c r="M853" s="921"/>
      <c r="N853" s="921"/>
      <c r="O853" s="921"/>
      <c r="P853" s="921"/>
      <c r="Q853" s="921"/>
      <c r="R853" s="921"/>
      <c r="S853" s="921"/>
      <c r="T853" s="921"/>
      <c r="U853" s="921"/>
      <c r="V853" s="921"/>
      <c r="W853" s="921"/>
      <c r="X853" s="921"/>
      <c r="Y853" s="921"/>
    </row>
    <row r="854" spans="1:25" ht="15.75" customHeight="1">
      <c r="A854" s="921"/>
      <c r="B854" s="921"/>
      <c r="C854" s="921"/>
      <c r="D854" s="921"/>
      <c r="E854" s="921"/>
      <c r="F854" s="921"/>
      <c r="G854" s="921"/>
      <c r="H854" s="921"/>
      <c r="I854" s="929"/>
      <c r="J854" s="929"/>
      <c r="K854" s="921"/>
      <c r="L854" s="921"/>
      <c r="M854" s="921"/>
      <c r="N854" s="921"/>
      <c r="O854" s="921"/>
      <c r="P854" s="921"/>
      <c r="Q854" s="921"/>
      <c r="R854" s="921"/>
      <c r="S854" s="921"/>
      <c r="T854" s="921"/>
      <c r="U854" s="921"/>
      <c r="V854" s="921"/>
      <c r="W854" s="921"/>
      <c r="X854" s="921"/>
      <c r="Y854" s="921"/>
    </row>
    <row r="855" spans="1:25" ht="15.75" customHeight="1">
      <c r="A855" s="921"/>
      <c r="B855" s="921"/>
      <c r="C855" s="921"/>
      <c r="D855" s="921"/>
      <c r="E855" s="921"/>
      <c r="F855" s="921"/>
      <c r="G855" s="921"/>
      <c r="H855" s="921"/>
      <c r="I855" s="929"/>
      <c r="J855" s="929"/>
      <c r="K855" s="921"/>
      <c r="L855" s="921"/>
      <c r="M855" s="921"/>
      <c r="N855" s="921"/>
      <c r="O855" s="921"/>
      <c r="P855" s="921"/>
      <c r="Q855" s="921"/>
      <c r="R855" s="921"/>
      <c r="S855" s="921"/>
      <c r="T855" s="921"/>
      <c r="U855" s="921"/>
      <c r="V855" s="921"/>
      <c r="W855" s="921"/>
      <c r="X855" s="921"/>
      <c r="Y855" s="921"/>
    </row>
    <row r="856" spans="1:25" ht="15.75" customHeight="1">
      <c r="A856" s="921"/>
      <c r="B856" s="921"/>
      <c r="C856" s="921"/>
      <c r="D856" s="921"/>
      <c r="E856" s="921"/>
      <c r="F856" s="921"/>
      <c r="G856" s="921"/>
      <c r="H856" s="921"/>
      <c r="I856" s="929"/>
      <c r="J856" s="929"/>
      <c r="K856" s="921"/>
      <c r="L856" s="921"/>
      <c r="M856" s="921"/>
      <c r="N856" s="921"/>
      <c r="O856" s="921"/>
      <c r="P856" s="921"/>
      <c r="Q856" s="921"/>
      <c r="R856" s="921"/>
      <c r="S856" s="921"/>
      <c r="T856" s="921"/>
      <c r="U856" s="921"/>
      <c r="V856" s="921"/>
      <c r="W856" s="921"/>
      <c r="X856" s="921"/>
      <c r="Y856" s="921"/>
    </row>
    <row r="857" spans="1:25" ht="15.75" customHeight="1">
      <c r="A857" s="921"/>
      <c r="B857" s="921"/>
      <c r="C857" s="921"/>
      <c r="D857" s="921"/>
      <c r="E857" s="921"/>
      <c r="F857" s="921"/>
      <c r="G857" s="921"/>
      <c r="H857" s="921"/>
      <c r="I857" s="929"/>
      <c r="J857" s="929"/>
      <c r="K857" s="921"/>
      <c r="L857" s="921"/>
      <c r="M857" s="921"/>
      <c r="N857" s="921"/>
      <c r="O857" s="921"/>
      <c r="P857" s="921"/>
      <c r="Q857" s="921"/>
      <c r="R857" s="921"/>
      <c r="S857" s="921"/>
      <c r="T857" s="921"/>
      <c r="U857" s="921"/>
      <c r="V857" s="921"/>
      <c r="W857" s="921"/>
      <c r="X857" s="921"/>
      <c r="Y857" s="921"/>
    </row>
    <row r="858" spans="1:25" ht="15.75" customHeight="1">
      <c r="A858" s="921"/>
      <c r="B858" s="921"/>
      <c r="C858" s="921"/>
      <c r="D858" s="921"/>
      <c r="E858" s="921"/>
      <c r="F858" s="921"/>
      <c r="G858" s="921"/>
      <c r="H858" s="921"/>
      <c r="I858" s="929"/>
      <c r="J858" s="929"/>
      <c r="K858" s="921"/>
      <c r="L858" s="921"/>
      <c r="M858" s="921"/>
      <c r="N858" s="921"/>
      <c r="O858" s="921"/>
      <c r="P858" s="921"/>
      <c r="Q858" s="921"/>
      <c r="R858" s="921"/>
      <c r="S858" s="921"/>
      <c r="T858" s="921"/>
      <c r="U858" s="921"/>
      <c r="V858" s="921"/>
      <c r="W858" s="921"/>
      <c r="X858" s="921"/>
      <c r="Y858" s="921"/>
    </row>
    <row r="859" spans="1:25" ht="15.75" customHeight="1">
      <c r="A859" s="921"/>
      <c r="B859" s="921"/>
      <c r="C859" s="921"/>
      <c r="D859" s="921"/>
      <c r="E859" s="921"/>
      <c r="F859" s="921"/>
      <c r="G859" s="921"/>
      <c r="H859" s="921"/>
      <c r="I859" s="929"/>
      <c r="J859" s="929"/>
      <c r="K859" s="921"/>
      <c r="L859" s="921"/>
      <c r="M859" s="921"/>
      <c r="N859" s="921"/>
      <c r="O859" s="921"/>
      <c r="P859" s="921"/>
      <c r="Q859" s="921"/>
      <c r="R859" s="921"/>
      <c r="S859" s="921"/>
      <c r="T859" s="921"/>
      <c r="U859" s="921"/>
      <c r="V859" s="921"/>
      <c r="W859" s="921"/>
      <c r="X859" s="921"/>
      <c r="Y859" s="921"/>
    </row>
    <row r="860" spans="1:25" ht="15.75" customHeight="1">
      <c r="A860" s="921"/>
      <c r="B860" s="921"/>
      <c r="C860" s="921"/>
      <c r="D860" s="921"/>
      <c r="E860" s="921"/>
      <c r="F860" s="921"/>
      <c r="G860" s="921"/>
      <c r="H860" s="921"/>
      <c r="I860" s="929"/>
      <c r="J860" s="929"/>
      <c r="K860" s="921"/>
      <c r="L860" s="921"/>
      <c r="M860" s="921"/>
      <c r="N860" s="921"/>
      <c r="O860" s="921"/>
      <c r="P860" s="921"/>
      <c r="Q860" s="921"/>
      <c r="R860" s="921"/>
      <c r="S860" s="921"/>
      <c r="T860" s="921"/>
      <c r="U860" s="921"/>
      <c r="V860" s="921"/>
      <c r="W860" s="921"/>
      <c r="X860" s="921"/>
      <c r="Y860" s="921"/>
    </row>
    <row r="861" spans="1:25" ht="15.75" customHeight="1">
      <c r="A861" s="921"/>
      <c r="B861" s="921"/>
      <c r="C861" s="921"/>
      <c r="D861" s="921"/>
      <c r="E861" s="921"/>
      <c r="F861" s="921"/>
      <c r="G861" s="921"/>
      <c r="H861" s="921"/>
      <c r="I861" s="929"/>
      <c r="J861" s="929"/>
      <c r="K861" s="921"/>
      <c r="L861" s="921"/>
      <c r="M861" s="921"/>
      <c r="N861" s="921"/>
      <c r="O861" s="921"/>
      <c r="P861" s="921"/>
      <c r="Q861" s="921"/>
      <c r="R861" s="921"/>
      <c r="S861" s="921"/>
      <c r="T861" s="921"/>
      <c r="U861" s="921"/>
      <c r="V861" s="921"/>
      <c r="W861" s="921"/>
      <c r="X861" s="921"/>
      <c r="Y861" s="921"/>
    </row>
    <row r="862" spans="1:25" ht="15.75" customHeight="1">
      <c r="A862" s="921"/>
      <c r="B862" s="921"/>
      <c r="C862" s="921"/>
      <c r="D862" s="921"/>
      <c r="E862" s="921"/>
      <c r="F862" s="921"/>
      <c r="G862" s="921"/>
      <c r="H862" s="921"/>
      <c r="I862" s="929"/>
      <c r="J862" s="929"/>
      <c r="K862" s="921"/>
      <c r="L862" s="921"/>
      <c r="M862" s="921"/>
      <c r="N862" s="921"/>
      <c r="O862" s="921"/>
      <c r="P862" s="921"/>
      <c r="Q862" s="921"/>
      <c r="R862" s="921"/>
      <c r="S862" s="921"/>
      <c r="T862" s="921"/>
      <c r="U862" s="921"/>
      <c r="V862" s="921"/>
      <c r="W862" s="921"/>
      <c r="X862" s="921"/>
      <c r="Y862" s="921"/>
    </row>
    <row r="863" spans="1:25" ht="15.75" customHeight="1">
      <c r="A863" s="921"/>
      <c r="B863" s="921"/>
      <c r="C863" s="921"/>
      <c r="D863" s="921"/>
      <c r="E863" s="921"/>
      <c r="F863" s="921"/>
      <c r="G863" s="921"/>
      <c r="H863" s="921"/>
      <c r="I863" s="929"/>
      <c r="J863" s="929"/>
      <c r="K863" s="921"/>
      <c r="L863" s="921"/>
      <c r="M863" s="921"/>
      <c r="N863" s="921"/>
      <c r="O863" s="921"/>
      <c r="P863" s="921"/>
      <c r="Q863" s="921"/>
      <c r="R863" s="921"/>
      <c r="S863" s="921"/>
      <c r="T863" s="921"/>
      <c r="U863" s="921"/>
      <c r="V863" s="921"/>
      <c r="W863" s="921"/>
      <c r="X863" s="921"/>
      <c r="Y863" s="921"/>
    </row>
    <row r="864" spans="1:25" ht="15.75" customHeight="1">
      <c r="A864" s="921"/>
      <c r="B864" s="921"/>
      <c r="C864" s="921"/>
      <c r="D864" s="921"/>
      <c r="E864" s="921"/>
      <c r="F864" s="921"/>
      <c r="G864" s="921"/>
      <c r="H864" s="921"/>
      <c r="I864" s="929"/>
      <c r="J864" s="929"/>
      <c r="K864" s="921"/>
      <c r="L864" s="921"/>
      <c r="M864" s="921"/>
      <c r="N864" s="921"/>
      <c r="O864" s="921"/>
      <c r="P864" s="921"/>
      <c r="Q864" s="921"/>
      <c r="R864" s="921"/>
      <c r="S864" s="921"/>
      <c r="T864" s="921"/>
      <c r="U864" s="921"/>
      <c r="V864" s="921"/>
      <c r="W864" s="921"/>
      <c r="X864" s="921"/>
      <c r="Y864" s="921"/>
    </row>
    <row r="865" spans="1:25" ht="15.75" customHeight="1">
      <c r="A865" s="921"/>
      <c r="B865" s="921"/>
      <c r="C865" s="921"/>
      <c r="D865" s="921"/>
      <c r="E865" s="921"/>
      <c r="F865" s="921"/>
      <c r="G865" s="921"/>
      <c r="H865" s="921"/>
      <c r="I865" s="929"/>
      <c r="J865" s="929"/>
      <c r="K865" s="921"/>
      <c r="L865" s="921"/>
      <c r="M865" s="921"/>
      <c r="N865" s="921"/>
      <c r="O865" s="921"/>
      <c r="P865" s="921"/>
      <c r="Q865" s="921"/>
      <c r="R865" s="921"/>
      <c r="S865" s="921"/>
      <c r="T865" s="921"/>
      <c r="U865" s="921"/>
      <c r="V865" s="921"/>
      <c r="W865" s="921"/>
      <c r="X865" s="921"/>
      <c r="Y865" s="921"/>
    </row>
    <row r="866" spans="1:25" ht="15.75" customHeight="1">
      <c r="A866" s="921"/>
      <c r="B866" s="921"/>
      <c r="C866" s="921"/>
      <c r="D866" s="921"/>
      <c r="E866" s="921"/>
      <c r="F866" s="921"/>
      <c r="G866" s="921"/>
      <c r="H866" s="921"/>
      <c r="I866" s="929"/>
      <c r="J866" s="929"/>
      <c r="K866" s="921"/>
      <c r="L866" s="921"/>
      <c r="M866" s="921"/>
      <c r="N866" s="921"/>
      <c r="O866" s="921"/>
      <c r="P866" s="921"/>
      <c r="Q866" s="921"/>
      <c r="R866" s="921"/>
      <c r="S866" s="921"/>
      <c r="T866" s="921"/>
      <c r="U866" s="921"/>
      <c r="V866" s="921"/>
      <c r="W866" s="921"/>
      <c r="X866" s="921"/>
      <c r="Y866" s="921"/>
    </row>
    <row r="867" spans="1:25" ht="15.75" customHeight="1">
      <c r="A867" s="921"/>
      <c r="B867" s="921"/>
      <c r="C867" s="921"/>
      <c r="D867" s="921"/>
      <c r="E867" s="921"/>
      <c r="F867" s="921"/>
      <c r="G867" s="921"/>
      <c r="H867" s="921"/>
      <c r="I867" s="929"/>
      <c r="J867" s="929"/>
      <c r="K867" s="921"/>
      <c r="L867" s="921"/>
      <c r="M867" s="921"/>
      <c r="N867" s="921"/>
      <c r="O867" s="921"/>
      <c r="P867" s="921"/>
      <c r="Q867" s="921"/>
      <c r="R867" s="921"/>
      <c r="S867" s="921"/>
      <c r="T867" s="921"/>
      <c r="U867" s="921"/>
      <c r="V867" s="921"/>
      <c r="W867" s="921"/>
      <c r="X867" s="921"/>
      <c r="Y867" s="921"/>
    </row>
    <row r="868" spans="1:25" ht="15.75" customHeight="1">
      <c r="A868" s="921"/>
      <c r="B868" s="921"/>
      <c r="C868" s="921"/>
      <c r="D868" s="921"/>
      <c r="E868" s="921"/>
      <c r="F868" s="921"/>
      <c r="G868" s="921"/>
      <c r="H868" s="921"/>
      <c r="I868" s="929"/>
      <c r="J868" s="929"/>
      <c r="K868" s="921"/>
      <c r="L868" s="921"/>
      <c r="M868" s="921"/>
      <c r="N868" s="921"/>
      <c r="O868" s="921"/>
      <c r="P868" s="921"/>
      <c r="Q868" s="921"/>
      <c r="R868" s="921"/>
      <c r="S868" s="921"/>
      <c r="T868" s="921"/>
      <c r="U868" s="921"/>
      <c r="V868" s="921"/>
      <c r="W868" s="921"/>
      <c r="X868" s="921"/>
      <c r="Y868" s="921"/>
    </row>
    <row r="869" spans="1:25" ht="15.75" customHeight="1">
      <c r="A869" s="921"/>
      <c r="B869" s="921"/>
      <c r="C869" s="921"/>
      <c r="D869" s="921"/>
      <c r="E869" s="921"/>
      <c r="F869" s="921"/>
      <c r="G869" s="921"/>
      <c r="H869" s="921"/>
      <c r="I869" s="929"/>
      <c r="J869" s="929"/>
      <c r="K869" s="921"/>
      <c r="L869" s="921"/>
      <c r="M869" s="921"/>
      <c r="N869" s="921"/>
      <c r="O869" s="921"/>
      <c r="P869" s="921"/>
      <c r="Q869" s="921"/>
      <c r="R869" s="921"/>
      <c r="S869" s="921"/>
      <c r="T869" s="921"/>
      <c r="U869" s="921"/>
      <c r="V869" s="921"/>
      <c r="W869" s="921"/>
      <c r="X869" s="921"/>
      <c r="Y869" s="921"/>
    </row>
    <row r="870" spans="1:25" ht="15.75" customHeight="1">
      <c r="A870" s="921"/>
      <c r="B870" s="921"/>
      <c r="C870" s="921"/>
      <c r="D870" s="921"/>
      <c r="E870" s="921"/>
      <c r="F870" s="921"/>
      <c r="G870" s="921"/>
      <c r="H870" s="921"/>
      <c r="I870" s="929"/>
      <c r="J870" s="929"/>
      <c r="K870" s="921"/>
      <c r="L870" s="921"/>
      <c r="M870" s="921"/>
      <c r="N870" s="921"/>
      <c r="O870" s="921"/>
      <c r="P870" s="921"/>
      <c r="Q870" s="921"/>
      <c r="R870" s="921"/>
      <c r="S870" s="921"/>
      <c r="T870" s="921"/>
      <c r="U870" s="921"/>
      <c r="V870" s="921"/>
      <c r="W870" s="921"/>
      <c r="X870" s="921"/>
      <c r="Y870" s="921"/>
    </row>
    <row r="871" spans="1:25" ht="15.75" customHeight="1">
      <c r="A871" s="921"/>
      <c r="B871" s="921"/>
      <c r="C871" s="921"/>
      <c r="D871" s="921"/>
      <c r="E871" s="921"/>
      <c r="F871" s="921"/>
      <c r="G871" s="921"/>
      <c r="H871" s="921"/>
      <c r="I871" s="929"/>
      <c r="J871" s="929"/>
      <c r="K871" s="921"/>
      <c r="L871" s="921"/>
      <c r="M871" s="921"/>
      <c r="N871" s="921"/>
      <c r="O871" s="921"/>
      <c r="P871" s="921"/>
      <c r="Q871" s="921"/>
      <c r="R871" s="921"/>
      <c r="S871" s="921"/>
      <c r="T871" s="921"/>
      <c r="U871" s="921"/>
      <c r="V871" s="921"/>
      <c r="W871" s="921"/>
      <c r="X871" s="921"/>
      <c r="Y871" s="921"/>
    </row>
    <row r="872" spans="1:25" ht="15.75" customHeight="1">
      <c r="A872" s="921"/>
      <c r="B872" s="921"/>
      <c r="C872" s="921"/>
      <c r="D872" s="921"/>
      <c r="E872" s="921"/>
      <c r="F872" s="921"/>
      <c r="G872" s="921"/>
      <c r="H872" s="921"/>
      <c r="I872" s="929"/>
      <c r="J872" s="929"/>
      <c r="K872" s="921"/>
      <c r="L872" s="921"/>
      <c r="M872" s="921"/>
      <c r="N872" s="921"/>
      <c r="O872" s="921"/>
      <c r="P872" s="921"/>
      <c r="Q872" s="921"/>
      <c r="R872" s="921"/>
      <c r="S872" s="921"/>
      <c r="T872" s="921"/>
      <c r="U872" s="921"/>
      <c r="V872" s="921"/>
      <c r="W872" s="921"/>
      <c r="X872" s="921"/>
      <c r="Y872" s="921"/>
    </row>
    <row r="873" spans="1:25" ht="15.75" customHeight="1">
      <c r="A873" s="921"/>
      <c r="B873" s="921"/>
      <c r="C873" s="921"/>
      <c r="D873" s="921"/>
      <c r="E873" s="921"/>
      <c r="F873" s="921"/>
      <c r="G873" s="921"/>
      <c r="H873" s="921"/>
      <c r="I873" s="929"/>
      <c r="J873" s="929"/>
      <c r="K873" s="921"/>
      <c r="L873" s="921"/>
      <c r="M873" s="921"/>
      <c r="N873" s="921"/>
      <c r="O873" s="921"/>
      <c r="P873" s="921"/>
      <c r="Q873" s="921"/>
      <c r="R873" s="921"/>
      <c r="S873" s="921"/>
      <c r="T873" s="921"/>
      <c r="U873" s="921"/>
      <c r="V873" s="921"/>
      <c r="W873" s="921"/>
      <c r="X873" s="921"/>
      <c r="Y873" s="921"/>
    </row>
    <row r="874" spans="1:25" ht="15.75" customHeight="1">
      <c r="A874" s="921"/>
      <c r="B874" s="921"/>
      <c r="C874" s="921"/>
      <c r="D874" s="921"/>
      <c r="E874" s="921"/>
      <c r="F874" s="921"/>
      <c r="G874" s="921"/>
      <c r="H874" s="921"/>
      <c r="I874" s="929"/>
      <c r="J874" s="929"/>
      <c r="K874" s="921"/>
      <c r="L874" s="921"/>
      <c r="M874" s="921"/>
      <c r="N874" s="921"/>
      <c r="O874" s="921"/>
      <c r="P874" s="921"/>
      <c r="Q874" s="921"/>
      <c r="R874" s="921"/>
      <c r="S874" s="921"/>
      <c r="T874" s="921"/>
      <c r="U874" s="921"/>
      <c r="V874" s="921"/>
      <c r="W874" s="921"/>
      <c r="X874" s="921"/>
      <c r="Y874" s="921"/>
    </row>
    <row r="875" spans="1:25" ht="15.75" customHeight="1">
      <c r="A875" s="921"/>
      <c r="B875" s="921"/>
      <c r="C875" s="921"/>
      <c r="D875" s="921"/>
      <c r="E875" s="921"/>
      <c r="F875" s="921"/>
      <c r="G875" s="921"/>
      <c r="H875" s="921"/>
      <c r="I875" s="929"/>
      <c r="J875" s="929"/>
      <c r="K875" s="921"/>
      <c r="L875" s="921"/>
      <c r="M875" s="921"/>
      <c r="N875" s="921"/>
      <c r="O875" s="921"/>
      <c r="P875" s="921"/>
      <c r="Q875" s="921"/>
      <c r="R875" s="921"/>
      <c r="S875" s="921"/>
      <c r="T875" s="921"/>
      <c r="U875" s="921"/>
      <c r="V875" s="921"/>
      <c r="W875" s="921"/>
      <c r="X875" s="921"/>
      <c r="Y875" s="921"/>
    </row>
    <row r="876" spans="1:25" ht="15.75" customHeight="1">
      <c r="A876" s="921"/>
      <c r="B876" s="921"/>
      <c r="C876" s="921"/>
      <c r="D876" s="921"/>
      <c r="E876" s="921"/>
      <c r="F876" s="921"/>
      <c r="G876" s="921"/>
      <c r="H876" s="921"/>
      <c r="I876" s="929"/>
      <c r="J876" s="929"/>
      <c r="K876" s="921"/>
      <c r="L876" s="921"/>
      <c r="M876" s="921"/>
      <c r="N876" s="921"/>
      <c r="O876" s="921"/>
      <c r="P876" s="921"/>
      <c r="Q876" s="921"/>
      <c r="R876" s="921"/>
      <c r="S876" s="921"/>
      <c r="T876" s="921"/>
      <c r="U876" s="921"/>
      <c r="V876" s="921"/>
      <c r="W876" s="921"/>
      <c r="X876" s="921"/>
      <c r="Y876" s="921"/>
    </row>
    <row r="877" spans="1:25" ht="15.75" customHeight="1">
      <c r="A877" s="921"/>
      <c r="B877" s="921"/>
      <c r="C877" s="921"/>
      <c r="D877" s="921"/>
      <c r="E877" s="921"/>
      <c r="F877" s="921"/>
      <c r="G877" s="921"/>
      <c r="H877" s="921"/>
      <c r="I877" s="929"/>
      <c r="J877" s="929"/>
      <c r="K877" s="921"/>
      <c r="L877" s="921"/>
      <c r="M877" s="921"/>
      <c r="N877" s="921"/>
      <c r="O877" s="921"/>
      <c r="P877" s="921"/>
      <c r="Q877" s="921"/>
      <c r="R877" s="921"/>
      <c r="S877" s="921"/>
      <c r="T877" s="921"/>
      <c r="U877" s="921"/>
      <c r="V877" s="921"/>
      <c r="W877" s="921"/>
      <c r="X877" s="921"/>
      <c r="Y877" s="921"/>
    </row>
    <row r="878" spans="1:25" ht="15.75" customHeight="1">
      <c r="A878" s="921"/>
      <c r="B878" s="921"/>
      <c r="C878" s="921"/>
      <c r="D878" s="921"/>
      <c r="E878" s="921"/>
      <c r="F878" s="921"/>
      <c r="G878" s="921"/>
      <c r="H878" s="921"/>
      <c r="I878" s="929"/>
      <c r="J878" s="929"/>
      <c r="K878" s="921"/>
      <c r="L878" s="921"/>
      <c r="M878" s="921"/>
      <c r="N878" s="921"/>
      <c r="O878" s="921"/>
      <c r="P878" s="921"/>
      <c r="Q878" s="921"/>
      <c r="R878" s="921"/>
      <c r="S878" s="921"/>
      <c r="T878" s="921"/>
      <c r="U878" s="921"/>
      <c r="V878" s="921"/>
      <c r="W878" s="921"/>
      <c r="X878" s="921"/>
      <c r="Y878" s="921"/>
    </row>
    <row r="879" spans="1:25" ht="15.75" customHeight="1">
      <c r="A879" s="921"/>
      <c r="B879" s="921"/>
      <c r="C879" s="921"/>
      <c r="D879" s="921"/>
      <c r="E879" s="921"/>
      <c r="F879" s="921"/>
      <c r="G879" s="921"/>
      <c r="H879" s="921"/>
      <c r="I879" s="929"/>
      <c r="J879" s="929"/>
      <c r="K879" s="921"/>
      <c r="L879" s="921"/>
      <c r="M879" s="921"/>
      <c r="N879" s="921"/>
      <c r="O879" s="921"/>
      <c r="P879" s="921"/>
      <c r="Q879" s="921"/>
      <c r="R879" s="921"/>
      <c r="S879" s="921"/>
      <c r="T879" s="921"/>
      <c r="U879" s="921"/>
      <c r="V879" s="921"/>
      <c r="W879" s="921"/>
      <c r="X879" s="921"/>
      <c r="Y879" s="921"/>
    </row>
    <row r="880" spans="1:25" ht="15.75" customHeight="1">
      <c r="A880" s="921"/>
      <c r="B880" s="921"/>
      <c r="C880" s="921"/>
      <c r="D880" s="921"/>
      <c r="E880" s="921"/>
      <c r="F880" s="921"/>
      <c r="G880" s="921"/>
      <c r="H880" s="921"/>
      <c r="I880" s="929"/>
      <c r="J880" s="929"/>
      <c r="K880" s="921"/>
      <c r="L880" s="921"/>
      <c r="M880" s="921"/>
      <c r="N880" s="921"/>
      <c r="O880" s="921"/>
      <c r="P880" s="921"/>
      <c r="Q880" s="921"/>
      <c r="R880" s="921"/>
      <c r="S880" s="921"/>
      <c r="T880" s="921"/>
      <c r="U880" s="921"/>
      <c r="V880" s="921"/>
      <c r="W880" s="921"/>
      <c r="X880" s="921"/>
      <c r="Y880" s="921"/>
    </row>
    <row r="881" spans="1:25" ht="15.75" customHeight="1">
      <c r="A881" s="921"/>
      <c r="B881" s="921"/>
      <c r="C881" s="921"/>
      <c r="D881" s="921"/>
      <c r="E881" s="921"/>
      <c r="F881" s="921"/>
      <c r="G881" s="921"/>
      <c r="H881" s="921"/>
      <c r="I881" s="929"/>
      <c r="J881" s="929"/>
      <c r="K881" s="921"/>
      <c r="L881" s="921"/>
      <c r="M881" s="921"/>
      <c r="N881" s="921"/>
      <c r="O881" s="921"/>
      <c r="P881" s="921"/>
      <c r="Q881" s="921"/>
      <c r="R881" s="921"/>
      <c r="S881" s="921"/>
      <c r="T881" s="921"/>
      <c r="U881" s="921"/>
      <c r="V881" s="921"/>
      <c r="W881" s="921"/>
      <c r="X881" s="921"/>
      <c r="Y881" s="921"/>
    </row>
    <row r="882" spans="1:25" ht="15.75" customHeight="1">
      <c r="A882" s="921"/>
      <c r="B882" s="921"/>
      <c r="C882" s="921"/>
      <c r="D882" s="921"/>
      <c r="E882" s="921"/>
      <c r="F882" s="921"/>
      <c r="G882" s="921"/>
      <c r="H882" s="921"/>
      <c r="I882" s="929"/>
      <c r="J882" s="929"/>
      <c r="K882" s="921"/>
      <c r="L882" s="921"/>
      <c r="M882" s="921"/>
      <c r="N882" s="921"/>
      <c r="O882" s="921"/>
      <c r="P882" s="921"/>
      <c r="Q882" s="921"/>
      <c r="R882" s="921"/>
      <c r="S882" s="921"/>
      <c r="T882" s="921"/>
      <c r="U882" s="921"/>
      <c r="V882" s="921"/>
      <c r="W882" s="921"/>
      <c r="X882" s="921"/>
      <c r="Y882" s="921"/>
    </row>
    <row r="883" spans="1:25" ht="15.75" customHeight="1">
      <c r="A883" s="921"/>
      <c r="B883" s="921"/>
      <c r="C883" s="921"/>
      <c r="D883" s="921"/>
      <c r="E883" s="921"/>
      <c r="F883" s="921"/>
      <c r="G883" s="921"/>
      <c r="H883" s="921"/>
      <c r="I883" s="929"/>
      <c r="J883" s="929"/>
      <c r="K883" s="921"/>
      <c r="L883" s="921"/>
      <c r="M883" s="921"/>
      <c r="N883" s="921"/>
      <c r="O883" s="921"/>
      <c r="P883" s="921"/>
      <c r="Q883" s="921"/>
      <c r="R883" s="921"/>
      <c r="S883" s="921"/>
      <c r="T883" s="921"/>
      <c r="U883" s="921"/>
      <c r="V883" s="921"/>
      <c r="W883" s="921"/>
      <c r="X883" s="921"/>
      <c r="Y883" s="921"/>
    </row>
    <row r="884" spans="1:25" ht="15.75" customHeight="1">
      <c r="A884" s="921"/>
      <c r="B884" s="921"/>
      <c r="C884" s="921"/>
      <c r="D884" s="921"/>
      <c r="E884" s="921"/>
      <c r="F884" s="921"/>
      <c r="G884" s="921"/>
      <c r="H884" s="921"/>
      <c r="I884" s="929"/>
      <c r="J884" s="929"/>
      <c r="K884" s="921"/>
      <c r="L884" s="921"/>
      <c r="M884" s="921"/>
      <c r="N884" s="921"/>
      <c r="O884" s="921"/>
      <c r="P884" s="921"/>
      <c r="Q884" s="921"/>
      <c r="R884" s="921"/>
      <c r="S884" s="921"/>
      <c r="T884" s="921"/>
      <c r="U884" s="921"/>
      <c r="V884" s="921"/>
      <c r="W884" s="921"/>
      <c r="X884" s="921"/>
      <c r="Y884" s="921"/>
    </row>
    <row r="885" spans="1:25" ht="15.75" customHeight="1">
      <c r="A885" s="921"/>
      <c r="B885" s="921"/>
      <c r="C885" s="921"/>
      <c r="D885" s="921"/>
      <c r="E885" s="921"/>
      <c r="F885" s="921"/>
      <c r="G885" s="921"/>
      <c r="H885" s="921"/>
      <c r="I885" s="929"/>
      <c r="J885" s="929"/>
      <c r="K885" s="921"/>
      <c r="L885" s="921"/>
      <c r="M885" s="921"/>
      <c r="N885" s="921"/>
      <c r="O885" s="921"/>
      <c r="P885" s="921"/>
      <c r="Q885" s="921"/>
      <c r="R885" s="921"/>
      <c r="S885" s="921"/>
      <c r="T885" s="921"/>
      <c r="U885" s="921"/>
      <c r="V885" s="921"/>
      <c r="W885" s="921"/>
      <c r="X885" s="921"/>
      <c r="Y885" s="921"/>
    </row>
    <row r="886" spans="1:25" ht="15.75" customHeight="1">
      <c r="A886" s="921"/>
      <c r="B886" s="921"/>
      <c r="C886" s="921"/>
      <c r="D886" s="921"/>
      <c r="E886" s="921"/>
      <c r="F886" s="921"/>
      <c r="G886" s="921"/>
      <c r="H886" s="921"/>
      <c r="I886" s="929"/>
      <c r="J886" s="929"/>
      <c r="K886" s="921"/>
      <c r="L886" s="921"/>
      <c r="M886" s="921"/>
      <c r="N886" s="921"/>
      <c r="O886" s="921"/>
      <c r="P886" s="921"/>
      <c r="Q886" s="921"/>
      <c r="R886" s="921"/>
      <c r="S886" s="921"/>
      <c r="T886" s="921"/>
      <c r="U886" s="921"/>
      <c r="V886" s="921"/>
      <c r="W886" s="921"/>
      <c r="X886" s="921"/>
      <c r="Y886" s="921"/>
    </row>
    <row r="887" spans="1:25" ht="15.75" customHeight="1">
      <c r="A887" s="921"/>
      <c r="B887" s="921"/>
      <c r="C887" s="921"/>
      <c r="D887" s="921"/>
      <c r="E887" s="921"/>
      <c r="F887" s="921"/>
      <c r="G887" s="921"/>
      <c r="H887" s="921"/>
      <c r="I887" s="929"/>
      <c r="J887" s="929"/>
      <c r="K887" s="921"/>
      <c r="L887" s="921"/>
      <c r="M887" s="921"/>
      <c r="N887" s="921"/>
      <c r="O887" s="921"/>
      <c r="P887" s="921"/>
      <c r="Q887" s="921"/>
      <c r="R887" s="921"/>
      <c r="S887" s="921"/>
      <c r="T887" s="921"/>
      <c r="U887" s="921"/>
      <c r="V887" s="921"/>
      <c r="W887" s="921"/>
      <c r="X887" s="921"/>
      <c r="Y887" s="921"/>
    </row>
    <row r="888" spans="1:25" ht="15.75" customHeight="1">
      <c r="A888" s="921"/>
      <c r="B888" s="921"/>
      <c r="C888" s="921"/>
      <c r="D888" s="921"/>
      <c r="E888" s="921"/>
      <c r="F888" s="921"/>
      <c r="G888" s="921"/>
      <c r="H888" s="921"/>
      <c r="I888" s="929"/>
      <c r="J888" s="929"/>
      <c r="K888" s="921"/>
      <c r="L888" s="921"/>
      <c r="M888" s="921"/>
      <c r="N888" s="921"/>
      <c r="O888" s="921"/>
      <c r="P888" s="921"/>
      <c r="Q888" s="921"/>
      <c r="R888" s="921"/>
      <c r="S888" s="921"/>
      <c r="T888" s="921"/>
      <c r="U888" s="921"/>
      <c r="V888" s="921"/>
      <c r="W888" s="921"/>
      <c r="X888" s="921"/>
      <c r="Y888" s="921"/>
    </row>
    <row r="889" spans="1:25" ht="15.75" customHeight="1">
      <c r="A889" s="921"/>
      <c r="B889" s="921"/>
      <c r="C889" s="921"/>
      <c r="D889" s="921"/>
      <c r="E889" s="921"/>
      <c r="F889" s="921"/>
      <c r="G889" s="921"/>
      <c r="H889" s="921"/>
      <c r="I889" s="929"/>
      <c r="J889" s="929"/>
      <c r="K889" s="921"/>
      <c r="L889" s="921"/>
      <c r="M889" s="921"/>
      <c r="N889" s="921"/>
      <c r="O889" s="921"/>
      <c r="P889" s="921"/>
      <c r="Q889" s="921"/>
      <c r="R889" s="921"/>
      <c r="S889" s="921"/>
      <c r="T889" s="921"/>
      <c r="U889" s="921"/>
      <c r="V889" s="921"/>
      <c r="W889" s="921"/>
      <c r="X889" s="921"/>
      <c r="Y889" s="921"/>
    </row>
    <row r="890" spans="1:25" ht="15.75" customHeight="1">
      <c r="A890" s="921"/>
      <c r="B890" s="921"/>
      <c r="C890" s="921"/>
      <c r="D890" s="921"/>
      <c r="E890" s="921"/>
      <c r="F890" s="921"/>
      <c r="G890" s="921"/>
      <c r="H890" s="921"/>
      <c r="I890" s="929"/>
      <c r="J890" s="929"/>
      <c r="K890" s="921"/>
      <c r="L890" s="921"/>
      <c r="M890" s="921"/>
      <c r="N890" s="921"/>
      <c r="O890" s="921"/>
      <c r="P890" s="921"/>
      <c r="Q890" s="921"/>
      <c r="R890" s="921"/>
      <c r="S890" s="921"/>
      <c r="T890" s="921"/>
      <c r="U890" s="921"/>
      <c r="V890" s="921"/>
      <c r="W890" s="921"/>
      <c r="X890" s="921"/>
      <c r="Y890" s="921"/>
    </row>
    <row r="891" spans="1:25" ht="15.75" customHeight="1">
      <c r="A891" s="921"/>
      <c r="B891" s="921"/>
      <c r="C891" s="921"/>
      <c r="D891" s="921"/>
      <c r="E891" s="921"/>
      <c r="F891" s="921"/>
      <c r="G891" s="921"/>
      <c r="H891" s="921"/>
      <c r="I891" s="929"/>
      <c r="J891" s="929"/>
      <c r="K891" s="921"/>
      <c r="L891" s="921"/>
      <c r="M891" s="921"/>
      <c r="N891" s="921"/>
      <c r="O891" s="921"/>
      <c r="P891" s="921"/>
      <c r="Q891" s="921"/>
      <c r="R891" s="921"/>
      <c r="S891" s="921"/>
      <c r="T891" s="921"/>
      <c r="U891" s="921"/>
      <c r="V891" s="921"/>
      <c r="W891" s="921"/>
      <c r="X891" s="921"/>
      <c r="Y891" s="921"/>
    </row>
    <row r="892" spans="1:25" ht="15.75" customHeight="1">
      <c r="A892" s="921"/>
      <c r="B892" s="921"/>
      <c r="C892" s="921"/>
      <c r="D892" s="921"/>
      <c r="E892" s="921"/>
      <c r="F892" s="921"/>
      <c r="G892" s="921"/>
      <c r="H892" s="921"/>
      <c r="I892" s="929"/>
      <c r="J892" s="929"/>
      <c r="K892" s="921"/>
      <c r="L892" s="921"/>
      <c r="M892" s="921"/>
      <c r="N892" s="921"/>
      <c r="O892" s="921"/>
      <c r="P892" s="921"/>
      <c r="Q892" s="921"/>
      <c r="R892" s="921"/>
      <c r="S892" s="921"/>
      <c r="T892" s="921"/>
      <c r="U892" s="921"/>
      <c r="V892" s="921"/>
      <c r="W892" s="921"/>
      <c r="X892" s="921"/>
      <c r="Y892" s="921"/>
    </row>
    <row r="893" spans="1:25" ht="15.75" customHeight="1">
      <c r="A893" s="921"/>
      <c r="B893" s="921"/>
      <c r="C893" s="921"/>
      <c r="D893" s="921"/>
      <c r="E893" s="921"/>
      <c r="F893" s="921"/>
      <c r="G893" s="921"/>
      <c r="H893" s="921"/>
      <c r="I893" s="929"/>
      <c r="J893" s="929"/>
      <c r="K893" s="921"/>
      <c r="L893" s="921"/>
      <c r="M893" s="921"/>
      <c r="N893" s="921"/>
      <c r="O893" s="921"/>
      <c r="P893" s="921"/>
      <c r="Q893" s="921"/>
      <c r="R893" s="921"/>
      <c r="S893" s="921"/>
      <c r="T893" s="921"/>
      <c r="U893" s="921"/>
      <c r="V893" s="921"/>
      <c r="W893" s="921"/>
      <c r="X893" s="921"/>
      <c r="Y893" s="921"/>
    </row>
    <row r="894" spans="1:25" ht="15.75" customHeight="1">
      <c r="A894" s="921"/>
      <c r="B894" s="921"/>
      <c r="C894" s="921"/>
      <c r="D894" s="921"/>
      <c r="E894" s="921"/>
      <c r="F894" s="921"/>
      <c r="G894" s="921"/>
      <c r="H894" s="921"/>
      <c r="I894" s="929"/>
      <c r="J894" s="929"/>
      <c r="K894" s="921"/>
      <c r="L894" s="921"/>
      <c r="M894" s="921"/>
      <c r="N894" s="921"/>
      <c r="O894" s="921"/>
      <c r="P894" s="921"/>
      <c r="Q894" s="921"/>
      <c r="R894" s="921"/>
      <c r="S894" s="921"/>
      <c r="T894" s="921"/>
      <c r="U894" s="921"/>
      <c r="V894" s="921"/>
      <c r="W894" s="921"/>
      <c r="X894" s="921"/>
      <c r="Y894" s="921"/>
    </row>
    <row r="895" spans="1:25" ht="15.75" customHeight="1">
      <c r="A895" s="921"/>
      <c r="B895" s="921"/>
      <c r="C895" s="921"/>
      <c r="D895" s="921"/>
      <c r="E895" s="921"/>
      <c r="F895" s="921"/>
      <c r="G895" s="921"/>
      <c r="H895" s="921"/>
      <c r="I895" s="929"/>
      <c r="J895" s="929"/>
      <c r="K895" s="921"/>
      <c r="L895" s="921"/>
      <c r="M895" s="921"/>
      <c r="N895" s="921"/>
      <c r="O895" s="921"/>
      <c r="P895" s="921"/>
      <c r="Q895" s="921"/>
      <c r="R895" s="921"/>
      <c r="S895" s="921"/>
      <c r="T895" s="921"/>
      <c r="U895" s="921"/>
      <c r="V895" s="921"/>
      <c r="W895" s="921"/>
      <c r="X895" s="921"/>
      <c r="Y895" s="921"/>
    </row>
    <row r="896" spans="1:25" ht="15.75" customHeight="1">
      <c r="A896" s="921"/>
      <c r="B896" s="921"/>
      <c r="C896" s="921"/>
      <c r="D896" s="921"/>
      <c r="E896" s="921"/>
      <c r="F896" s="921"/>
      <c r="G896" s="921"/>
      <c r="H896" s="921"/>
      <c r="I896" s="929"/>
      <c r="J896" s="929"/>
      <c r="K896" s="921"/>
      <c r="L896" s="921"/>
      <c r="M896" s="921"/>
      <c r="N896" s="921"/>
      <c r="O896" s="921"/>
      <c r="P896" s="921"/>
      <c r="Q896" s="921"/>
      <c r="R896" s="921"/>
      <c r="S896" s="921"/>
      <c r="T896" s="921"/>
      <c r="U896" s="921"/>
      <c r="V896" s="921"/>
      <c r="W896" s="921"/>
      <c r="X896" s="921"/>
      <c r="Y896" s="921"/>
    </row>
    <row r="897" spans="1:25" ht="15.75" customHeight="1">
      <c r="A897" s="921"/>
      <c r="B897" s="921"/>
      <c r="C897" s="921"/>
      <c r="D897" s="921"/>
      <c r="E897" s="921"/>
      <c r="F897" s="921"/>
      <c r="G897" s="921"/>
      <c r="H897" s="921"/>
      <c r="I897" s="929"/>
      <c r="J897" s="929"/>
      <c r="K897" s="921"/>
      <c r="L897" s="921"/>
      <c r="M897" s="921"/>
      <c r="N897" s="921"/>
      <c r="O897" s="921"/>
      <c r="P897" s="921"/>
      <c r="Q897" s="921"/>
      <c r="R897" s="921"/>
      <c r="S897" s="921"/>
      <c r="T897" s="921"/>
      <c r="U897" s="921"/>
      <c r="V897" s="921"/>
      <c r="W897" s="921"/>
      <c r="X897" s="921"/>
      <c r="Y897" s="921"/>
    </row>
    <row r="898" spans="1:25" ht="15.75" customHeight="1">
      <c r="A898" s="921"/>
      <c r="B898" s="921"/>
      <c r="C898" s="921"/>
      <c r="D898" s="921"/>
      <c r="E898" s="921"/>
      <c r="F898" s="921"/>
      <c r="G898" s="921"/>
      <c r="H898" s="921"/>
      <c r="I898" s="929"/>
      <c r="J898" s="929"/>
      <c r="K898" s="921"/>
      <c r="L898" s="921"/>
      <c r="M898" s="921"/>
      <c r="N898" s="921"/>
      <c r="O898" s="921"/>
      <c r="P898" s="921"/>
      <c r="Q898" s="921"/>
      <c r="R898" s="921"/>
      <c r="S898" s="921"/>
      <c r="T898" s="921"/>
      <c r="U898" s="921"/>
      <c r="V898" s="921"/>
      <c r="W898" s="921"/>
      <c r="X898" s="921"/>
      <c r="Y898" s="921"/>
    </row>
    <row r="899" spans="1:25" ht="15.75" customHeight="1">
      <c r="A899" s="921"/>
      <c r="B899" s="921"/>
      <c r="C899" s="921"/>
      <c r="D899" s="921"/>
      <c r="E899" s="921"/>
      <c r="F899" s="921"/>
      <c r="G899" s="921"/>
      <c r="H899" s="921"/>
      <c r="I899" s="929"/>
      <c r="J899" s="929"/>
      <c r="K899" s="921"/>
      <c r="L899" s="921"/>
      <c r="M899" s="921"/>
      <c r="N899" s="921"/>
      <c r="O899" s="921"/>
      <c r="P899" s="921"/>
      <c r="Q899" s="921"/>
      <c r="R899" s="921"/>
      <c r="S899" s="921"/>
      <c r="T899" s="921"/>
      <c r="U899" s="921"/>
      <c r="V899" s="921"/>
      <c r="W899" s="921"/>
      <c r="X899" s="921"/>
      <c r="Y899" s="921"/>
    </row>
    <row r="900" spans="1:25" ht="15.75" customHeight="1">
      <c r="A900" s="921"/>
      <c r="B900" s="921"/>
      <c r="C900" s="921"/>
      <c r="D900" s="921"/>
      <c r="E900" s="921"/>
      <c r="F900" s="921"/>
      <c r="G900" s="921"/>
      <c r="H900" s="921"/>
      <c r="I900" s="929"/>
      <c r="J900" s="929"/>
      <c r="K900" s="921"/>
      <c r="L900" s="921"/>
      <c r="M900" s="921"/>
      <c r="N900" s="921"/>
      <c r="O900" s="921"/>
      <c r="P900" s="921"/>
      <c r="Q900" s="921"/>
      <c r="R900" s="921"/>
      <c r="S900" s="921"/>
      <c r="T900" s="921"/>
      <c r="U900" s="921"/>
      <c r="V900" s="921"/>
      <c r="W900" s="921"/>
      <c r="X900" s="921"/>
      <c r="Y900" s="921"/>
    </row>
    <row r="901" spans="1:25" ht="15.75" customHeight="1">
      <c r="A901" s="921"/>
      <c r="B901" s="921"/>
      <c r="C901" s="921"/>
      <c r="D901" s="921"/>
      <c r="E901" s="921"/>
      <c r="F901" s="921"/>
      <c r="G901" s="921"/>
      <c r="H901" s="921"/>
      <c r="I901" s="929"/>
      <c r="J901" s="929"/>
      <c r="K901" s="921"/>
      <c r="L901" s="921"/>
      <c r="M901" s="921"/>
      <c r="N901" s="921"/>
      <c r="O901" s="921"/>
      <c r="P901" s="921"/>
      <c r="Q901" s="921"/>
      <c r="R901" s="921"/>
      <c r="S901" s="921"/>
      <c r="T901" s="921"/>
      <c r="U901" s="921"/>
      <c r="V901" s="921"/>
      <c r="W901" s="921"/>
      <c r="X901" s="921"/>
      <c r="Y901" s="921"/>
    </row>
    <row r="902" spans="1:25" ht="15.75" customHeight="1">
      <c r="A902" s="921"/>
      <c r="B902" s="921"/>
      <c r="C902" s="921"/>
      <c r="D902" s="921"/>
      <c r="E902" s="921"/>
      <c r="F902" s="921"/>
      <c r="G902" s="921"/>
      <c r="H902" s="921"/>
      <c r="I902" s="929"/>
      <c r="J902" s="929"/>
      <c r="K902" s="921"/>
      <c r="L902" s="921"/>
      <c r="M902" s="921"/>
      <c r="N902" s="921"/>
      <c r="O902" s="921"/>
      <c r="P902" s="921"/>
      <c r="Q902" s="921"/>
      <c r="R902" s="921"/>
      <c r="S902" s="921"/>
      <c r="T902" s="921"/>
      <c r="U902" s="921"/>
      <c r="V902" s="921"/>
      <c r="W902" s="921"/>
      <c r="X902" s="921"/>
      <c r="Y902" s="921"/>
    </row>
    <row r="903" spans="1:25" ht="15.75" customHeight="1">
      <c r="A903" s="921"/>
      <c r="B903" s="921"/>
      <c r="C903" s="921"/>
      <c r="D903" s="921"/>
      <c r="E903" s="921"/>
      <c r="F903" s="921"/>
      <c r="G903" s="921"/>
      <c r="H903" s="921"/>
      <c r="I903" s="929"/>
      <c r="J903" s="929"/>
      <c r="K903" s="921"/>
      <c r="L903" s="921"/>
      <c r="M903" s="921"/>
      <c r="N903" s="921"/>
      <c r="O903" s="921"/>
      <c r="P903" s="921"/>
      <c r="Q903" s="921"/>
      <c r="R903" s="921"/>
      <c r="S903" s="921"/>
      <c r="T903" s="921"/>
      <c r="U903" s="921"/>
      <c r="V903" s="921"/>
      <c r="W903" s="921"/>
      <c r="X903" s="921"/>
      <c r="Y903" s="921"/>
    </row>
    <row r="904" spans="1:25" ht="15.75" customHeight="1">
      <c r="A904" s="921"/>
      <c r="B904" s="921"/>
      <c r="C904" s="921"/>
      <c r="D904" s="921"/>
      <c r="E904" s="921"/>
      <c r="F904" s="921"/>
      <c r="G904" s="921"/>
      <c r="H904" s="921"/>
      <c r="I904" s="929"/>
      <c r="J904" s="929"/>
      <c r="K904" s="921"/>
      <c r="L904" s="921"/>
      <c r="M904" s="921"/>
      <c r="N904" s="921"/>
      <c r="O904" s="921"/>
      <c r="P904" s="921"/>
      <c r="Q904" s="921"/>
      <c r="R904" s="921"/>
      <c r="S904" s="921"/>
      <c r="T904" s="921"/>
      <c r="U904" s="921"/>
      <c r="V904" s="921"/>
      <c r="W904" s="921"/>
      <c r="X904" s="921"/>
      <c r="Y904" s="921"/>
    </row>
    <row r="905" spans="1:25" ht="15.75" customHeight="1">
      <c r="A905" s="921"/>
      <c r="B905" s="921"/>
      <c r="C905" s="921"/>
      <c r="D905" s="921"/>
      <c r="E905" s="921"/>
      <c r="F905" s="921"/>
      <c r="G905" s="921"/>
      <c r="H905" s="921"/>
      <c r="I905" s="929"/>
      <c r="J905" s="929"/>
      <c r="K905" s="921"/>
      <c r="L905" s="921"/>
      <c r="M905" s="921"/>
      <c r="N905" s="921"/>
      <c r="O905" s="921"/>
      <c r="P905" s="921"/>
      <c r="Q905" s="921"/>
      <c r="R905" s="921"/>
      <c r="S905" s="921"/>
      <c r="T905" s="921"/>
      <c r="U905" s="921"/>
      <c r="V905" s="921"/>
      <c r="W905" s="921"/>
      <c r="X905" s="921"/>
      <c r="Y905" s="921"/>
    </row>
    <row r="906" spans="1:25" ht="15.75" customHeight="1">
      <c r="A906" s="921"/>
      <c r="B906" s="921"/>
      <c r="C906" s="921"/>
      <c r="D906" s="921"/>
      <c r="E906" s="921"/>
      <c r="F906" s="921"/>
      <c r="G906" s="921"/>
      <c r="H906" s="921"/>
      <c r="I906" s="929"/>
      <c r="J906" s="929"/>
      <c r="K906" s="921"/>
      <c r="L906" s="921"/>
      <c r="M906" s="921"/>
      <c r="N906" s="921"/>
      <c r="O906" s="921"/>
      <c r="P906" s="921"/>
      <c r="Q906" s="921"/>
      <c r="R906" s="921"/>
      <c r="S906" s="921"/>
      <c r="T906" s="921"/>
      <c r="U906" s="921"/>
      <c r="V906" s="921"/>
      <c r="W906" s="921"/>
      <c r="X906" s="921"/>
      <c r="Y906" s="921"/>
    </row>
    <row r="907" spans="1:25" ht="15.75" customHeight="1">
      <c r="A907" s="921"/>
      <c r="B907" s="921"/>
      <c r="C907" s="921"/>
      <c r="D907" s="921"/>
      <c r="E907" s="921"/>
      <c r="F907" s="921"/>
      <c r="G907" s="921"/>
      <c r="H907" s="921"/>
      <c r="I907" s="929"/>
      <c r="J907" s="929"/>
      <c r="K907" s="921"/>
      <c r="L907" s="921"/>
      <c r="M907" s="921"/>
      <c r="N907" s="921"/>
      <c r="O907" s="921"/>
      <c r="P907" s="921"/>
      <c r="Q907" s="921"/>
      <c r="R907" s="921"/>
      <c r="S907" s="921"/>
      <c r="T907" s="921"/>
      <c r="U907" s="921"/>
      <c r="V907" s="921"/>
      <c r="W907" s="921"/>
      <c r="X907" s="921"/>
      <c r="Y907" s="921"/>
    </row>
    <row r="908" spans="1:25" ht="15.75" customHeight="1">
      <c r="A908" s="921"/>
      <c r="B908" s="921"/>
      <c r="C908" s="921"/>
      <c r="D908" s="921"/>
      <c r="E908" s="921"/>
      <c r="F908" s="921"/>
      <c r="G908" s="921"/>
      <c r="H908" s="921"/>
      <c r="I908" s="929"/>
      <c r="J908" s="929"/>
      <c r="K908" s="921"/>
      <c r="L908" s="921"/>
      <c r="M908" s="921"/>
      <c r="N908" s="921"/>
      <c r="O908" s="921"/>
      <c r="P908" s="921"/>
      <c r="Q908" s="921"/>
      <c r="R908" s="921"/>
      <c r="S908" s="921"/>
      <c r="T908" s="921"/>
      <c r="U908" s="921"/>
      <c r="V908" s="921"/>
      <c r="W908" s="921"/>
      <c r="X908" s="921"/>
      <c r="Y908" s="921"/>
    </row>
    <row r="909" spans="1:25" ht="15.75" customHeight="1">
      <c r="A909" s="921"/>
      <c r="B909" s="921"/>
      <c r="C909" s="921"/>
      <c r="D909" s="921"/>
      <c r="E909" s="921"/>
      <c r="F909" s="921"/>
      <c r="G909" s="921"/>
      <c r="H909" s="921"/>
      <c r="I909" s="929"/>
      <c r="J909" s="929"/>
      <c r="K909" s="921"/>
      <c r="L909" s="921"/>
      <c r="M909" s="921"/>
      <c r="N909" s="921"/>
      <c r="O909" s="921"/>
      <c r="P909" s="921"/>
      <c r="Q909" s="921"/>
      <c r="R909" s="921"/>
      <c r="S909" s="921"/>
      <c r="T909" s="921"/>
      <c r="U909" s="921"/>
      <c r="V909" s="921"/>
      <c r="W909" s="921"/>
      <c r="X909" s="921"/>
      <c r="Y909" s="921"/>
    </row>
    <row r="910" spans="1:25" ht="15.75" customHeight="1">
      <c r="A910" s="921"/>
      <c r="B910" s="921"/>
      <c r="C910" s="921"/>
      <c r="D910" s="921"/>
      <c r="E910" s="921"/>
      <c r="F910" s="921"/>
      <c r="G910" s="921"/>
      <c r="H910" s="921"/>
      <c r="I910" s="929"/>
      <c r="J910" s="929"/>
      <c r="K910" s="921"/>
      <c r="L910" s="921"/>
      <c r="M910" s="921"/>
      <c r="N910" s="921"/>
      <c r="O910" s="921"/>
      <c r="P910" s="921"/>
      <c r="Q910" s="921"/>
      <c r="R910" s="921"/>
      <c r="S910" s="921"/>
      <c r="T910" s="921"/>
      <c r="U910" s="921"/>
      <c r="V910" s="921"/>
      <c r="W910" s="921"/>
      <c r="X910" s="921"/>
      <c r="Y910" s="921"/>
    </row>
    <row r="911" spans="1:25" ht="15.75" customHeight="1">
      <c r="A911" s="921"/>
      <c r="B911" s="921"/>
      <c r="C911" s="921"/>
      <c r="D911" s="921"/>
      <c r="E911" s="921"/>
      <c r="F911" s="921"/>
      <c r="G911" s="921"/>
      <c r="H911" s="921"/>
      <c r="I911" s="929"/>
      <c r="J911" s="929"/>
      <c r="K911" s="921"/>
      <c r="L911" s="921"/>
      <c r="M911" s="921"/>
      <c r="N911" s="921"/>
      <c r="O911" s="921"/>
      <c r="P911" s="921"/>
      <c r="Q911" s="921"/>
      <c r="R911" s="921"/>
      <c r="S911" s="921"/>
      <c r="T911" s="921"/>
      <c r="U911" s="921"/>
      <c r="V911" s="921"/>
      <c r="W911" s="921"/>
      <c r="X911" s="921"/>
      <c r="Y911" s="921"/>
    </row>
    <row r="912" spans="1:25" ht="15.75" customHeight="1">
      <c r="A912" s="921"/>
      <c r="B912" s="921"/>
      <c r="C912" s="921"/>
      <c r="D912" s="921"/>
      <c r="E912" s="921"/>
      <c r="F912" s="921"/>
      <c r="G912" s="921"/>
      <c r="H912" s="921"/>
      <c r="I912" s="929"/>
      <c r="J912" s="929"/>
      <c r="K912" s="921"/>
      <c r="L912" s="921"/>
      <c r="M912" s="921"/>
      <c r="N912" s="921"/>
      <c r="O912" s="921"/>
      <c r="P912" s="921"/>
      <c r="Q912" s="921"/>
      <c r="R912" s="921"/>
      <c r="S912" s="921"/>
      <c r="T912" s="921"/>
      <c r="U912" s="921"/>
      <c r="V912" s="921"/>
      <c r="W912" s="921"/>
      <c r="X912" s="921"/>
      <c r="Y912" s="921"/>
    </row>
    <row r="913" spans="1:25" ht="15.75" customHeight="1">
      <c r="A913" s="921"/>
      <c r="B913" s="921"/>
      <c r="C913" s="921"/>
      <c r="D913" s="921"/>
      <c r="E913" s="921"/>
      <c r="F913" s="921"/>
      <c r="G913" s="921"/>
      <c r="H913" s="921"/>
      <c r="I913" s="929"/>
      <c r="J913" s="929"/>
      <c r="K913" s="921"/>
      <c r="L913" s="921"/>
      <c r="M913" s="921"/>
      <c r="N913" s="921"/>
      <c r="O913" s="921"/>
      <c r="P913" s="921"/>
      <c r="Q913" s="921"/>
      <c r="R913" s="921"/>
      <c r="S913" s="921"/>
      <c r="T913" s="921"/>
      <c r="U913" s="921"/>
      <c r="V913" s="921"/>
      <c r="W913" s="921"/>
      <c r="X913" s="921"/>
      <c r="Y913" s="921"/>
    </row>
    <row r="914" spans="1:25" ht="15.75" customHeight="1">
      <c r="A914" s="921"/>
      <c r="B914" s="921"/>
      <c r="C914" s="921"/>
      <c r="D914" s="921"/>
      <c r="E914" s="921"/>
      <c r="F914" s="921"/>
      <c r="G914" s="921"/>
      <c r="H914" s="921"/>
      <c r="I914" s="929"/>
      <c r="J914" s="929"/>
      <c r="K914" s="921"/>
      <c r="L914" s="921"/>
      <c r="M914" s="921"/>
      <c r="N914" s="921"/>
      <c r="O914" s="921"/>
      <c r="P914" s="921"/>
      <c r="Q914" s="921"/>
      <c r="R914" s="921"/>
      <c r="S914" s="921"/>
      <c r="T914" s="921"/>
      <c r="U914" s="921"/>
      <c r="V914" s="921"/>
      <c r="W914" s="921"/>
      <c r="X914" s="921"/>
      <c r="Y914" s="921"/>
    </row>
    <row r="915" spans="1:25" ht="15.75" customHeight="1">
      <c r="A915" s="921"/>
      <c r="B915" s="921"/>
      <c r="C915" s="921"/>
      <c r="D915" s="921"/>
      <c r="E915" s="921"/>
      <c r="F915" s="921"/>
      <c r="G915" s="921"/>
      <c r="H915" s="921"/>
      <c r="I915" s="929"/>
      <c r="J915" s="929"/>
      <c r="K915" s="921"/>
      <c r="L915" s="921"/>
      <c r="M915" s="921"/>
      <c r="N915" s="921"/>
      <c r="O915" s="921"/>
      <c r="P915" s="921"/>
      <c r="Q915" s="921"/>
      <c r="R915" s="921"/>
      <c r="S915" s="921"/>
      <c r="T915" s="921"/>
      <c r="U915" s="921"/>
      <c r="V915" s="921"/>
      <c r="W915" s="921"/>
      <c r="X915" s="921"/>
      <c r="Y915" s="921"/>
    </row>
    <row r="916" spans="1:25" ht="15.75" customHeight="1">
      <c r="A916" s="921"/>
      <c r="B916" s="921"/>
      <c r="C916" s="921"/>
      <c r="D916" s="921"/>
      <c r="E916" s="921"/>
      <c r="F916" s="921"/>
      <c r="G916" s="921"/>
      <c r="H916" s="921"/>
      <c r="I916" s="929"/>
      <c r="J916" s="929"/>
      <c r="K916" s="921"/>
      <c r="L916" s="921"/>
      <c r="M916" s="921"/>
      <c r="N916" s="921"/>
      <c r="O916" s="921"/>
      <c r="P916" s="921"/>
      <c r="Q916" s="921"/>
      <c r="R916" s="921"/>
      <c r="S916" s="921"/>
      <c r="T916" s="921"/>
      <c r="U916" s="921"/>
      <c r="V916" s="921"/>
      <c r="W916" s="921"/>
      <c r="X916" s="921"/>
      <c r="Y916" s="921"/>
    </row>
    <row r="917" spans="1:25" ht="15.75" customHeight="1">
      <c r="A917" s="921"/>
      <c r="B917" s="921"/>
      <c r="C917" s="921"/>
      <c r="D917" s="921"/>
      <c r="E917" s="921"/>
      <c r="F917" s="921"/>
      <c r="G917" s="921"/>
      <c r="H917" s="921"/>
      <c r="I917" s="929"/>
      <c r="J917" s="929"/>
      <c r="K917" s="921"/>
      <c r="L917" s="921"/>
      <c r="M917" s="921"/>
      <c r="N917" s="921"/>
      <c r="O917" s="921"/>
      <c r="P917" s="921"/>
      <c r="Q917" s="921"/>
      <c r="R917" s="921"/>
      <c r="S917" s="921"/>
      <c r="T917" s="921"/>
      <c r="U917" s="921"/>
      <c r="V917" s="921"/>
      <c r="W917" s="921"/>
      <c r="X917" s="921"/>
      <c r="Y917" s="921"/>
    </row>
    <row r="918" spans="1:25" ht="15.75" customHeight="1">
      <c r="A918" s="921"/>
      <c r="B918" s="921"/>
      <c r="C918" s="921"/>
      <c r="D918" s="921"/>
      <c r="E918" s="921"/>
      <c r="F918" s="921"/>
      <c r="G918" s="921"/>
      <c r="H918" s="921"/>
      <c r="I918" s="929"/>
      <c r="J918" s="929"/>
      <c r="K918" s="921"/>
      <c r="L918" s="921"/>
      <c r="M918" s="921"/>
      <c r="N918" s="921"/>
      <c r="O918" s="921"/>
      <c r="P918" s="921"/>
      <c r="Q918" s="921"/>
      <c r="R918" s="921"/>
      <c r="S918" s="921"/>
      <c r="T918" s="921"/>
      <c r="U918" s="921"/>
      <c r="V918" s="921"/>
      <c r="W918" s="921"/>
      <c r="X918" s="921"/>
      <c r="Y918" s="921"/>
    </row>
    <row r="919" spans="1:25" ht="15.75" customHeight="1">
      <c r="A919" s="921"/>
      <c r="B919" s="921"/>
      <c r="C919" s="921"/>
      <c r="D919" s="921"/>
      <c r="E919" s="921"/>
      <c r="F919" s="921"/>
      <c r="G919" s="921"/>
      <c r="H919" s="921"/>
      <c r="I919" s="929"/>
      <c r="J919" s="929"/>
      <c r="K919" s="921"/>
      <c r="L919" s="921"/>
      <c r="M919" s="921"/>
      <c r="N919" s="921"/>
      <c r="O919" s="921"/>
      <c r="P919" s="921"/>
      <c r="Q919" s="921"/>
      <c r="R919" s="921"/>
      <c r="S919" s="921"/>
      <c r="T919" s="921"/>
      <c r="U919" s="921"/>
      <c r="V919" s="921"/>
      <c r="W919" s="921"/>
      <c r="X919" s="921"/>
      <c r="Y919" s="921"/>
    </row>
    <row r="920" spans="1:25" ht="15.75" customHeight="1">
      <c r="A920" s="921"/>
      <c r="B920" s="921"/>
      <c r="C920" s="921"/>
      <c r="D920" s="921"/>
      <c r="E920" s="921"/>
      <c r="F920" s="921"/>
      <c r="G920" s="921"/>
      <c r="H920" s="921"/>
      <c r="I920" s="929"/>
      <c r="J920" s="929"/>
      <c r="K920" s="921"/>
      <c r="L920" s="921"/>
      <c r="M920" s="921"/>
      <c r="N920" s="921"/>
      <c r="O920" s="921"/>
      <c r="P920" s="921"/>
      <c r="Q920" s="921"/>
      <c r="R920" s="921"/>
      <c r="S920" s="921"/>
      <c r="T920" s="921"/>
      <c r="U920" s="921"/>
      <c r="V920" s="921"/>
      <c r="W920" s="921"/>
      <c r="X920" s="921"/>
      <c r="Y920" s="921"/>
    </row>
    <row r="921" spans="1:25" ht="15.75" customHeight="1">
      <c r="A921" s="921"/>
      <c r="B921" s="921"/>
      <c r="C921" s="921"/>
      <c r="D921" s="921"/>
      <c r="E921" s="921"/>
      <c r="F921" s="921"/>
      <c r="G921" s="921"/>
      <c r="H921" s="921"/>
      <c r="I921" s="929"/>
      <c r="J921" s="929"/>
      <c r="K921" s="921"/>
      <c r="L921" s="921"/>
      <c r="M921" s="921"/>
      <c r="N921" s="921"/>
      <c r="O921" s="921"/>
      <c r="P921" s="921"/>
      <c r="Q921" s="921"/>
      <c r="R921" s="921"/>
      <c r="S921" s="921"/>
      <c r="T921" s="921"/>
      <c r="U921" s="921"/>
      <c r="V921" s="921"/>
      <c r="W921" s="921"/>
      <c r="X921" s="921"/>
      <c r="Y921" s="921"/>
    </row>
    <row r="922" spans="1:25" ht="15.75" customHeight="1">
      <c r="A922" s="921"/>
      <c r="B922" s="921"/>
      <c r="C922" s="921"/>
      <c r="D922" s="921"/>
      <c r="E922" s="921"/>
      <c r="F922" s="921"/>
      <c r="G922" s="921"/>
      <c r="H922" s="921"/>
      <c r="I922" s="929"/>
      <c r="J922" s="929"/>
      <c r="K922" s="921"/>
      <c r="L922" s="921"/>
      <c r="M922" s="921"/>
      <c r="N922" s="921"/>
      <c r="O922" s="921"/>
      <c r="P922" s="921"/>
      <c r="Q922" s="921"/>
      <c r="R922" s="921"/>
      <c r="S922" s="921"/>
      <c r="T922" s="921"/>
      <c r="U922" s="921"/>
      <c r="V922" s="921"/>
      <c r="W922" s="921"/>
      <c r="X922" s="921"/>
      <c r="Y922" s="921"/>
    </row>
    <row r="923" spans="1:25" ht="15.75" customHeight="1">
      <c r="A923" s="921"/>
      <c r="B923" s="921"/>
      <c r="C923" s="921"/>
      <c r="D923" s="921"/>
      <c r="E923" s="921"/>
      <c r="F923" s="921"/>
      <c r="G923" s="921"/>
      <c r="H923" s="921"/>
      <c r="I923" s="929"/>
      <c r="J923" s="929"/>
      <c r="K923" s="921"/>
      <c r="L923" s="921"/>
      <c r="M923" s="921"/>
      <c r="N923" s="921"/>
      <c r="O923" s="921"/>
      <c r="P923" s="921"/>
      <c r="Q923" s="921"/>
      <c r="R923" s="921"/>
      <c r="S923" s="921"/>
      <c r="T923" s="921"/>
      <c r="U923" s="921"/>
      <c r="V923" s="921"/>
      <c r="W923" s="921"/>
      <c r="X923" s="921"/>
      <c r="Y923" s="921"/>
    </row>
    <row r="924" spans="1:25" ht="15.75" customHeight="1">
      <c r="A924" s="921"/>
      <c r="B924" s="921"/>
      <c r="C924" s="921"/>
      <c r="D924" s="921"/>
      <c r="E924" s="921"/>
      <c r="F924" s="921"/>
      <c r="G924" s="921"/>
      <c r="H924" s="921"/>
      <c r="I924" s="929"/>
      <c r="J924" s="929"/>
      <c r="K924" s="921"/>
      <c r="L924" s="921"/>
      <c r="M924" s="921"/>
      <c r="N924" s="921"/>
      <c r="O924" s="921"/>
      <c r="P924" s="921"/>
      <c r="Q924" s="921"/>
      <c r="R924" s="921"/>
      <c r="S924" s="921"/>
      <c r="T924" s="921"/>
      <c r="U924" s="921"/>
      <c r="V924" s="921"/>
      <c r="W924" s="921"/>
      <c r="X924" s="921"/>
      <c r="Y924" s="921"/>
    </row>
    <row r="925" spans="1:25" ht="15.75" customHeight="1">
      <c r="A925" s="921"/>
      <c r="B925" s="921"/>
      <c r="C925" s="921"/>
      <c r="D925" s="921"/>
      <c r="E925" s="921"/>
      <c r="F925" s="921"/>
      <c r="G925" s="921"/>
      <c r="H925" s="921"/>
      <c r="I925" s="929"/>
      <c r="J925" s="929"/>
      <c r="K925" s="921"/>
      <c r="L925" s="921"/>
      <c r="M925" s="921"/>
      <c r="N925" s="921"/>
      <c r="O925" s="921"/>
      <c r="P925" s="921"/>
      <c r="Q925" s="921"/>
      <c r="R925" s="921"/>
      <c r="S925" s="921"/>
      <c r="T925" s="921"/>
      <c r="U925" s="921"/>
      <c r="V925" s="921"/>
      <c r="W925" s="921"/>
      <c r="X925" s="921"/>
      <c r="Y925" s="921"/>
    </row>
    <row r="926" spans="1:25" ht="15.75" customHeight="1">
      <c r="A926" s="921"/>
      <c r="B926" s="921"/>
      <c r="C926" s="921"/>
      <c r="D926" s="921"/>
      <c r="E926" s="921"/>
      <c r="F926" s="921"/>
      <c r="G926" s="921"/>
      <c r="H926" s="921"/>
      <c r="I926" s="929"/>
      <c r="J926" s="929"/>
      <c r="K926" s="921"/>
      <c r="L926" s="921"/>
      <c r="M926" s="921"/>
      <c r="N926" s="921"/>
      <c r="O926" s="921"/>
      <c r="P926" s="921"/>
      <c r="Q926" s="921"/>
      <c r="R926" s="921"/>
      <c r="S926" s="921"/>
      <c r="T926" s="921"/>
      <c r="U926" s="921"/>
      <c r="V926" s="921"/>
      <c r="W926" s="921"/>
      <c r="X926" s="921"/>
      <c r="Y926" s="921"/>
    </row>
    <row r="927" spans="1:25" ht="15.75" customHeight="1">
      <c r="A927" s="921"/>
      <c r="B927" s="921"/>
      <c r="C927" s="921"/>
      <c r="D927" s="921"/>
      <c r="E927" s="921"/>
      <c r="F927" s="921"/>
      <c r="G927" s="921"/>
      <c r="H927" s="921"/>
      <c r="I927" s="929"/>
      <c r="J927" s="929"/>
      <c r="K927" s="921"/>
      <c r="L927" s="921"/>
      <c r="M927" s="921"/>
      <c r="N927" s="921"/>
      <c r="O927" s="921"/>
      <c r="P927" s="921"/>
      <c r="Q927" s="921"/>
      <c r="R927" s="921"/>
      <c r="S927" s="921"/>
      <c r="T927" s="921"/>
      <c r="U927" s="921"/>
      <c r="V927" s="921"/>
      <c r="W927" s="921"/>
      <c r="X927" s="921"/>
      <c r="Y927" s="921"/>
    </row>
    <row r="928" spans="1:25" ht="15.75" customHeight="1">
      <c r="A928" s="921"/>
      <c r="B928" s="921"/>
      <c r="C928" s="921"/>
      <c r="D928" s="921"/>
      <c r="E928" s="921"/>
      <c r="F928" s="921"/>
      <c r="G928" s="921"/>
      <c r="H928" s="921"/>
      <c r="I928" s="929"/>
      <c r="J928" s="929"/>
      <c r="K928" s="921"/>
      <c r="L928" s="921"/>
      <c r="M928" s="921"/>
      <c r="N928" s="921"/>
      <c r="O928" s="921"/>
      <c r="P928" s="921"/>
      <c r="Q928" s="921"/>
      <c r="R928" s="921"/>
      <c r="S928" s="921"/>
      <c r="T928" s="921"/>
      <c r="U928" s="921"/>
      <c r="V928" s="921"/>
      <c r="W928" s="921"/>
      <c r="X928" s="921"/>
      <c r="Y928" s="921"/>
    </row>
    <row r="929" spans="1:25" ht="15.75" customHeight="1">
      <c r="A929" s="921"/>
      <c r="B929" s="921"/>
      <c r="C929" s="921"/>
      <c r="D929" s="921"/>
      <c r="E929" s="921"/>
      <c r="F929" s="921"/>
      <c r="G929" s="921"/>
      <c r="H929" s="921"/>
      <c r="I929" s="929"/>
      <c r="J929" s="929"/>
      <c r="K929" s="921"/>
      <c r="L929" s="921"/>
      <c r="M929" s="921"/>
      <c r="N929" s="921"/>
      <c r="O929" s="921"/>
      <c r="P929" s="921"/>
      <c r="Q929" s="921"/>
      <c r="R929" s="921"/>
      <c r="S929" s="921"/>
      <c r="T929" s="921"/>
      <c r="U929" s="921"/>
      <c r="V929" s="921"/>
      <c r="W929" s="921"/>
      <c r="X929" s="921"/>
      <c r="Y929" s="921"/>
    </row>
    <row r="930" spans="1:25" ht="15.75" customHeight="1">
      <c r="A930" s="921"/>
      <c r="B930" s="921"/>
      <c r="C930" s="921"/>
      <c r="D930" s="921"/>
      <c r="E930" s="921"/>
      <c r="F930" s="921"/>
      <c r="G930" s="921"/>
      <c r="H930" s="921"/>
      <c r="I930" s="929"/>
      <c r="J930" s="929"/>
      <c r="K930" s="921"/>
      <c r="L930" s="921"/>
      <c r="M930" s="921"/>
      <c r="N930" s="921"/>
      <c r="O930" s="921"/>
      <c r="P930" s="921"/>
      <c r="Q930" s="921"/>
      <c r="R930" s="921"/>
      <c r="S930" s="921"/>
      <c r="T930" s="921"/>
      <c r="U930" s="921"/>
      <c r="V930" s="921"/>
      <c r="W930" s="921"/>
      <c r="X930" s="921"/>
      <c r="Y930" s="921"/>
    </row>
    <row r="931" spans="1:25" ht="15.75" customHeight="1">
      <c r="A931" s="921"/>
      <c r="B931" s="921"/>
      <c r="C931" s="921"/>
      <c r="D931" s="921"/>
      <c r="E931" s="921"/>
      <c r="F931" s="921"/>
      <c r="G931" s="921"/>
      <c r="H931" s="921"/>
      <c r="I931" s="929"/>
      <c r="J931" s="929"/>
      <c r="K931" s="921"/>
      <c r="L931" s="921"/>
      <c r="M931" s="921"/>
      <c r="N931" s="921"/>
      <c r="O931" s="921"/>
      <c r="P931" s="921"/>
      <c r="Q931" s="921"/>
      <c r="R931" s="921"/>
      <c r="S931" s="921"/>
      <c r="T931" s="921"/>
      <c r="U931" s="921"/>
      <c r="V931" s="921"/>
      <c r="W931" s="921"/>
      <c r="X931" s="921"/>
      <c r="Y931" s="921"/>
    </row>
    <row r="932" spans="1:25" ht="15.75" customHeight="1">
      <c r="A932" s="921"/>
      <c r="B932" s="921"/>
      <c r="C932" s="921"/>
      <c r="D932" s="921"/>
      <c r="E932" s="921"/>
      <c r="F932" s="921"/>
      <c r="G932" s="921"/>
      <c r="H932" s="921"/>
      <c r="I932" s="929"/>
      <c r="J932" s="929"/>
      <c r="K932" s="921"/>
      <c r="L932" s="921"/>
      <c r="M932" s="921"/>
      <c r="N932" s="921"/>
      <c r="O932" s="921"/>
      <c r="P932" s="921"/>
      <c r="Q932" s="921"/>
      <c r="R932" s="921"/>
      <c r="S932" s="921"/>
      <c r="T932" s="921"/>
      <c r="U932" s="921"/>
      <c r="V932" s="921"/>
      <c r="W932" s="921"/>
      <c r="X932" s="921"/>
      <c r="Y932" s="921"/>
    </row>
    <row r="933" spans="1:25" ht="15.75" customHeight="1">
      <c r="A933" s="921"/>
      <c r="B933" s="921"/>
      <c r="C933" s="921"/>
      <c r="D933" s="921"/>
      <c r="E933" s="921"/>
      <c r="F933" s="921"/>
      <c r="G933" s="921"/>
      <c r="H933" s="921"/>
      <c r="I933" s="929"/>
      <c r="J933" s="929"/>
      <c r="K933" s="921"/>
      <c r="L933" s="921"/>
      <c r="M933" s="921"/>
      <c r="N933" s="921"/>
      <c r="O933" s="921"/>
      <c r="P933" s="921"/>
      <c r="Q933" s="921"/>
      <c r="R933" s="921"/>
      <c r="S933" s="921"/>
      <c r="T933" s="921"/>
      <c r="U933" s="921"/>
      <c r="V933" s="921"/>
      <c r="W933" s="921"/>
      <c r="X933" s="921"/>
      <c r="Y933" s="921"/>
    </row>
    <row r="934" spans="1:25" ht="15.75" customHeight="1">
      <c r="A934" s="921"/>
      <c r="B934" s="921"/>
      <c r="C934" s="921"/>
      <c r="D934" s="921"/>
      <c r="E934" s="921"/>
      <c r="F934" s="921"/>
      <c r="G934" s="921"/>
      <c r="H934" s="921"/>
      <c r="I934" s="929"/>
      <c r="J934" s="929"/>
      <c r="K934" s="921"/>
      <c r="L934" s="921"/>
      <c r="M934" s="921"/>
      <c r="N934" s="921"/>
      <c r="O934" s="921"/>
      <c r="P934" s="921"/>
      <c r="Q934" s="921"/>
      <c r="R934" s="921"/>
      <c r="S934" s="921"/>
      <c r="T934" s="921"/>
      <c r="U934" s="921"/>
      <c r="V934" s="921"/>
      <c r="W934" s="921"/>
      <c r="X934" s="921"/>
      <c r="Y934" s="921"/>
    </row>
    <row r="935" spans="1:25" ht="15.75" customHeight="1">
      <c r="A935" s="921"/>
      <c r="B935" s="921"/>
      <c r="C935" s="921"/>
      <c r="D935" s="921"/>
      <c r="E935" s="921"/>
      <c r="F935" s="921"/>
      <c r="G935" s="921"/>
      <c r="H935" s="921"/>
      <c r="I935" s="929"/>
      <c r="J935" s="929"/>
      <c r="K935" s="921"/>
      <c r="L935" s="921"/>
      <c r="M935" s="921"/>
      <c r="N935" s="921"/>
      <c r="O935" s="921"/>
      <c r="P935" s="921"/>
      <c r="Q935" s="921"/>
      <c r="R935" s="921"/>
      <c r="S935" s="921"/>
      <c r="T935" s="921"/>
      <c r="U935" s="921"/>
      <c r="V935" s="921"/>
      <c r="W935" s="921"/>
      <c r="X935" s="921"/>
      <c r="Y935" s="921"/>
    </row>
    <row r="936" spans="1:25" ht="15.75" customHeight="1">
      <c r="A936" s="921"/>
      <c r="B936" s="921"/>
      <c r="C936" s="921"/>
      <c r="D936" s="921"/>
      <c r="E936" s="921"/>
      <c r="F936" s="921"/>
      <c r="G936" s="921"/>
      <c r="H936" s="921"/>
      <c r="I936" s="929"/>
      <c r="J936" s="929"/>
      <c r="K936" s="921"/>
      <c r="L936" s="921"/>
      <c r="M936" s="921"/>
      <c r="N936" s="921"/>
      <c r="O936" s="921"/>
      <c r="P936" s="921"/>
      <c r="Q936" s="921"/>
      <c r="R936" s="921"/>
      <c r="S936" s="921"/>
      <c r="T936" s="921"/>
      <c r="U936" s="921"/>
      <c r="V936" s="921"/>
      <c r="W936" s="921"/>
      <c r="X936" s="921"/>
      <c r="Y936" s="921"/>
    </row>
    <row r="937" spans="1:25" ht="15.75" customHeight="1">
      <c r="A937" s="921"/>
      <c r="B937" s="921"/>
      <c r="C937" s="921"/>
      <c r="D937" s="921"/>
      <c r="E937" s="921"/>
      <c r="F937" s="921"/>
      <c r="G937" s="921"/>
      <c r="H937" s="921"/>
      <c r="I937" s="929"/>
      <c r="J937" s="929"/>
      <c r="K937" s="921"/>
      <c r="L937" s="921"/>
      <c r="M937" s="921"/>
      <c r="N937" s="921"/>
      <c r="O937" s="921"/>
      <c r="P937" s="921"/>
      <c r="Q937" s="921"/>
      <c r="R937" s="921"/>
      <c r="S937" s="921"/>
      <c r="T937" s="921"/>
      <c r="U937" s="921"/>
      <c r="V937" s="921"/>
      <c r="W937" s="921"/>
      <c r="X937" s="921"/>
      <c r="Y937" s="921"/>
    </row>
    <row r="938" spans="1:25" ht="15.75" customHeight="1">
      <c r="A938" s="921"/>
      <c r="B938" s="921"/>
      <c r="C938" s="921"/>
      <c r="D938" s="921"/>
      <c r="E938" s="921"/>
      <c r="F938" s="921"/>
      <c r="G938" s="921"/>
      <c r="H938" s="921"/>
      <c r="I938" s="929"/>
      <c r="J938" s="929"/>
      <c r="K938" s="921"/>
      <c r="L938" s="921"/>
      <c r="M938" s="921"/>
      <c r="N938" s="921"/>
      <c r="O938" s="921"/>
      <c r="P938" s="921"/>
      <c r="Q938" s="921"/>
      <c r="R938" s="921"/>
      <c r="S938" s="921"/>
      <c r="T938" s="921"/>
      <c r="U938" s="921"/>
      <c r="V938" s="921"/>
      <c r="W938" s="921"/>
      <c r="X938" s="921"/>
      <c r="Y938" s="921"/>
    </row>
    <row r="939" spans="1:25" ht="15.75" customHeight="1">
      <c r="A939" s="921"/>
      <c r="B939" s="921"/>
      <c r="C939" s="921"/>
      <c r="D939" s="921"/>
      <c r="E939" s="921"/>
      <c r="F939" s="921"/>
      <c r="G939" s="921"/>
      <c r="H939" s="921"/>
      <c r="I939" s="929"/>
      <c r="J939" s="929"/>
      <c r="K939" s="921"/>
      <c r="L939" s="921"/>
      <c r="M939" s="921"/>
      <c r="N939" s="921"/>
      <c r="O939" s="921"/>
      <c r="P939" s="921"/>
      <c r="Q939" s="921"/>
      <c r="R939" s="921"/>
      <c r="S939" s="921"/>
      <c r="T939" s="921"/>
      <c r="U939" s="921"/>
      <c r="V939" s="921"/>
      <c r="W939" s="921"/>
      <c r="X939" s="921"/>
      <c r="Y939" s="921"/>
    </row>
    <row r="940" spans="1:25" ht="15.75" customHeight="1">
      <c r="A940" s="921"/>
      <c r="B940" s="921"/>
      <c r="C940" s="921"/>
      <c r="D940" s="921"/>
      <c r="E940" s="921"/>
      <c r="F940" s="921"/>
      <c r="G940" s="921"/>
      <c r="H940" s="921"/>
      <c r="I940" s="929"/>
      <c r="J940" s="929"/>
      <c r="K940" s="921"/>
      <c r="L940" s="921"/>
      <c r="M940" s="921"/>
      <c r="N940" s="921"/>
      <c r="O940" s="921"/>
      <c r="P940" s="921"/>
      <c r="Q940" s="921"/>
      <c r="R940" s="921"/>
      <c r="S940" s="921"/>
      <c r="T940" s="921"/>
      <c r="U940" s="921"/>
      <c r="V940" s="921"/>
      <c r="W940" s="921"/>
      <c r="X940" s="921"/>
      <c r="Y940" s="921"/>
    </row>
    <row r="941" spans="1:25" ht="15.75" customHeight="1">
      <c r="A941" s="921"/>
      <c r="B941" s="921"/>
      <c r="C941" s="921"/>
      <c r="D941" s="921"/>
      <c r="E941" s="921"/>
      <c r="F941" s="921"/>
      <c r="G941" s="921"/>
      <c r="H941" s="921"/>
      <c r="I941" s="929"/>
      <c r="J941" s="929"/>
      <c r="K941" s="921"/>
      <c r="L941" s="921"/>
      <c r="M941" s="921"/>
      <c r="N941" s="921"/>
      <c r="O941" s="921"/>
      <c r="P941" s="921"/>
      <c r="Q941" s="921"/>
      <c r="R941" s="921"/>
      <c r="S941" s="921"/>
      <c r="T941" s="921"/>
      <c r="U941" s="921"/>
      <c r="V941" s="921"/>
      <c r="W941" s="921"/>
      <c r="X941" s="921"/>
      <c r="Y941" s="921"/>
    </row>
    <row r="942" spans="1:25" ht="15.75" customHeight="1">
      <c r="A942" s="921"/>
      <c r="B942" s="921"/>
      <c r="C942" s="921"/>
      <c r="D942" s="921"/>
      <c r="E942" s="921"/>
      <c r="F942" s="921"/>
      <c r="G942" s="921"/>
      <c r="H942" s="921"/>
      <c r="I942" s="929"/>
      <c r="J942" s="929"/>
      <c r="K942" s="921"/>
      <c r="L942" s="921"/>
      <c r="M942" s="921"/>
      <c r="N942" s="921"/>
      <c r="O942" s="921"/>
      <c r="P942" s="921"/>
      <c r="Q942" s="921"/>
      <c r="R942" s="921"/>
      <c r="S942" s="921"/>
      <c r="T942" s="921"/>
      <c r="U942" s="921"/>
      <c r="V942" s="921"/>
      <c r="W942" s="921"/>
      <c r="X942" s="921"/>
      <c r="Y942" s="921"/>
    </row>
    <row r="943" spans="1:25" ht="15.75" customHeight="1">
      <c r="A943" s="921"/>
      <c r="B943" s="921"/>
      <c r="C943" s="921"/>
      <c r="D943" s="921"/>
      <c r="E943" s="921"/>
      <c r="F943" s="921"/>
      <c r="G943" s="921"/>
      <c r="H943" s="921"/>
      <c r="I943" s="929"/>
      <c r="J943" s="929"/>
      <c r="K943" s="921"/>
      <c r="L943" s="921"/>
      <c r="M943" s="921"/>
      <c r="N943" s="921"/>
      <c r="O943" s="921"/>
      <c r="P943" s="921"/>
      <c r="Q943" s="921"/>
      <c r="R943" s="921"/>
      <c r="S943" s="921"/>
      <c r="T943" s="921"/>
      <c r="U943" s="921"/>
      <c r="V943" s="921"/>
      <c r="W943" s="921"/>
      <c r="X943" s="921"/>
      <c r="Y943" s="921"/>
    </row>
    <row r="944" spans="1:25" ht="15.75" customHeight="1">
      <c r="A944" s="921"/>
      <c r="B944" s="921"/>
      <c r="C944" s="921"/>
      <c r="D944" s="921"/>
      <c r="E944" s="921"/>
      <c r="F944" s="921"/>
      <c r="G944" s="921"/>
      <c r="H944" s="921"/>
      <c r="I944" s="929"/>
      <c r="J944" s="929"/>
      <c r="K944" s="921"/>
      <c r="L944" s="921"/>
      <c r="M944" s="921"/>
      <c r="N944" s="921"/>
      <c r="O944" s="921"/>
      <c r="P944" s="921"/>
      <c r="Q944" s="921"/>
      <c r="R944" s="921"/>
      <c r="S944" s="921"/>
      <c r="T944" s="921"/>
      <c r="U944" s="921"/>
      <c r="V944" s="921"/>
      <c r="W944" s="921"/>
      <c r="X944" s="921"/>
      <c r="Y944" s="921"/>
    </row>
    <row r="945" spans="1:25" ht="15.75" customHeight="1">
      <c r="A945" s="921"/>
      <c r="B945" s="921"/>
      <c r="C945" s="921"/>
      <c r="D945" s="921"/>
      <c r="E945" s="921"/>
      <c r="F945" s="921"/>
      <c r="G945" s="921"/>
      <c r="H945" s="921"/>
      <c r="I945" s="929"/>
      <c r="J945" s="929"/>
      <c r="K945" s="921"/>
      <c r="L945" s="921"/>
      <c r="M945" s="921"/>
      <c r="N945" s="921"/>
      <c r="O945" s="921"/>
      <c r="P945" s="921"/>
      <c r="Q945" s="921"/>
      <c r="R945" s="921"/>
      <c r="S945" s="921"/>
      <c r="T945" s="921"/>
      <c r="U945" s="921"/>
      <c r="V945" s="921"/>
      <c r="W945" s="921"/>
      <c r="X945" s="921"/>
      <c r="Y945" s="921"/>
    </row>
    <row r="946" spans="1:25" ht="15.75" customHeight="1">
      <c r="A946" s="921"/>
      <c r="B946" s="921"/>
      <c r="C946" s="921"/>
      <c r="D946" s="921"/>
      <c r="E946" s="921"/>
      <c r="F946" s="921"/>
      <c r="G946" s="921"/>
      <c r="H946" s="921"/>
      <c r="I946" s="929"/>
      <c r="J946" s="929"/>
      <c r="K946" s="921"/>
      <c r="L946" s="921"/>
      <c r="M946" s="921"/>
      <c r="N946" s="921"/>
      <c r="O946" s="921"/>
      <c r="P946" s="921"/>
      <c r="Q946" s="921"/>
      <c r="R946" s="921"/>
      <c r="S946" s="921"/>
      <c r="T946" s="921"/>
      <c r="U946" s="921"/>
      <c r="V946" s="921"/>
      <c r="W946" s="921"/>
      <c r="X946" s="921"/>
      <c r="Y946" s="921"/>
    </row>
    <row r="947" spans="1:25" ht="15.75" customHeight="1">
      <c r="A947" s="921"/>
      <c r="B947" s="921"/>
      <c r="C947" s="921"/>
      <c r="D947" s="921"/>
      <c r="E947" s="921"/>
      <c r="F947" s="921"/>
      <c r="G947" s="921"/>
      <c r="H947" s="921"/>
      <c r="I947" s="929"/>
      <c r="J947" s="929"/>
      <c r="K947" s="921"/>
      <c r="L947" s="921"/>
      <c r="M947" s="921"/>
      <c r="N947" s="921"/>
      <c r="O947" s="921"/>
      <c r="P947" s="921"/>
      <c r="Q947" s="921"/>
      <c r="R947" s="921"/>
      <c r="S947" s="921"/>
      <c r="T947" s="921"/>
      <c r="U947" s="921"/>
      <c r="V947" s="921"/>
      <c r="W947" s="921"/>
      <c r="X947" s="921"/>
      <c r="Y947" s="921"/>
    </row>
    <row r="948" spans="1:25" ht="15.75" customHeight="1">
      <c r="A948" s="921"/>
      <c r="B948" s="921"/>
      <c r="C948" s="921"/>
      <c r="D948" s="921"/>
      <c r="E948" s="921"/>
      <c r="F948" s="921"/>
      <c r="G948" s="921"/>
      <c r="H948" s="921"/>
      <c r="I948" s="929"/>
      <c r="J948" s="929"/>
      <c r="K948" s="921"/>
      <c r="L948" s="921"/>
      <c r="M948" s="921"/>
      <c r="N948" s="921"/>
      <c r="O948" s="921"/>
      <c r="P948" s="921"/>
      <c r="Q948" s="921"/>
      <c r="R948" s="921"/>
      <c r="S948" s="921"/>
      <c r="T948" s="921"/>
      <c r="U948" s="921"/>
      <c r="V948" s="921"/>
      <c r="W948" s="921"/>
      <c r="X948" s="921"/>
      <c r="Y948" s="921"/>
    </row>
    <row r="949" spans="1:25" ht="15.75" customHeight="1">
      <c r="A949" s="921"/>
      <c r="B949" s="921"/>
      <c r="C949" s="921"/>
      <c r="D949" s="921"/>
      <c r="E949" s="921"/>
      <c r="F949" s="921"/>
      <c r="G949" s="921"/>
      <c r="H949" s="921"/>
      <c r="I949" s="929"/>
      <c r="J949" s="929"/>
      <c r="K949" s="921"/>
      <c r="L949" s="921"/>
      <c r="M949" s="921"/>
      <c r="N949" s="921"/>
      <c r="O949" s="921"/>
      <c r="P949" s="921"/>
      <c r="Q949" s="921"/>
      <c r="R949" s="921"/>
      <c r="S949" s="921"/>
      <c r="T949" s="921"/>
      <c r="U949" s="921"/>
      <c r="V949" s="921"/>
      <c r="W949" s="921"/>
      <c r="X949" s="921"/>
      <c r="Y949" s="921"/>
    </row>
    <row r="950" spans="1:25" ht="15.75" customHeight="1">
      <c r="A950" s="921"/>
      <c r="B950" s="921"/>
      <c r="C950" s="921"/>
      <c r="D950" s="921"/>
      <c r="E950" s="921"/>
      <c r="F950" s="921"/>
      <c r="G950" s="921"/>
      <c r="H950" s="921"/>
      <c r="I950" s="929"/>
      <c r="J950" s="929"/>
      <c r="K950" s="921"/>
      <c r="L950" s="921"/>
      <c r="M950" s="921"/>
      <c r="N950" s="921"/>
      <c r="O950" s="921"/>
      <c r="P950" s="921"/>
      <c r="Q950" s="921"/>
      <c r="R950" s="921"/>
      <c r="S950" s="921"/>
      <c r="T950" s="921"/>
      <c r="U950" s="921"/>
      <c r="V950" s="921"/>
      <c r="W950" s="921"/>
      <c r="X950" s="921"/>
      <c r="Y950" s="921"/>
    </row>
    <row r="951" spans="1:25" ht="15.75" customHeight="1">
      <c r="A951" s="921"/>
      <c r="B951" s="921"/>
      <c r="C951" s="921"/>
      <c r="D951" s="921"/>
      <c r="E951" s="921"/>
      <c r="F951" s="921"/>
      <c r="G951" s="921"/>
      <c r="H951" s="921"/>
      <c r="I951" s="929"/>
      <c r="J951" s="929"/>
      <c r="K951" s="921"/>
      <c r="L951" s="921"/>
      <c r="M951" s="921"/>
      <c r="N951" s="921"/>
      <c r="O951" s="921"/>
      <c r="P951" s="921"/>
      <c r="Q951" s="921"/>
      <c r="R951" s="921"/>
      <c r="S951" s="921"/>
      <c r="T951" s="921"/>
      <c r="U951" s="921"/>
      <c r="V951" s="921"/>
      <c r="W951" s="921"/>
      <c r="X951" s="921"/>
      <c r="Y951" s="921"/>
    </row>
    <row r="952" spans="1:25" ht="15.75" customHeight="1">
      <c r="A952" s="921"/>
      <c r="B952" s="921"/>
      <c r="C952" s="921"/>
      <c r="D952" s="921"/>
      <c r="E952" s="921"/>
      <c r="F952" s="921"/>
      <c r="G952" s="921"/>
      <c r="H952" s="921"/>
      <c r="I952" s="929"/>
      <c r="J952" s="929"/>
      <c r="K952" s="921"/>
      <c r="L952" s="921"/>
      <c r="M952" s="921"/>
      <c r="N952" s="921"/>
      <c r="O952" s="921"/>
      <c r="P952" s="921"/>
      <c r="Q952" s="921"/>
      <c r="R952" s="921"/>
      <c r="S952" s="921"/>
      <c r="T952" s="921"/>
      <c r="U952" s="921"/>
      <c r="V952" s="921"/>
      <c r="W952" s="921"/>
      <c r="X952" s="921"/>
      <c r="Y952" s="921"/>
    </row>
    <row r="953" spans="1:25" ht="15.75" customHeight="1">
      <c r="A953" s="921"/>
      <c r="B953" s="921"/>
      <c r="C953" s="921"/>
      <c r="D953" s="921"/>
      <c r="E953" s="921"/>
      <c r="F953" s="921"/>
      <c r="G953" s="921"/>
      <c r="H953" s="921"/>
      <c r="I953" s="929"/>
      <c r="J953" s="929"/>
      <c r="K953" s="921"/>
      <c r="L953" s="921"/>
      <c r="M953" s="921"/>
      <c r="N953" s="921"/>
      <c r="O953" s="921"/>
      <c r="P953" s="921"/>
      <c r="Q953" s="921"/>
      <c r="R953" s="921"/>
      <c r="S953" s="921"/>
      <c r="T953" s="921"/>
      <c r="U953" s="921"/>
      <c r="V953" s="921"/>
      <c r="W953" s="921"/>
      <c r="X953" s="921"/>
      <c r="Y953" s="921"/>
    </row>
    <row r="954" spans="1:25" ht="15.75" customHeight="1">
      <c r="A954" s="921"/>
      <c r="B954" s="921"/>
      <c r="C954" s="921"/>
      <c r="D954" s="921"/>
      <c r="E954" s="921"/>
      <c r="F954" s="921"/>
      <c r="G954" s="921"/>
      <c r="H954" s="921"/>
      <c r="I954" s="929"/>
      <c r="J954" s="929"/>
      <c r="K954" s="921"/>
      <c r="L954" s="921"/>
      <c r="M954" s="921"/>
      <c r="N954" s="921"/>
      <c r="O954" s="921"/>
      <c r="P954" s="921"/>
      <c r="Q954" s="921"/>
      <c r="R954" s="921"/>
      <c r="S954" s="921"/>
      <c r="T954" s="921"/>
      <c r="U954" s="921"/>
      <c r="V954" s="921"/>
      <c r="W954" s="921"/>
      <c r="X954" s="921"/>
      <c r="Y954" s="921"/>
    </row>
    <row r="955" spans="1:25" ht="15.75" customHeight="1">
      <c r="A955" s="921"/>
      <c r="B955" s="921"/>
      <c r="C955" s="921"/>
      <c r="D955" s="921"/>
      <c r="E955" s="921"/>
      <c r="F955" s="921"/>
      <c r="G955" s="921"/>
      <c r="H955" s="921"/>
      <c r="I955" s="929"/>
      <c r="J955" s="929"/>
      <c r="K955" s="921"/>
      <c r="L955" s="921"/>
      <c r="M955" s="921"/>
      <c r="N955" s="921"/>
      <c r="O955" s="921"/>
      <c r="P955" s="921"/>
      <c r="Q955" s="921"/>
      <c r="R955" s="921"/>
      <c r="S955" s="921"/>
      <c r="T955" s="921"/>
      <c r="U955" s="921"/>
      <c r="V955" s="921"/>
      <c r="W955" s="921"/>
      <c r="X955" s="921"/>
      <c r="Y955" s="921"/>
    </row>
    <row r="956" spans="1:25" ht="15.75" customHeight="1">
      <c r="A956" s="921"/>
      <c r="B956" s="921"/>
      <c r="C956" s="921"/>
      <c r="D956" s="921"/>
      <c r="E956" s="921"/>
      <c r="F956" s="921"/>
      <c r="G956" s="921"/>
      <c r="H956" s="921"/>
      <c r="I956" s="929"/>
      <c r="J956" s="929"/>
      <c r="K956" s="921"/>
      <c r="L956" s="921"/>
      <c r="M956" s="921"/>
      <c r="N956" s="921"/>
      <c r="O956" s="921"/>
      <c r="P956" s="921"/>
      <c r="Q956" s="921"/>
      <c r="R956" s="921"/>
      <c r="S956" s="921"/>
      <c r="T956" s="921"/>
      <c r="U956" s="921"/>
      <c r="V956" s="921"/>
      <c r="W956" s="921"/>
      <c r="X956" s="921"/>
      <c r="Y956" s="921"/>
    </row>
    <row r="957" spans="1:25" ht="15.75" customHeight="1">
      <c r="A957" s="921"/>
      <c r="B957" s="921"/>
      <c r="C957" s="921"/>
      <c r="D957" s="921"/>
      <c r="E957" s="921"/>
      <c r="F957" s="921"/>
      <c r="G957" s="921"/>
      <c r="H957" s="921"/>
      <c r="I957" s="929"/>
      <c r="J957" s="929"/>
      <c r="K957" s="921"/>
      <c r="L957" s="921"/>
      <c r="M957" s="921"/>
      <c r="N957" s="921"/>
      <c r="O957" s="921"/>
      <c r="P957" s="921"/>
      <c r="Q957" s="921"/>
      <c r="R957" s="921"/>
      <c r="S957" s="921"/>
      <c r="T957" s="921"/>
      <c r="U957" s="921"/>
      <c r="V957" s="921"/>
      <c r="W957" s="921"/>
      <c r="X957" s="921"/>
      <c r="Y957" s="921"/>
    </row>
    <row r="958" spans="1:25" ht="15.75" customHeight="1">
      <c r="A958" s="921"/>
      <c r="B958" s="921"/>
      <c r="C958" s="921"/>
      <c r="D958" s="921"/>
      <c r="E958" s="921"/>
      <c r="F958" s="921"/>
      <c r="G958" s="921"/>
      <c r="H958" s="921"/>
      <c r="I958" s="929"/>
      <c r="J958" s="929"/>
      <c r="K958" s="921"/>
      <c r="L958" s="921"/>
      <c r="M958" s="921"/>
      <c r="N958" s="921"/>
      <c r="O958" s="921"/>
      <c r="P958" s="921"/>
      <c r="Q958" s="921"/>
      <c r="R958" s="921"/>
      <c r="S958" s="921"/>
      <c r="T958" s="921"/>
      <c r="U958" s="921"/>
      <c r="V958" s="921"/>
      <c r="W958" s="921"/>
      <c r="X958" s="921"/>
      <c r="Y958" s="921"/>
    </row>
    <row r="959" spans="1:25" ht="15.75" customHeight="1">
      <c r="A959" s="921"/>
      <c r="B959" s="921"/>
      <c r="C959" s="921"/>
      <c r="D959" s="921"/>
      <c r="E959" s="921"/>
      <c r="F959" s="921"/>
      <c r="G959" s="921"/>
      <c r="H959" s="921"/>
      <c r="I959" s="929"/>
      <c r="J959" s="929"/>
      <c r="K959" s="921"/>
      <c r="L959" s="921"/>
      <c r="M959" s="921"/>
      <c r="N959" s="921"/>
      <c r="O959" s="921"/>
      <c r="P959" s="921"/>
      <c r="Q959" s="921"/>
      <c r="R959" s="921"/>
      <c r="S959" s="921"/>
      <c r="T959" s="921"/>
      <c r="U959" s="921"/>
      <c r="V959" s="921"/>
      <c r="W959" s="921"/>
      <c r="X959" s="921"/>
      <c r="Y959" s="921"/>
    </row>
    <row r="960" spans="1:25" ht="15.75" customHeight="1">
      <c r="A960" s="921"/>
      <c r="B960" s="921"/>
      <c r="C960" s="921"/>
      <c r="D960" s="921"/>
      <c r="E960" s="921"/>
      <c r="F960" s="921"/>
      <c r="G960" s="921"/>
      <c r="H960" s="921"/>
      <c r="I960" s="929"/>
      <c r="J960" s="929"/>
      <c r="K960" s="921"/>
      <c r="L960" s="921"/>
      <c r="M960" s="921"/>
      <c r="N960" s="921"/>
      <c r="O960" s="921"/>
      <c r="P960" s="921"/>
      <c r="Q960" s="921"/>
      <c r="R960" s="921"/>
      <c r="S960" s="921"/>
      <c r="T960" s="921"/>
      <c r="U960" s="921"/>
      <c r="V960" s="921"/>
      <c r="W960" s="921"/>
      <c r="X960" s="921"/>
      <c r="Y960" s="921"/>
    </row>
    <row r="961" spans="1:25" ht="15.75" customHeight="1">
      <c r="A961" s="921"/>
      <c r="B961" s="921"/>
      <c r="C961" s="921"/>
      <c r="D961" s="921"/>
      <c r="E961" s="921"/>
      <c r="F961" s="921"/>
      <c r="G961" s="921"/>
      <c r="H961" s="921"/>
      <c r="I961" s="929"/>
      <c r="J961" s="929"/>
      <c r="K961" s="921"/>
      <c r="L961" s="921"/>
      <c r="M961" s="921"/>
      <c r="N961" s="921"/>
      <c r="O961" s="921"/>
      <c r="P961" s="921"/>
      <c r="Q961" s="921"/>
      <c r="R961" s="921"/>
      <c r="S961" s="921"/>
      <c r="T961" s="921"/>
      <c r="U961" s="921"/>
      <c r="V961" s="921"/>
      <c r="W961" s="921"/>
      <c r="X961" s="921"/>
      <c r="Y961" s="921"/>
    </row>
    <row r="962" spans="1:25" ht="15.75" customHeight="1">
      <c r="A962" s="921"/>
      <c r="B962" s="921"/>
      <c r="C962" s="921"/>
      <c r="D962" s="921"/>
      <c r="E962" s="921"/>
      <c r="F962" s="921"/>
      <c r="G962" s="921"/>
      <c r="H962" s="921"/>
      <c r="I962" s="929"/>
      <c r="J962" s="929"/>
      <c r="K962" s="921"/>
      <c r="L962" s="921"/>
      <c r="M962" s="921"/>
      <c r="N962" s="921"/>
      <c r="O962" s="921"/>
      <c r="P962" s="921"/>
      <c r="Q962" s="921"/>
      <c r="R962" s="921"/>
      <c r="S962" s="921"/>
      <c r="T962" s="921"/>
      <c r="U962" s="921"/>
      <c r="V962" s="921"/>
      <c r="W962" s="921"/>
      <c r="X962" s="921"/>
      <c r="Y962" s="921"/>
    </row>
    <row r="963" spans="1:25" ht="15.75" customHeight="1">
      <c r="A963" s="921"/>
      <c r="B963" s="921"/>
      <c r="C963" s="921"/>
      <c r="D963" s="921"/>
      <c r="E963" s="921"/>
      <c r="F963" s="921"/>
      <c r="G963" s="921"/>
      <c r="H963" s="921"/>
      <c r="I963" s="929"/>
      <c r="J963" s="929"/>
      <c r="K963" s="921"/>
      <c r="L963" s="921"/>
      <c r="M963" s="921"/>
      <c r="N963" s="921"/>
      <c r="O963" s="921"/>
      <c r="P963" s="921"/>
      <c r="Q963" s="921"/>
      <c r="R963" s="921"/>
      <c r="S963" s="921"/>
      <c r="T963" s="921"/>
      <c r="U963" s="921"/>
      <c r="V963" s="921"/>
      <c r="W963" s="921"/>
      <c r="X963" s="921"/>
      <c r="Y963" s="921"/>
    </row>
    <row r="964" spans="1:25" ht="15.75" customHeight="1">
      <c r="A964" s="921"/>
      <c r="B964" s="921"/>
      <c r="C964" s="921"/>
      <c r="D964" s="921"/>
      <c r="E964" s="921"/>
      <c r="F964" s="921"/>
      <c r="G964" s="921"/>
      <c r="H964" s="921"/>
      <c r="I964" s="929"/>
      <c r="J964" s="929"/>
      <c r="K964" s="921"/>
      <c r="L964" s="921"/>
      <c r="M964" s="921"/>
      <c r="N964" s="921"/>
      <c r="O964" s="921"/>
      <c r="P964" s="921"/>
      <c r="Q964" s="921"/>
      <c r="R964" s="921"/>
      <c r="S964" s="921"/>
      <c r="T964" s="921"/>
      <c r="U964" s="921"/>
      <c r="V964" s="921"/>
      <c r="W964" s="921"/>
      <c r="X964" s="921"/>
      <c r="Y964" s="921"/>
    </row>
    <row r="965" spans="1:25" ht="15.75" customHeight="1">
      <c r="A965" s="921"/>
      <c r="B965" s="921"/>
      <c r="C965" s="921"/>
      <c r="D965" s="921"/>
      <c r="E965" s="921"/>
      <c r="F965" s="921"/>
      <c r="G965" s="921"/>
      <c r="H965" s="921"/>
      <c r="I965" s="929"/>
      <c r="J965" s="929"/>
      <c r="K965" s="921"/>
      <c r="L965" s="921"/>
      <c r="M965" s="921"/>
      <c r="N965" s="921"/>
      <c r="O965" s="921"/>
      <c r="P965" s="921"/>
      <c r="Q965" s="921"/>
      <c r="R965" s="921"/>
      <c r="S965" s="921"/>
      <c r="T965" s="921"/>
      <c r="U965" s="921"/>
      <c r="V965" s="921"/>
      <c r="W965" s="921"/>
      <c r="X965" s="921"/>
      <c r="Y965" s="921"/>
    </row>
    <row r="966" spans="1:25" ht="15.75" customHeight="1">
      <c r="A966" s="921"/>
      <c r="B966" s="921"/>
      <c r="C966" s="921"/>
      <c r="D966" s="921"/>
      <c r="E966" s="921"/>
      <c r="F966" s="921"/>
      <c r="G966" s="921"/>
      <c r="H966" s="921"/>
      <c r="I966" s="929"/>
      <c r="J966" s="929"/>
      <c r="K966" s="921"/>
      <c r="L966" s="921"/>
      <c r="M966" s="921"/>
      <c r="N966" s="921"/>
      <c r="O966" s="921"/>
      <c r="P966" s="921"/>
      <c r="Q966" s="921"/>
      <c r="R966" s="921"/>
      <c r="S966" s="921"/>
      <c r="T966" s="921"/>
      <c r="U966" s="921"/>
      <c r="V966" s="921"/>
      <c r="W966" s="921"/>
      <c r="X966" s="921"/>
      <c r="Y966" s="921"/>
    </row>
    <row r="967" spans="1:25" ht="15.75" customHeight="1">
      <c r="A967" s="921"/>
      <c r="B967" s="921"/>
      <c r="C967" s="921"/>
      <c r="D967" s="921"/>
      <c r="E967" s="921"/>
      <c r="F967" s="921"/>
      <c r="G967" s="921"/>
      <c r="H967" s="921"/>
      <c r="I967" s="929"/>
      <c r="J967" s="929"/>
      <c r="K967" s="921"/>
      <c r="L967" s="921"/>
      <c r="M967" s="921"/>
      <c r="N967" s="921"/>
      <c r="O967" s="921"/>
      <c r="P967" s="921"/>
      <c r="Q967" s="921"/>
      <c r="R967" s="921"/>
      <c r="S967" s="921"/>
      <c r="T967" s="921"/>
      <c r="U967" s="921"/>
      <c r="V967" s="921"/>
      <c r="W967" s="921"/>
      <c r="X967" s="921"/>
      <c r="Y967" s="921"/>
    </row>
    <row r="968" spans="1:25" ht="15.75" customHeight="1">
      <c r="A968" s="921"/>
      <c r="B968" s="921"/>
      <c r="C968" s="921"/>
      <c r="D968" s="921"/>
      <c r="E968" s="921"/>
      <c r="F968" s="921"/>
      <c r="G968" s="921"/>
      <c r="H968" s="921"/>
      <c r="I968" s="929"/>
      <c r="J968" s="929"/>
      <c r="K968" s="921"/>
      <c r="L968" s="921"/>
      <c r="M968" s="921"/>
      <c r="N968" s="921"/>
      <c r="O968" s="921"/>
      <c r="P968" s="921"/>
      <c r="Q968" s="921"/>
      <c r="R968" s="921"/>
      <c r="S968" s="921"/>
      <c r="T968" s="921"/>
      <c r="U968" s="921"/>
      <c r="V968" s="921"/>
      <c r="W968" s="921"/>
      <c r="X968" s="921"/>
      <c r="Y968" s="921"/>
    </row>
    <row r="969" spans="1:25" ht="15.75" customHeight="1">
      <c r="A969" s="921"/>
      <c r="B969" s="921"/>
      <c r="C969" s="921"/>
      <c r="D969" s="921"/>
      <c r="E969" s="921"/>
      <c r="F969" s="921"/>
      <c r="G969" s="921"/>
      <c r="H969" s="921"/>
      <c r="I969" s="929"/>
      <c r="J969" s="929"/>
      <c r="K969" s="921"/>
      <c r="L969" s="921"/>
      <c r="M969" s="921"/>
      <c r="N969" s="921"/>
      <c r="O969" s="921"/>
      <c r="P969" s="921"/>
      <c r="Q969" s="921"/>
      <c r="R969" s="921"/>
      <c r="S969" s="921"/>
      <c r="T969" s="921"/>
      <c r="U969" s="921"/>
      <c r="V969" s="921"/>
      <c r="W969" s="921"/>
      <c r="X969" s="921"/>
      <c r="Y969" s="921"/>
    </row>
    <row r="970" spans="1:25" ht="15.75" customHeight="1">
      <c r="A970" s="921"/>
      <c r="B970" s="921"/>
      <c r="C970" s="921"/>
      <c r="D970" s="921"/>
      <c r="E970" s="921"/>
      <c r="F970" s="921"/>
      <c r="G970" s="921"/>
      <c r="H970" s="921"/>
      <c r="I970" s="929"/>
      <c r="J970" s="929"/>
      <c r="K970" s="921"/>
      <c r="L970" s="921"/>
      <c r="M970" s="921"/>
      <c r="N970" s="921"/>
      <c r="O970" s="921"/>
      <c r="P970" s="921"/>
      <c r="Q970" s="921"/>
      <c r="R970" s="921"/>
      <c r="S970" s="921"/>
      <c r="T970" s="921"/>
      <c r="U970" s="921"/>
      <c r="V970" s="921"/>
      <c r="W970" s="921"/>
      <c r="X970" s="921"/>
      <c r="Y970" s="921"/>
    </row>
    <row r="971" spans="1:25" ht="15.75" customHeight="1">
      <c r="A971" s="921"/>
      <c r="B971" s="921"/>
      <c r="C971" s="921"/>
      <c r="D971" s="921"/>
      <c r="E971" s="921"/>
      <c r="F971" s="921"/>
      <c r="G971" s="921"/>
      <c r="H971" s="921"/>
      <c r="I971" s="929"/>
      <c r="J971" s="929"/>
      <c r="K971" s="921"/>
      <c r="L971" s="921"/>
      <c r="M971" s="921"/>
      <c r="N971" s="921"/>
      <c r="O971" s="921"/>
      <c r="P971" s="921"/>
      <c r="Q971" s="921"/>
      <c r="R971" s="921"/>
      <c r="S971" s="921"/>
      <c r="T971" s="921"/>
      <c r="U971" s="921"/>
      <c r="V971" s="921"/>
      <c r="W971" s="921"/>
      <c r="X971" s="921"/>
      <c r="Y971" s="921"/>
    </row>
    <row r="972" spans="1:25" ht="15.75" customHeight="1">
      <c r="A972" s="921"/>
      <c r="B972" s="921"/>
      <c r="C972" s="921"/>
      <c r="D972" s="921"/>
      <c r="E972" s="921"/>
      <c r="F972" s="921"/>
      <c r="G972" s="921"/>
      <c r="H972" s="921"/>
      <c r="I972" s="929"/>
      <c r="J972" s="929"/>
      <c r="K972" s="921"/>
      <c r="L972" s="921"/>
      <c r="M972" s="921"/>
      <c r="N972" s="921"/>
      <c r="O972" s="921"/>
      <c r="P972" s="921"/>
      <c r="Q972" s="921"/>
      <c r="R972" s="921"/>
      <c r="S972" s="921"/>
      <c r="T972" s="921"/>
      <c r="U972" s="921"/>
      <c r="V972" s="921"/>
      <c r="W972" s="921"/>
      <c r="X972" s="921"/>
      <c r="Y972" s="921"/>
    </row>
    <row r="973" spans="1:25" ht="15.75" customHeight="1">
      <c r="A973" s="921"/>
      <c r="B973" s="921"/>
      <c r="C973" s="921"/>
      <c r="D973" s="921"/>
      <c r="E973" s="921"/>
      <c r="F973" s="921"/>
      <c r="G973" s="921"/>
      <c r="H973" s="921"/>
      <c r="I973" s="929"/>
      <c r="J973" s="929"/>
      <c r="K973" s="921"/>
      <c r="L973" s="921"/>
      <c r="M973" s="921"/>
      <c r="N973" s="921"/>
      <c r="O973" s="921"/>
      <c r="P973" s="921"/>
      <c r="Q973" s="921"/>
      <c r="R973" s="921"/>
      <c r="S973" s="921"/>
      <c r="T973" s="921"/>
      <c r="U973" s="921"/>
      <c r="V973" s="921"/>
      <c r="W973" s="921"/>
      <c r="X973" s="921"/>
      <c r="Y973" s="921"/>
    </row>
    <row r="974" spans="1:25" ht="15.75" customHeight="1">
      <c r="A974" s="921"/>
      <c r="B974" s="921"/>
      <c r="C974" s="921"/>
      <c r="D974" s="921"/>
      <c r="E974" s="921"/>
      <c r="F974" s="921"/>
      <c r="G974" s="921"/>
      <c r="H974" s="921"/>
      <c r="I974" s="929"/>
      <c r="J974" s="929"/>
      <c r="K974" s="921"/>
      <c r="L974" s="921"/>
      <c r="M974" s="921"/>
      <c r="N974" s="921"/>
      <c r="O974" s="921"/>
      <c r="P974" s="921"/>
      <c r="Q974" s="921"/>
      <c r="R974" s="921"/>
      <c r="S974" s="921"/>
      <c r="T974" s="921"/>
      <c r="U974" s="921"/>
      <c r="V974" s="921"/>
      <c r="W974" s="921"/>
      <c r="X974" s="921"/>
      <c r="Y974" s="921"/>
    </row>
    <row r="975" spans="1:25" ht="15.75" customHeight="1">
      <c r="A975" s="921"/>
      <c r="B975" s="921"/>
      <c r="C975" s="921"/>
      <c r="D975" s="921"/>
      <c r="E975" s="921"/>
      <c r="F975" s="921"/>
      <c r="G975" s="921"/>
      <c r="H975" s="921"/>
      <c r="I975" s="929"/>
      <c r="J975" s="929"/>
      <c r="K975" s="921"/>
      <c r="L975" s="921"/>
      <c r="M975" s="921"/>
      <c r="N975" s="921"/>
      <c r="O975" s="921"/>
      <c r="P975" s="921"/>
      <c r="Q975" s="921"/>
      <c r="R975" s="921"/>
      <c r="S975" s="921"/>
      <c r="T975" s="921"/>
      <c r="U975" s="921"/>
      <c r="V975" s="921"/>
      <c r="W975" s="921"/>
      <c r="X975" s="921"/>
      <c r="Y975" s="921"/>
    </row>
    <row r="976" spans="1:25" ht="15.75" customHeight="1">
      <c r="A976" s="921"/>
      <c r="B976" s="921"/>
      <c r="C976" s="921"/>
      <c r="D976" s="921"/>
      <c r="E976" s="921"/>
      <c r="F976" s="921"/>
      <c r="G976" s="921"/>
      <c r="H976" s="921"/>
      <c r="I976" s="929"/>
      <c r="J976" s="929"/>
      <c r="K976" s="921"/>
      <c r="L976" s="921"/>
      <c r="M976" s="921"/>
      <c r="N976" s="921"/>
      <c r="O976" s="921"/>
      <c r="P976" s="921"/>
      <c r="Q976" s="921"/>
      <c r="R976" s="921"/>
      <c r="S976" s="921"/>
      <c r="T976" s="921"/>
      <c r="U976" s="921"/>
      <c r="V976" s="921"/>
      <c r="W976" s="921"/>
      <c r="X976" s="921"/>
      <c r="Y976" s="921"/>
    </row>
    <row r="977" spans="1:25" ht="15.75" customHeight="1">
      <c r="A977" s="921"/>
      <c r="B977" s="921"/>
      <c r="C977" s="921"/>
      <c r="D977" s="921"/>
      <c r="E977" s="921"/>
      <c r="F977" s="921"/>
      <c r="G977" s="921"/>
      <c r="H977" s="921"/>
      <c r="I977" s="929"/>
      <c r="J977" s="929"/>
      <c r="K977" s="921"/>
      <c r="L977" s="921"/>
      <c r="M977" s="921"/>
      <c r="N977" s="921"/>
      <c r="O977" s="921"/>
      <c r="P977" s="921"/>
      <c r="Q977" s="921"/>
      <c r="R977" s="921"/>
      <c r="S977" s="921"/>
      <c r="T977" s="921"/>
      <c r="U977" s="921"/>
      <c r="V977" s="921"/>
      <c r="W977" s="921"/>
      <c r="X977" s="921"/>
      <c r="Y977" s="921"/>
    </row>
    <row r="978" spans="1:25" ht="15.75" customHeight="1">
      <c r="A978" s="921"/>
      <c r="B978" s="921"/>
      <c r="C978" s="921"/>
      <c r="D978" s="921"/>
      <c r="E978" s="921"/>
      <c r="F978" s="921"/>
      <c r="G978" s="921"/>
      <c r="H978" s="921"/>
      <c r="I978" s="929"/>
      <c r="J978" s="929"/>
      <c r="K978" s="921"/>
      <c r="L978" s="921"/>
      <c r="M978" s="921"/>
      <c r="N978" s="921"/>
      <c r="O978" s="921"/>
      <c r="P978" s="921"/>
      <c r="Q978" s="921"/>
      <c r="R978" s="921"/>
      <c r="S978" s="921"/>
      <c r="T978" s="921"/>
      <c r="U978" s="921"/>
      <c r="V978" s="921"/>
      <c r="W978" s="921"/>
      <c r="X978" s="921"/>
      <c r="Y978" s="921"/>
    </row>
    <row r="979" spans="1:25" ht="15.75" customHeight="1">
      <c r="A979" s="921"/>
      <c r="B979" s="921"/>
      <c r="C979" s="921"/>
      <c r="D979" s="921"/>
      <c r="E979" s="921"/>
      <c r="F979" s="921"/>
      <c r="G979" s="921"/>
      <c r="H979" s="921"/>
      <c r="I979" s="929"/>
      <c r="J979" s="929"/>
      <c r="K979" s="921"/>
      <c r="L979" s="921"/>
      <c r="M979" s="921"/>
      <c r="N979" s="921"/>
      <c r="O979" s="921"/>
      <c r="P979" s="921"/>
      <c r="Q979" s="921"/>
      <c r="R979" s="921"/>
      <c r="S979" s="921"/>
      <c r="T979" s="921"/>
      <c r="U979" s="921"/>
      <c r="V979" s="921"/>
      <c r="W979" s="921"/>
      <c r="X979" s="921"/>
      <c r="Y979" s="921"/>
    </row>
    <row r="980" spans="1:25" ht="15.75" customHeight="1">
      <c r="A980" s="921"/>
      <c r="B980" s="921"/>
      <c r="C980" s="921"/>
      <c r="D980" s="921"/>
      <c r="E980" s="921"/>
      <c r="F980" s="921"/>
      <c r="G980" s="921"/>
      <c r="H980" s="921"/>
      <c r="I980" s="929"/>
      <c r="J980" s="929"/>
      <c r="K980" s="921"/>
      <c r="L980" s="921"/>
      <c r="M980" s="921"/>
      <c r="N980" s="921"/>
      <c r="O980" s="921"/>
      <c r="P980" s="921"/>
      <c r="Q980" s="921"/>
      <c r="R980" s="921"/>
      <c r="S980" s="921"/>
      <c r="T980" s="921"/>
      <c r="U980" s="921"/>
      <c r="V980" s="921"/>
      <c r="W980" s="921"/>
      <c r="X980" s="921"/>
      <c r="Y980" s="921"/>
    </row>
    <row r="981" spans="1:25" ht="15.75" customHeight="1">
      <c r="A981" s="921"/>
      <c r="B981" s="921"/>
      <c r="C981" s="921"/>
      <c r="D981" s="921"/>
      <c r="E981" s="921"/>
      <c r="F981" s="921"/>
      <c r="G981" s="921"/>
      <c r="H981" s="921"/>
      <c r="I981" s="929"/>
      <c r="J981" s="929"/>
      <c r="K981" s="921"/>
      <c r="L981" s="921"/>
      <c r="M981" s="921"/>
      <c r="N981" s="921"/>
      <c r="O981" s="921"/>
      <c r="P981" s="921"/>
      <c r="Q981" s="921"/>
      <c r="R981" s="921"/>
      <c r="S981" s="921"/>
      <c r="T981" s="921"/>
      <c r="U981" s="921"/>
      <c r="V981" s="921"/>
      <c r="W981" s="921"/>
      <c r="X981" s="921"/>
      <c r="Y981" s="921"/>
    </row>
    <row r="982" spans="1:25" ht="15.75" customHeight="1">
      <c r="A982" s="921"/>
      <c r="B982" s="921"/>
      <c r="C982" s="921"/>
      <c r="D982" s="921"/>
      <c r="E982" s="921"/>
      <c r="F982" s="921"/>
      <c r="G982" s="921"/>
      <c r="H982" s="921"/>
      <c r="I982" s="929"/>
      <c r="J982" s="929"/>
      <c r="K982" s="921"/>
      <c r="L982" s="921"/>
      <c r="M982" s="921"/>
      <c r="N982" s="921"/>
      <c r="O982" s="921"/>
      <c r="P982" s="921"/>
      <c r="Q982" s="921"/>
      <c r="R982" s="921"/>
      <c r="S982" s="921"/>
      <c r="T982" s="921"/>
      <c r="U982" s="921"/>
      <c r="V982" s="921"/>
      <c r="W982" s="921"/>
      <c r="X982" s="921"/>
      <c r="Y982" s="921"/>
    </row>
    <row r="983" spans="1:25" ht="15.75" customHeight="1">
      <c r="A983" s="921"/>
      <c r="B983" s="921"/>
      <c r="C983" s="921"/>
      <c r="D983" s="921"/>
      <c r="E983" s="921"/>
      <c r="F983" s="921"/>
      <c r="G983" s="921"/>
      <c r="H983" s="921"/>
      <c r="I983" s="929"/>
      <c r="J983" s="929"/>
      <c r="K983" s="921"/>
      <c r="L983" s="921"/>
      <c r="M983" s="921"/>
      <c r="N983" s="921"/>
      <c r="O983" s="921"/>
      <c r="P983" s="921"/>
      <c r="Q983" s="921"/>
      <c r="R983" s="921"/>
      <c r="S983" s="921"/>
      <c r="T983" s="921"/>
      <c r="U983" s="921"/>
      <c r="V983" s="921"/>
      <c r="W983" s="921"/>
      <c r="X983" s="921"/>
      <c r="Y983" s="921"/>
    </row>
    <row r="984" spans="1:25" ht="15.75" customHeight="1">
      <c r="A984" s="921"/>
      <c r="B984" s="921"/>
      <c r="C984" s="921"/>
      <c r="D984" s="921"/>
      <c r="E984" s="921"/>
      <c r="F984" s="921"/>
      <c r="G984" s="921"/>
      <c r="H984" s="921"/>
      <c r="I984" s="929"/>
      <c r="J984" s="929"/>
      <c r="K984" s="921"/>
      <c r="L984" s="921"/>
      <c r="M984" s="921"/>
      <c r="N984" s="921"/>
      <c r="O984" s="921"/>
      <c r="P984" s="921"/>
      <c r="Q984" s="921"/>
      <c r="R984" s="921"/>
      <c r="S984" s="921"/>
      <c r="T984" s="921"/>
      <c r="U984" s="921"/>
      <c r="V984" s="921"/>
      <c r="W984" s="921"/>
      <c r="X984" s="921"/>
      <c r="Y984" s="921"/>
    </row>
    <row r="985" spans="1:25" ht="15.75" customHeight="1">
      <c r="A985" s="921"/>
      <c r="B985" s="921"/>
      <c r="C985" s="921"/>
      <c r="D985" s="921"/>
      <c r="E985" s="921"/>
      <c r="F985" s="921"/>
      <c r="G985" s="921"/>
      <c r="H985" s="921"/>
      <c r="I985" s="929"/>
      <c r="J985" s="929"/>
      <c r="K985" s="921"/>
      <c r="L985" s="921"/>
      <c r="M985" s="921"/>
      <c r="N985" s="921"/>
      <c r="O985" s="921"/>
      <c r="P985" s="921"/>
      <c r="Q985" s="921"/>
      <c r="R985" s="921"/>
      <c r="S985" s="921"/>
      <c r="T985" s="921"/>
      <c r="U985" s="921"/>
      <c r="V985" s="921"/>
      <c r="W985" s="921"/>
      <c r="X985" s="921"/>
      <c r="Y985" s="921"/>
    </row>
    <row r="986" spans="1:25" ht="15.75" customHeight="1">
      <c r="A986" s="921"/>
      <c r="B986" s="921"/>
      <c r="C986" s="921"/>
      <c r="D986" s="921"/>
      <c r="E986" s="921"/>
      <c r="F986" s="921"/>
      <c r="G986" s="921"/>
      <c r="H986" s="921"/>
      <c r="I986" s="929"/>
      <c r="J986" s="929"/>
      <c r="K986" s="921"/>
      <c r="L986" s="921"/>
      <c r="M986" s="921"/>
      <c r="N986" s="921"/>
      <c r="O986" s="921"/>
      <c r="P986" s="921"/>
      <c r="Q986" s="921"/>
      <c r="R986" s="921"/>
      <c r="S986" s="921"/>
      <c r="T986" s="921"/>
      <c r="U986" s="921"/>
      <c r="V986" s="921"/>
      <c r="W986" s="921"/>
      <c r="X986" s="921"/>
      <c r="Y986" s="921"/>
    </row>
    <row r="987" spans="1:25" ht="15.75" customHeight="1">
      <c r="A987" s="921"/>
      <c r="B987" s="921"/>
      <c r="C987" s="921"/>
      <c r="D987" s="921"/>
      <c r="E987" s="921"/>
      <c r="F987" s="921"/>
      <c r="G987" s="921"/>
      <c r="H987" s="921"/>
      <c r="I987" s="929"/>
      <c r="J987" s="929"/>
      <c r="K987" s="921"/>
      <c r="L987" s="921"/>
      <c r="M987" s="921"/>
      <c r="N987" s="921"/>
      <c r="O987" s="921"/>
      <c r="P987" s="921"/>
      <c r="Q987" s="921"/>
      <c r="R987" s="921"/>
      <c r="S987" s="921"/>
      <c r="T987" s="921"/>
      <c r="U987" s="921"/>
      <c r="V987" s="921"/>
      <c r="W987" s="921"/>
      <c r="X987" s="921"/>
      <c r="Y987" s="921"/>
    </row>
    <row r="988" spans="1:25" ht="15.75" customHeight="1">
      <c r="A988" s="921"/>
      <c r="B988" s="921"/>
      <c r="C988" s="921"/>
      <c r="D988" s="921"/>
      <c r="E988" s="921"/>
      <c r="F988" s="921"/>
      <c r="G988" s="921"/>
      <c r="H988" s="921"/>
      <c r="I988" s="929"/>
      <c r="J988" s="929"/>
      <c r="K988" s="921"/>
      <c r="L988" s="921"/>
      <c r="M988" s="921"/>
      <c r="N988" s="921"/>
      <c r="O988" s="921"/>
      <c r="P988" s="921"/>
      <c r="Q988" s="921"/>
      <c r="R988" s="921"/>
      <c r="S988" s="921"/>
      <c r="T988" s="921"/>
      <c r="U988" s="921"/>
      <c r="V988" s="921"/>
      <c r="W988" s="921"/>
      <c r="X988" s="921"/>
      <c r="Y988" s="921"/>
    </row>
    <row r="989" spans="1:25" ht="15.75" customHeight="1">
      <c r="A989" s="921"/>
      <c r="B989" s="921"/>
      <c r="C989" s="921"/>
      <c r="D989" s="921"/>
      <c r="E989" s="921"/>
      <c r="F989" s="921"/>
      <c r="G989" s="921"/>
      <c r="H989" s="921"/>
      <c r="I989" s="929"/>
      <c r="J989" s="929"/>
      <c r="K989" s="921"/>
      <c r="L989" s="921"/>
      <c r="M989" s="921"/>
      <c r="N989" s="921"/>
      <c r="O989" s="921"/>
      <c r="P989" s="921"/>
      <c r="Q989" s="921"/>
      <c r="R989" s="921"/>
      <c r="S989" s="921"/>
      <c r="T989" s="921"/>
      <c r="U989" s="921"/>
      <c r="V989" s="921"/>
      <c r="W989" s="921"/>
      <c r="X989" s="921"/>
      <c r="Y989" s="921"/>
    </row>
    <row r="990" spans="1:25" ht="15.75" customHeight="1">
      <c r="A990" s="921"/>
      <c r="B990" s="921"/>
      <c r="C990" s="921"/>
      <c r="D990" s="921"/>
      <c r="E990" s="921"/>
      <c r="F990" s="921"/>
      <c r="G990" s="921"/>
      <c r="H990" s="921"/>
      <c r="I990" s="929"/>
      <c r="J990" s="929"/>
      <c r="K990" s="921"/>
      <c r="L990" s="921"/>
      <c r="M990" s="921"/>
      <c r="N990" s="921"/>
      <c r="O990" s="921"/>
      <c r="P990" s="921"/>
      <c r="Q990" s="921"/>
      <c r="R990" s="921"/>
      <c r="S990" s="921"/>
      <c r="T990" s="921"/>
      <c r="U990" s="921"/>
      <c r="V990" s="921"/>
      <c r="W990" s="921"/>
      <c r="X990" s="921"/>
      <c r="Y990" s="921"/>
    </row>
    <row r="991" spans="1:25" ht="15.75" customHeight="1">
      <c r="A991" s="921"/>
      <c r="B991" s="921"/>
      <c r="C991" s="921"/>
      <c r="D991" s="921"/>
      <c r="E991" s="921"/>
      <c r="F991" s="921"/>
      <c r="G991" s="921"/>
      <c r="H991" s="921"/>
      <c r="I991" s="929"/>
      <c r="J991" s="929"/>
      <c r="K991" s="921"/>
      <c r="L991" s="921"/>
      <c r="M991" s="921"/>
      <c r="N991" s="921"/>
      <c r="O991" s="921"/>
      <c r="P991" s="921"/>
      <c r="Q991" s="921"/>
      <c r="R991" s="921"/>
      <c r="S991" s="921"/>
      <c r="T991" s="921"/>
      <c r="U991" s="921"/>
      <c r="V991" s="921"/>
      <c r="W991" s="921"/>
      <c r="X991" s="921"/>
      <c r="Y991" s="921"/>
    </row>
    <row r="992" spans="1:25" ht="15.75" customHeight="1">
      <c r="A992" s="921"/>
      <c r="B992" s="921"/>
      <c r="C992" s="921"/>
      <c r="D992" s="921"/>
      <c r="E992" s="921"/>
      <c r="F992" s="921"/>
      <c r="G992" s="921"/>
      <c r="H992" s="921"/>
      <c r="I992" s="929"/>
      <c r="J992" s="929"/>
      <c r="K992" s="921"/>
      <c r="L992" s="921"/>
      <c r="M992" s="921"/>
      <c r="N992" s="921"/>
      <c r="O992" s="921"/>
      <c r="P992" s="921"/>
      <c r="Q992" s="921"/>
      <c r="R992" s="921"/>
      <c r="S992" s="921"/>
      <c r="T992" s="921"/>
      <c r="U992" s="921"/>
      <c r="V992" s="921"/>
      <c r="W992" s="921"/>
      <c r="X992" s="921"/>
      <c r="Y992" s="921"/>
    </row>
    <row r="993" spans="1:25" ht="15.75" customHeight="1">
      <c r="A993" s="921"/>
      <c r="B993" s="921"/>
      <c r="C993" s="921"/>
      <c r="D993" s="921"/>
      <c r="E993" s="921"/>
      <c r="F993" s="921"/>
      <c r="G993" s="921"/>
      <c r="H993" s="921"/>
      <c r="I993" s="929"/>
      <c r="J993" s="929"/>
      <c r="K993" s="921"/>
      <c r="L993" s="921"/>
      <c r="M993" s="921"/>
      <c r="N993" s="921"/>
      <c r="O993" s="921"/>
      <c r="P993" s="921"/>
      <c r="Q993" s="921"/>
      <c r="R993" s="921"/>
      <c r="S993" s="921"/>
      <c r="T993" s="921"/>
      <c r="U993" s="921"/>
      <c r="V993" s="921"/>
      <c r="W993" s="921"/>
      <c r="X993" s="921"/>
      <c r="Y993" s="921"/>
    </row>
    <row r="994" spans="1:25" ht="15.75" customHeight="1">
      <c r="A994" s="921"/>
      <c r="B994" s="921"/>
      <c r="C994" s="921"/>
      <c r="D994" s="921"/>
      <c r="E994" s="921"/>
      <c r="F994" s="921"/>
      <c r="G994" s="921"/>
      <c r="H994" s="921"/>
      <c r="I994" s="929"/>
      <c r="J994" s="929"/>
      <c r="K994" s="921"/>
      <c r="L994" s="921"/>
      <c r="M994" s="921"/>
      <c r="N994" s="921"/>
      <c r="O994" s="921"/>
      <c r="P994" s="921"/>
      <c r="Q994" s="921"/>
      <c r="R994" s="921"/>
      <c r="S994" s="921"/>
      <c r="T994" s="921"/>
      <c r="U994" s="921"/>
      <c r="V994" s="921"/>
      <c r="W994" s="921"/>
      <c r="X994" s="921"/>
      <c r="Y994" s="921"/>
    </row>
    <row r="995" spans="1:25" ht="15.75" customHeight="1">
      <c r="A995" s="921"/>
      <c r="B995" s="921"/>
      <c r="C995" s="921"/>
      <c r="D995" s="921"/>
      <c r="E995" s="921"/>
      <c r="F995" s="921"/>
      <c r="G995" s="921"/>
      <c r="H995" s="921"/>
      <c r="I995" s="929"/>
      <c r="J995" s="929"/>
      <c r="K995" s="921"/>
      <c r="L995" s="921"/>
      <c r="M995" s="921"/>
      <c r="N995" s="921"/>
      <c r="O995" s="921"/>
      <c r="P995" s="921"/>
      <c r="Q995" s="921"/>
      <c r="R995" s="921"/>
      <c r="S995" s="921"/>
      <c r="T995" s="921"/>
      <c r="U995" s="921"/>
      <c r="V995" s="921"/>
      <c r="W995" s="921"/>
      <c r="X995" s="921"/>
      <c r="Y995" s="921"/>
    </row>
    <row r="996" spans="1:25" ht="15.75" customHeight="1">
      <c r="A996" s="921"/>
      <c r="B996" s="921"/>
      <c r="C996" s="921"/>
      <c r="D996" s="921"/>
      <c r="E996" s="921"/>
      <c r="F996" s="921"/>
      <c r="G996" s="921"/>
      <c r="H996" s="921"/>
      <c r="I996" s="929"/>
      <c r="J996" s="929"/>
      <c r="K996" s="921"/>
      <c r="L996" s="921"/>
      <c r="M996" s="921"/>
      <c r="N996" s="921"/>
      <c r="O996" s="921"/>
      <c r="P996" s="921"/>
      <c r="Q996" s="921"/>
      <c r="R996" s="921"/>
      <c r="S996" s="921"/>
      <c r="T996" s="921"/>
      <c r="U996" s="921"/>
      <c r="V996" s="921"/>
      <c r="W996" s="921"/>
      <c r="X996" s="921"/>
      <c r="Y996" s="921"/>
    </row>
  </sheetData>
  <conditionalFormatting sqref="A8:B61">
    <cfRule type="duplicateValues" dxfId="13" priority="1"/>
  </conditionalFormatting>
  <hyperlinks>
    <hyperlink ref="K2" location="'Tabla de Contenido'!A1" display="Inicio"/>
  </hyperlinks>
  <printOptions horizontalCentered="1"/>
  <pageMargins left="0.70866141732283472" right="0.70866141732283472" top="0.55118110236220474" bottom="0.55118110236220474" header="0" footer="0"/>
  <pageSetup scale="3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L1003"/>
  <sheetViews>
    <sheetView workbookViewId="0">
      <selection activeCell="A2" sqref="A2"/>
    </sheetView>
  </sheetViews>
  <sheetFormatPr baseColWidth="10" defaultColWidth="14.44140625" defaultRowHeight="15" customHeight="1"/>
  <cols>
    <col min="1" max="1" width="53.5546875" style="2" customWidth="1"/>
    <col min="2" max="2" width="11.33203125" style="2" bestFit="1" customWidth="1"/>
    <col min="3" max="3" width="12.21875" style="2" customWidth="1"/>
    <col min="4" max="9" width="11.33203125" style="2" bestFit="1" customWidth="1"/>
    <col min="10" max="10" width="12.109375" style="2" customWidth="1"/>
    <col min="11" max="11" width="12" style="2" customWidth="1"/>
    <col min="12" max="16384" width="14.44140625" style="2"/>
  </cols>
  <sheetData>
    <row r="1" spans="1:12" ht="14.4">
      <c r="A1" s="920"/>
      <c r="B1" s="920"/>
      <c r="C1" s="920"/>
      <c r="D1" s="920"/>
      <c r="E1" s="920"/>
      <c r="F1" s="920"/>
      <c r="G1" s="920"/>
      <c r="H1" s="920"/>
      <c r="I1" s="920"/>
      <c r="J1" s="920"/>
    </row>
    <row r="2" spans="1:12" ht="14.4">
      <c r="A2" s="922" t="s">
        <v>1971</v>
      </c>
      <c r="B2" s="920"/>
      <c r="C2" s="920"/>
      <c r="D2" s="920"/>
      <c r="E2" s="920"/>
      <c r="F2" s="920"/>
      <c r="G2" s="920"/>
      <c r="H2" s="920"/>
      <c r="I2" s="920"/>
      <c r="J2" s="920"/>
      <c r="K2" s="767" t="s">
        <v>1369</v>
      </c>
    </row>
    <row r="3" spans="1:12" ht="14.4">
      <c r="A3" s="920" t="s">
        <v>1972</v>
      </c>
      <c r="B3" s="920"/>
      <c r="C3" s="920"/>
      <c r="D3" s="920"/>
      <c r="E3" s="920"/>
      <c r="F3" s="920"/>
      <c r="G3" s="920"/>
      <c r="H3" s="920"/>
      <c r="I3" s="920"/>
      <c r="J3" s="920"/>
    </row>
    <row r="4" spans="1:12" ht="14.4">
      <c r="A4" s="920" t="s">
        <v>1882</v>
      </c>
      <c r="B4" s="920"/>
      <c r="C4" s="920"/>
      <c r="D4" s="920"/>
      <c r="E4" s="920"/>
      <c r="F4" s="920"/>
      <c r="G4" s="920"/>
      <c r="H4" s="920"/>
      <c r="I4" s="920"/>
      <c r="J4" s="920"/>
    </row>
    <row r="5" spans="1:12" ht="14.4">
      <c r="A5" s="920" t="s">
        <v>8</v>
      </c>
      <c r="B5" s="920"/>
      <c r="C5" s="920"/>
      <c r="D5" s="920"/>
      <c r="E5" s="920"/>
      <c r="F5" s="920"/>
      <c r="G5" s="920"/>
      <c r="H5" s="920"/>
      <c r="I5" s="920"/>
      <c r="J5" s="920"/>
    </row>
    <row r="6" spans="1:12" ht="19.5" customHeight="1">
      <c r="A6" s="964" t="s">
        <v>307</v>
      </c>
      <c r="B6" s="923">
        <v>2015</v>
      </c>
      <c r="C6" s="923">
        <v>2016</v>
      </c>
      <c r="D6" s="923">
        <v>2017</v>
      </c>
      <c r="E6" s="923">
        <v>2018</v>
      </c>
      <c r="F6" s="923" t="s">
        <v>1884</v>
      </c>
      <c r="G6" s="923">
        <v>2020</v>
      </c>
      <c r="H6" s="923">
        <v>2021</v>
      </c>
      <c r="I6" s="923" t="s">
        <v>1973</v>
      </c>
      <c r="J6" s="923" t="s">
        <v>1054</v>
      </c>
      <c r="K6" s="923" t="s">
        <v>1274</v>
      </c>
    </row>
    <row r="7" spans="1:12" ht="18.600000000000001" customHeight="1">
      <c r="A7" s="963" t="s">
        <v>314</v>
      </c>
      <c r="B7" s="926">
        <v>3214</v>
      </c>
      <c r="C7" s="926">
        <v>2928</v>
      </c>
      <c r="D7" s="926">
        <v>2777</v>
      </c>
      <c r="E7" s="926">
        <v>2652</v>
      </c>
      <c r="F7" s="926">
        <v>2524</v>
      </c>
      <c r="G7" s="926">
        <v>2411</v>
      </c>
      <c r="H7" s="926">
        <v>2317</v>
      </c>
      <c r="I7" s="926">
        <v>2135</v>
      </c>
      <c r="J7" s="926">
        <v>2100</v>
      </c>
      <c r="K7" s="926">
        <v>1998</v>
      </c>
      <c r="L7" s="926"/>
    </row>
    <row r="8" spans="1:12" ht="15.75" customHeight="1">
      <c r="A8" s="963" t="s">
        <v>1974</v>
      </c>
      <c r="B8" s="926">
        <v>22977000.214000002</v>
      </c>
      <c r="C8" s="926">
        <v>23557294.491</v>
      </c>
      <c r="D8" s="926">
        <v>21793469.895</v>
      </c>
      <c r="E8" s="926">
        <v>22390904.416999999</v>
      </c>
      <c r="F8" s="926">
        <v>22730922.890000001</v>
      </c>
      <c r="G8" s="926">
        <v>19844794.949999999</v>
      </c>
      <c r="H8" s="926">
        <v>25885046.504000001</v>
      </c>
      <c r="I8" s="926">
        <v>34222823.294</v>
      </c>
      <c r="J8" s="926">
        <v>33447936.372999996</v>
      </c>
      <c r="K8" s="926">
        <v>34108273.225999996</v>
      </c>
      <c r="L8" s="926"/>
    </row>
    <row r="9" spans="1:12" ht="15.75" customHeight="1">
      <c r="A9" s="963" t="s">
        <v>1975</v>
      </c>
      <c r="B9" s="926">
        <v>20000311.362</v>
      </c>
      <c r="C9" s="926">
        <v>20347344.688000001</v>
      </c>
      <c r="D9" s="926">
        <v>18725677.131999999</v>
      </c>
      <c r="E9" s="926">
        <v>19334713.498</v>
      </c>
      <c r="F9" s="926">
        <v>19793081.177000001</v>
      </c>
      <c r="G9" s="926">
        <v>17322680.671999998</v>
      </c>
      <c r="H9" s="926">
        <v>22744013.585000001</v>
      </c>
      <c r="I9" s="926">
        <v>30081671.396000002</v>
      </c>
      <c r="J9" s="926">
        <v>29418484.510000002</v>
      </c>
      <c r="K9" s="926">
        <v>29700897.338</v>
      </c>
      <c r="L9" s="926"/>
    </row>
    <row r="10" spans="1:12" ht="15.75" customHeight="1">
      <c r="A10" s="963" t="s">
        <v>1976</v>
      </c>
      <c r="B10" s="926">
        <v>483355.72499999998</v>
      </c>
      <c r="C10" s="926">
        <v>517475.30400000006</v>
      </c>
      <c r="D10" s="926">
        <v>508688.973</v>
      </c>
      <c r="E10" s="926">
        <v>535417.33400000003</v>
      </c>
      <c r="F10" s="926">
        <v>550283.67200000002</v>
      </c>
      <c r="G10" s="926">
        <v>522009.92399999994</v>
      </c>
      <c r="H10" s="926">
        <v>645873.37600000005</v>
      </c>
      <c r="I10" s="926">
        <v>772292.93500000006</v>
      </c>
      <c r="J10" s="926">
        <v>801141.64</v>
      </c>
      <c r="K10" s="926">
        <v>819319.18</v>
      </c>
      <c r="L10" s="926"/>
    </row>
    <row r="11" spans="1:12" ht="15.75" customHeight="1">
      <c r="A11" s="963" t="s">
        <v>1977</v>
      </c>
      <c r="B11" s="926">
        <v>241958.88399999999</v>
      </c>
      <c r="C11" s="926">
        <v>266424.50400000002</v>
      </c>
      <c r="D11" s="926">
        <v>233155.32199999999</v>
      </c>
      <c r="E11" s="926">
        <v>243185.288</v>
      </c>
      <c r="F11" s="926">
        <v>235433.64499999999</v>
      </c>
      <c r="G11" s="926">
        <v>218404.80799999999</v>
      </c>
      <c r="H11" s="926">
        <v>258782.465</v>
      </c>
      <c r="I11" s="926">
        <v>324539.44</v>
      </c>
      <c r="J11" s="926">
        <v>341816.99099999998</v>
      </c>
      <c r="K11" s="926">
        <v>327155.31199999998</v>
      </c>
      <c r="L11" s="926"/>
    </row>
    <row r="12" spans="1:12" ht="15.75" customHeight="1">
      <c r="A12" s="963" t="s">
        <v>1978</v>
      </c>
      <c r="B12" s="926">
        <v>729284.96799999999</v>
      </c>
      <c r="C12" s="926">
        <v>894531.25300000003</v>
      </c>
      <c r="D12" s="926">
        <v>907586.80200000003</v>
      </c>
      <c r="E12" s="926">
        <v>851790.429</v>
      </c>
      <c r="F12" s="926">
        <v>794123.68400000001</v>
      </c>
      <c r="G12" s="926">
        <v>584667.84199999995</v>
      </c>
      <c r="H12" s="926">
        <v>734155.00399999996</v>
      </c>
      <c r="I12" s="926">
        <v>896008.68500000006</v>
      </c>
      <c r="J12" s="926">
        <v>956358.3</v>
      </c>
      <c r="K12" s="926">
        <v>1042159.68</v>
      </c>
      <c r="L12" s="926"/>
    </row>
    <row r="13" spans="1:12" ht="15.75" customHeight="1">
      <c r="A13" s="963" t="s">
        <v>1979</v>
      </c>
      <c r="B13" s="926">
        <v>490355.68800000002</v>
      </c>
      <c r="C13" s="926">
        <v>515177.58000000007</v>
      </c>
      <c r="D13" s="926">
        <v>470513.31900000002</v>
      </c>
      <c r="E13" s="926">
        <v>475549.94799999997</v>
      </c>
      <c r="F13" s="926">
        <v>466711.69199999998</v>
      </c>
      <c r="G13" s="926">
        <v>422822.63299999997</v>
      </c>
      <c r="H13" s="926">
        <v>519945.89299999992</v>
      </c>
      <c r="I13" s="926">
        <v>683195.63699999999</v>
      </c>
      <c r="J13" s="926">
        <v>670039</v>
      </c>
      <c r="K13" s="926">
        <v>720359.86300000001</v>
      </c>
      <c r="L13" s="926"/>
    </row>
    <row r="14" spans="1:12" ht="15.75" customHeight="1">
      <c r="A14" s="963" t="s">
        <v>1980</v>
      </c>
      <c r="B14" s="926">
        <v>223761.75399999999</v>
      </c>
      <c r="C14" s="926">
        <v>224718.85800000001</v>
      </c>
      <c r="D14" s="926">
        <v>213879.66399999999</v>
      </c>
      <c r="E14" s="926">
        <v>218455.78400000001</v>
      </c>
      <c r="F14" s="926">
        <v>221724.70199999999</v>
      </c>
      <c r="G14" s="926">
        <v>207141.67800000001</v>
      </c>
      <c r="H14" s="926">
        <v>236140.63699999999</v>
      </c>
      <c r="I14" s="926">
        <v>281802.72100000002</v>
      </c>
      <c r="J14" s="926">
        <v>246718.11900000001</v>
      </c>
      <c r="K14" s="926">
        <v>273255.32699999999</v>
      </c>
      <c r="L14" s="926"/>
    </row>
    <row r="15" spans="1:12" ht="15.75" customHeight="1">
      <c r="A15" s="963" t="s">
        <v>1981</v>
      </c>
      <c r="B15" s="926">
        <v>56489.163999999997</v>
      </c>
      <c r="C15" s="926">
        <v>62088.031999999999</v>
      </c>
      <c r="D15" s="926">
        <v>55274.921000000002</v>
      </c>
      <c r="E15" s="926">
        <v>57730.548999999999</v>
      </c>
      <c r="F15" s="926">
        <v>40048.703999999998</v>
      </c>
      <c r="G15" s="926">
        <v>26414.573</v>
      </c>
      <c r="H15" s="926">
        <v>34831.343999999997</v>
      </c>
      <c r="I15" s="926">
        <v>62180.959000000003</v>
      </c>
      <c r="J15" s="926">
        <v>36005.5</v>
      </c>
      <c r="K15" s="926">
        <v>54402.932000000001</v>
      </c>
      <c r="L15" s="926"/>
    </row>
    <row r="16" spans="1:12" ht="15.75" customHeight="1">
      <c r="A16" s="963" t="s">
        <v>1982</v>
      </c>
      <c r="B16" s="926">
        <v>91980.453999999998</v>
      </c>
      <c r="C16" s="926">
        <v>100967.247</v>
      </c>
      <c r="D16" s="926">
        <v>107988.14599999999</v>
      </c>
      <c r="E16" s="926">
        <v>102880.56200000001</v>
      </c>
      <c r="F16" s="926">
        <v>103584.53200000001</v>
      </c>
      <c r="G16" s="926">
        <v>93175.3</v>
      </c>
      <c r="H16" s="926">
        <v>101180.349</v>
      </c>
      <c r="I16" s="926">
        <v>146835.95699999999</v>
      </c>
      <c r="J16" s="926">
        <v>115027.59</v>
      </c>
      <c r="K16" s="926">
        <v>121412.61</v>
      </c>
      <c r="L16" s="926"/>
    </row>
    <row r="17" spans="1:12" ht="14.4">
      <c r="A17" s="963" t="s">
        <v>1983</v>
      </c>
      <c r="B17" s="926">
        <v>150835.34099999999</v>
      </c>
      <c r="C17" s="926">
        <v>128685.02799999999</v>
      </c>
      <c r="D17" s="926">
        <v>128664.91800000001</v>
      </c>
      <c r="E17" s="926">
        <v>130975.019</v>
      </c>
      <c r="F17" s="926">
        <v>96682.531000000003</v>
      </c>
      <c r="G17" s="926">
        <v>93040.892999999996</v>
      </c>
      <c r="H17" s="926">
        <v>110979.193</v>
      </c>
      <c r="I17" s="926">
        <v>281244.90299999999</v>
      </c>
      <c r="J17" s="926">
        <v>143107.67199999999</v>
      </c>
      <c r="K17" s="926">
        <v>188722.69899999999</v>
      </c>
      <c r="L17" s="926"/>
    </row>
    <row r="18" spans="1:12" ht="14.4">
      <c r="A18" s="963" t="s">
        <v>1984</v>
      </c>
      <c r="B18" s="926">
        <v>116293.442</v>
      </c>
      <c r="C18" s="926">
        <v>95047.932000000001</v>
      </c>
      <c r="D18" s="926">
        <v>98833.752999999997</v>
      </c>
      <c r="E18" s="926">
        <v>117536.405</v>
      </c>
      <c r="F18" s="926">
        <v>104844.83900000001</v>
      </c>
      <c r="G18" s="926">
        <v>89418.868000000002</v>
      </c>
      <c r="H18" s="926">
        <v>107996.36199999999</v>
      </c>
      <c r="I18" s="926">
        <v>124766.493</v>
      </c>
      <c r="J18" s="926">
        <v>131763.443</v>
      </c>
      <c r="K18" s="926">
        <v>123050.592</v>
      </c>
      <c r="L18" s="926"/>
    </row>
    <row r="19" spans="1:12" ht="30.75" customHeight="1">
      <c r="A19" s="965" t="s">
        <v>1985</v>
      </c>
      <c r="B19" s="932">
        <v>392373.43199999997</v>
      </c>
      <c r="C19" s="932">
        <v>408799.45699999999</v>
      </c>
      <c r="D19" s="932">
        <v>343206.94500000001</v>
      </c>
      <c r="E19" s="932">
        <v>322669.60100000002</v>
      </c>
      <c r="F19" s="932">
        <v>324403.712</v>
      </c>
      <c r="G19" s="932">
        <v>265017.75900000002</v>
      </c>
      <c r="H19" s="932">
        <v>326745.69</v>
      </c>
      <c r="I19" s="932">
        <v>446645.89399999997</v>
      </c>
      <c r="J19" s="932">
        <v>471392.1</v>
      </c>
      <c r="K19" s="932">
        <v>523920.13</v>
      </c>
    </row>
    <row r="20" spans="1:12" ht="14.4">
      <c r="A20" s="934"/>
      <c r="B20" s="926"/>
      <c r="C20" s="926"/>
      <c r="D20" s="926"/>
      <c r="E20" s="926"/>
      <c r="F20" s="926"/>
      <c r="G20" s="926"/>
      <c r="H20" s="926"/>
      <c r="I20" s="926"/>
      <c r="J20" s="920"/>
    </row>
    <row r="21" spans="1:12" ht="15.75" customHeight="1">
      <c r="A21" s="935" t="s">
        <v>1986</v>
      </c>
      <c r="B21" s="926"/>
      <c r="C21" s="920"/>
      <c r="D21" s="920"/>
      <c r="E21" s="920"/>
      <c r="F21" s="920"/>
      <c r="G21" s="920"/>
      <c r="H21" s="920"/>
      <c r="I21" s="920"/>
      <c r="J21" s="920"/>
    </row>
    <row r="22" spans="1:12" ht="15.75" customHeight="1">
      <c r="A22" s="935" t="s">
        <v>1901</v>
      </c>
      <c r="B22" s="926"/>
      <c r="C22" s="920"/>
      <c r="D22" s="920"/>
      <c r="E22" s="920"/>
      <c r="F22" s="920"/>
      <c r="G22" s="920"/>
      <c r="H22" s="920"/>
      <c r="I22" s="920"/>
      <c r="J22" s="920"/>
    </row>
    <row r="23" spans="1:12" ht="15.75" customHeight="1">
      <c r="A23" s="935" t="s">
        <v>1987</v>
      </c>
      <c r="B23" s="920"/>
      <c r="C23" s="920"/>
      <c r="D23" s="920"/>
      <c r="E23" s="926"/>
      <c r="F23" s="920"/>
      <c r="G23" s="920"/>
      <c r="H23" s="920"/>
      <c r="I23" s="920"/>
      <c r="J23" s="920"/>
    </row>
    <row r="24" spans="1:12" ht="15.75" customHeight="1">
      <c r="A24" s="935" t="s">
        <v>1988</v>
      </c>
      <c r="B24" s="920"/>
      <c r="C24" s="920"/>
      <c r="D24" s="920"/>
      <c r="E24" s="920"/>
      <c r="F24" s="920"/>
      <c r="G24" s="920"/>
      <c r="H24" s="920"/>
      <c r="I24" s="920"/>
      <c r="J24" s="921"/>
    </row>
    <row r="25" spans="1:12" ht="15.75" customHeight="1">
      <c r="A25" s="935" t="s">
        <v>1989</v>
      </c>
      <c r="B25" s="920"/>
      <c r="C25" s="920"/>
      <c r="D25" s="920"/>
      <c r="E25" s="920"/>
      <c r="F25" s="920"/>
      <c r="G25" s="920"/>
      <c r="H25" s="920"/>
      <c r="I25" s="920"/>
      <c r="J25" s="921"/>
    </row>
    <row r="26" spans="1:12" ht="15.75" customHeight="1">
      <c r="A26" s="935" t="s">
        <v>1990</v>
      </c>
      <c r="B26" s="920"/>
      <c r="C26" s="920"/>
      <c r="D26" s="920"/>
      <c r="E26" s="920"/>
      <c r="F26" s="920"/>
      <c r="G26" s="920"/>
      <c r="H26" s="920"/>
      <c r="I26" s="920"/>
      <c r="J26" s="921"/>
    </row>
    <row r="27" spans="1:12" ht="15.75" customHeight="1">
      <c r="A27" s="935"/>
      <c r="B27" s="920"/>
      <c r="C27" s="920"/>
      <c r="D27" s="920"/>
      <c r="E27" s="920"/>
      <c r="F27" s="920"/>
      <c r="G27" s="920"/>
      <c r="H27" s="920"/>
      <c r="I27" s="920"/>
      <c r="J27" s="921"/>
    </row>
    <row r="28" spans="1:12" ht="15.75" customHeight="1">
      <c r="A28" s="920"/>
      <c r="B28" s="920"/>
      <c r="C28" s="920"/>
      <c r="D28" s="920"/>
      <c r="E28" s="920"/>
      <c r="F28" s="920"/>
      <c r="G28" s="920"/>
      <c r="H28" s="920"/>
      <c r="I28" s="920"/>
      <c r="J28" s="921"/>
    </row>
    <row r="29" spans="1:12" ht="15.75" customHeight="1">
      <c r="A29" s="921"/>
      <c r="B29" s="921"/>
      <c r="C29" s="921"/>
      <c r="D29" s="921"/>
      <c r="E29" s="921"/>
      <c r="F29" s="921"/>
      <c r="G29" s="921"/>
      <c r="H29" s="921"/>
      <c r="I29" s="921"/>
      <c r="J29" s="921"/>
    </row>
    <row r="30" spans="1:12" ht="15.75" customHeight="1">
      <c r="A30" s="921"/>
      <c r="B30" s="921"/>
      <c r="C30" s="921"/>
      <c r="D30" s="921"/>
      <c r="E30" s="921"/>
      <c r="F30" s="921"/>
      <c r="G30" s="921"/>
      <c r="H30" s="921"/>
      <c r="I30" s="921"/>
      <c r="J30" s="921"/>
    </row>
    <row r="31" spans="1:12" ht="15.75" customHeight="1">
      <c r="A31" s="921"/>
      <c r="B31" s="921"/>
      <c r="C31" s="921"/>
      <c r="D31" s="921"/>
      <c r="E31" s="921"/>
      <c r="F31" s="921"/>
      <c r="G31" s="921"/>
      <c r="H31" s="921"/>
      <c r="I31" s="921"/>
      <c r="J31" s="921"/>
    </row>
    <row r="32" spans="1:12" ht="15.75" customHeight="1">
      <c r="A32" s="921"/>
      <c r="B32" s="921"/>
      <c r="C32" s="921"/>
      <c r="D32" s="921"/>
      <c r="E32" s="921"/>
      <c r="F32" s="921"/>
      <c r="G32" s="921"/>
      <c r="H32" s="921"/>
      <c r="I32" s="921"/>
      <c r="J32" s="921"/>
    </row>
    <row r="33" spans="1:10" ht="15.75" customHeight="1">
      <c r="A33" s="921"/>
      <c r="B33" s="921"/>
      <c r="C33" s="921"/>
      <c r="D33" s="921"/>
      <c r="E33" s="921"/>
      <c r="F33" s="921"/>
      <c r="G33" s="921"/>
      <c r="H33" s="921"/>
      <c r="I33" s="921"/>
      <c r="J33" s="921"/>
    </row>
    <row r="34" spans="1:10" ht="15.75" customHeight="1">
      <c r="A34" s="921"/>
      <c r="B34" s="921"/>
      <c r="C34" s="921"/>
      <c r="D34" s="921"/>
      <c r="E34" s="921"/>
      <c r="F34" s="921"/>
      <c r="G34" s="921"/>
      <c r="H34" s="921"/>
      <c r="I34" s="921"/>
      <c r="J34" s="921"/>
    </row>
    <row r="35" spans="1:10" ht="15.75" customHeight="1">
      <c r="A35" s="921"/>
      <c r="B35" s="921"/>
      <c r="C35" s="921"/>
      <c r="D35" s="921"/>
      <c r="E35" s="921"/>
      <c r="F35" s="921"/>
      <c r="G35" s="921"/>
      <c r="H35" s="921"/>
      <c r="I35" s="921"/>
      <c r="J35" s="921"/>
    </row>
    <row r="36" spans="1:10" ht="15.75" customHeight="1">
      <c r="A36" s="921"/>
      <c r="B36" s="921"/>
      <c r="C36" s="921"/>
      <c r="D36" s="921"/>
      <c r="E36" s="921"/>
      <c r="F36" s="921"/>
      <c r="G36" s="921"/>
      <c r="H36" s="921"/>
      <c r="I36" s="921"/>
      <c r="J36" s="921"/>
    </row>
    <row r="37" spans="1:10" ht="15.75" customHeight="1">
      <c r="A37" s="921"/>
      <c r="B37" s="921"/>
      <c r="C37" s="921"/>
      <c r="D37" s="921"/>
      <c r="E37" s="921"/>
      <c r="F37" s="921"/>
      <c r="G37" s="921"/>
      <c r="H37" s="921"/>
      <c r="I37" s="921"/>
      <c r="J37" s="921"/>
    </row>
    <row r="38" spans="1:10" ht="15.75" customHeight="1">
      <c r="A38" s="921"/>
      <c r="B38" s="921"/>
      <c r="C38" s="921"/>
      <c r="D38" s="921"/>
      <c r="E38" s="921"/>
      <c r="F38" s="921"/>
      <c r="G38" s="921"/>
      <c r="H38" s="921"/>
      <c r="I38" s="921"/>
      <c r="J38" s="921"/>
    </row>
    <row r="39" spans="1:10" ht="15.75" customHeight="1">
      <c r="A39" s="921"/>
      <c r="B39" s="921"/>
      <c r="C39" s="921"/>
      <c r="D39" s="921"/>
      <c r="E39" s="921"/>
      <c r="F39" s="921"/>
      <c r="G39" s="921"/>
      <c r="H39" s="921"/>
      <c r="I39" s="921"/>
      <c r="J39" s="921"/>
    </row>
    <row r="40" spans="1:10" ht="15.75" customHeight="1">
      <c r="A40" s="921"/>
      <c r="B40" s="921"/>
      <c r="C40" s="921"/>
      <c r="D40" s="921"/>
      <c r="E40" s="921"/>
      <c r="F40" s="921"/>
      <c r="G40" s="921"/>
      <c r="H40" s="921"/>
      <c r="I40" s="921"/>
      <c r="J40" s="921"/>
    </row>
    <row r="41" spans="1:10" ht="15.75" customHeight="1">
      <c r="A41" s="921"/>
      <c r="B41" s="921"/>
      <c r="C41" s="921"/>
      <c r="D41" s="921"/>
      <c r="E41" s="921"/>
      <c r="F41" s="921"/>
      <c r="G41" s="921"/>
      <c r="H41" s="921"/>
      <c r="I41" s="921"/>
      <c r="J41" s="921"/>
    </row>
    <row r="42" spans="1:10" ht="15.75" customHeight="1">
      <c r="A42" s="921"/>
      <c r="B42" s="921"/>
      <c r="C42" s="921"/>
      <c r="D42" s="921"/>
      <c r="E42" s="921"/>
      <c r="F42" s="921"/>
      <c r="G42" s="921"/>
      <c r="H42" s="921"/>
      <c r="I42" s="921"/>
      <c r="J42" s="921"/>
    </row>
    <row r="43" spans="1:10" ht="15.75" customHeight="1">
      <c r="A43" s="921"/>
      <c r="B43" s="921"/>
      <c r="C43" s="921"/>
      <c r="D43" s="921"/>
      <c r="E43" s="921"/>
      <c r="F43" s="921"/>
      <c r="G43" s="921"/>
      <c r="H43" s="921"/>
      <c r="I43" s="921"/>
      <c r="J43" s="921"/>
    </row>
    <row r="44" spans="1:10" ht="15.75" customHeight="1">
      <c r="A44" s="921"/>
      <c r="B44" s="921"/>
      <c r="C44" s="921"/>
      <c r="D44" s="921"/>
      <c r="E44" s="921"/>
      <c r="F44" s="921"/>
      <c r="G44" s="921"/>
      <c r="H44" s="921"/>
      <c r="I44" s="921"/>
      <c r="J44" s="921"/>
    </row>
    <row r="45" spans="1:10" ht="15.75" customHeight="1">
      <c r="A45" s="921"/>
      <c r="B45" s="921"/>
      <c r="C45" s="921"/>
      <c r="D45" s="921"/>
      <c r="E45" s="921"/>
      <c r="F45" s="921"/>
      <c r="G45" s="921"/>
      <c r="H45" s="921"/>
      <c r="I45" s="921"/>
      <c r="J45" s="921"/>
    </row>
    <row r="46" spans="1:10" ht="15.75" customHeight="1">
      <c r="A46" s="921"/>
      <c r="B46" s="921"/>
      <c r="C46" s="921"/>
      <c r="D46" s="921"/>
      <c r="E46" s="921"/>
      <c r="F46" s="921"/>
      <c r="G46" s="921"/>
      <c r="H46" s="921"/>
      <c r="I46" s="921"/>
      <c r="J46" s="921"/>
    </row>
    <row r="47" spans="1:10" ht="15.75" customHeight="1">
      <c r="A47" s="921"/>
      <c r="B47" s="921"/>
      <c r="C47" s="921"/>
      <c r="D47" s="921"/>
      <c r="E47" s="921"/>
      <c r="F47" s="921"/>
      <c r="G47" s="921"/>
      <c r="H47" s="921"/>
      <c r="I47" s="921"/>
      <c r="J47" s="921"/>
    </row>
    <row r="48" spans="1:10" ht="15.75" customHeight="1">
      <c r="A48" s="921"/>
      <c r="B48" s="921"/>
      <c r="C48" s="921"/>
      <c r="D48" s="921"/>
      <c r="E48" s="921"/>
      <c r="F48" s="921"/>
      <c r="G48" s="921"/>
      <c r="H48" s="921"/>
      <c r="I48" s="921"/>
      <c r="J48" s="921"/>
    </row>
    <row r="49" spans="1:10" ht="15.75" customHeight="1">
      <c r="A49" s="921"/>
      <c r="B49" s="921"/>
      <c r="C49" s="921"/>
      <c r="D49" s="921"/>
      <c r="E49" s="921"/>
      <c r="F49" s="921"/>
      <c r="G49" s="921"/>
      <c r="H49" s="921"/>
      <c r="I49" s="921"/>
      <c r="J49" s="921"/>
    </row>
    <row r="50" spans="1:10" ht="15.75" customHeight="1">
      <c r="A50" s="921"/>
      <c r="B50" s="921"/>
      <c r="C50" s="921"/>
      <c r="D50" s="921"/>
      <c r="E50" s="921"/>
      <c r="F50" s="921"/>
      <c r="G50" s="921"/>
      <c r="H50" s="921"/>
      <c r="I50" s="921"/>
      <c r="J50" s="921"/>
    </row>
    <row r="51" spans="1:10" ht="15.75" customHeight="1">
      <c r="A51" s="921"/>
      <c r="B51" s="921"/>
      <c r="C51" s="921"/>
      <c r="D51" s="921"/>
      <c r="E51" s="921"/>
      <c r="F51" s="921"/>
      <c r="G51" s="921"/>
      <c r="H51" s="921"/>
      <c r="I51" s="921"/>
      <c r="J51" s="921"/>
    </row>
    <row r="52" spans="1:10" ht="15.75" customHeight="1">
      <c r="A52" s="921"/>
      <c r="B52" s="921"/>
      <c r="C52" s="921"/>
      <c r="D52" s="921"/>
      <c r="E52" s="921"/>
      <c r="F52" s="921"/>
      <c r="G52" s="921"/>
      <c r="H52" s="921"/>
      <c r="I52" s="921"/>
      <c r="J52" s="921"/>
    </row>
    <row r="53" spans="1:10" ht="15.75" customHeight="1">
      <c r="A53" s="921"/>
      <c r="B53" s="921"/>
      <c r="C53" s="921"/>
      <c r="D53" s="921"/>
      <c r="E53" s="921"/>
      <c r="F53" s="921"/>
      <c r="G53" s="921"/>
      <c r="H53" s="921"/>
      <c r="I53" s="921"/>
      <c r="J53" s="921"/>
    </row>
    <row r="54" spans="1:10" ht="15.75" customHeight="1">
      <c r="A54" s="921"/>
      <c r="B54" s="921"/>
      <c r="C54" s="921"/>
      <c r="D54" s="921"/>
      <c r="E54" s="921"/>
      <c r="F54" s="921"/>
      <c r="G54" s="921"/>
      <c r="H54" s="921"/>
      <c r="I54" s="921"/>
      <c r="J54" s="921"/>
    </row>
    <row r="55" spans="1:10" ht="15.75" customHeight="1">
      <c r="A55" s="921"/>
      <c r="B55" s="921"/>
      <c r="C55" s="921"/>
      <c r="D55" s="921"/>
      <c r="E55" s="921"/>
      <c r="F55" s="921"/>
      <c r="G55" s="921"/>
      <c r="H55" s="921"/>
      <c r="I55" s="921"/>
      <c r="J55" s="921"/>
    </row>
    <row r="56" spans="1:10" ht="15.75" customHeight="1">
      <c r="A56" s="921"/>
      <c r="B56" s="921"/>
      <c r="C56" s="921"/>
      <c r="D56" s="921"/>
      <c r="E56" s="921"/>
      <c r="F56" s="921"/>
      <c r="G56" s="921"/>
      <c r="H56" s="921"/>
      <c r="I56" s="921"/>
      <c r="J56" s="921"/>
    </row>
    <row r="57" spans="1:10" ht="15.75" customHeight="1">
      <c r="A57" s="921"/>
      <c r="B57" s="921"/>
      <c r="C57" s="921"/>
      <c r="D57" s="921"/>
      <c r="E57" s="921"/>
      <c r="F57" s="921"/>
      <c r="G57" s="921"/>
      <c r="H57" s="921"/>
      <c r="I57" s="921"/>
      <c r="J57" s="921"/>
    </row>
    <row r="58" spans="1:10" ht="15.75" customHeight="1">
      <c r="A58" s="921"/>
      <c r="B58" s="921"/>
      <c r="C58" s="921"/>
      <c r="D58" s="921"/>
      <c r="E58" s="921"/>
      <c r="F58" s="921"/>
      <c r="G58" s="921"/>
      <c r="H58" s="921"/>
      <c r="I58" s="921"/>
      <c r="J58" s="921"/>
    </row>
    <row r="59" spans="1:10" ht="15.75" customHeight="1">
      <c r="A59" s="921"/>
      <c r="B59" s="921"/>
      <c r="C59" s="921"/>
      <c r="D59" s="921"/>
      <c r="E59" s="921"/>
      <c r="F59" s="921"/>
      <c r="G59" s="921"/>
      <c r="H59" s="921"/>
      <c r="I59" s="921"/>
      <c r="J59" s="921"/>
    </row>
    <row r="60" spans="1:10" ht="15.75" customHeight="1">
      <c r="A60" s="921"/>
      <c r="B60" s="921"/>
      <c r="C60" s="921"/>
      <c r="D60" s="921"/>
      <c r="E60" s="921"/>
      <c r="F60" s="921"/>
      <c r="G60" s="921"/>
      <c r="H60" s="921"/>
      <c r="I60" s="921"/>
      <c r="J60" s="921"/>
    </row>
    <row r="61" spans="1:10" ht="15.75" customHeight="1">
      <c r="A61" s="921"/>
      <c r="B61" s="921"/>
      <c r="C61" s="921"/>
      <c r="D61" s="921"/>
      <c r="E61" s="921"/>
      <c r="F61" s="921"/>
      <c r="G61" s="921"/>
      <c r="H61" s="921"/>
      <c r="I61" s="921"/>
      <c r="J61" s="921"/>
    </row>
    <row r="62" spans="1:10" ht="15.75" customHeight="1">
      <c r="A62" s="921"/>
      <c r="B62" s="921"/>
      <c r="C62" s="921"/>
      <c r="D62" s="921"/>
      <c r="E62" s="921"/>
      <c r="F62" s="921"/>
      <c r="G62" s="921"/>
      <c r="H62" s="921"/>
      <c r="I62" s="921"/>
      <c r="J62" s="921"/>
    </row>
    <row r="63" spans="1:10" ht="15.75" customHeight="1">
      <c r="A63" s="921"/>
      <c r="B63" s="921"/>
      <c r="C63" s="921"/>
      <c r="D63" s="921"/>
      <c r="E63" s="921"/>
      <c r="F63" s="921"/>
      <c r="G63" s="921"/>
      <c r="H63" s="921"/>
      <c r="I63" s="921"/>
      <c r="J63" s="921"/>
    </row>
    <row r="64" spans="1:10" ht="15.75" customHeight="1">
      <c r="A64" s="921"/>
      <c r="B64" s="921"/>
      <c r="C64" s="921"/>
      <c r="D64" s="921"/>
      <c r="E64" s="921"/>
      <c r="F64" s="921"/>
      <c r="G64" s="921"/>
      <c r="H64" s="921"/>
      <c r="I64" s="921"/>
      <c r="J64" s="921"/>
    </row>
    <row r="65" spans="1:10" ht="15.75" customHeight="1">
      <c r="A65" s="921"/>
      <c r="B65" s="921"/>
      <c r="C65" s="921"/>
      <c r="D65" s="921"/>
      <c r="E65" s="921"/>
      <c r="F65" s="921"/>
      <c r="G65" s="921"/>
      <c r="H65" s="921"/>
      <c r="I65" s="921"/>
      <c r="J65" s="921"/>
    </row>
    <row r="66" spans="1:10" ht="15.75" customHeight="1">
      <c r="A66" s="921"/>
      <c r="B66" s="921"/>
      <c r="C66" s="921"/>
      <c r="D66" s="921"/>
      <c r="E66" s="921"/>
      <c r="F66" s="921"/>
      <c r="G66" s="921"/>
      <c r="H66" s="921"/>
      <c r="I66" s="921"/>
      <c r="J66" s="921"/>
    </row>
    <row r="67" spans="1:10" ht="15.75" customHeight="1">
      <c r="A67" s="921"/>
      <c r="B67" s="921"/>
      <c r="C67" s="921"/>
      <c r="D67" s="921"/>
      <c r="E67" s="921"/>
      <c r="F67" s="921"/>
      <c r="G67" s="921"/>
      <c r="H67" s="921"/>
      <c r="I67" s="921"/>
      <c r="J67" s="921"/>
    </row>
    <row r="68" spans="1:10" ht="15.75" customHeight="1">
      <c r="A68" s="921"/>
      <c r="B68" s="921"/>
      <c r="C68" s="921"/>
      <c r="D68" s="921"/>
      <c r="E68" s="921"/>
      <c r="F68" s="921"/>
      <c r="G68" s="921"/>
      <c r="H68" s="921"/>
      <c r="I68" s="921"/>
      <c r="J68" s="921"/>
    </row>
    <row r="69" spans="1:10" ht="15.75" customHeight="1">
      <c r="A69" s="921"/>
      <c r="B69" s="921"/>
      <c r="C69" s="921"/>
      <c r="D69" s="921"/>
      <c r="E69" s="921"/>
      <c r="F69" s="921"/>
      <c r="G69" s="921"/>
      <c r="H69" s="921"/>
      <c r="I69" s="921"/>
      <c r="J69" s="921"/>
    </row>
    <row r="70" spans="1:10" ht="15.75" customHeight="1">
      <c r="A70" s="921"/>
      <c r="B70" s="921"/>
      <c r="C70" s="921"/>
      <c r="D70" s="921"/>
      <c r="E70" s="921"/>
      <c r="F70" s="921"/>
      <c r="G70" s="921"/>
      <c r="H70" s="921"/>
      <c r="I70" s="921"/>
      <c r="J70" s="921"/>
    </row>
    <row r="71" spans="1:10" ht="15.75" customHeight="1">
      <c r="A71" s="921"/>
      <c r="B71" s="921"/>
      <c r="C71" s="921"/>
      <c r="D71" s="921"/>
      <c r="E71" s="921"/>
      <c r="F71" s="921"/>
      <c r="G71" s="921"/>
      <c r="H71" s="921"/>
      <c r="I71" s="921"/>
      <c r="J71" s="921"/>
    </row>
    <row r="72" spans="1:10" ht="15.75" customHeight="1">
      <c r="A72" s="921"/>
      <c r="B72" s="921"/>
      <c r="C72" s="921"/>
      <c r="D72" s="921"/>
      <c r="E72" s="921"/>
      <c r="F72" s="921"/>
      <c r="G72" s="921"/>
      <c r="H72" s="921"/>
      <c r="I72" s="921"/>
      <c r="J72" s="921"/>
    </row>
    <row r="73" spans="1:10" ht="15.75" customHeight="1">
      <c r="A73" s="921"/>
      <c r="B73" s="921"/>
      <c r="C73" s="921"/>
      <c r="D73" s="921"/>
      <c r="E73" s="921"/>
      <c r="F73" s="921"/>
      <c r="G73" s="921"/>
      <c r="H73" s="921"/>
      <c r="I73" s="921"/>
      <c r="J73" s="921"/>
    </row>
    <row r="74" spans="1:10" ht="15.75" customHeight="1">
      <c r="A74" s="921"/>
      <c r="B74" s="921"/>
      <c r="C74" s="921"/>
      <c r="D74" s="921"/>
      <c r="E74" s="921"/>
      <c r="F74" s="921"/>
      <c r="G74" s="921"/>
      <c r="H74" s="921"/>
      <c r="I74" s="921"/>
      <c r="J74" s="921"/>
    </row>
    <row r="75" spans="1:10" ht="15.75" customHeight="1">
      <c r="A75" s="921"/>
      <c r="B75" s="921"/>
      <c r="C75" s="921"/>
      <c r="D75" s="921"/>
      <c r="E75" s="921"/>
      <c r="F75" s="921"/>
      <c r="G75" s="921"/>
      <c r="H75" s="921"/>
      <c r="I75" s="921"/>
      <c r="J75" s="921"/>
    </row>
    <row r="76" spans="1:10" ht="15.75" customHeight="1">
      <c r="A76" s="921"/>
      <c r="B76" s="921"/>
      <c r="C76" s="921"/>
      <c r="D76" s="921"/>
      <c r="E76" s="921"/>
      <c r="F76" s="921"/>
      <c r="G76" s="921"/>
      <c r="H76" s="921"/>
      <c r="I76" s="921"/>
      <c r="J76" s="921"/>
    </row>
    <row r="77" spans="1:10" ht="15.75" customHeight="1">
      <c r="A77" s="921"/>
      <c r="B77" s="921"/>
      <c r="C77" s="921"/>
      <c r="D77" s="921"/>
      <c r="E77" s="921"/>
      <c r="F77" s="921"/>
      <c r="G77" s="921"/>
      <c r="H77" s="921"/>
      <c r="I77" s="921"/>
      <c r="J77" s="921"/>
    </row>
    <row r="78" spans="1:10" ht="15.75" customHeight="1">
      <c r="A78" s="921"/>
      <c r="B78" s="921"/>
      <c r="C78" s="921"/>
      <c r="D78" s="921"/>
      <c r="E78" s="921"/>
      <c r="F78" s="921"/>
      <c r="G78" s="921"/>
      <c r="H78" s="921"/>
      <c r="I78" s="921"/>
      <c r="J78" s="921"/>
    </row>
    <row r="79" spans="1:10" ht="15.75" customHeight="1">
      <c r="A79" s="921"/>
      <c r="B79" s="921"/>
      <c r="C79" s="921"/>
      <c r="D79" s="921"/>
      <c r="E79" s="921"/>
      <c r="F79" s="921"/>
      <c r="G79" s="921"/>
      <c r="H79" s="921"/>
      <c r="I79" s="921"/>
      <c r="J79" s="921"/>
    </row>
    <row r="80" spans="1:10" ht="15.75" customHeight="1">
      <c r="A80" s="921"/>
      <c r="B80" s="921"/>
      <c r="C80" s="921"/>
      <c r="D80" s="921"/>
      <c r="E80" s="921"/>
      <c r="F80" s="921"/>
      <c r="G80" s="921"/>
      <c r="H80" s="921"/>
      <c r="I80" s="921"/>
      <c r="J80" s="921"/>
    </row>
    <row r="81" spans="1:10" ht="15.75" customHeight="1">
      <c r="A81" s="921"/>
      <c r="B81" s="921"/>
      <c r="C81" s="921"/>
      <c r="D81" s="921"/>
      <c r="E81" s="921"/>
      <c r="F81" s="921"/>
      <c r="G81" s="921"/>
      <c r="H81" s="921"/>
      <c r="I81" s="921"/>
      <c r="J81" s="921"/>
    </row>
    <row r="82" spans="1:10" ht="15.75" customHeight="1">
      <c r="A82" s="921"/>
      <c r="B82" s="921"/>
      <c r="C82" s="921"/>
      <c r="D82" s="921"/>
      <c r="E82" s="921"/>
      <c r="F82" s="921"/>
      <c r="G82" s="921"/>
      <c r="H82" s="921"/>
      <c r="I82" s="921"/>
      <c r="J82" s="921"/>
    </row>
    <row r="83" spans="1:10" ht="15.75" customHeight="1">
      <c r="A83" s="921"/>
      <c r="B83" s="921"/>
      <c r="C83" s="921"/>
      <c r="D83" s="921"/>
      <c r="E83" s="921"/>
      <c r="F83" s="921"/>
      <c r="G83" s="921"/>
      <c r="H83" s="921"/>
      <c r="I83" s="921"/>
      <c r="J83" s="921"/>
    </row>
    <row r="84" spans="1:10" ht="15.75" customHeight="1">
      <c r="A84" s="921"/>
      <c r="B84" s="921"/>
      <c r="C84" s="921"/>
      <c r="D84" s="921"/>
      <c r="E84" s="921"/>
      <c r="F84" s="921"/>
      <c r="G84" s="921"/>
      <c r="H84" s="921"/>
      <c r="I84" s="921"/>
      <c r="J84" s="921"/>
    </row>
    <row r="85" spans="1:10" ht="15.75" customHeight="1">
      <c r="A85" s="921"/>
      <c r="B85" s="921"/>
      <c r="C85" s="921"/>
      <c r="D85" s="921"/>
      <c r="E85" s="921"/>
      <c r="F85" s="921"/>
      <c r="G85" s="921"/>
      <c r="H85" s="921"/>
      <c r="I85" s="921"/>
      <c r="J85" s="921"/>
    </row>
    <row r="86" spans="1:10" ht="15.75" customHeight="1">
      <c r="A86" s="921"/>
      <c r="B86" s="921"/>
      <c r="C86" s="921"/>
      <c r="D86" s="921"/>
      <c r="E86" s="921"/>
      <c r="F86" s="921"/>
      <c r="G86" s="921"/>
      <c r="H86" s="921"/>
      <c r="I86" s="921"/>
      <c r="J86" s="921"/>
    </row>
    <row r="87" spans="1:10" ht="15.75" customHeight="1">
      <c r="A87" s="921"/>
      <c r="B87" s="921"/>
      <c r="C87" s="921"/>
      <c r="D87" s="921"/>
      <c r="E87" s="921"/>
      <c r="F87" s="921"/>
      <c r="G87" s="921"/>
      <c r="H87" s="921"/>
      <c r="I87" s="921"/>
      <c r="J87" s="921"/>
    </row>
    <row r="88" spans="1:10" ht="15.75" customHeight="1">
      <c r="A88" s="921"/>
      <c r="B88" s="921"/>
      <c r="C88" s="921"/>
      <c r="D88" s="921"/>
      <c r="E88" s="921"/>
      <c r="F88" s="921"/>
      <c r="G88" s="921"/>
      <c r="H88" s="921"/>
      <c r="I88" s="921"/>
      <c r="J88" s="921"/>
    </row>
    <row r="89" spans="1:10" ht="15.75" customHeight="1">
      <c r="A89" s="921"/>
      <c r="B89" s="921"/>
      <c r="C89" s="921"/>
      <c r="D89" s="921"/>
      <c r="E89" s="921"/>
      <c r="F89" s="921"/>
      <c r="G89" s="921"/>
      <c r="H89" s="921"/>
      <c r="I89" s="921"/>
      <c r="J89" s="921"/>
    </row>
    <row r="90" spans="1:10" ht="15.75" customHeight="1">
      <c r="A90" s="921"/>
      <c r="B90" s="921"/>
      <c r="C90" s="921"/>
      <c r="D90" s="921"/>
      <c r="E90" s="921"/>
      <c r="F90" s="921"/>
      <c r="G90" s="921"/>
      <c r="H90" s="921"/>
      <c r="I90" s="921"/>
      <c r="J90" s="921"/>
    </row>
    <row r="91" spans="1:10" ht="15.75" customHeight="1">
      <c r="A91" s="921"/>
      <c r="B91" s="921"/>
      <c r="C91" s="921"/>
      <c r="D91" s="921"/>
      <c r="E91" s="921"/>
      <c r="F91" s="921"/>
      <c r="G91" s="921"/>
      <c r="H91" s="921"/>
      <c r="I91" s="921"/>
      <c r="J91" s="921"/>
    </row>
    <row r="92" spans="1:10" ht="15.75" customHeight="1">
      <c r="A92" s="921"/>
      <c r="B92" s="921"/>
      <c r="C92" s="921"/>
      <c r="D92" s="921"/>
      <c r="E92" s="921"/>
      <c r="F92" s="921"/>
      <c r="G92" s="921"/>
      <c r="H92" s="921"/>
      <c r="I92" s="921"/>
      <c r="J92" s="921"/>
    </row>
    <row r="93" spans="1:10" ht="15.75" customHeight="1">
      <c r="A93" s="921"/>
      <c r="B93" s="921"/>
      <c r="C93" s="921"/>
      <c r="D93" s="921"/>
      <c r="E93" s="921"/>
      <c r="F93" s="921"/>
      <c r="G93" s="921"/>
      <c r="H93" s="921"/>
      <c r="I93" s="921"/>
      <c r="J93" s="921"/>
    </row>
    <row r="94" spans="1:10" ht="15.75" customHeight="1">
      <c r="A94" s="921"/>
      <c r="B94" s="921"/>
      <c r="C94" s="921"/>
      <c r="D94" s="921"/>
      <c r="E94" s="921"/>
      <c r="F94" s="921"/>
      <c r="G94" s="921"/>
      <c r="H94" s="921"/>
      <c r="I94" s="921"/>
      <c r="J94" s="921"/>
    </row>
    <row r="95" spans="1:10" ht="15.75" customHeight="1">
      <c r="A95" s="921"/>
      <c r="B95" s="921"/>
      <c r="C95" s="921"/>
      <c r="D95" s="921"/>
      <c r="E95" s="921"/>
      <c r="F95" s="921"/>
      <c r="G95" s="921"/>
      <c r="H95" s="921"/>
      <c r="I95" s="921"/>
      <c r="J95" s="921"/>
    </row>
    <row r="96" spans="1:10" ht="15.75" customHeight="1">
      <c r="A96" s="921"/>
      <c r="B96" s="921"/>
      <c r="C96" s="921"/>
      <c r="D96" s="921"/>
      <c r="E96" s="921"/>
      <c r="F96" s="921"/>
      <c r="G96" s="921"/>
      <c r="H96" s="921"/>
      <c r="I96" s="921"/>
      <c r="J96" s="921"/>
    </row>
    <row r="97" spans="1:10" ht="15.75" customHeight="1">
      <c r="A97" s="921"/>
      <c r="B97" s="921"/>
      <c r="C97" s="921"/>
      <c r="D97" s="921"/>
      <c r="E97" s="921"/>
      <c r="F97" s="921"/>
      <c r="G97" s="921"/>
      <c r="H97" s="921"/>
      <c r="I97" s="921"/>
      <c r="J97" s="921"/>
    </row>
    <row r="98" spans="1:10" ht="15.75" customHeight="1">
      <c r="A98" s="921"/>
      <c r="B98" s="921"/>
      <c r="C98" s="921"/>
      <c r="D98" s="921"/>
      <c r="E98" s="921"/>
      <c r="F98" s="921"/>
      <c r="G98" s="921"/>
      <c r="H98" s="921"/>
      <c r="I98" s="921"/>
      <c r="J98" s="921"/>
    </row>
    <row r="99" spans="1:10" ht="15.75" customHeight="1">
      <c r="A99" s="921"/>
      <c r="B99" s="921"/>
      <c r="C99" s="921"/>
      <c r="D99" s="921"/>
      <c r="E99" s="921"/>
      <c r="F99" s="921"/>
      <c r="G99" s="921"/>
      <c r="H99" s="921"/>
      <c r="I99" s="921"/>
      <c r="J99" s="921"/>
    </row>
    <row r="100" spans="1:10" ht="15.75" customHeight="1">
      <c r="A100" s="921"/>
      <c r="B100" s="921"/>
      <c r="C100" s="921"/>
      <c r="D100" s="921"/>
      <c r="E100" s="921"/>
      <c r="F100" s="921"/>
      <c r="G100" s="921"/>
      <c r="H100" s="921"/>
      <c r="I100" s="921"/>
      <c r="J100" s="921"/>
    </row>
    <row r="101" spans="1:10" ht="15.75" customHeight="1">
      <c r="A101" s="921"/>
      <c r="B101" s="921"/>
      <c r="C101" s="921"/>
      <c r="D101" s="921"/>
      <c r="E101" s="921"/>
      <c r="F101" s="921"/>
      <c r="G101" s="921"/>
      <c r="H101" s="921"/>
      <c r="I101" s="921"/>
      <c r="J101" s="921"/>
    </row>
    <row r="102" spans="1:10" ht="15.75" customHeight="1">
      <c r="A102" s="921"/>
      <c r="B102" s="921"/>
      <c r="C102" s="921"/>
      <c r="D102" s="921"/>
      <c r="E102" s="921"/>
      <c r="F102" s="921"/>
      <c r="G102" s="921"/>
      <c r="H102" s="921"/>
      <c r="I102" s="921"/>
      <c r="J102" s="921"/>
    </row>
    <row r="103" spans="1:10" ht="15.75" customHeight="1">
      <c r="A103" s="921"/>
      <c r="B103" s="921"/>
      <c r="C103" s="921"/>
      <c r="D103" s="921"/>
      <c r="E103" s="921"/>
      <c r="F103" s="921"/>
      <c r="G103" s="921"/>
      <c r="H103" s="921"/>
      <c r="I103" s="921"/>
      <c r="J103" s="921"/>
    </row>
    <row r="104" spans="1:10" ht="15.75" customHeight="1">
      <c r="A104" s="921"/>
      <c r="B104" s="921"/>
      <c r="C104" s="921"/>
      <c r="D104" s="921"/>
      <c r="E104" s="921"/>
      <c r="F104" s="921"/>
      <c r="G104" s="921"/>
      <c r="H104" s="921"/>
      <c r="I104" s="921"/>
      <c r="J104" s="921"/>
    </row>
    <row r="105" spans="1:10" ht="15.75" customHeight="1">
      <c r="A105" s="921"/>
      <c r="B105" s="921"/>
      <c r="C105" s="921"/>
      <c r="D105" s="921"/>
      <c r="E105" s="921"/>
      <c r="F105" s="921"/>
      <c r="G105" s="921"/>
      <c r="H105" s="921"/>
      <c r="I105" s="921"/>
      <c r="J105" s="921"/>
    </row>
    <row r="106" spans="1:10" ht="15.75" customHeight="1">
      <c r="A106" s="921"/>
      <c r="B106" s="921"/>
      <c r="C106" s="921"/>
      <c r="D106" s="921"/>
      <c r="E106" s="921"/>
      <c r="F106" s="921"/>
      <c r="G106" s="921"/>
      <c r="H106" s="921"/>
      <c r="I106" s="921"/>
      <c r="J106" s="921"/>
    </row>
    <row r="107" spans="1:10" ht="15.75" customHeight="1">
      <c r="A107" s="921"/>
      <c r="B107" s="921"/>
      <c r="C107" s="921"/>
      <c r="D107" s="921"/>
      <c r="E107" s="921"/>
      <c r="F107" s="921"/>
      <c r="G107" s="921"/>
      <c r="H107" s="921"/>
      <c r="I107" s="921"/>
      <c r="J107" s="921"/>
    </row>
    <row r="108" spans="1:10" ht="15.75" customHeight="1">
      <c r="A108" s="921"/>
      <c r="B108" s="921"/>
      <c r="C108" s="921"/>
      <c r="D108" s="921"/>
      <c r="E108" s="921"/>
      <c r="F108" s="921"/>
      <c r="G108" s="921"/>
      <c r="H108" s="921"/>
      <c r="I108" s="921"/>
      <c r="J108" s="921"/>
    </row>
    <row r="109" spans="1:10" ht="15.75" customHeight="1">
      <c r="A109" s="921"/>
      <c r="B109" s="921"/>
      <c r="C109" s="921"/>
      <c r="D109" s="921"/>
      <c r="E109" s="921"/>
      <c r="F109" s="921"/>
      <c r="G109" s="921"/>
      <c r="H109" s="921"/>
      <c r="I109" s="921"/>
      <c r="J109" s="921"/>
    </row>
    <row r="110" spans="1:10" ht="15.75" customHeight="1">
      <c r="A110" s="921"/>
      <c r="B110" s="921"/>
      <c r="C110" s="921"/>
      <c r="D110" s="921"/>
      <c r="E110" s="921"/>
      <c r="F110" s="921"/>
      <c r="G110" s="921"/>
      <c r="H110" s="921"/>
      <c r="I110" s="921"/>
      <c r="J110" s="921"/>
    </row>
    <row r="111" spans="1:10" ht="15.75" customHeight="1">
      <c r="A111" s="921"/>
      <c r="B111" s="921"/>
      <c r="C111" s="921"/>
      <c r="D111" s="921"/>
      <c r="E111" s="921"/>
      <c r="F111" s="921"/>
      <c r="G111" s="921"/>
      <c r="H111" s="921"/>
      <c r="I111" s="921"/>
      <c r="J111" s="921"/>
    </row>
    <row r="112" spans="1:10" ht="15.75" customHeight="1">
      <c r="A112" s="921"/>
      <c r="B112" s="921"/>
      <c r="C112" s="921"/>
      <c r="D112" s="921"/>
      <c r="E112" s="921"/>
      <c r="F112" s="921"/>
      <c r="G112" s="921"/>
      <c r="H112" s="921"/>
      <c r="I112" s="921"/>
      <c r="J112" s="921"/>
    </row>
    <row r="113" spans="1:10" ht="15.75" customHeight="1">
      <c r="A113" s="921"/>
      <c r="B113" s="921"/>
      <c r="C113" s="921"/>
      <c r="D113" s="921"/>
      <c r="E113" s="921"/>
      <c r="F113" s="921"/>
      <c r="G113" s="921"/>
      <c r="H113" s="921"/>
      <c r="I113" s="921"/>
      <c r="J113" s="921"/>
    </row>
    <row r="114" spans="1:10" ht="15.75" customHeight="1">
      <c r="A114" s="921"/>
      <c r="B114" s="921"/>
      <c r="C114" s="921"/>
      <c r="D114" s="921"/>
      <c r="E114" s="921"/>
      <c r="F114" s="921"/>
      <c r="G114" s="921"/>
      <c r="H114" s="921"/>
      <c r="I114" s="921"/>
      <c r="J114" s="921"/>
    </row>
    <row r="115" spans="1:10" ht="15.75" customHeight="1">
      <c r="A115" s="921"/>
      <c r="B115" s="921"/>
      <c r="C115" s="921"/>
      <c r="D115" s="921"/>
      <c r="E115" s="921"/>
      <c r="F115" s="921"/>
      <c r="G115" s="921"/>
      <c r="H115" s="921"/>
      <c r="I115" s="921"/>
      <c r="J115" s="921"/>
    </row>
    <row r="116" spans="1:10" ht="15.75" customHeight="1">
      <c r="A116" s="921"/>
      <c r="B116" s="921"/>
      <c r="C116" s="921"/>
      <c r="D116" s="921"/>
      <c r="E116" s="921"/>
      <c r="F116" s="921"/>
      <c r="G116" s="921"/>
      <c r="H116" s="921"/>
      <c r="I116" s="921"/>
      <c r="J116" s="921"/>
    </row>
    <row r="117" spans="1:10" ht="15.75" customHeight="1">
      <c r="A117" s="921"/>
      <c r="B117" s="921"/>
      <c r="C117" s="921"/>
      <c r="D117" s="921"/>
      <c r="E117" s="921"/>
      <c r="F117" s="921"/>
      <c r="G117" s="921"/>
      <c r="H117" s="921"/>
      <c r="I117" s="921"/>
      <c r="J117" s="921"/>
    </row>
    <row r="118" spans="1:10" ht="15.75" customHeight="1">
      <c r="A118" s="921"/>
      <c r="B118" s="921"/>
      <c r="C118" s="921"/>
      <c r="D118" s="921"/>
      <c r="E118" s="921"/>
      <c r="F118" s="921"/>
      <c r="G118" s="921"/>
      <c r="H118" s="921"/>
      <c r="I118" s="921"/>
      <c r="J118" s="921"/>
    </row>
    <row r="119" spans="1:10" ht="15.75" customHeight="1">
      <c r="A119" s="921"/>
      <c r="B119" s="921"/>
      <c r="C119" s="921"/>
      <c r="D119" s="921"/>
      <c r="E119" s="921"/>
      <c r="F119" s="921"/>
      <c r="G119" s="921"/>
      <c r="H119" s="921"/>
      <c r="I119" s="921"/>
      <c r="J119" s="921"/>
    </row>
    <row r="120" spans="1:10" ht="15.75" customHeight="1">
      <c r="A120" s="921"/>
      <c r="B120" s="921"/>
      <c r="C120" s="921"/>
      <c r="D120" s="921"/>
      <c r="E120" s="921"/>
      <c r="F120" s="921"/>
      <c r="G120" s="921"/>
      <c r="H120" s="921"/>
      <c r="I120" s="921"/>
      <c r="J120" s="921"/>
    </row>
    <row r="121" spans="1:10" ht="15.75" customHeight="1">
      <c r="A121" s="921"/>
      <c r="B121" s="921"/>
      <c r="C121" s="921"/>
      <c r="D121" s="921"/>
      <c r="E121" s="921"/>
      <c r="F121" s="921"/>
      <c r="G121" s="921"/>
      <c r="H121" s="921"/>
      <c r="I121" s="921"/>
      <c r="J121" s="921"/>
    </row>
    <row r="122" spans="1:10" ht="15.75" customHeight="1">
      <c r="A122" s="921"/>
      <c r="B122" s="921"/>
      <c r="C122" s="921"/>
      <c r="D122" s="921"/>
      <c r="E122" s="921"/>
      <c r="F122" s="921"/>
      <c r="G122" s="921"/>
      <c r="H122" s="921"/>
      <c r="I122" s="921"/>
      <c r="J122" s="921"/>
    </row>
    <row r="123" spans="1:10" ht="15.75" customHeight="1">
      <c r="A123" s="921"/>
      <c r="B123" s="921"/>
      <c r="C123" s="921"/>
      <c r="D123" s="921"/>
      <c r="E123" s="921"/>
      <c r="F123" s="921"/>
      <c r="G123" s="921"/>
      <c r="H123" s="921"/>
      <c r="I123" s="921"/>
      <c r="J123" s="921"/>
    </row>
    <row r="124" spans="1:10" ht="15.75" customHeight="1">
      <c r="A124" s="921"/>
      <c r="B124" s="921"/>
      <c r="C124" s="921"/>
      <c r="D124" s="921"/>
      <c r="E124" s="921"/>
      <c r="F124" s="921"/>
      <c r="G124" s="921"/>
      <c r="H124" s="921"/>
      <c r="I124" s="921"/>
      <c r="J124" s="921"/>
    </row>
    <row r="125" spans="1:10" ht="15.75" customHeight="1">
      <c r="A125" s="921"/>
      <c r="B125" s="921"/>
      <c r="C125" s="921"/>
      <c r="D125" s="921"/>
      <c r="E125" s="921"/>
      <c r="F125" s="921"/>
      <c r="G125" s="921"/>
      <c r="H125" s="921"/>
      <c r="I125" s="921"/>
      <c r="J125" s="921"/>
    </row>
    <row r="126" spans="1:10" ht="15.75" customHeight="1">
      <c r="A126" s="921"/>
      <c r="B126" s="921"/>
      <c r="C126" s="921"/>
      <c r="D126" s="921"/>
      <c r="E126" s="921"/>
      <c r="F126" s="921"/>
      <c r="G126" s="921"/>
      <c r="H126" s="921"/>
      <c r="I126" s="921"/>
      <c r="J126" s="921"/>
    </row>
    <row r="127" spans="1:10" ht="15.75" customHeight="1">
      <c r="A127" s="921"/>
      <c r="B127" s="921"/>
      <c r="C127" s="921"/>
      <c r="D127" s="921"/>
      <c r="E127" s="921"/>
      <c r="F127" s="921"/>
      <c r="G127" s="921"/>
      <c r="H127" s="921"/>
      <c r="I127" s="921"/>
      <c r="J127" s="921"/>
    </row>
    <row r="128" spans="1:10" ht="15.75" customHeight="1">
      <c r="A128" s="921"/>
      <c r="B128" s="921"/>
      <c r="C128" s="921"/>
      <c r="D128" s="921"/>
      <c r="E128" s="921"/>
      <c r="F128" s="921"/>
      <c r="G128" s="921"/>
      <c r="H128" s="921"/>
      <c r="I128" s="921"/>
      <c r="J128" s="921"/>
    </row>
    <row r="129" spans="1:10" ht="15.75" customHeight="1">
      <c r="A129" s="921"/>
      <c r="B129" s="921"/>
      <c r="C129" s="921"/>
      <c r="D129" s="921"/>
      <c r="E129" s="921"/>
      <c r="F129" s="921"/>
      <c r="G129" s="921"/>
      <c r="H129" s="921"/>
      <c r="I129" s="921"/>
      <c r="J129" s="921"/>
    </row>
    <row r="130" spans="1:10" ht="15.75" customHeight="1">
      <c r="A130" s="921"/>
      <c r="B130" s="921"/>
      <c r="C130" s="921"/>
      <c r="D130" s="921"/>
      <c r="E130" s="921"/>
      <c r="F130" s="921"/>
      <c r="G130" s="921"/>
      <c r="H130" s="921"/>
      <c r="I130" s="921"/>
      <c r="J130" s="921"/>
    </row>
    <row r="131" spans="1:10" ht="15.75" customHeight="1">
      <c r="A131" s="921"/>
      <c r="B131" s="921"/>
      <c r="C131" s="921"/>
      <c r="D131" s="921"/>
      <c r="E131" s="921"/>
      <c r="F131" s="921"/>
      <c r="G131" s="921"/>
      <c r="H131" s="921"/>
      <c r="I131" s="921"/>
      <c r="J131" s="921"/>
    </row>
    <row r="132" spans="1:10" ht="15.75" customHeight="1">
      <c r="A132" s="921"/>
      <c r="B132" s="921"/>
      <c r="C132" s="921"/>
      <c r="D132" s="921"/>
      <c r="E132" s="921"/>
      <c r="F132" s="921"/>
      <c r="G132" s="921"/>
      <c r="H132" s="921"/>
      <c r="I132" s="921"/>
      <c r="J132" s="921"/>
    </row>
    <row r="133" spans="1:10" ht="15.75" customHeight="1">
      <c r="A133" s="921"/>
      <c r="B133" s="921"/>
      <c r="C133" s="921"/>
      <c r="D133" s="921"/>
      <c r="E133" s="921"/>
      <c r="F133" s="921"/>
      <c r="G133" s="921"/>
      <c r="H133" s="921"/>
      <c r="I133" s="921"/>
      <c r="J133" s="921"/>
    </row>
    <row r="134" spans="1:10" ht="15.75" customHeight="1">
      <c r="A134" s="921"/>
      <c r="B134" s="921"/>
      <c r="C134" s="921"/>
      <c r="D134" s="921"/>
      <c r="E134" s="921"/>
      <c r="F134" s="921"/>
      <c r="G134" s="921"/>
      <c r="H134" s="921"/>
      <c r="I134" s="921"/>
      <c r="J134" s="921"/>
    </row>
    <row r="135" spans="1:10" ht="15.75" customHeight="1">
      <c r="A135" s="921"/>
      <c r="B135" s="921"/>
      <c r="C135" s="921"/>
      <c r="D135" s="921"/>
      <c r="E135" s="921"/>
      <c r="F135" s="921"/>
      <c r="G135" s="921"/>
      <c r="H135" s="921"/>
      <c r="I135" s="921"/>
      <c r="J135" s="921"/>
    </row>
    <row r="136" spans="1:10" ht="15.75" customHeight="1">
      <c r="A136" s="921"/>
      <c r="B136" s="921"/>
      <c r="C136" s="921"/>
      <c r="D136" s="921"/>
      <c r="E136" s="921"/>
      <c r="F136" s="921"/>
      <c r="G136" s="921"/>
      <c r="H136" s="921"/>
      <c r="I136" s="921"/>
      <c r="J136" s="921"/>
    </row>
    <row r="137" spans="1:10" ht="15.75" customHeight="1">
      <c r="A137" s="921"/>
      <c r="B137" s="921"/>
      <c r="C137" s="921"/>
      <c r="D137" s="921"/>
      <c r="E137" s="921"/>
      <c r="F137" s="921"/>
      <c r="G137" s="921"/>
      <c r="H137" s="921"/>
      <c r="I137" s="921"/>
      <c r="J137" s="921"/>
    </row>
    <row r="138" spans="1:10" ht="15.75" customHeight="1">
      <c r="A138" s="921"/>
      <c r="B138" s="921"/>
      <c r="C138" s="921"/>
      <c r="D138" s="921"/>
      <c r="E138" s="921"/>
      <c r="F138" s="921"/>
      <c r="G138" s="921"/>
      <c r="H138" s="921"/>
      <c r="I138" s="921"/>
      <c r="J138" s="921"/>
    </row>
    <row r="139" spans="1:10" ht="15.75" customHeight="1">
      <c r="A139" s="921"/>
      <c r="B139" s="921"/>
      <c r="C139" s="921"/>
      <c r="D139" s="921"/>
      <c r="E139" s="921"/>
      <c r="F139" s="921"/>
      <c r="G139" s="921"/>
      <c r="H139" s="921"/>
      <c r="I139" s="921"/>
      <c r="J139" s="921"/>
    </row>
    <row r="140" spans="1:10" ht="15.75" customHeight="1">
      <c r="A140" s="921"/>
      <c r="B140" s="921"/>
      <c r="C140" s="921"/>
      <c r="D140" s="921"/>
      <c r="E140" s="921"/>
      <c r="F140" s="921"/>
      <c r="G140" s="921"/>
      <c r="H140" s="921"/>
      <c r="I140" s="921"/>
      <c r="J140" s="921"/>
    </row>
    <row r="141" spans="1:10" ht="15.75" customHeight="1">
      <c r="A141" s="921"/>
      <c r="B141" s="921"/>
      <c r="C141" s="921"/>
      <c r="D141" s="921"/>
      <c r="E141" s="921"/>
      <c r="F141" s="921"/>
      <c r="G141" s="921"/>
      <c r="H141" s="921"/>
      <c r="I141" s="921"/>
      <c r="J141" s="921"/>
    </row>
    <row r="142" spans="1:10" ht="15.75" customHeight="1">
      <c r="A142" s="921"/>
      <c r="B142" s="921"/>
      <c r="C142" s="921"/>
      <c r="D142" s="921"/>
      <c r="E142" s="921"/>
      <c r="F142" s="921"/>
      <c r="G142" s="921"/>
      <c r="H142" s="921"/>
      <c r="I142" s="921"/>
      <c r="J142" s="921"/>
    </row>
    <row r="143" spans="1:10" ht="15.75" customHeight="1">
      <c r="A143" s="921"/>
      <c r="B143" s="921"/>
      <c r="C143" s="921"/>
      <c r="D143" s="921"/>
      <c r="E143" s="921"/>
      <c r="F143" s="921"/>
      <c r="G143" s="921"/>
      <c r="H143" s="921"/>
      <c r="I143" s="921"/>
      <c r="J143" s="921"/>
    </row>
    <row r="144" spans="1:10" ht="15.75" customHeight="1">
      <c r="A144" s="921"/>
      <c r="B144" s="921"/>
      <c r="C144" s="921"/>
      <c r="D144" s="921"/>
      <c r="E144" s="921"/>
      <c r="F144" s="921"/>
      <c r="G144" s="921"/>
      <c r="H144" s="921"/>
      <c r="I144" s="921"/>
      <c r="J144" s="921"/>
    </row>
    <row r="145" spans="1:10" ht="15.75" customHeight="1">
      <c r="A145" s="921"/>
      <c r="B145" s="921"/>
      <c r="C145" s="921"/>
      <c r="D145" s="921"/>
      <c r="E145" s="921"/>
      <c r="F145" s="921"/>
      <c r="G145" s="921"/>
      <c r="H145" s="921"/>
      <c r="I145" s="921"/>
      <c r="J145" s="921"/>
    </row>
    <row r="146" spans="1:10" ht="15.75" customHeight="1">
      <c r="A146" s="921"/>
      <c r="B146" s="921"/>
      <c r="C146" s="921"/>
      <c r="D146" s="921"/>
      <c r="E146" s="921"/>
      <c r="F146" s="921"/>
      <c r="G146" s="921"/>
      <c r="H146" s="921"/>
      <c r="I146" s="921"/>
      <c r="J146" s="921"/>
    </row>
    <row r="147" spans="1:10" ht="15.75" customHeight="1">
      <c r="A147" s="921"/>
      <c r="B147" s="921"/>
      <c r="C147" s="921"/>
      <c r="D147" s="921"/>
      <c r="E147" s="921"/>
      <c r="F147" s="921"/>
      <c r="G147" s="921"/>
      <c r="H147" s="921"/>
      <c r="I147" s="921"/>
      <c r="J147" s="921"/>
    </row>
    <row r="148" spans="1:10" ht="15.75" customHeight="1">
      <c r="A148" s="921"/>
      <c r="B148" s="921"/>
      <c r="C148" s="921"/>
      <c r="D148" s="921"/>
      <c r="E148" s="921"/>
      <c r="F148" s="921"/>
      <c r="G148" s="921"/>
      <c r="H148" s="921"/>
      <c r="I148" s="921"/>
      <c r="J148" s="921"/>
    </row>
    <row r="149" spans="1:10" ht="15.75" customHeight="1">
      <c r="A149" s="921"/>
      <c r="B149" s="921"/>
      <c r="C149" s="921"/>
      <c r="D149" s="921"/>
      <c r="E149" s="921"/>
      <c r="F149" s="921"/>
      <c r="G149" s="921"/>
      <c r="H149" s="921"/>
      <c r="I149" s="921"/>
      <c r="J149" s="921"/>
    </row>
    <row r="150" spans="1:10" ht="15.75" customHeight="1">
      <c r="A150" s="921"/>
      <c r="B150" s="921"/>
      <c r="C150" s="921"/>
      <c r="D150" s="921"/>
      <c r="E150" s="921"/>
      <c r="F150" s="921"/>
      <c r="G150" s="921"/>
      <c r="H150" s="921"/>
      <c r="I150" s="921"/>
      <c r="J150" s="921"/>
    </row>
    <row r="151" spans="1:10" ht="15.75" customHeight="1">
      <c r="A151" s="921"/>
      <c r="B151" s="921"/>
      <c r="C151" s="921"/>
      <c r="D151" s="921"/>
      <c r="E151" s="921"/>
      <c r="F151" s="921"/>
      <c r="G151" s="921"/>
      <c r="H151" s="921"/>
      <c r="I151" s="921"/>
      <c r="J151" s="921"/>
    </row>
    <row r="152" spans="1:10" ht="15.75" customHeight="1">
      <c r="A152" s="921"/>
      <c r="B152" s="921"/>
      <c r="C152" s="921"/>
      <c r="D152" s="921"/>
      <c r="E152" s="921"/>
      <c r="F152" s="921"/>
      <c r="G152" s="921"/>
      <c r="H152" s="921"/>
      <c r="I152" s="921"/>
      <c r="J152" s="921"/>
    </row>
    <row r="153" spans="1:10" ht="15.75" customHeight="1">
      <c r="A153" s="921"/>
      <c r="B153" s="921"/>
      <c r="C153" s="921"/>
      <c r="D153" s="921"/>
      <c r="E153" s="921"/>
      <c r="F153" s="921"/>
      <c r="G153" s="921"/>
      <c r="H153" s="921"/>
      <c r="I153" s="921"/>
      <c r="J153" s="921"/>
    </row>
    <row r="154" spans="1:10" ht="15.75" customHeight="1">
      <c r="A154" s="921"/>
      <c r="B154" s="921"/>
      <c r="C154" s="921"/>
      <c r="D154" s="921"/>
      <c r="E154" s="921"/>
      <c r="F154" s="921"/>
      <c r="G154" s="921"/>
      <c r="H154" s="921"/>
      <c r="I154" s="921"/>
      <c r="J154" s="921"/>
    </row>
    <row r="155" spans="1:10" ht="15.75" customHeight="1">
      <c r="A155" s="921"/>
      <c r="B155" s="921"/>
      <c r="C155" s="921"/>
      <c r="D155" s="921"/>
      <c r="E155" s="921"/>
      <c r="F155" s="921"/>
      <c r="G155" s="921"/>
      <c r="H155" s="921"/>
      <c r="I155" s="921"/>
      <c r="J155" s="921"/>
    </row>
    <row r="156" spans="1:10" ht="15.75" customHeight="1">
      <c r="A156" s="921"/>
      <c r="B156" s="921"/>
      <c r="C156" s="921"/>
      <c r="D156" s="921"/>
      <c r="E156" s="921"/>
      <c r="F156" s="921"/>
      <c r="G156" s="921"/>
      <c r="H156" s="921"/>
      <c r="I156" s="921"/>
      <c r="J156" s="921"/>
    </row>
    <row r="157" spans="1:10" ht="15.75" customHeight="1">
      <c r="A157" s="921"/>
      <c r="B157" s="921"/>
      <c r="C157" s="921"/>
      <c r="D157" s="921"/>
      <c r="E157" s="921"/>
      <c r="F157" s="921"/>
      <c r="G157" s="921"/>
      <c r="H157" s="921"/>
      <c r="I157" s="921"/>
      <c r="J157" s="921"/>
    </row>
    <row r="158" spans="1:10" ht="15.75" customHeight="1">
      <c r="A158" s="921"/>
      <c r="B158" s="921"/>
      <c r="C158" s="921"/>
      <c r="D158" s="921"/>
      <c r="E158" s="921"/>
      <c r="F158" s="921"/>
      <c r="G158" s="921"/>
      <c r="H158" s="921"/>
      <c r="I158" s="921"/>
      <c r="J158" s="921"/>
    </row>
    <row r="159" spans="1:10" ht="15.75" customHeight="1">
      <c r="A159" s="921"/>
      <c r="B159" s="921"/>
      <c r="C159" s="921"/>
      <c r="D159" s="921"/>
      <c r="E159" s="921"/>
      <c r="F159" s="921"/>
      <c r="G159" s="921"/>
      <c r="H159" s="921"/>
      <c r="I159" s="921"/>
      <c r="J159" s="921"/>
    </row>
    <row r="160" spans="1:10" ht="15.75" customHeight="1">
      <c r="A160" s="921"/>
      <c r="B160" s="921"/>
      <c r="C160" s="921"/>
      <c r="D160" s="921"/>
      <c r="E160" s="921"/>
      <c r="F160" s="921"/>
      <c r="G160" s="921"/>
      <c r="H160" s="921"/>
      <c r="I160" s="921"/>
      <c r="J160" s="921"/>
    </row>
    <row r="161" spans="1:10" ht="15.75" customHeight="1">
      <c r="A161" s="921"/>
      <c r="B161" s="921"/>
      <c r="C161" s="921"/>
      <c r="D161" s="921"/>
      <c r="E161" s="921"/>
      <c r="F161" s="921"/>
      <c r="G161" s="921"/>
      <c r="H161" s="921"/>
      <c r="I161" s="921"/>
      <c r="J161" s="921"/>
    </row>
    <row r="162" spans="1:10" ht="15.75" customHeight="1">
      <c r="A162" s="921"/>
      <c r="B162" s="921"/>
      <c r="C162" s="921"/>
      <c r="D162" s="921"/>
      <c r="E162" s="921"/>
      <c r="F162" s="921"/>
      <c r="G162" s="921"/>
      <c r="H162" s="921"/>
      <c r="I162" s="921"/>
      <c r="J162" s="921"/>
    </row>
    <row r="163" spans="1:10" ht="15.75" customHeight="1">
      <c r="A163" s="921"/>
      <c r="B163" s="921"/>
      <c r="C163" s="921"/>
      <c r="D163" s="921"/>
      <c r="E163" s="921"/>
      <c r="F163" s="921"/>
      <c r="G163" s="921"/>
      <c r="H163" s="921"/>
      <c r="I163" s="921"/>
      <c r="J163" s="921"/>
    </row>
    <row r="164" spans="1:10" ht="15.75" customHeight="1">
      <c r="A164" s="921"/>
      <c r="B164" s="921"/>
      <c r="C164" s="921"/>
      <c r="D164" s="921"/>
      <c r="E164" s="921"/>
      <c r="F164" s="921"/>
      <c r="G164" s="921"/>
      <c r="H164" s="921"/>
      <c r="I164" s="921"/>
      <c r="J164" s="921"/>
    </row>
    <row r="165" spans="1:10" ht="15.75" customHeight="1">
      <c r="A165" s="921"/>
      <c r="B165" s="921"/>
      <c r="C165" s="921"/>
      <c r="D165" s="921"/>
      <c r="E165" s="921"/>
      <c r="F165" s="921"/>
      <c r="G165" s="921"/>
      <c r="H165" s="921"/>
      <c r="I165" s="921"/>
      <c r="J165" s="921"/>
    </row>
    <row r="166" spans="1:10" ht="15.75" customHeight="1">
      <c r="A166" s="921"/>
      <c r="B166" s="921"/>
      <c r="C166" s="921"/>
      <c r="D166" s="921"/>
      <c r="E166" s="921"/>
      <c r="F166" s="921"/>
      <c r="G166" s="921"/>
      <c r="H166" s="921"/>
      <c r="I166" s="921"/>
      <c r="J166" s="921"/>
    </row>
    <row r="167" spans="1:10" ht="15.75" customHeight="1">
      <c r="A167" s="921"/>
      <c r="B167" s="921"/>
      <c r="C167" s="921"/>
      <c r="D167" s="921"/>
      <c r="E167" s="921"/>
      <c r="F167" s="921"/>
      <c r="G167" s="921"/>
      <c r="H167" s="921"/>
      <c r="I167" s="921"/>
      <c r="J167" s="921"/>
    </row>
    <row r="168" spans="1:10" ht="15.75" customHeight="1">
      <c r="A168" s="921"/>
      <c r="B168" s="921"/>
      <c r="C168" s="921"/>
      <c r="D168" s="921"/>
      <c r="E168" s="921"/>
      <c r="F168" s="921"/>
      <c r="G168" s="921"/>
      <c r="H168" s="921"/>
      <c r="I168" s="921"/>
      <c r="J168" s="921"/>
    </row>
    <row r="169" spans="1:10" ht="15.75" customHeight="1">
      <c r="A169" s="921"/>
      <c r="B169" s="921"/>
      <c r="C169" s="921"/>
      <c r="D169" s="921"/>
      <c r="E169" s="921"/>
      <c r="F169" s="921"/>
      <c r="G169" s="921"/>
      <c r="H169" s="921"/>
      <c r="I169" s="921"/>
      <c r="J169" s="921"/>
    </row>
    <row r="170" spans="1:10" ht="15.75" customHeight="1">
      <c r="A170" s="921"/>
      <c r="B170" s="921"/>
      <c r="C170" s="921"/>
      <c r="D170" s="921"/>
      <c r="E170" s="921"/>
      <c r="F170" s="921"/>
      <c r="G170" s="921"/>
      <c r="H170" s="921"/>
      <c r="I170" s="921"/>
      <c r="J170" s="921"/>
    </row>
    <row r="171" spans="1:10" ht="15.75" customHeight="1">
      <c r="A171" s="921"/>
      <c r="B171" s="921"/>
      <c r="C171" s="921"/>
      <c r="D171" s="921"/>
      <c r="E171" s="921"/>
      <c r="F171" s="921"/>
      <c r="G171" s="921"/>
      <c r="H171" s="921"/>
      <c r="I171" s="921"/>
      <c r="J171" s="921"/>
    </row>
    <row r="172" spans="1:10" ht="15.75" customHeight="1">
      <c r="A172" s="921"/>
      <c r="B172" s="921"/>
      <c r="C172" s="921"/>
      <c r="D172" s="921"/>
      <c r="E172" s="921"/>
      <c r="F172" s="921"/>
      <c r="G172" s="921"/>
      <c r="H172" s="921"/>
      <c r="I172" s="921"/>
      <c r="J172" s="921"/>
    </row>
    <row r="173" spans="1:10" ht="15.75" customHeight="1">
      <c r="A173" s="921"/>
      <c r="B173" s="921"/>
      <c r="C173" s="921"/>
      <c r="D173" s="921"/>
      <c r="E173" s="921"/>
      <c r="F173" s="921"/>
      <c r="G173" s="921"/>
      <c r="H173" s="921"/>
      <c r="I173" s="921"/>
      <c r="J173" s="921"/>
    </row>
    <row r="174" spans="1:10" ht="15.75" customHeight="1">
      <c r="A174" s="921"/>
      <c r="B174" s="921"/>
      <c r="C174" s="921"/>
      <c r="D174" s="921"/>
      <c r="E174" s="921"/>
      <c r="F174" s="921"/>
      <c r="G174" s="921"/>
      <c r="H174" s="921"/>
      <c r="I174" s="921"/>
      <c r="J174" s="921"/>
    </row>
    <row r="175" spans="1:10" ht="15.75" customHeight="1">
      <c r="A175" s="921"/>
      <c r="B175" s="921"/>
      <c r="C175" s="921"/>
      <c r="D175" s="921"/>
      <c r="E175" s="921"/>
      <c r="F175" s="921"/>
      <c r="G175" s="921"/>
      <c r="H175" s="921"/>
      <c r="I175" s="921"/>
      <c r="J175" s="921"/>
    </row>
    <row r="176" spans="1:10" ht="15.75" customHeight="1">
      <c r="A176" s="921"/>
      <c r="B176" s="921"/>
      <c r="C176" s="921"/>
      <c r="D176" s="921"/>
      <c r="E176" s="921"/>
      <c r="F176" s="921"/>
      <c r="G176" s="921"/>
      <c r="H176" s="921"/>
      <c r="I176" s="921"/>
      <c r="J176" s="921"/>
    </row>
    <row r="177" spans="1:10" ht="15.75" customHeight="1">
      <c r="A177" s="921"/>
      <c r="B177" s="921"/>
      <c r="C177" s="921"/>
      <c r="D177" s="921"/>
      <c r="E177" s="921"/>
      <c r="F177" s="921"/>
      <c r="G177" s="921"/>
      <c r="H177" s="921"/>
      <c r="I177" s="921"/>
      <c r="J177" s="921"/>
    </row>
    <row r="178" spans="1:10" ht="15.75" customHeight="1">
      <c r="A178" s="921"/>
      <c r="B178" s="921"/>
      <c r="C178" s="921"/>
      <c r="D178" s="921"/>
      <c r="E178" s="921"/>
      <c r="F178" s="921"/>
      <c r="G178" s="921"/>
      <c r="H178" s="921"/>
      <c r="I178" s="921"/>
      <c r="J178" s="921"/>
    </row>
    <row r="179" spans="1:10" ht="15.75" customHeight="1">
      <c r="A179" s="921"/>
      <c r="B179" s="921"/>
      <c r="C179" s="921"/>
      <c r="D179" s="921"/>
      <c r="E179" s="921"/>
      <c r="F179" s="921"/>
      <c r="G179" s="921"/>
      <c r="H179" s="921"/>
      <c r="I179" s="921"/>
      <c r="J179" s="921"/>
    </row>
    <row r="180" spans="1:10" ht="15.75" customHeight="1">
      <c r="A180" s="921"/>
      <c r="B180" s="921"/>
      <c r="C180" s="921"/>
      <c r="D180" s="921"/>
      <c r="E180" s="921"/>
      <c r="F180" s="921"/>
      <c r="G180" s="921"/>
      <c r="H180" s="921"/>
      <c r="I180" s="921"/>
      <c r="J180" s="921"/>
    </row>
    <row r="181" spans="1:10" ht="15.75" customHeight="1">
      <c r="A181" s="921"/>
      <c r="B181" s="921"/>
      <c r="C181" s="921"/>
      <c r="D181" s="921"/>
      <c r="E181" s="921"/>
      <c r="F181" s="921"/>
      <c r="G181" s="921"/>
      <c r="H181" s="921"/>
      <c r="I181" s="921"/>
      <c r="J181" s="921"/>
    </row>
    <row r="182" spans="1:10" ht="15.75" customHeight="1">
      <c r="A182" s="921"/>
      <c r="B182" s="921"/>
      <c r="C182" s="921"/>
      <c r="D182" s="921"/>
      <c r="E182" s="921"/>
      <c r="F182" s="921"/>
      <c r="G182" s="921"/>
      <c r="H182" s="921"/>
      <c r="I182" s="921"/>
      <c r="J182" s="921"/>
    </row>
    <row r="183" spans="1:10" ht="15.75" customHeight="1">
      <c r="A183" s="921"/>
      <c r="B183" s="921"/>
      <c r="C183" s="921"/>
      <c r="D183" s="921"/>
      <c r="E183" s="921"/>
      <c r="F183" s="921"/>
      <c r="G183" s="921"/>
      <c r="H183" s="921"/>
      <c r="I183" s="921"/>
      <c r="J183" s="921"/>
    </row>
    <row r="184" spans="1:10" ht="15.75" customHeight="1">
      <c r="A184" s="921"/>
      <c r="B184" s="921"/>
      <c r="C184" s="921"/>
      <c r="D184" s="921"/>
      <c r="E184" s="921"/>
      <c r="F184" s="921"/>
      <c r="G184" s="921"/>
      <c r="H184" s="921"/>
      <c r="I184" s="921"/>
      <c r="J184" s="921"/>
    </row>
    <row r="185" spans="1:10" ht="15.75" customHeight="1">
      <c r="A185" s="921"/>
      <c r="B185" s="921"/>
      <c r="C185" s="921"/>
      <c r="D185" s="921"/>
      <c r="E185" s="921"/>
      <c r="F185" s="921"/>
      <c r="G185" s="921"/>
      <c r="H185" s="921"/>
      <c r="I185" s="921"/>
      <c r="J185" s="921"/>
    </row>
    <row r="186" spans="1:10" ht="15.75" customHeight="1">
      <c r="A186" s="921"/>
      <c r="B186" s="921"/>
      <c r="C186" s="921"/>
      <c r="D186" s="921"/>
      <c r="E186" s="921"/>
      <c r="F186" s="921"/>
      <c r="G186" s="921"/>
      <c r="H186" s="921"/>
      <c r="I186" s="921"/>
      <c r="J186" s="921"/>
    </row>
    <row r="187" spans="1:10" ht="15.75" customHeight="1">
      <c r="A187" s="921"/>
      <c r="B187" s="921"/>
      <c r="C187" s="921"/>
      <c r="D187" s="921"/>
      <c r="E187" s="921"/>
      <c r="F187" s="921"/>
      <c r="G187" s="921"/>
      <c r="H187" s="921"/>
      <c r="I187" s="921"/>
      <c r="J187" s="921"/>
    </row>
    <row r="188" spans="1:10" ht="15.75" customHeight="1">
      <c r="A188" s="921"/>
      <c r="B188" s="921"/>
      <c r="C188" s="921"/>
      <c r="D188" s="921"/>
      <c r="E188" s="921"/>
      <c r="F188" s="921"/>
      <c r="G188" s="921"/>
      <c r="H188" s="921"/>
      <c r="I188" s="921"/>
      <c r="J188" s="921"/>
    </row>
    <row r="189" spans="1:10" ht="15.75" customHeight="1">
      <c r="A189" s="921"/>
      <c r="B189" s="921"/>
      <c r="C189" s="921"/>
      <c r="D189" s="921"/>
      <c r="E189" s="921"/>
      <c r="F189" s="921"/>
      <c r="G189" s="921"/>
      <c r="H189" s="921"/>
      <c r="I189" s="921"/>
      <c r="J189" s="921"/>
    </row>
    <row r="190" spans="1:10" ht="15.75" customHeight="1">
      <c r="A190" s="921"/>
      <c r="B190" s="921"/>
      <c r="C190" s="921"/>
      <c r="D190" s="921"/>
      <c r="E190" s="921"/>
      <c r="F190" s="921"/>
      <c r="G190" s="921"/>
      <c r="H190" s="921"/>
      <c r="I190" s="921"/>
      <c r="J190" s="921"/>
    </row>
    <row r="191" spans="1:10" ht="15.75" customHeight="1">
      <c r="A191" s="921"/>
      <c r="B191" s="921"/>
      <c r="C191" s="921"/>
      <c r="D191" s="921"/>
      <c r="E191" s="921"/>
      <c r="F191" s="921"/>
      <c r="G191" s="921"/>
      <c r="H191" s="921"/>
      <c r="I191" s="921"/>
      <c r="J191" s="921"/>
    </row>
    <row r="192" spans="1:10" ht="15.75" customHeight="1">
      <c r="A192" s="921"/>
      <c r="B192" s="921"/>
      <c r="C192" s="921"/>
      <c r="D192" s="921"/>
      <c r="E192" s="921"/>
      <c r="F192" s="921"/>
      <c r="G192" s="921"/>
      <c r="H192" s="921"/>
      <c r="I192" s="921"/>
      <c r="J192" s="921"/>
    </row>
    <row r="193" spans="1:10" ht="15.75" customHeight="1">
      <c r="A193" s="921"/>
      <c r="B193" s="921"/>
      <c r="C193" s="921"/>
      <c r="D193" s="921"/>
      <c r="E193" s="921"/>
      <c r="F193" s="921"/>
      <c r="G193" s="921"/>
      <c r="H193" s="921"/>
      <c r="I193" s="921"/>
      <c r="J193" s="921"/>
    </row>
    <row r="194" spans="1:10" ht="15.75" customHeight="1">
      <c r="A194" s="921"/>
      <c r="B194" s="921"/>
      <c r="C194" s="921"/>
      <c r="D194" s="921"/>
      <c r="E194" s="921"/>
      <c r="F194" s="921"/>
      <c r="G194" s="921"/>
      <c r="H194" s="921"/>
      <c r="I194" s="921"/>
      <c r="J194" s="921"/>
    </row>
    <row r="195" spans="1:10" ht="15.75" customHeight="1">
      <c r="A195" s="921"/>
      <c r="B195" s="921"/>
      <c r="C195" s="921"/>
      <c r="D195" s="921"/>
      <c r="E195" s="921"/>
      <c r="F195" s="921"/>
      <c r="G195" s="921"/>
      <c r="H195" s="921"/>
      <c r="I195" s="921"/>
      <c r="J195" s="921"/>
    </row>
    <row r="196" spans="1:10" ht="15.75" customHeight="1">
      <c r="A196" s="921"/>
      <c r="B196" s="921"/>
      <c r="C196" s="921"/>
      <c r="D196" s="921"/>
      <c r="E196" s="921"/>
      <c r="F196" s="921"/>
      <c r="G196" s="921"/>
      <c r="H196" s="921"/>
      <c r="I196" s="921"/>
      <c r="J196" s="921"/>
    </row>
    <row r="197" spans="1:10" ht="15.75" customHeight="1">
      <c r="A197" s="921"/>
      <c r="B197" s="921"/>
      <c r="C197" s="921"/>
      <c r="D197" s="921"/>
      <c r="E197" s="921"/>
      <c r="F197" s="921"/>
      <c r="G197" s="921"/>
      <c r="H197" s="921"/>
      <c r="I197" s="921"/>
      <c r="J197" s="921"/>
    </row>
    <row r="198" spans="1:10" ht="15.75" customHeight="1">
      <c r="A198" s="921"/>
      <c r="B198" s="921"/>
      <c r="C198" s="921"/>
      <c r="D198" s="921"/>
      <c r="E198" s="921"/>
      <c r="F198" s="921"/>
      <c r="G198" s="921"/>
      <c r="H198" s="921"/>
      <c r="I198" s="921"/>
      <c r="J198" s="921"/>
    </row>
    <row r="199" spans="1:10" ht="15.75" customHeight="1">
      <c r="A199" s="921"/>
      <c r="B199" s="921"/>
      <c r="C199" s="921"/>
      <c r="D199" s="921"/>
      <c r="E199" s="921"/>
      <c r="F199" s="921"/>
      <c r="G199" s="921"/>
      <c r="H199" s="921"/>
      <c r="I199" s="921"/>
      <c r="J199" s="921"/>
    </row>
    <row r="200" spans="1:10" ht="15.75" customHeight="1">
      <c r="A200" s="921"/>
      <c r="B200" s="921"/>
      <c r="C200" s="921"/>
      <c r="D200" s="921"/>
      <c r="E200" s="921"/>
      <c r="F200" s="921"/>
      <c r="G200" s="921"/>
      <c r="H200" s="921"/>
      <c r="I200" s="921"/>
      <c r="J200" s="921"/>
    </row>
    <row r="201" spans="1:10" ht="15.75" customHeight="1">
      <c r="A201" s="921"/>
      <c r="B201" s="921"/>
      <c r="C201" s="921"/>
      <c r="D201" s="921"/>
      <c r="E201" s="921"/>
      <c r="F201" s="921"/>
      <c r="G201" s="921"/>
      <c r="H201" s="921"/>
      <c r="I201" s="921"/>
      <c r="J201" s="921"/>
    </row>
    <row r="202" spans="1:10" ht="15.75" customHeight="1">
      <c r="A202" s="921"/>
      <c r="B202" s="921"/>
      <c r="C202" s="921"/>
      <c r="D202" s="921"/>
      <c r="E202" s="921"/>
      <c r="F202" s="921"/>
      <c r="G202" s="921"/>
      <c r="H202" s="921"/>
      <c r="I202" s="921"/>
      <c r="J202" s="921"/>
    </row>
    <row r="203" spans="1:10" ht="15.75" customHeight="1">
      <c r="A203" s="921"/>
      <c r="B203" s="921"/>
      <c r="C203" s="921"/>
      <c r="D203" s="921"/>
      <c r="E203" s="921"/>
      <c r="F203" s="921"/>
      <c r="G203" s="921"/>
      <c r="H203" s="921"/>
      <c r="I203" s="921"/>
      <c r="J203" s="921"/>
    </row>
    <row r="204" spans="1:10" ht="15.75" customHeight="1">
      <c r="A204" s="921"/>
      <c r="B204" s="921"/>
      <c r="C204" s="921"/>
      <c r="D204" s="921"/>
      <c r="E204" s="921"/>
      <c r="F204" s="921"/>
      <c r="G204" s="921"/>
      <c r="H204" s="921"/>
      <c r="I204" s="921"/>
      <c r="J204" s="921"/>
    </row>
    <row r="205" spans="1:10" ht="15.75" customHeight="1">
      <c r="A205" s="921"/>
      <c r="B205" s="921"/>
      <c r="C205" s="921"/>
      <c r="D205" s="921"/>
      <c r="E205" s="921"/>
      <c r="F205" s="921"/>
      <c r="G205" s="921"/>
      <c r="H205" s="921"/>
      <c r="I205" s="921"/>
      <c r="J205" s="921"/>
    </row>
    <row r="206" spans="1:10" ht="15.75" customHeight="1">
      <c r="A206" s="921"/>
      <c r="B206" s="921"/>
      <c r="C206" s="921"/>
      <c r="D206" s="921"/>
      <c r="E206" s="921"/>
      <c r="F206" s="921"/>
      <c r="G206" s="921"/>
      <c r="H206" s="921"/>
      <c r="I206" s="921"/>
      <c r="J206" s="921"/>
    </row>
    <row r="207" spans="1:10" ht="15.75" customHeight="1">
      <c r="A207" s="921"/>
      <c r="B207" s="921"/>
      <c r="C207" s="921"/>
      <c r="D207" s="921"/>
      <c r="E207" s="921"/>
      <c r="F207" s="921"/>
      <c r="G207" s="921"/>
      <c r="H207" s="921"/>
      <c r="I207" s="921"/>
      <c r="J207" s="921"/>
    </row>
    <row r="208" spans="1:10" ht="15.75" customHeight="1">
      <c r="A208" s="921"/>
      <c r="B208" s="921"/>
      <c r="C208" s="921"/>
      <c r="D208" s="921"/>
      <c r="E208" s="921"/>
      <c r="F208" s="921"/>
      <c r="G208" s="921"/>
      <c r="H208" s="921"/>
      <c r="I208" s="921"/>
      <c r="J208" s="921"/>
    </row>
    <row r="209" spans="1:10" ht="15.75" customHeight="1">
      <c r="A209" s="921"/>
      <c r="B209" s="921"/>
      <c r="C209" s="921"/>
      <c r="D209" s="921"/>
      <c r="E209" s="921"/>
      <c r="F209" s="921"/>
      <c r="G209" s="921"/>
      <c r="H209" s="921"/>
      <c r="I209" s="921"/>
      <c r="J209" s="921"/>
    </row>
    <row r="210" spans="1:10" ht="15.75" customHeight="1">
      <c r="A210" s="921"/>
      <c r="B210" s="921"/>
      <c r="C210" s="921"/>
      <c r="D210" s="921"/>
      <c r="E210" s="921"/>
      <c r="F210" s="921"/>
      <c r="G210" s="921"/>
      <c r="H210" s="921"/>
      <c r="I210" s="921"/>
      <c r="J210" s="921"/>
    </row>
    <row r="211" spans="1:10" ht="15.75" customHeight="1">
      <c r="A211" s="921"/>
      <c r="B211" s="921"/>
      <c r="C211" s="921"/>
      <c r="D211" s="921"/>
      <c r="E211" s="921"/>
      <c r="F211" s="921"/>
      <c r="G211" s="921"/>
      <c r="H211" s="921"/>
      <c r="I211" s="921"/>
      <c r="J211" s="921"/>
    </row>
    <row r="212" spans="1:10" ht="15.75" customHeight="1">
      <c r="A212" s="921"/>
      <c r="B212" s="921"/>
      <c r="C212" s="921"/>
      <c r="D212" s="921"/>
      <c r="E212" s="921"/>
      <c r="F212" s="921"/>
      <c r="G212" s="921"/>
      <c r="H212" s="921"/>
      <c r="I212" s="921"/>
      <c r="J212" s="921"/>
    </row>
    <row r="213" spans="1:10" ht="15.75" customHeight="1">
      <c r="A213" s="921"/>
      <c r="B213" s="921"/>
      <c r="C213" s="921"/>
      <c r="D213" s="921"/>
      <c r="E213" s="921"/>
      <c r="F213" s="921"/>
      <c r="G213" s="921"/>
      <c r="H213" s="921"/>
      <c r="I213" s="921"/>
      <c r="J213" s="921"/>
    </row>
    <row r="214" spans="1:10" ht="15.75" customHeight="1">
      <c r="A214" s="921"/>
      <c r="B214" s="921"/>
      <c r="C214" s="921"/>
      <c r="D214" s="921"/>
      <c r="E214" s="921"/>
      <c r="F214" s="921"/>
      <c r="G214" s="921"/>
      <c r="H214" s="921"/>
      <c r="I214" s="921"/>
      <c r="J214" s="921"/>
    </row>
    <row r="215" spans="1:10" ht="15.75" customHeight="1">
      <c r="A215" s="921"/>
      <c r="B215" s="921"/>
      <c r="C215" s="921"/>
      <c r="D215" s="921"/>
      <c r="E215" s="921"/>
      <c r="F215" s="921"/>
      <c r="G215" s="921"/>
      <c r="H215" s="921"/>
      <c r="I215" s="921"/>
      <c r="J215" s="921"/>
    </row>
    <row r="216" spans="1:10" ht="15.75" customHeight="1">
      <c r="A216" s="921"/>
      <c r="B216" s="921"/>
      <c r="C216" s="921"/>
      <c r="D216" s="921"/>
      <c r="E216" s="921"/>
      <c r="F216" s="921"/>
      <c r="G216" s="921"/>
      <c r="H216" s="921"/>
      <c r="I216" s="921"/>
      <c r="J216" s="921"/>
    </row>
    <row r="217" spans="1:10" ht="15.75" customHeight="1">
      <c r="A217" s="921"/>
      <c r="B217" s="921"/>
      <c r="C217" s="921"/>
      <c r="D217" s="921"/>
      <c r="E217" s="921"/>
      <c r="F217" s="921"/>
      <c r="G217" s="921"/>
      <c r="H217" s="921"/>
      <c r="I217" s="921"/>
      <c r="J217" s="921"/>
    </row>
    <row r="218" spans="1:10" ht="15.75" customHeight="1">
      <c r="A218" s="921"/>
      <c r="B218" s="921"/>
      <c r="C218" s="921"/>
      <c r="D218" s="921"/>
      <c r="E218" s="921"/>
      <c r="F218" s="921"/>
      <c r="G218" s="921"/>
      <c r="H218" s="921"/>
      <c r="I218" s="921"/>
      <c r="J218" s="921"/>
    </row>
    <row r="219" spans="1:10" ht="15.75" customHeight="1">
      <c r="A219" s="921"/>
      <c r="B219" s="921"/>
      <c r="C219" s="921"/>
      <c r="D219" s="921"/>
      <c r="E219" s="921"/>
      <c r="F219" s="921"/>
      <c r="G219" s="921"/>
      <c r="H219" s="921"/>
      <c r="I219" s="921"/>
      <c r="J219" s="921"/>
    </row>
    <row r="220" spans="1:10" ht="15.75" customHeight="1">
      <c r="A220" s="921"/>
      <c r="B220" s="921"/>
      <c r="C220" s="921"/>
      <c r="D220" s="921"/>
      <c r="E220" s="921"/>
      <c r="F220" s="921"/>
      <c r="G220" s="921"/>
      <c r="H220" s="921"/>
      <c r="I220" s="921"/>
      <c r="J220" s="921"/>
    </row>
    <row r="221" spans="1:10" ht="15.75" customHeight="1">
      <c r="A221" s="921"/>
      <c r="B221" s="921"/>
      <c r="C221" s="921"/>
      <c r="D221" s="921"/>
      <c r="E221" s="921"/>
      <c r="F221" s="921"/>
      <c r="G221" s="921"/>
      <c r="H221" s="921"/>
      <c r="I221" s="921"/>
      <c r="J221" s="921"/>
    </row>
    <row r="222" spans="1:10" ht="15.75" customHeight="1">
      <c r="A222" s="921"/>
      <c r="B222" s="921"/>
      <c r="C222" s="921"/>
      <c r="D222" s="921"/>
      <c r="E222" s="921"/>
      <c r="F222" s="921"/>
      <c r="G222" s="921"/>
      <c r="H222" s="921"/>
      <c r="I222" s="921"/>
      <c r="J222" s="921"/>
    </row>
    <row r="223" spans="1:10" ht="15.75" customHeight="1">
      <c r="A223" s="921"/>
      <c r="B223" s="921"/>
      <c r="C223" s="921"/>
      <c r="D223" s="921"/>
      <c r="E223" s="921"/>
      <c r="F223" s="921"/>
      <c r="G223" s="921"/>
      <c r="H223" s="921"/>
      <c r="I223" s="921"/>
      <c r="J223" s="921"/>
    </row>
    <row r="224" spans="1:10" ht="15.75" customHeight="1">
      <c r="A224" s="921"/>
      <c r="B224" s="921"/>
      <c r="C224" s="921"/>
      <c r="D224" s="921"/>
      <c r="E224" s="921"/>
      <c r="F224" s="921"/>
      <c r="G224" s="921"/>
      <c r="H224" s="921"/>
      <c r="I224" s="921"/>
      <c r="J224" s="921"/>
    </row>
    <row r="225" spans="1:10" ht="15.75" customHeight="1">
      <c r="A225" s="921"/>
      <c r="B225" s="921"/>
      <c r="C225" s="921"/>
      <c r="D225" s="921"/>
      <c r="E225" s="921"/>
      <c r="F225" s="921"/>
      <c r="G225" s="921"/>
      <c r="H225" s="921"/>
      <c r="I225" s="921"/>
      <c r="J225" s="921"/>
    </row>
    <row r="226" spans="1:10" ht="15.75" customHeight="1">
      <c r="A226" s="921"/>
      <c r="B226" s="921"/>
      <c r="C226" s="921"/>
      <c r="D226" s="921"/>
      <c r="E226" s="921"/>
      <c r="F226" s="921"/>
      <c r="G226" s="921"/>
      <c r="H226" s="921"/>
      <c r="I226" s="921"/>
      <c r="J226" s="921"/>
    </row>
    <row r="227" spans="1:10" ht="15.75" customHeight="1">
      <c r="A227" s="921"/>
      <c r="B227" s="921"/>
      <c r="C227" s="921"/>
      <c r="D227" s="921"/>
      <c r="E227" s="921"/>
      <c r="F227" s="921"/>
      <c r="G227" s="921"/>
      <c r="H227" s="921"/>
      <c r="I227" s="921"/>
      <c r="J227" s="921"/>
    </row>
    <row r="228" spans="1:10" ht="15.75" customHeight="1">
      <c r="A228" s="921"/>
      <c r="B228" s="921"/>
      <c r="C228" s="921"/>
      <c r="D228" s="921"/>
      <c r="E228" s="921"/>
      <c r="F228" s="921"/>
      <c r="G228" s="921"/>
      <c r="H228" s="921"/>
      <c r="I228" s="921"/>
      <c r="J228" s="921"/>
    </row>
    <row r="229" spans="1:10" ht="15.75" customHeight="1">
      <c r="A229" s="921"/>
      <c r="B229" s="921"/>
      <c r="C229" s="921"/>
      <c r="D229" s="921"/>
      <c r="E229" s="921"/>
      <c r="F229" s="921"/>
      <c r="G229" s="921"/>
      <c r="H229" s="921"/>
      <c r="I229" s="921"/>
      <c r="J229" s="921"/>
    </row>
    <row r="230" spans="1:10" ht="15.75" customHeight="1">
      <c r="A230" s="921"/>
      <c r="B230" s="921"/>
      <c r="C230" s="921"/>
      <c r="D230" s="921"/>
      <c r="E230" s="921"/>
      <c r="F230" s="921"/>
      <c r="G230" s="921"/>
      <c r="H230" s="921"/>
      <c r="I230" s="921"/>
      <c r="J230" s="921"/>
    </row>
    <row r="231" spans="1:10" ht="15.75" customHeight="1">
      <c r="A231" s="921"/>
      <c r="B231" s="921"/>
      <c r="C231" s="921"/>
      <c r="D231" s="921"/>
      <c r="E231" s="921"/>
      <c r="F231" s="921"/>
      <c r="G231" s="921"/>
      <c r="H231" s="921"/>
      <c r="I231" s="921"/>
      <c r="J231" s="921"/>
    </row>
    <row r="232" spans="1:10" ht="15.75" customHeight="1">
      <c r="A232" s="921"/>
      <c r="B232" s="921"/>
      <c r="C232" s="921"/>
      <c r="D232" s="921"/>
      <c r="E232" s="921"/>
      <c r="F232" s="921"/>
      <c r="G232" s="921"/>
      <c r="H232" s="921"/>
      <c r="I232" s="921"/>
      <c r="J232" s="921"/>
    </row>
    <row r="233" spans="1:10" ht="15.75" customHeight="1">
      <c r="A233" s="921"/>
      <c r="B233" s="921"/>
      <c r="C233" s="921"/>
      <c r="D233" s="921"/>
      <c r="E233" s="921"/>
      <c r="F233" s="921"/>
      <c r="G233" s="921"/>
      <c r="H233" s="921"/>
      <c r="I233" s="921"/>
      <c r="J233" s="921"/>
    </row>
    <row r="234" spans="1:10" ht="15.75" customHeight="1">
      <c r="A234" s="921"/>
      <c r="B234" s="921"/>
      <c r="C234" s="921"/>
      <c r="D234" s="921"/>
      <c r="E234" s="921"/>
      <c r="F234" s="921"/>
      <c r="G234" s="921"/>
      <c r="H234" s="921"/>
      <c r="I234" s="921"/>
      <c r="J234" s="921"/>
    </row>
    <row r="235" spans="1:10" ht="15.75" customHeight="1">
      <c r="A235" s="921"/>
      <c r="B235" s="921"/>
      <c r="C235" s="921"/>
      <c r="D235" s="921"/>
      <c r="E235" s="921"/>
      <c r="F235" s="921"/>
      <c r="G235" s="921"/>
      <c r="H235" s="921"/>
      <c r="I235" s="921"/>
      <c r="J235" s="921"/>
    </row>
    <row r="236" spans="1:10" ht="15.75" customHeight="1">
      <c r="A236" s="921"/>
      <c r="B236" s="921"/>
      <c r="C236" s="921"/>
      <c r="D236" s="921"/>
      <c r="E236" s="921"/>
      <c r="F236" s="921"/>
      <c r="G236" s="921"/>
      <c r="H236" s="921"/>
      <c r="I236" s="921"/>
      <c r="J236" s="921"/>
    </row>
    <row r="237" spans="1:10" ht="15.75" customHeight="1">
      <c r="A237" s="921"/>
      <c r="B237" s="921"/>
      <c r="C237" s="921"/>
      <c r="D237" s="921"/>
      <c r="E237" s="921"/>
      <c r="F237" s="921"/>
      <c r="G237" s="921"/>
      <c r="H237" s="921"/>
      <c r="I237" s="921"/>
      <c r="J237" s="921"/>
    </row>
    <row r="238" spans="1:10" ht="15.75" customHeight="1">
      <c r="A238" s="921"/>
      <c r="B238" s="921"/>
      <c r="C238" s="921"/>
      <c r="D238" s="921"/>
      <c r="E238" s="921"/>
      <c r="F238" s="921"/>
      <c r="G238" s="921"/>
      <c r="H238" s="921"/>
      <c r="I238" s="921"/>
      <c r="J238" s="921"/>
    </row>
    <row r="239" spans="1:10" ht="15.75" customHeight="1">
      <c r="A239" s="921"/>
      <c r="B239" s="921"/>
      <c r="C239" s="921"/>
      <c r="D239" s="921"/>
      <c r="E239" s="921"/>
      <c r="F239" s="921"/>
      <c r="G239" s="921"/>
      <c r="H239" s="921"/>
      <c r="I239" s="921"/>
      <c r="J239" s="921"/>
    </row>
    <row r="240" spans="1:10" ht="15.75" customHeight="1">
      <c r="A240" s="921"/>
      <c r="B240" s="921"/>
      <c r="C240" s="921"/>
      <c r="D240" s="921"/>
      <c r="E240" s="921"/>
      <c r="F240" s="921"/>
      <c r="G240" s="921"/>
      <c r="H240" s="921"/>
      <c r="I240" s="921"/>
      <c r="J240" s="921"/>
    </row>
    <row r="241" spans="1:10" ht="15.75" customHeight="1">
      <c r="A241" s="921"/>
      <c r="B241" s="921"/>
      <c r="C241" s="921"/>
      <c r="D241" s="921"/>
      <c r="E241" s="921"/>
      <c r="F241" s="921"/>
      <c r="G241" s="921"/>
      <c r="H241" s="921"/>
      <c r="I241" s="921"/>
      <c r="J241" s="921"/>
    </row>
    <row r="242" spans="1:10" ht="15.75" customHeight="1">
      <c r="A242" s="921"/>
      <c r="B242" s="921"/>
      <c r="C242" s="921"/>
      <c r="D242" s="921"/>
      <c r="E242" s="921"/>
      <c r="F242" s="921"/>
      <c r="G242" s="921"/>
      <c r="H242" s="921"/>
      <c r="I242" s="921"/>
      <c r="J242" s="921"/>
    </row>
    <row r="243" spans="1:10" ht="15.75" customHeight="1">
      <c r="A243" s="921"/>
      <c r="B243" s="921"/>
      <c r="C243" s="921"/>
      <c r="D243" s="921"/>
      <c r="E243" s="921"/>
      <c r="F243" s="921"/>
      <c r="G243" s="921"/>
      <c r="H243" s="921"/>
      <c r="I243" s="921"/>
      <c r="J243" s="921"/>
    </row>
    <row r="244" spans="1:10" ht="15.75" customHeight="1">
      <c r="A244" s="921"/>
      <c r="B244" s="921"/>
      <c r="C244" s="921"/>
      <c r="D244" s="921"/>
      <c r="E244" s="921"/>
      <c r="F244" s="921"/>
      <c r="G244" s="921"/>
      <c r="H244" s="921"/>
      <c r="I244" s="921"/>
      <c r="J244" s="921"/>
    </row>
    <row r="245" spans="1:10" ht="15.75" customHeight="1">
      <c r="A245" s="921"/>
      <c r="B245" s="921"/>
      <c r="C245" s="921"/>
      <c r="D245" s="921"/>
      <c r="E245" s="921"/>
      <c r="F245" s="921"/>
      <c r="G245" s="921"/>
      <c r="H245" s="921"/>
      <c r="I245" s="921"/>
      <c r="J245" s="921"/>
    </row>
    <row r="246" spans="1:10" ht="15.75" customHeight="1">
      <c r="A246" s="921"/>
      <c r="B246" s="921"/>
      <c r="C246" s="921"/>
      <c r="D246" s="921"/>
      <c r="E246" s="921"/>
      <c r="F246" s="921"/>
      <c r="G246" s="921"/>
      <c r="H246" s="921"/>
      <c r="I246" s="921"/>
      <c r="J246" s="921"/>
    </row>
    <row r="247" spans="1:10" ht="15.75" customHeight="1">
      <c r="A247" s="921"/>
      <c r="B247" s="921"/>
      <c r="C247" s="921"/>
      <c r="D247" s="921"/>
      <c r="E247" s="921"/>
      <c r="F247" s="921"/>
      <c r="G247" s="921"/>
      <c r="H247" s="921"/>
      <c r="I247" s="921"/>
      <c r="J247" s="921"/>
    </row>
    <row r="248" spans="1:10" ht="15.75" customHeight="1">
      <c r="A248" s="921"/>
      <c r="B248" s="921"/>
      <c r="C248" s="921"/>
      <c r="D248" s="921"/>
      <c r="E248" s="921"/>
      <c r="F248" s="921"/>
      <c r="G248" s="921"/>
      <c r="H248" s="921"/>
      <c r="I248" s="921"/>
      <c r="J248" s="921"/>
    </row>
    <row r="249" spans="1:10" ht="15.75" customHeight="1">
      <c r="A249" s="921"/>
      <c r="B249" s="921"/>
      <c r="C249" s="921"/>
      <c r="D249" s="921"/>
      <c r="E249" s="921"/>
      <c r="F249" s="921"/>
      <c r="G249" s="921"/>
      <c r="H249" s="921"/>
      <c r="I249" s="921"/>
      <c r="J249" s="921"/>
    </row>
    <row r="250" spans="1:10" ht="15.75" customHeight="1">
      <c r="A250" s="921"/>
      <c r="B250" s="921"/>
      <c r="C250" s="921"/>
      <c r="D250" s="921"/>
      <c r="E250" s="921"/>
      <c r="F250" s="921"/>
      <c r="G250" s="921"/>
      <c r="H250" s="921"/>
      <c r="I250" s="921"/>
      <c r="J250" s="921"/>
    </row>
    <row r="251" spans="1:10" ht="15.75" customHeight="1">
      <c r="A251" s="921"/>
      <c r="B251" s="921"/>
      <c r="C251" s="921"/>
      <c r="D251" s="921"/>
      <c r="E251" s="921"/>
      <c r="F251" s="921"/>
      <c r="G251" s="921"/>
      <c r="H251" s="921"/>
      <c r="I251" s="921"/>
      <c r="J251" s="921"/>
    </row>
    <row r="252" spans="1:10" ht="15.75" customHeight="1">
      <c r="A252" s="921"/>
      <c r="B252" s="921"/>
      <c r="C252" s="921"/>
      <c r="D252" s="921"/>
      <c r="E252" s="921"/>
      <c r="F252" s="921"/>
      <c r="G252" s="921"/>
      <c r="H252" s="921"/>
      <c r="I252" s="921"/>
      <c r="J252" s="921"/>
    </row>
    <row r="253" spans="1:10" ht="15.75" customHeight="1">
      <c r="A253" s="921"/>
      <c r="B253" s="921"/>
      <c r="C253" s="921"/>
      <c r="D253" s="921"/>
      <c r="E253" s="921"/>
      <c r="F253" s="921"/>
      <c r="G253" s="921"/>
      <c r="H253" s="921"/>
      <c r="I253" s="921"/>
      <c r="J253" s="921"/>
    </row>
    <row r="254" spans="1:10" ht="15.75" customHeight="1">
      <c r="A254" s="921"/>
      <c r="B254" s="921"/>
      <c r="C254" s="921"/>
      <c r="D254" s="921"/>
      <c r="E254" s="921"/>
      <c r="F254" s="921"/>
      <c r="G254" s="921"/>
      <c r="H254" s="921"/>
      <c r="I254" s="921"/>
      <c r="J254" s="921"/>
    </row>
    <row r="255" spans="1:10" ht="15.75" customHeight="1">
      <c r="A255" s="921"/>
      <c r="B255" s="921"/>
      <c r="C255" s="921"/>
      <c r="D255" s="921"/>
      <c r="E255" s="921"/>
      <c r="F255" s="921"/>
      <c r="G255" s="921"/>
      <c r="H255" s="921"/>
      <c r="I255" s="921"/>
      <c r="J255" s="921"/>
    </row>
    <row r="256" spans="1:10" ht="15.75" customHeight="1">
      <c r="A256" s="921"/>
      <c r="B256" s="921"/>
      <c r="C256" s="921"/>
      <c r="D256" s="921"/>
      <c r="E256" s="921"/>
      <c r="F256" s="921"/>
      <c r="G256" s="921"/>
      <c r="H256" s="921"/>
      <c r="I256" s="921"/>
      <c r="J256" s="921"/>
    </row>
    <row r="257" spans="1:10" ht="15.75" customHeight="1">
      <c r="A257" s="921"/>
      <c r="B257" s="921"/>
      <c r="C257" s="921"/>
      <c r="D257" s="921"/>
      <c r="E257" s="921"/>
      <c r="F257" s="921"/>
      <c r="G257" s="921"/>
      <c r="H257" s="921"/>
      <c r="I257" s="921"/>
      <c r="J257" s="921"/>
    </row>
    <row r="258" spans="1:10" ht="15.75" customHeight="1">
      <c r="A258" s="921"/>
      <c r="B258" s="921"/>
      <c r="C258" s="921"/>
      <c r="D258" s="921"/>
      <c r="E258" s="921"/>
      <c r="F258" s="921"/>
      <c r="G258" s="921"/>
      <c r="H258" s="921"/>
      <c r="I258" s="921"/>
      <c r="J258" s="921"/>
    </row>
    <row r="259" spans="1:10" ht="15.75" customHeight="1">
      <c r="A259" s="921"/>
      <c r="B259" s="921"/>
      <c r="C259" s="921"/>
      <c r="D259" s="921"/>
      <c r="E259" s="921"/>
      <c r="F259" s="921"/>
      <c r="G259" s="921"/>
      <c r="H259" s="921"/>
      <c r="I259" s="921"/>
      <c r="J259" s="921"/>
    </row>
    <row r="260" spans="1:10" ht="15.75" customHeight="1">
      <c r="A260" s="921"/>
      <c r="B260" s="921"/>
      <c r="C260" s="921"/>
      <c r="D260" s="921"/>
      <c r="E260" s="921"/>
      <c r="F260" s="921"/>
      <c r="G260" s="921"/>
      <c r="H260" s="921"/>
      <c r="I260" s="921"/>
      <c r="J260" s="921"/>
    </row>
    <row r="261" spans="1:10" ht="15.75" customHeight="1">
      <c r="A261" s="921"/>
      <c r="B261" s="921"/>
      <c r="C261" s="921"/>
      <c r="D261" s="921"/>
      <c r="E261" s="921"/>
      <c r="F261" s="921"/>
      <c r="G261" s="921"/>
      <c r="H261" s="921"/>
      <c r="I261" s="921"/>
      <c r="J261" s="921"/>
    </row>
    <row r="262" spans="1:10" ht="15.75" customHeight="1">
      <c r="A262" s="921"/>
      <c r="B262" s="921"/>
      <c r="C262" s="921"/>
      <c r="D262" s="921"/>
      <c r="E262" s="921"/>
      <c r="F262" s="921"/>
      <c r="G262" s="921"/>
      <c r="H262" s="921"/>
      <c r="I262" s="921"/>
      <c r="J262" s="921"/>
    </row>
    <row r="263" spans="1:10" ht="15.75" customHeight="1">
      <c r="A263" s="921"/>
      <c r="B263" s="921"/>
      <c r="C263" s="921"/>
      <c r="D263" s="921"/>
      <c r="E263" s="921"/>
      <c r="F263" s="921"/>
      <c r="G263" s="921"/>
      <c r="H263" s="921"/>
      <c r="I263" s="921"/>
      <c r="J263" s="921"/>
    </row>
    <row r="264" spans="1:10" ht="15.75" customHeight="1">
      <c r="A264" s="921"/>
      <c r="B264" s="921"/>
      <c r="C264" s="921"/>
      <c r="D264" s="921"/>
      <c r="E264" s="921"/>
      <c r="F264" s="921"/>
      <c r="G264" s="921"/>
      <c r="H264" s="921"/>
      <c r="I264" s="921"/>
      <c r="J264" s="921"/>
    </row>
    <row r="265" spans="1:10" ht="15.75" customHeight="1">
      <c r="A265" s="921"/>
      <c r="B265" s="921"/>
      <c r="C265" s="921"/>
      <c r="D265" s="921"/>
      <c r="E265" s="921"/>
      <c r="F265" s="921"/>
      <c r="G265" s="921"/>
      <c r="H265" s="921"/>
      <c r="I265" s="921"/>
      <c r="J265" s="921"/>
    </row>
    <row r="266" spans="1:10" ht="15.75" customHeight="1">
      <c r="A266" s="921"/>
      <c r="B266" s="921"/>
      <c r="C266" s="921"/>
      <c r="D266" s="921"/>
      <c r="E266" s="921"/>
      <c r="F266" s="921"/>
      <c r="G266" s="921"/>
      <c r="H266" s="921"/>
      <c r="I266" s="921"/>
      <c r="J266" s="921"/>
    </row>
    <row r="267" spans="1:10" ht="15.75" customHeight="1">
      <c r="A267" s="921"/>
      <c r="B267" s="921"/>
      <c r="C267" s="921"/>
      <c r="D267" s="921"/>
      <c r="E267" s="921"/>
      <c r="F267" s="921"/>
      <c r="G267" s="921"/>
      <c r="H267" s="921"/>
      <c r="I267" s="921"/>
      <c r="J267" s="921"/>
    </row>
    <row r="268" spans="1:10" ht="15.75" customHeight="1">
      <c r="A268" s="921"/>
      <c r="B268" s="921"/>
      <c r="C268" s="921"/>
      <c r="D268" s="921"/>
      <c r="E268" s="921"/>
      <c r="F268" s="921"/>
      <c r="G268" s="921"/>
      <c r="H268" s="921"/>
      <c r="I268" s="921"/>
      <c r="J268" s="921"/>
    </row>
    <row r="269" spans="1:10" ht="15.75" customHeight="1">
      <c r="A269" s="921"/>
      <c r="B269" s="921"/>
      <c r="C269" s="921"/>
      <c r="D269" s="921"/>
      <c r="E269" s="921"/>
      <c r="F269" s="921"/>
      <c r="G269" s="921"/>
      <c r="H269" s="921"/>
      <c r="I269" s="921"/>
      <c r="J269" s="921"/>
    </row>
    <row r="270" spans="1:10" ht="15.75" customHeight="1">
      <c r="A270" s="921"/>
      <c r="B270" s="921"/>
      <c r="C270" s="921"/>
      <c r="D270" s="921"/>
      <c r="E270" s="921"/>
      <c r="F270" s="921"/>
      <c r="G270" s="921"/>
      <c r="H270" s="921"/>
      <c r="I270" s="921"/>
      <c r="J270" s="921"/>
    </row>
    <row r="271" spans="1:10" ht="15.75" customHeight="1">
      <c r="A271" s="921"/>
      <c r="B271" s="921"/>
      <c r="C271" s="921"/>
      <c r="D271" s="921"/>
      <c r="E271" s="921"/>
      <c r="F271" s="921"/>
      <c r="G271" s="921"/>
      <c r="H271" s="921"/>
      <c r="I271" s="921"/>
      <c r="J271" s="921"/>
    </row>
    <row r="272" spans="1:10" ht="15.75" customHeight="1">
      <c r="A272" s="921"/>
      <c r="B272" s="921"/>
      <c r="C272" s="921"/>
      <c r="D272" s="921"/>
      <c r="E272" s="921"/>
      <c r="F272" s="921"/>
      <c r="G272" s="921"/>
      <c r="H272" s="921"/>
      <c r="I272" s="921"/>
      <c r="J272" s="921"/>
    </row>
    <row r="273" spans="1:10" ht="15.75" customHeight="1">
      <c r="A273" s="921"/>
      <c r="B273" s="921"/>
      <c r="C273" s="921"/>
      <c r="D273" s="921"/>
      <c r="E273" s="921"/>
      <c r="F273" s="921"/>
      <c r="G273" s="921"/>
      <c r="H273" s="921"/>
      <c r="I273" s="921"/>
      <c r="J273" s="921"/>
    </row>
    <row r="274" spans="1:10" ht="15.75" customHeight="1">
      <c r="A274" s="921"/>
      <c r="B274" s="921"/>
      <c r="C274" s="921"/>
      <c r="D274" s="921"/>
      <c r="E274" s="921"/>
      <c r="F274" s="921"/>
      <c r="G274" s="921"/>
      <c r="H274" s="921"/>
      <c r="I274" s="921"/>
      <c r="J274" s="921"/>
    </row>
    <row r="275" spans="1:10" ht="15.75" customHeight="1">
      <c r="A275" s="921"/>
      <c r="B275" s="921"/>
      <c r="C275" s="921"/>
      <c r="D275" s="921"/>
      <c r="E275" s="921"/>
      <c r="F275" s="921"/>
      <c r="G275" s="921"/>
      <c r="H275" s="921"/>
      <c r="I275" s="921"/>
      <c r="J275" s="921"/>
    </row>
    <row r="276" spans="1:10" ht="15.75" customHeight="1">
      <c r="A276" s="921"/>
      <c r="B276" s="921"/>
      <c r="C276" s="921"/>
      <c r="D276" s="921"/>
      <c r="E276" s="921"/>
      <c r="F276" s="921"/>
      <c r="G276" s="921"/>
      <c r="H276" s="921"/>
      <c r="I276" s="921"/>
      <c r="J276" s="921"/>
    </row>
    <row r="277" spans="1:10" ht="15.75" customHeight="1">
      <c r="A277" s="921"/>
      <c r="B277" s="921"/>
      <c r="C277" s="921"/>
      <c r="D277" s="921"/>
      <c r="E277" s="921"/>
      <c r="F277" s="921"/>
      <c r="G277" s="921"/>
      <c r="H277" s="921"/>
      <c r="I277" s="921"/>
      <c r="J277" s="921"/>
    </row>
    <row r="278" spans="1:10" ht="15.75" customHeight="1">
      <c r="A278" s="921"/>
      <c r="B278" s="921"/>
      <c r="C278" s="921"/>
      <c r="D278" s="921"/>
      <c r="E278" s="921"/>
      <c r="F278" s="921"/>
      <c r="G278" s="921"/>
      <c r="H278" s="921"/>
      <c r="I278" s="921"/>
      <c r="J278" s="921"/>
    </row>
    <row r="279" spans="1:10" ht="15.75" customHeight="1">
      <c r="A279" s="921"/>
      <c r="B279" s="921"/>
      <c r="C279" s="921"/>
      <c r="D279" s="921"/>
      <c r="E279" s="921"/>
      <c r="F279" s="921"/>
      <c r="G279" s="921"/>
      <c r="H279" s="921"/>
      <c r="I279" s="921"/>
      <c r="J279" s="921"/>
    </row>
    <row r="280" spans="1:10" ht="15.75" customHeight="1">
      <c r="A280" s="921"/>
      <c r="B280" s="921"/>
      <c r="C280" s="921"/>
      <c r="D280" s="921"/>
      <c r="E280" s="921"/>
      <c r="F280" s="921"/>
      <c r="G280" s="921"/>
      <c r="H280" s="921"/>
      <c r="I280" s="921"/>
      <c r="J280" s="921"/>
    </row>
    <row r="281" spans="1:10" ht="15.75" customHeight="1">
      <c r="A281" s="921"/>
      <c r="B281" s="921"/>
      <c r="C281" s="921"/>
      <c r="D281" s="921"/>
      <c r="E281" s="921"/>
      <c r="F281" s="921"/>
      <c r="G281" s="921"/>
      <c r="H281" s="921"/>
      <c r="I281" s="921"/>
      <c r="J281" s="921"/>
    </row>
    <row r="282" spans="1:10" ht="15.75" customHeight="1">
      <c r="A282" s="921"/>
      <c r="B282" s="921"/>
      <c r="C282" s="921"/>
      <c r="D282" s="921"/>
      <c r="E282" s="921"/>
      <c r="F282" s="921"/>
      <c r="G282" s="921"/>
      <c r="H282" s="921"/>
      <c r="I282" s="921"/>
      <c r="J282" s="921"/>
    </row>
    <row r="283" spans="1:10" ht="15.75" customHeight="1">
      <c r="A283" s="921"/>
      <c r="B283" s="921"/>
      <c r="C283" s="921"/>
      <c r="D283" s="921"/>
      <c r="E283" s="921"/>
      <c r="F283" s="921"/>
      <c r="G283" s="921"/>
      <c r="H283" s="921"/>
      <c r="I283" s="921"/>
      <c r="J283" s="921"/>
    </row>
    <row r="284" spans="1:10" ht="15.75" customHeight="1">
      <c r="A284" s="921"/>
      <c r="B284" s="921"/>
      <c r="C284" s="921"/>
      <c r="D284" s="921"/>
      <c r="E284" s="921"/>
      <c r="F284" s="921"/>
      <c r="G284" s="921"/>
      <c r="H284" s="921"/>
      <c r="I284" s="921"/>
      <c r="J284" s="921"/>
    </row>
    <row r="285" spans="1:10" ht="15.75" customHeight="1">
      <c r="A285" s="921"/>
      <c r="B285" s="921"/>
      <c r="C285" s="921"/>
      <c r="D285" s="921"/>
      <c r="E285" s="921"/>
      <c r="F285" s="921"/>
      <c r="G285" s="921"/>
      <c r="H285" s="921"/>
      <c r="I285" s="921"/>
      <c r="J285" s="921"/>
    </row>
    <row r="286" spans="1:10" ht="15.75" customHeight="1">
      <c r="A286" s="921"/>
      <c r="B286" s="921"/>
      <c r="C286" s="921"/>
      <c r="D286" s="921"/>
      <c r="E286" s="921"/>
      <c r="F286" s="921"/>
      <c r="G286" s="921"/>
      <c r="H286" s="921"/>
      <c r="I286" s="921"/>
      <c r="J286" s="921"/>
    </row>
    <row r="287" spans="1:10" ht="15.75" customHeight="1">
      <c r="A287" s="921"/>
      <c r="B287" s="921"/>
      <c r="C287" s="921"/>
      <c r="D287" s="921"/>
      <c r="E287" s="921"/>
      <c r="F287" s="921"/>
      <c r="G287" s="921"/>
      <c r="H287" s="921"/>
      <c r="I287" s="921"/>
      <c r="J287" s="921"/>
    </row>
    <row r="288" spans="1:10" ht="15.75" customHeight="1">
      <c r="A288" s="921"/>
      <c r="B288" s="921"/>
      <c r="C288" s="921"/>
      <c r="D288" s="921"/>
      <c r="E288" s="921"/>
      <c r="F288" s="921"/>
      <c r="G288" s="921"/>
      <c r="H288" s="921"/>
      <c r="I288" s="921"/>
      <c r="J288" s="921"/>
    </row>
    <row r="289" spans="1:10" ht="15.75" customHeight="1">
      <c r="A289" s="921"/>
      <c r="B289" s="921"/>
      <c r="C289" s="921"/>
      <c r="D289" s="921"/>
      <c r="E289" s="921"/>
      <c r="F289" s="921"/>
      <c r="G289" s="921"/>
      <c r="H289" s="921"/>
      <c r="I289" s="921"/>
      <c r="J289" s="921"/>
    </row>
    <row r="290" spans="1:10" ht="15.75" customHeight="1">
      <c r="A290" s="921"/>
      <c r="B290" s="921"/>
      <c r="C290" s="921"/>
      <c r="D290" s="921"/>
      <c r="E290" s="921"/>
      <c r="F290" s="921"/>
      <c r="G290" s="921"/>
      <c r="H290" s="921"/>
      <c r="I290" s="921"/>
      <c r="J290" s="921"/>
    </row>
    <row r="291" spans="1:10" ht="15.75" customHeight="1">
      <c r="A291" s="921"/>
      <c r="B291" s="921"/>
      <c r="C291" s="921"/>
      <c r="D291" s="921"/>
      <c r="E291" s="921"/>
      <c r="F291" s="921"/>
      <c r="G291" s="921"/>
      <c r="H291" s="921"/>
      <c r="I291" s="921"/>
      <c r="J291" s="921"/>
    </row>
    <row r="292" spans="1:10" ht="15.75" customHeight="1">
      <c r="A292" s="921"/>
      <c r="B292" s="921"/>
      <c r="C292" s="921"/>
      <c r="D292" s="921"/>
      <c r="E292" s="921"/>
      <c r="F292" s="921"/>
      <c r="G292" s="921"/>
      <c r="H292" s="921"/>
      <c r="I292" s="921"/>
      <c r="J292" s="921"/>
    </row>
    <row r="293" spans="1:10" ht="15.75" customHeight="1">
      <c r="A293" s="921"/>
      <c r="B293" s="921"/>
      <c r="C293" s="921"/>
      <c r="D293" s="921"/>
      <c r="E293" s="921"/>
      <c r="F293" s="921"/>
      <c r="G293" s="921"/>
      <c r="H293" s="921"/>
      <c r="I293" s="921"/>
      <c r="J293" s="921"/>
    </row>
    <row r="294" spans="1:10" ht="15.75" customHeight="1">
      <c r="A294" s="921"/>
      <c r="B294" s="921"/>
      <c r="C294" s="921"/>
      <c r="D294" s="921"/>
      <c r="E294" s="921"/>
      <c r="F294" s="921"/>
      <c r="G294" s="921"/>
      <c r="H294" s="921"/>
      <c r="I294" s="921"/>
      <c r="J294" s="921"/>
    </row>
    <row r="295" spans="1:10" ht="15.75" customHeight="1">
      <c r="A295" s="921"/>
      <c r="B295" s="921"/>
      <c r="C295" s="921"/>
      <c r="D295" s="921"/>
      <c r="E295" s="921"/>
      <c r="F295" s="921"/>
      <c r="G295" s="921"/>
      <c r="H295" s="921"/>
      <c r="I295" s="921"/>
      <c r="J295" s="921"/>
    </row>
    <row r="296" spans="1:10" ht="15.75" customHeight="1">
      <c r="A296" s="921"/>
      <c r="B296" s="921"/>
      <c r="C296" s="921"/>
      <c r="D296" s="921"/>
      <c r="E296" s="921"/>
      <c r="F296" s="921"/>
      <c r="G296" s="921"/>
      <c r="H296" s="921"/>
      <c r="I296" s="921"/>
      <c r="J296" s="921"/>
    </row>
    <row r="297" spans="1:10" ht="15.75" customHeight="1">
      <c r="A297" s="921"/>
      <c r="B297" s="921"/>
      <c r="C297" s="921"/>
      <c r="D297" s="921"/>
      <c r="E297" s="921"/>
      <c r="F297" s="921"/>
      <c r="G297" s="921"/>
      <c r="H297" s="921"/>
      <c r="I297" s="921"/>
      <c r="J297" s="921"/>
    </row>
    <row r="298" spans="1:10" ht="15.75" customHeight="1">
      <c r="A298" s="921"/>
      <c r="B298" s="921"/>
      <c r="C298" s="921"/>
      <c r="D298" s="921"/>
      <c r="E298" s="921"/>
      <c r="F298" s="921"/>
      <c r="G298" s="921"/>
      <c r="H298" s="921"/>
      <c r="I298" s="921"/>
      <c r="J298" s="921"/>
    </row>
    <row r="299" spans="1:10" ht="15.75" customHeight="1">
      <c r="A299" s="921"/>
      <c r="B299" s="921"/>
      <c r="C299" s="921"/>
      <c r="D299" s="921"/>
      <c r="E299" s="921"/>
      <c r="F299" s="921"/>
      <c r="G299" s="921"/>
      <c r="H299" s="921"/>
      <c r="I299" s="921"/>
      <c r="J299" s="921"/>
    </row>
    <row r="300" spans="1:10" ht="15.75" customHeight="1">
      <c r="A300" s="921"/>
      <c r="B300" s="921"/>
      <c r="C300" s="921"/>
      <c r="D300" s="921"/>
      <c r="E300" s="921"/>
      <c r="F300" s="921"/>
      <c r="G300" s="921"/>
      <c r="H300" s="921"/>
      <c r="I300" s="921"/>
      <c r="J300" s="921"/>
    </row>
    <row r="301" spans="1:10" ht="15.75" customHeight="1">
      <c r="A301" s="921"/>
      <c r="B301" s="921"/>
      <c r="C301" s="921"/>
      <c r="D301" s="921"/>
      <c r="E301" s="921"/>
      <c r="F301" s="921"/>
      <c r="G301" s="921"/>
      <c r="H301" s="921"/>
      <c r="I301" s="921"/>
      <c r="J301" s="921"/>
    </row>
    <row r="302" spans="1:10" ht="15.75" customHeight="1">
      <c r="A302" s="921"/>
      <c r="B302" s="921"/>
      <c r="C302" s="921"/>
      <c r="D302" s="921"/>
      <c r="E302" s="921"/>
      <c r="F302" s="921"/>
      <c r="G302" s="921"/>
      <c r="H302" s="921"/>
      <c r="I302" s="921"/>
      <c r="J302" s="921"/>
    </row>
    <row r="303" spans="1:10" ht="15.75" customHeight="1">
      <c r="A303" s="921"/>
      <c r="B303" s="921"/>
      <c r="C303" s="921"/>
      <c r="D303" s="921"/>
      <c r="E303" s="921"/>
      <c r="F303" s="921"/>
      <c r="G303" s="921"/>
      <c r="H303" s="921"/>
      <c r="I303" s="921"/>
      <c r="J303" s="921"/>
    </row>
    <row r="304" spans="1:10" ht="15.75" customHeight="1">
      <c r="A304" s="921"/>
      <c r="B304" s="921"/>
      <c r="C304" s="921"/>
      <c r="D304" s="921"/>
      <c r="E304" s="921"/>
      <c r="F304" s="921"/>
      <c r="G304" s="921"/>
      <c r="H304" s="921"/>
      <c r="I304" s="921"/>
      <c r="J304" s="921"/>
    </row>
    <row r="305" spans="1:10" ht="15.75" customHeight="1">
      <c r="A305" s="921"/>
      <c r="B305" s="921"/>
      <c r="C305" s="921"/>
      <c r="D305" s="921"/>
      <c r="E305" s="921"/>
      <c r="F305" s="921"/>
      <c r="G305" s="921"/>
      <c r="H305" s="921"/>
      <c r="I305" s="921"/>
      <c r="J305" s="921"/>
    </row>
    <row r="306" spans="1:10" ht="15.75" customHeight="1">
      <c r="A306" s="921"/>
      <c r="B306" s="921"/>
      <c r="C306" s="921"/>
      <c r="D306" s="921"/>
      <c r="E306" s="921"/>
      <c r="F306" s="921"/>
      <c r="G306" s="921"/>
      <c r="H306" s="921"/>
      <c r="I306" s="921"/>
      <c r="J306" s="921"/>
    </row>
    <row r="307" spans="1:10" ht="15.75" customHeight="1">
      <c r="A307" s="921"/>
      <c r="B307" s="921"/>
      <c r="C307" s="921"/>
      <c r="D307" s="921"/>
      <c r="E307" s="921"/>
      <c r="F307" s="921"/>
      <c r="G307" s="921"/>
      <c r="H307" s="921"/>
      <c r="I307" s="921"/>
      <c r="J307" s="921"/>
    </row>
    <row r="308" spans="1:10" ht="15.75" customHeight="1">
      <c r="A308" s="921"/>
      <c r="B308" s="921"/>
      <c r="C308" s="921"/>
      <c r="D308" s="921"/>
      <c r="E308" s="921"/>
      <c r="F308" s="921"/>
      <c r="G308" s="921"/>
      <c r="H308" s="921"/>
      <c r="I308" s="921"/>
      <c r="J308" s="921"/>
    </row>
    <row r="309" spans="1:10" ht="15.75" customHeight="1">
      <c r="A309" s="921"/>
      <c r="B309" s="921"/>
      <c r="C309" s="921"/>
      <c r="D309" s="921"/>
      <c r="E309" s="921"/>
      <c r="F309" s="921"/>
      <c r="G309" s="921"/>
      <c r="H309" s="921"/>
      <c r="I309" s="921"/>
      <c r="J309" s="921"/>
    </row>
    <row r="310" spans="1:10" ht="15.75" customHeight="1">
      <c r="A310" s="921"/>
      <c r="B310" s="921"/>
      <c r="C310" s="921"/>
      <c r="D310" s="921"/>
      <c r="E310" s="921"/>
      <c r="F310" s="921"/>
      <c r="G310" s="921"/>
      <c r="H310" s="921"/>
      <c r="I310" s="921"/>
      <c r="J310" s="921"/>
    </row>
    <row r="311" spans="1:10" ht="15.75" customHeight="1">
      <c r="A311" s="921"/>
      <c r="B311" s="921"/>
      <c r="C311" s="921"/>
      <c r="D311" s="921"/>
      <c r="E311" s="921"/>
      <c r="F311" s="921"/>
      <c r="G311" s="921"/>
      <c r="H311" s="921"/>
      <c r="I311" s="921"/>
      <c r="J311" s="921"/>
    </row>
    <row r="312" spans="1:10" ht="15.75" customHeight="1">
      <c r="A312" s="921"/>
      <c r="B312" s="921"/>
      <c r="C312" s="921"/>
      <c r="D312" s="921"/>
      <c r="E312" s="921"/>
      <c r="F312" s="921"/>
      <c r="G312" s="921"/>
      <c r="H312" s="921"/>
      <c r="I312" s="921"/>
      <c r="J312" s="921"/>
    </row>
    <row r="313" spans="1:10" ht="15.75" customHeight="1">
      <c r="A313" s="921"/>
      <c r="B313" s="921"/>
      <c r="C313" s="921"/>
      <c r="D313" s="921"/>
      <c r="E313" s="921"/>
      <c r="F313" s="921"/>
      <c r="G313" s="921"/>
      <c r="H313" s="921"/>
      <c r="I313" s="921"/>
      <c r="J313" s="921"/>
    </row>
    <row r="314" spans="1:10" ht="15.75" customHeight="1">
      <c r="A314" s="921"/>
      <c r="B314" s="921"/>
      <c r="C314" s="921"/>
      <c r="D314" s="921"/>
      <c r="E314" s="921"/>
      <c r="F314" s="921"/>
      <c r="G314" s="921"/>
      <c r="H314" s="921"/>
      <c r="I314" s="921"/>
      <c r="J314" s="921"/>
    </row>
    <row r="315" spans="1:10" ht="15.75" customHeight="1">
      <c r="A315" s="921"/>
      <c r="B315" s="921"/>
      <c r="C315" s="921"/>
      <c r="D315" s="921"/>
      <c r="E315" s="921"/>
      <c r="F315" s="921"/>
      <c r="G315" s="921"/>
      <c r="H315" s="921"/>
      <c r="I315" s="921"/>
      <c r="J315" s="921"/>
    </row>
    <row r="316" spans="1:10" ht="15.75" customHeight="1">
      <c r="A316" s="921"/>
      <c r="B316" s="921"/>
      <c r="C316" s="921"/>
      <c r="D316" s="921"/>
      <c r="E316" s="921"/>
      <c r="F316" s="921"/>
      <c r="G316" s="921"/>
      <c r="H316" s="921"/>
      <c r="I316" s="921"/>
      <c r="J316" s="921"/>
    </row>
    <row r="317" spans="1:10" ht="15.75" customHeight="1">
      <c r="A317" s="921"/>
      <c r="B317" s="921"/>
      <c r="C317" s="921"/>
      <c r="D317" s="921"/>
      <c r="E317" s="921"/>
      <c r="F317" s="921"/>
      <c r="G317" s="921"/>
      <c r="H317" s="921"/>
      <c r="I317" s="921"/>
      <c r="J317" s="921"/>
    </row>
    <row r="318" spans="1:10" ht="15.75" customHeight="1">
      <c r="A318" s="921"/>
      <c r="B318" s="921"/>
      <c r="C318" s="921"/>
      <c r="D318" s="921"/>
      <c r="E318" s="921"/>
      <c r="F318" s="921"/>
      <c r="G318" s="921"/>
      <c r="H318" s="921"/>
      <c r="I318" s="921"/>
      <c r="J318" s="921"/>
    </row>
    <row r="319" spans="1:10" ht="15.75" customHeight="1">
      <c r="A319" s="921"/>
      <c r="B319" s="921"/>
      <c r="C319" s="921"/>
      <c r="D319" s="921"/>
      <c r="E319" s="921"/>
      <c r="F319" s="921"/>
      <c r="G319" s="921"/>
      <c r="H319" s="921"/>
      <c r="I319" s="921"/>
      <c r="J319" s="921"/>
    </row>
    <row r="320" spans="1:10" ht="15.75" customHeight="1">
      <c r="A320" s="921"/>
      <c r="B320" s="921"/>
      <c r="C320" s="921"/>
      <c r="D320" s="921"/>
      <c r="E320" s="921"/>
      <c r="F320" s="921"/>
      <c r="G320" s="921"/>
      <c r="H320" s="921"/>
      <c r="I320" s="921"/>
      <c r="J320" s="921"/>
    </row>
    <row r="321" spans="1:10" ht="15.75" customHeight="1">
      <c r="A321" s="921"/>
      <c r="B321" s="921"/>
      <c r="C321" s="921"/>
      <c r="D321" s="921"/>
      <c r="E321" s="921"/>
      <c r="F321" s="921"/>
      <c r="G321" s="921"/>
      <c r="H321" s="921"/>
      <c r="I321" s="921"/>
      <c r="J321" s="921"/>
    </row>
    <row r="322" spans="1:10" ht="15.75" customHeight="1">
      <c r="A322" s="921"/>
      <c r="B322" s="921"/>
      <c r="C322" s="921"/>
      <c r="D322" s="921"/>
      <c r="E322" s="921"/>
      <c r="F322" s="921"/>
      <c r="G322" s="921"/>
      <c r="H322" s="921"/>
      <c r="I322" s="921"/>
      <c r="J322" s="921"/>
    </row>
    <row r="323" spans="1:10" ht="15.75" customHeight="1">
      <c r="A323" s="921"/>
      <c r="B323" s="921"/>
      <c r="C323" s="921"/>
      <c r="D323" s="921"/>
      <c r="E323" s="921"/>
      <c r="F323" s="921"/>
      <c r="G323" s="921"/>
      <c r="H323" s="921"/>
      <c r="I323" s="921"/>
      <c r="J323" s="921"/>
    </row>
    <row r="324" spans="1:10" ht="15.75" customHeight="1">
      <c r="A324" s="921"/>
      <c r="B324" s="921"/>
      <c r="C324" s="921"/>
      <c r="D324" s="921"/>
      <c r="E324" s="921"/>
      <c r="F324" s="921"/>
      <c r="G324" s="921"/>
      <c r="H324" s="921"/>
      <c r="I324" s="921"/>
      <c r="J324" s="921"/>
    </row>
    <row r="325" spans="1:10" ht="15.75" customHeight="1">
      <c r="A325" s="921"/>
      <c r="B325" s="921"/>
      <c r="C325" s="921"/>
      <c r="D325" s="921"/>
      <c r="E325" s="921"/>
      <c r="F325" s="921"/>
      <c r="G325" s="921"/>
      <c r="H325" s="921"/>
      <c r="I325" s="921"/>
      <c r="J325" s="921"/>
    </row>
    <row r="326" spans="1:10" ht="15.75" customHeight="1">
      <c r="A326" s="921"/>
      <c r="B326" s="921"/>
      <c r="C326" s="921"/>
      <c r="D326" s="921"/>
      <c r="E326" s="921"/>
      <c r="F326" s="921"/>
      <c r="G326" s="921"/>
      <c r="H326" s="921"/>
      <c r="I326" s="921"/>
      <c r="J326" s="921"/>
    </row>
    <row r="327" spans="1:10" ht="15.75" customHeight="1">
      <c r="A327" s="921"/>
      <c r="B327" s="921"/>
      <c r="C327" s="921"/>
      <c r="D327" s="921"/>
      <c r="E327" s="921"/>
      <c r="F327" s="921"/>
      <c r="G327" s="921"/>
      <c r="H327" s="921"/>
      <c r="I327" s="921"/>
      <c r="J327" s="921"/>
    </row>
    <row r="328" spans="1:10" ht="15.75" customHeight="1">
      <c r="A328" s="921"/>
      <c r="B328" s="921"/>
      <c r="C328" s="921"/>
      <c r="D328" s="921"/>
      <c r="E328" s="921"/>
      <c r="F328" s="921"/>
      <c r="G328" s="921"/>
      <c r="H328" s="921"/>
      <c r="I328" s="921"/>
      <c r="J328" s="921"/>
    </row>
    <row r="329" spans="1:10" ht="15.75" customHeight="1">
      <c r="A329" s="921"/>
      <c r="B329" s="921"/>
      <c r="C329" s="921"/>
      <c r="D329" s="921"/>
      <c r="E329" s="921"/>
      <c r="F329" s="921"/>
      <c r="G329" s="921"/>
      <c r="H329" s="921"/>
      <c r="I329" s="921"/>
      <c r="J329" s="921"/>
    </row>
    <row r="330" spans="1:10" ht="15.75" customHeight="1">
      <c r="A330" s="921"/>
      <c r="B330" s="921"/>
      <c r="C330" s="921"/>
      <c r="D330" s="921"/>
      <c r="E330" s="921"/>
      <c r="F330" s="921"/>
      <c r="G330" s="921"/>
      <c r="H330" s="921"/>
      <c r="I330" s="921"/>
      <c r="J330" s="921"/>
    </row>
    <row r="331" spans="1:10" ht="15.75" customHeight="1">
      <c r="A331" s="921"/>
      <c r="B331" s="921"/>
      <c r="C331" s="921"/>
      <c r="D331" s="921"/>
      <c r="E331" s="921"/>
      <c r="F331" s="921"/>
      <c r="G331" s="921"/>
      <c r="H331" s="921"/>
      <c r="I331" s="921"/>
      <c r="J331" s="921"/>
    </row>
    <row r="332" spans="1:10" ht="15.75" customHeight="1">
      <c r="A332" s="921"/>
      <c r="B332" s="921"/>
      <c r="C332" s="921"/>
      <c r="D332" s="921"/>
      <c r="E332" s="921"/>
      <c r="F332" s="921"/>
      <c r="G332" s="921"/>
      <c r="H332" s="921"/>
      <c r="I332" s="921"/>
      <c r="J332" s="921"/>
    </row>
    <row r="333" spans="1:10" ht="15.75" customHeight="1">
      <c r="A333" s="921"/>
      <c r="B333" s="921"/>
      <c r="C333" s="921"/>
      <c r="D333" s="921"/>
      <c r="E333" s="921"/>
      <c r="F333" s="921"/>
      <c r="G333" s="921"/>
      <c r="H333" s="921"/>
      <c r="I333" s="921"/>
      <c r="J333" s="921"/>
    </row>
    <row r="334" spans="1:10" ht="15.75" customHeight="1">
      <c r="A334" s="921"/>
      <c r="B334" s="921"/>
      <c r="C334" s="921"/>
      <c r="D334" s="921"/>
      <c r="E334" s="921"/>
      <c r="F334" s="921"/>
      <c r="G334" s="921"/>
      <c r="H334" s="921"/>
      <c r="I334" s="921"/>
      <c r="J334" s="921"/>
    </row>
    <row r="335" spans="1:10" ht="15.75" customHeight="1">
      <c r="A335" s="921"/>
      <c r="B335" s="921"/>
      <c r="C335" s="921"/>
      <c r="D335" s="921"/>
      <c r="E335" s="921"/>
      <c r="F335" s="921"/>
      <c r="G335" s="921"/>
      <c r="H335" s="921"/>
      <c r="I335" s="921"/>
      <c r="J335" s="921"/>
    </row>
    <row r="336" spans="1:10" ht="15.75" customHeight="1">
      <c r="A336" s="921"/>
      <c r="B336" s="921"/>
      <c r="C336" s="921"/>
      <c r="D336" s="921"/>
      <c r="E336" s="921"/>
      <c r="F336" s="921"/>
      <c r="G336" s="921"/>
      <c r="H336" s="921"/>
      <c r="I336" s="921"/>
      <c r="J336" s="921"/>
    </row>
    <row r="337" spans="1:10" ht="15.75" customHeight="1">
      <c r="A337" s="921"/>
      <c r="B337" s="921"/>
      <c r="C337" s="921"/>
      <c r="D337" s="921"/>
      <c r="E337" s="921"/>
      <c r="F337" s="921"/>
      <c r="G337" s="921"/>
      <c r="H337" s="921"/>
      <c r="I337" s="921"/>
      <c r="J337" s="921"/>
    </row>
    <row r="338" spans="1:10" ht="15.75" customHeight="1">
      <c r="A338" s="921"/>
      <c r="B338" s="921"/>
      <c r="C338" s="921"/>
      <c r="D338" s="921"/>
      <c r="E338" s="921"/>
      <c r="F338" s="921"/>
      <c r="G338" s="921"/>
      <c r="H338" s="921"/>
      <c r="I338" s="921"/>
      <c r="J338" s="921"/>
    </row>
    <row r="339" spans="1:10" ht="15.75" customHeight="1">
      <c r="A339" s="921"/>
      <c r="B339" s="921"/>
      <c r="C339" s="921"/>
      <c r="D339" s="921"/>
      <c r="E339" s="921"/>
      <c r="F339" s="921"/>
      <c r="G339" s="921"/>
      <c r="H339" s="921"/>
      <c r="I339" s="921"/>
      <c r="J339" s="921"/>
    </row>
    <row r="340" spans="1:10" ht="15.75" customHeight="1">
      <c r="A340" s="921"/>
      <c r="B340" s="921"/>
      <c r="C340" s="921"/>
      <c r="D340" s="921"/>
      <c r="E340" s="921"/>
      <c r="F340" s="921"/>
      <c r="G340" s="921"/>
      <c r="H340" s="921"/>
      <c r="I340" s="921"/>
      <c r="J340" s="921"/>
    </row>
    <row r="341" spans="1:10" ht="15.75" customHeight="1">
      <c r="A341" s="921"/>
      <c r="B341" s="921"/>
      <c r="C341" s="921"/>
      <c r="D341" s="921"/>
      <c r="E341" s="921"/>
      <c r="F341" s="921"/>
      <c r="G341" s="921"/>
      <c r="H341" s="921"/>
      <c r="I341" s="921"/>
      <c r="J341" s="921"/>
    </row>
    <row r="342" spans="1:10" ht="15.75" customHeight="1">
      <c r="A342" s="921"/>
      <c r="B342" s="921"/>
      <c r="C342" s="921"/>
      <c r="D342" s="921"/>
      <c r="E342" s="921"/>
      <c r="F342" s="921"/>
      <c r="G342" s="921"/>
      <c r="H342" s="921"/>
      <c r="I342" s="921"/>
      <c r="J342" s="921"/>
    </row>
    <row r="343" spans="1:10" ht="15.75" customHeight="1">
      <c r="A343" s="921"/>
      <c r="B343" s="921"/>
      <c r="C343" s="921"/>
      <c r="D343" s="921"/>
      <c r="E343" s="921"/>
      <c r="F343" s="921"/>
      <c r="G343" s="921"/>
      <c r="H343" s="921"/>
      <c r="I343" s="921"/>
      <c r="J343" s="921"/>
    </row>
    <row r="344" spans="1:10" ht="15.75" customHeight="1">
      <c r="A344" s="921"/>
      <c r="B344" s="921"/>
      <c r="C344" s="921"/>
      <c r="D344" s="921"/>
      <c r="E344" s="921"/>
      <c r="F344" s="921"/>
      <c r="G344" s="921"/>
      <c r="H344" s="921"/>
      <c r="I344" s="921"/>
      <c r="J344" s="921"/>
    </row>
    <row r="345" spans="1:10" ht="15.75" customHeight="1">
      <c r="A345" s="921"/>
      <c r="B345" s="921"/>
      <c r="C345" s="921"/>
      <c r="D345" s="921"/>
      <c r="E345" s="921"/>
      <c r="F345" s="921"/>
      <c r="G345" s="921"/>
      <c r="H345" s="921"/>
      <c r="I345" s="921"/>
      <c r="J345" s="921"/>
    </row>
    <row r="346" spans="1:10" ht="15.75" customHeight="1">
      <c r="A346" s="921"/>
      <c r="B346" s="921"/>
      <c r="C346" s="921"/>
      <c r="D346" s="921"/>
      <c r="E346" s="921"/>
      <c r="F346" s="921"/>
      <c r="G346" s="921"/>
      <c r="H346" s="921"/>
      <c r="I346" s="921"/>
      <c r="J346" s="921"/>
    </row>
    <row r="347" spans="1:10" ht="15.75" customHeight="1">
      <c r="A347" s="921"/>
      <c r="B347" s="921"/>
      <c r="C347" s="921"/>
      <c r="D347" s="921"/>
      <c r="E347" s="921"/>
      <c r="F347" s="921"/>
      <c r="G347" s="921"/>
      <c r="H347" s="921"/>
      <c r="I347" s="921"/>
      <c r="J347" s="921"/>
    </row>
    <row r="348" spans="1:10" ht="15.75" customHeight="1">
      <c r="A348" s="921"/>
      <c r="B348" s="921"/>
      <c r="C348" s="921"/>
      <c r="D348" s="921"/>
      <c r="E348" s="921"/>
      <c r="F348" s="921"/>
      <c r="G348" s="921"/>
      <c r="H348" s="921"/>
      <c r="I348" s="921"/>
      <c r="J348" s="921"/>
    </row>
    <row r="349" spans="1:10" ht="15.75" customHeight="1">
      <c r="A349" s="921"/>
      <c r="B349" s="921"/>
      <c r="C349" s="921"/>
      <c r="D349" s="921"/>
      <c r="E349" s="921"/>
      <c r="F349" s="921"/>
      <c r="G349" s="921"/>
      <c r="H349" s="921"/>
      <c r="I349" s="921"/>
      <c r="J349" s="921"/>
    </row>
    <row r="350" spans="1:10" ht="15.75" customHeight="1">
      <c r="A350" s="921"/>
      <c r="B350" s="921"/>
      <c r="C350" s="921"/>
      <c r="D350" s="921"/>
      <c r="E350" s="921"/>
      <c r="F350" s="921"/>
      <c r="G350" s="921"/>
      <c r="H350" s="921"/>
      <c r="I350" s="921"/>
      <c r="J350" s="921"/>
    </row>
    <row r="351" spans="1:10" ht="15.75" customHeight="1">
      <c r="A351" s="921"/>
      <c r="B351" s="921"/>
      <c r="C351" s="921"/>
      <c r="D351" s="921"/>
      <c r="E351" s="921"/>
      <c r="F351" s="921"/>
      <c r="G351" s="921"/>
      <c r="H351" s="921"/>
      <c r="I351" s="921"/>
      <c r="J351" s="921"/>
    </row>
    <row r="352" spans="1:10" ht="15.75" customHeight="1">
      <c r="A352" s="921"/>
      <c r="B352" s="921"/>
      <c r="C352" s="921"/>
      <c r="D352" s="921"/>
      <c r="E352" s="921"/>
      <c r="F352" s="921"/>
      <c r="G352" s="921"/>
      <c r="H352" s="921"/>
      <c r="I352" s="921"/>
      <c r="J352" s="921"/>
    </row>
    <row r="353" spans="1:10" ht="15.75" customHeight="1">
      <c r="A353" s="921"/>
      <c r="B353" s="921"/>
      <c r="C353" s="921"/>
      <c r="D353" s="921"/>
      <c r="E353" s="921"/>
      <c r="F353" s="921"/>
      <c r="G353" s="921"/>
      <c r="H353" s="921"/>
      <c r="I353" s="921"/>
      <c r="J353" s="921"/>
    </row>
    <row r="354" spans="1:10" ht="15.75" customHeight="1">
      <c r="A354" s="921"/>
      <c r="B354" s="921"/>
      <c r="C354" s="921"/>
      <c r="D354" s="921"/>
      <c r="E354" s="921"/>
      <c r="F354" s="921"/>
      <c r="G354" s="921"/>
      <c r="H354" s="921"/>
      <c r="I354" s="921"/>
      <c r="J354" s="921"/>
    </row>
    <row r="355" spans="1:10" ht="15.75" customHeight="1">
      <c r="A355" s="921"/>
      <c r="B355" s="921"/>
      <c r="C355" s="921"/>
      <c r="D355" s="921"/>
      <c r="E355" s="921"/>
      <c r="F355" s="921"/>
      <c r="G355" s="921"/>
      <c r="H355" s="921"/>
      <c r="I355" s="921"/>
      <c r="J355" s="921"/>
    </row>
    <row r="356" spans="1:10" ht="15.75" customHeight="1">
      <c r="A356" s="921"/>
      <c r="B356" s="921"/>
      <c r="C356" s="921"/>
      <c r="D356" s="921"/>
      <c r="E356" s="921"/>
      <c r="F356" s="921"/>
      <c r="G356" s="921"/>
      <c r="H356" s="921"/>
      <c r="I356" s="921"/>
      <c r="J356" s="921"/>
    </row>
    <row r="357" spans="1:10" ht="15.75" customHeight="1">
      <c r="A357" s="921"/>
      <c r="B357" s="921"/>
      <c r="C357" s="921"/>
      <c r="D357" s="921"/>
      <c r="E357" s="921"/>
      <c r="F357" s="921"/>
      <c r="G357" s="921"/>
      <c r="H357" s="921"/>
      <c r="I357" s="921"/>
      <c r="J357" s="921"/>
    </row>
    <row r="358" spans="1:10" ht="15.75" customHeight="1">
      <c r="A358" s="921"/>
      <c r="B358" s="921"/>
      <c r="C358" s="921"/>
      <c r="D358" s="921"/>
      <c r="E358" s="921"/>
      <c r="F358" s="921"/>
      <c r="G358" s="921"/>
      <c r="H358" s="921"/>
      <c r="I358" s="921"/>
      <c r="J358" s="921"/>
    </row>
    <row r="359" spans="1:10" ht="15.75" customHeight="1">
      <c r="A359" s="921"/>
      <c r="B359" s="921"/>
      <c r="C359" s="921"/>
      <c r="D359" s="921"/>
      <c r="E359" s="921"/>
      <c r="F359" s="921"/>
      <c r="G359" s="921"/>
      <c r="H359" s="921"/>
      <c r="I359" s="921"/>
      <c r="J359" s="921"/>
    </row>
    <row r="360" spans="1:10" ht="15.75" customHeight="1">
      <c r="A360" s="921"/>
      <c r="B360" s="921"/>
      <c r="C360" s="921"/>
      <c r="D360" s="921"/>
      <c r="E360" s="921"/>
      <c r="F360" s="921"/>
      <c r="G360" s="921"/>
      <c r="H360" s="921"/>
      <c r="I360" s="921"/>
      <c r="J360" s="921"/>
    </row>
    <row r="361" spans="1:10" ht="15.75" customHeight="1">
      <c r="A361" s="921"/>
      <c r="B361" s="921"/>
      <c r="C361" s="921"/>
      <c r="D361" s="921"/>
      <c r="E361" s="921"/>
      <c r="F361" s="921"/>
      <c r="G361" s="921"/>
      <c r="H361" s="921"/>
      <c r="I361" s="921"/>
      <c r="J361" s="921"/>
    </row>
    <row r="362" spans="1:10" ht="15.75" customHeight="1">
      <c r="A362" s="921"/>
      <c r="B362" s="921"/>
      <c r="C362" s="921"/>
      <c r="D362" s="921"/>
      <c r="E362" s="921"/>
      <c r="F362" s="921"/>
      <c r="G362" s="921"/>
      <c r="H362" s="921"/>
      <c r="I362" s="921"/>
      <c r="J362" s="921"/>
    </row>
    <row r="363" spans="1:10" ht="15.75" customHeight="1">
      <c r="A363" s="921"/>
      <c r="B363" s="921"/>
      <c r="C363" s="921"/>
      <c r="D363" s="921"/>
      <c r="E363" s="921"/>
      <c r="F363" s="921"/>
      <c r="G363" s="921"/>
      <c r="H363" s="921"/>
      <c r="I363" s="921"/>
      <c r="J363" s="921"/>
    </row>
    <row r="364" spans="1:10" ht="15.75" customHeight="1">
      <c r="A364" s="921"/>
      <c r="B364" s="921"/>
      <c r="C364" s="921"/>
      <c r="D364" s="921"/>
      <c r="E364" s="921"/>
      <c r="F364" s="921"/>
      <c r="G364" s="921"/>
      <c r="H364" s="921"/>
      <c r="I364" s="921"/>
      <c r="J364" s="921"/>
    </row>
    <row r="365" spans="1:10" ht="15.75" customHeight="1">
      <c r="A365" s="921"/>
      <c r="B365" s="921"/>
      <c r="C365" s="921"/>
      <c r="D365" s="921"/>
      <c r="E365" s="921"/>
      <c r="F365" s="921"/>
      <c r="G365" s="921"/>
      <c r="H365" s="921"/>
      <c r="I365" s="921"/>
      <c r="J365" s="921"/>
    </row>
    <row r="366" spans="1:10" ht="15.75" customHeight="1">
      <c r="A366" s="921"/>
      <c r="B366" s="921"/>
      <c r="C366" s="921"/>
      <c r="D366" s="921"/>
      <c r="E366" s="921"/>
      <c r="F366" s="921"/>
      <c r="G366" s="921"/>
      <c r="H366" s="921"/>
      <c r="I366" s="921"/>
      <c r="J366" s="921"/>
    </row>
    <row r="367" spans="1:10" ht="15.75" customHeight="1">
      <c r="A367" s="921"/>
      <c r="B367" s="921"/>
      <c r="C367" s="921"/>
      <c r="D367" s="921"/>
      <c r="E367" s="921"/>
      <c r="F367" s="921"/>
      <c r="G367" s="921"/>
      <c r="H367" s="921"/>
      <c r="I367" s="921"/>
      <c r="J367" s="921"/>
    </row>
    <row r="368" spans="1:10" ht="15.75" customHeight="1">
      <c r="A368" s="921"/>
      <c r="B368" s="921"/>
      <c r="C368" s="921"/>
      <c r="D368" s="921"/>
      <c r="E368" s="921"/>
      <c r="F368" s="921"/>
      <c r="G368" s="921"/>
      <c r="H368" s="921"/>
      <c r="I368" s="921"/>
      <c r="J368" s="921"/>
    </row>
    <row r="369" spans="1:10" ht="15.75" customHeight="1">
      <c r="A369" s="921"/>
      <c r="B369" s="921"/>
      <c r="C369" s="921"/>
      <c r="D369" s="921"/>
      <c r="E369" s="921"/>
      <c r="F369" s="921"/>
      <c r="G369" s="921"/>
      <c r="H369" s="921"/>
      <c r="I369" s="921"/>
      <c r="J369" s="921"/>
    </row>
    <row r="370" spans="1:10" ht="15.75" customHeight="1">
      <c r="A370" s="921"/>
      <c r="B370" s="921"/>
      <c r="C370" s="921"/>
      <c r="D370" s="921"/>
      <c r="E370" s="921"/>
      <c r="F370" s="921"/>
      <c r="G370" s="921"/>
      <c r="H370" s="921"/>
      <c r="I370" s="921"/>
      <c r="J370" s="921"/>
    </row>
    <row r="371" spans="1:10" ht="15.75" customHeight="1">
      <c r="A371" s="921"/>
      <c r="B371" s="921"/>
      <c r="C371" s="921"/>
      <c r="D371" s="921"/>
      <c r="E371" s="921"/>
      <c r="F371" s="921"/>
      <c r="G371" s="921"/>
      <c r="H371" s="921"/>
      <c r="I371" s="921"/>
      <c r="J371" s="921"/>
    </row>
    <row r="372" spans="1:10" ht="15.75" customHeight="1">
      <c r="A372" s="921"/>
      <c r="B372" s="921"/>
      <c r="C372" s="921"/>
      <c r="D372" s="921"/>
      <c r="E372" s="921"/>
      <c r="F372" s="921"/>
      <c r="G372" s="921"/>
      <c r="H372" s="921"/>
      <c r="I372" s="921"/>
      <c r="J372" s="921"/>
    </row>
    <row r="373" spans="1:10" ht="15.75" customHeight="1">
      <c r="A373" s="921"/>
      <c r="B373" s="921"/>
      <c r="C373" s="921"/>
      <c r="D373" s="921"/>
      <c r="E373" s="921"/>
      <c r="F373" s="921"/>
      <c r="G373" s="921"/>
      <c r="H373" s="921"/>
      <c r="I373" s="921"/>
      <c r="J373" s="921"/>
    </row>
    <row r="374" spans="1:10" ht="15.75" customHeight="1">
      <c r="A374" s="921"/>
      <c r="B374" s="921"/>
      <c r="C374" s="921"/>
      <c r="D374" s="921"/>
      <c r="E374" s="921"/>
      <c r="F374" s="921"/>
      <c r="G374" s="921"/>
      <c r="H374" s="921"/>
      <c r="I374" s="921"/>
      <c r="J374" s="921"/>
    </row>
    <row r="375" spans="1:10" ht="15.75" customHeight="1">
      <c r="A375" s="921"/>
      <c r="B375" s="921"/>
      <c r="C375" s="921"/>
      <c r="D375" s="921"/>
      <c r="E375" s="921"/>
      <c r="F375" s="921"/>
      <c r="G375" s="921"/>
      <c r="H375" s="921"/>
      <c r="I375" s="921"/>
      <c r="J375" s="921"/>
    </row>
    <row r="376" spans="1:10" ht="15.75" customHeight="1">
      <c r="A376" s="921"/>
      <c r="B376" s="921"/>
      <c r="C376" s="921"/>
      <c r="D376" s="921"/>
      <c r="E376" s="921"/>
      <c r="F376" s="921"/>
      <c r="G376" s="921"/>
      <c r="H376" s="921"/>
      <c r="I376" s="921"/>
      <c r="J376" s="921"/>
    </row>
    <row r="377" spans="1:10" ht="15.75" customHeight="1">
      <c r="A377" s="921"/>
      <c r="B377" s="921"/>
      <c r="C377" s="921"/>
      <c r="D377" s="921"/>
      <c r="E377" s="921"/>
      <c r="F377" s="921"/>
      <c r="G377" s="921"/>
      <c r="H377" s="921"/>
      <c r="I377" s="921"/>
      <c r="J377" s="921"/>
    </row>
    <row r="378" spans="1:10" ht="15.75" customHeight="1">
      <c r="A378" s="921"/>
      <c r="B378" s="921"/>
      <c r="C378" s="921"/>
      <c r="D378" s="921"/>
      <c r="E378" s="921"/>
      <c r="F378" s="921"/>
      <c r="G378" s="921"/>
      <c r="H378" s="921"/>
      <c r="I378" s="921"/>
      <c r="J378" s="921"/>
    </row>
    <row r="379" spans="1:10" ht="15.75" customHeight="1">
      <c r="A379" s="921"/>
      <c r="B379" s="921"/>
      <c r="C379" s="921"/>
      <c r="D379" s="921"/>
      <c r="E379" s="921"/>
      <c r="F379" s="921"/>
      <c r="G379" s="921"/>
      <c r="H379" s="921"/>
      <c r="I379" s="921"/>
      <c r="J379" s="921"/>
    </row>
    <row r="380" spans="1:10" ht="15.75" customHeight="1">
      <c r="A380" s="921"/>
      <c r="B380" s="921"/>
      <c r="C380" s="921"/>
      <c r="D380" s="921"/>
      <c r="E380" s="921"/>
      <c r="F380" s="921"/>
      <c r="G380" s="921"/>
      <c r="H380" s="921"/>
      <c r="I380" s="921"/>
      <c r="J380" s="921"/>
    </row>
    <row r="381" spans="1:10" ht="15.75" customHeight="1">
      <c r="A381" s="921"/>
      <c r="B381" s="921"/>
      <c r="C381" s="921"/>
      <c r="D381" s="921"/>
      <c r="E381" s="921"/>
      <c r="F381" s="921"/>
      <c r="G381" s="921"/>
      <c r="H381" s="921"/>
      <c r="I381" s="921"/>
      <c r="J381" s="921"/>
    </row>
    <row r="382" spans="1:10" ht="15.75" customHeight="1">
      <c r="A382" s="921"/>
      <c r="B382" s="921"/>
      <c r="C382" s="921"/>
      <c r="D382" s="921"/>
      <c r="E382" s="921"/>
      <c r="F382" s="921"/>
      <c r="G382" s="921"/>
      <c r="H382" s="921"/>
      <c r="I382" s="921"/>
      <c r="J382" s="921"/>
    </row>
    <row r="383" spans="1:10" ht="15.75" customHeight="1">
      <c r="A383" s="921"/>
      <c r="B383" s="921"/>
      <c r="C383" s="921"/>
      <c r="D383" s="921"/>
      <c r="E383" s="921"/>
      <c r="F383" s="921"/>
      <c r="G383" s="921"/>
      <c r="H383" s="921"/>
      <c r="I383" s="921"/>
      <c r="J383" s="921"/>
    </row>
    <row r="384" spans="1:10" ht="15.75" customHeight="1">
      <c r="A384" s="921"/>
      <c r="B384" s="921"/>
      <c r="C384" s="921"/>
      <c r="D384" s="921"/>
      <c r="E384" s="921"/>
      <c r="F384" s="921"/>
      <c r="G384" s="921"/>
      <c r="H384" s="921"/>
      <c r="I384" s="921"/>
      <c r="J384" s="921"/>
    </row>
    <row r="385" spans="1:10" ht="15.75" customHeight="1">
      <c r="A385" s="921"/>
      <c r="B385" s="921"/>
      <c r="C385" s="921"/>
      <c r="D385" s="921"/>
      <c r="E385" s="921"/>
      <c r="F385" s="921"/>
      <c r="G385" s="921"/>
      <c r="H385" s="921"/>
      <c r="I385" s="921"/>
      <c r="J385" s="921"/>
    </row>
    <row r="386" spans="1:10" ht="15.75" customHeight="1">
      <c r="A386" s="921"/>
      <c r="B386" s="921"/>
      <c r="C386" s="921"/>
      <c r="D386" s="921"/>
      <c r="E386" s="921"/>
      <c r="F386" s="921"/>
      <c r="G386" s="921"/>
      <c r="H386" s="921"/>
      <c r="I386" s="921"/>
      <c r="J386" s="921"/>
    </row>
    <row r="387" spans="1:10" ht="15.75" customHeight="1">
      <c r="A387" s="921"/>
      <c r="B387" s="921"/>
      <c r="C387" s="921"/>
      <c r="D387" s="921"/>
      <c r="E387" s="921"/>
      <c r="F387" s="921"/>
      <c r="G387" s="921"/>
      <c r="H387" s="921"/>
      <c r="I387" s="921"/>
      <c r="J387" s="921"/>
    </row>
    <row r="388" spans="1:10" ht="15.75" customHeight="1">
      <c r="A388" s="921"/>
      <c r="B388" s="921"/>
      <c r="C388" s="921"/>
      <c r="D388" s="921"/>
      <c r="E388" s="921"/>
      <c r="F388" s="921"/>
      <c r="G388" s="921"/>
      <c r="H388" s="921"/>
      <c r="I388" s="921"/>
      <c r="J388" s="921"/>
    </row>
    <row r="389" spans="1:10" ht="15.75" customHeight="1">
      <c r="A389" s="921"/>
      <c r="B389" s="921"/>
      <c r="C389" s="921"/>
      <c r="D389" s="921"/>
      <c r="E389" s="921"/>
      <c r="F389" s="921"/>
      <c r="G389" s="921"/>
      <c r="H389" s="921"/>
      <c r="I389" s="921"/>
      <c r="J389" s="921"/>
    </row>
    <row r="390" spans="1:10" ht="15.75" customHeight="1">
      <c r="A390" s="921"/>
      <c r="B390" s="921"/>
      <c r="C390" s="921"/>
      <c r="D390" s="921"/>
      <c r="E390" s="921"/>
      <c r="F390" s="921"/>
      <c r="G390" s="921"/>
      <c r="H390" s="921"/>
      <c r="I390" s="921"/>
      <c r="J390" s="921"/>
    </row>
    <row r="391" spans="1:10" ht="15.75" customHeight="1">
      <c r="A391" s="921"/>
      <c r="B391" s="921"/>
      <c r="C391" s="921"/>
      <c r="D391" s="921"/>
      <c r="E391" s="921"/>
      <c r="F391" s="921"/>
      <c r="G391" s="921"/>
      <c r="H391" s="921"/>
      <c r="I391" s="921"/>
      <c r="J391" s="921"/>
    </row>
    <row r="392" spans="1:10" ht="15.75" customHeight="1">
      <c r="A392" s="921"/>
      <c r="B392" s="921"/>
      <c r="C392" s="921"/>
      <c r="D392" s="921"/>
      <c r="E392" s="921"/>
      <c r="F392" s="921"/>
      <c r="G392" s="921"/>
      <c r="H392" s="921"/>
      <c r="I392" s="921"/>
      <c r="J392" s="921"/>
    </row>
    <row r="393" spans="1:10" ht="15.75" customHeight="1">
      <c r="A393" s="921"/>
      <c r="B393" s="921"/>
      <c r="C393" s="921"/>
      <c r="D393" s="921"/>
      <c r="E393" s="921"/>
      <c r="F393" s="921"/>
      <c r="G393" s="921"/>
      <c r="H393" s="921"/>
      <c r="I393" s="921"/>
      <c r="J393" s="921"/>
    </row>
    <row r="394" spans="1:10" ht="15.75" customHeight="1">
      <c r="A394" s="921"/>
      <c r="B394" s="921"/>
      <c r="C394" s="921"/>
      <c r="D394" s="921"/>
      <c r="E394" s="921"/>
      <c r="F394" s="921"/>
      <c r="G394" s="921"/>
      <c r="H394" s="921"/>
      <c r="I394" s="921"/>
      <c r="J394" s="921"/>
    </row>
    <row r="395" spans="1:10" ht="15.75" customHeight="1">
      <c r="A395" s="921"/>
      <c r="B395" s="921"/>
      <c r="C395" s="921"/>
      <c r="D395" s="921"/>
      <c r="E395" s="921"/>
      <c r="F395" s="921"/>
      <c r="G395" s="921"/>
      <c r="H395" s="921"/>
      <c r="I395" s="921"/>
      <c r="J395" s="921"/>
    </row>
    <row r="396" spans="1:10" ht="15.75" customHeight="1">
      <c r="A396" s="921"/>
      <c r="B396" s="921"/>
      <c r="C396" s="921"/>
      <c r="D396" s="921"/>
      <c r="E396" s="921"/>
      <c r="F396" s="921"/>
      <c r="G396" s="921"/>
      <c r="H396" s="921"/>
      <c r="I396" s="921"/>
      <c r="J396" s="921"/>
    </row>
    <row r="397" spans="1:10" ht="15.75" customHeight="1">
      <c r="A397" s="921"/>
      <c r="B397" s="921"/>
      <c r="C397" s="921"/>
      <c r="D397" s="921"/>
      <c r="E397" s="921"/>
      <c r="F397" s="921"/>
      <c r="G397" s="921"/>
      <c r="H397" s="921"/>
      <c r="I397" s="921"/>
      <c r="J397" s="921"/>
    </row>
    <row r="398" spans="1:10" ht="15.75" customHeight="1">
      <c r="A398" s="921"/>
      <c r="B398" s="921"/>
      <c r="C398" s="921"/>
      <c r="D398" s="921"/>
      <c r="E398" s="921"/>
      <c r="F398" s="921"/>
      <c r="G398" s="921"/>
      <c r="H398" s="921"/>
      <c r="I398" s="921"/>
      <c r="J398" s="921"/>
    </row>
    <row r="399" spans="1:10" ht="15.75" customHeight="1">
      <c r="A399" s="921"/>
      <c r="B399" s="921"/>
      <c r="C399" s="921"/>
      <c r="D399" s="921"/>
      <c r="E399" s="921"/>
      <c r="F399" s="921"/>
      <c r="G399" s="921"/>
      <c r="H399" s="921"/>
      <c r="I399" s="921"/>
      <c r="J399" s="921"/>
    </row>
    <row r="400" spans="1:10" ht="15.75" customHeight="1">
      <c r="A400" s="921"/>
      <c r="B400" s="921"/>
      <c r="C400" s="921"/>
      <c r="D400" s="921"/>
      <c r="E400" s="921"/>
      <c r="F400" s="921"/>
      <c r="G400" s="921"/>
      <c r="H400" s="921"/>
      <c r="I400" s="921"/>
      <c r="J400" s="921"/>
    </row>
    <row r="401" spans="1:10" ht="15.75" customHeight="1">
      <c r="A401" s="921"/>
      <c r="B401" s="921"/>
      <c r="C401" s="921"/>
      <c r="D401" s="921"/>
      <c r="E401" s="921"/>
      <c r="F401" s="921"/>
      <c r="G401" s="921"/>
      <c r="H401" s="921"/>
      <c r="I401" s="921"/>
      <c r="J401" s="921"/>
    </row>
    <row r="402" spans="1:10" ht="15.75" customHeight="1">
      <c r="A402" s="921"/>
      <c r="B402" s="921"/>
      <c r="C402" s="921"/>
      <c r="D402" s="921"/>
      <c r="E402" s="921"/>
      <c r="F402" s="921"/>
      <c r="G402" s="921"/>
      <c r="H402" s="921"/>
      <c r="I402" s="921"/>
      <c r="J402" s="921"/>
    </row>
    <row r="403" spans="1:10" ht="15.75" customHeight="1">
      <c r="A403" s="921"/>
      <c r="B403" s="921"/>
      <c r="C403" s="921"/>
      <c r="D403" s="921"/>
      <c r="E403" s="921"/>
      <c r="F403" s="921"/>
      <c r="G403" s="921"/>
      <c r="H403" s="921"/>
      <c r="I403" s="921"/>
      <c r="J403" s="921"/>
    </row>
    <row r="404" spans="1:10" ht="15.75" customHeight="1">
      <c r="A404" s="921"/>
      <c r="B404" s="921"/>
      <c r="C404" s="921"/>
      <c r="D404" s="921"/>
      <c r="E404" s="921"/>
      <c r="F404" s="921"/>
      <c r="G404" s="921"/>
      <c r="H404" s="921"/>
      <c r="I404" s="921"/>
      <c r="J404" s="921"/>
    </row>
    <row r="405" spans="1:10" ht="15.75" customHeight="1">
      <c r="A405" s="921"/>
      <c r="B405" s="921"/>
      <c r="C405" s="921"/>
      <c r="D405" s="921"/>
      <c r="E405" s="921"/>
      <c r="F405" s="921"/>
      <c r="G405" s="921"/>
      <c r="H405" s="921"/>
      <c r="I405" s="921"/>
      <c r="J405" s="921"/>
    </row>
    <row r="406" spans="1:10" ht="15.75" customHeight="1">
      <c r="A406" s="921"/>
      <c r="B406" s="921"/>
      <c r="C406" s="921"/>
      <c r="D406" s="921"/>
      <c r="E406" s="921"/>
      <c r="F406" s="921"/>
      <c r="G406" s="921"/>
      <c r="H406" s="921"/>
      <c r="I406" s="921"/>
      <c r="J406" s="921"/>
    </row>
    <row r="407" spans="1:10" ht="15.75" customHeight="1">
      <c r="A407" s="921"/>
      <c r="B407" s="921"/>
      <c r="C407" s="921"/>
      <c r="D407" s="921"/>
      <c r="E407" s="921"/>
      <c r="F407" s="921"/>
      <c r="G407" s="921"/>
      <c r="H407" s="921"/>
      <c r="I407" s="921"/>
      <c r="J407" s="921"/>
    </row>
    <row r="408" spans="1:10" ht="15.75" customHeight="1">
      <c r="A408" s="921"/>
      <c r="B408" s="921"/>
      <c r="C408" s="921"/>
      <c r="D408" s="921"/>
      <c r="E408" s="921"/>
      <c r="F408" s="921"/>
      <c r="G408" s="921"/>
      <c r="H408" s="921"/>
      <c r="I408" s="921"/>
      <c r="J408" s="921"/>
    </row>
    <row r="409" spans="1:10" ht="15.75" customHeight="1">
      <c r="A409" s="921"/>
      <c r="B409" s="921"/>
      <c r="C409" s="921"/>
      <c r="D409" s="921"/>
      <c r="E409" s="921"/>
      <c r="F409" s="921"/>
      <c r="G409" s="921"/>
      <c r="H409" s="921"/>
      <c r="I409" s="921"/>
      <c r="J409" s="921"/>
    </row>
    <row r="410" spans="1:10" ht="15.75" customHeight="1">
      <c r="A410" s="921"/>
      <c r="B410" s="921"/>
      <c r="C410" s="921"/>
      <c r="D410" s="921"/>
      <c r="E410" s="921"/>
      <c r="F410" s="921"/>
      <c r="G410" s="921"/>
      <c r="H410" s="921"/>
      <c r="I410" s="921"/>
      <c r="J410" s="921"/>
    </row>
    <row r="411" spans="1:10" ht="15.75" customHeight="1">
      <c r="A411" s="921"/>
      <c r="B411" s="921"/>
      <c r="C411" s="921"/>
      <c r="D411" s="921"/>
      <c r="E411" s="921"/>
      <c r="F411" s="921"/>
      <c r="G411" s="921"/>
      <c r="H411" s="921"/>
      <c r="I411" s="921"/>
      <c r="J411" s="921"/>
    </row>
    <row r="412" spans="1:10" ht="15.75" customHeight="1">
      <c r="A412" s="921"/>
      <c r="B412" s="921"/>
      <c r="C412" s="921"/>
      <c r="D412" s="921"/>
      <c r="E412" s="921"/>
      <c r="F412" s="921"/>
      <c r="G412" s="921"/>
      <c r="H412" s="921"/>
      <c r="I412" s="921"/>
      <c r="J412" s="921"/>
    </row>
    <row r="413" spans="1:10" ht="15.75" customHeight="1">
      <c r="A413" s="921"/>
      <c r="B413" s="921"/>
      <c r="C413" s="921"/>
      <c r="D413" s="921"/>
      <c r="E413" s="921"/>
      <c r="F413" s="921"/>
      <c r="G413" s="921"/>
      <c r="H413" s="921"/>
      <c r="I413" s="921"/>
      <c r="J413" s="921"/>
    </row>
    <row r="414" spans="1:10" ht="15.75" customHeight="1">
      <c r="A414" s="921"/>
      <c r="B414" s="921"/>
      <c r="C414" s="921"/>
      <c r="D414" s="921"/>
      <c r="E414" s="921"/>
      <c r="F414" s="921"/>
      <c r="G414" s="921"/>
      <c r="H414" s="921"/>
      <c r="I414" s="921"/>
      <c r="J414" s="921"/>
    </row>
    <row r="415" spans="1:10" ht="15.75" customHeight="1">
      <c r="A415" s="921"/>
      <c r="B415" s="921"/>
      <c r="C415" s="921"/>
      <c r="D415" s="921"/>
      <c r="E415" s="921"/>
      <c r="F415" s="921"/>
      <c r="G415" s="921"/>
      <c r="H415" s="921"/>
      <c r="I415" s="921"/>
      <c r="J415" s="921"/>
    </row>
    <row r="416" spans="1:10" ht="15.75" customHeight="1">
      <c r="A416" s="921"/>
      <c r="B416" s="921"/>
      <c r="C416" s="921"/>
      <c r="D416" s="921"/>
      <c r="E416" s="921"/>
      <c r="F416" s="921"/>
      <c r="G416" s="921"/>
      <c r="H416" s="921"/>
      <c r="I416" s="921"/>
      <c r="J416" s="921"/>
    </row>
    <row r="417" spans="1:10" ht="15.75" customHeight="1">
      <c r="A417" s="921"/>
      <c r="B417" s="921"/>
      <c r="C417" s="921"/>
      <c r="D417" s="921"/>
      <c r="E417" s="921"/>
      <c r="F417" s="921"/>
      <c r="G417" s="921"/>
      <c r="H417" s="921"/>
      <c r="I417" s="921"/>
      <c r="J417" s="921"/>
    </row>
    <row r="418" spans="1:10" ht="15.75" customHeight="1">
      <c r="A418" s="921"/>
      <c r="B418" s="921"/>
      <c r="C418" s="921"/>
      <c r="D418" s="921"/>
      <c r="E418" s="921"/>
      <c r="F418" s="921"/>
      <c r="G418" s="921"/>
      <c r="H418" s="921"/>
      <c r="I418" s="921"/>
      <c r="J418" s="921"/>
    </row>
    <row r="419" spans="1:10" ht="15.75" customHeight="1">
      <c r="A419" s="921"/>
      <c r="B419" s="921"/>
      <c r="C419" s="921"/>
      <c r="D419" s="921"/>
      <c r="E419" s="921"/>
      <c r="F419" s="921"/>
      <c r="G419" s="921"/>
      <c r="H419" s="921"/>
      <c r="I419" s="921"/>
      <c r="J419" s="921"/>
    </row>
    <row r="420" spans="1:10" ht="15.75" customHeight="1">
      <c r="A420" s="921"/>
      <c r="B420" s="921"/>
      <c r="C420" s="921"/>
      <c r="D420" s="921"/>
      <c r="E420" s="921"/>
      <c r="F420" s="921"/>
      <c r="G420" s="921"/>
      <c r="H420" s="921"/>
      <c r="I420" s="921"/>
      <c r="J420" s="921"/>
    </row>
    <row r="421" spans="1:10" ht="15.75" customHeight="1">
      <c r="A421" s="921"/>
      <c r="B421" s="921"/>
      <c r="C421" s="921"/>
      <c r="D421" s="921"/>
      <c r="E421" s="921"/>
      <c r="F421" s="921"/>
      <c r="G421" s="921"/>
      <c r="H421" s="921"/>
      <c r="I421" s="921"/>
      <c r="J421" s="921"/>
    </row>
    <row r="422" spans="1:10" ht="15.75" customHeight="1">
      <c r="A422" s="921"/>
      <c r="B422" s="921"/>
      <c r="C422" s="921"/>
      <c r="D422" s="921"/>
      <c r="E422" s="921"/>
      <c r="F422" s="921"/>
      <c r="G422" s="921"/>
      <c r="H422" s="921"/>
      <c r="I422" s="921"/>
      <c r="J422" s="921"/>
    </row>
    <row r="423" spans="1:10" ht="15.75" customHeight="1">
      <c r="A423" s="921"/>
      <c r="B423" s="921"/>
      <c r="C423" s="921"/>
      <c r="D423" s="921"/>
      <c r="E423" s="921"/>
      <c r="F423" s="921"/>
      <c r="G423" s="921"/>
      <c r="H423" s="921"/>
      <c r="I423" s="921"/>
      <c r="J423" s="921"/>
    </row>
    <row r="424" spans="1:10" ht="15.75" customHeight="1">
      <c r="A424" s="921"/>
      <c r="B424" s="921"/>
      <c r="C424" s="921"/>
      <c r="D424" s="921"/>
      <c r="E424" s="921"/>
      <c r="F424" s="921"/>
      <c r="G424" s="921"/>
      <c r="H424" s="921"/>
      <c r="I424" s="921"/>
      <c r="J424" s="921"/>
    </row>
    <row r="425" spans="1:10" ht="15.75" customHeight="1">
      <c r="A425" s="921"/>
      <c r="B425" s="921"/>
      <c r="C425" s="921"/>
      <c r="D425" s="921"/>
      <c r="E425" s="921"/>
      <c r="F425" s="921"/>
      <c r="G425" s="921"/>
      <c r="H425" s="921"/>
      <c r="I425" s="921"/>
      <c r="J425" s="921"/>
    </row>
    <row r="426" spans="1:10" ht="15.75" customHeight="1">
      <c r="A426" s="921"/>
      <c r="B426" s="921"/>
      <c r="C426" s="921"/>
      <c r="D426" s="921"/>
      <c r="E426" s="921"/>
      <c r="F426" s="921"/>
      <c r="G426" s="921"/>
      <c r="H426" s="921"/>
      <c r="I426" s="921"/>
      <c r="J426" s="921"/>
    </row>
    <row r="427" spans="1:10" ht="15.75" customHeight="1">
      <c r="A427" s="921"/>
      <c r="B427" s="921"/>
      <c r="C427" s="921"/>
      <c r="D427" s="921"/>
      <c r="E427" s="921"/>
      <c r="F427" s="921"/>
      <c r="G427" s="921"/>
      <c r="H427" s="921"/>
      <c r="I427" s="921"/>
      <c r="J427" s="921"/>
    </row>
    <row r="428" spans="1:10" ht="15.75" customHeight="1">
      <c r="A428" s="921"/>
      <c r="B428" s="921"/>
      <c r="C428" s="921"/>
      <c r="D428" s="921"/>
      <c r="E428" s="921"/>
      <c r="F428" s="921"/>
      <c r="G428" s="921"/>
      <c r="H428" s="921"/>
      <c r="I428" s="921"/>
      <c r="J428" s="921"/>
    </row>
    <row r="429" spans="1:10" ht="15.75" customHeight="1">
      <c r="A429" s="921"/>
      <c r="B429" s="921"/>
      <c r="C429" s="921"/>
      <c r="D429" s="921"/>
      <c r="E429" s="921"/>
      <c r="F429" s="921"/>
      <c r="G429" s="921"/>
      <c r="H429" s="921"/>
      <c r="I429" s="921"/>
      <c r="J429" s="921"/>
    </row>
    <row r="430" spans="1:10" ht="15.75" customHeight="1">
      <c r="A430" s="921"/>
      <c r="B430" s="921"/>
      <c r="C430" s="921"/>
      <c r="D430" s="921"/>
      <c r="E430" s="921"/>
      <c r="F430" s="921"/>
      <c r="G430" s="921"/>
      <c r="H430" s="921"/>
      <c r="I430" s="921"/>
      <c r="J430" s="921"/>
    </row>
    <row r="431" spans="1:10" ht="15.75" customHeight="1">
      <c r="A431" s="921"/>
      <c r="B431" s="921"/>
      <c r="C431" s="921"/>
      <c r="D431" s="921"/>
      <c r="E431" s="921"/>
      <c r="F431" s="921"/>
      <c r="G431" s="921"/>
      <c r="H431" s="921"/>
      <c r="I431" s="921"/>
      <c r="J431" s="921"/>
    </row>
    <row r="432" spans="1:10" ht="15.75" customHeight="1">
      <c r="A432" s="921"/>
      <c r="B432" s="921"/>
      <c r="C432" s="921"/>
      <c r="D432" s="921"/>
      <c r="E432" s="921"/>
      <c r="F432" s="921"/>
      <c r="G432" s="921"/>
      <c r="H432" s="921"/>
      <c r="I432" s="921"/>
      <c r="J432" s="921"/>
    </row>
    <row r="433" spans="1:10" ht="15.75" customHeight="1">
      <c r="A433" s="921"/>
      <c r="B433" s="921"/>
      <c r="C433" s="921"/>
      <c r="D433" s="921"/>
      <c r="E433" s="921"/>
      <c r="F433" s="921"/>
      <c r="G433" s="921"/>
      <c r="H433" s="921"/>
      <c r="I433" s="921"/>
      <c r="J433" s="921"/>
    </row>
    <row r="434" spans="1:10" ht="15.75" customHeight="1">
      <c r="A434" s="921"/>
      <c r="B434" s="921"/>
      <c r="C434" s="921"/>
      <c r="D434" s="921"/>
      <c r="E434" s="921"/>
      <c r="F434" s="921"/>
      <c r="G434" s="921"/>
      <c r="H434" s="921"/>
      <c r="I434" s="921"/>
      <c r="J434" s="921"/>
    </row>
    <row r="435" spans="1:10" ht="15.75" customHeight="1">
      <c r="A435" s="921"/>
      <c r="B435" s="921"/>
      <c r="C435" s="921"/>
      <c r="D435" s="921"/>
      <c r="E435" s="921"/>
      <c r="F435" s="921"/>
      <c r="G435" s="921"/>
      <c r="H435" s="921"/>
      <c r="I435" s="921"/>
      <c r="J435" s="921"/>
    </row>
    <row r="436" spans="1:10" ht="15.75" customHeight="1">
      <c r="A436" s="921"/>
      <c r="B436" s="921"/>
      <c r="C436" s="921"/>
      <c r="D436" s="921"/>
      <c r="E436" s="921"/>
      <c r="F436" s="921"/>
      <c r="G436" s="921"/>
      <c r="H436" s="921"/>
      <c r="I436" s="921"/>
      <c r="J436" s="921"/>
    </row>
    <row r="437" spans="1:10" ht="15.75" customHeight="1">
      <c r="A437" s="921"/>
      <c r="B437" s="921"/>
      <c r="C437" s="921"/>
      <c r="D437" s="921"/>
      <c r="E437" s="921"/>
      <c r="F437" s="921"/>
      <c r="G437" s="921"/>
      <c r="H437" s="921"/>
      <c r="I437" s="921"/>
      <c r="J437" s="921"/>
    </row>
    <row r="438" spans="1:10" ht="15.75" customHeight="1">
      <c r="A438" s="921"/>
      <c r="B438" s="921"/>
      <c r="C438" s="921"/>
      <c r="D438" s="921"/>
      <c r="E438" s="921"/>
      <c r="F438" s="921"/>
      <c r="G438" s="921"/>
      <c r="H438" s="921"/>
      <c r="I438" s="921"/>
      <c r="J438" s="921"/>
    </row>
    <row r="439" spans="1:10" ht="15.75" customHeight="1">
      <c r="A439" s="921"/>
      <c r="B439" s="921"/>
      <c r="C439" s="921"/>
      <c r="D439" s="921"/>
      <c r="E439" s="921"/>
      <c r="F439" s="921"/>
      <c r="G439" s="921"/>
      <c r="H439" s="921"/>
      <c r="I439" s="921"/>
      <c r="J439" s="921"/>
    </row>
    <row r="440" spans="1:10" ht="15.75" customHeight="1">
      <c r="A440" s="921"/>
      <c r="B440" s="921"/>
      <c r="C440" s="921"/>
      <c r="D440" s="921"/>
      <c r="E440" s="921"/>
      <c r="F440" s="921"/>
      <c r="G440" s="921"/>
      <c r="H440" s="921"/>
      <c r="I440" s="921"/>
      <c r="J440" s="921"/>
    </row>
    <row r="441" spans="1:10" ht="15.75" customHeight="1">
      <c r="A441" s="921"/>
      <c r="B441" s="921"/>
      <c r="C441" s="921"/>
      <c r="D441" s="921"/>
      <c r="E441" s="921"/>
      <c r="F441" s="921"/>
      <c r="G441" s="921"/>
      <c r="H441" s="921"/>
      <c r="I441" s="921"/>
      <c r="J441" s="921"/>
    </row>
    <row r="442" spans="1:10" ht="15.75" customHeight="1">
      <c r="A442" s="921"/>
      <c r="B442" s="921"/>
      <c r="C442" s="921"/>
      <c r="D442" s="921"/>
      <c r="E442" s="921"/>
      <c r="F442" s="921"/>
      <c r="G442" s="921"/>
      <c r="H442" s="921"/>
      <c r="I442" s="921"/>
      <c r="J442" s="921"/>
    </row>
    <row r="443" spans="1:10" ht="15.75" customHeight="1">
      <c r="A443" s="921"/>
      <c r="B443" s="921"/>
      <c r="C443" s="921"/>
      <c r="D443" s="921"/>
      <c r="E443" s="921"/>
      <c r="F443" s="921"/>
      <c r="G443" s="921"/>
      <c r="H443" s="921"/>
      <c r="I443" s="921"/>
      <c r="J443" s="921"/>
    </row>
    <row r="444" spans="1:10" ht="15.75" customHeight="1">
      <c r="A444" s="921"/>
      <c r="B444" s="921"/>
      <c r="C444" s="921"/>
      <c r="D444" s="921"/>
      <c r="E444" s="921"/>
      <c r="F444" s="921"/>
      <c r="G444" s="921"/>
      <c r="H444" s="921"/>
      <c r="I444" s="921"/>
      <c r="J444" s="921"/>
    </row>
    <row r="445" spans="1:10" ht="15.75" customHeight="1">
      <c r="A445" s="921"/>
      <c r="B445" s="921"/>
      <c r="C445" s="921"/>
      <c r="D445" s="921"/>
      <c r="E445" s="921"/>
      <c r="F445" s="921"/>
      <c r="G445" s="921"/>
      <c r="H445" s="921"/>
      <c r="I445" s="921"/>
      <c r="J445" s="921"/>
    </row>
    <row r="446" spans="1:10" ht="15.75" customHeight="1">
      <c r="A446" s="921"/>
      <c r="B446" s="921"/>
      <c r="C446" s="921"/>
      <c r="D446" s="921"/>
      <c r="E446" s="921"/>
      <c r="F446" s="921"/>
      <c r="G446" s="921"/>
      <c r="H446" s="921"/>
      <c r="I446" s="921"/>
      <c r="J446" s="921"/>
    </row>
    <row r="447" spans="1:10" ht="15.75" customHeight="1">
      <c r="A447" s="921"/>
      <c r="B447" s="921"/>
      <c r="C447" s="921"/>
      <c r="D447" s="921"/>
      <c r="E447" s="921"/>
      <c r="F447" s="921"/>
      <c r="G447" s="921"/>
      <c r="H447" s="921"/>
      <c r="I447" s="921"/>
      <c r="J447" s="921"/>
    </row>
    <row r="448" spans="1:10" ht="15.75" customHeight="1">
      <c r="A448" s="921"/>
      <c r="B448" s="921"/>
      <c r="C448" s="921"/>
      <c r="D448" s="921"/>
      <c r="E448" s="921"/>
      <c r="F448" s="921"/>
      <c r="G448" s="921"/>
      <c r="H448" s="921"/>
      <c r="I448" s="921"/>
      <c r="J448" s="921"/>
    </row>
    <row r="449" spans="1:10" ht="15.75" customHeight="1">
      <c r="A449" s="921"/>
      <c r="B449" s="921"/>
      <c r="C449" s="921"/>
      <c r="D449" s="921"/>
      <c r="E449" s="921"/>
      <c r="F449" s="921"/>
      <c r="G449" s="921"/>
      <c r="H449" s="921"/>
      <c r="I449" s="921"/>
      <c r="J449" s="921"/>
    </row>
    <row r="450" spans="1:10" ht="15.75" customHeight="1">
      <c r="A450" s="921"/>
      <c r="B450" s="921"/>
      <c r="C450" s="921"/>
      <c r="D450" s="921"/>
      <c r="E450" s="921"/>
      <c r="F450" s="921"/>
      <c r="G450" s="921"/>
      <c r="H450" s="921"/>
      <c r="I450" s="921"/>
      <c r="J450" s="921"/>
    </row>
    <row r="451" spans="1:10" ht="15.75" customHeight="1">
      <c r="A451" s="921"/>
      <c r="B451" s="921"/>
      <c r="C451" s="921"/>
      <c r="D451" s="921"/>
      <c r="E451" s="921"/>
      <c r="F451" s="921"/>
      <c r="G451" s="921"/>
      <c r="H451" s="921"/>
      <c r="I451" s="921"/>
      <c r="J451" s="921"/>
    </row>
    <row r="452" spans="1:10" ht="15.75" customHeight="1">
      <c r="A452" s="921"/>
      <c r="B452" s="921"/>
      <c r="C452" s="921"/>
      <c r="D452" s="921"/>
      <c r="E452" s="921"/>
      <c r="F452" s="921"/>
      <c r="G452" s="921"/>
      <c r="H452" s="921"/>
      <c r="I452" s="921"/>
      <c r="J452" s="921"/>
    </row>
    <row r="453" spans="1:10" ht="15.75" customHeight="1">
      <c r="A453" s="921"/>
      <c r="B453" s="921"/>
      <c r="C453" s="921"/>
      <c r="D453" s="921"/>
      <c r="E453" s="921"/>
      <c r="F453" s="921"/>
      <c r="G453" s="921"/>
      <c r="H453" s="921"/>
      <c r="I453" s="921"/>
      <c r="J453" s="921"/>
    </row>
    <row r="454" spans="1:10" ht="15.75" customHeight="1">
      <c r="A454" s="921"/>
      <c r="B454" s="921"/>
      <c r="C454" s="921"/>
      <c r="D454" s="921"/>
      <c r="E454" s="921"/>
      <c r="F454" s="921"/>
      <c r="G454" s="921"/>
      <c r="H454" s="921"/>
      <c r="I454" s="921"/>
      <c r="J454" s="921"/>
    </row>
    <row r="455" spans="1:10" ht="15.75" customHeight="1">
      <c r="A455" s="921"/>
      <c r="B455" s="921"/>
      <c r="C455" s="921"/>
      <c r="D455" s="921"/>
      <c r="E455" s="921"/>
      <c r="F455" s="921"/>
      <c r="G455" s="921"/>
      <c r="H455" s="921"/>
      <c r="I455" s="921"/>
      <c r="J455" s="921"/>
    </row>
    <row r="456" spans="1:10" ht="15.75" customHeight="1">
      <c r="A456" s="921"/>
      <c r="B456" s="921"/>
      <c r="C456" s="921"/>
      <c r="D456" s="921"/>
      <c r="E456" s="921"/>
      <c r="F456" s="921"/>
      <c r="G456" s="921"/>
      <c r="H456" s="921"/>
      <c r="I456" s="921"/>
      <c r="J456" s="921"/>
    </row>
    <row r="457" spans="1:10" ht="15.75" customHeight="1">
      <c r="A457" s="921"/>
      <c r="B457" s="921"/>
      <c r="C457" s="921"/>
      <c r="D457" s="921"/>
      <c r="E457" s="921"/>
      <c r="F457" s="921"/>
      <c r="G457" s="921"/>
      <c r="H457" s="921"/>
      <c r="I457" s="921"/>
      <c r="J457" s="921"/>
    </row>
    <row r="458" spans="1:10" ht="15.75" customHeight="1">
      <c r="A458" s="921"/>
      <c r="B458" s="921"/>
      <c r="C458" s="921"/>
      <c r="D458" s="921"/>
      <c r="E458" s="921"/>
      <c r="F458" s="921"/>
      <c r="G458" s="921"/>
      <c r="H458" s="921"/>
      <c r="I458" s="921"/>
      <c r="J458" s="921"/>
    </row>
    <row r="459" spans="1:10" ht="15.75" customHeight="1">
      <c r="A459" s="921"/>
      <c r="B459" s="921"/>
      <c r="C459" s="921"/>
      <c r="D459" s="921"/>
      <c r="E459" s="921"/>
      <c r="F459" s="921"/>
      <c r="G459" s="921"/>
      <c r="H459" s="921"/>
      <c r="I459" s="921"/>
      <c r="J459" s="921"/>
    </row>
    <row r="460" spans="1:10" ht="15.75" customHeight="1">
      <c r="A460" s="921"/>
      <c r="B460" s="921"/>
      <c r="C460" s="921"/>
      <c r="D460" s="921"/>
      <c r="E460" s="921"/>
      <c r="F460" s="921"/>
      <c r="G460" s="921"/>
      <c r="H460" s="921"/>
      <c r="I460" s="921"/>
      <c r="J460" s="921"/>
    </row>
    <row r="461" spans="1:10" ht="15.75" customHeight="1">
      <c r="A461" s="921"/>
      <c r="B461" s="921"/>
      <c r="C461" s="921"/>
      <c r="D461" s="921"/>
      <c r="E461" s="921"/>
      <c r="F461" s="921"/>
      <c r="G461" s="921"/>
      <c r="H461" s="921"/>
      <c r="I461" s="921"/>
      <c r="J461" s="921"/>
    </row>
    <row r="462" spans="1:10" ht="15.75" customHeight="1">
      <c r="A462" s="921"/>
      <c r="B462" s="921"/>
      <c r="C462" s="921"/>
      <c r="D462" s="921"/>
      <c r="E462" s="921"/>
      <c r="F462" s="921"/>
      <c r="G462" s="921"/>
      <c r="H462" s="921"/>
      <c r="I462" s="921"/>
      <c r="J462" s="921"/>
    </row>
    <row r="463" spans="1:10" ht="15.75" customHeight="1">
      <c r="A463" s="921"/>
      <c r="B463" s="921"/>
      <c r="C463" s="921"/>
      <c r="D463" s="921"/>
      <c r="E463" s="921"/>
      <c r="F463" s="921"/>
      <c r="G463" s="921"/>
      <c r="H463" s="921"/>
      <c r="I463" s="921"/>
      <c r="J463" s="921"/>
    </row>
    <row r="464" spans="1:10" ht="15.75" customHeight="1">
      <c r="A464" s="921"/>
      <c r="B464" s="921"/>
      <c r="C464" s="921"/>
      <c r="D464" s="921"/>
      <c r="E464" s="921"/>
      <c r="F464" s="921"/>
      <c r="G464" s="921"/>
      <c r="H464" s="921"/>
      <c r="I464" s="921"/>
      <c r="J464" s="921"/>
    </row>
    <row r="465" spans="1:10" ht="15.75" customHeight="1">
      <c r="A465" s="921"/>
      <c r="B465" s="921"/>
      <c r="C465" s="921"/>
      <c r="D465" s="921"/>
      <c r="E465" s="921"/>
      <c r="F465" s="921"/>
      <c r="G465" s="921"/>
      <c r="H465" s="921"/>
      <c r="I465" s="921"/>
      <c r="J465" s="921"/>
    </row>
    <row r="466" spans="1:10" ht="15.75" customHeight="1">
      <c r="A466" s="921"/>
      <c r="B466" s="921"/>
      <c r="C466" s="921"/>
      <c r="D466" s="921"/>
      <c r="E466" s="921"/>
      <c r="F466" s="921"/>
      <c r="G466" s="921"/>
      <c r="H466" s="921"/>
      <c r="I466" s="921"/>
      <c r="J466" s="921"/>
    </row>
    <row r="467" spans="1:10" ht="15.75" customHeight="1">
      <c r="A467" s="921"/>
      <c r="B467" s="921"/>
      <c r="C467" s="921"/>
      <c r="D467" s="921"/>
      <c r="E467" s="921"/>
      <c r="F467" s="921"/>
      <c r="G467" s="921"/>
      <c r="H467" s="921"/>
      <c r="I467" s="921"/>
      <c r="J467" s="921"/>
    </row>
    <row r="468" spans="1:10" ht="15.75" customHeight="1">
      <c r="A468" s="921"/>
      <c r="B468" s="921"/>
      <c r="C468" s="921"/>
      <c r="D468" s="921"/>
      <c r="E468" s="921"/>
      <c r="F468" s="921"/>
      <c r="G468" s="921"/>
      <c r="H468" s="921"/>
      <c r="I468" s="921"/>
      <c r="J468" s="921"/>
    </row>
    <row r="469" spans="1:10" ht="15.75" customHeight="1">
      <c r="A469" s="921"/>
      <c r="B469" s="921"/>
      <c r="C469" s="921"/>
      <c r="D469" s="921"/>
      <c r="E469" s="921"/>
      <c r="F469" s="921"/>
      <c r="G469" s="921"/>
      <c r="H469" s="921"/>
      <c r="I469" s="921"/>
      <c r="J469" s="921"/>
    </row>
    <row r="470" spans="1:10" ht="15.75" customHeight="1">
      <c r="A470" s="921"/>
      <c r="B470" s="921"/>
      <c r="C470" s="921"/>
      <c r="D470" s="921"/>
      <c r="E470" s="921"/>
      <c r="F470" s="921"/>
      <c r="G470" s="921"/>
      <c r="H470" s="921"/>
      <c r="I470" s="921"/>
      <c r="J470" s="921"/>
    </row>
    <row r="471" spans="1:10" ht="15.75" customHeight="1">
      <c r="A471" s="921"/>
      <c r="B471" s="921"/>
      <c r="C471" s="921"/>
      <c r="D471" s="921"/>
      <c r="E471" s="921"/>
      <c r="F471" s="921"/>
      <c r="G471" s="921"/>
      <c r="H471" s="921"/>
      <c r="I471" s="921"/>
      <c r="J471" s="921"/>
    </row>
    <row r="472" spans="1:10" ht="15.75" customHeight="1">
      <c r="A472" s="921"/>
      <c r="B472" s="921"/>
      <c r="C472" s="921"/>
      <c r="D472" s="921"/>
      <c r="E472" s="921"/>
      <c r="F472" s="921"/>
      <c r="G472" s="921"/>
      <c r="H472" s="921"/>
      <c r="I472" s="921"/>
      <c r="J472" s="921"/>
    </row>
    <row r="473" spans="1:10" ht="15.75" customHeight="1">
      <c r="A473" s="921"/>
      <c r="B473" s="921"/>
      <c r="C473" s="921"/>
      <c r="D473" s="921"/>
      <c r="E473" s="921"/>
      <c r="F473" s="921"/>
      <c r="G473" s="921"/>
      <c r="H473" s="921"/>
      <c r="I473" s="921"/>
      <c r="J473" s="921"/>
    </row>
    <row r="474" spans="1:10" ht="15.75" customHeight="1">
      <c r="A474" s="921"/>
      <c r="B474" s="921"/>
      <c r="C474" s="921"/>
      <c r="D474" s="921"/>
      <c r="E474" s="921"/>
      <c r="F474" s="921"/>
      <c r="G474" s="921"/>
      <c r="H474" s="921"/>
      <c r="I474" s="921"/>
      <c r="J474" s="921"/>
    </row>
    <row r="475" spans="1:10" ht="15.75" customHeight="1">
      <c r="A475" s="921"/>
      <c r="B475" s="921"/>
      <c r="C475" s="921"/>
      <c r="D475" s="921"/>
      <c r="E475" s="921"/>
      <c r="F475" s="921"/>
      <c r="G475" s="921"/>
      <c r="H475" s="921"/>
      <c r="I475" s="921"/>
      <c r="J475" s="921"/>
    </row>
    <row r="476" spans="1:10" ht="15.75" customHeight="1">
      <c r="A476" s="921"/>
      <c r="B476" s="921"/>
      <c r="C476" s="921"/>
      <c r="D476" s="921"/>
      <c r="E476" s="921"/>
      <c r="F476" s="921"/>
      <c r="G476" s="921"/>
      <c r="H476" s="921"/>
      <c r="I476" s="921"/>
      <c r="J476" s="921"/>
    </row>
    <row r="477" spans="1:10" ht="15.75" customHeight="1">
      <c r="A477" s="921"/>
      <c r="B477" s="921"/>
      <c r="C477" s="921"/>
      <c r="D477" s="921"/>
      <c r="E477" s="921"/>
      <c r="F477" s="921"/>
      <c r="G477" s="921"/>
      <c r="H477" s="921"/>
      <c r="I477" s="921"/>
      <c r="J477" s="921"/>
    </row>
    <row r="478" spans="1:10" ht="15.75" customHeight="1">
      <c r="A478" s="921"/>
      <c r="B478" s="921"/>
      <c r="C478" s="921"/>
      <c r="D478" s="921"/>
      <c r="E478" s="921"/>
      <c r="F478" s="921"/>
      <c r="G478" s="921"/>
      <c r="H478" s="921"/>
      <c r="I478" s="921"/>
      <c r="J478" s="921"/>
    </row>
    <row r="479" spans="1:10" ht="15.75" customHeight="1">
      <c r="A479" s="921"/>
      <c r="B479" s="921"/>
      <c r="C479" s="921"/>
      <c r="D479" s="921"/>
      <c r="E479" s="921"/>
      <c r="F479" s="921"/>
      <c r="G479" s="921"/>
      <c r="H479" s="921"/>
      <c r="I479" s="921"/>
      <c r="J479" s="921"/>
    </row>
    <row r="480" spans="1:10" ht="15.75" customHeight="1">
      <c r="A480" s="921"/>
      <c r="B480" s="921"/>
      <c r="C480" s="921"/>
      <c r="D480" s="921"/>
      <c r="E480" s="921"/>
      <c r="F480" s="921"/>
      <c r="G480" s="921"/>
      <c r="H480" s="921"/>
      <c r="I480" s="921"/>
      <c r="J480" s="921"/>
    </row>
    <row r="481" spans="1:10" ht="15.75" customHeight="1">
      <c r="A481" s="921"/>
      <c r="B481" s="921"/>
      <c r="C481" s="921"/>
      <c r="D481" s="921"/>
      <c r="E481" s="921"/>
      <c r="F481" s="921"/>
      <c r="G481" s="921"/>
      <c r="H481" s="921"/>
      <c r="I481" s="921"/>
      <c r="J481" s="921"/>
    </row>
    <row r="482" spans="1:10" ht="15.75" customHeight="1">
      <c r="A482" s="921"/>
      <c r="B482" s="921"/>
      <c r="C482" s="921"/>
      <c r="D482" s="921"/>
      <c r="E482" s="921"/>
      <c r="F482" s="921"/>
      <c r="G482" s="921"/>
      <c r="H482" s="921"/>
      <c r="I482" s="921"/>
      <c r="J482" s="921"/>
    </row>
    <row r="483" spans="1:10" ht="15.75" customHeight="1">
      <c r="A483" s="921"/>
      <c r="B483" s="921"/>
      <c r="C483" s="921"/>
      <c r="D483" s="921"/>
      <c r="E483" s="921"/>
      <c r="F483" s="921"/>
      <c r="G483" s="921"/>
      <c r="H483" s="921"/>
      <c r="I483" s="921"/>
      <c r="J483" s="921"/>
    </row>
    <row r="484" spans="1:10" ht="15.75" customHeight="1">
      <c r="A484" s="921"/>
      <c r="B484" s="921"/>
      <c r="C484" s="921"/>
      <c r="D484" s="921"/>
      <c r="E484" s="921"/>
      <c r="F484" s="921"/>
      <c r="G484" s="921"/>
      <c r="H484" s="921"/>
      <c r="I484" s="921"/>
      <c r="J484" s="921"/>
    </row>
    <row r="485" spans="1:10" ht="15.75" customHeight="1">
      <c r="A485" s="921"/>
      <c r="B485" s="921"/>
      <c r="C485" s="921"/>
      <c r="D485" s="921"/>
      <c r="E485" s="921"/>
      <c r="F485" s="921"/>
      <c r="G485" s="921"/>
      <c r="H485" s="921"/>
      <c r="I485" s="921"/>
      <c r="J485" s="921"/>
    </row>
    <row r="486" spans="1:10" ht="15.75" customHeight="1">
      <c r="A486" s="921"/>
      <c r="B486" s="921"/>
      <c r="C486" s="921"/>
      <c r="D486" s="921"/>
      <c r="E486" s="921"/>
      <c r="F486" s="921"/>
      <c r="G486" s="921"/>
      <c r="H486" s="921"/>
      <c r="I486" s="921"/>
      <c r="J486" s="921"/>
    </row>
    <row r="487" spans="1:10" ht="15.75" customHeight="1">
      <c r="A487" s="921"/>
      <c r="B487" s="921"/>
      <c r="C487" s="921"/>
      <c r="D487" s="921"/>
      <c r="E487" s="921"/>
      <c r="F487" s="921"/>
      <c r="G487" s="921"/>
      <c r="H487" s="921"/>
      <c r="I487" s="921"/>
      <c r="J487" s="921"/>
    </row>
    <row r="488" spans="1:10" ht="15.75" customHeight="1">
      <c r="A488" s="921"/>
      <c r="B488" s="921"/>
      <c r="C488" s="921"/>
      <c r="D488" s="921"/>
      <c r="E488" s="921"/>
      <c r="F488" s="921"/>
      <c r="G488" s="921"/>
      <c r="H488" s="921"/>
      <c r="I488" s="921"/>
      <c r="J488" s="921"/>
    </row>
    <row r="489" spans="1:10" ht="15.75" customHeight="1">
      <c r="A489" s="921"/>
      <c r="B489" s="921"/>
      <c r="C489" s="921"/>
      <c r="D489" s="921"/>
      <c r="E489" s="921"/>
      <c r="F489" s="921"/>
      <c r="G489" s="921"/>
      <c r="H489" s="921"/>
      <c r="I489" s="921"/>
      <c r="J489" s="921"/>
    </row>
    <row r="490" spans="1:10" ht="15.75" customHeight="1">
      <c r="A490" s="921"/>
      <c r="B490" s="921"/>
      <c r="C490" s="921"/>
      <c r="D490" s="921"/>
      <c r="E490" s="921"/>
      <c r="F490" s="921"/>
      <c r="G490" s="921"/>
      <c r="H490" s="921"/>
      <c r="I490" s="921"/>
      <c r="J490" s="921"/>
    </row>
    <row r="491" spans="1:10" ht="15.75" customHeight="1">
      <c r="A491" s="921"/>
      <c r="B491" s="921"/>
      <c r="C491" s="921"/>
      <c r="D491" s="921"/>
      <c r="E491" s="921"/>
      <c r="F491" s="921"/>
      <c r="G491" s="921"/>
      <c r="H491" s="921"/>
      <c r="I491" s="921"/>
      <c r="J491" s="921"/>
    </row>
    <row r="492" spans="1:10" ht="15.75" customHeight="1">
      <c r="A492" s="921"/>
      <c r="B492" s="921"/>
      <c r="C492" s="921"/>
      <c r="D492" s="921"/>
      <c r="E492" s="921"/>
      <c r="F492" s="921"/>
      <c r="G492" s="921"/>
      <c r="H492" s="921"/>
      <c r="I492" s="921"/>
      <c r="J492" s="921"/>
    </row>
    <row r="493" spans="1:10" ht="15.75" customHeight="1">
      <c r="A493" s="921"/>
      <c r="B493" s="921"/>
      <c r="C493" s="921"/>
      <c r="D493" s="921"/>
      <c r="E493" s="921"/>
      <c r="F493" s="921"/>
      <c r="G493" s="921"/>
      <c r="H493" s="921"/>
      <c r="I493" s="921"/>
      <c r="J493" s="921"/>
    </row>
    <row r="494" spans="1:10" ht="15.75" customHeight="1">
      <c r="A494" s="921"/>
      <c r="B494" s="921"/>
      <c r="C494" s="921"/>
      <c r="D494" s="921"/>
      <c r="E494" s="921"/>
      <c r="F494" s="921"/>
      <c r="G494" s="921"/>
      <c r="H494" s="921"/>
      <c r="I494" s="921"/>
      <c r="J494" s="921"/>
    </row>
    <row r="495" spans="1:10" ht="15.75" customHeight="1">
      <c r="A495" s="921"/>
      <c r="B495" s="921"/>
      <c r="C495" s="921"/>
      <c r="D495" s="921"/>
      <c r="E495" s="921"/>
      <c r="F495" s="921"/>
      <c r="G495" s="921"/>
      <c r="H495" s="921"/>
      <c r="I495" s="921"/>
      <c r="J495" s="921"/>
    </row>
    <row r="496" spans="1:10" ht="15.75" customHeight="1">
      <c r="A496" s="921"/>
      <c r="B496" s="921"/>
      <c r="C496" s="921"/>
      <c r="D496" s="921"/>
      <c r="E496" s="921"/>
      <c r="F496" s="921"/>
      <c r="G496" s="921"/>
      <c r="H496" s="921"/>
      <c r="I496" s="921"/>
      <c r="J496" s="921"/>
    </row>
    <row r="497" spans="1:10" ht="15.75" customHeight="1">
      <c r="A497" s="921"/>
      <c r="B497" s="921"/>
      <c r="C497" s="921"/>
      <c r="D497" s="921"/>
      <c r="E497" s="921"/>
      <c r="F497" s="921"/>
      <c r="G497" s="921"/>
      <c r="H497" s="921"/>
      <c r="I497" s="921"/>
      <c r="J497" s="921"/>
    </row>
    <row r="498" spans="1:10" ht="15.75" customHeight="1">
      <c r="A498" s="921"/>
      <c r="B498" s="921"/>
      <c r="C498" s="921"/>
      <c r="D498" s="921"/>
      <c r="E498" s="921"/>
      <c r="F498" s="921"/>
      <c r="G498" s="921"/>
      <c r="H498" s="921"/>
      <c r="I498" s="921"/>
      <c r="J498" s="921"/>
    </row>
    <row r="499" spans="1:10" ht="15.75" customHeight="1">
      <c r="A499" s="921"/>
      <c r="B499" s="921"/>
      <c r="C499" s="921"/>
      <c r="D499" s="921"/>
      <c r="E499" s="921"/>
      <c r="F499" s="921"/>
      <c r="G499" s="921"/>
      <c r="H499" s="921"/>
      <c r="I499" s="921"/>
      <c r="J499" s="921"/>
    </row>
    <row r="500" spans="1:10" ht="15.75" customHeight="1">
      <c r="A500" s="921"/>
      <c r="B500" s="921"/>
      <c r="C500" s="921"/>
      <c r="D500" s="921"/>
      <c r="E500" s="921"/>
      <c r="F500" s="921"/>
      <c r="G500" s="921"/>
      <c r="H500" s="921"/>
      <c r="I500" s="921"/>
      <c r="J500" s="921"/>
    </row>
    <row r="501" spans="1:10" ht="15.75" customHeight="1">
      <c r="A501" s="921"/>
      <c r="B501" s="921"/>
      <c r="C501" s="921"/>
      <c r="D501" s="921"/>
      <c r="E501" s="921"/>
      <c r="F501" s="921"/>
      <c r="G501" s="921"/>
      <c r="H501" s="921"/>
      <c r="I501" s="921"/>
      <c r="J501" s="921"/>
    </row>
    <row r="502" spans="1:10" ht="15.75" customHeight="1">
      <c r="A502" s="921"/>
      <c r="B502" s="921"/>
      <c r="C502" s="921"/>
      <c r="D502" s="921"/>
      <c r="E502" s="921"/>
      <c r="F502" s="921"/>
      <c r="G502" s="921"/>
      <c r="H502" s="921"/>
      <c r="I502" s="921"/>
      <c r="J502" s="921"/>
    </row>
    <row r="503" spans="1:10" ht="15.75" customHeight="1">
      <c r="A503" s="921"/>
      <c r="B503" s="921"/>
      <c r="C503" s="921"/>
      <c r="D503" s="921"/>
      <c r="E503" s="921"/>
      <c r="F503" s="921"/>
      <c r="G503" s="921"/>
      <c r="H503" s="921"/>
      <c r="I503" s="921"/>
      <c r="J503" s="921"/>
    </row>
    <row r="504" spans="1:10" ht="15.75" customHeight="1">
      <c r="A504" s="921"/>
      <c r="B504" s="921"/>
      <c r="C504" s="921"/>
      <c r="D504" s="921"/>
      <c r="E504" s="921"/>
      <c r="F504" s="921"/>
      <c r="G504" s="921"/>
      <c r="H504" s="921"/>
      <c r="I504" s="921"/>
      <c r="J504" s="921"/>
    </row>
    <row r="505" spans="1:10" ht="15.75" customHeight="1">
      <c r="A505" s="921"/>
      <c r="B505" s="921"/>
      <c r="C505" s="921"/>
      <c r="D505" s="921"/>
      <c r="E505" s="921"/>
      <c r="F505" s="921"/>
      <c r="G505" s="921"/>
      <c r="H505" s="921"/>
      <c r="I505" s="921"/>
      <c r="J505" s="921"/>
    </row>
    <row r="506" spans="1:10" ht="15.75" customHeight="1">
      <c r="A506" s="921"/>
      <c r="B506" s="921"/>
      <c r="C506" s="921"/>
      <c r="D506" s="921"/>
      <c r="E506" s="921"/>
      <c r="F506" s="921"/>
      <c r="G506" s="921"/>
      <c r="H506" s="921"/>
      <c r="I506" s="921"/>
      <c r="J506" s="921"/>
    </row>
    <row r="507" spans="1:10" ht="15.75" customHeight="1">
      <c r="A507" s="921"/>
      <c r="B507" s="921"/>
      <c r="C507" s="921"/>
      <c r="D507" s="921"/>
      <c r="E507" s="921"/>
      <c r="F507" s="921"/>
      <c r="G507" s="921"/>
      <c r="H507" s="921"/>
      <c r="I507" s="921"/>
      <c r="J507" s="921"/>
    </row>
    <row r="508" spans="1:10" ht="15.75" customHeight="1">
      <c r="A508" s="921"/>
      <c r="B508" s="921"/>
      <c r="C508" s="921"/>
      <c r="D508" s="921"/>
      <c r="E508" s="921"/>
      <c r="F508" s="921"/>
      <c r="G508" s="921"/>
      <c r="H508" s="921"/>
      <c r="I508" s="921"/>
      <c r="J508" s="921"/>
    </row>
    <row r="509" spans="1:10" ht="15.75" customHeight="1">
      <c r="A509" s="921"/>
      <c r="B509" s="921"/>
      <c r="C509" s="921"/>
      <c r="D509" s="921"/>
      <c r="E509" s="921"/>
      <c r="F509" s="921"/>
      <c r="G509" s="921"/>
      <c r="H509" s="921"/>
      <c r="I509" s="921"/>
      <c r="J509" s="921"/>
    </row>
    <row r="510" spans="1:10" ht="15.75" customHeight="1">
      <c r="A510" s="921"/>
      <c r="B510" s="921"/>
      <c r="C510" s="921"/>
      <c r="D510" s="921"/>
      <c r="E510" s="921"/>
      <c r="F510" s="921"/>
      <c r="G510" s="921"/>
      <c r="H510" s="921"/>
      <c r="I510" s="921"/>
      <c r="J510" s="921"/>
    </row>
    <row r="511" spans="1:10" ht="15.75" customHeight="1">
      <c r="A511" s="921"/>
      <c r="B511" s="921"/>
      <c r="C511" s="921"/>
      <c r="D511" s="921"/>
      <c r="E511" s="921"/>
      <c r="F511" s="921"/>
      <c r="G511" s="921"/>
      <c r="H511" s="921"/>
      <c r="I511" s="921"/>
      <c r="J511" s="921"/>
    </row>
    <row r="512" spans="1:10" ht="15.75" customHeight="1">
      <c r="A512" s="921"/>
      <c r="B512" s="921"/>
      <c r="C512" s="921"/>
      <c r="D512" s="921"/>
      <c r="E512" s="921"/>
      <c r="F512" s="921"/>
      <c r="G512" s="921"/>
      <c r="H512" s="921"/>
      <c r="I512" s="921"/>
      <c r="J512" s="921"/>
    </row>
    <row r="513" spans="1:10" ht="15.75" customHeight="1">
      <c r="A513" s="921"/>
      <c r="B513" s="921"/>
      <c r="C513" s="921"/>
      <c r="D513" s="921"/>
      <c r="E513" s="921"/>
      <c r="F513" s="921"/>
      <c r="G513" s="921"/>
      <c r="H513" s="921"/>
      <c r="I513" s="921"/>
      <c r="J513" s="921"/>
    </row>
    <row r="514" spans="1:10" ht="15.75" customHeight="1">
      <c r="A514" s="921"/>
      <c r="B514" s="921"/>
      <c r="C514" s="921"/>
      <c r="D514" s="921"/>
      <c r="E514" s="921"/>
      <c r="F514" s="921"/>
      <c r="G514" s="921"/>
      <c r="H514" s="921"/>
      <c r="I514" s="921"/>
      <c r="J514" s="921"/>
    </row>
    <row r="515" spans="1:10" ht="15.75" customHeight="1">
      <c r="A515" s="921"/>
      <c r="B515" s="921"/>
      <c r="C515" s="921"/>
      <c r="D515" s="921"/>
      <c r="E515" s="921"/>
      <c r="F515" s="921"/>
      <c r="G515" s="921"/>
      <c r="H515" s="921"/>
      <c r="I515" s="921"/>
      <c r="J515" s="921"/>
    </row>
    <row r="516" spans="1:10" ht="15.75" customHeight="1">
      <c r="A516" s="921"/>
      <c r="B516" s="921"/>
      <c r="C516" s="921"/>
      <c r="D516" s="921"/>
      <c r="E516" s="921"/>
      <c r="F516" s="921"/>
      <c r="G516" s="921"/>
      <c r="H516" s="921"/>
      <c r="I516" s="921"/>
      <c r="J516" s="921"/>
    </row>
    <row r="517" spans="1:10" ht="15.75" customHeight="1">
      <c r="A517" s="921"/>
      <c r="B517" s="921"/>
      <c r="C517" s="921"/>
      <c r="D517" s="921"/>
      <c r="E517" s="921"/>
      <c r="F517" s="921"/>
      <c r="G517" s="921"/>
      <c r="H517" s="921"/>
      <c r="I517" s="921"/>
      <c r="J517" s="921"/>
    </row>
    <row r="518" spans="1:10" ht="15.75" customHeight="1">
      <c r="A518" s="921"/>
      <c r="B518" s="921"/>
      <c r="C518" s="921"/>
      <c r="D518" s="921"/>
      <c r="E518" s="921"/>
      <c r="F518" s="921"/>
      <c r="G518" s="921"/>
      <c r="H518" s="921"/>
      <c r="I518" s="921"/>
      <c r="J518" s="921"/>
    </row>
    <row r="519" spans="1:10" ht="15.75" customHeight="1">
      <c r="A519" s="921"/>
      <c r="B519" s="921"/>
      <c r="C519" s="921"/>
      <c r="D519" s="921"/>
      <c r="E519" s="921"/>
      <c r="F519" s="921"/>
      <c r="G519" s="921"/>
      <c r="H519" s="921"/>
      <c r="I519" s="921"/>
      <c r="J519" s="921"/>
    </row>
    <row r="520" spans="1:10" ht="15.75" customHeight="1">
      <c r="A520" s="921"/>
      <c r="B520" s="921"/>
      <c r="C520" s="921"/>
      <c r="D520" s="921"/>
      <c r="E520" s="921"/>
      <c r="F520" s="921"/>
      <c r="G520" s="921"/>
      <c r="H520" s="921"/>
      <c r="I520" s="921"/>
      <c r="J520" s="921"/>
    </row>
    <row r="521" spans="1:10" ht="15.75" customHeight="1">
      <c r="A521" s="921"/>
      <c r="B521" s="921"/>
      <c r="C521" s="921"/>
      <c r="D521" s="921"/>
      <c r="E521" s="921"/>
      <c r="F521" s="921"/>
      <c r="G521" s="921"/>
      <c r="H521" s="921"/>
      <c r="I521" s="921"/>
      <c r="J521" s="921"/>
    </row>
    <row r="522" spans="1:10" ht="15.75" customHeight="1">
      <c r="A522" s="921"/>
      <c r="B522" s="921"/>
      <c r="C522" s="921"/>
      <c r="D522" s="921"/>
      <c r="E522" s="921"/>
      <c r="F522" s="921"/>
      <c r="G522" s="921"/>
      <c r="H522" s="921"/>
      <c r="I522" s="921"/>
      <c r="J522" s="921"/>
    </row>
    <row r="523" spans="1:10" ht="15.75" customHeight="1">
      <c r="A523" s="921"/>
      <c r="B523" s="921"/>
      <c r="C523" s="921"/>
      <c r="D523" s="921"/>
      <c r="E523" s="921"/>
      <c r="F523" s="921"/>
      <c r="G523" s="921"/>
      <c r="H523" s="921"/>
      <c r="I523" s="921"/>
      <c r="J523" s="921"/>
    </row>
    <row r="524" spans="1:10" ht="15.75" customHeight="1">
      <c r="A524" s="921"/>
      <c r="B524" s="921"/>
      <c r="C524" s="921"/>
      <c r="D524" s="921"/>
      <c r="E524" s="921"/>
      <c r="F524" s="921"/>
      <c r="G524" s="921"/>
      <c r="H524" s="921"/>
      <c r="I524" s="921"/>
      <c r="J524" s="921"/>
    </row>
    <row r="525" spans="1:10" ht="15.75" customHeight="1">
      <c r="A525" s="921"/>
      <c r="B525" s="921"/>
      <c r="C525" s="921"/>
      <c r="D525" s="921"/>
      <c r="E525" s="921"/>
      <c r="F525" s="921"/>
      <c r="G525" s="921"/>
      <c r="H525" s="921"/>
      <c r="I525" s="921"/>
      <c r="J525" s="921"/>
    </row>
    <row r="526" spans="1:10" ht="15.75" customHeight="1">
      <c r="A526" s="921"/>
      <c r="B526" s="921"/>
      <c r="C526" s="921"/>
      <c r="D526" s="921"/>
      <c r="E526" s="921"/>
      <c r="F526" s="921"/>
      <c r="G526" s="921"/>
      <c r="H526" s="921"/>
      <c r="I526" s="921"/>
      <c r="J526" s="921"/>
    </row>
    <row r="527" spans="1:10" ht="15.75" customHeight="1">
      <c r="A527" s="921"/>
      <c r="B527" s="921"/>
      <c r="C527" s="921"/>
      <c r="D527" s="921"/>
      <c r="E527" s="921"/>
      <c r="F527" s="921"/>
      <c r="G527" s="921"/>
      <c r="H527" s="921"/>
      <c r="I527" s="921"/>
      <c r="J527" s="921"/>
    </row>
    <row r="528" spans="1:10" ht="15.75" customHeight="1">
      <c r="A528" s="921"/>
      <c r="B528" s="921"/>
      <c r="C528" s="921"/>
      <c r="D528" s="921"/>
      <c r="E528" s="921"/>
      <c r="F528" s="921"/>
      <c r="G528" s="921"/>
      <c r="H528" s="921"/>
      <c r="I528" s="921"/>
      <c r="J528" s="921"/>
    </row>
    <row r="529" spans="1:10" ht="15.75" customHeight="1">
      <c r="A529" s="921"/>
      <c r="B529" s="921"/>
      <c r="C529" s="921"/>
      <c r="D529" s="921"/>
      <c r="E529" s="921"/>
      <c r="F529" s="921"/>
      <c r="G529" s="921"/>
      <c r="H529" s="921"/>
      <c r="I529" s="921"/>
      <c r="J529" s="921"/>
    </row>
    <row r="530" spans="1:10" ht="15.75" customHeight="1">
      <c r="A530" s="921"/>
      <c r="B530" s="921"/>
      <c r="C530" s="921"/>
      <c r="D530" s="921"/>
      <c r="E530" s="921"/>
      <c r="F530" s="921"/>
      <c r="G530" s="921"/>
      <c r="H530" s="921"/>
      <c r="I530" s="921"/>
      <c r="J530" s="921"/>
    </row>
    <row r="531" spans="1:10" ht="15.75" customHeight="1">
      <c r="A531" s="921"/>
      <c r="B531" s="921"/>
      <c r="C531" s="921"/>
      <c r="D531" s="921"/>
      <c r="E531" s="921"/>
      <c r="F531" s="921"/>
      <c r="G531" s="921"/>
      <c r="H531" s="921"/>
      <c r="I531" s="921"/>
      <c r="J531" s="921"/>
    </row>
    <row r="532" spans="1:10" ht="15.75" customHeight="1">
      <c r="A532" s="921"/>
      <c r="B532" s="921"/>
      <c r="C532" s="921"/>
      <c r="D532" s="921"/>
      <c r="E532" s="921"/>
      <c r="F532" s="921"/>
      <c r="G532" s="921"/>
      <c r="H532" s="921"/>
      <c r="I532" s="921"/>
      <c r="J532" s="921"/>
    </row>
    <row r="533" spans="1:10" ht="15.75" customHeight="1">
      <c r="A533" s="921"/>
      <c r="B533" s="921"/>
      <c r="C533" s="921"/>
      <c r="D533" s="921"/>
      <c r="E533" s="921"/>
      <c r="F533" s="921"/>
      <c r="G533" s="921"/>
      <c r="H533" s="921"/>
      <c r="I533" s="921"/>
      <c r="J533" s="921"/>
    </row>
    <row r="534" spans="1:10" ht="15.75" customHeight="1">
      <c r="A534" s="921"/>
      <c r="B534" s="921"/>
      <c r="C534" s="921"/>
      <c r="D534" s="921"/>
      <c r="E534" s="921"/>
      <c r="F534" s="921"/>
      <c r="G534" s="921"/>
      <c r="H534" s="921"/>
      <c r="I534" s="921"/>
      <c r="J534" s="921"/>
    </row>
    <row r="535" spans="1:10" ht="15.75" customHeight="1">
      <c r="A535" s="921"/>
      <c r="B535" s="921"/>
      <c r="C535" s="921"/>
      <c r="D535" s="921"/>
      <c r="E535" s="921"/>
      <c r="F535" s="921"/>
      <c r="G535" s="921"/>
      <c r="H535" s="921"/>
      <c r="I535" s="921"/>
      <c r="J535" s="921"/>
    </row>
    <row r="536" spans="1:10" ht="15.75" customHeight="1">
      <c r="A536" s="921"/>
      <c r="B536" s="921"/>
      <c r="C536" s="921"/>
      <c r="D536" s="921"/>
      <c r="E536" s="921"/>
      <c r="F536" s="921"/>
      <c r="G536" s="921"/>
      <c r="H536" s="921"/>
      <c r="I536" s="921"/>
      <c r="J536" s="921"/>
    </row>
    <row r="537" spans="1:10" ht="15.75" customHeight="1">
      <c r="A537" s="921"/>
      <c r="B537" s="921"/>
      <c r="C537" s="921"/>
      <c r="D537" s="921"/>
      <c r="E537" s="921"/>
      <c r="F537" s="921"/>
      <c r="G537" s="921"/>
      <c r="H537" s="921"/>
      <c r="I537" s="921"/>
      <c r="J537" s="921"/>
    </row>
    <row r="538" spans="1:10" ht="15.75" customHeight="1">
      <c r="A538" s="921"/>
      <c r="B538" s="921"/>
      <c r="C538" s="921"/>
      <c r="D538" s="921"/>
      <c r="E538" s="921"/>
      <c r="F538" s="921"/>
      <c r="G538" s="921"/>
      <c r="H538" s="921"/>
      <c r="I538" s="921"/>
      <c r="J538" s="921"/>
    </row>
    <row r="539" spans="1:10" ht="15.75" customHeight="1">
      <c r="A539" s="921"/>
      <c r="B539" s="921"/>
      <c r="C539" s="921"/>
      <c r="D539" s="921"/>
      <c r="E539" s="921"/>
      <c r="F539" s="921"/>
      <c r="G539" s="921"/>
      <c r="H539" s="921"/>
      <c r="I539" s="921"/>
      <c r="J539" s="921"/>
    </row>
    <row r="540" spans="1:10" ht="15.75" customHeight="1">
      <c r="A540" s="921"/>
      <c r="B540" s="921"/>
      <c r="C540" s="921"/>
      <c r="D540" s="921"/>
      <c r="E540" s="921"/>
      <c r="F540" s="921"/>
      <c r="G540" s="921"/>
      <c r="H540" s="921"/>
      <c r="I540" s="921"/>
      <c r="J540" s="921"/>
    </row>
    <row r="541" spans="1:10" ht="15.75" customHeight="1">
      <c r="A541" s="921"/>
      <c r="B541" s="921"/>
      <c r="C541" s="921"/>
      <c r="D541" s="921"/>
      <c r="E541" s="921"/>
      <c r="F541" s="921"/>
      <c r="G541" s="921"/>
      <c r="H541" s="921"/>
      <c r="I541" s="921"/>
      <c r="J541" s="921"/>
    </row>
    <row r="542" spans="1:10" ht="15.75" customHeight="1">
      <c r="A542" s="921"/>
      <c r="B542" s="921"/>
      <c r="C542" s="921"/>
      <c r="D542" s="921"/>
      <c r="E542" s="921"/>
      <c r="F542" s="921"/>
      <c r="G542" s="921"/>
      <c r="H542" s="921"/>
      <c r="I542" s="921"/>
      <c r="J542" s="921"/>
    </row>
    <row r="543" spans="1:10" ht="15.75" customHeight="1">
      <c r="A543" s="921"/>
      <c r="B543" s="921"/>
      <c r="C543" s="921"/>
      <c r="D543" s="921"/>
      <c r="E543" s="921"/>
      <c r="F543" s="921"/>
      <c r="G543" s="921"/>
      <c r="H543" s="921"/>
      <c r="I543" s="921"/>
      <c r="J543" s="921"/>
    </row>
    <row r="544" spans="1:10" ht="15.75" customHeight="1">
      <c r="A544" s="921"/>
      <c r="B544" s="921"/>
      <c r="C544" s="921"/>
      <c r="D544" s="921"/>
      <c r="E544" s="921"/>
      <c r="F544" s="921"/>
      <c r="G544" s="921"/>
      <c r="H544" s="921"/>
      <c r="I544" s="921"/>
      <c r="J544" s="921"/>
    </row>
    <row r="545" spans="1:10" ht="15.75" customHeight="1">
      <c r="A545" s="921"/>
      <c r="B545" s="921"/>
      <c r="C545" s="921"/>
      <c r="D545" s="921"/>
      <c r="E545" s="921"/>
      <c r="F545" s="921"/>
      <c r="G545" s="921"/>
      <c r="H545" s="921"/>
      <c r="I545" s="921"/>
      <c r="J545" s="921"/>
    </row>
    <row r="546" spans="1:10" ht="15.75" customHeight="1">
      <c r="A546" s="921"/>
      <c r="B546" s="921"/>
      <c r="C546" s="921"/>
      <c r="D546" s="921"/>
      <c r="E546" s="921"/>
      <c r="F546" s="921"/>
      <c r="G546" s="921"/>
      <c r="H546" s="921"/>
      <c r="I546" s="921"/>
      <c r="J546" s="921"/>
    </row>
    <row r="547" spans="1:10" ht="15.75" customHeight="1">
      <c r="A547" s="921"/>
      <c r="B547" s="921"/>
      <c r="C547" s="921"/>
      <c r="D547" s="921"/>
      <c r="E547" s="921"/>
      <c r="F547" s="921"/>
      <c r="G547" s="921"/>
      <c r="H547" s="921"/>
      <c r="I547" s="921"/>
      <c r="J547" s="921"/>
    </row>
    <row r="548" spans="1:10" ht="15.75" customHeight="1">
      <c r="A548" s="921"/>
      <c r="B548" s="921"/>
      <c r="C548" s="921"/>
      <c r="D548" s="921"/>
      <c r="E548" s="921"/>
      <c r="F548" s="921"/>
      <c r="G548" s="921"/>
      <c r="H548" s="921"/>
      <c r="I548" s="921"/>
      <c r="J548" s="921"/>
    </row>
    <row r="549" spans="1:10" ht="15.75" customHeight="1">
      <c r="A549" s="921"/>
      <c r="B549" s="921"/>
      <c r="C549" s="921"/>
      <c r="D549" s="921"/>
      <c r="E549" s="921"/>
      <c r="F549" s="921"/>
      <c r="G549" s="921"/>
      <c r="H549" s="921"/>
      <c r="I549" s="921"/>
      <c r="J549" s="921"/>
    </row>
    <row r="550" spans="1:10" ht="15.75" customHeight="1">
      <c r="A550" s="921"/>
      <c r="B550" s="921"/>
      <c r="C550" s="921"/>
      <c r="D550" s="921"/>
      <c r="E550" s="921"/>
      <c r="F550" s="921"/>
      <c r="G550" s="921"/>
      <c r="H550" s="921"/>
      <c r="I550" s="921"/>
      <c r="J550" s="921"/>
    </row>
    <row r="551" spans="1:10" ht="15.75" customHeight="1">
      <c r="A551" s="921"/>
      <c r="B551" s="921"/>
      <c r="C551" s="921"/>
      <c r="D551" s="921"/>
      <c r="E551" s="921"/>
      <c r="F551" s="921"/>
      <c r="G551" s="921"/>
      <c r="H551" s="921"/>
      <c r="I551" s="921"/>
      <c r="J551" s="921"/>
    </row>
    <row r="552" spans="1:10" ht="15.75" customHeight="1">
      <c r="A552" s="921"/>
      <c r="B552" s="921"/>
      <c r="C552" s="921"/>
      <c r="D552" s="921"/>
      <c r="E552" s="921"/>
      <c r="F552" s="921"/>
      <c r="G552" s="921"/>
      <c r="H552" s="921"/>
      <c r="I552" s="921"/>
      <c r="J552" s="921"/>
    </row>
    <row r="553" spans="1:10" ht="15.75" customHeight="1">
      <c r="A553" s="921"/>
      <c r="B553" s="921"/>
      <c r="C553" s="921"/>
      <c r="D553" s="921"/>
      <c r="E553" s="921"/>
      <c r="F553" s="921"/>
      <c r="G553" s="921"/>
      <c r="H553" s="921"/>
      <c r="I553" s="921"/>
      <c r="J553" s="921"/>
    </row>
    <row r="554" spans="1:10" ht="15.75" customHeight="1">
      <c r="A554" s="921"/>
      <c r="B554" s="921"/>
      <c r="C554" s="921"/>
      <c r="D554" s="921"/>
      <c r="E554" s="921"/>
      <c r="F554" s="921"/>
      <c r="G554" s="921"/>
      <c r="H554" s="921"/>
      <c r="I554" s="921"/>
      <c r="J554" s="921"/>
    </row>
    <row r="555" spans="1:10" ht="15.75" customHeight="1">
      <c r="A555" s="921"/>
      <c r="B555" s="921"/>
      <c r="C555" s="921"/>
      <c r="D555" s="921"/>
      <c r="E555" s="921"/>
      <c r="F555" s="921"/>
      <c r="G555" s="921"/>
      <c r="H555" s="921"/>
      <c r="I555" s="921"/>
      <c r="J555" s="921"/>
    </row>
    <row r="556" spans="1:10" ht="15.75" customHeight="1">
      <c r="A556" s="921"/>
      <c r="B556" s="921"/>
      <c r="C556" s="921"/>
      <c r="D556" s="921"/>
      <c r="E556" s="921"/>
      <c r="F556" s="921"/>
      <c r="G556" s="921"/>
      <c r="H556" s="921"/>
      <c r="I556" s="921"/>
      <c r="J556" s="921"/>
    </row>
    <row r="557" spans="1:10" ht="15.75" customHeight="1">
      <c r="A557" s="921"/>
      <c r="B557" s="921"/>
      <c r="C557" s="921"/>
      <c r="D557" s="921"/>
      <c r="E557" s="921"/>
      <c r="F557" s="921"/>
      <c r="G557" s="921"/>
      <c r="H557" s="921"/>
      <c r="I557" s="921"/>
      <c r="J557" s="921"/>
    </row>
    <row r="558" spans="1:10" ht="15.75" customHeight="1">
      <c r="A558" s="921"/>
      <c r="B558" s="921"/>
      <c r="C558" s="921"/>
      <c r="D558" s="921"/>
      <c r="E558" s="921"/>
      <c r="F558" s="921"/>
      <c r="G558" s="921"/>
      <c r="H558" s="921"/>
      <c r="I558" s="921"/>
      <c r="J558" s="921"/>
    </row>
    <row r="559" spans="1:10" ht="15.75" customHeight="1">
      <c r="A559" s="921"/>
      <c r="B559" s="921"/>
      <c r="C559" s="921"/>
      <c r="D559" s="921"/>
      <c r="E559" s="921"/>
      <c r="F559" s="921"/>
      <c r="G559" s="921"/>
      <c r="H559" s="921"/>
      <c r="I559" s="921"/>
      <c r="J559" s="921"/>
    </row>
    <row r="560" spans="1:10" ht="15.75" customHeight="1">
      <c r="A560" s="921"/>
      <c r="B560" s="921"/>
      <c r="C560" s="921"/>
      <c r="D560" s="921"/>
      <c r="E560" s="921"/>
      <c r="F560" s="921"/>
      <c r="G560" s="921"/>
      <c r="H560" s="921"/>
      <c r="I560" s="921"/>
      <c r="J560" s="921"/>
    </row>
    <row r="561" spans="1:10" ht="15.75" customHeight="1">
      <c r="A561" s="921"/>
      <c r="B561" s="921"/>
      <c r="C561" s="921"/>
      <c r="D561" s="921"/>
      <c r="E561" s="921"/>
      <c r="F561" s="921"/>
      <c r="G561" s="921"/>
      <c r="H561" s="921"/>
      <c r="I561" s="921"/>
      <c r="J561" s="921"/>
    </row>
    <row r="562" spans="1:10" ht="15.75" customHeight="1">
      <c r="A562" s="921"/>
      <c r="B562" s="921"/>
      <c r="C562" s="921"/>
      <c r="D562" s="921"/>
      <c r="E562" s="921"/>
      <c r="F562" s="921"/>
      <c r="G562" s="921"/>
      <c r="H562" s="921"/>
      <c r="I562" s="921"/>
      <c r="J562" s="921"/>
    </row>
    <row r="563" spans="1:10" ht="15.75" customHeight="1">
      <c r="A563" s="921"/>
      <c r="B563" s="921"/>
      <c r="C563" s="921"/>
      <c r="D563" s="921"/>
      <c r="E563" s="921"/>
      <c r="F563" s="921"/>
      <c r="G563" s="921"/>
      <c r="H563" s="921"/>
      <c r="I563" s="921"/>
      <c r="J563" s="921"/>
    </row>
    <row r="564" spans="1:10" ht="15.75" customHeight="1">
      <c r="A564" s="921"/>
      <c r="B564" s="921"/>
      <c r="C564" s="921"/>
      <c r="D564" s="921"/>
      <c r="E564" s="921"/>
      <c r="F564" s="921"/>
      <c r="G564" s="921"/>
      <c r="H564" s="921"/>
      <c r="I564" s="921"/>
      <c r="J564" s="921"/>
    </row>
    <row r="565" spans="1:10" ht="15.75" customHeight="1">
      <c r="A565" s="921"/>
      <c r="B565" s="921"/>
      <c r="C565" s="921"/>
      <c r="D565" s="921"/>
      <c r="E565" s="921"/>
      <c r="F565" s="921"/>
      <c r="G565" s="921"/>
      <c r="H565" s="921"/>
      <c r="I565" s="921"/>
      <c r="J565" s="921"/>
    </row>
    <row r="566" spans="1:10" ht="15.75" customHeight="1">
      <c r="A566" s="921"/>
      <c r="B566" s="921"/>
      <c r="C566" s="921"/>
      <c r="D566" s="921"/>
      <c r="E566" s="921"/>
      <c r="F566" s="921"/>
      <c r="G566" s="921"/>
      <c r="H566" s="921"/>
      <c r="I566" s="921"/>
      <c r="J566" s="921"/>
    </row>
    <row r="567" spans="1:10" ht="15.75" customHeight="1">
      <c r="A567" s="921"/>
      <c r="B567" s="921"/>
      <c r="C567" s="921"/>
      <c r="D567" s="921"/>
      <c r="E567" s="921"/>
      <c r="F567" s="921"/>
      <c r="G567" s="921"/>
      <c r="H567" s="921"/>
      <c r="I567" s="921"/>
      <c r="J567" s="921"/>
    </row>
    <row r="568" spans="1:10" ht="15.75" customHeight="1">
      <c r="A568" s="921"/>
      <c r="B568" s="921"/>
      <c r="C568" s="921"/>
      <c r="D568" s="921"/>
      <c r="E568" s="921"/>
      <c r="F568" s="921"/>
      <c r="G568" s="921"/>
      <c r="H568" s="921"/>
      <c r="I568" s="921"/>
      <c r="J568" s="921"/>
    </row>
    <row r="569" spans="1:10" ht="15.75" customHeight="1">
      <c r="A569" s="921"/>
      <c r="B569" s="921"/>
      <c r="C569" s="921"/>
      <c r="D569" s="921"/>
      <c r="E569" s="921"/>
      <c r="F569" s="921"/>
      <c r="G569" s="921"/>
      <c r="H569" s="921"/>
      <c r="I569" s="921"/>
      <c r="J569" s="921"/>
    </row>
    <row r="570" spans="1:10" ht="15.75" customHeight="1">
      <c r="A570" s="921"/>
      <c r="B570" s="921"/>
      <c r="C570" s="921"/>
      <c r="D570" s="921"/>
      <c r="E570" s="921"/>
      <c r="F570" s="921"/>
      <c r="G570" s="921"/>
      <c r="H570" s="921"/>
      <c r="I570" s="921"/>
      <c r="J570" s="921"/>
    </row>
    <row r="571" spans="1:10" ht="15.75" customHeight="1">
      <c r="A571" s="921"/>
      <c r="B571" s="921"/>
      <c r="C571" s="921"/>
      <c r="D571" s="921"/>
      <c r="E571" s="921"/>
      <c r="F571" s="921"/>
      <c r="G571" s="921"/>
      <c r="H571" s="921"/>
      <c r="I571" s="921"/>
      <c r="J571" s="921"/>
    </row>
    <row r="572" spans="1:10" ht="15.75" customHeight="1">
      <c r="A572" s="921"/>
      <c r="B572" s="921"/>
      <c r="C572" s="921"/>
      <c r="D572" s="921"/>
      <c r="E572" s="921"/>
      <c r="F572" s="921"/>
      <c r="G572" s="921"/>
      <c r="H572" s="921"/>
      <c r="I572" s="921"/>
      <c r="J572" s="921"/>
    </row>
    <row r="573" spans="1:10" ht="15.75" customHeight="1">
      <c r="A573" s="921"/>
      <c r="B573" s="921"/>
      <c r="C573" s="921"/>
      <c r="D573" s="921"/>
      <c r="E573" s="921"/>
      <c r="F573" s="921"/>
      <c r="G573" s="921"/>
      <c r="H573" s="921"/>
      <c r="I573" s="921"/>
      <c r="J573" s="921"/>
    </row>
    <row r="574" spans="1:10" ht="15.75" customHeight="1">
      <c r="A574" s="921"/>
      <c r="B574" s="921"/>
      <c r="C574" s="921"/>
      <c r="D574" s="921"/>
      <c r="E574" s="921"/>
      <c r="F574" s="921"/>
      <c r="G574" s="921"/>
      <c r="H574" s="921"/>
      <c r="I574" s="921"/>
      <c r="J574" s="921"/>
    </row>
    <row r="575" spans="1:10" ht="15.75" customHeight="1">
      <c r="A575" s="921"/>
      <c r="B575" s="921"/>
      <c r="C575" s="921"/>
      <c r="D575" s="921"/>
      <c r="E575" s="921"/>
      <c r="F575" s="921"/>
      <c r="G575" s="921"/>
      <c r="H575" s="921"/>
      <c r="I575" s="921"/>
      <c r="J575" s="921"/>
    </row>
    <row r="576" spans="1:10" ht="15.75" customHeight="1">
      <c r="A576" s="921"/>
      <c r="B576" s="921"/>
      <c r="C576" s="921"/>
      <c r="D576" s="921"/>
      <c r="E576" s="921"/>
      <c r="F576" s="921"/>
      <c r="G576" s="921"/>
      <c r="H576" s="921"/>
      <c r="I576" s="921"/>
      <c r="J576" s="921"/>
    </row>
    <row r="577" spans="1:10" ht="15.75" customHeight="1">
      <c r="A577" s="921"/>
      <c r="B577" s="921"/>
      <c r="C577" s="921"/>
      <c r="D577" s="921"/>
      <c r="E577" s="921"/>
      <c r="F577" s="921"/>
      <c r="G577" s="921"/>
      <c r="H577" s="921"/>
      <c r="I577" s="921"/>
      <c r="J577" s="921"/>
    </row>
    <row r="578" spans="1:10" ht="15.75" customHeight="1">
      <c r="A578" s="921"/>
      <c r="B578" s="921"/>
      <c r="C578" s="921"/>
      <c r="D578" s="921"/>
      <c r="E578" s="921"/>
      <c r="F578" s="921"/>
      <c r="G578" s="921"/>
      <c r="H578" s="921"/>
      <c r="I578" s="921"/>
      <c r="J578" s="921"/>
    </row>
    <row r="579" spans="1:10" ht="15.75" customHeight="1">
      <c r="A579" s="921"/>
      <c r="B579" s="921"/>
      <c r="C579" s="921"/>
      <c r="D579" s="921"/>
      <c r="E579" s="921"/>
      <c r="F579" s="921"/>
      <c r="G579" s="921"/>
      <c r="H579" s="921"/>
      <c r="I579" s="921"/>
      <c r="J579" s="921"/>
    </row>
    <row r="580" spans="1:10" ht="15.75" customHeight="1">
      <c r="A580" s="921"/>
      <c r="B580" s="921"/>
      <c r="C580" s="921"/>
      <c r="D580" s="921"/>
      <c r="E580" s="921"/>
      <c r="F580" s="921"/>
      <c r="G580" s="921"/>
      <c r="H580" s="921"/>
      <c r="I580" s="921"/>
      <c r="J580" s="921"/>
    </row>
    <row r="581" spans="1:10" ht="15.75" customHeight="1">
      <c r="A581" s="921"/>
      <c r="B581" s="921"/>
      <c r="C581" s="921"/>
      <c r="D581" s="921"/>
      <c r="E581" s="921"/>
      <c r="F581" s="921"/>
      <c r="G581" s="921"/>
      <c r="H581" s="921"/>
      <c r="I581" s="921"/>
      <c r="J581" s="921"/>
    </row>
    <row r="582" spans="1:10" ht="15.75" customHeight="1">
      <c r="A582" s="921"/>
      <c r="B582" s="921"/>
      <c r="C582" s="921"/>
      <c r="D582" s="921"/>
      <c r="E582" s="921"/>
      <c r="F582" s="921"/>
      <c r="G582" s="921"/>
      <c r="H582" s="921"/>
      <c r="I582" s="921"/>
      <c r="J582" s="921"/>
    </row>
    <row r="583" spans="1:10" ht="15.75" customHeight="1">
      <c r="A583" s="921"/>
      <c r="B583" s="921"/>
      <c r="C583" s="921"/>
      <c r="D583" s="921"/>
      <c r="E583" s="921"/>
      <c r="F583" s="921"/>
      <c r="G583" s="921"/>
      <c r="H583" s="921"/>
      <c r="I583" s="921"/>
      <c r="J583" s="921"/>
    </row>
    <row r="584" spans="1:10" ht="15.75" customHeight="1">
      <c r="A584" s="921"/>
      <c r="B584" s="921"/>
      <c r="C584" s="921"/>
      <c r="D584" s="921"/>
      <c r="E584" s="921"/>
      <c r="F584" s="921"/>
      <c r="G584" s="921"/>
      <c r="H584" s="921"/>
      <c r="I584" s="921"/>
      <c r="J584" s="921"/>
    </row>
    <row r="585" spans="1:10" ht="15.75" customHeight="1">
      <c r="A585" s="921"/>
      <c r="B585" s="921"/>
      <c r="C585" s="921"/>
      <c r="D585" s="921"/>
      <c r="E585" s="921"/>
      <c r="F585" s="921"/>
      <c r="G585" s="921"/>
      <c r="H585" s="921"/>
      <c r="I585" s="921"/>
      <c r="J585" s="921"/>
    </row>
    <row r="586" spans="1:10" ht="15.75" customHeight="1">
      <c r="A586" s="921"/>
      <c r="B586" s="921"/>
      <c r="C586" s="921"/>
      <c r="D586" s="921"/>
      <c r="E586" s="921"/>
      <c r="F586" s="921"/>
      <c r="G586" s="921"/>
      <c r="H586" s="921"/>
      <c r="I586" s="921"/>
      <c r="J586" s="921"/>
    </row>
    <row r="587" spans="1:10" ht="15.75" customHeight="1">
      <c r="A587" s="921"/>
      <c r="B587" s="921"/>
      <c r="C587" s="921"/>
      <c r="D587" s="921"/>
      <c r="E587" s="921"/>
      <c r="F587" s="921"/>
      <c r="G587" s="921"/>
      <c r="H587" s="921"/>
      <c r="I587" s="921"/>
      <c r="J587" s="921"/>
    </row>
    <row r="588" spans="1:10" ht="15.75" customHeight="1">
      <c r="A588" s="921"/>
      <c r="B588" s="921"/>
      <c r="C588" s="921"/>
      <c r="D588" s="921"/>
      <c r="E588" s="921"/>
      <c r="F588" s="921"/>
      <c r="G588" s="921"/>
      <c r="H588" s="921"/>
      <c r="I588" s="921"/>
      <c r="J588" s="921"/>
    </row>
    <row r="589" spans="1:10" ht="15.75" customHeight="1">
      <c r="A589" s="921"/>
      <c r="B589" s="921"/>
      <c r="C589" s="921"/>
      <c r="D589" s="921"/>
      <c r="E589" s="921"/>
      <c r="F589" s="921"/>
      <c r="G589" s="921"/>
      <c r="H589" s="921"/>
      <c r="I589" s="921"/>
      <c r="J589" s="921"/>
    </row>
    <row r="590" spans="1:10" ht="15.75" customHeight="1">
      <c r="A590" s="921"/>
      <c r="B590" s="921"/>
      <c r="C590" s="921"/>
      <c r="D590" s="921"/>
      <c r="E590" s="921"/>
      <c r="F590" s="921"/>
      <c r="G590" s="921"/>
      <c r="H590" s="921"/>
      <c r="I590" s="921"/>
      <c r="J590" s="921"/>
    </row>
    <row r="591" spans="1:10" ht="15.75" customHeight="1">
      <c r="A591" s="921"/>
      <c r="B591" s="921"/>
      <c r="C591" s="921"/>
      <c r="D591" s="921"/>
      <c r="E591" s="921"/>
      <c r="F591" s="921"/>
      <c r="G591" s="921"/>
      <c r="H591" s="921"/>
      <c r="I591" s="921"/>
      <c r="J591" s="921"/>
    </row>
    <row r="592" spans="1:10" ht="15.75" customHeight="1">
      <c r="A592" s="921"/>
      <c r="B592" s="921"/>
      <c r="C592" s="921"/>
      <c r="D592" s="921"/>
      <c r="E592" s="921"/>
      <c r="F592" s="921"/>
      <c r="G592" s="921"/>
      <c r="H592" s="921"/>
      <c r="I592" s="921"/>
      <c r="J592" s="921"/>
    </row>
    <row r="593" spans="1:10" ht="15.75" customHeight="1">
      <c r="A593" s="921"/>
      <c r="B593" s="921"/>
      <c r="C593" s="921"/>
      <c r="D593" s="921"/>
      <c r="E593" s="921"/>
      <c r="F593" s="921"/>
      <c r="G593" s="921"/>
      <c r="H593" s="921"/>
      <c r="I593" s="921"/>
      <c r="J593" s="921"/>
    </row>
    <row r="594" spans="1:10" ht="15.75" customHeight="1">
      <c r="A594" s="921"/>
      <c r="B594" s="921"/>
      <c r="C594" s="921"/>
      <c r="D594" s="921"/>
      <c r="E594" s="921"/>
      <c r="F594" s="921"/>
      <c r="G594" s="921"/>
      <c r="H594" s="921"/>
      <c r="I594" s="921"/>
      <c r="J594" s="921"/>
    </row>
    <row r="595" spans="1:10" ht="15.75" customHeight="1">
      <c r="A595" s="921"/>
      <c r="B595" s="921"/>
      <c r="C595" s="921"/>
      <c r="D595" s="921"/>
      <c r="E595" s="921"/>
      <c r="F595" s="921"/>
      <c r="G595" s="921"/>
      <c r="H595" s="921"/>
      <c r="I595" s="921"/>
      <c r="J595" s="921"/>
    </row>
    <row r="596" spans="1:10" ht="15.75" customHeight="1">
      <c r="A596" s="921"/>
      <c r="B596" s="921"/>
      <c r="C596" s="921"/>
      <c r="D596" s="921"/>
      <c r="E596" s="921"/>
      <c r="F596" s="921"/>
      <c r="G596" s="921"/>
      <c r="H596" s="921"/>
      <c r="I596" s="921"/>
      <c r="J596" s="921"/>
    </row>
    <row r="597" spans="1:10" ht="15.75" customHeight="1">
      <c r="A597" s="921"/>
      <c r="B597" s="921"/>
      <c r="C597" s="921"/>
      <c r="D597" s="921"/>
      <c r="E597" s="921"/>
      <c r="F597" s="921"/>
      <c r="G597" s="921"/>
      <c r="H597" s="921"/>
      <c r="I597" s="921"/>
      <c r="J597" s="921"/>
    </row>
    <row r="598" spans="1:10" ht="15.75" customHeight="1">
      <c r="A598" s="921"/>
      <c r="B598" s="921"/>
      <c r="C598" s="921"/>
      <c r="D598" s="921"/>
      <c r="E598" s="921"/>
      <c r="F598" s="921"/>
      <c r="G598" s="921"/>
      <c r="H598" s="921"/>
      <c r="I598" s="921"/>
      <c r="J598" s="921"/>
    </row>
    <row r="599" spans="1:10" ht="15.75" customHeight="1">
      <c r="A599" s="921"/>
      <c r="B599" s="921"/>
      <c r="C599" s="921"/>
      <c r="D599" s="921"/>
      <c r="E599" s="921"/>
      <c r="F599" s="921"/>
      <c r="G599" s="921"/>
      <c r="H599" s="921"/>
      <c r="I599" s="921"/>
      <c r="J599" s="921"/>
    </row>
    <row r="600" spans="1:10" ht="15.75" customHeight="1">
      <c r="A600" s="921"/>
      <c r="B600" s="921"/>
      <c r="C600" s="921"/>
      <c r="D600" s="921"/>
      <c r="E600" s="921"/>
      <c r="F600" s="921"/>
      <c r="G600" s="921"/>
      <c r="H600" s="921"/>
      <c r="I600" s="921"/>
      <c r="J600" s="921"/>
    </row>
    <row r="601" spans="1:10" ht="15.75" customHeight="1">
      <c r="A601" s="921"/>
      <c r="B601" s="921"/>
      <c r="C601" s="921"/>
      <c r="D601" s="921"/>
      <c r="E601" s="921"/>
      <c r="F601" s="921"/>
      <c r="G601" s="921"/>
      <c r="H601" s="921"/>
      <c r="I601" s="921"/>
      <c r="J601" s="921"/>
    </row>
    <row r="602" spans="1:10" ht="15.75" customHeight="1">
      <c r="A602" s="921"/>
      <c r="B602" s="921"/>
      <c r="C602" s="921"/>
      <c r="D602" s="921"/>
      <c r="E602" s="921"/>
      <c r="F602" s="921"/>
      <c r="G602" s="921"/>
      <c r="H602" s="921"/>
      <c r="I602" s="921"/>
      <c r="J602" s="921"/>
    </row>
    <row r="603" spans="1:10" ht="15.75" customHeight="1">
      <c r="A603" s="921"/>
      <c r="B603" s="921"/>
      <c r="C603" s="921"/>
      <c r="D603" s="921"/>
      <c r="E603" s="921"/>
      <c r="F603" s="921"/>
      <c r="G603" s="921"/>
      <c r="H603" s="921"/>
      <c r="I603" s="921"/>
      <c r="J603" s="921"/>
    </row>
    <row r="604" spans="1:10" ht="15.75" customHeight="1">
      <c r="A604" s="921"/>
      <c r="B604" s="921"/>
      <c r="C604" s="921"/>
      <c r="D604" s="921"/>
      <c r="E604" s="921"/>
      <c r="F604" s="921"/>
      <c r="G604" s="921"/>
      <c r="H604" s="921"/>
      <c r="I604" s="921"/>
      <c r="J604" s="921"/>
    </row>
    <row r="605" spans="1:10" ht="15.75" customHeight="1">
      <c r="A605" s="921"/>
      <c r="B605" s="921"/>
      <c r="C605" s="921"/>
      <c r="D605" s="921"/>
      <c r="E605" s="921"/>
      <c r="F605" s="921"/>
      <c r="G605" s="921"/>
      <c r="H605" s="921"/>
      <c r="I605" s="921"/>
      <c r="J605" s="921"/>
    </row>
    <row r="606" spans="1:10" ht="15.75" customHeight="1">
      <c r="A606" s="921"/>
      <c r="B606" s="921"/>
      <c r="C606" s="921"/>
      <c r="D606" s="921"/>
      <c r="E606" s="921"/>
      <c r="F606" s="921"/>
      <c r="G606" s="921"/>
      <c r="H606" s="921"/>
      <c r="I606" s="921"/>
      <c r="J606" s="921"/>
    </row>
    <row r="607" spans="1:10" ht="15.75" customHeight="1">
      <c r="A607" s="921"/>
      <c r="B607" s="921"/>
      <c r="C607" s="921"/>
      <c r="D607" s="921"/>
      <c r="E607" s="921"/>
      <c r="F607" s="921"/>
      <c r="G607" s="921"/>
      <c r="H607" s="921"/>
      <c r="I607" s="921"/>
      <c r="J607" s="921"/>
    </row>
    <row r="608" spans="1:10" ht="15.75" customHeight="1">
      <c r="A608" s="921"/>
      <c r="B608" s="921"/>
      <c r="C608" s="921"/>
      <c r="D608" s="921"/>
      <c r="E608" s="921"/>
      <c r="F608" s="921"/>
      <c r="G608" s="921"/>
      <c r="H608" s="921"/>
      <c r="I608" s="921"/>
      <c r="J608" s="921"/>
    </row>
    <row r="609" spans="1:10" ht="15.75" customHeight="1">
      <c r="A609" s="921"/>
      <c r="B609" s="921"/>
      <c r="C609" s="921"/>
      <c r="D609" s="921"/>
      <c r="E609" s="921"/>
      <c r="F609" s="921"/>
      <c r="G609" s="921"/>
      <c r="H609" s="921"/>
      <c r="I609" s="921"/>
      <c r="J609" s="921"/>
    </row>
    <row r="610" spans="1:10" ht="15.75" customHeight="1">
      <c r="A610" s="921"/>
      <c r="B610" s="921"/>
      <c r="C610" s="921"/>
      <c r="D610" s="921"/>
      <c r="E610" s="921"/>
      <c r="F610" s="921"/>
      <c r="G610" s="921"/>
      <c r="H610" s="921"/>
      <c r="I610" s="921"/>
      <c r="J610" s="921"/>
    </row>
    <row r="611" spans="1:10" ht="15.75" customHeight="1">
      <c r="A611" s="921"/>
      <c r="B611" s="921"/>
      <c r="C611" s="921"/>
      <c r="D611" s="921"/>
      <c r="E611" s="921"/>
      <c r="F611" s="921"/>
      <c r="G611" s="921"/>
      <c r="H611" s="921"/>
      <c r="I611" s="921"/>
      <c r="J611" s="921"/>
    </row>
    <row r="612" spans="1:10" ht="15.75" customHeight="1">
      <c r="A612" s="921"/>
      <c r="B612" s="921"/>
      <c r="C612" s="921"/>
      <c r="D612" s="921"/>
      <c r="E612" s="921"/>
      <c r="F612" s="921"/>
      <c r="G612" s="921"/>
      <c r="H612" s="921"/>
      <c r="I612" s="921"/>
      <c r="J612" s="921"/>
    </row>
    <row r="613" spans="1:10" ht="15.75" customHeight="1">
      <c r="A613" s="921"/>
      <c r="B613" s="921"/>
      <c r="C613" s="921"/>
      <c r="D613" s="921"/>
      <c r="E613" s="921"/>
      <c r="F613" s="921"/>
      <c r="G613" s="921"/>
      <c r="H613" s="921"/>
      <c r="I613" s="921"/>
      <c r="J613" s="921"/>
    </row>
    <row r="614" spans="1:10" ht="15.75" customHeight="1">
      <c r="A614" s="921"/>
      <c r="B614" s="921"/>
      <c r="C614" s="921"/>
      <c r="D614" s="921"/>
      <c r="E614" s="921"/>
      <c r="F614" s="921"/>
      <c r="G614" s="921"/>
      <c r="H614" s="921"/>
      <c r="I614" s="921"/>
      <c r="J614" s="921"/>
    </row>
    <row r="615" spans="1:10" ht="15.75" customHeight="1">
      <c r="A615" s="921"/>
      <c r="B615" s="921"/>
      <c r="C615" s="921"/>
      <c r="D615" s="921"/>
      <c r="E615" s="921"/>
      <c r="F615" s="921"/>
      <c r="G615" s="921"/>
      <c r="H615" s="921"/>
      <c r="I615" s="921"/>
      <c r="J615" s="921"/>
    </row>
    <row r="616" spans="1:10" ht="15.75" customHeight="1">
      <c r="A616" s="921"/>
      <c r="B616" s="921"/>
      <c r="C616" s="921"/>
      <c r="D616" s="921"/>
      <c r="E616" s="921"/>
      <c r="F616" s="921"/>
      <c r="G616" s="921"/>
      <c r="H616" s="921"/>
      <c r="I616" s="921"/>
      <c r="J616" s="921"/>
    </row>
    <row r="617" spans="1:10" ht="15.75" customHeight="1">
      <c r="A617" s="921"/>
      <c r="B617" s="921"/>
      <c r="C617" s="921"/>
      <c r="D617" s="921"/>
      <c r="E617" s="921"/>
      <c r="F617" s="921"/>
      <c r="G617" s="921"/>
      <c r="H617" s="921"/>
      <c r="I617" s="921"/>
      <c r="J617" s="921"/>
    </row>
    <row r="618" spans="1:10" ht="15.75" customHeight="1">
      <c r="A618" s="921"/>
      <c r="B618" s="921"/>
      <c r="C618" s="921"/>
      <c r="D618" s="921"/>
      <c r="E618" s="921"/>
      <c r="F618" s="921"/>
      <c r="G618" s="921"/>
      <c r="H618" s="921"/>
      <c r="I618" s="921"/>
      <c r="J618" s="921"/>
    </row>
    <row r="619" spans="1:10" ht="15.75" customHeight="1">
      <c r="A619" s="921"/>
      <c r="B619" s="921"/>
      <c r="C619" s="921"/>
      <c r="D619" s="921"/>
      <c r="E619" s="921"/>
      <c r="F619" s="921"/>
      <c r="G619" s="921"/>
      <c r="H619" s="921"/>
      <c r="I619" s="921"/>
      <c r="J619" s="921"/>
    </row>
    <row r="620" spans="1:10" ht="15.75" customHeight="1">
      <c r="A620" s="921"/>
      <c r="B620" s="921"/>
      <c r="C620" s="921"/>
      <c r="D620" s="921"/>
      <c r="E620" s="921"/>
      <c r="F620" s="921"/>
      <c r="G620" s="921"/>
      <c r="H620" s="921"/>
      <c r="I620" s="921"/>
      <c r="J620" s="921"/>
    </row>
    <row r="621" spans="1:10" ht="15.75" customHeight="1">
      <c r="A621" s="921"/>
      <c r="B621" s="921"/>
      <c r="C621" s="921"/>
      <c r="D621" s="921"/>
      <c r="E621" s="921"/>
      <c r="F621" s="921"/>
      <c r="G621" s="921"/>
      <c r="H621" s="921"/>
      <c r="I621" s="921"/>
      <c r="J621" s="921"/>
    </row>
    <row r="622" spans="1:10" ht="15.75" customHeight="1">
      <c r="A622" s="921"/>
      <c r="B622" s="921"/>
      <c r="C622" s="921"/>
      <c r="D622" s="921"/>
      <c r="E622" s="921"/>
      <c r="F622" s="921"/>
      <c r="G622" s="921"/>
      <c r="H622" s="921"/>
      <c r="I622" s="921"/>
      <c r="J622" s="921"/>
    </row>
    <row r="623" spans="1:10" ht="15.75" customHeight="1">
      <c r="A623" s="921"/>
      <c r="B623" s="921"/>
      <c r="C623" s="921"/>
      <c r="D623" s="921"/>
      <c r="E623" s="921"/>
      <c r="F623" s="921"/>
      <c r="G623" s="921"/>
      <c r="H623" s="921"/>
      <c r="I623" s="921"/>
      <c r="J623" s="921"/>
    </row>
    <row r="624" spans="1:10" ht="15.75" customHeight="1">
      <c r="A624" s="921"/>
      <c r="B624" s="921"/>
      <c r="C624" s="921"/>
      <c r="D624" s="921"/>
      <c r="E624" s="921"/>
      <c r="F624" s="921"/>
      <c r="G624" s="921"/>
      <c r="H624" s="921"/>
      <c r="I624" s="921"/>
      <c r="J624" s="921"/>
    </row>
    <row r="625" spans="1:10" ht="15.75" customHeight="1">
      <c r="A625" s="921"/>
      <c r="B625" s="921"/>
      <c r="C625" s="921"/>
      <c r="D625" s="921"/>
      <c r="E625" s="921"/>
      <c r="F625" s="921"/>
      <c r="G625" s="921"/>
      <c r="H625" s="921"/>
      <c r="I625" s="921"/>
      <c r="J625" s="921"/>
    </row>
    <row r="626" spans="1:10" ht="15.75" customHeight="1">
      <c r="A626" s="921"/>
      <c r="B626" s="921"/>
      <c r="C626" s="921"/>
      <c r="D626" s="921"/>
      <c r="E626" s="921"/>
      <c r="F626" s="921"/>
      <c r="G626" s="921"/>
      <c r="H626" s="921"/>
      <c r="I626" s="921"/>
      <c r="J626" s="921"/>
    </row>
    <row r="627" spans="1:10" ht="15.75" customHeight="1">
      <c r="A627" s="921"/>
      <c r="B627" s="921"/>
      <c r="C627" s="921"/>
      <c r="D627" s="921"/>
      <c r="E627" s="921"/>
      <c r="F627" s="921"/>
      <c r="G627" s="921"/>
      <c r="H627" s="921"/>
      <c r="I627" s="921"/>
      <c r="J627" s="921"/>
    </row>
    <row r="628" spans="1:10" ht="15.75" customHeight="1">
      <c r="A628" s="921"/>
      <c r="B628" s="921"/>
      <c r="C628" s="921"/>
      <c r="D628" s="921"/>
      <c r="E628" s="921"/>
      <c r="F628" s="921"/>
      <c r="G628" s="921"/>
      <c r="H628" s="921"/>
      <c r="I628" s="921"/>
      <c r="J628" s="921"/>
    </row>
    <row r="629" spans="1:10" ht="15.75" customHeight="1">
      <c r="A629" s="921"/>
      <c r="B629" s="921"/>
      <c r="C629" s="921"/>
      <c r="D629" s="921"/>
      <c r="E629" s="921"/>
      <c r="F629" s="921"/>
      <c r="G629" s="921"/>
      <c r="H629" s="921"/>
      <c r="I629" s="921"/>
      <c r="J629" s="921"/>
    </row>
    <row r="630" spans="1:10" ht="15.75" customHeight="1">
      <c r="A630" s="921"/>
      <c r="B630" s="921"/>
      <c r="C630" s="921"/>
      <c r="D630" s="921"/>
      <c r="E630" s="921"/>
      <c r="F630" s="921"/>
      <c r="G630" s="921"/>
      <c r="H630" s="921"/>
      <c r="I630" s="921"/>
      <c r="J630" s="921"/>
    </row>
    <row r="631" spans="1:10" ht="15.75" customHeight="1">
      <c r="A631" s="921"/>
      <c r="B631" s="921"/>
      <c r="C631" s="921"/>
      <c r="D631" s="921"/>
      <c r="E631" s="921"/>
      <c r="F631" s="921"/>
      <c r="G631" s="921"/>
      <c r="H631" s="921"/>
      <c r="I631" s="921"/>
      <c r="J631" s="921"/>
    </row>
    <row r="632" spans="1:10" ht="15.75" customHeight="1">
      <c r="A632" s="921"/>
      <c r="B632" s="921"/>
      <c r="C632" s="921"/>
      <c r="D632" s="921"/>
      <c r="E632" s="921"/>
      <c r="F632" s="921"/>
      <c r="G632" s="921"/>
      <c r="H632" s="921"/>
      <c r="I632" s="921"/>
      <c r="J632" s="921"/>
    </row>
    <row r="633" spans="1:10" ht="15.75" customHeight="1">
      <c r="A633" s="921"/>
      <c r="B633" s="921"/>
      <c r="C633" s="921"/>
      <c r="D633" s="921"/>
      <c r="E633" s="921"/>
      <c r="F633" s="921"/>
      <c r="G633" s="921"/>
      <c r="H633" s="921"/>
      <c r="I633" s="921"/>
      <c r="J633" s="921"/>
    </row>
    <row r="634" spans="1:10" ht="15.75" customHeight="1">
      <c r="A634" s="921"/>
      <c r="B634" s="921"/>
      <c r="C634" s="921"/>
      <c r="D634" s="921"/>
      <c r="E634" s="921"/>
      <c r="F634" s="921"/>
      <c r="G634" s="921"/>
      <c r="H634" s="921"/>
      <c r="I634" s="921"/>
      <c r="J634" s="921"/>
    </row>
    <row r="635" spans="1:10" ht="15.75" customHeight="1">
      <c r="A635" s="921"/>
      <c r="B635" s="921"/>
      <c r="C635" s="921"/>
      <c r="D635" s="921"/>
      <c r="E635" s="921"/>
      <c r="F635" s="921"/>
      <c r="G635" s="921"/>
      <c r="H635" s="921"/>
      <c r="I635" s="921"/>
      <c r="J635" s="921"/>
    </row>
    <row r="636" spans="1:10" ht="15.75" customHeight="1">
      <c r="A636" s="921"/>
      <c r="B636" s="921"/>
      <c r="C636" s="921"/>
      <c r="D636" s="921"/>
      <c r="E636" s="921"/>
      <c r="F636" s="921"/>
      <c r="G636" s="921"/>
      <c r="H636" s="921"/>
      <c r="I636" s="921"/>
      <c r="J636" s="921"/>
    </row>
    <row r="637" spans="1:10" ht="15.75" customHeight="1">
      <c r="A637" s="921"/>
      <c r="B637" s="921"/>
      <c r="C637" s="921"/>
      <c r="D637" s="921"/>
      <c r="E637" s="921"/>
      <c r="F637" s="921"/>
      <c r="G637" s="921"/>
      <c r="H637" s="921"/>
      <c r="I637" s="921"/>
      <c r="J637" s="921"/>
    </row>
    <row r="638" spans="1:10" ht="15.75" customHeight="1">
      <c r="A638" s="921"/>
      <c r="B638" s="921"/>
      <c r="C638" s="921"/>
      <c r="D638" s="921"/>
      <c r="E638" s="921"/>
      <c r="F638" s="921"/>
      <c r="G638" s="921"/>
      <c r="H638" s="921"/>
      <c r="I638" s="921"/>
      <c r="J638" s="921"/>
    </row>
    <row r="639" spans="1:10" ht="15.75" customHeight="1">
      <c r="A639" s="921"/>
      <c r="B639" s="921"/>
      <c r="C639" s="921"/>
      <c r="D639" s="921"/>
      <c r="E639" s="921"/>
      <c r="F639" s="921"/>
      <c r="G639" s="921"/>
      <c r="H639" s="921"/>
      <c r="I639" s="921"/>
      <c r="J639" s="921"/>
    </row>
    <row r="640" spans="1:10" ht="15.75" customHeight="1">
      <c r="A640" s="921"/>
      <c r="B640" s="921"/>
      <c r="C640" s="921"/>
      <c r="D640" s="921"/>
      <c r="E640" s="921"/>
      <c r="F640" s="921"/>
      <c r="G640" s="921"/>
      <c r="H640" s="921"/>
      <c r="I640" s="921"/>
      <c r="J640" s="921"/>
    </row>
    <row r="641" spans="1:10" ht="15.75" customHeight="1">
      <c r="A641" s="921"/>
      <c r="B641" s="921"/>
      <c r="C641" s="921"/>
      <c r="D641" s="921"/>
      <c r="E641" s="921"/>
      <c r="F641" s="921"/>
      <c r="G641" s="921"/>
      <c r="H641" s="921"/>
      <c r="I641" s="921"/>
      <c r="J641" s="921"/>
    </row>
    <row r="642" spans="1:10" ht="15.75" customHeight="1">
      <c r="A642" s="921"/>
      <c r="B642" s="921"/>
      <c r="C642" s="921"/>
      <c r="D642" s="921"/>
      <c r="E642" s="921"/>
      <c r="F642" s="921"/>
      <c r="G642" s="921"/>
      <c r="H642" s="921"/>
      <c r="I642" s="921"/>
      <c r="J642" s="921"/>
    </row>
    <row r="643" spans="1:10" ht="15.75" customHeight="1">
      <c r="A643" s="921"/>
      <c r="B643" s="921"/>
      <c r="C643" s="921"/>
      <c r="D643" s="921"/>
      <c r="E643" s="921"/>
      <c r="F643" s="921"/>
      <c r="G643" s="921"/>
      <c r="H643" s="921"/>
      <c r="I643" s="921"/>
      <c r="J643" s="921"/>
    </row>
    <row r="644" spans="1:10" ht="15.75" customHeight="1">
      <c r="A644" s="921"/>
      <c r="B644" s="921"/>
      <c r="C644" s="921"/>
      <c r="D644" s="921"/>
      <c r="E644" s="921"/>
      <c r="F644" s="921"/>
      <c r="G644" s="921"/>
      <c r="H644" s="921"/>
      <c r="I644" s="921"/>
      <c r="J644" s="921"/>
    </row>
    <row r="645" spans="1:10" ht="15.75" customHeight="1">
      <c r="A645" s="921"/>
      <c r="B645" s="921"/>
      <c r="C645" s="921"/>
      <c r="D645" s="921"/>
      <c r="E645" s="921"/>
      <c r="F645" s="921"/>
      <c r="G645" s="921"/>
      <c r="H645" s="921"/>
      <c r="I645" s="921"/>
      <c r="J645" s="921"/>
    </row>
    <row r="646" spans="1:10" ht="15.75" customHeight="1">
      <c r="A646" s="921"/>
      <c r="B646" s="921"/>
      <c r="C646" s="921"/>
      <c r="D646" s="921"/>
      <c r="E646" s="921"/>
      <c r="F646" s="921"/>
      <c r="G646" s="921"/>
      <c r="H646" s="921"/>
      <c r="I646" s="921"/>
      <c r="J646" s="921"/>
    </row>
    <row r="647" spans="1:10" ht="15.75" customHeight="1">
      <c r="A647" s="921"/>
      <c r="B647" s="921"/>
      <c r="C647" s="921"/>
      <c r="D647" s="921"/>
      <c r="E647" s="921"/>
      <c r="F647" s="921"/>
      <c r="G647" s="921"/>
      <c r="H647" s="921"/>
      <c r="I647" s="921"/>
      <c r="J647" s="921"/>
    </row>
    <row r="648" spans="1:10" ht="15.75" customHeight="1">
      <c r="A648" s="921"/>
      <c r="B648" s="921"/>
      <c r="C648" s="921"/>
      <c r="D648" s="921"/>
      <c r="E648" s="921"/>
      <c r="F648" s="921"/>
      <c r="G648" s="921"/>
      <c r="H648" s="921"/>
      <c r="I648" s="921"/>
      <c r="J648" s="921"/>
    </row>
    <row r="649" spans="1:10" ht="15.75" customHeight="1">
      <c r="A649" s="921"/>
      <c r="B649" s="921"/>
      <c r="C649" s="921"/>
      <c r="D649" s="921"/>
      <c r="E649" s="921"/>
      <c r="F649" s="921"/>
      <c r="G649" s="921"/>
      <c r="H649" s="921"/>
      <c r="I649" s="921"/>
      <c r="J649" s="921"/>
    </row>
    <row r="650" spans="1:10" ht="15.75" customHeight="1">
      <c r="A650" s="921"/>
      <c r="B650" s="921"/>
      <c r="C650" s="921"/>
      <c r="D650" s="921"/>
      <c r="E650" s="921"/>
      <c r="F650" s="921"/>
      <c r="G650" s="921"/>
      <c r="H650" s="921"/>
      <c r="I650" s="921"/>
      <c r="J650" s="921"/>
    </row>
    <row r="651" spans="1:10" ht="15.75" customHeight="1">
      <c r="A651" s="921"/>
      <c r="B651" s="921"/>
      <c r="C651" s="921"/>
      <c r="D651" s="921"/>
      <c r="E651" s="921"/>
      <c r="F651" s="921"/>
      <c r="G651" s="921"/>
      <c r="H651" s="921"/>
      <c r="I651" s="921"/>
      <c r="J651" s="921"/>
    </row>
    <row r="652" spans="1:10" ht="15.75" customHeight="1">
      <c r="A652" s="921"/>
      <c r="B652" s="921"/>
      <c r="C652" s="921"/>
      <c r="D652" s="921"/>
      <c r="E652" s="921"/>
      <c r="F652" s="921"/>
      <c r="G652" s="921"/>
      <c r="H652" s="921"/>
      <c r="I652" s="921"/>
      <c r="J652" s="921"/>
    </row>
    <row r="653" spans="1:10" ht="15.75" customHeight="1">
      <c r="A653" s="921"/>
      <c r="B653" s="921"/>
      <c r="C653" s="921"/>
      <c r="D653" s="921"/>
      <c r="E653" s="921"/>
      <c r="F653" s="921"/>
      <c r="G653" s="921"/>
      <c r="H653" s="921"/>
      <c r="I653" s="921"/>
      <c r="J653" s="921"/>
    </row>
    <row r="654" spans="1:10" ht="15.75" customHeight="1">
      <c r="A654" s="921"/>
      <c r="B654" s="921"/>
      <c r="C654" s="921"/>
      <c r="D654" s="921"/>
      <c r="E654" s="921"/>
      <c r="F654" s="921"/>
      <c r="G654" s="921"/>
      <c r="H654" s="921"/>
      <c r="I654" s="921"/>
      <c r="J654" s="921"/>
    </row>
    <row r="655" spans="1:10" ht="15.75" customHeight="1">
      <c r="A655" s="921"/>
      <c r="B655" s="921"/>
      <c r="C655" s="921"/>
      <c r="D655" s="921"/>
      <c r="E655" s="921"/>
      <c r="F655" s="921"/>
      <c r="G655" s="921"/>
      <c r="H655" s="921"/>
      <c r="I655" s="921"/>
      <c r="J655" s="921"/>
    </row>
    <row r="656" spans="1:10" ht="15.75" customHeight="1">
      <c r="A656" s="921"/>
      <c r="B656" s="921"/>
      <c r="C656" s="921"/>
      <c r="D656" s="921"/>
      <c r="E656" s="921"/>
      <c r="F656" s="921"/>
      <c r="G656" s="921"/>
      <c r="H656" s="921"/>
      <c r="I656" s="921"/>
      <c r="J656" s="921"/>
    </row>
    <row r="657" spans="1:10" ht="15.75" customHeight="1">
      <c r="A657" s="921"/>
      <c r="B657" s="921"/>
      <c r="C657" s="921"/>
      <c r="D657" s="921"/>
      <c r="E657" s="921"/>
      <c r="F657" s="921"/>
      <c r="G657" s="921"/>
      <c r="H657" s="921"/>
      <c r="I657" s="921"/>
      <c r="J657" s="921"/>
    </row>
    <row r="658" spans="1:10" ht="15.75" customHeight="1">
      <c r="A658" s="921"/>
      <c r="B658" s="921"/>
      <c r="C658" s="921"/>
      <c r="D658" s="921"/>
      <c r="E658" s="921"/>
      <c r="F658" s="921"/>
      <c r="G658" s="921"/>
      <c r="H658" s="921"/>
      <c r="I658" s="921"/>
      <c r="J658" s="921"/>
    </row>
    <row r="659" spans="1:10" ht="15.75" customHeight="1">
      <c r="A659" s="921"/>
      <c r="B659" s="921"/>
      <c r="C659" s="921"/>
      <c r="D659" s="921"/>
      <c r="E659" s="921"/>
      <c r="F659" s="921"/>
      <c r="G659" s="921"/>
      <c r="H659" s="921"/>
      <c r="I659" s="921"/>
      <c r="J659" s="921"/>
    </row>
    <row r="660" spans="1:10" ht="15.75" customHeight="1">
      <c r="A660" s="921"/>
      <c r="B660" s="921"/>
      <c r="C660" s="921"/>
      <c r="D660" s="921"/>
      <c r="E660" s="921"/>
      <c r="F660" s="921"/>
      <c r="G660" s="921"/>
      <c r="H660" s="921"/>
      <c r="I660" s="921"/>
      <c r="J660" s="921"/>
    </row>
    <row r="661" spans="1:10" ht="15.75" customHeight="1">
      <c r="A661" s="921"/>
      <c r="B661" s="921"/>
      <c r="C661" s="921"/>
      <c r="D661" s="921"/>
      <c r="E661" s="921"/>
      <c r="F661" s="921"/>
      <c r="G661" s="921"/>
      <c r="H661" s="921"/>
      <c r="I661" s="921"/>
      <c r="J661" s="921"/>
    </row>
    <row r="662" spans="1:10" ht="15.75" customHeight="1">
      <c r="A662" s="921"/>
      <c r="B662" s="921"/>
      <c r="C662" s="921"/>
      <c r="D662" s="921"/>
      <c r="E662" s="921"/>
      <c r="F662" s="921"/>
      <c r="G662" s="921"/>
      <c r="H662" s="921"/>
      <c r="I662" s="921"/>
      <c r="J662" s="921"/>
    </row>
    <row r="663" spans="1:10" ht="15.75" customHeight="1">
      <c r="A663" s="921"/>
      <c r="B663" s="921"/>
      <c r="C663" s="921"/>
      <c r="D663" s="921"/>
      <c r="E663" s="921"/>
      <c r="F663" s="921"/>
      <c r="G663" s="921"/>
      <c r="H663" s="921"/>
      <c r="I663" s="921"/>
      <c r="J663" s="921"/>
    </row>
    <row r="664" spans="1:10" ht="15.75" customHeight="1">
      <c r="A664" s="921"/>
      <c r="B664" s="921"/>
      <c r="C664" s="921"/>
      <c r="D664" s="921"/>
      <c r="E664" s="921"/>
      <c r="F664" s="921"/>
      <c r="G664" s="921"/>
      <c r="H664" s="921"/>
      <c r="I664" s="921"/>
      <c r="J664" s="921"/>
    </row>
    <row r="665" spans="1:10" ht="15.75" customHeight="1">
      <c r="A665" s="921"/>
      <c r="B665" s="921"/>
      <c r="C665" s="921"/>
      <c r="D665" s="921"/>
      <c r="E665" s="921"/>
      <c r="F665" s="921"/>
      <c r="G665" s="921"/>
      <c r="H665" s="921"/>
      <c r="I665" s="921"/>
      <c r="J665" s="921"/>
    </row>
    <row r="666" spans="1:10" ht="15.75" customHeight="1">
      <c r="A666" s="921"/>
      <c r="B666" s="921"/>
      <c r="C666" s="921"/>
      <c r="D666" s="921"/>
      <c r="E666" s="921"/>
      <c r="F666" s="921"/>
      <c r="G666" s="921"/>
      <c r="H666" s="921"/>
      <c r="I666" s="921"/>
      <c r="J666" s="921"/>
    </row>
    <row r="667" spans="1:10" ht="15.75" customHeight="1">
      <c r="A667" s="921"/>
      <c r="B667" s="921"/>
      <c r="C667" s="921"/>
      <c r="D667" s="921"/>
      <c r="E667" s="921"/>
      <c r="F667" s="921"/>
      <c r="G667" s="921"/>
      <c r="H667" s="921"/>
      <c r="I667" s="921"/>
      <c r="J667" s="921"/>
    </row>
    <row r="668" spans="1:10" ht="15.75" customHeight="1">
      <c r="A668" s="921"/>
      <c r="B668" s="921"/>
      <c r="C668" s="921"/>
      <c r="D668" s="921"/>
      <c r="E668" s="921"/>
      <c r="F668" s="921"/>
      <c r="G668" s="921"/>
      <c r="H668" s="921"/>
      <c r="I668" s="921"/>
      <c r="J668" s="921"/>
    </row>
    <row r="669" spans="1:10" ht="15.75" customHeight="1">
      <c r="A669" s="921"/>
      <c r="B669" s="921"/>
      <c r="C669" s="921"/>
      <c r="D669" s="921"/>
      <c r="E669" s="921"/>
      <c r="F669" s="921"/>
      <c r="G669" s="921"/>
      <c r="H669" s="921"/>
      <c r="I669" s="921"/>
      <c r="J669" s="921"/>
    </row>
    <row r="670" spans="1:10" ht="15.75" customHeight="1">
      <c r="A670" s="921"/>
      <c r="B670" s="921"/>
      <c r="C670" s="921"/>
      <c r="D670" s="921"/>
      <c r="E670" s="921"/>
      <c r="F670" s="921"/>
      <c r="G670" s="921"/>
      <c r="H670" s="921"/>
      <c r="I670" s="921"/>
      <c r="J670" s="921"/>
    </row>
    <row r="671" spans="1:10" ht="15.75" customHeight="1">
      <c r="A671" s="921"/>
      <c r="B671" s="921"/>
      <c r="C671" s="921"/>
      <c r="D671" s="921"/>
      <c r="E671" s="921"/>
      <c r="F671" s="921"/>
      <c r="G671" s="921"/>
      <c r="H671" s="921"/>
      <c r="I671" s="921"/>
      <c r="J671" s="921"/>
    </row>
    <row r="672" spans="1:10" ht="15.75" customHeight="1">
      <c r="A672" s="921"/>
      <c r="B672" s="921"/>
      <c r="C672" s="921"/>
      <c r="D672" s="921"/>
      <c r="E672" s="921"/>
      <c r="F672" s="921"/>
      <c r="G672" s="921"/>
      <c r="H672" s="921"/>
      <c r="I672" s="921"/>
      <c r="J672" s="921"/>
    </row>
    <row r="673" spans="1:10" ht="15.75" customHeight="1">
      <c r="A673" s="921"/>
      <c r="B673" s="921"/>
      <c r="C673" s="921"/>
      <c r="D673" s="921"/>
      <c r="E673" s="921"/>
      <c r="F673" s="921"/>
      <c r="G673" s="921"/>
      <c r="H673" s="921"/>
      <c r="I673" s="921"/>
      <c r="J673" s="921"/>
    </row>
    <row r="674" spans="1:10" ht="15.75" customHeight="1">
      <c r="A674" s="921"/>
      <c r="B674" s="921"/>
      <c r="C674" s="921"/>
      <c r="D674" s="921"/>
      <c r="E674" s="921"/>
      <c r="F674" s="921"/>
      <c r="G674" s="921"/>
      <c r="H674" s="921"/>
      <c r="I674" s="921"/>
      <c r="J674" s="921"/>
    </row>
    <row r="675" spans="1:10" ht="15.75" customHeight="1">
      <c r="A675" s="921"/>
      <c r="B675" s="921"/>
      <c r="C675" s="921"/>
      <c r="D675" s="921"/>
      <c r="E675" s="921"/>
      <c r="F675" s="921"/>
      <c r="G675" s="921"/>
      <c r="H675" s="921"/>
      <c r="I675" s="921"/>
      <c r="J675" s="921"/>
    </row>
    <row r="676" spans="1:10" ht="15.75" customHeight="1">
      <c r="A676" s="921"/>
      <c r="B676" s="921"/>
      <c r="C676" s="921"/>
      <c r="D676" s="921"/>
      <c r="E676" s="921"/>
      <c r="F676" s="921"/>
      <c r="G676" s="921"/>
      <c r="H676" s="921"/>
      <c r="I676" s="921"/>
      <c r="J676" s="921"/>
    </row>
    <row r="677" spans="1:10" ht="15.75" customHeight="1">
      <c r="A677" s="921"/>
      <c r="B677" s="921"/>
      <c r="C677" s="921"/>
      <c r="D677" s="921"/>
      <c r="E677" s="921"/>
      <c r="F677" s="921"/>
      <c r="G677" s="921"/>
      <c r="H677" s="921"/>
      <c r="I677" s="921"/>
      <c r="J677" s="921"/>
    </row>
    <row r="678" spans="1:10" ht="15.75" customHeight="1">
      <c r="A678" s="921"/>
      <c r="B678" s="921"/>
      <c r="C678" s="921"/>
      <c r="D678" s="921"/>
      <c r="E678" s="921"/>
      <c r="F678" s="921"/>
      <c r="G678" s="921"/>
      <c r="H678" s="921"/>
      <c r="I678" s="921"/>
      <c r="J678" s="921"/>
    </row>
    <row r="679" spans="1:10" ht="15.75" customHeight="1">
      <c r="A679" s="921"/>
      <c r="B679" s="921"/>
      <c r="C679" s="921"/>
      <c r="D679" s="921"/>
      <c r="E679" s="921"/>
      <c r="F679" s="921"/>
      <c r="G679" s="921"/>
      <c r="H679" s="921"/>
      <c r="I679" s="921"/>
      <c r="J679" s="921"/>
    </row>
    <row r="680" spans="1:10" ht="15.75" customHeight="1">
      <c r="A680" s="921"/>
      <c r="B680" s="921"/>
      <c r="C680" s="921"/>
      <c r="D680" s="921"/>
      <c r="E680" s="921"/>
      <c r="F680" s="921"/>
      <c r="G680" s="921"/>
      <c r="H680" s="921"/>
      <c r="I680" s="921"/>
      <c r="J680" s="921"/>
    </row>
    <row r="681" spans="1:10" ht="15.75" customHeight="1">
      <c r="A681" s="921"/>
      <c r="B681" s="921"/>
      <c r="C681" s="921"/>
      <c r="D681" s="921"/>
      <c r="E681" s="921"/>
      <c r="F681" s="921"/>
      <c r="G681" s="921"/>
      <c r="H681" s="921"/>
      <c r="I681" s="921"/>
      <c r="J681" s="921"/>
    </row>
    <row r="682" spans="1:10" ht="15.75" customHeight="1">
      <c r="A682" s="921"/>
      <c r="B682" s="921"/>
      <c r="C682" s="921"/>
      <c r="D682" s="921"/>
      <c r="E682" s="921"/>
      <c r="F682" s="921"/>
      <c r="G682" s="921"/>
      <c r="H682" s="921"/>
      <c r="I682" s="921"/>
      <c r="J682" s="921"/>
    </row>
    <row r="683" spans="1:10" ht="15.75" customHeight="1">
      <c r="A683" s="921"/>
      <c r="B683" s="921"/>
      <c r="C683" s="921"/>
      <c r="D683" s="921"/>
      <c r="E683" s="921"/>
      <c r="F683" s="921"/>
      <c r="G683" s="921"/>
      <c r="H683" s="921"/>
      <c r="I683" s="921"/>
      <c r="J683" s="921"/>
    </row>
    <row r="684" spans="1:10" ht="15.75" customHeight="1">
      <c r="A684" s="921"/>
      <c r="B684" s="921"/>
      <c r="C684" s="921"/>
      <c r="D684" s="921"/>
      <c r="E684" s="921"/>
      <c r="F684" s="921"/>
      <c r="G684" s="921"/>
      <c r="H684" s="921"/>
      <c r="I684" s="921"/>
      <c r="J684" s="921"/>
    </row>
    <row r="685" spans="1:10" ht="15.75" customHeight="1">
      <c r="A685" s="921"/>
      <c r="B685" s="921"/>
      <c r="C685" s="921"/>
      <c r="D685" s="921"/>
      <c r="E685" s="921"/>
      <c r="F685" s="921"/>
      <c r="G685" s="921"/>
      <c r="H685" s="921"/>
      <c r="I685" s="921"/>
      <c r="J685" s="921"/>
    </row>
    <row r="686" spans="1:10" ht="15.75" customHeight="1">
      <c r="A686" s="921"/>
      <c r="B686" s="921"/>
      <c r="C686" s="921"/>
      <c r="D686" s="921"/>
      <c r="E686" s="921"/>
      <c r="F686" s="921"/>
      <c r="G686" s="921"/>
      <c r="H686" s="921"/>
      <c r="I686" s="921"/>
      <c r="J686" s="921"/>
    </row>
    <row r="687" spans="1:10" ht="15.75" customHeight="1">
      <c r="A687" s="921"/>
      <c r="B687" s="921"/>
      <c r="C687" s="921"/>
      <c r="D687" s="921"/>
      <c r="E687" s="921"/>
      <c r="F687" s="921"/>
      <c r="G687" s="921"/>
      <c r="H687" s="921"/>
      <c r="I687" s="921"/>
      <c r="J687" s="921"/>
    </row>
    <row r="688" spans="1:10" ht="15.75" customHeight="1">
      <c r="A688" s="921"/>
      <c r="B688" s="921"/>
      <c r="C688" s="921"/>
      <c r="D688" s="921"/>
      <c r="E688" s="921"/>
      <c r="F688" s="921"/>
      <c r="G688" s="921"/>
      <c r="H688" s="921"/>
      <c r="I688" s="921"/>
      <c r="J688" s="921"/>
    </row>
    <row r="689" spans="1:10" ht="15.75" customHeight="1">
      <c r="A689" s="921"/>
      <c r="B689" s="921"/>
      <c r="C689" s="921"/>
      <c r="D689" s="921"/>
      <c r="E689" s="921"/>
      <c r="F689" s="921"/>
      <c r="G689" s="921"/>
      <c r="H689" s="921"/>
      <c r="I689" s="921"/>
      <c r="J689" s="921"/>
    </row>
    <row r="690" spans="1:10" ht="15.75" customHeight="1">
      <c r="A690" s="921"/>
      <c r="B690" s="921"/>
      <c r="C690" s="921"/>
      <c r="D690" s="921"/>
      <c r="E690" s="921"/>
      <c r="F690" s="921"/>
      <c r="G690" s="921"/>
      <c r="H690" s="921"/>
      <c r="I690" s="921"/>
      <c r="J690" s="921"/>
    </row>
    <row r="691" spans="1:10" ht="15.75" customHeight="1">
      <c r="A691" s="921"/>
      <c r="B691" s="921"/>
      <c r="C691" s="921"/>
      <c r="D691" s="921"/>
      <c r="E691" s="921"/>
      <c r="F691" s="921"/>
      <c r="G691" s="921"/>
      <c r="H691" s="921"/>
      <c r="I691" s="921"/>
      <c r="J691" s="921"/>
    </row>
    <row r="692" spans="1:10" ht="15.75" customHeight="1">
      <c r="A692" s="921"/>
      <c r="B692" s="921"/>
      <c r="C692" s="921"/>
      <c r="D692" s="921"/>
      <c r="E692" s="921"/>
      <c r="F692" s="921"/>
      <c r="G692" s="921"/>
      <c r="H692" s="921"/>
      <c r="I692" s="921"/>
      <c r="J692" s="921"/>
    </row>
    <row r="693" spans="1:10" ht="15.75" customHeight="1">
      <c r="A693" s="921"/>
      <c r="B693" s="921"/>
      <c r="C693" s="921"/>
      <c r="D693" s="921"/>
      <c r="E693" s="921"/>
      <c r="F693" s="921"/>
      <c r="G693" s="921"/>
      <c r="H693" s="921"/>
      <c r="I693" s="921"/>
      <c r="J693" s="921"/>
    </row>
    <row r="694" spans="1:10" ht="15.75" customHeight="1">
      <c r="A694" s="921"/>
      <c r="B694" s="921"/>
      <c r="C694" s="921"/>
      <c r="D694" s="921"/>
      <c r="E694" s="921"/>
      <c r="F694" s="921"/>
      <c r="G694" s="921"/>
      <c r="H694" s="921"/>
      <c r="I694" s="921"/>
      <c r="J694" s="921"/>
    </row>
    <row r="695" spans="1:10" ht="15.75" customHeight="1">
      <c r="A695" s="921"/>
      <c r="B695" s="921"/>
      <c r="C695" s="921"/>
      <c r="D695" s="921"/>
      <c r="E695" s="921"/>
      <c r="F695" s="921"/>
      <c r="G695" s="921"/>
      <c r="H695" s="921"/>
      <c r="I695" s="921"/>
      <c r="J695" s="921"/>
    </row>
    <row r="696" spans="1:10" ht="15.75" customHeight="1">
      <c r="A696" s="921"/>
      <c r="B696" s="921"/>
      <c r="C696" s="921"/>
      <c r="D696" s="921"/>
      <c r="E696" s="921"/>
      <c r="F696" s="921"/>
      <c r="G696" s="921"/>
      <c r="H696" s="921"/>
      <c r="I696" s="921"/>
      <c r="J696" s="921"/>
    </row>
    <row r="697" spans="1:10" ht="15.75" customHeight="1">
      <c r="A697" s="921"/>
      <c r="B697" s="921"/>
      <c r="C697" s="921"/>
      <c r="D697" s="921"/>
      <c r="E697" s="921"/>
      <c r="F697" s="921"/>
      <c r="G697" s="921"/>
      <c r="H697" s="921"/>
      <c r="I697" s="921"/>
      <c r="J697" s="921"/>
    </row>
    <row r="698" spans="1:10" ht="15.75" customHeight="1">
      <c r="A698" s="921"/>
      <c r="B698" s="921"/>
      <c r="C698" s="921"/>
      <c r="D698" s="921"/>
      <c r="E698" s="921"/>
      <c r="F698" s="921"/>
      <c r="G698" s="921"/>
      <c r="H698" s="921"/>
      <c r="I698" s="921"/>
      <c r="J698" s="921"/>
    </row>
    <row r="699" spans="1:10" ht="15.75" customHeight="1">
      <c r="A699" s="921"/>
      <c r="B699" s="921"/>
      <c r="C699" s="921"/>
      <c r="D699" s="921"/>
      <c r="E699" s="921"/>
      <c r="F699" s="921"/>
      <c r="G699" s="921"/>
      <c r="H699" s="921"/>
      <c r="I699" s="921"/>
      <c r="J699" s="921"/>
    </row>
    <row r="700" spans="1:10" ht="15.75" customHeight="1">
      <c r="A700" s="921"/>
      <c r="B700" s="921"/>
      <c r="C700" s="921"/>
      <c r="D700" s="921"/>
      <c r="E700" s="921"/>
      <c r="F700" s="921"/>
      <c r="G700" s="921"/>
      <c r="H700" s="921"/>
      <c r="I700" s="921"/>
      <c r="J700" s="921"/>
    </row>
    <row r="701" spans="1:10" ht="15.75" customHeight="1">
      <c r="A701" s="921"/>
      <c r="B701" s="921"/>
      <c r="C701" s="921"/>
      <c r="D701" s="921"/>
      <c r="E701" s="921"/>
      <c r="F701" s="921"/>
      <c r="G701" s="921"/>
      <c r="H701" s="921"/>
      <c r="I701" s="921"/>
      <c r="J701" s="921"/>
    </row>
    <row r="702" spans="1:10" ht="15.75" customHeight="1">
      <c r="A702" s="921"/>
      <c r="B702" s="921"/>
      <c r="C702" s="921"/>
      <c r="D702" s="921"/>
      <c r="E702" s="921"/>
      <c r="F702" s="921"/>
      <c r="G702" s="921"/>
      <c r="H702" s="921"/>
      <c r="I702" s="921"/>
      <c r="J702" s="921"/>
    </row>
    <row r="703" spans="1:10" ht="15.75" customHeight="1">
      <c r="A703" s="921"/>
      <c r="B703" s="921"/>
      <c r="C703" s="921"/>
      <c r="D703" s="921"/>
      <c r="E703" s="921"/>
      <c r="F703" s="921"/>
      <c r="G703" s="921"/>
      <c r="H703" s="921"/>
      <c r="I703" s="921"/>
      <c r="J703" s="921"/>
    </row>
    <row r="704" spans="1:10" ht="15.75" customHeight="1">
      <c r="A704" s="921"/>
      <c r="B704" s="921"/>
      <c r="C704" s="921"/>
      <c r="D704" s="921"/>
      <c r="E704" s="921"/>
      <c r="F704" s="921"/>
      <c r="G704" s="921"/>
      <c r="H704" s="921"/>
      <c r="I704" s="921"/>
      <c r="J704" s="921"/>
    </row>
    <row r="705" spans="1:10" ht="15.75" customHeight="1">
      <c r="A705" s="921"/>
      <c r="B705" s="921"/>
      <c r="C705" s="921"/>
      <c r="D705" s="921"/>
      <c r="E705" s="921"/>
      <c r="F705" s="921"/>
      <c r="G705" s="921"/>
      <c r="H705" s="921"/>
      <c r="I705" s="921"/>
      <c r="J705" s="921"/>
    </row>
    <row r="706" spans="1:10" ht="15.75" customHeight="1">
      <c r="A706" s="921"/>
      <c r="B706" s="921"/>
      <c r="C706" s="921"/>
      <c r="D706" s="921"/>
      <c r="E706" s="921"/>
      <c r="F706" s="921"/>
      <c r="G706" s="921"/>
      <c r="H706" s="921"/>
      <c r="I706" s="921"/>
      <c r="J706" s="921"/>
    </row>
    <row r="707" spans="1:10" ht="15.75" customHeight="1">
      <c r="A707" s="921"/>
      <c r="B707" s="921"/>
      <c r="C707" s="921"/>
      <c r="D707" s="921"/>
      <c r="E707" s="921"/>
      <c r="F707" s="921"/>
      <c r="G707" s="921"/>
      <c r="H707" s="921"/>
      <c r="I707" s="921"/>
      <c r="J707" s="921"/>
    </row>
    <row r="708" spans="1:10" ht="15.75" customHeight="1">
      <c r="A708" s="921"/>
      <c r="B708" s="921"/>
      <c r="C708" s="921"/>
      <c r="D708" s="921"/>
      <c r="E708" s="921"/>
      <c r="F708" s="921"/>
      <c r="G708" s="921"/>
      <c r="H708" s="921"/>
      <c r="I708" s="921"/>
      <c r="J708" s="921"/>
    </row>
    <row r="709" spans="1:10" ht="15.75" customHeight="1">
      <c r="A709" s="921"/>
      <c r="B709" s="921"/>
      <c r="C709" s="921"/>
      <c r="D709" s="921"/>
      <c r="E709" s="921"/>
      <c r="F709" s="921"/>
      <c r="G709" s="921"/>
      <c r="H709" s="921"/>
      <c r="I709" s="921"/>
      <c r="J709" s="921"/>
    </row>
    <row r="710" spans="1:10" ht="15.75" customHeight="1">
      <c r="A710" s="921"/>
      <c r="B710" s="921"/>
      <c r="C710" s="921"/>
      <c r="D710" s="921"/>
      <c r="E710" s="921"/>
      <c r="F710" s="921"/>
      <c r="G710" s="921"/>
      <c r="H710" s="921"/>
      <c r="I710" s="921"/>
      <c r="J710" s="921"/>
    </row>
    <row r="711" spans="1:10" ht="15.75" customHeight="1">
      <c r="A711" s="921"/>
      <c r="B711" s="921"/>
      <c r="C711" s="921"/>
      <c r="D711" s="921"/>
      <c r="E711" s="921"/>
      <c r="F711" s="921"/>
      <c r="G711" s="921"/>
      <c r="H711" s="921"/>
      <c r="I711" s="921"/>
      <c r="J711" s="921"/>
    </row>
    <row r="712" spans="1:10" ht="15.75" customHeight="1">
      <c r="A712" s="921"/>
      <c r="B712" s="921"/>
      <c r="C712" s="921"/>
      <c r="D712" s="921"/>
      <c r="E712" s="921"/>
      <c r="F712" s="921"/>
      <c r="G712" s="921"/>
      <c r="H712" s="921"/>
      <c r="I712" s="921"/>
      <c r="J712" s="921"/>
    </row>
    <row r="713" spans="1:10" ht="15.75" customHeight="1">
      <c r="A713" s="921"/>
      <c r="B713" s="921"/>
      <c r="C713" s="921"/>
      <c r="D713" s="921"/>
      <c r="E713" s="921"/>
      <c r="F713" s="921"/>
      <c r="G713" s="921"/>
      <c r="H713" s="921"/>
      <c r="I713" s="921"/>
      <c r="J713" s="921"/>
    </row>
    <row r="714" spans="1:10" ht="15.75" customHeight="1">
      <c r="A714" s="921"/>
      <c r="B714" s="921"/>
      <c r="C714" s="921"/>
      <c r="D714" s="921"/>
      <c r="E714" s="921"/>
      <c r="F714" s="921"/>
      <c r="G714" s="921"/>
      <c r="H714" s="921"/>
      <c r="I714" s="921"/>
      <c r="J714" s="921"/>
    </row>
    <row r="715" spans="1:10" ht="15.75" customHeight="1">
      <c r="A715" s="921"/>
      <c r="B715" s="921"/>
      <c r="C715" s="921"/>
      <c r="D715" s="921"/>
      <c r="E715" s="921"/>
      <c r="F715" s="921"/>
      <c r="G715" s="921"/>
      <c r="H715" s="921"/>
      <c r="I715" s="921"/>
      <c r="J715" s="921"/>
    </row>
    <row r="716" spans="1:10" ht="15.75" customHeight="1">
      <c r="A716" s="921"/>
      <c r="B716" s="921"/>
      <c r="C716" s="921"/>
      <c r="D716" s="921"/>
      <c r="E716" s="921"/>
      <c r="F716" s="921"/>
      <c r="G716" s="921"/>
      <c r="H716" s="921"/>
      <c r="I716" s="921"/>
      <c r="J716" s="921"/>
    </row>
    <row r="717" spans="1:10" ht="15.75" customHeight="1">
      <c r="A717" s="921"/>
      <c r="B717" s="921"/>
      <c r="C717" s="921"/>
      <c r="D717" s="921"/>
      <c r="E717" s="921"/>
      <c r="F717" s="921"/>
      <c r="G717" s="921"/>
      <c r="H717" s="921"/>
      <c r="I717" s="921"/>
      <c r="J717" s="921"/>
    </row>
    <row r="718" spans="1:10" ht="15.75" customHeight="1">
      <c r="A718" s="921"/>
      <c r="B718" s="921"/>
      <c r="C718" s="921"/>
      <c r="D718" s="921"/>
      <c r="E718" s="921"/>
      <c r="F718" s="921"/>
      <c r="G718" s="921"/>
      <c r="H718" s="921"/>
      <c r="I718" s="921"/>
      <c r="J718" s="921"/>
    </row>
    <row r="719" spans="1:10" ht="15.75" customHeight="1">
      <c r="A719" s="921"/>
      <c r="B719" s="921"/>
      <c r="C719" s="921"/>
      <c r="D719" s="921"/>
      <c r="E719" s="921"/>
      <c r="F719" s="921"/>
      <c r="G719" s="921"/>
      <c r="H719" s="921"/>
      <c r="I719" s="921"/>
      <c r="J719" s="921"/>
    </row>
    <row r="720" spans="1:10" ht="15.75" customHeight="1">
      <c r="A720" s="921"/>
      <c r="B720" s="921"/>
      <c r="C720" s="921"/>
      <c r="D720" s="921"/>
      <c r="E720" s="921"/>
      <c r="F720" s="921"/>
      <c r="G720" s="921"/>
      <c r="H720" s="921"/>
      <c r="I720" s="921"/>
      <c r="J720" s="921"/>
    </row>
    <row r="721" spans="1:10" ht="15.75" customHeight="1">
      <c r="A721" s="921"/>
      <c r="B721" s="921"/>
      <c r="C721" s="921"/>
      <c r="D721" s="921"/>
      <c r="E721" s="921"/>
      <c r="F721" s="921"/>
      <c r="G721" s="921"/>
      <c r="H721" s="921"/>
      <c r="I721" s="921"/>
      <c r="J721" s="921"/>
    </row>
    <row r="722" spans="1:10" ht="15.75" customHeight="1">
      <c r="A722" s="921"/>
      <c r="B722" s="921"/>
      <c r="C722" s="921"/>
      <c r="D722" s="921"/>
      <c r="E722" s="921"/>
      <c r="F722" s="921"/>
      <c r="G722" s="921"/>
      <c r="H722" s="921"/>
      <c r="I722" s="921"/>
      <c r="J722" s="921"/>
    </row>
    <row r="723" spans="1:10" ht="15.75" customHeight="1">
      <c r="A723" s="921"/>
      <c r="B723" s="921"/>
      <c r="C723" s="921"/>
      <c r="D723" s="921"/>
      <c r="E723" s="921"/>
      <c r="F723" s="921"/>
      <c r="G723" s="921"/>
      <c r="H723" s="921"/>
      <c r="I723" s="921"/>
      <c r="J723" s="921"/>
    </row>
    <row r="724" spans="1:10" ht="15.75" customHeight="1">
      <c r="A724" s="921"/>
      <c r="B724" s="921"/>
      <c r="C724" s="921"/>
      <c r="D724" s="921"/>
      <c r="E724" s="921"/>
      <c r="F724" s="921"/>
      <c r="G724" s="921"/>
      <c r="H724" s="921"/>
      <c r="I724" s="921"/>
      <c r="J724" s="921"/>
    </row>
    <row r="725" spans="1:10" ht="15.75" customHeight="1">
      <c r="A725" s="921"/>
      <c r="B725" s="921"/>
      <c r="C725" s="921"/>
      <c r="D725" s="921"/>
      <c r="E725" s="921"/>
      <c r="F725" s="921"/>
      <c r="G725" s="921"/>
      <c r="H725" s="921"/>
      <c r="I725" s="921"/>
      <c r="J725" s="921"/>
    </row>
    <row r="726" spans="1:10" ht="15.75" customHeight="1">
      <c r="A726" s="921"/>
      <c r="B726" s="921"/>
      <c r="C726" s="921"/>
      <c r="D726" s="921"/>
      <c r="E726" s="921"/>
      <c r="F726" s="921"/>
      <c r="G726" s="921"/>
      <c r="H726" s="921"/>
      <c r="I726" s="921"/>
      <c r="J726" s="921"/>
    </row>
    <row r="727" spans="1:10" ht="15.75" customHeight="1">
      <c r="A727" s="921"/>
      <c r="B727" s="921"/>
      <c r="C727" s="921"/>
      <c r="D727" s="921"/>
      <c r="E727" s="921"/>
      <c r="F727" s="921"/>
      <c r="G727" s="921"/>
      <c r="H727" s="921"/>
      <c r="I727" s="921"/>
      <c r="J727" s="921"/>
    </row>
    <row r="728" spans="1:10" ht="15.75" customHeight="1">
      <c r="A728" s="921"/>
      <c r="B728" s="921"/>
      <c r="C728" s="921"/>
      <c r="D728" s="921"/>
      <c r="E728" s="921"/>
      <c r="F728" s="921"/>
      <c r="G728" s="921"/>
      <c r="H728" s="921"/>
      <c r="I728" s="921"/>
      <c r="J728" s="921"/>
    </row>
    <row r="729" spans="1:10" ht="15.75" customHeight="1">
      <c r="A729" s="921"/>
      <c r="B729" s="921"/>
      <c r="C729" s="921"/>
      <c r="D729" s="921"/>
      <c r="E729" s="921"/>
      <c r="F729" s="921"/>
      <c r="G729" s="921"/>
      <c r="H729" s="921"/>
      <c r="I729" s="921"/>
      <c r="J729" s="921"/>
    </row>
    <row r="730" spans="1:10" ht="15.75" customHeight="1">
      <c r="A730" s="921"/>
      <c r="B730" s="921"/>
      <c r="C730" s="921"/>
      <c r="D730" s="921"/>
      <c r="E730" s="921"/>
      <c r="F730" s="921"/>
      <c r="G730" s="921"/>
      <c r="H730" s="921"/>
      <c r="I730" s="921"/>
      <c r="J730" s="921"/>
    </row>
    <row r="731" spans="1:10" ht="15.75" customHeight="1">
      <c r="A731" s="921"/>
      <c r="B731" s="921"/>
      <c r="C731" s="921"/>
      <c r="D731" s="921"/>
      <c r="E731" s="921"/>
      <c r="F731" s="921"/>
      <c r="G731" s="921"/>
      <c r="H731" s="921"/>
      <c r="I731" s="921"/>
      <c r="J731" s="921"/>
    </row>
    <row r="732" spans="1:10" ht="15.75" customHeight="1">
      <c r="A732" s="921"/>
      <c r="B732" s="921"/>
      <c r="C732" s="921"/>
      <c r="D732" s="921"/>
      <c r="E732" s="921"/>
      <c r="F732" s="921"/>
      <c r="G732" s="921"/>
      <c r="H732" s="921"/>
      <c r="I732" s="921"/>
      <c r="J732" s="921"/>
    </row>
    <row r="733" spans="1:10" ht="15.75" customHeight="1">
      <c r="A733" s="921"/>
      <c r="B733" s="921"/>
      <c r="C733" s="921"/>
      <c r="D733" s="921"/>
      <c r="E733" s="921"/>
      <c r="F733" s="921"/>
      <c r="G733" s="921"/>
      <c r="H733" s="921"/>
      <c r="I733" s="921"/>
      <c r="J733" s="921"/>
    </row>
    <row r="734" spans="1:10" ht="15.75" customHeight="1">
      <c r="A734" s="921"/>
      <c r="B734" s="921"/>
      <c r="C734" s="921"/>
      <c r="D734" s="921"/>
      <c r="E734" s="921"/>
      <c r="F734" s="921"/>
      <c r="G734" s="921"/>
      <c r="H734" s="921"/>
      <c r="I734" s="921"/>
      <c r="J734" s="921"/>
    </row>
    <row r="735" spans="1:10" ht="15.75" customHeight="1">
      <c r="A735" s="921"/>
      <c r="B735" s="921"/>
      <c r="C735" s="921"/>
      <c r="D735" s="921"/>
      <c r="E735" s="921"/>
      <c r="F735" s="921"/>
      <c r="G735" s="921"/>
      <c r="H735" s="921"/>
      <c r="I735" s="921"/>
      <c r="J735" s="921"/>
    </row>
    <row r="736" spans="1:10" ht="15.75" customHeight="1">
      <c r="A736" s="921"/>
      <c r="B736" s="921"/>
      <c r="C736" s="921"/>
      <c r="D736" s="921"/>
      <c r="E736" s="921"/>
      <c r="F736" s="921"/>
      <c r="G736" s="921"/>
      <c r="H736" s="921"/>
      <c r="I736" s="921"/>
      <c r="J736" s="921"/>
    </row>
    <row r="737" spans="1:10" ht="15.75" customHeight="1">
      <c r="A737" s="921"/>
      <c r="B737" s="921"/>
      <c r="C737" s="921"/>
      <c r="D737" s="921"/>
      <c r="E737" s="921"/>
      <c r="F737" s="921"/>
      <c r="G737" s="921"/>
      <c r="H737" s="921"/>
      <c r="I737" s="921"/>
      <c r="J737" s="921"/>
    </row>
    <row r="738" spans="1:10" ht="15.75" customHeight="1">
      <c r="A738" s="921"/>
      <c r="B738" s="921"/>
      <c r="C738" s="921"/>
      <c r="D738" s="921"/>
      <c r="E738" s="921"/>
      <c r="F738" s="921"/>
      <c r="G738" s="921"/>
      <c r="H738" s="921"/>
      <c r="I738" s="921"/>
      <c r="J738" s="921"/>
    </row>
    <row r="739" spans="1:10" ht="15.75" customHeight="1">
      <c r="A739" s="921"/>
      <c r="B739" s="921"/>
      <c r="C739" s="921"/>
      <c r="D739" s="921"/>
      <c r="E739" s="921"/>
      <c r="F739" s="921"/>
      <c r="G739" s="921"/>
      <c r="H739" s="921"/>
      <c r="I739" s="921"/>
      <c r="J739" s="921"/>
    </row>
    <row r="740" spans="1:10" ht="15.75" customHeight="1">
      <c r="A740" s="921"/>
      <c r="B740" s="921"/>
      <c r="C740" s="921"/>
      <c r="D740" s="921"/>
      <c r="E740" s="921"/>
      <c r="F740" s="921"/>
      <c r="G740" s="921"/>
      <c r="H740" s="921"/>
      <c r="I740" s="921"/>
      <c r="J740" s="921"/>
    </row>
    <row r="741" spans="1:10" ht="15.75" customHeight="1">
      <c r="A741" s="921"/>
      <c r="B741" s="921"/>
      <c r="C741" s="921"/>
      <c r="D741" s="921"/>
      <c r="E741" s="921"/>
      <c r="F741" s="921"/>
      <c r="G741" s="921"/>
      <c r="H741" s="921"/>
      <c r="I741" s="921"/>
      <c r="J741" s="921"/>
    </row>
    <row r="742" spans="1:10" ht="15.75" customHeight="1">
      <c r="A742" s="921"/>
      <c r="B742" s="921"/>
      <c r="C742" s="921"/>
      <c r="D742" s="921"/>
      <c r="E742" s="921"/>
      <c r="F742" s="921"/>
      <c r="G742" s="921"/>
      <c r="H742" s="921"/>
      <c r="I742" s="921"/>
      <c r="J742" s="921"/>
    </row>
    <row r="743" spans="1:10" ht="15.75" customHeight="1">
      <c r="A743" s="921"/>
      <c r="B743" s="921"/>
      <c r="C743" s="921"/>
      <c r="D743" s="921"/>
      <c r="E743" s="921"/>
      <c r="F743" s="921"/>
      <c r="G743" s="921"/>
      <c r="H743" s="921"/>
      <c r="I743" s="921"/>
      <c r="J743" s="921"/>
    </row>
    <row r="744" spans="1:10" ht="15.75" customHeight="1">
      <c r="A744" s="921"/>
      <c r="B744" s="921"/>
      <c r="C744" s="921"/>
      <c r="D744" s="921"/>
      <c r="E744" s="921"/>
      <c r="F744" s="921"/>
      <c r="G744" s="921"/>
      <c r="H744" s="921"/>
      <c r="I744" s="921"/>
      <c r="J744" s="921"/>
    </row>
    <row r="745" spans="1:10" ht="15.75" customHeight="1">
      <c r="A745" s="921"/>
      <c r="B745" s="921"/>
      <c r="C745" s="921"/>
      <c r="D745" s="921"/>
      <c r="E745" s="921"/>
      <c r="F745" s="921"/>
      <c r="G745" s="921"/>
      <c r="H745" s="921"/>
      <c r="I745" s="921"/>
      <c r="J745" s="921"/>
    </row>
    <row r="746" spans="1:10" ht="15.75" customHeight="1">
      <c r="A746" s="921"/>
      <c r="B746" s="921"/>
      <c r="C746" s="921"/>
      <c r="D746" s="921"/>
      <c r="E746" s="921"/>
      <c r="F746" s="921"/>
      <c r="G746" s="921"/>
      <c r="H746" s="921"/>
      <c r="I746" s="921"/>
      <c r="J746" s="921"/>
    </row>
    <row r="747" spans="1:10" ht="15.75" customHeight="1">
      <c r="A747" s="921"/>
      <c r="B747" s="921"/>
      <c r="C747" s="921"/>
      <c r="D747" s="921"/>
      <c r="E747" s="921"/>
      <c r="F747" s="921"/>
      <c r="G747" s="921"/>
      <c r="H747" s="921"/>
      <c r="I747" s="921"/>
      <c r="J747" s="921"/>
    </row>
    <row r="748" spans="1:10" ht="15.75" customHeight="1">
      <c r="A748" s="921"/>
      <c r="B748" s="921"/>
      <c r="C748" s="921"/>
      <c r="D748" s="921"/>
      <c r="E748" s="921"/>
      <c r="F748" s="921"/>
      <c r="G748" s="921"/>
      <c r="H748" s="921"/>
      <c r="I748" s="921"/>
      <c r="J748" s="921"/>
    </row>
    <row r="749" spans="1:10" ht="15.75" customHeight="1">
      <c r="A749" s="921"/>
      <c r="B749" s="921"/>
      <c r="C749" s="921"/>
      <c r="D749" s="921"/>
      <c r="E749" s="921"/>
      <c r="F749" s="921"/>
      <c r="G749" s="921"/>
      <c r="H749" s="921"/>
      <c r="I749" s="921"/>
      <c r="J749" s="921"/>
    </row>
    <row r="750" spans="1:10" ht="15.75" customHeight="1">
      <c r="A750" s="921"/>
      <c r="B750" s="921"/>
      <c r="C750" s="921"/>
      <c r="D750" s="921"/>
      <c r="E750" s="921"/>
      <c r="F750" s="921"/>
      <c r="G750" s="921"/>
      <c r="H750" s="921"/>
      <c r="I750" s="921"/>
      <c r="J750" s="921"/>
    </row>
    <row r="751" spans="1:10" ht="15.75" customHeight="1">
      <c r="A751" s="921"/>
      <c r="B751" s="921"/>
      <c r="C751" s="921"/>
      <c r="D751" s="921"/>
      <c r="E751" s="921"/>
      <c r="F751" s="921"/>
      <c r="G751" s="921"/>
      <c r="H751" s="921"/>
      <c r="I751" s="921"/>
      <c r="J751" s="921"/>
    </row>
    <row r="752" spans="1:10" ht="15.75" customHeight="1">
      <c r="A752" s="921"/>
      <c r="B752" s="921"/>
      <c r="C752" s="921"/>
      <c r="D752" s="921"/>
      <c r="E752" s="921"/>
      <c r="F752" s="921"/>
      <c r="G752" s="921"/>
      <c r="H752" s="921"/>
      <c r="I752" s="921"/>
      <c r="J752" s="921"/>
    </row>
    <row r="753" spans="1:10" ht="15.75" customHeight="1">
      <c r="A753" s="921"/>
      <c r="B753" s="921"/>
      <c r="C753" s="921"/>
      <c r="D753" s="921"/>
      <c r="E753" s="921"/>
      <c r="F753" s="921"/>
      <c r="G753" s="921"/>
      <c r="H753" s="921"/>
      <c r="I753" s="921"/>
      <c r="J753" s="921"/>
    </row>
    <row r="754" spans="1:10" ht="15.75" customHeight="1">
      <c r="A754" s="921"/>
      <c r="B754" s="921"/>
      <c r="C754" s="921"/>
      <c r="D754" s="921"/>
      <c r="E754" s="921"/>
      <c r="F754" s="921"/>
      <c r="G754" s="921"/>
      <c r="H754" s="921"/>
      <c r="I754" s="921"/>
      <c r="J754" s="921"/>
    </row>
    <row r="755" spans="1:10" ht="15.75" customHeight="1">
      <c r="A755" s="921"/>
      <c r="B755" s="921"/>
      <c r="C755" s="921"/>
      <c r="D755" s="921"/>
      <c r="E755" s="921"/>
      <c r="F755" s="921"/>
      <c r="G755" s="921"/>
      <c r="H755" s="921"/>
      <c r="I755" s="921"/>
      <c r="J755" s="921"/>
    </row>
    <row r="756" spans="1:10" ht="15.75" customHeight="1">
      <c r="A756" s="921"/>
      <c r="B756" s="921"/>
      <c r="C756" s="921"/>
      <c r="D756" s="921"/>
      <c r="E756" s="921"/>
      <c r="F756" s="921"/>
      <c r="G756" s="921"/>
      <c r="H756" s="921"/>
      <c r="I756" s="921"/>
      <c r="J756" s="921"/>
    </row>
    <row r="757" spans="1:10" ht="15.75" customHeight="1">
      <c r="A757" s="921"/>
      <c r="B757" s="921"/>
      <c r="C757" s="921"/>
      <c r="D757" s="921"/>
      <c r="E757" s="921"/>
      <c r="F757" s="921"/>
      <c r="G757" s="921"/>
      <c r="H757" s="921"/>
      <c r="I757" s="921"/>
      <c r="J757" s="921"/>
    </row>
    <row r="758" spans="1:10" ht="15.75" customHeight="1">
      <c r="A758" s="921"/>
      <c r="B758" s="921"/>
      <c r="C758" s="921"/>
      <c r="D758" s="921"/>
      <c r="E758" s="921"/>
      <c r="F758" s="921"/>
      <c r="G758" s="921"/>
      <c r="H758" s="921"/>
      <c r="I758" s="921"/>
      <c r="J758" s="921"/>
    </row>
    <row r="759" spans="1:10" ht="15.75" customHeight="1">
      <c r="A759" s="921"/>
      <c r="B759" s="921"/>
      <c r="C759" s="921"/>
      <c r="D759" s="921"/>
      <c r="E759" s="921"/>
      <c r="F759" s="921"/>
      <c r="G759" s="921"/>
      <c r="H759" s="921"/>
      <c r="I759" s="921"/>
      <c r="J759" s="921"/>
    </row>
    <row r="760" spans="1:10" ht="15.75" customHeight="1">
      <c r="A760" s="921"/>
      <c r="B760" s="921"/>
      <c r="C760" s="921"/>
      <c r="D760" s="921"/>
      <c r="E760" s="921"/>
      <c r="F760" s="921"/>
      <c r="G760" s="921"/>
      <c r="H760" s="921"/>
      <c r="I760" s="921"/>
      <c r="J760" s="921"/>
    </row>
    <row r="761" spans="1:10" ht="15.75" customHeight="1">
      <c r="A761" s="921"/>
      <c r="B761" s="921"/>
      <c r="C761" s="921"/>
      <c r="D761" s="921"/>
      <c r="E761" s="921"/>
      <c r="F761" s="921"/>
      <c r="G761" s="921"/>
      <c r="H761" s="921"/>
      <c r="I761" s="921"/>
      <c r="J761" s="921"/>
    </row>
    <row r="762" spans="1:10" ht="15.75" customHeight="1">
      <c r="A762" s="921"/>
      <c r="B762" s="921"/>
      <c r="C762" s="921"/>
      <c r="D762" s="921"/>
      <c r="E762" s="921"/>
      <c r="F762" s="921"/>
      <c r="G762" s="921"/>
      <c r="H762" s="921"/>
      <c r="I762" s="921"/>
      <c r="J762" s="921"/>
    </row>
    <row r="763" spans="1:10" ht="15.75" customHeight="1">
      <c r="A763" s="921"/>
      <c r="B763" s="921"/>
      <c r="C763" s="921"/>
      <c r="D763" s="921"/>
      <c r="E763" s="921"/>
      <c r="F763" s="921"/>
      <c r="G763" s="921"/>
      <c r="H763" s="921"/>
      <c r="I763" s="921"/>
      <c r="J763" s="921"/>
    </row>
    <row r="764" spans="1:10" ht="15.75" customHeight="1">
      <c r="A764" s="921"/>
      <c r="B764" s="921"/>
      <c r="C764" s="921"/>
      <c r="D764" s="921"/>
      <c r="E764" s="921"/>
      <c r="F764" s="921"/>
      <c r="G764" s="921"/>
      <c r="H764" s="921"/>
      <c r="I764" s="921"/>
      <c r="J764" s="921"/>
    </row>
    <row r="765" spans="1:10" ht="15.75" customHeight="1">
      <c r="A765" s="921"/>
      <c r="B765" s="921"/>
      <c r="C765" s="921"/>
      <c r="D765" s="921"/>
      <c r="E765" s="921"/>
      <c r="F765" s="921"/>
      <c r="G765" s="921"/>
      <c r="H765" s="921"/>
      <c r="I765" s="921"/>
      <c r="J765" s="921"/>
    </row>
    <row r="766" spans="1:10" ht="15.75" customHeight="1">
      <c r="A766" s="921"/>
      <c r="B766" s="921"/>
      <c r="C766" s="921"/>
      <c r="D766" s="921"/>
      <c r="E766" s="921"/>
      <c r="F766" s="921"/>
      <c r="G766" s="921"/>
      <c r="H766" s="921"/>
      <c r="I766" s="921"/>
      <c r="J766" s="921"/>
    </row>
    <row r="767" spans="1:10" ht="15.75" customHeight="1">
      <c r="A767" s="921"/>
      <c r="B767" s="921"/>
      <c r="C767" s="921"/>
      <c r="D767" s="921"/>
      <c r="E767" s="921"/>
      <c r="F767" s="921"/>
      <c r="G767" s="921"/>
      <c r="H767" s="921"/>
      <c r="I767" s="921"/>
      <c r="J767" s="921"/>
    </row>
    <row r="768" spans="1:10" ht="15.75" customHeight="1">
      <c r="A768" s="921"/>
      <c r="B768" s="921"/>
      <c r="C768" s="921"/>
      <c r="D768" s="921"/>
      <c r="E768" s="921"/>
      <c r="F768" s="921"/>
      <c r="G768" s="921"/>
      <c r="H768" s="921"/>
      <c r="I768" s="921"/>
      <c r="J768" s="921"/>
    </row>
    <row r="769" spans="1:10" ht="15.75" customHeight="1">
      <c r="A769" s="921"/>
      <c r="B769" s="921"/>
      <c r="C769" s="921"/>
      <c r="D769" s="921"/>
      <c r="E769" s="921"/>
      <c r="F769" s="921"/>
      <c r="G769" s="921"/>
      <c r="H769" s="921"/>
      <c r="I769" s="921"/>
      <c r="J769" s="921"/>
    </row>
    <row r="770" spans="1:10" ht="15.75" customHeight="1">
      <c r="A770" s="921"/>
      <c r="B770" s="921"/>
      <c r="C770" s="921"/>
      <c r="D770" s="921"/>
      <c r="E770" s="921"/>
      <c r="F770" s="921"/>
      <c r="G770" s="921"/>
      <c r="H770" s="921"/>
      <c r="I770" s="921"/>
      <c r="J770" s="921"/>
    </row>
    <row r="771" spans="1:10" ht="15.75" customHeight="1">
      <c r="A771" s="921"/>
      <c r="B771" s="921"/>
      <c r="C771" s="921"/>
      <c r="D771" s="921"/>
      <c r="E771" s="921"/>
      <c r="F771" s="921"/>
      <c r="G771" s="921"/>
      <c r="H771" s="921"/>
      <c r="I771" s="921"/>
      <c r="J771" s="921"/>
    </row>
    <row r="772" spans="1:10" ht="15.75" customHeight="1">
      <c r="A772" s="921"/>
      <c r="B772" s="921"/>
      <c r="C772" s="921"/>
      <c r="D772" s="921"/>
      <c r="E772" s="921"/>
      <c r="F772" s="921"/>
      <c r="G772" s="921"/>
      <c r="H772" s="921"/>
      <c r="I772" s="921"/>
      <c r="J772" s="921"/>
    </row>
    <row r="773" spans="1:10" ht="15.75" customHeight="1">
      <c r="A773" s="921"/>
      <c r="B773" s="921"/>
      <c r="C773" s="921"/>
      <c r="D773" s="921"/>
      <c r="E773" s="921"/>
      <c r="F773" s="921"/>
      <c r="G773" s="921"/>
      <c r="H773" s="921"/>
      <c r="I773" s="921"/>
      <c r="J773" s="921"/>
    </row>
    <row r="774" spans="1:10" ht="15.75" customHeight="1">
      <c r="A774" s="921"/>
      <c r="B774" s="921"/>
      <c r="C774" s="921"/>
      <c r="D774" s="921"/>
      <c r="E774" s="921"/>
      <c r="F774" s="921"/>
      <c r="G774" s="921"/>
      <c r="H774" s="921"/>
      <c r="I774" s="921"/>
      <c r="J774" s="921"/>
    </row>
    <row r="775" spans="1:10" ht="15.75" customHeight="1">
      <c r="A775" s="921"/>
      <c r="B775" s="921"/>
      <c r="C775" s="921"/>
      <c r="D775" s="921"/>
      <c r="E775" s="921"/>
      <c r="F775" s="921"/>
      <c r="G775" s="921"/>
      <c r="H775" s="921"/>
      <c r="I775" s="921"/>
      <c r="J775" s="921"/>
    </row>
    <row r="776" spans="1:10" ht="15.75" customHeight="1">
      <c r="A776" s="921"/>
      <c r="B776" s="921"/>
      <c r="C776" s="921"/>
      <c r="D776" s="921"/>
      <c r="E776" s="921"/>
      <c r="F776" s="921"/>
      <c r="G776" s="921"/>
      <c r="H776" s="921"/>
      <c r="I776" s="921"/>
      <c r="J776" s="921"/>
    </row>
    <row r="777" spans="1:10" ht="15.75" customHeight="1">
      <c r="A777" s="921"/>
      <c r="B777" s="921"/>
      <c r="C777" s="921"/>
      <c r="D777" s="921"/>
      <c r="E777" s="921"/>
      <c r="F777" s="921"/>
      <c r="G777" s="921"/>
      <c r="H777" s="921"/>
      <c r="I777" s="921"/>
      <c r="J777" s="921"/>
    </row>
    <row r="778" spans="1:10" ht="15.75" customHeight="1">
      <c r="A778" s="921"/>
      <c r="B778" s="921"/>
      <c r="C778" s="921"/>
      <c r="D778" s="921"/>
      <c r="E778" s="921"/>
      <c r="F778" s="921"/>
      <c r="G778" s="921"/>
      <c r="H778" s="921"/>
      <c r="I778" s="921"/>
      <c r="J778" s="921"/>
    </row>
    <row r="779" spans="1:10" ht="15.75" customHeight="1">
      <c r="A779" s="921"/>
      <c r="B779" s="921"/>
      <c r="C779" s="921"/>
      <c r="D779" s="921"/>
      <c r="E779" s="921"/>
      <c r="F779" s="921"/>
      <c r="G779" s="921"/>
      <c r="H779" s="921"/>
      <c r="I779" s="921"/>
      <c r="J779" s="921"/>
    </row>
    <row r="780" spans="1:10" ht="15.75" customHeight="1">
      <c r="A780" s="921"/>
      <c r="B780" s="921"/>
      <c r="C780" s="921"/>
      <c r="D780" s="921"/>
      <c r="E780" s="921"/>
      <c r="F780" s="921"/>
      <c r="G780" s="921"/>
      <c r="H780" s="921"/>
      <c r="I780" s="921"/>
      <c r="J780" s="921"/>
    </row>
    <row r="781" spans="1:10" ht="15.75" customHeight="1">
      <c r="A781" s="921"/>
      <c r="B781" s="921"/>
      <c r="C781" s="921"/>
      <c r="D781" s="921"/>
      <c r="E781" s="921"/>
      <c r="F781" s="921"/>
      <c r="G781" s="921"/>
      <c r="H781" s="921"/>
      <c r="I781" s="921"/>
      <c r="J781" s="921"/>
    </row>
    <row r="782" spans="1:10" ht="15.75" customHeight="1">
      <c r="A782" s="921"/>
      <c r="B782" s="921"/>
      <c r="C782" s="921"/>
      <c r="D782" s="921"/>
      <c r="E782" s="921"/>
      <c r="F782" s="921"/>
      <c r="G782" s="921"/>
      <c r="H782" s="921"/>
      <c r="I782" s="921"/>
      <c r="J782" s="921"/>
    </row>
    <row r="783" spans="1:10" ht="15.75" customHeight="1">
      <c r="A783" s="921"/>
      <c r="B783" s="921"/>
      <c r="C783" s="921"/>
      <c r="D783" s="921"/>
      <c r="E783" s="921"/>
      <c r="F783" s="921"/>
      <c r="G783" s="921"/>
      <c r="H783" s="921"/>
      <c r="I783" s="921"/>
      <c r="J783" s="921"/>
    </row>
    <row r="784" spans="1:10" ht="15.75" customHeight="1">
      <c r="A784" s="921"/>
      <c r="B784" s="921"/>
      <c r="C784" s="921"/>
      <c r="D784" s="921"/>
      <c r="E784" s="921"/>
      <c r="F784" s="921"/>
      <c r="G784" s="921"/>
      <c r="H784" s="921"/>
      <c r="I784" s="921"/>
      <c r="J784" s="921"/>
    </row>
    <row r="785" spans="1:10" ht="15.75" customHeight="1">
      <c r="A785" s="921"/>
      <c r="B785" s="921"/>
      <c r="C785" s="921"/>
      <c r="D785" s="921"/>
      <c r="E785" s="921"/>
      <c r="F785" s="921"/>
      <c r="G785" s="921"/>
      <c r="H785" s="921"/>
      <c r="I785" s="921"/>
      <c r="J785" s="921"/>
    </row>
    <row r="786" spans="1:10" ht="15.75" customHeight="1">
      <c r="A786" s="921"/>
      <c r="B786" s="921"/>
      <c r="C786" s="921"/>
      <c r="D786" s="921"/>
      <c r="E786" s="921"/>
      <c r="F786" s="921"/>
      <c r="G786" s="921"/>
      <c r="H786" s="921"/>
      <c r="I786" s="921"/>
      <c r="J786" s="921"/>
    </row>
    <row r="787" spans="1:10" ht="15.75" customHeight="1">
      <c r="A787" s="921"/>
      <c r="B787" s="921"/>
      <c r="C787" s="921"/>
      <c r="D787" s="921"/>
      <c r="E787" s="921"/>
      <c r="F787" s="921"/>
      <c r="G787" s="921"/>
      <c r="H787" s="921"/>
      <c r="I787" s="921"/>
      <c r="J787" s="921"/>
    </row>
    <row r="788" spans="1:10" ht="15.75" customHeight="1">
      <c r="A788" s="921"/>
      <c r="B788" s="921"/>
      <c r="C788" s="921"/>
      <c r="D788" s="921"/>
      <c r="E788" s="921"/>
      <c r="F788" s="921"/>
      <c r="G788" s="921"/>
      <c r="H788" s="921"/>
      <c r="I788" s="921"/>
      <c r="J788" s="921"/>
    </row>
    <row r="789" spans="1:10" ht="15.75" customHeight="1">
      <c r="A789" s="921"/>
      <c r="B789" s="921"/>
      <c r="C789" s="921"/>
      <c r="D789" s="921"/>
      <c r="E789" s="921"/>
      <c r="F789" s="921"/>
      <c r="G789" s="921"/>
      <c r="H789" s="921"/>
      <c r="I789" s="921"/>
      <c r="J789" s="921"/>
    </row>
    <row r="790" spans="1:10" ht="15.75" customHeight="1">
      <c r="A790" s="921"/>
      <c r="B790" s="921"/>
      <c r="C790" s="921"/>
      <c r="D790" s="921"/>
      <c r="E790" s="921"/>
      <c r="F790" s="921"/>
      <c r="G790" s="921"/>
      <c r="H790" s="921"/>
      <c r="I790" s="921"/>
      <c r="J790" s="921"/>
    </row>
    <row r="791" spans="1:10" ht="15.75" customHeight="1">
      <c r="A791" s="921"/>
      <c r="B791" s="921"/>
      <c r="C791" s="921"/>
      <c r="D791" s="921"/>
      <c r="E791" s="921"/>
      <c r="F791" s="921"/>
      <c r="G791" s="921"/>
      <c r="H791" s="921"/>
      <c r="I791" s="921"/>
      <c r="J791" s="921"/>
    </row>
    <row r="792" spans="1:10" ht="15.75" customHeight="1">
      <c r="A792" s="921"/>
      <c r="B792" s="921"/>
      <c r="C792" s="921"/>
      <c r="D792" s="921"/>
      <c r="E792" s="921"/>
      <c r="F792" s="921"/>
      <c r="G792" s="921"/>
      <c r="H792" s="921"/>
      <c r="I792" s="921"/>
      <c r="J792" s="921"/>
    </row>
    <row r="793" spans="1:10" ht="15.75" customHeight="1">
      <c r="A793" s="921"/>
      <c r="B793" s="921"/>
      <c r="C793" s="921"/>
      <c r="D793" s="921"/>
      <c r="E793" s="921"/>
      <c r="F793" s="921"/>
      <c r="G793" s="921"/>
      <c r="H793" s="921"/>
      <c r="I793" s="921"/>
      <c r="J793" s="921"/>
    </row>
    <row r="794" spans="1:10" ht="15.75" customHeight="1">
      <c r="A794" s="921"/>
      <c r="B794" s="921"/>
      <c r="C794" s="921"/>
      <c r="D794" s="921"/>
      <c r="E794" s="921"/>
      <c r="F794" s="921"/>
      <c r="G794" s="921"/>
      <c r="H794" s="921"/>
      <c r="I794" s="921"/>
      <c r="J794" s="921"/>
    </row>
    <row r="795" spans="1:10" ht="15.75" customHeight="1">
      <c r="A795" s="921"/>
      <c r="B795" s="921"/>
      <c r="C795" s="921"/>
      <c r="D795" s="921"/>
      <c r="E795" s="921"/>
      <c r="F795" s="921"/>
      <c r="G795" s="921"/>
      <c r="H795" s="921"/>
      <c r="I795" s="921"/>
      <c r="J795" s="921"/>
    </row>
    <row r="796" spans="1:10" ht="15.75" customHeight="1">
      <c r="A796" s="921"/>
      <c r="B796" s="921"/>
      <c r="C796" s="921"/>
      <c r="D796" s="921"/>
      <c r="E796" s="921"/>
      <c r="F796" s="921"/>
      <c r="G796" s="921"/>
      <c r="H796" s="921"/>
      <c r="I796" s="921"/>
      <c r="J796" s="921"/>
    </row>
    <row r="797" spans="1:10" ht="15.75" customHeight="1">
      <c r="A797" s="921"/>
      <c r="B797" s="921"/>
      <c r="C797" s="921"/>
      <c r="D797" s="921"/>
      <c r="E797" s="921"/>
      <c r="F797" s="921"/>
      <c r="G797" s="921"/>
      <c r="H797" s="921"/>
      <c r="I797" s="921"/>
      <c r="J797" s="921"/>
    </row>
    <row r="798" spans="1:10" ht="15.75" customHeight="1">
      <c r="A798" s="921"/>
      <c r="B798" s="921"/>
      <c r="C798" s="921"/>
      <c r="D798" s="921"/>
      <c r="E798" s="921"/>
      <c r="F798" s="921"/>
      <c r="G798" s="921"/>
      <c r="H798" s="921"/>
      <c r="I798" s="921"/>
      <c r="J798" s="921"/>
    </row>
    <row r="799" spans="1:10" ht="15.75" customHeight="1">
      <c r="A799" s="921"/>
      <c r="B799" s="921"/>
      <c r="C799" s="921"/>
      <c r="D799" s="921"/>
      <c r="E799" s="921"/>
      <c r="F799" s="921"/>
      <c r="G799" s="921"/>
      <c r="H799" s="921"/>
      <c r="I799" s="921"/>
      <c r="J799" s="921"/>
    </row>
    <row r="800" spans="1:10" ht="15.75" customHeight="1">
      <c r="A800" s="921"/>
      <c r="B800" s="921"/>
      <c r="C800" s="921"/>
      <c r="D800" s="921"/>
      <c r="E800" s="921"/>
      <c r="F800" s="921"/>
      <c r="G800" s="921"/>
      <c r="H800" s="921"/>
      <c r="I800" s="921"/>
      <c r="J800" s="921"/>
    </row>
    <row r="801" spans="1:10" ht="15.75" customHeight="1">
      <c r="A801" s="921"/>
      <c r="B801" s="921"/>
      <c r="C801" s="921"/>
      <c r="D801" s="921"/>
      <c r="E801" s="921"/>
      <c r="F801" s="921"/>
      <c r="G801" s="921"/>
      <c r="H801" s="921"/>
      <c r="I801" s="921"/>
      <c r="J801" s="921"/>
    </row>
    <row r="802" spans="1:10" ht="15.75" customHeight="1">
      <c r="A802" s="921"/>
      <c r="B802" s="921"/>
      <c r="C802" s="921"/>
      <c r="D802" s="921"/>
      <c r="E802" s="921"/>
      <c r="F802" s="921"/>
      <c r="G802" s="921"/>
      <c r="H802" s="921"/>
      <c r="I802" s="921"/>
      <c r="J802" s="921"/>
    </row>
    <row r="803" spans="1:10" ht="15.75" customHeight="1">
      <c r="A803" s="921"/>
      <c r="B803" s="921"/>
      <c r="C803" s="921"/>
      <c r="D803" s="921"/>
      <c r="E803" s="921"/>
      <c r="F803" s="921"/>
      <c r="G803" s="921"/>
      <c r="H803" s="921"/>
      <c r="I803" s="921"/>
      <c r="J803" s="921"/>
    </row>
    <row r="804" spans="1:10" ht="15.75" customHeight="1">
      <c r="A804" s="921"/>
      <c r="B804" s="921"/>
      <c r="C804" s="921"/>
      <c r="D804" s="921"/>
      <c r="E804" s="921"/>
      <c r="F804" s="921"/>
      <c r="G804" s="921"/>
      <c r="H804" s="921"/>
      <c r="I804" s="921"/>
      <c r="J804" s="921"/>
    </row>
    <row r="805" spans="1:10" ht="15.75" customHeight="1">
      <c r="A805" s="921"/>
      <c r="B805" s="921"/>
      <c r="C805" s="921"/>
      <c r="D805" s="921"/>
      <c r="E805" s="921"/>
      <c r="F805" s="921"/>
      <c r="G805" s="921"/>
      <c r="H805" s="921"/>
      <c r="I805" s="921"/>
      <c r="J805" s="921"/>
    </row>
    <row r="806" spans="1:10" ht="15.75" customHeight="1">
      <c r="A806" s="921"/>
      <c r="B806" s="921"/>
      <c r="C806" s="921"/>
      <c r="D806" s="921"/>
      <c r="E806" s="921"/>
      <c r="F806" s="921"/>
      <c r="G806" s="921"/>
      <c r="H806" s="921"/>
      <c r="I806" s="921"/>
      <c r="J806" s="921"/>
    </row>
    <row r="807" spans="1:10" ht="15.75" customHeight="1">
      <c r="A807" s="921"/>
      <c r="B807" s="921"/>
      <c r="C807" s="921"/>
      <c r="D807" s="921"/>
      <c r="E807" s="921"/>
      <c r="F807" s="921"/>
      <c r="G807" s="921"/>
      <c r="H807" s="921"/>
      <c r="I807" s="921"/>
      <c r="J807" s="921"/>
    </row>
    <row r="808" spans="1:10" ht="15.75" customHeight="1">
      <c r="A808" s="921"/>
      <c r="B808" s="921"/>
      <c r="C808" s="921"/>
      <c r="D808" s="921"/>
      <c r="E808" s="921"/>
      <c r="F808" s="921"/>
      <c r="G808" s="921"/>
      <c r="H808" s="921"/>
      <c r="I808" s="921"/>
      <c r="J808" s="921"/>
    </row>
    <row r="809" spans="1:10" ht="15.75" customHeight="1">
      <c r="A809" s="921"/>
      <c r="B809" s="921"/>
      <c r="C809" s="921"/>
      <c r="D809" s="921"/>
      <c r="E809" s="921"/>
      <c r="F809" s="921"/>
      <c r="G809" s="921"/>
      <c r="H809" s="921"/>
      <c r="I809" s="921"/>
      <c r="J809" s="921"/>
    </row>
    <row r="810" spans="1:10" ht="15.75" customHeight="1">
      <c r="A810" s="921"/>
      <c r="B810" s="921"/>
      <c r="C810" s="921"/>
      <c r="D810" s="921"/>
      <c r="E810" s="921"/>
      <c r="F810" s="921"/>
      <c r="G810" s="921"/>
      <c r="H810" s="921"/>
      <c r="I810" s="921"/>
      <c r="J810" s="921"/>
    </row>
    <row r="811" spans="1:10" ht="15.75" customHeight="1">
      <c r="A811" s="921"/>
      <c r="B811" s="921"/>
      <c r="C811" s="921"/>
      <c r="D811" s="921"/>
      <c r="E811" s="921"/>
      <c r="F811" s="921"/>
      <c r="G811" s="921"/>
      <c r="H811" s="921"/>
      <c r="I811" s="921"/>
      <c r="J811" s="921"/>
    </row>
    <row r="812" spans="1:10" ht="15.75" customHeight="1">
      <c r="A812" s="921"/>
      <c r="B812" s="921"/>
      <c r="C812" s="921"/>
      <c r="D812" s="921"/>
      <c r="E812" s="921"/>
      <c r="F812" s="921"/>
      <c r="G812" s="921"/>
      <c r="H812" s="921"/>
      <c r="I812" s="921"/>
      <c r="J812" s="921"/>
    </row>
    <row r="813" spans="1:10" ht="15.75" customHeight="1">
      <c r="A813" s="921"/>
      <c r="B813" s="921"/>
      <c r="C813" s="921"/>
      <c r="D813" s="921"/>
      <c r="E813" s="921"/>
      <c r="F813" s="921"/>
      <c r="G813" s="921"/>
      <c r="H813" s="921"/>
      <c r="I813" s="921"/>
      <c r="J813" s="921"/>
    </row>
    <row r="814" spans="1:10" ht="15.75" customHeight="1">
      <c r="A814" s="921"/>
      <c r="B814" s="921"/>
      <c r="C814" s="921"/>
      <c r="D814" s="921"/>
      <c r="E814" s="921"/>
      <c r="F814" s="921"/>
      <c r="G814" s="921"/>
      <c r="H814" s="921"/>
      <c r="I814" s="921"/>
      <c r="J814" s="921"/>
    </row>
    <row r="815" spans="1:10" ht="15.75" customHeight="1">
      <c r="A815" s="921"/>
      <c r="B815" s="921"/>
      <c r="C815" s="921"/>
      <c r="D815" s="921"/>
      <c r="E815" s="921"/>
      <c r="F815" s="921"/>
      <c r="G815" s="921"/>
      <c r="H815" s="921"/>
      <c r="I815" s="921"/>
      <c r="J815" s="921"/>
    </row>
    <row r="816" spans="1:10" ht="15.75" customHeight="1">
      <c r="A816" s="921"/>
      <c r="B816" s="921"/>
      <c r="C816" s="921"/>
      <c r="D816" s="921"/>
      <c r="E816" s="921"/>
      <c r="F816" s="921"/>
      <c r="G816" s="921"/>
      <c r="H816" s="921"/>
      <c r="I816" s="921"/>
      <c r="J816" s="921"/>
    </row>
    <row r="817" spans="1:10" ht="15.75" customHeight="1">
      <c r="A817" s="921"/>
      <c r="B817" s="921"/>
      <c r="C817" s="921"/>
      <c r="D817" s="921"/>
      <c r="E817" s="921"/>
      <c r="F817" s="921"/>
      <c r="G817" s="921"/>
      <c r="H817" s="921"/>
      <c r="I817" s="921"/>
      <c r="J817" s="921"/>
    </row>
    <row r="818" spans="1:10" ht="15.75" customHeight="1">
      <c r="A818" s="921"/>
      <c r="B818" s="921"/>
      <c r="C818" s="921"/>
      <c r="D818" s="921"/>
      <c r="E818" s="921"/>
      <c r="F818" s="921"/>
      <c r="G818" s="921"/>
      <c r="H818" s="921"/>
      <c r="I818" s="921"/>
      <c r="J818" s="921"/>
    </row>
    <row r="819" spans="1:10" ht="15.75" customHeight="1">
      <c r="A819" s="921"/>
      <c r="B819" s="921"/>
      <c r="C819" s="921"/>
      <c r="D819" s="921"/>
      <c r="E819" s="921"/>
      <c r="F819" s="921"/>
      <c r="G819" s="921"/>
      <c r="H819" s="921"/>
      <c r="I819" s="921"/>
      <c r="J819" s="921"/>
    </row>
    <row r="820" spans="1:10" ht="15.75" customHeight="1">
      <c r="A820" s="921"/>
      <c r="B820" s="921"/>
      <c r="C820" s="921"/>
      <c r="D820" s="921"/>
      <c r="E820" s="921"/>
      <c r="F820" s="921"/>
      <c r="G820" s="921"/>
      <c r="H820" s="921"/>
      <c r="I820" s="921"/>
      <c r="J820" s="921"/>
    </row>
    <row r="821" spans="1:10" ht="15.75" customHeight="1">
      <c r="A821" s="921"/>
      <c r="B821" s="921"/>
      <c r="C821" s="921"/>
      <c r="D821" s="921"/>
      <c r="E821" s="921"/>
      <c r="F821" s="921"/>
      <c r="G821" s="921"/>
      <c r="H821" s="921"/>
      <c r="I821" s="921"/>
      <c r="J821" s="921"/>
    </row>
    <row r="822" spans="1:10" ht="15.75" customHeight="1">
      <c r="A822" s="921"/>
      <c r="B822" s="921"/>
      <c r="C822" s="921"/>
      <c r="D822" s="921"/>
      <c r="E822" s="921"/>
      <c r="F822" s="921"/>
      <c r="G822" s="921"/>
      <c r="H822" s="921"/>
      <c r="I822" s="921"/>
      <c r="J822" s="921"/>
    </row>
    <row r="823" spans="1:10" ht="15.75" customHeight="1">
      <c r="A823" s="921"/>
      <c r="B823" s="921"/>
      <c r="C823" s="921"/>
      <c r="D823" s="921"/>
      <c r="E823" s="921"/>
      <c r="F823" s="921"/>
      <c r="G823" s="921"/>
      <c r="H823" s="921"/>
      <c r="I823" s="921"/>
      <c r="J823" s="921"/>
    </row>
    <row r="824" spans="1:10" ht="15.75" customHeight="1">
      <c r="A824" s="921"/>
      <c r="B824" s="921"/>
      <c r="C824" s="921"/>
      <c r="D824" s="921"/>
      <c r="E824" s="921"/>
      <c r="F824" s="921"/>
      <c r="G824" s="921"/>
      <c r="H824" s="921"/>
      <c r="I824" s="921"/>
      <c r="J824" s="921"/>
    </row>
    <row r="825" spans="1:10" ht="15.75" customHeight="1">
      <c r="A825" s="921"/>
      <c r="B825" s="921"/>
      <c r="C825" s="921"/>
      <c r="D825" s="921"/>
      <c r="E825" s="921"/>
      <c r="F825" s="921"/>
      <c r="G825" s="921"/>
      <c r="H825" s="921"/>
      <c r="I825" s="921"/>
      <c r="J825" s="921"/>
    </row>
    <row r="826" spans="1:10" ht="15.75" customHeight="1">
      <c r="A826" s="921"/>
      <c r="B826" s="921"/>
      <c r="C826" s="921"/>
      <c r="D826" s="921"/>
      <c r="E826" s="921"/>
      <c r="F826" s="921"/>
      <c r="G826" s="921"/>
      <c r="H826" s="921"/>
      <c r="I826" s="921"/>
      <c r="J826" s="921"/>
    </row>
    <row r="827" spans="1:10" ht="15.75" customHeight="1">
      <c r="A827" s="921"/>
      <c r="B827" s="921"/>
      <c r="C827" s="921"/>
      <c r="D827" s="921"/>
      <c r="E827" s="921"/>
      <c r="F827" s="921"/>
      <c r="G827" s="921"/>
      <c r="H827" s="921"/>
      <c r="I827" s="921"/>
      <c r="J827" s="921"/>
    </row>
    <row r="828" spans="1:10" ht="15.75" customHeight="1">
      <c r="A828" s="921"/>
      <c r="B828" s="921"/>
      <c r="C828" s="921"/>
      <c r="D828" s="921"/>
      <c r="E828" s="921"/>
      <c r="F828" s="921"/>
      <c r="G828" s="921"/>
      <c r="H828" s="921"/>
      <c r="I828" s="921"/>
      <c r="J828" s="921"/>
    </row>
    <row r="829" spans="1:10" ht="15.75" customHeight="1">
      <c r="A829" s="921"/>
      <c r="B829" s="921"/>
      <c r="C829" s="921"/>
      <c r="D829" s="921"/>
      <c r="E829" s="921"/>
      <c r="F829" s="921"/>
      <c r="G829" s="921"/>
      <c r="H829" s="921"/>
      <c r="I829" s="921"/>
      <c r="J829" s="921"/>
    </row>
    <row r="830" spans="1:10" ht="15.75" customHeight="1">
      <c r="A830" s="921"/>
      <c r="B830" s="921"/>
      <c r="C830" s="921"/>
      <c r="D830" s="921"/>
      <c r="E830" s="921"/>
      <c r="F830" s="921"/>
      <c r="G830" s="921"/>
      <c r="H830" s="921"/>
      <c r="I830" s="921"/>
      <c r="J830" s="921"/>
    </row>
    <row r="831" spans="1:10" ht="15.75" customHeight="1">
      <c r="A831" s="921"/>
      <c r="B831" s="921"/>
      <c r="C831" s="921"/>
      <c r="D831" s="921"/>
      <c r="E831" s="921"/>
      <c r="F831" s="921"/>
      <c r="G831" s="921"/>
      <c r="H831" s="921"/>
      <c r="I831" s="921"/>
      <c r="J831" s="921"/>
    </row>
    <row r="832" spans="1:10" ht="15.75" customHeight="1">
      <c r="A832" s="921"/>
      <c r="B832" s="921"/>
      <c r="C832" s="921"/>
      <c r="D832" s="921"/>
      <c r="E832" s="921"/>
      <c r="F832" s="921"/>
      <c r="G832" s="921"/>
      <c r="H832" s="921"/>
      <c r="I832" s="921"/>
      <c r="J832" s="921"/>
    </row>
    <row r="833" spans="1:10" ht="15.75" customHeight="1">
      <c r="A833" s="921"/>
      <c r="B833" s="921"/>
      <c r="C833" s="921"/>
      <c r="D833" s="921"/>
      <c r="E833" s="921"/>
      <c r="F833" s="921"/>
      <c r="G833" s="921"/>
      <c r="H833" s="921"/>
      <c r="I833" s="921"/>
      <c r="J833" s="921"/>
    </row>
    <row r="834" spans="1:10" ht="15.75" customHeight="1">
      <c r="A834" s="921"/>
      <c r="B834" s="921"/>
      <c r="C834" s="921"/>
      <c r="D834" s="921"/>
      <c r="E834" s="921"/>
      <c r="F834" s="921"/>
      <c r="G834" s="921"/>
      <c r="H834" s="921"/>
      <c r="I834" s="921"/>
      <c r="J834" s="921"/>
    </row>
    <row r="835" spans="1:10" ht="15.75" customHeight="1">
      <c r="A835" s="921"/>
      <c r="B835" s="921"/>
      <c r="C835" s="921"/>
      <c r="D835" s="921"/>
      <c r="E835" s="921"/>
      <c r="F835" s="921"/>
      <c r="G835" s="921"/>
      <c r="H835" s="921"/>
      <c r="I835" s="921"/>
      <c r="J835" s="921"/>
    </row>
    <row r="836" spans="1:10" ht="15.75" customHeight="1">
      <c r="A836" s="921"/>
      <c r="B836" s="921"/>
      <c r="C836" s="921"/>
      <c r="D836" s="921"/>
      <c r="E836" s="921"/>
      <c r="F836" s="921"/>
      <c r="G836" s="921"/>
      <c r="H836" s="921"/>
      <c r="I836" s="921"/>
      <c r="J836" s="921"/>
    </row>
    <row r="837" spans="1:10" ht="15.75" customHeight="1">
      <c r="A837" s="921"/>
      <c r="B837" s="921"/>
      <c r="C837" s="921"/>
      <c r="D837" s="921"/>
      <c r="E837" s="921"/>
      <c r="F837" s="921"/>
      <c r="G837" s="921"/>
      <c r="H837" s="921"/>
      <c r="I837" s="921"/>
      <c r="J837" s="921"/>
    </row>
    <row r="838" spans="1:10" ht="15.75" customHeight="1">
      <c r="A838" s="921"/>
      <c r="B838" s="921"/>
      <c r="C838" s="921"/>
      <c r="D838" s="921"/>
      <c r="E838" s="921"/>
      <c r="F838" s="921"/>
      <c r="G838" s="921"/>
      <c r="H838" s="921"/>
      <c r="I838" s="921"/>
      <c r="J838" s="921"/>
    </row>
    <row r="839" spans="1:10" ht="15.75" customHeight="1">
      <c r="A839" s="921"/>
      <c r="B839" s="921"/>
      <c r="C839" s="921"/>
      <c r="D839" s="921"/>
      <c r="E839" s="921"/>
      <c r="F839" s="921"/>
      <c r="G839" s="921"/>
      <c r="H839" s="921"/>
      <c r="I839" s="921"/>
      <c r="J839" s="921"/>
    </row>
    <row r="840" spans="1:10" ht="15.75" customHeight="1">
      <c r="A840" s="921"/>
      <c r="B840" s="921"/>
      <c r="C840" s="921"/>
      <c r="D840" s="921"/>
      <c r="E840" s="921"/>
      <c r="F840" s="921"/>
      <c r="G840" s="921"/>
      <c r="H840" s="921"/>
      <c r="I840" s="921"/>
      <c r="J840" s="921"/>
    </row>
    <row r="841" spans="1:10" ht="15.75" customHeight="1">
      <c r="A841" s="921"/>
      <c r="B841" s="921"/>
      <c r="C841" s="921"/>
      <c r="D841" s="921"/>
      <c r="E841" s="921"/>
      <c r="F841" s="921"/>
      <c r="G841" s="921"/>
      <c r="H841" s="921"/>
      <c r="I841" s="921"/>
      <c r="J841" s="921"/>
    </row>
    <row r="842" spans="1:10" ht="15.75" customHeight="1">
      <c r="A842" s="921"/>
      <c r="B842" s="921"/>
      <c r="C842" s="921"/>
      <c r="D842" s="921"/>
      <c r="E842" s="921"/>
      <c r="F842" s="921"/>
      <c r="G842" s="921"/>
      <c r="H842" s="921"/>
      <c r="I842" s="921"/>
      <c r="J842" s="921"/>
    </row>
    <row r="843" spans="1:10" ht="15.75" customHeight="1">
      <c r="A843" s="921"/>
      <c r="B843" s="921"/>
      <c r="C843" s="921"/>
      <c r="D843" s="921"/>
      <c r="E843" s="921"/>
      <c r="F843" s="921"/>
      <c r="G843" s="921"/>
      <c r="H843" s="921"/>
      <c r="I843" s="921"/>
      <c r="J843" s="921"/>
    </row>
    <row r="844" spans="1:10" ht="15.75" customHeight="1">
      <c r="A844" s="921"/>
      <c r="B844" s="921"/>
      <c r="C844" s="921"/>
      <c r="D844" s="921"/>
      <c r="E844" s="921"/>
      <c r="F844" s="921"/>
      <c r="G844" s="921"/>
      <c r="H844" s="921"/>
      <c r="I844" s="921"/>
      <c r="J844" s="921"/>
    </row>
    <row r="845" spans="1:10" ht="15.75" customHeight="1">
      <c r="A845" s="921"/>
      <c r="B845" s="921"/>
      <c r="C845" s="921"/>
      <c r="D845" s="921"/>
      <c r="E845" s="921"/>
      <c r="F845" s="921"/>
      <c r="G845" s="921"/>
      <c r="H845" s="921"/>
      <c r="I845" s="921"/>
      <c r="J845" s="921"/>
    </row>
    <row r="846" spans="1:10" ht="15.75" customHeight="1">
      <c r="A846" s="921"/>
      <c r="B846" s="921"/>
      <c r="C846" s="921"/>
      <c r="D846" s="921"/>
      <c r="E846" s="921"/>
      <c r="F846" s="921"/>
      <c r="G846" s="921"/>
      <c r="H846" s="921"/>
      <c r="I846" s="921"/>
      <c r="J846" s="921"/>
    </row>
    <row r="847" spans="1:10" ht="15.75" customHeight="1">
      <c r="A847" s="921"/>
      <c r="B847" s="921"/>
      <c r="C847" s="921"/>
      <c r="D847" s="921"/>
      <c r="E847" s="921"/>
      <c r="F847" s="921"/>
      <c r="G847" s="921"/>
      <c r="H847" s="921"/>
      <c r="I847" s="921"/>
      <c r="J847" s="921"/>
    </row>
    <row r="848" spans="1:10" ht="15.75" customHeight="1">
      <c r="A848" s="921"/>
      <c r="B848" s="921"/>
      <c r="C848" s="921"/>
      <c r="D848" s="921"/>
      <c r="E848" s="921"/>
      <c r="F848" s="921"/>
      <c r="G848" s="921"/>
      <c r="H848" s="921"/>
      <c r="I848" s="921"/>
      <c r="J848" s="921"/>
    </row>
    <row r="849" spans="1:10" ht="15.75" customHeight="1">
      <c r="A849" s="921"/>
      <c r="B849" s="921"/>
      <c r="C849" s="921"/>
      <c r="D849" s="921"/>
      <c r="E849" s="921"/>
      <c r="F849" s="921"/>
      <c r="G849" s="921"/>
      <c r="H849" s="921"/>
      <c r="I849" s="921"/>
      <c r="J849" s="921"/>
    </row>
    <row r="850" spans="1:10" ht="15.75" customHeight="1">
      <c r="A850" s="921"/>
      <c r="B850" s="921"/>
      <c r="C850" s="921"/>
      <c r="D850" s="921"/>
      <c r="E850" s="921"/>
      <c r="F850" s="921"/>
      <c r="G850" s="921"/>
      <c r="H850" s="921"/>
      <c r="I850" s="921"/>
      <c r="J850" s="921"/>
    </row>
    <row r="851" spans="1:10" ht="15.75" customHeight="1">
      <c r="A851" s="921"/>
      <c r="B851" s="921"/>
      <c r="C851" s="921"/>
      <c r="D851" s="921"/>
      <c r="E851" s="921"/>
      <c r="F851" s="921"/>
      <c r="G851" s="921"/>
      <c r="H851" s="921"/>
      <c r="I851" s="921"/>
      <c r="J851" s="921"/>
    </row>
    <row r="852" spans="1:10" ht="15.75" customHeight="1">
      <c r="A852" s="921"/>
      <c r="B852" s="921"/>
      <c r="C852" s="921"/>
      <c r="D852" s="921"/>
      <c r="E852" s="921"/>
      <c r="F852" s="921"/>
      <c r="G852" s="921"/>
      <c r="H852" s="921"/>
      <c r="I852" s="921"/>
      <c r="J852" s="921"/>
    </row>
    <row r="853" spans="1:10" ht="15.75" customHeight="1">
      <c r="A853" s="921"/>
      <c r="B853" s="921"/>
      <c r="C853" s="921"/>
      <c r="D853" s="921"/>
      <c r="E853" s="921"/>
      <c r="F853" s="921"/>
      <c r="G853" s="921"/>
      <c r="H853" s="921"/>
      <c r="I853" s="921"/>
      <c r="J853" s="921"/>
    </row>
    <row r="854" spans="1:10" ht="15.75" customHeight="1">
      <c r="A854" s="921"/>
      <c r="B854" s="921"/>
      <c r="C854" s="921"/>
      <c r="D854" s="921"/>
      <c r="E854" s="921"/>
      <c r="F854" s="921"/>
      <c r="G854" s="921"/>
      <c r="H854" s="921"/>
      <c r="I854" s="921"/>
      <c r="J854" s="921"/>
    </row>
    <row r="855" spans="1:10" ht="15.75" customHeight="1">
      <c r="A855" s="921"/>
      <c r="B855" s="921"/>
      <c r="C855" s="921"/>
      <c r="D855" s="921"/>
      <c r="E855" s="921"/>
      <c r="F855" s="921"/>
      <c r="G855" s="921"/>
      <c r="H855" s="921"/>
      <c r="I855" s="921"/>
      <c r="J855" s="921"/>
    </row>
    <row r="856" spans="1:10" ht="15.75" customHeight="1">
      <c r="A856" s="921"/>
      <c r="B856" s="921"/>
      <c r="C856" s="921"/>
      <c r="D856" s="921"/>
      <c r="E856" s="921"/>
      <c r="F856" s="921"/>
      <c r="G856" s="921"/>
      <c r="H856" s="921"/>
      <c r="I856" s="921"/>
      <c r="J856" s="921"/>
    </row>
    <row r="857" spans="1:10" ht="15.75" customHeight="1">
      <c r="A857" s="921"/>
      <c r="B857" s="921"/>
      <c r="C857" s="921"/>
      <c r="D857" s="921"/>
      <c r="E857" s="921"/>
      <c r="F857" s="921"/>
      <c r="G857" s="921"/>
      <c r="H857" s="921"/>
      <c r="I857" s="921"/>
      <c r="J857" s="921"/>
    </row>
    <row r="858" spans="1:10" ht="15.75" customHeight="1">
      <c r="A858" s="921"/>
      <c r="B858" s="921"/>
      <c r="C858" s="921"/>
      <c r="D858" s="921"/>
      <c r="E858" s="921"/>
      <c r="F858" s="921"/>
      <c r="G858" s="921"/>
      <c r="H858" s="921"/>
      <c r="I858" s="921"/>
      <c r="J858" s="921"/>
    </row>
    <row r="859" spans="1:10" ht="15.75" customHeight="1">
      <c r="A859" s="921"/>
      <c r="B859" s="921"/>
      <c r="C859" s="921"/>
      <c r="D859" s="921"/>
      <c r="E859" s="921"/>
      <c r="F859" s="921"/>
      <c r="G859" s="921"/>
      <c r="H859" s="921"/>
      <c r="I859" s="921"/>
      <c r="J859" s="921"/>
    </row>
    <row r="860" spans="1:10" ht="15.75" customHeight="1">
      <c r="A860" s="921"/>
      <c r="B860" s="921"/>
      <c r="C860" s="921"/>
      <c r="D860" s="921"/>
      <c r="E860" s="921"/>
      <c r="F860" s="921"/>
      <c r="G860" s="921"/>
      <c r="H860" s="921"/>
      <c r="I860" s="921"/>
      <c r="J860" s="921"/>
    </row>
    <row r="861" spans="1:10" ht="15.75" customHeight="1">
      <c r="A861" s="921"/>
      <c r="B861" s="921"/>
      <c r="C861" s="921"/>
      <c r="D861" s="921"/>
      <c r="E861" s="921"/>
      <c r="F861" s="921"/>
      <c r="G861" s="921"/>
      <c r="H861" s="921"/>
      <c r="I861" s="921"/>
      <c r="J861" s="921"/>
    </row>
    <row r="862" spans="1:10" ht="15.75" customHeight="1">
      <c r="A862" s="921"/>
      <c r="B862" s="921"/>
      <c r="C862" s="921"/>
      <c r="D862" s="921"/>
      <c r="E862" s="921"/>
      <c r="F862" s="921"/>
      <c r="G862" s="921"/>
      <c r="H862" s="921"/>
      <c r="I862" s="921"/>
      <c r="J862" s="921"/>
    </row>
    <row r="863" spans="1:10" ht="15.75" customHeight="1">
      <c r="A863" s="921"/>
      <c r="B863" s="921"/>
      <c r="C863" s="921"/>
      <c r="D863" s="921"/>
      <c r="E863" s="921"/>
      <c r="F863" s="921"/>
      <c r="G863" s="921"/>
      <c r="H863" s="921"/>
      <c r="I863" s="921"/>
      <c r="J863" s="921"/>
    </row>
    <row r="864" spans="1:10" ht="15.75" customHeight="1">
      <c r="A864" s="921"/>
      <c r="B864" s="921"/>
      <c r="C864" s="921"/>
      <c r="D864" s="921"/>
      <c r="E864" s="921"/>
      <c r="F864" s="921"/>
      <c r="G864" s="921"/>
      <c r="H864" s="921"/>
      <c r="I864" s="921"/>
      <c r="J864" s="921"/>
    </row>
    <row r="865" spans="1:10" ht="15.75" customHeight="1">
      <c r="A865" s="921"/>
      <c r="B865" s="921"/>
      <c r="C865" s="921"/>
      <c r="D865" s="921"/>
      <c r="E865" s="921"/>
      <c r="F865" s="921"/>
      <c r="G865" s="921"/>
      <c r="H865" s="921"/>
      <c r="I865" s="921"/>
      <c r="J865" s="921"/>
    </row>
    <row r="866" spans="1:10" ht="15.75" customHeight="1">
      <c r="A866" s="921"/>
      <c r="B866" s="921"/>
      <c r="C866" s="921"/>
      <c r="D866" s="921"/>
      <c r="E866" s="921"/>
      <c r="F866" s="921"/>
      <c r="G866" s="921"/>
      <c r="H866" s="921"/>
      <c r="I866" s="921"/>
      <c r="J866" s="921"/>
    </row>
    <row r="867" spans="1:10" ht="15.75" customHeight="1">
      <c r="A867" s="921"/>
      <c r="B867" s="921"/>
      <c r="C867" s="921"/>
      <c r="D867" s="921"/>
      <c r="E867" s="921"/>
      <c r="F867" s="921"/>
      <c r="G867" s="921"/>
      <c r="H867" s="921"/>
      <c r="I867" s="921"/>
      <c r="J867" s="921"/>
    </row>
    <row r="868" spans="1:10" ht="15.75" customHeight="1">
      <c r="A868" s="921"/>
      <c r="B868" s="921"/>
      <c r="C868" s="921"/>
      <c r="D868" s="921"/>
      <c r="E868" s="921"/>
      <c r="F868" s="921"/>
      <c r="G868" s="921"/>
      <c r="H868" s="921"/>
      <c r="I868" s="921"/>
      <c r="J868" s="921"/>
    </row>
    <row r="869" spans="1:10" ht="15.75" customHeight="1">
      <c r="A869" s="921"/>
      <c r="B869" s="921"/>
      <c r="C869" s="921"/>
      <c r="D869" s="921"/>
      <c r="E869" s="921"/>
      <c r="F869" s="921"/>
      <c r="G869" s="921"/>
      <c r="H869" s="921"/>
      <c r="I869" s="921"/>
      <c r="J869" s="921"/>
    </row>
    <row r="870" spans="1:10" ht="15.75" customHeight="1">
      <c r="A870" s="921"/>
      <c r="B870" s="921"/>
      <c r="C870" s="921"/>
      <c r="D870" s="921"/>
      <c r="E870" s="921"/>
      <c r="F870" s="921"/>
      <c r="G870" s="921"/>
      <c r="H870" s="921"/>
      <c r="I870" s="921"/>
      <c r="J870" s="921"/>
    </row>
    <row r="871" spans="1:10" ht="15.75" customHeight="1">
      <c r="A871" s="921"/>
      <c r="B871" s="921"/>
      <c r="C871" s="921"/>
      <c r="D871" s="921"/>
      <c r="E871" s="921"/>
      <c r="F871" s="921"/>
      <c r="G871" s="921"/>
      <c r="H871" s="921"/>
      <c r="I871" s="921"/>
      <c r="J871" s="921"/>
    </row>
    <row r="872" spans="1:10" ht="15.75" customHeight="1">
      <c r="A872" s="921"/>
      <c r="B872" s="921"/>
      <c r="C872" s="921"/>
      <c r="D872" s="921"/>
      <c r="E872" s="921"/>
      <c r="F872" s="921"/>
      <c r="G872" s="921"/>
      <c r="H872" s="921"/>
      <c r="I872" s="921"/>
      <c r="J872" s="921"/>
    </row>
    <row r="873" spans="1:10" ht="15.75" customHeight="1">
      <c r="A873" s="921"/>
      <c r="B873" s="921"/>
      <c r="C873" s="921"/>
      <c r="D873" s="921"/>
      <c r="E873" s="921"/>
      <c r="F873" s="921"/>
      <c r="G873" s="921"/>
      <c r="H873" s="921"/>
      <c r="I873" s="921"/>
      <c r="J873" s="921"/>
    </row>
    <row r="874" spans="1:10" ht="15.75" customHeight="1">
      <c r="A874" s="921"/>
      <c r="B874" s="921"/>
      <c r="C874" s="921"/>
      <c r="D874" s="921"/>
      <c r="E874" s="921"/>
      <c r="F874" s="921"/>
      <c r="G874" s="921"/>
      <c r="H874" s="921"/>
      <c r="I874" s="921"/>
      <c r="J874" s="921"/>
    </row>
    <row r="875" spans="1:10" ht="15.75" customHeight="1">
      <c r="A875" s="921"/>
      <c r="B875" s="921"/>
      <c r="C875" s="921"/>
      <c r="D875" s="921"/>
      <c r="E875" s="921"/>
      <c r="F875" s="921"/>
      <c r="G875" s="921"/>
      <c r="H875" s="921"/>
      <c r="I875" s="921"/>
      <c r="J875" s="921"/>
    </row>
    <row r="876" spans="1:10" ht="15.75" customHeight="1">
      <c r="A876" s="921"/>
      <c r="B876" s="921"/>
      <c r="C876" s="921"/>
      <c r="D876" s="921"/>
      <c r="E876" s="921"/>
      <c r="F876" s="921"/>
      <c r="G876" s="921"/>
      <c r="H876" s="921"/>
      <c r="I876" s="921"/>
      <c r="J876" s="921"/>
    </row>
    <row r="877" spans="1:10" ht="15.75" customHeight="1">
      <c r="A877" s="921"/>
      <c r="B877" s="921"/>
      <c r="C877" s="921"/>
      <c r="D877" s="921"/>
      <c r="E877" s="921"/>
      <c r="F877" s="921"/>
      <c r="G877" s="921"/>
      <c r="H877" s="921"/>
      <c r="I877" s="921"/>
      <c r="J877" s="921"/>
    </row>
    <row r="878" spans="1:10" ht="15.75" customHeight="1">
      <c r="A878" s="921"/>
      <c r="B878" s="921"/>
      <c r="C878" s="921"/>
      <c r="D878" s="921"/>
      <c r="E878" s="921"/>
      <c r="F878" s="921"/>
      <c r="G878" s="921"/>
      <c r="H878" s="921"/>
      <c r="I878" s="921"/>
      <c r="J878" s="921"/>
    </row>
    <row r="879" spans="1:10" ht="15.75" customHeight="1">
      <c r="A879" s="921"/>
      <c r="B879" s="921"/>
      <c r="C879" s="921"/>
      <c r="D879" s="921"/>
      <c r="E879" s="921"/>
      <c r="F879" s="921"/>
      <c r="G879" s="921"/>
      <c r="H879" s="921"/>
      <c r="I879" s="921"/>
      <c r="J879" s="921"/>
    </row>
    <row r="880" spans="1:10" ht="15.75" customHeight="1">
      <c r="A880" s="921"/>
      <c r="B880" s="921"/>
      <c r="C880" s="921"/>
      <c r="D880" s="921"/>
      <c r="E880" s="921"/>
      <c r="F880" s="921"/>
      <c r="G880" s="921"/>
      <c r="H880" s="921"/>
      <c r="I880" s="921"/>
      <c r="J880" s="921"/>
    </row>
    <row r="881" spans="1:10" ht="15.75" customHeight="1">
      <c r="A881" s="921"/>
      <c r="B881" s="921"/>
      <c r="C881" s="921"/>
      <c r="D881" s="921"/>
      <c r="E881" s="921"/>
      <c r="F881" s="921"/>
      <c r="G881" s="921"/>
      <c r="H881" s="921"/>
      <c r="I881" s="921"/>
      <c r="J881" s="921"/>
    </row>
    <row r="882" spans="1:10" ht="15.75" customHeight="1">
      <c r="A882" s="921"/>
      <c r="B882" s="921"/>
      <c r="C882" s="921"/>
      <c r="D882" s="921"/>
      <c r="E882" s="921"/>
      <c r="F882" s="921"/>
      <c r="G882" s="921"/>
      <c r="H882" s="921"/>
      <c r="I882" s="921"/>
      <c r="J882" s="921"/>
    </row>
    <row r="883" spans="1:10" ht="15.75" customHeight="1">
      <c r="A883" s="921"/>
      <c r="B883" s="921"/>
      <c r="C883" s="921"/>
      <c r="D883" s="921"/>
      <c r="E883" s="921"/>
      <c r="F883" s="921"/>
      <c r="G883" s="921"/>
      <c r="H883" s="921"/>
      <c r="I883" s="921"/>
      <c r="J883" s="921"/>
    </row>
    <row r="884" spans="1:10" ht="15.75" customHeight="1">
      <c r="A884" s="921"/>
      <c r="B884" s="921"/>
      <c r="C884" s="921"/>
      <c r="D884" s="921"/>
      <c r="E884" s="921"/>
      <c r="F884" s="921"/>
      <c r="G884" s="921"/>
      <c r="H884" s="921"/>
      <c r="I884" s="921"/>
      <c r="J884" s="921"/>
    </row>
    <row r="885" spans="1:10" ht="15.75" customHeight="1">
      <c r="A885" s="921"/>
      <c r="B885" s="921"/>
      <c r="C885" s="921"/>
      <c r="D885" s="921"/>
      <c r="E885" s="921"/>
      <c r="F885" s="921"/>
      <c r="G885" s="921"/>
      <c r="H885" s="921"/>
      <c r="I885" s="921"/>
      <c r="J885" s="921"/>
    </row>
    <row r="886" spans="1:10" ht="15.75" customHeight="1">
      <c r="A886" s="921"/>
      <c r="B886" s="921"/>
      <c r="C886" s="921"/>
      <c r="D886" s="921"/>
      <c r="E886" s="921"/>
      <c r="F886" s="921"/>
      <c r="G886" s="921"/>
      <c r="H886" s="921"/>
      <c r="I886" s="921"/>
      <c r="J886" s="921"/>
    </row>
    <row r="887" spans="1:10" ht="15.75" customHeight="1">
      <c r="A887" s="921"/>
      <c r="B887" s="921"/>
      <c r="C887" s="921"/>
      <c r="D887" s="921"/>
      <c r="E887" s="921"/>
      <c r="F887" s="921"/>
      <c r="G887" s="921"/>
      <c r="H887" s="921"/>
      <c r="I887" s="921"/>
      <c r="J887" s="921"/>
    </row>
    <row r="888" spans="1:10" ht="15.75" customHeight="1">
      <c r="A888" s="921"/>
      <c r="B888" s="921"/>
      <c r="C888" s="921"/>
      <c r="D888" s="921"/>
      <c r="E888" s="921"/>
      <c r="F888" s="921"/>
      <c r="G888" s="921"/>
      <c r="H888" s="921"/>
      <c r="I888" s="921"/>
      <c r="J888" s="921"/>
    </row>
    <row r="889" spans="1:10" ht="15.75" customHeight="1">
      <c r="A889" s="921"/>
      <c r="B889" s="921"/>
      <c r="C889" s="921"/>
      <c r="D889" s="921"/>
      <c r="E889" s="921"/>
      <c r="F889" s="921"/>
      <c r="G889" s="921"/>
      <c r="H889" s="921"/>
      <c r="I889" s="921"/>
      <c r="J889" s="921"/>
    </row>
    <row r="890" spans="1:10" ht="15.75" customHeight="1">
      <c r="A890" s="921"/>
      <c r="B890" s="921"/>
      <c r="C890" s="921"/>
      <c r="D890" s="921"/>
      <c r="E890" s="921"/>
      <c r="F890" s="921"/>
      <c r="G890" s="921"/>
      <c r="H890" s="921"/>
      <c r="I890" s="921"/>
      <c r="J890" s="921"/>
    </row>
    <row r="891" spans="1:10" ht="15.75" customHeight="1">
      <c r="A891" s="921"/>
      <c r="B891" s="921"/>
      <c r="C891" s="921"/>
      <c r="D891" s="921"/>
      <c r="E891" s="921"/>
      <c r="F891" s="921"/>
      <c r="G891" s="921"/>
      <c r="H891" s="921"/>
      <c r="I891" s="921"/>
      <c r="J891" s="921"/>
    </row>
    <row r="892" spans="1:10" ht="15.75" customHeight="1">
      <c r="A892" s="921"/>
      <c r="B892" s="921"/>
      <c r="C892" s="921"/>
      <c r="D892" s="921"/>
      <c r="E892" s="921"/>
      <c r="F892" s="921"/>
      <c r="G892" s="921"/>
      <c r="H892" s="921"/>
      <c r="I892" s="921"/>
      <c r="J892" s="921"/>
    </row>
    <row r="893" spans="1:10" ht="15.75" customHeight="1">
      <c r="A893" s="921"/>
      <c r="B893" s="921"/>
      <c r="C893" s="921"/>
      <c r="D893" s="921"/>
      <c r="E893" s="921"/>
      <c r="F893" s="921"/>
      <c r="G893" s="921"/>
      <c r="H893" s="921"/>
      <c r="I893" s="921"/>
      <c r="J893" s="921"/>
    </row>
    <row r="894" spans="1:10" ht="15.75" customHeight="1">
      <c r="A894" s="921"/>
      <c r="B894" s="921"/>
      <c r="C894" s="921"/>
      <c r="D894" s="921"/>
      <c r="E894" s="921"/>
      <c r="F894" s="921"/>
      <c r="G894" s="921"/>
      <c r="H894" s="921"/>
      <c r="I894" s="921"/>
      <c r="J894" s="921"/>
    </row>
    <row r="895" spans="1:10" ht="15.75" customHeight="1">
      <c r="A895" s="921"/>
      <c r="B895" s="921"/>
      <c r="C895" s="921"/>
      <c r="D895" s="921"/>
      <c r="E895" s="921"/>
      <c r="F895" s="921"/>
      <c r="G895" s="921"/>
      <c r="H895" s="921"/>
      <c r="I895" s="921"/>
      <c r="J895" s="921"/>
    </row>
    <row r="896" spans="1:10" ht="15.75" customHeight="1">
      <c r="A896" s="921"/>
      <c r="B896" s="921"/>
      <c r="C896" s="921"/>
      <c r="D896" s="921"/>
      <c r="E896" s="921"/>
      <c r="F896" s="921"/>
      <c r="G896" s="921"/>
      <c r="H896" s="921"/>
      <c r="I896" s="921"/>
      <c r="J896" s="921"/>
    </row>
    <row r="897" spans="1:10" ht="15.75" customHeight="1">
      <c r="A897" s="921"/>
      <c r="B897" s="921"/>
      <c r="C897" s="921"/>
      <c r="D897" s="921"/>
      <c r="E897" s="921"/>
      <c r="F897" s="921"/>
      <c r="G897" s="921"/>
      <c r="H897" s="921"/>
      <c r="I897" s="921"/>
      <c r="J897" s="921"/>
    </row>
    <row r="898" spans="1:10" ht="15.75" customHeight="1">
      <c r="A898" s="921"/>
      <c r="B898" s="921"/>
      <c r="C898" s="921"/>
      <c r="D898" s="921"/>
      <c r="E898" s="921"/>
      <c r="F898" s="921"/>
      <c r="G898" s="921"/>
      <c r="H898" s="921"/>
      <c r="I898" s="921"/>
      <c r="J898" s="921"/>
    </row>
    <row r="899" spans="1:10" ht="15.75" customHeight="1">
      <c r="A899" s="921"/>
      <c r="B899" s="921"/>
      <c r="C899" s="921"/>
      <c r="D899" s="921"/>
      <c r="E899" s="921"/>
      <c r="F899" s="921"/>
      <c r="G899" s="921"/>
      <c r="H899" s="921"/>
      <c r="I899" s="921"/>
      <c r="J899" s="921"/>
    </row>
    <row r="900" spans="1:10" ht="15.75" customHeight="1">
      <c r="A900" s="921"/>
      <c r="B900" s="921"/>
      <c r="C900" s="921"/>
      <c r="D900" s="921"/>
      <c r="E900" s="921"/>
      <c r="F900" s="921"/>
      <c r="G900" s="921"/>
      <c r="H900" s="921"/>
      <c r="I900" s="921"/>
      <c r="J900" s="921"/>
    </row>
    <row r="901" spans="1:10" ht="15.75" customHeight="1">
      <c r="A901" s="921"/>
      <c r="B901" s="921"/>
      <c r="C901" s="921"/>
      <c r="D901" s="921"/>
      <c r="E901" s="921"/>
      <c r="F901" s="921"/>
      <c r="G901" s="921"/>
      <c r="H901" s="921"/>
      <c r="I901" s="921"/>
      <c r="J901" s="921"/>
    </row>
    <row r="902" spans="1:10" ht="15.75" customHeight="1">
      <c r="A902" s="921"/>
      <c r="B902" s="921"/>
      <c r="C902" s="921"/>
      <c r="D902" s="921"/>
      <c r="E902" s="921"/>
      <c r="F902" s="921"/>
      <c r="G902" s="921"/>
      <c r="H902" s="921"/>
      <c r="I902" s="921"/>
      <c r="J902" s="921"/>
    </row>
    <row r="903" spans="1:10" ht="15.75" customHeight="1">
      <c r="A903" s="921"/>
      <c r="B903" s="921"/>
      <c r="C903" s="921"/>
      <c r="D903" s="921"/>
      <c r="E903" s="921"/>
      <c r="F903" s="921"/>
      <c r="G903" s="921"/>
      <c r="H903" s="921"/>
      <c r="I903" s="921"/>
      <c r="J903" s="921"/>
    </row>
    <row r="904" spans="1:10" ht="15.75" customHeight="1">
      <c r="A904" s="921"/>
      <c r="B904" s="921"/>
      <c r="C904" s="921"/>
      <c r="D904" s="921"/>
      <c r="E904" s="921"/>
      <c r="F904" s="921"/>
      <c r="G904" s="921"/>
      <c r="H904" s="921"/>
      <c r="I904" s="921"/>
      <c r="J904" s="921"/>
    </row>
    <row r="905" spans="1:10" ht="15.75" customHeight="1">
      <c r="A905" s="921"/>
      <c r="B905" s="921"/>
      <c r="C905" s="921"/>
      <c r="D905" s="921"/>
      <c r="E905" s="921"/>
      <c r="F905" s="921"/>
      <c r="G905" s="921"/>
      <c r="H905" s="921"/>
      <c r="I905" s="921"/>
      <c r="J905" s="921"/>
    </row>
    <row r="906" spans="1:10" ht="15.75" customHeight="1">
      <c r="A906" s="921"/>
      <c r="B906" s="921"/>
      <c r="C906" s="921"/>
      <c r="D906" s="921"/>
      <c r="E906" s="921"/>
      <c r="F906" s="921"/>
      <c r="G906" s="921"/>
      <c r="H906" s="921"/>
      <c r="I906" s="921"/>
      <c r="J906" s="921"/>
    </row>
    <row r="907" spans="1:10" ht="15.75" customHeight="1">
      <c r="A907" s="921"/>
      <c r="B907" s="921"/>
      <c r="C907" s="921"/>
      <c r="D907" s="921"/>
      <c r="E907" s="921"/>
      <c r="F907" s="921"/>
      <c r="G907" s="921"/>
      <c r="H907" s="921"/>
      <c r="I907" s="921"/>
      <c r="J907" s="921"/>
    </row>
    <row r="908" spans="1:10" ht="15.75" customHeight="1">
      <c r="A908" s="921"/>
      <c r="B908" s="921"/>
      <c r="C908" s="921"/>
      <c r="D908" s="921"/>
      <c r="E908" s="921"/>
      <c r="F908" s="921"/>
      <c r="G908" s="921"/>
      <c r="H908" s="921"/>
      <c r="I908" s="921"/>
      <c r="J908" s="921"/>
    </row>
    <row r="909" spans="1:10" ht="15.75" customHeight="1">
      <c r="A909" s="921"/>
      <c r="B909" s="921"/>
      <c r="C909" s="921"/>
      <c r="D909" s="921"/>
      <c r="E909" s="921"/>
      <c r="F909" s="921"/>
      <c r="G909" s="921"/>
      <c r="H909" s="921"/>
      <c r="I909" s="921"/>
      <c r="J909" s="921"/>
    </row>
    <row r="910" spans="1:10" ht="15.75" customHeight="1">
      <c r="A910" s="921"/>
      <c r="B910" s="921"/>
      <c r="C910" s="921"/>
      <c r="D910" s="921"/>
      <c r="E910" s="921"/>
      <c r="F910" s="921"/>
      <c r="G910" s="921"/>
      <c r="H910" s="921"/>
      <c r="I910" s="921"/>
      <c r="J910" s="921"/>
    </row>
    <row r="911" spans="1:10" ht="15.75" customHeight="1">
      <c r="A911" s="921"/>
      <c r="B911" s="921"/>
      <c r="C911" s="921"/>
      <c r="D911" s="921"/>
      <c r="E911" s="921"/>
      <c r="F911" s="921"/>
      <c r="G911" s="921"/>
      <c r="H911" s="921"/>
      <c r="I911" s="921"/>
      <c r="J911" s="921"/>
    </row>
    <row r="912" spans="1:10" ht="15.75" customHeight="1">
      <c r="A912" s="921"/>
      <c r="B912" s="921"/>
      <c r="C912" s="921"/>
      <c r="D912" s="921"/>
      <c r="E912" s="921"/>
      <c r="F912" s="921"/>
      <c r="G912" s="921"/>
      <c r="H912" s="921"/>
      <c r="I912" s="921"/>
      <c r="J912" s="921"/>
    </row>
    <row r="913" spans="1:10" ht="15.75" customHeight="1">
      <c r="A913" s="921"/>
      <c r="B913" s="921"/>
      <c r="C913" s="921"/>
      <c r="D913" s="921"/>
      <c r="E913" s="921"/>
      <c r="F913" s="921"/>
      <c r="G913" s="921"/>
      <c r="H913" s="921"/>
      <c r="I913" s="921"/>
      <c r="J913" s="921"/>
    </row>
    <row r="914" spans="1:10" ht="15.75" customHeight="1">
      <c r="A914" s="921"/>
      <c r="B914" s="921"/>
      <c r="C914" s="921"/>
      <c r="D914" s="921"/>
      <c r="E914" s="921"/>
      <c r="F914" s="921"/>
      <c r="G914" s="921"/>
      <c r="H914" s="921"/>
      <c r="I914" s="921"/>
      <c r="J914" s="921"/>
    </row>
    <row r="915" spans="1:10" ht="15.75" customHeight="1">
      <c r="A915" s="921"/>
      <c r="B915" s="921"/>
      <c r="C915" s="921"/>
      <c r="D915" s="921"/>
      <c r="E915" s="921"/>
      <c r="F915" s="921"/>
      <c r="G915" s="921"/>
      <c r="H915" s="921"/>
      <c r="I915" s="921"/>
      <c r="J915" s="921"/>
    </row>
    <row r="916" spans="1:10" ht="15.75" customHeight="1">
      <c r="A916" s="921"/>
      <c r="B916" s="921"/>
      <c r="C916" s="921"/>
      <c r="D916" s="921"/>
      <c r="E916" s="921"/>
      <c r="F916" s="921"/>
      <c r="G916" s="921"/>
      <c r="H916" s="921"/>
      <c r="I916" s="921"/>
      <c r="J916" s="921"/>
    </row>
    <row r="917" spans="1:10" ht="15.75" customHeight="1">
      <c r="A917" s="921"/>
      <c r="B917" s="921"/>
      <c r="C917" s="921"/>
      <c r="D917" s="921"/>
      <c r="E917" s="921"/>
      <c r="F917" s="921"/>
      <c r="G917" s="921"/>
      <c r="H917" s="921"/>
      <c r="I917" s="921"/>
      <c r="J917" s="921"/>
    </row>
    <row r="918" spans="1:10" ht="15.75" customHeight="1">
      <c r="A918" s="921"/>
      <c r="B918" s="921"/>
      <c r="C918" s="921"/>
      <c r="D918" s="921"/>
      <c r="E918" s="921"/>
      <c r="F918" s="921"/>
      <c r="G918" s="921"/>
      <c r="H918" s="921"/>
      <c r="I918" s="921"/>
      <c r="J918" s="921"/>
    </row>
    <row r="919" spans="1:10" ht="15.75" customHeight="1">
      <c r="A919" s="921"/>
      <c r="B919" s="921"/>
      <c r="C919" s="921"/>
      <c r="D919" s="921"/>
      <c r="E919" s="921"/>
      <c r="F919" s="921"/>
      <c r="G919" s="921"/>
      <c r="H919" s="921"/>
      <c r="I919" s="921"/>
      <c r="J919" s="921"/>
    </row>
    <row r="920" spans="1:10" ht="15.75" customHeight="1">
      <c r="A920" s="921"/>
      <c r="B920" s="921"/>
      <c r="C920" s="921"/>
      <c r="D920" s="921"/>
      <c r="E920" s="921"/>
      <c r="F920" s="921"/>
      <c r="G920" s="921"/>
      <c r="H920" s="921"/>
      <c r="I920" s="921"/>
      <c r="J920" s="921"/>
    </row>
    <row r="921" spans="1:10" ht="15.75" customHeight="1">
      <c r="A921" s="921"/>
      <c r="B921" s="921"/>
      <c r="C921" s="921"/>
      <c r="D921" s="921"/>
      <c r="E921" s="921"/>
      <c r="F921" s="921"/>
      <c r="G921" s="921"/>
      <c r="H921" s="921"/>
      <c r="I921" s="921"/>
      <c r="J921" s="921"/>
    </row>
    <row r="922" spans="1:10" ht="15.75" customHeight="1">
      <c r="A922" s="921"/>
      <c r="B922" s="921"/>
      <c r="C922" s="921"/>
      <c r="D922" s="921"/>
      <c r="E922" s="921"/>
      <c r="F922" s="921"/>
      <c r="G922" s="921"/>
      <c r="H922" s="921"/>
      <c r="I922" s="921"/>
      <c r="J922" s="921"/>
    </row>
    <row r="923" spans="1:10" ht="15.75" customHeight="1">
      <c r="A923" s="921"/>
      <c r="B923" s="921"/>
      <c r="C923" s="921"/>
      <c r="D923" s="921"/>
      <c r="E923" s="921"/>
      <c r="F923" s="921"/>
      <c r="G923" s="921"/>
      <c r="H923" s="921"/>
      <c r="I923" s="921"/>
      <c r="J923" s="921"/>
    </row>
    <row r="924" spans="1:10" ht="15.75" customHeight="1">
      <c r="A924" s="921"/>
      <c r="B924" s="921"/>
      <c r="C924" s="921"/>
      <c r="D924" s="921"/>
      <c r="E924" s="921"/>
      <c r="F924" s="921"/>
      <c r="G924" s="921"/>
      <c r="H924" s="921"/>
      <c r="I924" s="921"/>
      <c r="J924" s="921"/>
    </row>
    <row r="925" spans="1:10" ht="15.75" customHeight="1">
      <c r="A925" s="921"/>
      <c r="B925" s="921"/>
      <c r="C925" s="921"/>
      <c r="D925" s="921"/>
      <c r="E925" s="921"/>
      <c r="F925" s="921"/>
      <c r="G925" s="921"/>
      <c r="H925" s="921"/>
      <c r="I925" s="921"/>
      <c r="J925" s="921"/>
    </row>
    <row r="926" spans="1:10" ht="15.75" customHeight="1">
      <c r="A926" s="921"/>
      <c r="B926" s="921"/>
      <c r="C926" s="921"/>
      <c r="D926" s="921"/>
      <c r="E926" s="921"/>
      <c r="F926" s="921"/>
      <c r="G926" s="921"/>
      <c r="H926" s="921"/>
      <c r="I926" s="921"/>
      <c r="J926" s="921"/>
    </row>
    <row r="927" spans="1:10" ht="15.75" customHeight="1">
      <c r="A927" s="921"/>
      <c r="B927" s="921"/>
      <c r="C927" s="921"/>
      <c r="D927" s="921"/>
      <c r="E927" s="921"/>
      <c r="F927" s="921"/>
      <c r="G927" s="921"/>
      <c r="H927" s="921"/>
      <c r="I927" s="921"/>
      <c r="J927" s="921"/>
    </row>
    <row r="928" spans="1:10" ht="15.75" customHeight="1">
      <c r="A928" s="921"/>
      <c r="B928" s="921"/>
      <c r="C928" s="921"/>
      <c r="D928" s="921"/>
      <c r="E928" s="921"/>
      <c r="F928" s="921"/>
      <c r="G928" s="921"/>
      <c r="H928" s="921"/>
      <c r="I928" s="921"/>
      <c r="J928" s="921"/>
    </row>
    <row r="929" spans="1:10" ht="15.75" customHeight="1">
      <c r="A929" s="921"/>
      <c r="B929" s="921"/>
      <c r="C929" s="921"/>
      <c r="D929" s="921"/>
      <c r="E929" s="921"/>
      <c r="F929" s="921"/>
      <c r="G929" s="921"/>
      <c r="H929" s="921"/>
      <c r="I929" s="921"/>
      <c r="J929" s="921"/>
    </row>
    <row r="930" spans="1:10" ht="15.75" customHeight="1">
      <c r="A930" s="921"/>
      <c r="B930" s="921"/>
      <c r="C930" s="921"/>
      <c r="D930" s="921"/>
      <c r="E930" s="921"/>
      <c r="F930" s="921"/>
      <c r="G930" s="921"/>
      <c r="H930" s="921"/>
      <c r="I930" s="921"/>
      <c r="J930" s="921"/>
    </row>
    <row r="931" spans="1:10" ht="15.75" customHeight="1">
      <c r="A931" s="921"/>
      <c r="B931" s="921"/>
      <c r="C931" s="921"/>
      <c r="D931" s="921"/>
      <c r="E931" s="921"/>
      <c r="F931" s="921"/>
      <c r="G931" s="921"/>
      <c r="H931" s="921"/>
      <c r="I931" s="921"/>
      <c r="J931" s="921"/>
    </row>
    <row r="932" spans="1:10" ht="15.75" customHeight="1">
      <c r="A932" s="921"/>
      <c r="B932" s="921"/>
      <c r="C932" s="921"/>
      <c r="D932" s="921"/>
      <c r="E932" s="921"/>
      <c r="F932" s="921"/>
      <c r="G932" s="921"/>
      <c r="H932" s="921"/>
      <c r="I932" s="921"/>
      <c r="J932" s="921"/>
    </row>
    <row r="933" spans="1:10" ht="15.75" customHeight="1">
      <c r="A933" s="921"/>
      <c r="B933" s="921"/>
      <c r="C933" s="921"/>
      <c r="D933" s="921"/>
      <c r="E933" s="921"/>
      <c r="F933" s="921"/>
      <c r="G933" s="921"/>
      <c r="H933" s="921"/>
      <c r="I933" s="921"/>
      <c r="J933" s="921"/>
    </row>
    <row r="934" spans="1:10" ht="15.75" customHeight="1">
      <c r="A934" s="921"/>
      <c r="B934" s="921"/>
      <c r="C934" s="921"/>
      <c r="D934" s="921"/>
      <c r="E934" s="921"/>
      <c r="F934" s="921"/>
      <c r="G934" s="921"/>
      <c r="H934" s="921"/>
      <c r="I934" s="921"/>
      <c r="J934" s="921"/>
    </row>
    <row r="935" spans="1:10" ht="15.75" customHeight="1">
      <c r="A935" s="921"/>
      <c r="B935" s="921"/>
      <c r="C935" s="921"/>
      <c r="D935" s="921"/>
      <c r="E935" s="921"/>
      <c r="F935" s="921"/>
      <c r="G935" s="921"/>
      <c r="H935" s="921"/>
      <c r="I935" s="921"/>
      <c r="J935" s="921"/>
    </row>
    <row r="936" spans="1:10" ht="15.75" customHeight="1">
      <c r="A936" s="921"/>
      <c r="B936" s="921"/>
      <c r="C936" s="921"/>
      <c r="D936" s="921"/>
      <c r="E936" s="921"/>
      <c r="F936" s="921"/>
      <c r="G936" s="921"/>
      <c r="H936" s="921"/>
      <c r="I936" s="921"/>
      <c r="J936" s="921"/>
    </row>
    <row r="937" spans="1:10" ht="15.75" customHeight="1">
      <c r="A937" s="921"/>
      <c r="B937" s="921"/>
      <c r="C937" s="921"/>
      <c r="D937" s="921"/>
      <c r="E937" s="921"/>
      <c r="F937" s="921"/>
      <c r="G937" s="921"/>
      <c r="H937" s="921"/>
      <c r="I937" s="921"/>
      <c r="J937" s="921"/>
    </row>
    <row r="938" spans="1:10" ht="15.75" customHeight="1">
      <c r="A938" s="921"/>
      <c r="B938" s="921"/>
      <c r="C938" s="921"/>
      <c r="D938" s="921"/>
      <c r="E938" s="921"/>
      <c r="F938" s="921"/>
      <c r="G938" s="921"/>
      <c r="H938" s="921"/>
      <c r="I938" s="921"/>
      <c r="J938" s="921"/>
    </row>
    <row r="939" spans="1:10" ht="15.75" customHeight="1">
      <c r="A939" s="921"/>
      <c r="B939" s="921"/>
      <c r="C939" s="921"/>
      <c r="D939" s="921"/>
      <c r="E939" s="921"/>
      <c r="F939" s="921"/>
      <c r="G939" s="921"/>
      <c r="H939" s="921"/>
      <c r="I939" s="921"/>
      <c r="J939" s="921"/>
    </row>
    <row r="940" spans="1:10" ht="15.75" customHeight="1">
      <c r="A940" s="921"/>
      <c r="B940" s="921"/>
      <c r="C940" s="921"/>
      <c r="D940" s="921"/>
      <c r="E940" s="921"/>
      <c r="F940" s="921"/>
      <c r="G940" s="921"/>
      <c r="H940" s="921"/>
      <c r="I940" s="921"/>
      <c r="J940" s="921"/>
    </row>
    <row r="941" spans="1:10" ht="15.75" customHeight="1">
      <c r="A941" s="921"/>
      <c r="B941" s="921"/>
      <c r="C941" s="921"/>
      <c r="D941" s="921"/>
      <c r="E941" s="921"/>
      <c r="F941" s="921"/>
      <c r="G941" s="921"/>
      <c r="H941" s="921"/>
      <c r="I941" s="921"/>
      <c r="J941" s="921"/>
    </row>
    <row r="942" spans="1:10" ht="15.75" customHeight="1">
      <c r="A942" s="921"/>
      <c r="B942" s="921"/>
      <c r="C942" s="921"/>
      <c r="D942" s="921"/>
      <c r="E942" s="921"/>
      <c r="F942" s="921"/>
      <c r="G942" s="921"/>
      <c r="H942" s="921"/>
      <c r="I942" s="921"/>
      <c r="J942" s="921"/>
    </row>
    <row r="943" spans="1:10" ht="15.75" customHeight="1">
      <c r="A943" s="921"/>
      <c r="B943" s="921"/>
      <c r="C943" s="921"/>
      <c r="D943" s="921"/>
      <c r="E943" s="921"/>
      <c r="F943" s="921"/>
      <c r="G943" s="921"/>
      <c r="H943" s="921"/>
      <c r="I943" s="921"/>
      <c r="J943" s="921"/>
    </row>
    <row r="944" spans="1:10" ht="15.75" customHeight="1">
      <c r="A944" s="921"/>
      <c r="B944" s="921"/>
      <c r="C944" s="921"/>
      <c r="D944" s="921"/>
      <c r="E944" s="921"/>
      <c r="F944" s="921"/>
      <c r="G944" s="921"/>
      <c r="H944" s="921"/>
      <c r="I944" s="921"/>
      <c r="J944" s="921"/>
    </row>
    <row r="945" spans="1:10" ht="15.75" customHeight="1">
      <c r="A945" s="921"/>
      <c r="B945" s="921"/>
      <c r="C945" s="921"/>
      <c r="D945" s="921"/>
      <c r="E945" s="921"/>
      <c r="F945" s="921"/>
      <c r="G945" s="921"/>
      <c r="H945" s="921"/>
      <c r="I945" s="921"/>
      <c r="J945" s="921"/>
    </row>
    <row r="946" spans="1:10" ht="15.75" customHeight="1">
      <c r="A946" s="921"/>
      <c r="B946" s="921"/>
      <c r="C946" s="921"/>
      <c r="D946" s="921"/>
      <c r="E946" s="921"/>
      <c r="F946" s="921"/>
      <c r="G946" s="921"/>
      <c r="H946" s="921"/>
      <c r="I946" s="921"/>
      <c r="J946" s="921"/>
    </row>
    <row r="947" spans="1:10" ht="15.75" customHeight="1">
      <c r="A947" s="921"/>
      <c r="B947" s="921"/>
      <c r="C947" s="921"/>
      <c r="D947" s="921"/>
      <c r="E947" s="921"/>
      <c r="F947" s="921"/>
      <c r="G947" s="921"/>
      <c r="H947" s="921"/>
      <c r="I947" s="921"/>
      <c r="J947" s="921"/>
    </row>
    <row r="948" spans="1:10" ht="15.75" customHeight="1">
      <c r="A948" s="921"/>
      <c r="B948" s="921"/>
      <c r="C948" s="921"/>
      <c r="D948" s="921"/>
      <c r="E948" s="921"/>
      <c r="F948" s="921"/>
      <c r="G948" s="921"/>
      <c r="H948" s="921"/>
      <c r="I948" s="921"/>
      <c r="J948" s="921"/>
    </row>
    <row r="949" spans="1:10" ht="15.75" customHeight="1">
      <c r="A949" s="921"/>
      <c r="B949" s="921"/>
      <c r="C949" s="921"/>
      <c r="D949" s="921"/>
      <c r="E949" s="921"/>
      <c r="F949" s="921"/>
      <c r="G949" s="921"/>
      <c r="H949" s="921"/>
      <c r="I949" s="921"/>
      <c r="J949" s="921"/>
    </row>
    <row r="950" spans="1:10" ht="15.75" customHeight="1">
      <c r="A950" s="921"/>
      <c r="B950" s="921"/>
      <c r="C950" s="921"/>
      <c r="D950" s="921"/>
      <c r="E950" s="921"/>
      <c r="F950" s="921"/>
      <c r="G950" s="921"/>
      <c r="H950" s="921"/>
      <c r="I950" s="921"/>
      <c r="J950" s="921"/>
    </row>
    <row r="951" spans="1:10" ht="15.75" customHeight="1">
      <c r="A951" s="921"/>
      <c r="B951" s="921"/>
      <c r="C951" s="921"/>
      <c r="D951" s="921"/>
      <c r="E951" s="921"/>
      <c r="F951" s="921"/>
      <c r="G951" s="921"/>
      <c r="H951" s="921"/>
      <c r="I951" s="921"/>
      <c r="J951" s="921"/>
    </row>
    <row r="952" spans="1:10" ht="15.75" customHeight="1">
      <c r="A952" s="921"/>
      <c r="B952" s="921"/>
      <c r="C952" s="921"/>
      <c r="D952" s="921"/>
      <c r="E952" s="921"/>
      <c r="F952" s="921"/>
      <c r="G952" s="921"/>
      <c r="H952" s="921"/>
      <c r="I952" s="921"/>
      <c r="J952" s="921"/>
    </row>
    <row r="953" spans="1:10" ht="15.75" customHeight="1">
      <c r="A953" s="921"/>
      <c r="B953" s="921"/>
      <c r="C953" s="921"/>
      <c r="D953" s="921"/>
      <c r="E953" s="921"/>
      <c r="F953" s="921"/>
      <c r="G953" s="921"/>
      <c r="H953" s="921"/>
      <c r="I953" s="921"/>
      <c r="J953" s="921"/>
    </row>
    <row r="954" spans="1:10" ht="15.75" customHeight="1">
      <c r="A954" s="921"/>
      <c r="B954" s="921"/>
      <c r="C954" s="921"/>
      <c r="D954" s="921"/>
      <c r="E954" s="921"/>
      <c r="F954" s="921"/>
      <c r="G954" s="921"/>
      <c r="H954" s="921"/>
      <c r="I954" s="921"/>
      <c r="J954" s="921"/>
    </row>
    <row r="955" spans="1:10" ht="15.75" customHeight="1">
      <c r="A955" s="921"/>
      <c r="B955" s="921"/>
      <c r="C955" s="921"/>
      <c r="D955" s="921"/>
      <c r="E955" s="921"/>
      <c r="F955" s="921"/>
      <c r="G955" s="921"/>
      <c r="H955" s="921"/>
      <c r="I955" s="921"/>
      <c r="J955" s="921"/>
    </row>
    <row r="956" spans="1:10" ht="15.75" customHeight="1">
      <c r="A956" s="921"/>
      <c r="B956" s="921"/>
      <c r="C956" s="921"/>
      <c r="D956" s="921"/>
      <c r="E956" s="921"/>
      <c r="F956" s="921"/>
      <c r="G956" s="921"/>
      <c r="H956" s="921"/>
      <c r="I956" s="921"/>
      <c r="J956" s="921"/>
    </row>
    <row r="957" spans="1:10" ht="15.75" customHeight="1">
      <c r="A957" s="921"/>
      <c r="B957" s="921"/>
      <c r="C957" s="921"/>
      <c r="D957" s="921"/>
      <c r="E957" s="921"/>
      <c r="F957" s="921"/>
      <c r="G957" s="921"/>
      <c r="H957" s="921"/>
      <c r="I957" s="921"/>
      <c r="J957" s="921"/>
    </row>
    <row r="958" spans="1:10" ht="15.75" customHeight="1">
      <c r="A958" s="921"/>
      <c r="B958" s="921"/>
      <c r="C958" s="921"/>
      <c r="D958" s="921"/>
      <c r="E958" s="921"/>
      <c r="F958" s="921"/>
      <c r="G958" s="921"/>
      <c r="H958" s="921"/>
      <c r="I958" s="921"/>
      <c r="J958" s="921"/>
    </row>
    <row r="959" spans="1:10" ht="15.75" customHeight="1">
      <c r="A959" s="921"/>
      <c r="B959" s="921"/>
      <c r="C959" s="921"/>
      <c r="D959" s="921"/>
      <c r="E959" s="921"/>
      <c r="F959" s="921"/>
      <c r="G959" s="921"/>
      <c r="H959" s="921"/>
      <c r="I959" s="921"/>
      <c r="J959" s="921"/>
    </row>
    <row r="960" spans="1:10" ht="15.75" customHeight="1">
      <c r="A960" s="921"/>
      <c r="B960" s="921"/>
      <c r="C960" s="921"/>
      <c r="D960" s="921"/>
      <c r="E960" s="921"/>
      <c r="F960" s="921"/>
      <c r="G960" s="921"/>
      <c r="H960" s="921"/>
      <c r="I960" s="921"/>
      <c r="J960" s="921"/>
    </row>
    <row r="961" spans="1:10" ht="15.75" customHeight="1">
      <c r="A961" s="921"/>
      <c r="B961" s="921"/>
      <c r="C961" s="921"/>
      <c r="D961" s="921"/>
      <c r="E961" s="921"/>
      <c r="F961" s="921"/>
      <c r="G961" s="921"/>
      <c r="H961" s="921"/>
      <c r="I961" s="921"/>
      <c r="J961" s="921"/>
    </row>
    <row r="962" spans="1:10" ht="15.75" customHeight="1">
      <c r="A962" s="921"/>
      <c r="B962" s="921"/>
      <c r="C962" s="921"/>
      <c r="D962" s="921"/>
      <c r="E962" s="921"/>
      <c r="F962" s="921"/>
      <c r="G962" s="921"/>
      <c r="H962" s="921"/>
      <c r="I962" s="921"/>
      <c r="J962" s="921"/>
    </row>
    <row r="963" spans="1:10" ht="15.75" customHeight="1">
      <c r="A963" s="921"/>
      <c r="B963" s="921"/>
      <c r="C963" s="921"/>
      <c r="D963" s="921"/>
      <c r="E963" s="921"/>
      <c r="F963" s="921"/>
      <c r="G963" s="921"/>
      <c r="H963" s="921"/>
      <c r="I963" s="921"/>
      <c r="J963" s="921"/>
    </row>
    <row r="964" spans="1:10" ht="15.75" customHeight="1">
      <c r="A964" s="921"/>
      <c r="B964" s="921"/>
      <c r="C964" s="921"/>
      <c r="D964" s="921"/>
      <c r="E964" s="921"/>
      <c r="F964" s="921"/>
      <c r="G964" s="921"/>
      <c r="H964" s="921"/>
      <c r="I964" s="921"/>
      <c r="J964" s="921"/>
    </row>
    <row r="965" spans="1:10" ht="15.75" customHeight="1">
      <c r="A965" s="921"/>
      <c r="B965" s="921"/>
      <c r="C965" s="921"/>
      <c r="D965" s="921"/>
      <c r="E965" s="921"/>
      <c r="F965" s="921"/>
      <c r="G965" s="921"/>
      <c r="H965" s="921"/>
      <c r="I965" s="921"/>
      <c r="J965" s="921"/>
    </row>
    <row r="966" spans="1:10" ht="15.75" customHeight="1">
      <c r="A966" s="921"/>
      <c r="B966" s="921"/>
      <c r="C966" s="921"/>
      <c r="D966" s="921"/>
      <c r="E966" s="921"/>
      <c r="F966" s="921"/>
      <c r="G966" s="921"/>
      <c r="H966" s="921"/>
      <c r="I966" s="921"/>
      <c r="J966" s="921"/>
    </row>
    <row r="967" spans="1:10" ht="15.75" customHeight="1">
      <c r="A967" s="921"/>
      <c r="B967" s="921"/>
      <c r="C967" s="921"/>
      <c r="D967" s="921"/>
      <c r="E967" s="921"/>
      <c r="F967" s="921"/>
      <c r="G967" s="921"/>
      <c r="H967" s="921"/>
      <c r="I967" s="921"/>
      <c r="J967" s="921"/>
    </row>
    <row r="968" spans="1:10" ht="15.75" customHeight="1">
      <c r="A968" s="921"/>
      <c r="B968" s="921"/>
      <c r="C968" s="921"/>
      <c r="D968" s="921"/>
      <c r="E968" s="921"/>
      <c r="F968" s="921"/>
      <c r="G968" s="921"/>
      <c r="H968" s="921"/>
      <c r="I968" s="921"/>
      <c r="J968" s="921"/>
    </row>
    <row r="969" spans="1:10" ht="15.75" customHeight="1">
      <c r="A969" s="921"/>
      <c r="B969" s="921"/>
      <c r="C969" s="921"/>
      <c r="D969" s="921"/>
      <c r="E969" s="921"/>
      <c r="F969" s="921"/>
      <c r="G969" s="921"/>
      <c r="H969" s="921"/>
      <c r="I969" s="921"/>
      <c r="J969" s="921"/>
    </row>
    <row r="970" spans="1:10" ht="15.75" customHeight="1">
      <c r="A970" s="921"/>
      <c r="B970" s="921"/>
      <c r="C970" s="921"/>
      <c r="D970" s="921"/>
      <c r="E970" s="921"/>
      <c r="F970" s="921"/>
      <c r="G970" s="921"/>
      <c r="H970" s="921"/>
      <c r="I970" s="921"/>
      <c r="J970" s="921"/>
    </row>
    <row r="971" spans="1:10" ht="15.75" customHeight="1">
      <c r="A971" s="921"/>
      <c r="B971" s="921"/>
      <c r="C971" s="921"/>
      <c r="D971" s="921"/>
      <c r="E971" s="921"/>
      <c r="F971" s="921"/>
      <c r="G971" s="921"/>
      <c r="H971" s="921"/>
      <c r="I971" s="921"/>
      <c r="J971" s="921"/>
    </row>
    <row r="972" spans="1:10" ht="15.75" customHeight="1">
      <c r="A972" s="921"/>
      <c r="B972" s="921"/>
      <c r="C972" s="921"/>
      <c r="D972" s="921"/>
      <c r="E972" s="921"/>
      <c r="F972" s="921"/>
      <c r="G972" s="921"/>
      <c r="H972" s="921"/>
      <c r="I972" s="921"/>
      <c r="J972" s="921"/>
    </row>
    <row r="973" spans="1:10" ht="15.75" customHeight="1">
      <c r="A973" s="921"/>
      <c r="B973" s="921"/>
      <c r="C973" s="921"/>
      <c r="D973" s="921"/>
      <c r="E973" s="921"/>
      <c r="F973" s="921"/>
      <c r="G973" s="921"/>
      <c r="H973" s="921"/>
      <c r="I973" s="921"/>
      <c r="J973" s="921"/>
    </row>
    <row r="974" spans="1:10" ht="15.75" customHeight="1">
      <c r="A974" s="921"/>
      <c r="B974" s="921"/>
      <c r="C974" s="921"/>
      <c r="D974" s="921"/>
      <c r="E974" s="921"/>
      <c r="F974" s="921"/>
      <c r="G974" s="921"/>
      <c r="H974" s="921"/>
      <c r="I974" s="921"/>
      <c r="J974" s="921"/>
    </row>
    <row r="975" spans="1:10" ht="15.75" customHeight="1">
      <c r="A975" s="921"/>
      <c r="B975" s="921"/>
      <c r="C975" s="921"/>
      <c r="D975" s="921"/>
      <c r="E975" s="921"/>
      <c r="F975" s="921"/>
      <c r="G975" s="921"/>
      <c r="H975" s="921"/>
      <c r="I975" s="921"/>
      <c r="J975" s="921"/>
    </row>
    <row r="976" spans="1:10" ht="15.75" customHeight="1">
      <c r="A976" s="921"/>
      <c r="B976" s="921"/>
      <c r="C976" s="921"/>
      <c r="D976" s="921"/>
      <c r="E976" s="921"/>
      <c r="F976" s="921"/>
      <c r="G976" s="921"/>
      <c r="H976" s="921"/>
      <c r="I976" s="921"/>
      <c r="J976" s="921"/>
    </row>
    <row r="977" spans="1:10" ht="15.75" customHeight="1">
      <c r="A977" s="921"/>
      <c r="B977" s="921"/>
      <c r="C977" s="921"/>
      <c r="D977" s="921"/>
      <c r="E977" s="921"/>
      <c r="F977" s="921"/>
      <c r="G977" s="921"/>
      <c r="H977" s="921"/>
      <c r="I977" s="921"/>
      <c r="J977" s="921"/>
    </row>
    <row r="978" spans="1:10" ht="15.75" customHeight="1">
      <c r="A978" s="921"/>
      <c r="B978" s="921"/>
      <c r="C978" s="921"/>
      <c r="D978" s="921"/>
      <c r="E978" s="921"/>
      <c r="F978" s="921"/>
      <c r="G978" s="921"/>
      <c r="H978" s="921"/>
      <c r="I978" s="921"/>
      <c r="J978" s="921"/>
    </row>
    <row r="979" spans="1:10" ht="15.75" customHeight="1">
      <c r="A979" s="921"/>
      <c r="B979" s="921"/>
      <c r="C979" s="921"/>
      <c r="D979" s="921"/>
      <c r="E979" s="921"/>
      <c r="F979" s="921"/>
      <c r="G979" s="921"/>
      <c r="H979" s="921"/>
      <c r="I979" s="921"/>
      <c r="J979" s="921"/>
    </row>
    <row r="980" spans="1:10" ht="15.75" customHeight="1">
      <c r="A980" s="921"/>
      <c r="B980" s="921"/>
      <c r="C980" s="921"/>
      <c r="D980" s="921"/>
      <c r="E980" s="921"/>
      <c r="F980" s="921"/>
      <c r="G980" s="921"/>
      <c r="H980" s="921"/>
      <c r="I980" s="921"/>
      <c r="J980" s="921"/>
    </row>
    <row r="981" spans="1:10" ht="15.75" customHeight="1">
      <c r="A981" s="921"/>
      <c r="B981" s="921"/>
      <c r="C981" s="921"/>
      <c r="D981" s="921"/>
      <c r="E981" s="921"/>
      <c r="F981" s="921"/>
      <c r="G981" s="921"/>
      <c r="H981" s="921"/>
      <c r="I981" s="921"/>
      <c r="J981" s="921"/>
    </row>
    <row r="982" spans="1:10" ht="15.75" customHeight="1">
      <c r="A982" s="921"/>
      <c r="B982" s="921"/>
      <c r="C982" s="921"/>
      <c r="D982" s="921"/>
      <c r="E982" s="921"/>
      <c r="F982" s="921"/>
      <c r="G982" s="921"/>
      <c r="H982" s="921"/>
      <c r="I982" s="921"/>
      <c r="J982" s="921"/>
    </row>
    <row r="983" spans="1:10" ht="15.75" customHeight="1">
      <c r="A983" s="921"/>
      <c r="B983" s="921"/>
      <c r="C983" s="921"/>
      <c r="D983" s="921"/>
      <c r="E983" s="921"/>
      <c r="F983" s="921"/>
      <c r="G983" s="921"/>
      <c r="H983" s="921"/>
      <c r="I983" s="921"/>
      <c r="J983" s="921"/>
    </row>
    <row r="984" spans="1:10" ht="15.75" customHeight="1">
      <c r="A984" s="921"/>
      <c r="B984" s="921"/>
      <c r="C984" s="921"/>
      <c r="D984" s="921"/>
      <c r="E984" s="921"/>
      <c r="F984" s="921"/>
      <c r="G984" s="921"/>
      <c r="H984" s="921"/>
      <c r="I984" s="921"/>
      <c r="J984" s="921"/>
    </row>
    <row r="985" spans="1:10" ht="15.75" customHeight="1">
      <c r="A985" s="921"/>
      <c r="B985" s="921"/>
      <c r="C985" s="921"/>
      <c r="D985" s="921"/>
      <c r="E985" s="921"/>
      <c r="F985" s="921"/>
      <c r="G985" s="921"/>
      <c r="H985" s="921"/>
      <c r="I985" s="921"/>
      <c r="J985" s="921"/>
    </row>
    <row r="986" spans="1:10" ht="15.75" customHeight="1">
      <c r="A986" s="921"/>
      <c r="B986" s="921"/>
      <c r="C986" s="921"/>
      <c r="D986" s="921"/>
      <c r="E986" s="921"/>
      <c r="F986" s="921"/>
      <c r="G986" s="921"/>
      <c r="H986" s="921"/>
      <c r="I986" s="921"/>
      <c r="J986" s="921"/>
    </row>
    <row r="987" spans="1:10" ht="15.75" customHeight="1">
      <c r="A987" s="921"/>
      <c r="B987" s="921"/>
      <c r="C987" s="921"/>
      <c r="D987" s="921"/>
      <c r="E987" s="921"/>
      <c r="F987" s="921"/>
      <c r="G987" s="921"/>
      <c r="H987" s="921"/>
      <c r="I987" s="921"/>
      <c r="J987" s="921"/>
    </row>
    <row r="988" spans="1:10" ht="15.75" customHeight="1">
      <c r="A988" s="921"/>
      <c r="B988" s="921"/>
      <c r="C988" s="921"/>
      <c r="D988" s="921"/>
      <c r="E988" s="921"/>
      <c r="F988" s="921"/>
      <c r="G988" s="921"/>
      <c r="H988" s="921"/>
      <c r="I988" s="921"/>
      <c r="J988" s="921"/>
    </row>
    <row r="989" spans="1:10" ht="15.75" customHeight="1">
      <c r="A989" s="921"/>
      <c r="B989" s="921"/>
      <c r="C989" s="921"/>
      <c r="D989" s="921"/>
      <c r="E989" s="921"/>
      <c r="F989" s="921"/>
      <c r="G989" s="921"/>
      <c r="H989" s="921"/>
      <c r="I989" s="921"/>
      <c r="J989" s="921"/>
    </row>
    <row r="990" spans="1:10" ht="15.75" customHeight="1">
      <c r="A990" s="921"/>
      <c r="B990" s="921"/>
      <c r="C990" s="921"/>
      <c r="D990" s="921"/>
      <c r="E990" s="921"/>
      <c r="F990" s="921"/>
      <c r="G990" s="921"/>
      <c r="H990" s="921"/>
      <c r="I990" s="921"/>
      <c r="J990" s="921"/>
    </row>
    <row r="991" spans="1:10" ht="15.75" customHeight="1">
      <c r="A991" s="921"/>
      <c r="B991" s="921"/>
      <c r="C991" s="921"/>
      <c r="D991" s="921"/>
      <c r="E991" s="921"/>
      <c r="F991" s="921"/>
      <c r="G991" s="921"/>
      <c r="H991" s="921"/>
      <c r="I991" s="921"/>
      <c r="J991" s="921"/>
    </row>
    <row r="992" spans="1:10" ht="15.75" customHeight="1">
      <c r="A992" s="921"/>
      <c r="B992" s="921"/>
      <c r="C992" s="921"/>
      <c r="D992" s="921"/>
      <c r="E992" s="921"/>
      <c r="F992" s="921"/>
      <c r="G992" s="921"/>
      <c r="H992" s="921"/>
      <c r="I992" s="921"/>
      <c r="J992" s="921"/>
    </row>
    <row r="993" spans="1:10" ht="15.75" customHeight="1">
      <c r="A993" s="921"/>
      <c r="B993" s="921"/>
      <c r="C993" s="921"/>
      <c r="D993" s="921"/>
      <c r="E993" s="921"/>
      <c r="F993" s="921"/>
      <c r="G993" s="921"/>
      <c r="H993" s="921"/>
      <c r="I993" s="921"/>
      <c r="J993" s="921"/>
    </row>
    <row r="994" spans="1:10" ht="15.75" customHeight="1">
      <c r="A994" s="921"/>
      <c r="B994" s="921"/>
      <c r="C994" s="921"/>
      <c r="D994" s="921"/>
      <c r="E994" s="921"/>
      <c r="F994" s="921"/>
      <c r="G994" s="921"/>
      <c r="H994" s="921"/>
      <c r="I994" s="921"/>
      <c r="J994" s="921"/>
    </row>
    <row r="995" spans="1:10" ht="15.75" customHeight="1">
      <c r="A995" s="921"/>
      <c r="B995" s="921"/>
      <c r="C995" s="921"/>
      <c r="D995" s="921"/>
      <c r="E995" s="921"/>
      <c r="F995" s="921"/>
      <c r="G995" s="921"/>
      <c r="H995" s="921"/>
      <c r="I995" s="921"/>
      <c r="J995" s="921"/>
    </row>
    <row r="996" spans="1:10" ht="15.75" customHeight="1">
      <c r="A996" s="921"/>
      <c r="B996" s="921"/>
      <c r="C996" s="921"/>
      <c r="D996" s="921"/>
      <c r="E996" s="921"/>
      <c r="F996" s="921"/>
      <c r="G996" s="921"/>
      <c r="H996" s="921"/>
      <c r="I996" s="921"/>
      <c r="J996" s="921"/>
    </row>
    <row r="997" spans="1:10" ht="15.75" customHeight="1">
      <c r="A997" s="921"/>
      <c r="B997" s="921"/>
      <c r="C997" s="921"/>
      <c r="D997" s="921"/>
      <c r="E997" s="921"/>
      <c r="F997" s="921"/>
      <c r="G997" s="921"/>
      <c r="H997" s="921"/>
      <c r="I997" s="921"/>
      <c r="J997" s="921"/>
    </row>
    <row r="998" spans="1:10" ht="15.75" customHeight="1">
      <c r="A998" s="921"/>
      <c r="B998" s="921"/>
      <c r="C998" s="921"/>
      <c r="D998" s="921"/>
      <c r="E998" s="921"/>
      <c r="F998" s="921"/>
      <c r="G998" s="921"/>
      <c r="H998" s="921"/>
      <c r="I998" s="921"/>
      <c r="J998" s="921"/>
    </row>
    <row r="999" spans="1:10" ht="15" customHeight="1">
      <c r="A999" s="921"/>
      <c r="B999" s="921"/>
      <c r="C999" s="921"/>
      <c r="D999" s="921"/>
      <c r="E999" s="921"/>
      <c r="F999" s="921"/>
      <c r="G999" s="921"/>
      <c r="H999" s="921"/>
      <c r="I999" s="921"/>
    </row>
    <row r="1000" spans="1:10" ht="15" customHeight="1">
      <c r="A1000" s="921"/>
      <c r="B1000" s="921"/>
      <c r="C1000" s="921"/>
      <c r="D1000" s="921"/>
      <c r="E1000" s="921"/>
      <c r="F1000" s="921"/>
      <c r="G1000" s="921"/>
      <c r="H1000" s="921"/>
      <c r="I1000" s="921"/>
    </row>
    <row r="1001" spans="1:10" ht="15" customHeight="1">
      <c r="A1001" s="921"/>
      <c r="B1001" s="921"/>
      <c r="C1001" s="921"/>
      <c r="D1001" s="921"/>
      <c r="E1001" s="921"/>
      <c r="F1001" s="921"/>
      <c r="G1001" s="921"/>
      <c r="H1001" s="921"/>
      <c r="I1001" s="921"/>
    </row>
    <row r="1002" spans="1:10" ht="15" customHeight="1">
      <c r="A1002" s="921"/>
      <c r="B1002" s="921"/>
      <c r="C1002" s="921"/>
      <c r="D1002" s="921"/>
      <c r="E1002" s="921"/>
      <c r="F1002" s="921"/>
      <c r="G1002" s="921"/>
      <c r="H1002" s="921"/>
      <c r="I1002" s="921"/>
    </row>
    <row r="1003" spans="1:10" ht="15" customHeight="1">
      <c r="A1003" s="921"/>
      <c r="B1003" s="921"/>
      <c r="C1003" s="921"/>
      <c r="D1003" s="921"/>
      <c r="E1003" s="921"/>
      <c r="F1003" s="921"/>
      <c r="G1003" s="921"/>
      <c r="H1003" s="921"/>
      <c r="I1003" s="921"/>
    </row>
  </sheetData>
  <hyperlinks>
    <hyperlink ref="K2" location="'Tabla de Contenido'!A1" display="Inicio"/>
  </hyperlinks>
  <printOptions horizontalCentered="1"/>
  <pageMargins left="0.51181102362204722" right="0.51181102362204722" top="0.74803149606299213" bottom="0.74803149606299213" header="0" footer="0"/>
  <pageSetup scale="5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Z995"/>
  <sheetViews>
    <sheetView zoomScaleNormal="100" workbookViewId="0">
      <selection activeCell="A2" sqref="A2"/>
    </sheetView>
  </sheetViews>
  <sheetFormatPr baseColWidth="10" defaultColWidth="14.44140625" defaultRowHeight="15" customHeight="1"/>
  <cols>
    <col min="1" max="1" width="12.21875" customWidth="1"/>
    <col min="2" max="2" width="75.5546875" customWidth="1"/>
    <col min="3" max="3" width="13.44140625" customWidth="1"/>
    <col min="4" max="5" width="13.44140625" bestFit="1" customWidth="1"/>
    <col min="6" max="6" width="13.21875" customWidth="1"/>
    <col min="7" max="7" width="12.77734375" customWidth="1"/>
    <col min="8" max="8" width="12.6640625" customWidth="1"/>
    <col min="9" max="10" width="12.33203125" customWidth="1"/>
    <col min="11" max="11" width="12.21875" customWidth="1"/>
    <col min="12" max="12" width="14.33203125" customWidth="1"/>
    <col min="13" max="20" width="15.109375" customWidth="1"/>
    <col min="21" max="26" width="11.44140625" customWidth="1"/>
  </cols>
  <sheetData>
    <row r="1" spans="1:26" ht="14.4">
      <c r="A1" s="920"/>
      <c r="B1" s="920"/>
      <c r="C1" s="920"/>
      <c r="D1" s="920"/>
      <c r="E1" s="920"/>
      <c r="F1" s="920"/>
      <c r="G1" s="920"/>
      <c r="H1" s="920"/>
      <c r="I1" s="926"/>
      <c r="J1" s="926"/>
      <c r="K1" s="926"/>
      <c r="L1" s="926"/>
      <c r="M1" s="929"/>
      <c r="N1" s="929"/>
      <c r="O1" s="929"/>
      <c r="P1" s="929"/>
      <c r="Q1" s="929"/>
      <c r="R1" s="929"/>
      <c r="S1" s="929"/>
      <c r="T1" s="929"/>
      <c r="U1" s="921"/>
      <c r="V1" s="921"/>
      <c r="W1" s="921"/>
      <c r="X1" s="921"/>
      <c r="Y1" s="921"/>
      <c r="Z1" s="921"/>
    </row>
    <row r="2" spans="1:26" ht="14.4">
      <c r="A2" s="922" t="s">
        <v>1991</v>
      </c>
      <c r="B2" s="920"/>
      <c r="C2" s="920"/>
      <c r="D2" s="920"/>
      <c r="E2" s="920"/>
      <c r="F2" s="920"/>
      <c r="G2" s="920"/>
      <c r="H2" s="920"/>
      <c r="I2" s="926"/>
      <c r="J2" s="926"/>
      <c r="K2" s="767" t="s">
        <v>1369</v>
      </c>
      <c r="L2" s="926"/>
      <c r="M2" s="929"/>
      <c r="N2" s="929"/>
      <c r="O2" s="929"/>
      <c r="P2" s="929"/>
      <c r="Q2" s="929"/>
      <c r="R2" s="929"/>
      <c r="S2" s="929"/>
      <c r="T2" s="929"/>
      <c r="U2" s="921"/>
      <c r="V2" s="921"/>
      <c r="W2" s="921"/>
      <c r="X2" s="921"/>
      <c r="Y2" s="921"/>
      <c r="Z2" s="921"/>
    </row>
    <row r="3" spans="1:26" ht="14.4">
      <c r="A3" s="920" t="s">
        <v>1992</v>
      </c>
      <c r="B3" s="920"/>
      <c r="C3" s="920"/>
      <c r="D3" s="920"/>
      <c r="E3" s="920"/>
      <c r="F3" s="920"/>
      <c r="G3" s="920"/>
      <c r="H3" s="920"/>
      <c r="I3" s="926"/>
      <c r="J3" s="926"/>
      <c r="K3" s="926"/>
      <c r="L3" s="926"/>
      <c r="M3" s="929"/>
      <c r="N3" s="929"/>
      <c r="O3" s="929"/>
      <c r="P3" s="929"/>
      <c r="Q3" s="929"/>
      <c r="R3" s="929"/>
      <c r="S3" s="929"/>
      <c r="T3" s="929"/>
      <c r="U3" s="921"/>
      <c r="V3" s="921"/>
      <c r="W3" s="921"/>
      <c r="X3" s="921"/>
      <c r="Y3" s="921"/>
      <c r="Z3" s="921"/>
    </row>
    <row r="4" spans="1:26" ht="14.4">
      <c r="A4" s="925" t="s">
        <v>1882</v>
      </c>
      <c r="B4" s="920"/>
      <c r="C4" s="920"/>
      <c r="D4" s="920"/>
      <c r="E4" s="920"/>
      <c r="F4" s="920"/>
      <c r="G4" s="920"/>
      <c r="H4" s="920"/>
      <c r="I4" s="926"/>
      <c r="J4" s="926"/>
      <c r="K4" s="926"/>
      <c r="L4" s="926"/>
      <c r="M4" s="929"/>
      <c r="N4" s="929"/>
      <c r="O4" s="929"/>
      <c r="P4" s="929"/>
      <c r="Q4" s="929"/>
      <c r="R4" s="929"/>
      <c r="S4" s="929"/>
      <c r="T4" s="929"/>
      <c r="U4" s="921"/>
      <c r="V4" s="921"/>
      <c r="W4" s="921"/>
      <c r="X4" s="921"/>
      <c r="Y4" s="921"/>
      <c r="Z4" s="921"/>
    </row>
    <row r="5" spans="1:26" ht="14.4">
      <c r="A5" s="920" t="s">
        <v>1993</v>
      </c>
      <c r="B5" s="920"/>
      <c r="C5" s="920" t="s">
        <v>1966</v>
      </c>
      <c r="D5" s="920"/>
      <c r="E5" s="920"/>
      <c r="F5" s="920"/>
      <c r="G5" s="920"/>
      <c r="H5" s="920"/>
      <c r="I5" s="926"/>
      <c r="J5" s="926"/>
      <c r="K5" s="926"/>
      <c r="L5" s="926"/>
      <c r="M5" s="929"/>
      <c r="N5" s="929"/>
      <c r="O5" s="929"/>
      <c r="P5" s="929"/>
      <c r="Q5" s="929"/>
      <c r="R5" s="929"/>
      <c r="S5" s="929"/>
      <c r="T5" s="929"/>
      <c r="U5" s="921"/>
      <c r="V5" s="921"/>
      <c r="W5" s="921"/>
      <c r="X5" s="921"/>
      <c r="Y5" s="921"/>
      <c r="Z5" s="921"/>
    </row>
    <row r="6" spans="1:26" ht="27" customHeight="1">
      <c r="A6" s="923" t="s">
        <v>1967</v>
      </c>
      <c r="B6" s="923" t="s">
        <v>1908</v>
      </c>
      <c r="C6" s="923">
        <v>2015</v>
      </c>
      <c r="D6" s="923">
        <v>2016</v>
      </c>
      <c r="E6" s="923">
        <v>2017</v>
      </c>
      <c r="F6" s="923">
        <v>2018</v>
      </c>
      <c r="G6" s="923" t="s">
        <v>1884</v>
      </c>
      <c r="H6" s="941" t="s">
        <v>1885</v>
      </c>
      <c r="I6" s="941" t="s">
        <v>1886</v>
      </c>
      <c r="J6" s="941" t="s">
        <v>1887</v>
      </c>
      <c r="K6" s="941" t="s">
        <v>1888</v>
      </c>
      <c r="L6" s="941" t="s">
        <v>1889</v>
      </c>
      <c r="M6" s="966"/>
      <c r="N6" s="966"/>
      <c r="O6" s="966"/>
      <c r="P6" s="966"/>
      <c r="Q6" s="966"/>
      <c r="R6" s="966"/>
      <c r="S6" s="966"/>
      <c r="T6" s="966"/>
      <c r="U6" s="955"/>
      <c r="V6" s="955"/>
      <c r="W6" s="955"/>
      <c r="X6" s="955"/>
      <c r="Y6" s="955"/>
      <c r="Z6" s="955"/>
    </row>
    <row r="7" spans="1:26" ht="14.4">
      <c r="A7" s="920"/>
      <c r="B7" s="956" t="s">
        <v>1370</v>
      </c>
      <c r="C7" s="957">
        <v>729284968</v>
      </c>
      <c r="D7" s="957">
        <v>894531253</v>
      </c>
      <c r="E7" s="957">
        <v>907586802</v>
      </c>
      <c r="F7" s="957">
        <v>851790429</v>
      </c>
      <c r="G7" s="957">
        <v>794123684</v>
      </c>
      <c r="H7" s="957">
        <v>584667842</v>
      </c>
      <c r="I7" s="957">
        <v>734155004</v>
      </c>
      <c r="J7" s="957">
        <v>896008685</v>
      </c>
      <c r="K7" s="957">
        <v>956358300</v>
      </c>
      <c r="L7" s="957">
        <v>1042159680</v>
      </c>
      <c r="M7" s="929"/>
      <c r="N7" s="967"/>
      <c r="O7" s="967"/>
      <c r="P7" s="967"/>
      <c r="Q7" s="967"/>
      <c r="R7" s="967"/>
      <c r="S7" s="967"/>
      <c r="T7" s="967"/>
      <c r="U7" s="967"/>
      <c r="V7" s="967"/>
      <c r="W7" s="967"/>
      <c r="X7" s="921"/>
      <c r="Y7" s="921"/>
      <c r="Z7" s="921"/>
    </row>
    <row r="8" spans="1:26" ht="14.4">
      <c r="A8" s="934">
        <v>101</v>
      </c>
      <c r="B8" s="939" t="s">
        <v>1909</v>
      </c>
      <c r="C8" s="926">
        <v>7558383</v>
      </c>
      <c r="D8" s="926">
        <v>5941925</v>
      </c>
      <c r="E8" s="926">
        <v>5297075</v>
      </c>
      <c r="F8" s="926">
        <v>6819937</v>
      </c>
      <c r="G8" s="926">
        <v>9456248</v>
      </c>
      <c r="H8" s="926">
        <v>8773312</v>
      </c>
      <c r="I8" s="926">
        <v>9416939</v>
      </c>
      <c r="J8" s="926">
        <v>14051933</v>
      </c>
      <c r="K8" s="926">
        <v>17521465</v>
      </c>
      <c r="L8" s="926">
        <v>21192683</v>
      </c>
      <c r="M8" s="929"/>
      <c r="N8" s="967"/>
      <c r="O8" s="967"/>
      <c r="P8" s="967"/>
      <c r="Q8" s="967"/>
      <c r="R8" s="967"/>
      <c r="S8" s="967"/>
      <c r="T8" s="967"/>
      <c r="U8" s="967"/>
      <c r="V8" s="967"/>
      <c r="W8" s="967"/>
      <c r="X8" s="921"/>
      <c r="Y8" s="921"/>
      <c r="Z8" s="921"/>
    </row>
    <row r="9" spans="1:26" ht="14.4">
      <c r="A9" s="934">
        <v>102</v>
      </c>
      <c r="B9" s="939" t="s">
        <v>1910</v>
      </c>
      <c r="C9" s="926">
        <v>23128</v>
      </c>
      <c r="D9" s="926">
        <v>0</v>
      </c>
      <c r="E9" s="926">
        <v>0</v>
      </c>
      <c r="F9" s="926">
        <v>215463</v>
      </c>
      <c r="G9" s="926">
        <v>16584</v>
      </c>
      <c r="H9" s="926">
        <v>7966</v>
      </c>
      <c r="I9" s="926">
        <v>3674</v>
      </c>
      <c r="J9" s="926">
        <v>4940</v>
      </c>
      <c r="K9" s="926">
        <v>80592</v>
      </c>
      <c r="L9" s="926">
        <v>242252</v>
      </c>
      <c r="M9" s="929"/>
      <c r="N9" s="967"/>
      <c r="O9" s="967"/>
      <c r="P9" s="967"/>
      <c r="Q9" s="967"/>
      <c r="R9" s="967"/>
      <c r="S9" s="967"/>
      <c r="T9" s="967"/>
      <c r="U9" s="967"/>
      <c r="V9" s="967"/>
      <c r="W9" s="967"/>
      <c r="X9" s="921"/>
      <c r="Y9" s="921"/>
      <c r="Z9" s="921"/>
    </row>
    <row r="10" spans="1:26" ht="14.4">
      <c r="A10" s="934">
        <v>103</v>
      </c>
      <c r="B10" s="939" t="s">
        <v>1911</v>
      </c>
      <c r="C10" s="926">
        <v>2835893</v>
      </c>
      <c r="D10" s="926">
        <v>8449458</v>
      </c>
      <c r="E10" s="926">
        <v>10408173</v>
      </c>
      <c r="F10" s="926">
        <v>10361298</v>
      </c>
      <c r="G10" s="926">
        <v>1811938</v>
      </c>
      <c r="H10" s="926">
        <v>1927115</v>
      </c>
      <c r="I10" s="926">
        <v>2509250</v>
      </c>
      <c r="J10" s="926">
        <v>11167078</v>
      </c>
      <c r="K10" s="926">
        <v>9791306</v>
      </c>
      <c r="L10" s="926">
        <v>22848610</v>
      </c>
      <c r="M10" s="929"/>
      <c r="N10" s="967"/>
      <c r="O10" s="967"/>
      <c r="P10" s="967"/>
      <c r="Q10" s="967"/>
      <c r="R10" s="967"/>
      <c r="S10" s="967"/>
      <c r="T10" s="967"/>
      <c r="U10" s="967"/>
      <c r="V10" s="967"/>
      <c r="W10" s="967"/>
      <c r="X10" s="921"/>
      <c r="Y10" s="921"/>
      <c r="Z10" s="921"/>
    </row>
    <row r="11" spans="1:26" ht="14.4">
      <c r="A11" s="934">
        <v>104</v>
      </c>
      <c r="B11" s="939" t="s">
        <v>1912</v>
      </c>
      <c r="C11" s="926">
        <v>11997517</v>
      </c>
      <c r="D11" s="926">
        <v>8914691</v>
      </c>
      <c r="E11" s="926">
        <v>9948000</v>
      </c>
      <c r="F11" s="926">
        <v>13978803</v>
      </c>
      <c r="G11" s="926">
        <v>11033021</v>
      </c>
      <c r="H11" s="926">
        <v>5691049</v>
      </c>
      <c r="I11" s="926">
        <v>4257553</v>
      </c>
      <c r="J11" s="926">
        <v>435670</v>
      </c>
      <c r="K11" s="926">
        <v>215000</v>
      </c>
      <c r="L11" s="926">
        <v>262302</v>
      </c>
      <c r="M11" s="929"/>
      <c r="N11" s="967"/>
      <c r="O11" s="967"/>
      <c r="P11" s="967"/>
      <c r="Q11" s="967"/>
      <c r="R11" s="967"/>
      <c r="S11" s="967"/>
      <c r="T11" s="967"/>
      <c r="U11" s="967"/>
      <c r="V11" s="967"/>
      <c r="W11" s="967"/>
      <c r="X11" s="921"/>
      <c r="Y11" s="921"/>
      <c r="Z11" s="921"/>
    </row>
    <row r="12" spans="1:26" ht="14.4">
      <c r="A12" s="934">
        <v>105</v>
      </c>
      <c r="B12" s="939" t="s">
        <v>1913</v>
      </c>
      <c r="C12" s="926">
        <v>3710849</v>
      </c>
      <c r="D12" s="926">
        <v>4166481</v>
      </c>
      <c r="E12" s="926">
        <v>3689258</v>
      </c>
      <c r="F12" s="926">
        <v>1206852</v>
      </c>
      <c r="G12" s="926">
        <v>888398</v>
      </c>
      <c r="H12" s="926">
        <v>151405</v>
      </c>
      <c r="I12" s="926">
        <v>760458</v>
      </c>
      <c r="J12" s="926">
        <v>2372208</v>
      </c>
      <c r="K12" s="926">
        <v>2321974</v>
      </c>
      <c r="L12" s="926">
        <v>1640577</v>
      </c>
      <c r="M12" s="929"/>
      <c r="N12" s="967"/>
      <c r="O12" s="967"/>
      <c r="P12" s="967"/>
      <c r="Q12" s="967"/>
      <c r="R12" s="967"/>
      <c r="S12" s="967"/>
      <c r="T12" s="967"/>
      <c r="U12" s="967"/>
      <c r="V12" s="967"/>
      <c r="W12" s="967"/>
      <c r="X12" s="921"/>
      <c r="Y12" s="921"/>
      <c r="Z12" s="921"/>
    </row>
    <row r="13" spans="1:26" ht="14.4">
      <c r="A13" s="934">
        <v>106</v>
      </c>
      <c r="B13" s="939" t="s">
        <v>1914</v>
      </c>
      <c r="C13" s="926">
        <v>2357554</v>
      </c>
      <c r="D13" s="926">
        <v>2270429</v>
      </c>
      <c r="E13" s="926">
        <v>1757448</v>
      </c>
      <c r="F13" s="926">
        <v>3056252</v>
      </c>
      <c r="G13" s="926">
        <v>4980939</v>
      </c>
      <c r="H13" s="926">
        <v>3967285</v>
      </c>
      <c r="I13" s="926">
        <v>6450320</v>
      </c>
      <c r="J13" s="926">
        <v>9110497</v>
      </c>
      <c r="K13" s="926">
        <v>14911783</v>
      </c>
      <c r="L13" s="926">
        <v>12742530</v>
      </c>
      <c r="M13" s="929"/>
      <c r="N13" s="967"/>
      <c r="O13" s="967"/>
      <c r="P13" s="967"/>
      <c r="Q13" s="967"/>
      <c r="R13" s="967"/>
      <c r="S13" s="967"/>
      <c r="T13" s="967"/>
      <c r="U13" s="967"/>
      <c r="V13" s="967"/>
      <c r="W13" s="967"/>
      <c r="X13" s="921"/>
      <c r="Y13" s="921"/>
      <c r="Z13" s="921"/>
    </row>
    <row r="14" spans="1:26" ht="14.4">
      <c r="A14" s="934">
        <v>108</v>
      </c>
      <c r="B14" s="939" t="s">
        <v>1915</v>
      </c>
      <c r="C14" s="926">
        <v>3969977</v>
      </c>
      <c r="D14" s="926">
        <v>3755389</v>
      </c>
      <c r="E14" s="926">
        <v>2035638</v>
      </c>
      <c r="F14" s="926">
        <v>2377333</v>
      </c>
      <c r="G14" s="926">
        <v>2745106</v>
      </c>
      <c r="H14" s="926">
        <v>2861665</v>
      </c>
      <c r="I14" s="926">
        <v>2329836</v>
      </c>
      <c r="J14" s="926">
        <v>11588408</v>
      </c>
      <c r="K14" s="926">
        <v>22816147</v>
      </c>
      <c r="L14" s="926">
        <v>19742882</v>
      </c>
      <c r="M14" s="929"/>
      <c r="N14" s="967"/>
      <c r="O14" s="967"/>
      <c r="P14" s="967"/>
      <c r="Q14" s="967"/>
      <c r="R14" s="967"/>
      <c r="S14" s="967"/>
      <c r="T14" s="967"/>
      <c r="U14" s="967"/>
      <c r="V14" s="967"/>
      <c r="W14" s="967"/>
      <c r="X14" s="921"/>
      <c r="Y14" s="921"/>
      <c r="Z14" s="921"/>
    </row>
    <row r="15" spans="1:26" ht="14.4">
      <c r="A15" s="934">
        <v>109</v>
      </c>
      <c r="B15" s="939" t="s">
        <v>1916</v>
      </c>
      <c r="C15" s="926">
        <v>0</v>
      </c>
      <c r="D15" s="926">
        <v>14477</v>
      </c>
      <c r="E15" s="926">
        <v>0</v>
      </c>
      <c r="F15" s="926">
        <v>0</v>
      </c>
      <c r="G15" s="926">
        <v>0</v>
      </c>
      <c r="H15" s="926">
        <v>0</v>
      </c>
      <c r="I15" s="926">
        <v>0</v>
      </c>
      <c r="J15" s="926">
        <v>0</v>
      </c>
      <c r="K15" s="926">
        <v>0</v>
      </c>
      <c r="L15" s="926">
        <v>0</v>
      </c>
      <c r="M15" s="929"/>
      <c r="N15" s="967"/>
      <c r="O15" s="967"/>
      <c r="P15" s="967"/>
      <c r="Q15" s="967"/>
      <c r="R15" s="967"/>
      <c r="S15" s="967"/>
      <c r="T15" s="967"/>
      <c r="U15" s="967"/>
      <c r="V15" s="967"/>
      <c r="W15" s="967"/>
      <c r="X15" s="921"/>
      <c r="Y15" s="921"/>
      <c r="Z15" s="921"/>
    </row>
    <row r="16" spans="1:26" ht="14.4">
      <c r="A16" s="934">
        <v>110</v>
      </c>
      <c r="B16" s="939" t="s">
        <v>1917</v>
      </c>
      <c r="C16" s="926">
        <v>15454647</v>
      </c>
      <c r="D16" s="926">
        <v>13123516</v>
      </c>
      <c r="E16" s="926">
        <v>2941494</v>
      </c>
      <c r="F16" s="926">
        <v>1934185</v>
      </c>
      <c r="G16" s="926">
        <v>4469403</v>
      </c>
      <c r="H16" s="926">
        <v>1730875</v>
      </c>
      <c r="I16" s="926">
        <v>247609</v>
      </c>
      <c r="J16" s="926">
        <v>367207</v>
      </c>
      <c r="K16" s="926">
        <v>224001</v>
      </c>
      <c r="L16" s="926">
        <v>208320</v>
      </c>
      <c r="M16" s="929"/>
      <c r="N16" s="967"/>
      <c r="O16" s="967"/>
      <c r="P16" s="967"/>
      <c r="Q16" s="967"/>
      <c r="R16" s="967"/>
      <c r="S16" s="967"/>
      <c r="T16" s="967"/>
      <c r="U16" s="967"/>
      <c r="V16" s="967"/>
      <c r="W16" s="967"/>
      <c r="X16" s="921"/>
      <c r="Y16" s="921"/>
      <c r="Z16" s="921"/>
    </row>
    <row r="17" spans="1:26" ht="14.4">
      <c r="A17" s="934">
        <v>131</v>
      </c>
      <c r="B17" s="939" t="s">
        <v>1918</v>
      </c>
      <c r="C17" s="926">
        <v>10892899</v>
      </c>
      <c r="D17" s="926">
        <v>11537299</v>
      </c>
      <c r="E17" s="926">
        <v>7156186</v>
      </c>
      <c r="F17" s="926">
        <v>4735212</v>
      </c>
      <c r="G17" s="926">
        <v>6590309</v>
      </c>
      <c r="H17" s="926">
        <v>5647186</v>
      </c>
      <c r="I17" s="926">
        <v>7241451</v>
      </c>
      <c r="J17" s="926">
        <v>9191080</v>
      </c>
      <c r="K17" s="926">
        <v>12506392</v>
      </c>
      <c r="L17" s="926">
        <v>13407149</v>
      </c>
      <c r="M17" s="929"/>
      <c r="N17" s="967"/>
      <c r="O17" s="967"/>
      <c r="P17" s="967"/>
      <c r="Q17" s="967"/>
      <c r="R17" s="967"/>
      <c r="S17" s="967"/>
      <c r="T17" s="967"/>
      <c r="U17" s="967"/>
      <c r="V17" s="967"/>
      <c r="W17" s="967"/>
      <c r="X17" s="921"/>
      <c r="Y17" s="921"/>
      <c r="Z17" s="921"/>
    </row>
    <row r="18" spans="1:26" ht="14.4">
      <c r="A18" s="934">
        <v>139</v>
      </c>
      <c r="B18" s="939" t="s">
        <v>1919</v>
      </c>
      <c r="C18" s="926">
        <v>61471970</v>
      </c>
      <c r="D18" s="926">
        <v>58001508</v>
      </c>
      <c r="E18" s="926">
        <v>64912777</v>
      </c>
      <c r="F18" s="926">
        <v>66400901</v>
      </c>
      <c r="G18" s="926">
        <v>74538140</v>
      </c>
      <c r="H18" s="926">
        <v>56266856</v>
      </c>
      <c r="I18" s="926">
        <v>91979246</v>
      </c>
      <c r="J18" s="926">
        <v>118673442</v>
      </c>
      <c r="K18" s="926">
        <v>128542973</v>
      </c>
      <c r="L18" s="926">
        <v>156355024</v>
      </c>
      <c r="M18" s="929"/>
      <c r="N18" s="967"/>
      <c r="O18" s="967"/>
      <c r="P18" s="967"/>
      <c r="Q18" s="967"/>
      <c r="R18" s="967"/>
      <c r="S18" s="967"/>
      <c r="T18" s="967"/>
      <c r="U18" s="967"/>
      <c r="V18" s="967"/>
      <c r="W18" s="967"/>
      <c r="X18" s="921"/>
      <c r="Y18" s="921"/>
      <c r="Z18" s="921"/>
    </row>
    <row r="19" spans="1:26" ht="14.4">
      <c r="A19" s="934">
        <v>141</v>
      </c>
      <c r="B19" s="939" t="s">
        <v>1920</v>
      </c>
      <c r="C19" s="926">
        <v>64041799</v>
      </c>
      <c r="D19" s="926">
        <v>163034567</v>
      </c>
      <c r="E19" s="926">
        <v>223108705</v>
      </c>
      <c r="F19" s="926">
        <v>197566541</v>
      </c>
      <c r="G19" s="926">
        <v>141602188</v>
      </c>
      <c r="H19" s="926">
        <v>79643327</v>
      </c>
      <c r="I19" s="926">
        <v>106365147</v>
      </c>
      <c r="J19" s="926">
        <v>133708993</v>
      </c>
      <c r="K19" s="926">
        <v>157008078</v>
      </c>
      <c r="L19" s="926">
        <v>158603800</v>
      </c>
      <c r="M19" s="929"/>
      <c r="N19" s="967"/>
      <c r="O19" s="967"/>
      <c r="P19" s="967"/>
      <c r="Q19" s="967"/>
      <c r="R19" s="967"/>
      <c r="S19" s="967"/>
      <c r="T19" s="967"/>
      <c r="U19" s="967"/>
      <c r="V19" s="967"/>
      <c r="W19" s="967"/>
      <c r="X19" s="921"/>
      <c r="Y19" s="921"/>
      <c r="Z19" s="921"/>
    </row>
    <row r="20" spans="1:26" ht="14.4">
      <c r="A20" s="934">
        <v>143</v>
      </c>
      <c r="B20" s="939" t="s">
        <v>1921</v>
      </c>
      <c r="C20" s="926">
        <v>1119639</v>
      </c>
      <c r="D20" s="926">
        <v>990505</v>
      </c>
      <c r="E20" s="926">
        <v>1151238</v>
      </c>
      <c r="F20" s="926">
        <v>805983</v>
      </c>
      <c r="G20" s="926">
        <v>778576</v>
      </c>
      <c r="H20" s="926">
        <v>303712</v>
      </c>
      <c r="I20" s="926">
        <v>185878</v>
      </c>
      <c r="J20" s="926">
        <v>40597</v>
      </c>
      <c r="K20" s="926">
        <v>321480</v>
      </c>
      <c r="L20" s="926">
        <v>704732</v>
      </c>
      <c r="M20" s="929"/>
      <c r="N20" s="967"/>
      <c r="O20" s="967"/>
      <c r="P20" s="967"/>
      <c r="Q20" s="967"/>
      <c r="R20" s="967"/>
      <c r="S20" s="967"/>
      <c r="T20" s="967"/>
      <c r="U20" s="967"/>
      <c r="V20" s="967"/>
      <c r="W20" s="967"/>
      <c r="X20" s="921"/>
      <c r="Y20" s="921"/>
      <c r="Z20" s="921"/>
    </row>
    <row r="21" spans="1:26" ht="42" customHeight="1">
      <c r="A21" s="934">
        <v>151</v>
      </c>
      <c r="B21" s="939" t="s">
        <v>1922</v>
      </c>
      <c r="C21" s="926">
        <v>11630755</v>
      </c>
      <c r="D21" s="926">
        <v>11574733</v>
      </c>
      <c r="E21" s="926">
        <v>11777028</v>
      </c>
      <c r="F21" s="926">
        <v>11112910</v>
      </c>
      <c r="G21" s="926">
        <v>14951434</v>
      </c>
      <c r="H21" s="926">
        <v>6075579</v>
      </c>
      <c r="I21" s="926">
        <v>9529266</v>
      </c>
      <c r="J21" s="926">
        <v>13197564</v>
      </c>
      <c r="K21" s="926">
        <v>13619300</v>
      </c>
      <c r="L21" s="926">
        <v>12001284</v>
      </c>
      <c r="M21" s="929"/>
      <c r="N21" s="967"/>
      <c r="O21" s="967"/>
      <c r="P21" s="967"/>
      <c r="Q21" s="967"/>
      <c r="R21" s="967"/>
      <c r="S21" s="967"/>
      <c r="T21" s="967"/>
      <c r="U21" s="967"/>
      <c r="V21" s="967"/>
      <c r="W21" s="967"/>
      <c r="X21" s="921"/>
      <c r="Y21" s="921"/>
      <c r="Z21" s="921"/>
    </row>
    <row r="22" spans="1:26" ht="15.75" customHeight="1">
      <c r="A22" s="934">
        <v>152</v>
      </c>
      <c r="B22" s="939" t="s">
        <v>1923</v>
      </c>
      <c r="C22" s="926">
        <v>4726558</v>
      </c>
      <c r="D22" s="926">
        <v>6016352</v>
      </c>
      <c r="E22" s="926">
        <v>17704916</v>
      </c>
      <c r="F22" s="926">
        <v>4906270</v>
      </c>
      <c r="G22" s="926">
        <v>4324027</v>
      </c>
      <c r="H22" s="926">
        <v>4071652</v>
      </c>
      <c r="I22" s="926">
        <v>5304323</v>
      </c>
      <c r="J22" s="926">
        <v>7238698</v>
      </c>
      <c r="K22" s="926">
        <v>9310225</v>
      </c>
      <c r="L22" s="926">
        <v>6500383</v>
      </c>
      <c r="M22" s="929"/>
      <c r="N22" s="967"/>
      <c r="O22" s="967"/>
      <c r="P22" s="967"/>
      <c r="Q22" s="967"/>
      <c r="R22" s="967"/>
      <c r="S22" s="967"/>
      <c r="T22" s="967"/>
      <c r="U22" s="967"/>
      <c r="V22" s="967"/>
      <c r="W22" s="967"/>
      <c r="X22" s="921"/>
      <c r="Y22" s="921"/>
      <c r="Z22" s="921"/>
    </row>
    <row r="23" spans="1:26" ht="15.75" customHeight="1">
      <c r="A23" s="934">
        <v>161</v>
      </c>
      <c r="B23" s="939" t="s">
        <v>1924</v>
      </c>
      <c r="C23" s="926">
        <v>366569</v>
      </c>
      <c r="D23" s="926">
        <v>175841</v>
      </c>
      <c r="E23" s="926">
        <v>133992</v>
      </c>
      <c r="F23" s="926">
        <v>43790</v>
      </c>
      <c r="G23" s="926">
        <v>41253</v>
      </c>
      <c r="H23" s="926">
        <v>28119</v>
      </c>
      <c r="I23" s="926">
        <v>25547</v>
      </c>
      <c r="J23" s="926">
        <v>218554</v>
      </c>
      <c r="K23" s="926">
        <v>0</v>
      </c>
      <c r="L23" s="926">
        <v>0</v>
      </c>
      <c r="M23" s="929"/>
      <c r="N23" s="967"/>
      <c r="O23" s="967"/>
      <c r="P23" s="967"/>
      <c r="Q23" s="967"/>
      <c r="R23" s="967"/>
      <c r="S23" s="967"/>
      <c r="T23" s="967"/>
      <c r="U23" s="967"/>
      <c r="V23" s="967"/>
      <c r="W23" s="967"/>
      <c r="X23" s="921"/>
      <c r="Y23" s="921"/>
      <c r="Z23" s="921"/>
    </row>
    <row r="24" spans="1:26" ht="32.4" customHeight="1">
      <c r="A24" s="934">
        <v>162</v>
      </c>
      <c r="B24" s="939" t="s">
        <v>1925</v>
      </c>
      <c r="C24" s="926">
        <v>29203</v>
      </c>
      <c r="D24" s="926">
        <v>630</v>
      </c>
      <c r="E24" s="926">
        <v>9810</v>
      </c>
      <c r="F24" s="926">
        <v>166250</v>
      </c>
      <c r="G24" s="926">
        <v>0</v>
      </c>
      <c r="H24" s="926">
        <v>0</v>
      </c>
      <c r="I24" s="926">
        <v>0</v>
      </c>
      <c r="J24" s="926">
        <v>0</v>
      </c>
      <c r="K24" s="926">
        <v>0</v>
      </c>
      <c r="L24" s="926">
        <v>0</v>
      </c>
      <c r="M24" s="929"/>
      <c r="N24" s="967"/>
      <c r="O24" s="967"/>
      <c r="P24" s="967"/>
      <c r="Q24" s="967"/>
      <c r="R24" s="967"/>
      <c r="S24" s="967"/>
      <c r="T24" s="967"/>
      <c r="U24" s="967"/>
      <c r="V24" s="967"/>
      <c r="W24" s="967"/>
      <c r="X24" s="921"/>
      <c r="Y24" s="921"/>
      <c r="Z24" s="921"/>
    </row>
    <row r="25" spans="1:26" ht="29.4" customHeight="1">
      <c r="A25" s="934">
        <v>163</v>
      </c>
      <c r="B25" s="939" t="s">
        <v>1926</v>
      </c>
      <c r="C25" s="926">
        <v>3873373</v>
      </c>
      <c r="D25" s="926">
        <v>3455568</v>
      </c>
      <c r="E25" s="926">
        <v>2679086</v>
      </c>
      <c r="F25" s="926">
        <v>3161740</v>
      </c>
      <c r="G25" s="926">
        <v>3655649</v>
      </c>
      <c r="H25" s="926">
        <v>2550428</v>
      </c>
      <c r="I25" s="926">
        <v>933072</v>
      </c>
      <c r="J25" s="926">
        <v>1077128</v>
      </c>
      <c r="K25" s="926">
        <v>1729989</v>
      </c>
      <c r="L25" s="926">
        <v>1632825</v>
      </c>
      <c r="M25" s="929"/>
      <c r="N25" s="967"/>
      <c r="O25" s="967"/>
      <c r="P25" s="967"/>
      <c r="Q25" s="967"/>
      <c r="R25" s="967"/>
      <c r="S25" s="967"/>
      <c r="T25" s="967"/>
      <c r="U25" s="967"/>
      <c r="V25" s="967"/>
      <c r="W25" s="967"/>
      <c r="X25" s="921"/>
      <c r="Y25" s="921"/>
      <c r="Z25" s="921"/>
    </row>
    <row r="26" spans="1:26" ht="15.75" customHeight="1">
      <c r="A26" s="934">
        <v>164</v>
      </c>
      <c r="B26" s="939" t="s">
        <v>1927</v>
      </c>
      <c r="C26" s="926">
        <v>97161</v>
      </c>
      <c r="D26" s="926">
        <v>50164</v>
      </c>
      <c r="E26" s="926">
        <v>54066</v>
      </c>
      <c r="F26" s="926">
        <v>49427</v>
      </c>
      <c r="G26" s="926">
        <v>76256</v>
      </c>
      <c r="H26" s="926">
        <v>72256</v>
      </c>
      <c r="I26" s="926">
        <v>0</v>
      </c>
      <c r="J26" s="926">
        <v>0</v>
      </c>
      <c r="K26" s="926">
        <v>0</v>
      </c>
      <c r="L26" s="926">
        <v>0</v>
      </c>
      <c r="M26" s="929"/>
      <c r="N26" s="967"/>
      <c r="O26" s="967"/>
      <c r="P26" s="967"/>
      <c r="Q26" s="967"/>
      <c r="R26" s="967"/>
      <c r="S26" s="967"/>
      <c r="T26" s="967"/>
      <c r="U26" s="967"/>
      <c r="V26" s="967"/>
      <c r="W26" s="967"/>
      <c r="X26" s="921"/>
      <c r="Y26" s="921"/>
      <c r="Z26" s="921"/>
    </row>
    <row r="27" spans="1:26" ht="29.4" customHeight="1">
      <c r="A27" s="934">
        <v>169</v>
      </c>
      <c r="B27" s="939" t="s">
        <v>1928</v>
      </c>
      <c r="C27" s="926">
        <v>437977</v>
      </c>
      <c r="D27" s="926">
        <v>24385</v>
      </c>
      <c r="E27" s="926">
        <v>49280</v>
      </c>
      <c r="F27" s="926">
        <v>40460</v>
      </c>
      <c r="G27" s="926">
        <v>14000</v>
      </c>
      <c r="H27" s="926">
        <v>27220</v>
      </c>
      <c r="I27" s="926">
        <v>33424</v>
      </c>
      <c r="J27" s="926">
        <v>0</v>
      </c>
      <c r="K27" s="926">
        <v>26899</v>
      </c>
      <c r="L27" s="926">
        <v>0</v>
      </c>
      <c r="M27" s="929"/>
      <c r="N27" s="967"/>
      <c r="O27" s="967"/>
      <c r="P27" s="967"/>
      <c r="Q27" s="967"/>
      <c r="R27" s="967"/>
      <c r="S27" s="967"/>
      <c r="T27" s="967"/>
      <c r="U27" s="967"/>
      <c r="V27" s="967"/>
      <c r="W27" s="967"/>
      <c r="X27" s="921"/>
      <c r="Y27" s="921"/>
      <c r="Z27" s="921"/>
    </row>
    <row r="28" spans="1:26" ht="15.75" customHeight="1">
      <c r="A28" s="934">
        <v>170</v>
      </c>
      <c r="B28" s="939" t="s">
        <v>1929</v>
      </c>
      <c r="C28" s="926">
        <v>2736735</v>
      </c>
      <c r="D28" s="926">
        <v>3401952</v>
      </c>
      <c r="E28" s="926">
        <v>3065661</v>
      </c>
      <c r="F28" s="926">
        <v>3819407</v>
      </c>
      <c r="G28" s="926">
        <v>1591257</v>
      </c>
      <c r="H28" s="926">
        <v>1159114</v>
      </c>
      <c r="I28" s="926">
        <v>1701206</v>
      </c>
      <c r="J28" s="926">
        <v>3844936</v>
      </c>
      <c r="K28" s="926">
        <v>3135513</v>
      </c>
      <c r="L28" s="926">
        <v>2741587</v>
      </c>
      <c r="M28" s="929"/>
      <c r="N28" s="967"/>
      <c r="O28" s="967"/>
      <c r="P28" s="967"/>
      <c r="Q28" s="967"/>
      <c r="R28" s="967"/>
      <c r="S28" s="967"/>
      <c r="T28" s="967"/>
      <c r="U28" s="967"/>
      <c r="V28" s="967"/>
      <c r="W28" s="967"/>
      <c r="X28" s="921"/>
      <c r="Y28" s="921"/>
      <c r="Z28" s="921"/>
    </row>
    <row r="29" spans="1:26" ht="15.75" customHeight="1">
      <c r="A29" s="934">
        <v>181</v>
      </c>
      <c r="B29" s="939" t="s">
        <v>1930</v>
      </c>
      <c r="C29" s="926">
        <v>102578925</v>
      </c>
      <c r="D29" s="926">
        <v>106252337</v>
      </c>
      <c r="E29" s="926">
        <v>98961265</v>
      </c>
      <c r="F29" s="926">
        <v>79570223</v>
      </c>
      <c r="G29" s="926">
        <v>78089069</v>
      </c>
      <c r="H29" s="926">
        <v>42084581</v>
      </c>
      <c r="I29" s="926">
        <v>48571913</v>
      </c>
      <c r="J29" s="926">
        <v>59253319</v>
      </c>
      <c r="K29" s="926">
        <v>60319428</v>
      </c>
      <c r="L29" s="926">
        <v>58643789</v>
      </c>
      <c r="M29" s="929"/>
      <c r="N29" s="967"/>
      <c r="O29" s="967"/>
      <c r="P29" s="967"/>
      <c r="Q29" s="967"/>
      <c r="R29" s="967"/>
      <c r="S29" s="967"/>
      <c r="T29" s="967"/>
      <c r="U29" s="967"/>
      <c r="V29" s="967"/>
      <c r="W29" s="967"/>
      <c r="X29" s="921"/>
      <c r="Y29" s="921"/>
      <c r="Z29" s="921"/>
    </row>
    <row r="30" spans="1:26" ht="15.75" customHeight="1">
      <c r="A30" s="934">
        <v>192</v>
      </c>
      <c r="B30" s="939" t="s">
        <v>1931</v>
      </c>
      <c r="C30" s="926">
        <v>26682921</v>
      </c>
      <c r="D30" s="926">
        <v>21801374</v>
      </c>
      <c r="E30" s="926">
        <v>20283251</v>
      </c>
      <c r="F30" s="926">
        <v>25645521</v>
      </c>
      <c r="G30" s="926">
        <v>26506038</v>
      </c>
      <c r="H30" s="926">
        <v>32172542</v>
      </c>
      <c r="I30" s="926">
        <v>13484356</v>
      </c>
      <c r="J30" s="926">
        <v>32548419</v>
      </c>
      <c r="K30" s="926">
        <v>33936027</v>
      </c>
      <c r="L30" s="926">
        <v>37943458</v>
      </c>
      <c r="M30" s="929"/>
      <c r="N30" s="967"/>
      <c r="O30" s="967"/>
      <c r="P30" s="967"/>
      <c r="Q30" s="967"/>
      <c r="R30" s="967"/>
      <c r="S30" s="967"/>
      <c r="T30" s="967"/>
      <c r="U30" s="967"/>
      <c r="V30" s="967"/>
      <c r="W30" s="967"/>
      <c r="X30" s="921"/>
      <c r="Y30" s="921"/>
      <c r="Z30" s="921"/>
    </row>
    <row r="31" spans="1:26" ht="32.4" customHeight="1">
      <c r="A31" s="934">
        <v>201</v>
      </c>
      <c r="B31" s="939" t="s">
        <v>1932</v>
      </c>
      <c r="C31" s="926">
        <v>255320</v>
      </c>
      <c r="D31" s="926">
        <v>94655</v>
      </c>
      <c r="E31" s="926">
        <v>458972</v>
      </c>
      <c r="F31" s="926">
        <v>94968</v>
      </c>
      <c r="G31" s="926">
        <v>165363</v>
      </c>
      <c r="H31" s="926">
        <v>190875</v>
      </c>
      <c r="I31" s="926">
        <v>1940268</v>
      </c>
      <c r="J31" s="926">
        <v>1768062</v>
      </c>
      <c r="K31" s="926">
        <v>1105811</v>
      </c>
      <c r="L31" s="926">
        <v>987594</v>
      </c>
      <c r="M31" s="929"/>
      <c r="N31" s="967"/>
      <c r="O31" s="967"/>
      <c r="P31" s="967"/>
      <c r="Q31" s="967"/>
      <c r="R31" s="967"/>
      <c r="S31" s="967"/>
      <c r="T31" s="967"/>
      <c r="U31" s="967"/>
      <c r="V31" s="967"/>
      <c r="W31" s="967"/>
      <c r="X31" s="921"/>
      <c r="Y31" s="921"/>
      <c r="Z31" s="921"/>
    </row>
    <row r="32" spans="1:26" ht="15.75" customHeight="1">
      <c r="A32" s="934">
        <v>202</v>
      </c>
      <c r="B32" s="939" t="s">
        <v>1933</v>
      </c>
      <c r="C32" s="926">
        <v>101972417</v>
      </c>
      <c r="D32" s="926">
        <v>110119542</v>
      </c>
      <c r="E32" s="926">
        <v>113322709</v>
      </c>
      <c r="F32" s="926">
        <v>91604898</v>
      </c>
      <c r="G32" s="926">
        <v>68713351</v>
      </c>
      <c r="H32" s="926">
        <v>40004056</v>
      </c>
      <c r="I32" s="926">
        <v>40571028</v>
      </c>
      <c r="J32" s="926">
        <v>54928558</v>
      </c>
      <c r="K32" s="926">
        <v>48921610</v>
      </c>
      <c r="L32" s="926">
        <v>46941820</v>
      </c>
      <c r="M32" s="929"/>
      <c r="N32" s="967"/>
      <c r="O32" s="967"/>
      <c r="P32" s="967"/>
      <c r="Q32" s="967"/>
      <c r="R32" s="967"/>
      <c r="S32" s="967"/>
      <c r="T32" s="967"/>
      <c r="U32" s="967"/>
      <c r="V32" s="967"/>
      <c r="W32" s="967"/>
      <c r="X32" s="921"/>
      <c r="Y32" s="921"/>
      <c r="Z32" s="921"/>
    </row>
    <row r="33" spans="1:26" ht="31.2" customHeight="1">
      <c r="A33" s="934">
        <v>210</v>
      </c>
      <c r="B33" s="939" t="s">
        <v>1934</v>
      </c>
      <c r="C33" s="926">
        <v>119021558</v>
      </c>
      <c r="D33" s="926">
        <v>127967682</v>
      </c>
      <c r="E33" s="926">
        <v>111319888</v>
      </c>
      <c r="F33" s="926">
        <v>130725330</v>
      </c>
      <c r="G33" s="926">
        <v>111811015</v>
      </c>
      <c r="H33" s="926">
        <v>105135302</v>
      </c>
      <c r="I33" s="926">
        <v>136873703</v>
      </c>
      <c r="J33" s="926">
        <v>159611970</v>
      </c>
      <c r="K33" s="926">
        <v>157009616</v>
      </c>
      <c r="L33" s="926">
        <v>161777408</v>
      </c>
      <c r="M33" s="929"/>
      <c r="N33" s="967"/>
      <c r="O33" s="967"/>
      <c r="P33" s="967"/>
      <c r="Q33" s="967"/>
      <c r="R33" s="967"/>
      <c r="S33" s="967"/>
      <c r="T33" s="967"/>
      <c r="U33" s="967"/>
      <c r="V33" s="967"/>
      <c r="W33" s="967"/>
      <c r="X33" s="921"/>
      <c r="Y33" s="921"/>
      <c r="Z33" s="921"/>
    </row>
    <row r="34" spans="1:26" ht="15.75" customHeight="1">
      <c r="A34" s="934">
        <v>221</v>
      </c>
      <c r="B34" s="939" t="s">
        <v>1935</v>
      </c>
      <c r="C34" s="926">
        <v>996668</v>
      </c>
      <c r="D34" s="926">
        <v>1012725</v>
      </c>
      <c r="E34" s="926">
        <v>1352977</v>
      </c>
      <c r="F34" s="926">
        <v>288464</v>
      </c>
      <c r="G34" s="926">
        <v>785380</v>
      </c>
      <c r="H34" s="926">
        <v>2119323</v>
      </c>
      <c r="I34" s="926">
        <v>5109848</v>
      </c>
      <c r="J34" s="926">
        <v>5994786</v>
      </c>
      <c r="K34" s="926">
        <v>8914109</v>
      </c>
      <c r="L34" s="926">
        <v>10110290</v>
      </c>
      <c r="M34" s="929"/>
      <c r="N34" s="967"/>
      <c r="O34" s="967"/>
      <c r="P34" s="967"/>
      <c r="Q34" s="967"/>
      <c r="R34" s="967"/>
      <c r="S34" s="967"/>
      <c r="T34" s="967"/>
      <c r="U34" s="967"/>
      <c r="V34" s="967"/>
      <c r="W34" s="967"/>
      <c r="X34" s="921"/>
      <c r="Y34" s="921"/>
      <c r="Z34" s="921"/>
    </row>
    <row r="35" spans="1:26" ht="15.75" customHeight="1">
      <c r="A35" s="934">
        <v>222</v>
      </c>
      <c r="B35" s="939" t="s">
        <v>1936</v>
      </c>
      <c r="C35" s="926">
        <v>18613541</v>
      </c>
      <c r="D35" s="926">
        <v>24502771</v>
      </c>
      <c r="E35" s="926">
        <v>14758300</v>
      </c>
      <c r="F35" s="926">
        <v>19840711</v>
      </c>
      <c r="G35" s="926">
        <v>18283668</v>
      </c>
      <c r="H35" s="926">
        <v>15873999</v>
      </c>
      <c r="I35" s="926">
        <v>15779706</v>
      </c>
      <c r="J35" s="926">
        <v>31144634</v>
      </c>
      <c r="K35" s="926">
        <v>25305833</v>
      </c>
      <c r="L35" s="926">
        <v>30308420</v>
      </c>
      <c r="M35" s="929"/>
      <c r="N35" s="967"/>
      <c r="O35" s="967"/>
      <c r="P35" s="967"/>
      <c r="Q35" s="967"/>
      <c r="R35" s="967"/>
      <c r="S35" s="967"/>
      <c r="T35" s="967"/>
      <c r="U35" s="967"/>
      <c r="V35" s="967"/>
      <c r="W35" s="967"/>
      <c r="X35" s="921"/>
      <c r="Y35" s="921"/>
      <c r="Z35" s="921"/>
    </row>
    <row r="36" spans="1:26" ht="15.75" customHeight="1">
      <c r="A36" s="934">
        <v>231</v>
      </c>
      <c r="B36" s="939" t="s">
        <v>1937</v>
      </c>
      <c r="C36" s="926">
        <v>1220546</v>
      </c>
      <c r="D36" s="926">
        <v>5094622</v>
      </c>
      <c r="E36" s="926">
        <v>442274</v>
      </c>
      <c r="F36" s="926">
        <v>140464</v>
      </c>
      <c r="G36" s="926">
        <v>675786</v>
      </c>
      <c r="H36" s="926">
        <v>855992</v>
      </c>
      <c r="I36" s="926">
        <v>1193581</v>
      </c>
      <c r="J36" s="926">
        <v>1111784</v>
      </c>
      <c r="K36" s="926">
        <v>1405845</v>
      </c>
      <c r="L36" s="926">
        <v>247041</v>
      </c>
      <c r="M36" s="929"/>
      <c r="N36" s="967"/>
      <c r="O36" s="967"/>
      <c r="P36" s="967"/>
      <c r="Q36" s="967"/>
      <c r="R36" s="967"/>
      <c r="S36" s="967"/>
      <c r="T36" s="967"/>
      <c r="U36" s="967"/>
      <c r="V36" s="967"/>
      <c r="W36" s="967"/>
      <c r="X36" s="921"/>
      <c r="Y36" s="921"/>
      <c r="Z36" s="921"/>
    </row>
    <row r="37" spans="1:26" ht="15.75" customHeight="1">
      <c r="A37" s="934">
        <v>239</v>
      </c>
      <c r="B37" s="939" t="s">
        <v>1938</v>
      </c>
      <c r="C37" s="926">
        <v>9989350</v>
      </c>
      <c r="D37" s="926">
        <v>8115870</v>
      </c>
      <c r="E37" s="926">
        <v>10553184</v>
      </c>
      <c r="F37" s="926">
        <v>7548754</v>
      </c>
      <c r="G37" s="926">
        <v>7264086</v>
      </c>
      <c r="H37" s="926">
        <v>7084405</v>
      </c>
      <c r="I37" s="926">
        <v>7425629</v>
      </c>
      <c r="J37" s="926">
        <v>6180416</v>
      </c>
      <c r="K37" s="926">
        <v>4773727</v>
      </c>
      <c r="L37" s="926">
        <v>9159405</v>
      </c>
      <c r="M37" s="929"/>
      <c r="N37" s="967"/>
      <c r="O37" s="967"/>
      <c r="P37" s="967"/>
      <c r="Q37" s="967"/>
      <c r="R37" s="967"/>
      <c r="S37" s="967"/>
      <c r="T37" s="967"/>
      <c r="U37" s="967"/>
      <c r="V37" s="967"/>
      <c r="W37" s="967"/>
      <c r="X37" s="921"/>
      <c r="Y37" s="921"/>
      <c r="Z37" s="921"/>
    </row>
    <row r="38" spans="1:26" ht="15.75" customHeight="1">
      <c r="A38" s="934">
        <v>241</v>
      </c>
      <c r="B38" s="939" t="s">
        <v>1939</v>
      </c>
      <c r="C38" s="926">
        <v>1586874</v>
      </c>
      <c r="D38" s="926">
        <v>1305299</v>
      </c>
      <c r="E38" s="926">
        <v>1134741</v>
      </c>
      <c r="F38" s="926">
        <v>1367858</v>
      </c>
      <c r="G38" s="926">
        <v>712301</v>
      </c>
      <c r="H38" s="926">
        <v>220465</v>
      </c>
      <c r="I38" s="926">
        <v>140566</v>
      </c>
      <c r="J38" s="926">
        <v>101980</v>
      </c>
      <c r="K38" s="926">
        <v>807464</v>
      </c>
      <c r="L38" s="926">
        <v>485992</v>
      </c>
      <c r="M38" s="929"/>
      <c r="N38" s="967"/>
      <c r="O38" s="967"/>
      <c r="P38" s="967"/>
      <c r="Q38" s="967"/>
      <c r="R38" s="967"/>
      <c r="S38" s="967"/>
      <c r="T38" s="967"/>
      <c r="U38" s="967"/>
      <c r="V38" s="967"/>
      <c r="W38" s="967"/>
      <c r="X38" s="921"/>
      <c r="Y38" s="921"/>
      <c r="Z38" s="921"/>
    </row>
    <row r="39" spans="1:26" ht="15.75" customHeight="1">
      <c r="A39" s="934">
        <v>242</v>
      </c>
      <c r="B39" s="939" t="s">
        <v>1940</v>
      </c>
      <c r="C39" s="926">
        <v>247819</v>
      </c>
      <c r="D39" s="926">
        <v>94367</v>
      </c>
      <c r="E39" s="926">
        <v>9000</v>
      </c>
      <c r="F39" s="926">
        <v>8000</v>
      </c>
      <c r="G39" s="926">
        <v>76</v>
      </c>
      <c r="H39" s="926">
        <v>447</v>
      </c>
      <c r="I39" s="926">
        <v>257750</v>
      </c>
      <c r="J39" s="926">
        <v>592041</v>
      </c>
      <c r="K39" s="926">
        <v>523200</v>
      </c>
      <c r="L39" s="926">
        <v>804161</v>
      </c>
      <c r="M39" s="929"/>
      <c r="N39" s="967"/>
      <c r="O39" s="967"/>
      <c r="P39" s="967"/>
      <c r="Q39" s="967"/>
      <c r="R39" s="967"/>
      <c r="S39" s="967"/>
      <c r="T39" s="967"/>
      <c r="U39" s="967"/>
      <c r="V39" s="967"/>
      <c r="W39" s="967"/>
      <c r="X39" s="921"/>
      <c r="Y39" s="921"/>
      <c r="Z39" s="921"/>
    </row>
    <row r="40" spans="1:26" ht="15.75" customHeight="1">
      <c r="A40" s="934">
        <v>243</v>
      </c>
      <c r="B40" s="939" t="s">
        <v>1941</v>
      </c>
      <c r="C40" s="926">
        <v>416979</v>
      </c>
      <c r="D40" s="926">
        <v>413414</v>
      </c>
      <c r="E40" s="926">
        <v>347763</v>
      </c>
      <c r="F40" s="926">
        <v>545248</v>
      </c>
      <c r="G40" s="926">
        <v>1072834</v>
      </c>
      <c r="H40" s="926">
        <v>610822</v>
      </c>
      <c r="I40" s="926">
        <v>0</v>
      </c>
      <c r="J40" s="926">
        <v>0</v>
      </c>
      <c r="K40" s="926">
        <v>0</v>
      </c>
      <c r="L40" s="926">
        <v>0</v>
      </c>
      <c r="M40" s="929"/>
      <c r="N40" s="967"/>
      <c r="O40" s="967"/>
      <c r="P40" s="967"/>
      <c r="Q40" s="967"/>
      <c r="R40" s="967"/>
      <c r="S40" s="967"/>
      <c r="T40" s="967"/>
      <c r="U40" s="967"/>
      <c r="V40" s="967"/>
      <c r="W40" s="967"/>
      <c r="X40" s="921"/>
      <c r="Y40" s="921"/>
      <c r="Z40" s="921"/>
    </row>
    <row r="41" spans="1:26" ht="30" customHeight="1">
      <c r="A41" s="934">
        <v>251</v>
      </c>
      <c r="B41" s="939" t="s">
        <v>1942</v>
      </c>
      <c r="C41" s="926">
        <v>26148861</v>
      </c>
      <c r="D41" s="926">
        <v>25852941</v>
      </c>
      <c r="E41" s="926">
        <v>18918062</v>
      </c>
      <c r="F41" s="926">
        <v>12308876</v>
      </c>
      <c r="G41" s="926">
        <v>9737176</v>
      </c>
      <c r="H41" s="926">
        <v>4513351</v>
      </c>
      <c r="I41" s="926">
        <v>7915575</v>
      </c>
      <c r="J41" s="968">
        <v>10089092</v>
      </c>
      <c r="K41" s="968">
        <v>9732310</v>
      </c>
      <c r="L41" s="968">
        <v>9068471</v>
      </c>
      <c r="M41" s="929"/>
      <c r="N41" s="967"/>
      <c r="O41" s="967"/>
      <c r="P41" s="967"/>
      <c r="Q41" s="967"/>
      <c r="R41" s="967"/>
      <c r="S41" s="967"/>
      <c r="T41" s="967"/>
      <c r="U41" s="967"/>
      <c r="V41" s="967"/>
      <c r="W41" s="967"/>
      <c r="X41" s="921"/>
      <c r="Y41" s="921"/>
      <c r="Z41" s="921"/>
    </row>
    <row r="42" spans="1:26" ht="29.4" customHeight="1">
      <c r="A42" s="934">
        <v>259</v>
      </c>
      <c r="B42" s="939" t="s">
        <v>1943</v>
      </c>
      <c r="C42" s="926">
        <v>38810839</v>
      </c>
      <c r="D42" s="926">
        <v>39799346</v>
      </c>
      <c r="E42" s="926">
        <v>31381212</v>
      </c>
      <c r="F42" s="926">
        <v>34389931</v>
      </c>
      <c r="G42" s="926">
        <v>34153209</v>
      </c>
      <c r="H42" s="926">
        <v>30129588</v>
      </c>
      <c r="I42" s="926">
        <v>41772862</v>
      </c>
      <c r="J42" s="968">
        <v>45398326</v>
      </c>
      <c r="K42" s="968">
        <v>46547114</v>
      </c>
      <c r="L42" s="968">
        <v>47291213</v>
      </c>
      <c r="M42" s="929"/>
      <c r="N42" s="967"/>
      <c r="O42" s="967"/>
      <c r="P42" s="967"/>
      <c r="Q42" s="967"/>
      <c r="R42" s="967"/>
      <c r="S42" s="967"/>
      <c r="T42" s="967"/>
      <c r="U42" s="967"/>
      <c r="V42" s="967"/>
      <c r="W42" s="967"/>
      <c r="X42" s="921"/>
      <c r="Y42" s="921"/>
      <c r="Z42" s="921"/>
    </row>
    <row r="43" spans="1:26" ht="30" customHeight="1">
      <c r="A43" s="934">
        <v>271</v>
      </c>
      <c r="B43" s="939" t="s">
        <v>1944</v>
      </c>
      <c r="C43" s="926">
        <v>3368214</v>
      </c>
      <c r="D43" s="926">
        <v>2305754</v>
      </c>
      <c r="E43" s="926">
        <v>2183535</v>
      </c>
      <c r="F43" s="926">
        <v>4538163</v>
      </c>
      <c r="G43" s="926">
        <v>4080580</v>
      </c>
      <c r="H43" s="926">
        <v>3647254</v>
      </c>
      <c r="I43" s="926">
        <v>3557404</v>
      </c>
      <c r="J43" s="968">
        <v>1852804</v>
      </c>
      <c r="K43" s="968">
        <v>521052</v>
      </c>
      <c r="L43" s="968">
        <v>5306016</v>
      </c>
      <c r="M43" s="929"/>
      <c r="N43" s="967"/>
      <c r="O43" s="967"/>
      <c r="P43" s="967"/>
      <c r="Q43" s="967"/>
      <c r="R43" s="967"/>
      <c r="S43" s="967"/>
      <c r="T43" s="967"/>
      <c r="U43" s="967"/>
      <c r="V43" s="967"/>
      <c r="W43" s="967"/>
      <c r="X43" s="921"/>
      <c r="Y43" s="921"/>
      <c r="Z43" s="921"/>
    </row>
    <row r="44" spans="1:26" ht="15.75" customHeight="1">
      <c r="A44" s="934">
        <v>273</v>
      </c>
      <c r="B44" s="939" t="s">
        <v>1945</v>
      </c>
      <c r="C44" s="926">
        <v>0</v>
      </c>
      <c r="D44" s="926">
        <v>0</v>
      </c>
      <c r="E44" s="926">
        <v>0</v>
      </c>
      <c r="F44" s="926">
        <v>0</v>
      </c>
      <c r="G44" s="926">
        <v>0</v>
      </c>
      <c r="H44" s="926">
        <v>0</v>
      </c>
      <c r="I44" s="926">
        <v>0</v>
      </c>
      <c r="J44" s="968">
        <v>4493800</v>
      </c>
      <c r="K44" s="968">
        <v>4108327</v>
      </c>
      <c r="L44" s="968">
        <v>0</v>
      </c>
      <c r="M44" s="929"/>
      <c r="N44" s="967"/>
      <c r="O44" s="967"/>
      <c r="P44" s="967"/>
      <c r="Q44" s="967"/>
      <c r="R44" s="967"/>
      <c r="S44" s="967"/>
      <c r="T44" s="967"/>
      <c r="U44" s="967"/>
      <c r="V44" s="967"/>
      <c r="W44" s="967"/>
      <c r="X44" s="921"/>
      <c r="Y44" s="921"/>
      <c r="Z44" s="921"/>
    </row>
    <row r="45" spans="1:26" ht="15.75" customHeight="1">
      <c r="A45" s="934">
        <v>274</v>
      </c>
      <c r="B45" s="939" t="s">
        <v>1946</v>
      </c>
      <c r="C45" s="926">
        <v>3309809</v>
      </c>
      <c r="D45" s="926">
        <v>3882168</v>
      </c>
      <c r="E45" s="926">
        <v>3041833</v>
      </c>
      <c r="F45" s="926">
        <v>2461782</v>
      </c>
      <c r="G45" s="926">
        <v>2455394</v>
      </c>
      <c r="H45" s="926">
        <v>1356098</v>
      </c>
      <c r="I45" s="926">
        <v>1382345</v>
      </c>
      <c r="J45" s="968">
        <v>1825168</v>
      </c>
      <c r="K45" s="968">
        <v>2100613</v>
      </c>
      <c r="L45" s="968">
        <v>1166190</v>
      </c>
      <c r="M45" s="929"/>
      <c r="N45" s="967"/>
      <c r="O45" s="967"/>
      <c r="P45" s="967"/>
      <c r="Q45" s="967"/>
      <c r="R45" s="967"/>
      <c r="S45" s="967"/>
      <c r="T45" s="967"/>
      <c r="U45" s="967"/>
      <c r="V45" s="967"/>
      <c r="W45" s="967"/>
      <c r="X45" s="921"/>
      <c r="Y45" s="921"/>
      <c r="Z45" s="921"/>
    </row>
    <row r="46" spans="1:26" ht="15.75" customHeight="1">
      <c r="A46" s="934">
        <v>275</v>
      </c>
      <c r="B46" s="939" t="s">
        <v>1947</v>
      </c>
      <c r="C46" s="926">
        <v>1066839</v>
      </c>
      <c r="D46" s="926">
        <v>1300536</v>
      </c>
      <c r="E46" s="926">
        <v>1446624</v>
      </c>
      <c r="F46" s="926">
        <v>862789</v>
      </c>
      <c r="G46" s="926">
        <v>717473</v>
      </c>
      <c r="H46" s="926">
        <v>656408</v>
      </c>
      <c r="I46" s="926">
        <v>847356</v>
      </c>
      <c r="J46" s="968">
        <v>979349</v>
      </c>
      <c r="K46" s="968">
        <v>1271912</v>
      </c>
      <c r="L46" s="968">
        <v>1761147</v>
      </c>
      <c r="M46" s="929"/>
      <c r="N46" s="967"/>
      <c r="O46" s="967"/>
      <c r="P46" s="967"/>
      <c r="Q46" s="967"/>
      <c r="R46" s="967"/>
      <c r="S46" s="967"/>
      <c r="T46" s="967"/>
      <c r="U46" s="967"/>
      <c r="V46" s="967"/>
      <c r="W46" s="967"/>
      <c r="X46" s="921"/>
      <c r="Y46" s="921"/>
      <c r="Z46" s="921"/>
    </row>
    <row r="47" spans="1:26" ht="15.75" customHeight="1">
      <c r="A47" s="934">
        <v>279</v>
      </c>
      <c r="B47" s="939" t="s">
        <v>1948</v>
      </c>
      <c r="C47" s="926">
        <v>1952717</v>
      </c>
      <c r="D47" s="926">
        <v>4296765</v>
      </c>
      <c r="E47" s="926">
        <v>5666498</v>
      </c>
      <c r="F47" s="926">
        <v>5453742</v>
      </c>
      <c r="G47" s="926">
        <v>6027593</v>
      </c>
      <c r="H47" s="926">
        <v>2997654</v>
      </c>
      <c r="I47" s="926">
        <v>36805</v>
      </c>
      <c r="J47" s="968">
        <v>0</v>
      </c>
      <c r="K47" s="968">
        <v>0</v>
      </c>
      <c r="L47" s="968">
        <v>1480944</v>
      </c>
      <c r="M47" s="929"/>
      <c r="N47" s="967"/>
      <c r="O47" s="967"/>
      <c r="P47" s="967"/>
      <c r="Q47" s="967"/>
      <c r="R47" s="967"/>
      <c r="S47" s="967"/>
      <c r="T47" s="967"/>
      <c r="U47" s="967"/>
      <c r="V47" s="967"/>
      <c r="W47" s="967"/>
      <c r="X47" s="921"/>
      <c r="Y47" s="921"/>
      <c r="Z47" s="921"/>
    </row>
    <row r="48" spans="1:26" ht="15.75" customHeight="1">
      <c r="A48" s="934">
        <v>281</v>
      </c>
      <c r="B48" s="939" t="s">
        <v>1949</v>
      </c>
      <c r="C48" s="926">
        <v>7253235</v>
      </c>
      <c r="D48" s="926">
        <v>7357107</v>
      </c>
      <c r="E48" s="926">
        <v>7154679</v>
      </c>
      <c r="F48" s="926">
        <v>8554938</v>
      </c>
      <c r="G48" s="926">
        <v>8599256</v>
      </c>
      <c r="H48" s="926">
        <v>6541992</v>
      </c>
      <c r="I48" s="926">
        <v>6736965</v>
      </c>
      <c r="J48" s="968">
        <v>4917775</v>
      </c>
      <c r="K48" s="968">
        <v>7428948</v>
      </c>
      <c r="L48" s="968">
        <v>7872761</v>
      </c>
      <c r="M48" s="929"/>
      <c r="N48" s="967"/>
      <c r="O48" s="967"/>
      <c r="P48" s="967"/>
      <c r="Q48" s="967"/>
      <c r="R48" s="967"/>
      <c r="S48" s="967"/>
      <c r="T48" s="967"/>
      <c r="U48" s="967"/>
      <c r="V48" s="967"/>
      <c r="W48" s="967"/>
      <c r="X48" s="921"/>
      <c r="Y48" s="921"/>
      <c r="Z48" s="921"/>
    </row>
    <row r="49" spans="1:26" ht="15.75" customHeight="1">
      <c r="A49" s="934">
        <v>282</v>
      </c>
      <c r="B49" s="939" t="s">
        <v>1950</v>
      </c>
      <c r="C49" s="926">
        <v>8058017</v>
      </c>
      <c r="D49" s="926">
        <v>7032287</v>
      </c>
      <c r="E49" s="926">
        <v>4866587</v>
      </c>
      <c r="F49" s="926">
        <v>5983316</v>
      </c>
      <c r="G49" s="926">
        <v>5526329</v>
      </c>
      <c r="H49" s="926">
        <v>5868505</v>
      </c>
      <c r="I49" s="926">
        <v>6887171</v>
      </c>
      <c r="J49" s="926">
        <v>8892762</v>
      </c>
      <c r="K49" s="926">
        <v>7019395</v>
      </c>
      <c r="L49" s="926">
        <v>6173245</v>
      </c>
      <c r="M49" s="929"/>
      <c r="N49" s="967"/>
      <c r="O49" s="967"/>
      <c r="P49" s="967"/>
      <c r="Q49" s="967"/>
      <c r="R49" s="967"/>
      <c r="S49" s="967"/>
      <c r="T49" s="967"/>
      <c r="U49" s="967"/>
      <c r="V49" s="967"/>
      <c r="W49" s="967"/>
      <c r="X49" s="921"/>
      <c r="Y49" s="921"/>
      <c r="Z49" s="921"/>
    </row>
    <row r="50" spans="1:26" ht="15.75" customHeight="1">
      <c r="A50" s="934">
        <v>291</v>
      </c>
      <c r="B50" s="939" t="s">
        <v>1951</v>
      </c>
      <c r="C50" s="926">
        <v>3211050</v>
      </c>
      <c r="D50" s="926">
        <v>1555986</v>
      </c>
      <c r="E50" s="926">
        <v>4247928</v>
      </c>
      <c r="F50" s="926">
        <v>0</v>
      </c>
      <c r="G50" s="926">
        <v>0</v>
      </c>
      <c r="H50" s="926">
        <v>2694378</v>
      </c>
      <c r="I50" s="926">
        <v>0</v>
      </c>
      <c r="J50" s="926">
        <v>0</v>
      </c>
      <c r="K50" s="926">
        <v>0</v>
      </c>
      <c r="L50" s="926">
        <v>0</v>
      </c>
      <c r="M50" s="929"/>
      <c r="N50" s="967"/>
      <c r="O50" s="967"/>
      <c r="P50" s="967"/>
      <c r="Q50" s="967"/>
      <c r="R50" s="967"/>
      <c r="S50" s="967"/>
      <c r="T50" s="967"/>
      <c r="U50" s="967"/>
      <c r="V50" s="967"/>
      <c r="W50" s="967"/>
      <c r="X50" s="921"/>
      <c r="Y50" s="921"/>
      <c r="Z50" s="921"/>
    </row>
    <row r="51" spans="1:26" ht="33" customHeight="1">
      <c r="A51" s="934">
        <v>292</v>
      </c>
      <c r="B51" s="939" t="s">
        <v>1952</v>
      </c>
      <c r="C51" s="926">
        <v>1838044</v>
      </c>
      <c r="D51" s="926">
        <v>1467297</v>
      </c>
      <c r="E51" s="926">
        <v>770551</v>
      </c>
      <c r="F51" s="926">
        <v>3058906</v>
      </c>
      <c r="G51" s="926">
        <v>1544822</v>
      </c>
      <c r="H51" s="926">
        <v>723197</v>
      </c>
      <c r="I51" s="926">
        <v>1739981</v>
      </c>
      <c r="J51" s="926">
        <v>587118</v>
      </c>
      <c r="K51" s="926">
        <v>670977</v>
      </c>
      <c r="L51" s="926">
        <v>318310</v>
      </c>
      <c r="M51" s="929"/>
      <c r="N51" s="967"/>
      <c r="O51" s="967"/>
      <c r="P51" s="967"/>
      <c r="Q51" s="967"/>
      <c r="R51" s="967"/>
      <c r="S51" s="967"/>
      <c r="T51" s="967"/>
      <c r="U51" s="967"/>
      <c r="V51" s="967"/>
      <c r="W51" s="967"/>
      <c r="X51" s="921"/>
      <c r="Y51" s="921"/>
      <c r="Z51" s="921"/>
    </row>
    <row r="52" spans="1:26" ht="15.75" customHeight="1">
      <c r="A52" s="934">
        <v>293</v>
      </c>
      <c r="B52" s="939" t="s">
        <v>1953</v>
      </c>
      <c r="C52" s="926">
        <v>3261108</v>
      </c>
      <c r="D52" s="926">
        <v>24767510</v>
      </c>
      <c r="E52" s="926">
        <v>7061486</v>
      </c>
      <c r="F52" s="926">
        <v>6345583</v>
      </c>
      <c r="G52" s="926">
        <v>6572051</v>
      </c>
      <c r="H52" s="926">
        <v>5212667</v>
      </c>
      <c r="I52" s="926">
        <v>8251782</v>
      </c>
      <c r="J52" s="926">
        <v>6495837</v>
      </c>
      <c r="K52" s="926">
        <v>3193020</v>
      </c>
      <c r="L52" s="926">
        <v>3371480</v>
      </c>
      <c r="M52" s="929"/>
      <c r="N52" s="967"/>
      <c r="O52" s="967"/>
      <c r="P52" s="967"/>
      <c r="Q52" s="967"/>
      <c r="R52" s="967"/>
      <c r="S52" s="967"/>
      <c r="T52" s="967"/>
      <c r="U52" s="967"/>
      <c r="V52" s="967"/>
      <c r="W52" s="967"/>
      <c r="X52" s="921"/>
      <c r="Y52" s="921"/>
      <c r="Z52" s="921"/>
    </row>
    <row r="53" spans="1:26" ht="15.75" customHeight="1">
      <c r="A53" s="934">
        <v>301</v>
      </c>
      <c r="B53" s="939" t="s">
        <v>1954</v>
      </c>
      <c r="C53" s="926">
        <v>0</v>
      </c>
      <c r="D53" s="926">
        <v>0</v>
      </c>
      <c r="E53" s="926">
        <v>0</v>
      </c>
      <c r="F53" s="926">
        <v>0</v>
      </c>
      <c r="G53" s="926">
        <v>0</v>
      </c>
      <c r="H53" s="926">
        <v>81426</v>
      </c>
      <c r="I53" s="926">
        <v>0</v>
      </c>
      <c r="J53" s="926">
        <v>0</v>
      </c>
      <c r="K53" s="926">
        <v>0</v>
      </c>
      <c r="L53" s="926">
        <v>0</v>
      </c>
      <c r="M53" s="929"/>
      <c r="N53" s="967"/>
      <c r="O53" s="967"/>
      <c r="P53" s="967"/>
      <c r="Q53" s="967"/>
      <c r="R53" s="967"/>
      <c r="S53" s="967"/>
      <c r="T53" s="967"/>
      <c r="U53" s="967"/>
      <c r="V53" s="967"/>
      <c r="W53" s="967"/>
      <c r="X53" s="921"/>
      <c r="Y53" s="921"/>
      <c r="Z53" s="921"/>
    </row>
    <row r="54" spans="1:26" ht="15.75" customHeight="1">
      <c r="A54" s="934">
        <v>309</v>
      </c>
      <c r="B54" s="939" t="s">
        <v>1955</v>
      </c>
      <c r="C54" s="926">
        <v>629217</v>
      </c>
      <c r="D54" s="926">
        <v>1365526</v>
      </c>
      <c r="E54" s="926">
        <v>726859</v>
      </c>
      <c r="F54" s="926">
        <v>875695</v>
      </c>
      <c r="G54" s="926">
        <v>1085364</v>
      </c>
      <c r="H54" s="926">
        <v>63842</v>
      </c>
      <c r="I54" s="926">
        <v>1351677</v>
      </c>
      <c r="J54" s="926">
        <v>3150835</v>
      </c>
      <c r="K54" s="926">
        <v>321958</v>
      </c>
      <c r="L54" s="926">
        <v>124207</v>
      </c>
      <c r="M54" s="929"/>
      <c r="N54" s="967"/>
      <c r="O54" s="967"/>
      <c r="P54" s="967"/>
      <c r="Q54" s="967"/>
      <c r="R54" s="967"/>
      <c r="S54" s="967"/>
      <c r="T54" s="967"/>
      <c r="U54" s="967"/>
      <c r="V54" s="967"/>
      <c r="W54" s="967"/>
      <c r="X54" s="921"/>
      <c r="Y54" s="921"/>
      <c r="Z54" s="921"/>
    </row>
    <row r="55" spans="1:26" ht="15.75" customHeight="1">
      <c r="A55" s="934">
        <v>311</v>
      </c>
      <c r="B55" s="939" t="s">
        <v>1956</v>
      </c>
      <c r="C55" s="926">
        <v>18827787</v>
      </c>
      <c r="D55" s="926">
        <v>12063999</v>
      </c>
      <c r="E55" s="926">
        <v>9417851</v>
      </c>
      <c r="F55" s="926">
        <v>9153856</v>
      </c>
      <c r="G55" s="926">
        <v>10253851</v>
      </c>
      <c r="H55" s="926">
        <v>5457029</v>
      </c>
      <c r="I55" s="926">
        <v>10585286</v>
      </c>
      <c r="J55" s="926">
        <v>13254527</v>
      </c>
      <c r="K55" s="926">
        <v>11092204</v>
      </c>
      <c r="L55" s="926">
        <v>16780566</v>
      </c>
      <c r="M55" s="929"/>
      <c r="N55" s="967"/>
      <c r="O55" s="967"/>
      <c r="P55" s="967"/>
      <c r="Q55" s="967"/>
      <c r="R55" s="967"/>
      <c r="S55" s="967"/>
      <c r="T55" s="967"/>
      <c r="U55" s="967"/>
      <c r="V55" s="967"/>
      <c r="W55" s="967"/>
      <c r="X55" s="921"/>
      <c r="Y55" s="921"/>
      <c r="Z55" s="921"/>
    </row>
    <row r="56" spans="1:26" ht="15.75" customHeight="1">
      <c r="A56" s="934">
        <v>312</v>
      </c>
      <c r="B56" s="939" t="s">
        <v>1957</v>
      </c>
      <c r="C56" s="926">
        <v>19697</v>
      </c>
      <c r="D56" s="926">
        <v>3377</v>
      </c>
      <c r="E56" s="926">
        <v>0</v>
      </c>
      <c r="F56" s="926">
        <v>59446</v>
      </c>
      <c r="G56" s="926">
        <v>112076</v>
      </c>
      <c r="H56" s="926">
        <v>92582</v>
      </c>
      <c r="I56" s="926">
        <v>89408</v>
      </c>
      <c r="J56" s="926">
        <v>0</v>
      </c>
      <c r="K56" s="926">
        <v>0</v>
      </c>
      <c r="L56" s="926">
        <v>0</v>
      </c>
      <c r="M56" s="929"/>
      <c r="N56" s="967"/>
      <c r="O56" s="967"/>
      <c r="P56" s="967"/>
      <c r="Q56" s="967"/>
      <c r="R56" s="967"/>
      <c r="S56" s="967"/>
      <c r="T56" s="967"/>
      <c r="U56" s="967"/>
      <c r="V56" s="967"/>
      <c r="W56" s="967"/>
      <c r="X56" s="921"/>
      <c r="Y56" s="921"/>
      <c r="Z56" s="921"/>
    </row>
    <row r="57" spans="1:26" ht="15.75" customHeight="1">
      <c r="A57" s="934">
        <v>321</v>
      </c>
      <c r="B57" s="939" t="s">
        <v>1958</v>
      </c>
      <c r="C57" s="926">
        <v>1350258</v>
      </c>
      <c r="D57" s="926">
        <v>1947184</v>
      </c>
      <c r="E57" s="926">
        <v>1772348</v>
      </c>
      <c r="F57" s="926">
        <v>1520821</v>
      </c>
      <c r="G57" s="926">
        <v>5488107</v>
      </c>
      <c r="H57" s="926">
        <v>4879638</v>
      </c>
      <c r="I57" s="926">
        <v>5644762</v>
      </c>
      <c r="J57" s="926">
        <v>5900737</v>
      </c>
      <c r="K57" s="926">
        <v>2016508</v>
      </c>
      <c r="L57" s="926">
        <v>0</v>
      </c>
      <c r="M57" s="929"/>
      <c r="N57" s="967"/>
      <c r="O57" s="967"/>
      <c r="P57" s="967"/>
      <c r="Q57" s="967"/>
      <c r="R57" s="967"/>
      <c r="S57" s="967"/>
      <c r="T57" s="967"/>
      <c r="U57" s="967"/>
      <c r="V57" s="967"/>
      <c r="W57" s="967"/>
      <c r="X57" s="921"/>
      <c r="Y57" s="921"/>
      <c r="Z57" s="921"/>
    </row>
    <row r="58" spans="1:26" ht="15.75" customHeight="1">
      <c r="A58" s="934">
        <v>323</v>
      </c>
      <c r="B58" s="939" t="s">
        <v>1959</v>
      </c>
      <c r="C58" s="926">
        <v>2447305</v>
      </c>
      <c r="D58" s="926">
        <v>1699159</v>
      </c>
      <c r="E58" s="926">
        <v>2067996</v>
      </c>
      <c r="F58" s="926">
        <v>0</v>
      </c>
      <c r="G58" s="926">
        <v>0</v>
      </c>
      <c r="H58" s="926">
        <v>1700436</v>
      </c>
      <c r="I58" s="926">
        <v>0</v>
      </c>
      <c r="J58" s="926">
        <v>0</v>
      </c>
      <c r="K58" s="926">
        <v>0</v>
      </c>
      <c r="L58" s="926">
        <v>0</v>
      </c>
      <c r="M58" s="929"/>
      <c r="N58" s="967"/>
      <c r="O58" s="967"/>
      <c r="P58" s="967"/>
      <c r="Q58" s="967"/>
      <c r="R58" s="967"/>
      <c r="S58" s="967"/>
      <c r="T58" s="967"/>
      <c r="U58" s="967"/>
      <c r="V58" s="967"/>
      <c r="W58" s="967"/>
      <c r="X58" s="921"/>
      <c r="Y58" s="921"/>
      <c r="Z58" s="921"/>
    </row>
    <row r="59" spans="1:26" ht="15.75" customHeight="1">
      <c r="A59" s="934">
        <v>324</v>
      </c>
      <c r="B59" s="939" t="s">
        <v>1960</v>
      </c>
      <c r="C59" s="926">
        <v>1162951</v>
      </c>
      <c r="D59" s="926">
        <v>682925</v>
      </c>
      <c r="E59" s="926">
        <v>1385921</v>
      </c>
      <c r="F59" s="926">
        <v>1145280</v>
      </c>
      <c r="G59" s="926">
        <v>853527</v>
      </c>
      <c r="H59" s="926">
        <v>615063</v>
      </c>
      <c r="I59" s="926">
        <v>1736476</v>
      </c>
      <c r="J59" s="926">
        <v>2508104</v>
      </c>
      <c r="K59" s="926">
        <v>2310592</v>
      </c>
      <c r="L59" s="926">
        <v>607823</v>
      </c>
      <c r="M59" s="929"/>
      <c r="N59" s="967"/>
      <c r="O59" s="967"/>
      <c r="P59" s="967"/>
      <c r="Q59" s="967"/>
      <c r="R59" s="967"/>
      <c r="S59" s="967"/>
      <c r="T59" s="967"/>
      <c r="U59" s="967"/>
      <c r="V59" s="967"/>
      <c r="W59" s="967"/>
      <c r="X59" s="921"/>
      <c r="Y59" s="921"/>
      <c r="Z59" s="921"/>
    </row>
    <row r="60" spans="1:26" ht="30.6" customHeight="1">
      <c r="A60" s="934">
        <v>325</v>
      </c>
      <c r="B60" s="939" t="s">
        <v>1961</v>
      </c>
      <c r="C60" s="926">
        <v>3700608</v>
      </c>
      <c r="D60" s="926">
        <v>4337906</v>
      </c>
      <c r="E60" s="926">
        <v>14125191</v>
      </c>
      <c r="F60" s="926">
        <v>14441354</v>
      </c>
      <c r="G60" s="926">
        <v>15293609</v>
      </c>
      <c r="H60" s="926">
        <v>15133626</v>
      </c>
      <c r="I60" s="926">
        <v>19772661</v>
      </c>
      <c r="J60" s="926">
        <v>21787431</v>
      </c>
      <c r="K60" s="926">
        <v>24149332</v>
      </c>
      <c r="L60" s="926">
        <v>24594085</v>
      </c>
      <c r="M60" s="929"/>
      <c r="N60" s="967"/>
      <c r="O60" s="967"/>
      <c r="P60" s="967"/>
      <c r="Q60" s="967"/>
      <c r="R60" s="967"/>
      <c r="S60" s="967"/>
      <c r="T60" s="967"/>
      <c r="U60" s="967"/>
      <c r="V60" s="967"/>
      <c r="W60" s="967"/>
      <c r="X60" s="921"/>
      <c r="Y60" s="921"/>
      <c r="Z60" s="921"/>
    </row>
    <row r="61" spans="1:26" ht="15.75" customHeight="1">
      <c r="A61" s="949">
        <v>329</v>
      </c>
      <c r="B61" s="950" t="s">
        <v>1962</v>
      </c>
      <c r="C61" s="961">
        <v>9952908</v>
      </c>
      <c r="D61" s="961">
        <v>41138952</v>
      </c>
      <c r="E61" s="961">
        <v>50527486</v>
      </c>
      <c r="F61" s="961">
        <v>50496498</v>
      </c>
      <c r="G61" s="961">
        <v>83979574</v>
      </c>
      <c r="H61" s="961">
        <v>64994178</v>
      </c>
      <c r="I61" s="961">
        <v>95223941</v>
      </c>
      <c r="J61" s="969">
        <v>74350118</v>
      </c>
      <c r="K61" s="969">
        <v>96768251</v>
      </c>
      <c r="L61" s="969">
        <v>128006904</v>
      </c>
      <c r="M61" s="929"/>
      <c r="N61" s="967"/>
      <c r="O61" s="967"/>
      <c r="P61" s="967"/>
      <c r="Q61" s="967"/>
      <c r="R61" s="967"/>
      <c r="S61" s="967"/>
      <c r="T61" s="967"/>
      <c r="U61" s="967"/>
      <c r="V61" s="967"/>
      <c r="W61" s="967"/>
      <c r="X61" s="921"/>
      <c r="Y61" s="921"/>
      <c r="Z61" s="921"/>
    </row>
    <row r="62" spans="1:26" ht="15.75" customHeight="1">
      <c r="A62" s="934"/>
      <c r="B62" s="935"/>
      <c r="C62" s="935"/>
      <c r="D62" s="935"/>
      <c r="E62" s="935"/>
      <c r="F62" s="935"/>
      <c r="G62" s="935"/>
      <c r="H62" s="935"/>
      <c r="I62" s="926"/>
      <c r="J62" s="926"/>
      <c r="K62" s="926"/>
      <c r="L62" s="926"/>
      <c r="M62" s="929"/>
      <c r="N62" s="929"/>
      <c r="O62" s="929"/>
      <c r="P62" s="929"/>
      <c r="Q62" s="929"/>
      <c r="R62" s="929"/>
      <c r="S62" s="929"/>
      <c r="T62" s="929"/>
      <c r="U62" s="921"/>
      <c r="V62" s="921"/>
      <c r="W62" s="921"/>
      <c r="X62" s="921"/>
      <c r="Y62" s="921"/>
      <c r="Z62" s="921"/>
    </row>
    <row r="63" spans="1:26" ht="15.75" customHeight="1">
      <c r="A63" s="935" t="s">
        <v>1963</v>
      </c>
      <c r="B63" s="970"/>
      <c r="C63" s="921"/>
      <c r="D63" s="970"/>
      <c r="E63" s="970"/>
      <c r="F63" s="970"/>
      <c r="G63" s="970"/>
      <c r="H63" s="970"/>
      <c r="I63" s="920"/>
      <c r="J63" s="926"/>
      <c r="K63" s="926"/>
      <c r="L63" s="926"/>
      <c r="M63" s="929"/>
      <c r="N63" s="929"/>
      <c r="O63" s="929"/>
      <c r="P63" s="929"/>
      <c r="Q63" s="929"/>
      <c r="R63" s="929"/>
      <c r="S63" s="929"/>
      <c r="T63" s="929"/>
      <c r="U63" s="929"/>
      <c r="V63" s="921"/>
      <c r="W63" s="921"/>
      <c r="X63" s="921"/>
      <c r="Y63" s="921"/>
      <c r="Z63" s="921"/>
    </row>
    <row r="64" spans="1:26" ht="15.75" customHeight="1">
      <c r="A64" s="935" t="s">
        <v>1901</v>
      </c>
      <c r="B64" s="970"/>
      <c r="C64" s="921"/>
      <c r="D64" s="970"/>
      <c r="E64" s="970"/>
      <c r="F64" s="970"/>
      <c r="G64" s="970"/>
      <c r="H64" s="970"/>
      <c r="I64" s="920"/>
      <c r="J64" s="926"/>
      <c r="K64" s="926"/>
      <c r="L64" s="926"/>
      <c r="M64" s="929"/>
      <c r="N64" s="929"/>
      <c r="O64" s="929"/>
      <c r="P64" s="929"/>
      <c r="Q64" s="929"/>
      <c r="R64" s="929"/>
      <c r="S64" s="929"/>
      <c r="T64" s="929"/>
      <c r="U64" s="929"/>
      <c r="V64" s="921"/>
      <c r="W64" s="921"/>
      <c r="X64" s="921"/>
      <c r="Y64" s="921"/>
      <c r="Z64" s="921"/>
    </row>
    <row r="65" spans="1:26" ht="15.75" customHeight="1">
      <c r="A65" s="935"/>
      <c r="B65" s="954"/>
      <c r="C65" s="954"/>
      <c r="D65" s="954"/>
      <c r="E65" s="954"/>
      <c r="F65" s="954"/>
      <c r="G65" s="954"/>
      <c r="H65" s="954"/>
      <c r="I65" s="920"/>
      <c r="J65" s="926"/>
      <c r="K65" s="926"/>
      <c r="L65" s="926"/>
      <c r="M65" s="929"/>
      <c r="N65" s="929"/>
      <c r="O65" s="929"/>
      <c r="P65" s="929"/>
      <c r="Q65" s="929"/>
      <c r="R65" s="929"/>
      <c r="S65" s="929"/>
      <c r="T65" s="929"/>
      <c r="U65" s="929"/>
      <c r="V65" s="921"/>
      <c r="W65" s="921"/>
      <c r="X65" s="921"/>
      <c r="Y65" s="921"/>
      <c r="Z65" s="921"/>
    </row>
    <row r="66" spans="1:26" ht="15.75" customHeight="1">
      <c r="A66" s="920"/>
      <c r="B66" s="920"/>
      <c r="C66" s="920"/>
      <c r="D66" s="920"/>
      <c r="E66" s="920"/>
      <c r="F66" s="920"/>
      <c r="G66" s="920"/>
      <c r="H66" s="920"/>
      <c r="I66" s="920"/>
      <c r="J66" s="926"/>
      <c r="K66" s="926"/>
      <c r="L66" s="926"/>
      <c r="M66" s="929"/>
      <c r="N66" s="929"/>
      <c r="O66" s="929"/>
      <c r="P66" s="929"/>
      <c r="Q66" s="929"/>
      <c r="R66" s="929"/>
      <c r="S66" s="929"/>
      <c r="T66" s="929"/>
      <c r="U66" s="929"/>
      <c r="V66" s="921"/>
      <c r="W66" s="921"/>
      <c r="X66" s="921"/>
      <c r="Y66" s="921"/>
      <c r="Z66" s="921"/>
    </row>
    <row r="67" spans="1:26" ht="15.75" customHeight="1">
      <c r="A67" s="921"/>
      <c r="B67" s="921"/>
      <c r="C67" s="921"/>
      <c r="D67" s="921"/>
      <c r="E67" s="921"/>
      <c r="F67" s="921"/>
      <c r="G67" s="921"/>
      <c r="H67" s="921"/>
      <c r="I67" s="929"/>
      <c r="J67" s="929"/>
      <c r="K67" s="929"/>
      <c r="L67" s="929"/>
      <c r="M67" s="929"/>
      <c r="N67" s="929"/>
      <c r="O67" s="929"/>
      <c r="P67" s="929"/>
      <c r="Q67" s="929"/>
      <c r="R67" s="929"/>
      <c r="S67" s="929"/>
      <c r="T67" s="929"/>
      <c r="U67" s="921"/>
      <c r="V67" s="921"/>
      <c r="W67" s="921"/>
      <c r="X67" s="921"/>
      <c r="Y67" s="921"/>
      <c r="Z67" s="921"/>
    </row>
    <row r="68" spans="1:26" ht="15.75" customHeight="1">
      <c r="A68" s="921"/>
      <c r="B68" s="921"/>
      <c r="C68" s="921"/>
      <c r="D68" s="921"/>
      <c r="E68" s="921"/>
      <c r="F68" s="921"/>
      <c r="G68" s="921"/>
      <c r="H68" s="921"/>
      <c r="I68" s="929"/>
      <c r="J68" s="929"/>
      <c r="K68" s="929"/>
      <c r="L68" s="929"/>
      <c r="M68" s="929"/>
      <c r="N68" s="929"/>
      <c r="O68" s="929"/>
      <c r="P68" s="929"/>
      <c r="Q68" s="929"/>
      <c r="R68" s="929"/>
      <c r="S68" s="929"/>
      <c r="T68" s="929"/>
      <c r="U68" s="921"/>
      <c r="V68" s="921"/>
      <c r="W68" s="921"/>
      <c r="X68" s="921"/>
      <c r="Y68" s="921"/>
      <c r="Z68" s="921"/>
    </row>
    <row r="69" spans="1:26" ht="15.75" customHeight="1">
      <c r="A69" s="921"/>
      <c r="B69" s="921"/>
      <c r="C69" s="921"/>
      <c r="D69" s="921"/>
      <c r="E69" s="921"/>
      <c r="F69" s="921"/>
      <c r="G69" s="921"/>
      <c r="H69" s="921"/>
      <c r="I69" s="929"/>
      <c r="J69" s="929"/>
      <c r="K69" s="929"/>
      <c r="L69" s="929"/>
      <c r="M69" s="929"/>
      <c r="N69" s="929"/>
      <c r="O69" s="929"/>
      <c r="P69" s="929"/>
      <c r="Q69" s="929"/>
      <c r="R69" s="929"/>
      <c r="S69" s="929"/>
      <c r="T69" s="929"/>
      <c r="U69" s="921"/>
      <c r="V69" s="921"/>
      <c r="W69" s="921"/>
      <c r="X69" s="921"/>
      <c r="Y69" s="921"/>
      <c r="Z69" s="921"/>
    </row>
    <row r="70" spans="1:26" ht="15.75" customHeight="1">
      <c r="A70" s="921"/>
      <c r="B70" s="921"/>
      <c r="C70" s="921"/>
      <c r="D70" s="921"/>
      <c r="E70" s="921"/>
      <c r="F70" s="921"/>
      <c r="G70" s="921"/>
      <c r="H70" s="921"/>
      <c r="I70" s="929"/>
      <c r="J70" s="929"/>
      <c r="K70" s="929"/>
      <c r="L70" s="929"/>
      <c r="M70" s="929"/>
      <c r="N70" s="929"/>
      <c r="O70" s="929"/>
      <c r="P70" s="929"/>
      <c r="Q70" s="929"/>
      <c r="R70" s="929"/>
      <c r="S70" s="929"/>
      <c r="T70" s="929"/>
      <c r="U70" s="921"/>
      <c r="V70" s="921"/>
      <c r="W70" s="921"/>
      <c r="X70" s="921"/>
      <c r="Y70" s="921"/>
      <c r="Z70" s="921"/>
    </row>
    <row r="71" spans="1:26" ht="15.75" customHeight="1">
      <c r="A71" s="921"/>
      <c r="B71" s="921"/>
      <c r="C71" s="921"/>
      <c r="D71" s="921"/>
      <c r="E71" s="921"/>
      <c r="F71" s="921"/>
      <c r="G71" s="921"/>
      <c r="H71" s="921"/>
      <c r="I71" s="929"/>
      <c r="J71" s="929"/>
      <c r="K71" s="929"/>
      <c r="L71" s="929"/>
      <c r="M71" s="929"/>
      <c r="N71" s="929"/>
      <c r="O71" s="929"/>
      <c r="P71" s="929"/>
      <c r="Q71" s="929"/>
      <c r="R71" s="929"/>
      <c r="S71" s="929"/>
      <c r="T71" s="929"/>
      <c r="U71" s="921"/>
      <c r="V71" s="921"/>
      <c r="W71" s="921"/>
      <c r="X71" s="921"/>
      <c r="Y71" s="921"/>
      <c r="Z71" s="921"/>
    </row>
    <row r="72" spans="1:26" ht="15.75" customHeight="1">
      <c r="A72" s="921"/>
      <c r="B72" s="921"/>
      <c r="C72" s="921"/>
      <c r="D72" s="921"/>
      <c r="E72" s="921"/>
      <c r="F72" s="921"/>
      <c r="G72" s="921"/>
      <c r="H72" s="921"/>
      <c r="I72" s="929"/>
      <c r="J72" s="929"/>
      <c r="K72" s="929"/>
      <c r="L72" s="929"/>
      <c r="M72" s="929"/>
      <c r="N72" s="929"/>
      <c r="O72" s="929"/>
      <c r="P72" s="929"/>
      <c r="Q72" s="929"/>
      <c r="R72" s="929"/>
      <c r="S72" s="929"/>
      <c r="T72" s="929"/>
      <c r="U72" s="921"/>
      <c r="V72" s="921"/>
      <c r="W72" s="921"/>
      <c r="X72" s="921"/>
      <c r="Y72" s="921"/>
      <c r="Z72" s="921"/>
    </row>
    <row r="73" spans="1:26" ht="15.75" customHeight="1">
      <c r="A73" s="921"/>
      <c r="B73" s="921"/>
      <c r="C73" s="921"/>
      <c r="D73" s="921"/>
      <c r="E73" s="921"/>
      <c r="F73" s="921"/>
      <c r="G73" s="921"/>
      <c r="H73" s="921"/>
      <c r="I73" s="929"/>
      <c r="J73" s="929"/>
      <c r="K73" s="929"/>
      <c r="L73" s="929"/>
      <c r="M73" s="929"/>
      <c r="N73" s="929"/>
      <c r="O73" s="929"/>
      <c r="P73" s="929"/>
      <c r="Q73" s="929"/>
      <c r="R73" s="929"/>
      <c r="S73" s="929"/>
      <c r="T73" s="929"/>
      <c r="U73" s="921"/>
      <c r="V73" s="921"/>
      <c r="W73" s="921"/>
      <c r="X73" s="921"/>
      <c r="Y73" s="921"/>
      <c r="Z73" s="921"/>
    </row>
    <row r="74" spans="1:26" ht="15.75" customHeight="1">
      <c r="A74" s="921"/>
      <c r="B74" s="921"/>
      <c r="C74" s="921"/>
      <c r="D74" s="921"/>
      <c r="E74" s="921"/>
      <c r="F74" s="921"/>
      <c r="G74" s="921"/>
      <c r="H74" s="921"/>
      <c r="I74" s="929"/>
      <c r="J74" s="929"/>
      <c r="K74" s="929"/>
      <c r="L74" s="929"/>
      <c r="M74" s="929"/>
      <c r="N74" s="929"/>
      <c r="O74" s="929"/>
      <c r="P74" s="929"/>
      <c r="Q74" s="929"/>
      <c r="R74" s="929"/>
      <c r="S74" s="929"/>
      <c r="T74" s="929"/>
      <c r="U74" s="921"/>
      <c r="V74" s="921"/>
      <c r="W74" s="921"/>
      <c r="X74" s="921"/>
      <c r="Y74" s="921"/>
      <c r="Z74" s="921"/>
    </row>
    <row r="75" spans="1:26" ht="15.75" customHeight="1">
      <c r="A75" s="921"/>
      <c r="B75" s="921"/>
      <c r="C75" s="921"/>
      <c r="D75" s="921"/>
      <c r="E75" s="921"/>
      <c r="F75" s="921"/>
      <c r="G75" s="921"/>
      <c r="H75" s="921"/>
      <c r="I75" s="929"/>
      <c r="J75" s="929"/>
      <c r="K75" s="929"/>
      <c r="L75" s="929"/>
      <c r="M75" s="929"/>
      <c r="N75" s="929"/>
      <c r="O75" s="929"/>
      <c r="P75" s="929"/>
      <c r="Q75" s="929"/>
      <c r="R75" s="929"/>
      <c r="S75" s="929"/>
      <c r="T75" s="929"/>
      <c r="U75" s="921"/>
      <c r="V75" s="921"/>
      <c r="W75" s="921"/>
      <c r="X75" s="921"/>
      <c r="Y75" s="921"/>
      <c r="Z75" s="921"/>
    </row>
    <row r="76" spans="1:26" ht="15.75" customHeight="1">
      <c r="A76" s="921"/>
      <c r="B76" s="921"/>
      <c r="C76" s="921"/>
      <c r="D76" s="921"/>
      <c r="E76" s="921"/>
      <c r="F76" s="921"/>
      <c r="G76" s="921"/>
      <c r="H76" s="921"/>
      <c r="I76" s="929"/>
      <c r="J76" s="929"/>
      <c r="K76" s="929"/>
      <c r="L76" s="929"/>
      <c r="M76" s="929"/>
      <c r="N76" s="929"/>
      <c r="O76" s="929"/>
      <c r="P76" s="929"/>
      <c r="Q76" s="929"/>
      <c r="R76" s="929"/>
      <c r="S76" s="929"/>
      <c r="T76" s="929"/>
      <c r="U76" s="921"/>
      <c r="V76" s="921"/>
      <c r="W76" s="921"/>
      <c r="X76" s="921"/>
      <c r="Y76" s="921"/>
      <c r="Z76" s="921"/>
    </row>
    <row r="77" spans="1:26" ht="15.75" customHeight="1">
      <c r="A77" s="921"/>
      <c r="B77" s="921"/>
      <c r="C77" s="921"/>
      <c r="D77" s="921"/>
      <c r="E77" s="921"/>
      <c r="F77" s="921"/>
      <c r="G77" s="921"/>
      <c r="H77" s="921"/>
      <c r="I77" s="929"/>
      <c r="J77" s="929"/>
      <c r="K77" s="929"/>
      <c r="L77" s="929"/>
      <c r="M77" s="929"/>
      <c r="N77" s="929"/>
      <c r="O77" s="929"/>
      <c r="P77" s="929"/>
      <c r="Q77" s="929"/>
      <c r="R77" s="929"/>
      <c r="S77" s="929"/>
      <c r="T77" s="929"/>
      <c r="U77" s="921"/>
      <c r="V77" s="921"/>
      <c r="W77" s="921"/>
      <c r="X77" s="921"/>
      <c r="Y77" s="921"/>
      <c r="Z77" s="921"/>
    </row>
    <row r="78" spans="1:26" ht="15.75" customHeight="1">
      <c r="A78" s="921"/>
      <c r="B78" s="921"/>
      <c r="C78" s="921"/>
      <c r="D78" s="921"/>
      <c r="E78" s="921"/>
      <c r="F78" s="921"/>
      <c r="G78" s="921"/>
      <c r="H78" s="921"/>
      <c r="I78" s="929"/>
      <c r="J78" s="929"/>
      <c r="K78" s="929"/>
      <c r="L78" s="929"/>
      <c r="M78" s="929"/>
      <c r="N78" s="929"/>
      <c r="O78" s="929"/>
      <c r="P78" s="929"/>
      <c r="Q78" s="929"/>
      <c r="R78" s="929"/>
      <c r="S78" s="929"/>
      <c r="T78" s="929"/>
      <c r="U78" s="921"/>
      <c r="V78" s="921"/>
      <c r="W78" s="921"/>
      <c r="X78" s="921"/>
      <c r="Y78" s="921"/>
      <c r="Z78" s="921"/>
    </row>
    <row r="79" spans="1:26" ht="15.75" customHeight="1">
      <c r="A79" s="921"/>
      <c r="B79" s="921"/>
      <c r="C79" s="921"/>
      <c r="D79" s="921"/>
      <c r="E79" s="921"/>
      <c r="F79" s="921"/>
      <c r="G79" s="921"/>
      <c r="H79" s="921"/>
      <c r="I79" s="929"/>
      <c r="J79" s="929"/>
      <c r="K79" s="929"/>
      <c r="L79" s="929"/>
      <c r="M79" s="929"/>
      <c r="N79" s="929"/>
      <c r="O79" s="929"/>
      <c r="P79" s="929"/>
      <c r="Q79" s="929"/>
      <c r="R79" s="929"/>
      <c r="S79" s="929"/>
      <c r="T79" s="929"/>
      <c r="U79" s="921"/>
      <c r="V79" s="921"/>
      <c r="W79" s="921"/>
      <c r="X79" s="921"/>
      <c r="Y79" s="921"/>
      <c r="Z79" s="921"/>
    </row>
    <row r="80" spans="1:26" ht="15.75" customHeight="1">
      <c r="A80" s="921"/>
      <c r="B80" s="921"/>
      <c r="C80" s="921"/>
      <c r="D80" s="921"/>
      <c r="E80" s="921"/>
      <c r="F80" s="921"/>
      <c r="G80" s="921"/>
      <c r="H80" s="921"/>
      <c r="I80" s="929"/>
      <c r="J80" s="929"/>
      <c r="K80" s="929"/>
      <c r="L80" s="929"/>
      <c r="M80" s="929"/>
      <c r="N80" s="929"/>
      <c r="O80" s="929"/>
      <c r="P80" s="929"/>
      <c r="Q80" s="929"/>
      <c r="R80" s="929"/>
      <c r="S80" s="929"/>
      <c r="T80" s="929"/>
      <c r="U80" s="921"/>
      <c r="V80" s="921"/>
      <c r="W80" s="921"/>
      <c r="X80" s="921"/>
      <c r="Y80" s="921"/>
      <c r="Z80" s="921"/>
    </row>
    <row r="81" spans="1:26" ht="15.75" customHeight="1">
      <c r="A81" s="921"/>
      <c r="B81" s="921"/>
      <c r="C81" s="921"/>
      <c r="D81" s="921"/>
      <c r="E81" s="921"/>
      <c r="F81" s="921"/>
      <c r="G81" s="921"/>
      <c r="H81" s="921"/>
      <c r="I81" s="929"/>
      <c r="J81" s="929"/>
      <c r="K81" s="929"/>
      <c r="L81" s="929"/>
      <c r="M81" s="929"/>
      <c r="N81" s="929"/>
      <c r="O81" s="929"/>
      <c r="P81" s="929"/>
      <c r="Q81" s="929"/>
      <c r="R81" s="929"/>
      <c r="S81" s="929"/>
      <c r="T81" s="929"/>
      <c r="U81" s="921"/>
      <c r="V81" s="921"/>
      <c r="W81" s="921"/>
      <c r="X81" s="921"/>
      <c r="Y81" s="921"/>
      <c r="Z81" s="921"/>
    </row>
    <row r="82" spans="1:26" ht="15.75" customHeight="1">
      <c r="A82" s="921"/>
      <c r="B82" s="921"/>
      <c r="C82" s="921"/>
      <c r="D82" s="921"/>
      <c r="E82" s="921"/>
      <c r="F82" s="921"/>
      <c r="G82" s="921"/>
      <c r="H82" s="921"/>
      <c r="I82" s="929"/>
      <c r="J82" s="929"/>
      <c r="K82" s="929"/>
      <c r="L82" s="929"/>
      <c r="M82" s="929"/>
      <c r="N82" s="929"/>
      <c r="O82" s="929"/>
      <c r="P82" s="929"/>
      <c r="Q82" s="929"/>
      <c r="R82" s="929"/>
      <c r="S82" s="929"/>
      <c r="T82" s="929"/>
      <c r="U82" s="921"/>
      <c r="V82" s="921"/>
      <c r="W82" s="921"/>
      <c r="X82" s="921"/>
      <c r="Y82" s="921"/>
      <c r="Z82" s="921"/>
    </row>
    <row r="83" spans="1:26" ht="15.75" customHeight="1">
      <c r="A83" s="921"/>
      <c r="B83" s="921"/>
      <c r="C83" s="921"/>
      <c r="D83" s="921"/>
      <c r="E83" s="921"/>
      <c r="F83" s="921"/>
      <c r="G83" s="921"/>
      <c r="H83" s="921"/>
      <c r="I83" s="929"/>
      <c r="J83" s="929"/>
      <c r="K83" s="929"/>
      <c r="L83" s="929"/>
      <c r="M83" s="929"/>
      <c r="N83" s="929"/>
      <c r="O83" s="929"/>
      <c r="P83" s="929"/>
      <c r="Q83" s="929"/>
      <c r="R83" s="929"/>
      <c r="S83" s="929"/>
      <c r="T83" s="929"/>
      <c r="U83" s="921"/>
      <c r="V83" s="921"/>
      <c r="W83" s="921"/>
      <c r="X83" s="921"/>
      <c r="Y83" s="921"/>
      <c r="Z83" s="921"/>
    </row>
    <row r="84" spans="1:26" ht="15.75" customHeight="1">
      <c r="A84" s="921"/>
      <c r="B84" s="921"/>
      <c r="C84" s="921"/>
      <c r="D84" s="921"/>
      <c r="E84" s="921"/>
      <c r="F84" s="921"/>
      <c r="G84" s="921"/>
      <c r="H84" s="921"/>
      <c r="I84" s="929"/>
      <c r="J84" s="929"/>
      <c r="K84" s="929"/>
      <c r="L84" s="929"/>
      <c r="M84" s="929"/>
      <c r="N84" s="929"/>
      <c r="O84" s="929"/>
      <c r="P84" s="929"/>
      <c r="Q84" s="929"/>
      <c r="R84" s="929"/>
      <c r="S84" s="929"/>
      <c r="T84" s="929"/>
      <c r="U84" s="921"/>
      <c r="V84" s="921"/>
      <c r="W84" s="921"/>
      <c r="X84" s="921"/>
      <c r="Y84" s="921"/>
      <c r="Z84" s="921"/>
    </row>
    <row r="85" spans="1:26" ht="15.75" customHeight="1">
      <c r="A85" s="921"/>
      <c r="B85" s="921"/>
      <c r="C85" s="921"/>
      <c r="D85" s="921"/>
      <c r="E85" s="921"/>
      <c r="F85" s="921"/>
      <c r="G85" s="921"/>
      <c r="H85" s="921"/>
      <c r="I85" s="929"/>
      <c r="J85" s="929"/>
      <c r="K85" s="929"/>
      <c r="L85" s="929"/>
      <c r="M85" s="929"/>
      <c r="N85" s="929"/>
      <c r="O85" s="929"/>
      <c r="P85" s="929"/>
      <c r="Q85" s="929"/>
      <c r="R85" s="929"/>
      <c r="S85" s="929"/>
      <c r="T85" s="929"/>
      <c r="U85" s="921"/>
      <c r="V85" s="921"/>
      <c r="W85" s="921"/>
      <c r="X85" s="921"/>
      <c r="Y85" s="921"/>
      <c r="Z85" s="921"/>
    </row>
    <row r="86" spans="1:26" ht="15.75" customHeight="1">
      <c r="A86" s="921"/>
      <c r="B86" s="921"/>
      <c r="C86" s="921"/>
      <c r="D86" s="921"/>
      <c r="E86" s="921"/>
      <c r="F86" s="921"/>
      <c r="G86" s="921"/>
      <c r="H86" s="921"/>
      <c r="I86" s="929"/>
      <c r="J86" s="929"/>
      <c r="K86" s="929"/>
      <c r="L86" s="929"/>
      <c r="M86" s="929"/>
      <c r="N86" s="929"/>
      <c r="O86" s="929"/>
      <c r="P86" s="929"/>
      <c r="Q86" s="929"/>
      <c r="R86" s="929"/>
      <c r="S86" s="929"/>
      <c r="T86" s="929"/>
      <c r="U86" s="921"/>
      <c r="V86" s="921"/>
      <c r="W86" s="921"/>
      <c r="X86" s="921"/>
      <c r="Y86" s="921"/>
      <c r="Z86" s="921"/>
    </row>
    <row r="87" spans="1:26" ht="15.75" customHeight="1">
      <c r="A87" s="921"/>
      <c r="B87" s="921"/>
      <c r="C87" s="921"/>
      <c r="D87" s="921"/>
      <c r="E87" s="921"/>
      <c r="F87" s="921"/>
      <c r="G87" s="921"/>
      <c r="H87" s="921"/>
      <c r="I87" s="929"/>
      <c r="J87" s="929"/>
      <c r="K87" s="929"/>
      <c r="L87" s="929"/>
      <c r="M87" s="929"/>
      <c r="N87" s="929"/>
      <c r="O87" s="929"/>
      <c r="P87" s="929"/>
      <c r="Q87" s="929"/>
      <c r="R87" s="929"/>
      <c r="S87" s="929"/>
      <c r="T87" s="929"/>
      <c r="U87" s="921"/>
      <c r="V87" s="921"/>
      <c r="W87" s="921"/>
      <c r="X87" s="921"/>
      <c r="Y87" s="921"/>
      <c r="Z87" s="921"/>
    </row>
    <row r="88" spans="1:26" ht="15.75" customHeight="1">
      <c r="A88" s="921"/>
      <c r="B88" s="921"/>
      <c r="C88" s="921"/>
      <c r="D88" s="921"/>
      <c r="E88" s="921"/>
      <c r="F88" s="921"/>
      <c r="G88" s="921"/>
      <c r="H88" s="921"/>
      <c r="I88" s="929"/>
      <c r="J88" s="929"/>
      <c r="K88" s="929"/>
      <c r="L88" s="929"/>
      <c r="M88" s="929"/>
      <c r="N88" s="929"/>
      <c r="O88" s="929"/>
      <c r="P88" s="929"/>
      <c r="Q88" s="929"/>
      <c r="R88" s="929"/>
      <c r="S88" s="929"/>
      <c r="T88" s="929"/>
      <c r="U88" s="921"/>
      <c r="V88" s="921"/>
      <c r="W88" s="921"/>
      <c r="X88" s="921"/>
      <c r="Y88" s="921"/>
      <c r="Z88" s="921"/>
    </row>
    <row r="89" spans="1:26" ht="15.75" customHeight="1">
      <c r="A89" s="921"/>
      <c r="B89" s="921"/>
      <c r="C89" s="921"/>
      <c r="D89" s="921"/>
      <c r="E89" s="921"/>
      <c r="F89" s="921"/>
      <c r="G89" s="921"/>
      <c r="H89" s="921"/>
      <c r="I89" s="929"/>
      <c r="J89" s="929"/>
      <c r="K89" s="929"/>
      <c r="L89" s="929"/>
      <c r="M89" s="929"/>
      <c r="N89" s="929"/>
      <c r="O89" s="929"/>
      <c r="P89" s="929"/>
      <c r="Q89" s="929"/>
      <c r="R89" s="929"/>
      <c r="S89" s="929"/>
      <c r="T89" s="929"/>
      <c r="U89" s="921"/>
      <c r="V89" s="921"/>
      <c r="W89" s="921"/>
      <c r="X89" s="921"/>
      <c r="Y89" s="921"/>
      <c r="Z89" s="921"/>
    </row>
    <row r="90" spans="1:26" ht="15.75" customHeight="1">
      <c r="A90" s="921"/>
      <c r="B90" s="921"/>
      <c r="C90" s="921"/>
      <c r="D90" s="921"/>
      <c r="E90" s="921"/>
      <c r="F90" s="921"/>
      <c r="G90" s="921"/>
      <c r="H90" s="921"/>
      <c r="I90" s="929"/>
      <c r="J90" s="929"/>
      <c r="K90" s="929"/>
      <c r="L90" s="929"/>
      <c r="M90" s="929"/>
      <c r="N90" s="929"/>
      <c r="O90" s="929"/>
      <c r="P90" s="929"/>
      <c r="Q90" s="929"/>
      <c r="R90" s="929"/>
      <c r="S90" s="929"/>
      <c r="T90" s="929"/>
      <c r="U90" s="921"/>
      <c r="V90" s="921"/>
      <c r="W90" s="921"/>
      <c r="X90" s="921"/>
      <c r="Y90" s="921"/>
      <c r="Z90" s="921"/>
    </row>
    <row r="91" spans="1:26" ht="15.75" customHeight="1">
      <c r="A91" s="921"/>
      <c r="B91" s="921"/>
      <c r="C91" s="921"/>
      <c r="D91" s="921"/>
      <c r="E91" s="921"/>
      <c r="F91" s="921"/>
      <c r="G91" s="921"/>
      <c r="H91" s="921"/>
      <c r="I91" s="929"/>
      <c r="J91" s="929"/>
      <c r="K91" s="929"/>
      <c r="L91" s="929"/>
      <c r="M91" s="929"/>
      <c r="N91" s="929"/>
      <c r="O91" s="929"/>
      <c r="P91" s="929"/>
      <c r="Q91" s="929"/>
      <c r="R91" s="929"/>
      <c r="S91" s="929"/>
      <c r="T91" s="929"/>
      <c r="U91" s="921"/>
      <c r="V91" s="921"/>
      <c r="W91" s="921"/>
      <c r="X91" s="921"/>
      <c r="Y91" s="921"/>
      <c r="Z91" s="921"/>
    </row>
    <row r="92" spans="1:26" ht="15.75" customHeight="1">
      <c r="A92" s="921"/>
      <c r="B92" s="921"/>
      <c r="C92" s="921"/>
      <c r="D92" s="921"/>
      <c r="E92" s="921"/>
      <c r="F92" s="921"/>
      <c r="G92" s="921"/>
      <c r="H92" s="921"/>
      <c r="I92" s="929"/>
      <c r="J92" s="929"/>
      <c r="K92" s="929"/>
      <c r="L92" s="929"/>
      <c r="M92" s="929"/>
      <c r="N92" s="929"/>
      <c r="O92" s="929"/>
      <c r="P92" s="929"/>
      <c r="Q92" s="929"/>
      <c r="R92" s="929"/>
      <c r="S92" s="929"/>
      <c r="T92" s="929"/>
      <c r="U92" s="921"/>
      <c r="V92" s="921"/>
      <c r="W92" s="921"/>
      <c r="X92" s="921"/>
      <c r="Y92" s="921"/>
      <c r="Z92" s="921"/>
    </row>
    <row r="93" spans="1:26" ht="15.75" customHeight="1">
      <c r="A93" s="921"/>
      <c r="B93" s="921"/>
      <c r="C93" s="921"/>
      <c r="D93" s="921"/>
      <c r="E93" s="921"/>
      <c r="F93" s="921"/>
      <c r="G93" s="921"/>
      <c r="H93" s="921"/>
      <c r="I93" s="929"/>
      <c r="J93" s="929"/>
      <c r="K93" s="929"/>
      <c r="L93" s="929"/>
      <c r="M93" s="929"/>
      <c r="N93" s="929"/>
      <c r="O93" s="929"/>
      <c r="P93" s="929"/>
      <c r="Q93" s="929"/>
      <c r="R93" s="929"/>
      <c r="S93" s="929"/>
      <c r="T93" s="929"/>
      <c r="U93" s="921"/>
      <c r="V93" s="921"/>
      <c r="W93" s="921"/>
      <c r="X93" s="921"/>
      <c r="Y93" s="921"/>
      <c r="Z93" s="921"/>
    </row>
    <row r="94" spans="1:26" ht="15.75" customHeight="1">
      <c r="A94" s="921"/>
      <c r="B94" s="921"/>
      <c r="C94" s="921"/>
      <c r="D94" s="921"/>
      <c r="E94" s="921"/>
      <c r="F94" s="921"/>
      <c r="G94" s="921"/>
      <c r="H94" s="921"/>
      <c r="I94" s="929"/>
      <c r="J94" s="929"/>
      <c r="K94" s="929"/>
      <c r="L94" s="929"/>
      <c r="M94" s="929"/>
      <c r="N94" s="929"/>
      <c r="O94" s="929"/>
      <c r="P94" s="929"/>
      <c r="Q94" s="929"/>
      <c r="R94" s="929"/>
      <c r="S94" s="929"/>
      <c r="T94" s="929"/>
      <c r="U94" s="921"/>
      <c r="V94" s="921"/>
      <c r="W94" s="921"/>
      <c r="X94" s="921"/>
      <c r="Y94" s="921"/>
      <c r="Z94" s="921"/>
    </row>
    <row r="95" spans="1:26" ht="15.75" customHeight="1">
      <c r="A95" s="921"/>
      <c r="B95" s="921"/>
      <c r="C95" s="921"/>
      <c r="D95" s="921"/>
      <c r="E95" s="921"/>
      <c r="F95" s="921"/>
      <c r="G95" s="921"/>
      <c r="H95" s="921"/>
      <c r="I95" s="929"/>
      <c r="J95" s="929"/>
      <c r="K95" s="929"/>
      <c r="L95" s="929"/>
      <c r="M95" s="929"/>
      <c r="N95" s="929"/>
      <c r="O95" s="929"/>
      <c r="P95" s="929"/>
      <c r="Q95" s="929"/>
      <c r="R95" s="929"/>
      <c r="S95" s="929"/>
      <c r="T95" s="929"/>
      <c r="U95" s="921"/>
      <c r="V95" s="921"/>
      <c r="W95" s="921"/>
      <c r="X95" s="921"/>
      <c r="Y95" s="921"/>
      <c r="Z95" s="921"/>
    </row>
    <row r="96" spans="1:26" ht="15.75" customHeight="1">
      <c r="A96" s="921"/>
      <c r="B96" s="921"/>
      <c r="C96" s="921"/>
      <c r="D96" s="921"/>
      <c r="E96" s="921"/>
      <c r="F96" s="921"/>
      <c r="G96" s="921"/>
      <c r="H96" s="921"/>
      <c r="I96" s="929"/>
      <c r="J96" s="929"/>
      <c r="K96" s="929"/>
      <c r="L96" s="929"/>
      <c r="M96" s="929"/>
      <c r="N96" s="929"/>
      <c r="O96" s="929"/>
      <c r="P96" s="929"/>
      <c r="Q96" s="929"/>
      <c r="R96" s="929"/>
      <c r="S96" s="929"/>
      <c r="T96" s="929"/>
      <c r="U96" s="921"/>
      <c r="V96" s="921"/>
      <c r="W96" s="921"/>
      <c r="X96" s="921"/>
      <c r="Y96" s="921"/>
      <c r="Z96" s="921"/>
    </row>
    <row r="97" spans="1:26" ht="15.75" customHeight="1">
      <c r="A97" s="921"/>
      <c r="B97" s="921"/>
      <c r="C97" s="921"/>
      <c r="D97" s="921"/>
      <c r="E97" s="921"/>
      <c r="F97" s="921"/>
      <c r="G97" s="921"/>
      <c r="H97" s="921"/>
      <c r="I97" s="929"/>
      <c r="J97" s="929"/>
      <c r="K97" s="929"/>
      <c r="L97" s="929"/>
      <c r="M97" s="929"/>
      <c r="N97" s="929"/>
      <c r="O97" s="929"/>
      <c r="P97" s="929"/>
      <c r="Q97" s="929"/>
      <c r="R97" s="929"/>
      <c r="S97" s="929"/>
      <c r="T97" s="929"/>
      <c r="U97" s="921"/>
      <c r="V97" s="921"/>
      <c r="W97" s="921"/>
      <c r="X97" s="921"/>
      <c r="Y97" s="921"/>
      <c r="Z97" s="921"/>
    </row>
    <row r="98" spans="1:26" ht="15.75" customHeight="1">
      <c r="A98" s="921"/>
      <c r="B98" s="921"/>
      <c r="C98" s="921"/>
      <c r="D98" s="921"/>
      <c r="E98" s="921"/>
      <c r="F98" s="921"/>
      <c r="G98" s="921"/>
      <c r="H98" s="921"/>
      <c r="I98" s="929"/>
      <c r="J98" s="929"/>
      <c r="K98" s="929"/>
      <c r="L98" s="929"/>
      <c r="M98" s="929"/>
      <c r="N98" s="929"/>
      <c r="O98" s="929"/>
      <c r="P98" s="929"/>
      <c r="Q98" s="929"/>
      <c r="R98" s="929"/>
      <c r="S98" s="929"/>
      <c r="T98" s="929"/>
      <c r="U98" s="921"/>
      <c r="V98" s="921"/>
      <c r="W98" s="921"/>
      <c r="X98" s="921"/>
      <c r="Y98" s="921"/>
      <c r="Z98" s="921"/>
    </row>
    <row r="99" spans="1:26" ht="15.75" customHeight="1">
      <c r="A99" s="921"/>
      <c r="B99" s="921"/>
      <c r="C99" s="921"/>
      <c r="D99" s="921"/>
      <c r="E99" s="921"/>
      <c r="F99" s="921"/>
      <c r="G99" s="921"/>
      <c r="H99" s="921"/>
      <c r="I99" s="929"/>
      <c r="J99" s="929"/>
      <c r="K99" s="929"/>
      <c r="L99" s="929"/>
      <c r="M99" s="929"/>
      <c r="N99" s="929"/>
      <c r="O99" s="929"/>
      <c r="P99" s="929"/>
      <c r="Q99" s="929"/>
      <c r="R99" s="929"/>
      <c r="S99" s="929"/>
      <c r="T99" s="929"/>
      <c r="U99" s="921"/>
      <c r="V99" s="921"/>
      <c r="W99" s="921"/>
      <c r="X99" s="921"/>
      <c r="Y99" s="921"/>
      <c r="Z99" s="921"/>
    </row>
    <row r="100" spans="1:26" ht="15.75" customHeight="1">
      <c r="A100" s="921"/>
      <c r="B100" s="921"/>
      <c r="C100" s="921"/>
      <c r="D100" s="921"/>
      <c r="E100" s="921"/>
      <c r="F100" s="921"/>
      <c r="G100" s="921"/>
      <c r="H100" s="921"/>
      <c r="I100" s="929"/>
      <c r="J100" s="929"/>
      <c r="K100" s="929"/>
      <c r="L100" s="929"/>
      <c r="M100" s="929"/>
      <c r="N100" s="929"/>
      <c r="O100" s="929"/>
      <c r="P100" s="929"/>
      <c r="Q100" s="929"/>
      <c r="R100" s="929"/>
      <c r="S100" s="929"/>
      <c r="T100" s="929"/>
      <c r="U100" s="921"/>
      <c r="V100" s="921"/>
      <c r="W100" s="921"/>
      <c r="X100" s="921"/>
      <c r="Y100" s="921"/>
      <c r="Z100" s="921"/>
    </row>
    <row r="101" spans="1:26" ht="15.75" customHeight="1">
      <c r="A101" s="921"/>
      <c r="B101" s="921"/>
      <c r="C101" s="921"/>
      <c r="D101" s="921"/>
      <c r="E101" s="921"/>
      <c r="F101" s="921"/>
      <c r="G101" s="921"/>
      <c r="H101" s="921"/>
      <c r="I101" s="929"/>
      <c r="J101" s="929"/>
      <c r="K101" s="929"/>
      <c r="L101" s="929"/>
      <c r="M101" s="929"/>
      <c r="N101" s="929"/>
      <c r="O101" s="929"/>
      <c r="P101" s="929"/>
      <c r="Q101" s="929"/>
      <c r="R101" s="929"/>
      <c r="S101" s="929"/>
      <c r="T101" s="929"/>
      <c r="U101" s="921"/>
      <c r="V101" s="921"/>
      <c r="W101" s="921"/>
      <c r="X101" s="921"/>
      <c r="Y101" s="921"/>
      <c r="Z101" s="921"/>
    </row>
    <row r="102" spans="1:26" ht="15.75" customHeight="1">
      <c r="A102" s="921"/>
      <c r="B102" s="921"/>
      <c r="C102" s="921"/>
      <c r="D102" s="921"/>
      <c r="E102" s="921"/>
      <c r="F102" s="921"/>
      <c r="G102" s="921"/>
      <c r="H102" s="921"/>
      <c r="I102" s="929"/>
      <c r="J102" s="929"/>
      <c r="K102" s="929"/>
      <c r="L102" s="929"/>
      <c r="M102" s="929"/>
      <c r="N102" s="929"/>
      <c r="O102" s="929"/>
      <c r="P102" s="929"/>
      <c r="Q102" s="929"/>
      <c r="R102" s="929"/>
      <c r="S102" s="929"/>
      <c r="T102" s="929"/>
      <c r="U102" s="921"/>
      <c r="V102" s="921"/>
      <c r="W102" s="921"/>
      <c r="X102" s="921"/>
      <c r="Y102" s="921"/>
      <c r="Z102" s="921"/>
    </row>
    <row r="103" spans="1:26" ht="15.75" customHeight="1">
      <c r="A103" s="921"/>
      <c r="B103" s="921"/>
      <c r="C103" s="921"/>
      <c r="D103" s="921"/>
      <c r="E103" s="921"/>
      <c r="F103" s="921"/>
      <c r="G103" s="921"/>
      <c r="H103" s="921"/>
      <c r="I103" s="929"/>
      <c r="J103" s="929"/>
      <c r="K103" s="929"/>
      <c r="L103" s="929"/>
      <c r="M103" s="929"/>
      <c r="N103" s="929"/>
      <c r="O103" s="929"/>
      <c r="P103" s="929"/>
      <c r="Q103" s="929"/>
      <c r="R103" s="929"/>
      <c r="S103" s="929"/>
      <c r="T103" s="929"/>
      <c r="U103" s="921"/>
      <c r="V103" s="921"/>
      <c r="W103" s="921"/>
      <c r="X103" s="921"/>
      <c r="Y103" s="921"/>
      <c r="Z103" s="921"/>
    </row>
    <row r="104" spans="1:26" ht="15.75" customHeight="1">
      <c r="A104" s="921"/>
      <c r="B104" s="921"/>
      <c r="C104" s="921"/>
      <c r="D104" s="921"/>
      <c r="E104" s="921"/>
      <c r="F104" s="921"/>
      <c r="G104" s="921"/>
      <c r="H104" s="921"/>
      <c r="I104" s="929"/>
      <c r="J104" s="929"/>
      <c r="K104" s="929"/>
      <c r="L104" s="929"/>
      <c r="M104" s="929"/>
      <c r="N104" s="929"/>
      <c r="O104" s="929"/>
      <c r="P104" s="929"/>
      <c r="Q104" s="929"/>
      <c r="R104" s="929"/>
      <c r="S104" s="929"/>
      <c r="T104" s="929"/>
      <c r="U104" s="921"/>
      <c r="V104" s="921"/>
      <c r="W104" s="921"/>
      <c r="X104" s="921"/>
      <c r="Y104" s="921"/>
      <c r="Z104" s="921"/>
    </row>
    <row r="105" spans="1:26" ht="15.75" customHeight="1">
      <c r="A105" s="921"/>
      <c r="B105" s="921"/>
      <c r="C105" s="921"/>
      <c r="D105" s="921"/>
      <c r="E105" s="921"/>
      <c r="F105" s="921"/>
      <c r="G105" s="921"/>
      <c r="H105" s="921"/>
      <c r="I105" s="929"/>
      <c r="J105" s="929"/>
      <c r="K105" s="929"/>
      <c r="L105" s="929"/>
      <c r="M105" s="929"/>
      <c r="N105" s="929"/>
      <c r="O105" s="929"/>
      <c r="P105" s="929"/>
      <c r="Q105" s="929"/>
      <c r="R105" s="929"/>
      <c r="S105" s="929"/>
      <c r="T105" s="929"/>
      <c r="U105" s="921"/>
      <c r="V105" s="921"/>
      <c r="W105" s="921"/>
      <c r="X105" s="921"/>
      <c r="Y105" s="921"/>
      <c r="Z105" s="921"/>
    </row>
    <row r="106" spans="1:26" ht="15.75" customHeight="1">
      <c r="A106" s="921"/>
      <c r="B106" s="921"/>
      <c r="C106" s="921"/>
      <c r="D106" s="921"/>
      <c r="E106" s="921"/>
      <c r="F106" s="921"/>
      <c r="G106" s="921"/>
      <c r="H106" s="921"/>
      <c r="I106" s="929"/>
      <c r="J106" s="929"/>
      <c r="K106" s="929"/>
      <c r="L106" s="929"/>
      <c r="M106" s="929"/>
      <c r="N106" s="929"/>
      <c r="O106" s="929"/>
      <c r="P106" s="929"/>
      <c r="Q106" s="929"/>
      <c r="R106" s="929"/>
      <c r="S106" s="929"/>
      <c r="T106" s="929"/>
      <c r="U106" s="921"/>
      <c r="V106" s="921"/>
      <c r="W106" s="921"/>
      <c r="X106" s="921"/>
      <c r="Y106" s="921"/>
      <c r="Z106" s="921"/>
    </row>
    <row r="107" spans="1:26" ht="15.75" customHeight="1">
      <c r="A107" s="921"/>
      <c r="B107" s="921"/>
      <c r="C107" s="921"/>
      <c r="D107" s="921"/>
      <c r="E107" s="921"/>
      <c r="F107" s="921"/>
      <c r="G107" s="921"/>
      <c r="H107" s="921"/>
      <c r="I107" s="929"/>
      <c r="J107" s="929"/>
      <c r="K107" s="929"/>
      <c r="L107" s="929"/>
      <c r="M107" s="929"/>
      <c r="N107" s="929"/>
      <c r="O107" s="929"/>
      <c r="P107" s="929"/>
      <c r="Q107" s="929"/>
      <c r="R107" s="929"/>
      <c r="S107" s="929"/>
      <c r="T107" s="929"/>
      <c r="U107" s="921"/>
      <c r="V107" s="921"/>
      <c r="W107" s="921"/>
      <c r="X107" s="921"/>
      <c r="Y107" s="921"/>
      <c r="Z107" s="921"/>
    </row>
    <row r="108" spans="1:26" ht="15.75" customHeight="1">
      <c r="A108" s="921"/>
      <c r="B108" s="921"/>
      <c r="C108" s="921"/>
      <c r="D108" s="921"/>
      <c r="E108" s="921"/>
      <c r="F108" s="921"/>
      <c r="G108" s="921"/>
      <c r="H108" s="921"/>
      <c r="I108" s="929"/>
      <c r="J108" s="929"/>
      <c r="K108" s="929"/>
      <c r="L108" s="929"/>
      <c r="M108" s="929"/>
      <c r="N108" s="929"/>
      <c r="O108" s="929"/>
      <c r="P108" s="929"/>
      <c r="Q108" s="929"/>
      <c r="R108" s="929"/>
      <c r="S108" s="929"/>
      <c r="T108" s="929"/>
      <c r="U108" s="921"/>
      <c r="V108" s="921"/>
      <c r="W108" s="921"/>
      <c r="X108" s="921"/>
      <c r="Y108" s="921"/>
      <c r="Z108" s="921"/>
    </row>
    <row r="109" spans="1:26" ht="15.75" customHeight="1">
      <c r="A109" s="921"/>
      <c r="B109" s="921"/>
      <c r="C109" s="921"/>
      <c r="D109" s="921"/>
      <c r="E109" s="921"/>
      <c r="F109" s="921"/>
      <c r="G109" s="921"/>
      <c r="H109" s="921"/>
      <c r="I109" s="929"/>
      <c r="J109" s="929"/>
      <c r="K109" s="929"/>
      <c r="L109" s="929"/>
      <c r="M109" s="929"/>
      <c r="N109" s="929"/>
      <c r="O109" s="929"/>
      <c r="P109" s="929"/>
      <c r="Q109" s="929"/>
      <c r="R109" s="929"/>
      <c r="S109" s="929"/>
      <c r="T109" s="929"/>
      <c r="U109" s="921"/>
      <c r="V109" s="921"/>
      <c r="W109" s="921"/>
      <c r="X109" s="921"/>
      <c r="Y109" s="921"/>
      <c r="Z109" s="921"/>
    </row>
    <row r="110" spans="1:26" ht="15.75" customHeight="1">
      <c r="A110" s="921"/>
      <c r="B110" s="921"/>
      <c r="C110" s="921"/>
      <c r="D110" s="921"/>
      <c r="E110" s="921"/>
      <c r="F110" s="921"/>
      <c r="G110" s="921"/>
      <c r="H110" s="921"/>
      <c r="I110" s="929"/>
      <c r="J110" s="929"/>
      <c r="K110" s="929"/>
      <c r="L110" s="929"/>
      <c r="M110" s="929"/>
      <c r="N110" s="929"/>
      <c r="O110" s="929"/>
      <c r="P110" s="929"/>
      <c r="Q110" s="929"/>
      <c r="R110" s="929"/>
      <c r="S110" s="929"/>
      <c r="T110" s="929"/>
      <c r="U110" s="921"/>
      <c r="V110" s="921"/>
      <c r="W110" s="921"/>
      <c r="X110" s="921"/>
      <c r="Y110" s="921"/>
      <c r="Z110" s="921"/>
    </row>
    <row r="111" spans="1:26" ht="15.75" customHeight="1">
      <c r="A111" s="921"/>
      <c r="B111" s="921"/>
      <c r="C111" s="921"/>
      <c r="D111" s="921"/>
      <c r="E111" s="921"/>
      <c r="F111" s="921"/>
      <c r="G111" s="921"/>
      <c r="H111" s="921"/>
      <c r="I111" s="929"/>
      <c r="J111" s="929"/>
      <c r="K111" s="929"/>
      <c r="L111" s="929"/>
      <c r="M111" s="929"/>
      <c r="N111" s="929"/>
      <c r="O111" s="929"/>
      <c r="P111" s="929"/>
      <c r="Q111" s="929"/>
      <c r="R111" s="929"/>
      <c r="S111" s="929"/>
      <c r="T111" s="929"/>
      <c r="U111" s="921"/>
      <c r="V111" s="921"/>
      <c r="W111" s="921"/>
      <c r="X111" s="921"/>
      <c r="Y111" s="921"/>
      <c r="Z111" s="921"/>
    </row>
    <row r="112" spans="1:26" ht="15.75" customHeight="1">
      <c r="A112" s="921"/>
      <c r="B112" s="921"/>
      <c r="C112" s="921"/>
      <c r="D112" s="921"/>
      <c r="E112" s="921"/>
      <c r="F112" s="921"/>
      <c r="G112" s="921"/>
      <c r="H112" s="921"/>
      <c r="I112" s="929"/>
      <c r="J112" s="929"/>
      <c r="K112" s="929"/>
      <c r="L112" s="929"/>
      <c r="M112" s="929"/>
      <c r="N112" s="929"/>
      <c r="O112" s="929"/>
      <c r="P112" s="929"/>
      <c r="Q112" s="929"/>
      <c r="R112" s="929"/>
      <c r="S112" s="929"/>
      <c r="T112" s="929"/>
      <c r="U112" s="921"/>
      <c r="V112" s="921"/>
      <c r="W112" s="921"/>
      <c r="X112" s="921"/>
      <c r="Y112" s="921"/>
      <c r="Z112" s="921"/>
    </row>
    <row r="113" spans="1:26" ht="15.75" customHeight="1">
      <c r="A113" s="921"/>
      <c r="B113" s="921"/>
      <c r="C113" s="921"/>
      <c r="D113" s="921"/>
      <c r="E113" s="921"/>
      <c r="F113" s="921"/>
      <c r="G113" s="921"/>
      <c r="H113" s="921"/>
      <c r="I113" s="929"/>
      <c r="J113" s="929"/>
      <c r="K113" s="929"/>
      <c r="L113" s="929"/>
      <c r="M113" s="929"/>
      <c r="N113" s="929"/>
      <c r="O113" s="929"/>
      <c r="P113" s="929"/>
      <c r="Q113" s="929"/>
      <c r="R113" s="929"/>
      <c r="S113" s="929"/>
      <c r="T113" s="929"/>
      <c r="U113" s="921"/>
      <c r="V113" s="921"/>
      <c r="W113" s="921"/>
      <c r="X113" s="921"/>
      <c r="Y113" s="921"/>
      <c r="Z113" s="921"/>
    </row>
    <row r="114" spans="1:26" ht="15.75" customHeight="1">
      <c r="A114" s="921"/>
      <c r="B114" s="921"/>
      <c r="C114" s="921"/>
      <c r="D114" s="921"/>
      <c r="E114" s="921"/>
      <c r="F114" s="921"/>
      <c r="G114" s="921"/>
      <c r="H114" s="921"/>
      <c r="I114" s="929"/>
      <c r="J114" s="929"/>
      <c r="K114" s="929"/>
      <c r="L114" s="929"/>
      <c r="M114" s="929"/>
      <c r="N114" s="929"/>
      <c r="O114" s="929"/>
      <c r="P114" s="929"/>
      <c r="Q114" s="929"/>
      <c r="R114" s="929"/>
      <c r="S114" s="929"/>
      <c r="T114" s="929"/>
      <c r="U114" s="921"/>
      <c r="V114" s="921"/>
      <c r="W114" s="921"/>
      <c r="X114" s="921"/>
      <c r="Y114" s="921"/>
      <c r="Z114" s="921"/>
    </row>
    <row r="115" spans="1:26" ht="15.75" customHeight="1">
      <c r="A115" s="921"/>
      <c r="B115" s="921"/>
      <c r="C115" s="921"/>
      <c r="D115" s="921"/>
      <c r="E115" s="921"/>
      <c r="F115" s="921"/>
      <c r="G115" s="921"/>
      <c r="H115" s="921"/>
      <c r="I115" s="929"/>
      <c r="J115" s="929"/>
      <c r="K115" s="929"/>
      <c r="L115" s="929"/>
      <c r="M115" s="929"/>
      <c r="N115" s="929"/>
      <c r="O115" s="929"/>
      <c r="P115" s="929"/>
      <c r="Q115" s="929"/>
      <c r="R115" s="929"/>
      <c r="S115" s="929"/>
      <c r="T115" s="929"/>
      <c r="U115" s="921"/>
      <c r="V115" s="921"/>
      <c r="W115" s="921"/>
      <c r="X115" s="921"/>
      <c r="Y115" s="921"/>
      <c r="Z115" s="921"/>
    </row>
    <row r="116" spans="1:26" ht="15.75" customHeight="1">
      <c r="A116" s="921"/>
      <c r="B116" s="921"/>
      <c r="C116" s="921"/>
      <c r="D116" s="921"/>
      <c r="E116" s="921"/>
      <c r="F116" s="921"/>
      <c r="G116" s="921"/>
      <c r="H116" s="921"/>
      <c r="I116" s="929"/>
      <c r="J116" s="929"/>
      <c r="K116" s="929"/>
      <c r="L116" s="929"/>
      <c r="M116" s="929"/>
      <c r="N116" s="929"/>
      <c r="O116" s="929"/>
      <c r="P116" s="929"/>
      <c r="Q116" s="929"/>
      <c r="R116" s="929"/>
      <c r="S116" s="929"/>
      <c r="T116" s="929"/>
      <c r="U116" s="921"/>
      <c r="V116" s="921"/>
      <c r="W116" s="921"/>
      <c r="X116" s="921"/>
      <c r="Y116" s="921"/>
      <c r="Z116" s="921"/>
    </row>
    <row r="117" spans="1:26" ht="15.75" customHeight="1">
      <c r="A117" s="921"/>
      <c r="B117" s="921"/>
      <c r="C117" s="921"/>
      <c r="D117" s="921"/>
      <c r="E117" s="921"/>
      <c r="F117" s="921"/>
      <c r="G117" s="921"/>
      <c r="H117" s="921"/>
      <c r="I117" s="929"/>
      <c r="J117" s="929"/>
      <c r="K117" s="929"/>
      <c r="L117" s="929"/>
      <c r="M117" s="929"/>
      <c r="N117" s="929"/>
      <c r="O117" s="929"/>
      <c r="P117" s="929"/>
      <c r="Q117" s="929"/>
      <c r="R117" s="929"/>
      <c r="S117" s="929"/>
      <c r="T117" s="929"/>
      <c r="U117" s="921"/>
      <c r="V117" s="921"/>
      <c r="W117" s="921"/>
      <c r="X117" s="921"/>
      <c r="Y117" s="921"/>
      <c r="Z117" s="921"/>
    </row>
    <row r="118" spans="1:26" ht="15.75" customHeight="1">
      <c r="A118" s="921"/>
      <c r="B118" s="921"/>
      <c r="C118" s="921"/>
      <c r="D118" s="921"/>
      <c r="E118" s="921"/>
      <c r="F118" s="921"/>
      <c r="G118" s="921"/>
      <c r="H118" s="921"/>
      <c r="I118" s="929"/>
      <c r="J118" s="929"/>
      <c r="K118" s="929"/>
      <c r="L118" s="929"/>
      <c r="M118" s="929"/>
      <c r="N118" s="929"/>
      <c r="O118" s="929"/>
      <c r="P118" s="929"/>
      <c r="Q118" s="929"/>
      <c r="R118" s="929"/>
      <c r="S118" s="929"/>
      <c r="T118" s="929"/>
      <c r="U118" s="921"/>
      <c r="V118" s="921"/>
      <c r="W118" s="921"/>
      <c r="X118" s="921"/>
      <c r="Y118" s="921"/>
      <c r="Z118" s="921"/>
    </row>
    <row r="119" spans="1:26" ht="15.75" customHeight="1">
      <c r="A119" s="921"/>
      <c r="B119" s="921"/>
      <c r="C119" s="921"/>
      <c r="D119" s="921"/>
      <c r="E119" s="921"/>
      <c r="F119" s="921"/>
      <c r="G119" s="921"/>
      <c r="H119" s="921"/>
      <c r="I119" s="929"/>
      <c r="J119" s="929"/>
      <c r="K119" s="929"/>
      <c r="L119" s="929"/>
      <c r="M119" s="929"/>
      <c r="N119" s="929"/>
      <c r="O119" s="929"/>
      <c r="P119" s="929"/>
      <c r="Q119" s="929"/>
      <c r="R119" s="929"/>
      <c r="S119" s="929"/>
      <c r="T119" s="929"/>
      <c r="U119" s="921"/>
      <c r="V119" s="921"/>
      <c r="W119" s="921"/>
      <c r="X119" s="921"/>
      <c r="Y119" s="921"/>
      <c r="Z119" s="921"/>
    </row>
    <row r="120" spans="1:26" ht="15.75" customHeight="1">
      <c r="A120" s="921"/>
      <c r="B120" s="921"/>
      <c r="C120" s="921"/>
      <c r="D120" s="921"/>
      <c r="E120" s="921"/>
      <c r="F120" s="921"/>
      <c r="G120" s="921"/>
      <c r="H120" s="921"/>
      <c r="I120" s="929"/>
      <c r="J120" s="929"/>
      <c r="K120" s="929"/>
      <c r="L120" s="929"/>
      <c r="M120" s="929"/>
      <c r="N120" s="929"/>
      <c r="O120" s="929"/>
      <c r="P120" s="929"/>
      <c r="Q120" s="929"/>
      <c r="R120" s="929"/>
      <c r="S120" s="929"/>
      <c r="T120" s="929"/>
      <c r="U120" s="921"/>
      <c r="V120" s="921"/>
      <c r="W120" s="921"/>
      <c r="X120" s="921"/>
      <c r="Y120" s="921"/>
      <c r="Z120" s="921"/>
    </row>
    <row r="121" spans="1:26" ht="15.75" customHeight="1">
      <c r="A121" s="921"/>
      <c r="B121" s="921"/>
      <c r="C121" s="921"/>
      <c r="D121" s="921"/>
      <c r="E121" s="921"/>
      <c r="F121" s="921"/>
      <c r="G121" s="921"/>
      <c r="H121" s="921"/>
      <c r="I121" s="929"/>
      <c r="J121" s="929"/>
      <c r="K121" s="929"/>
      <c r="L121" s="929"/>
      <c r="M121" s="929"/>
      <c r="N121" s="929"/>
      <c r="O121" s="929"/>
      <c r="P121" s="929"/>
      <c r="Q121" s="929"/>
      <c r="R121" s="929"/>
      <c r="S121" s="929"/>
      <c r="T121" s="929"/>
      <c r="U121" s="921"/>
      <c r="V121" s="921"/>
      <c r="W121" s="921"/>
      <c r="X121" s="921"/>
      <c r="Y121" s="921"/>
      <c r="Z121" s="921"/>
    </row>
    <row r="122" spans="1:26" ht="15.75" customHeight="1">
      <c r="A122" s="921"/>
      <c r="B122" s="921"/>
      <c r="C122" s="921"/>
      <c r="D122" s="921"/>
      <c r="E122" s="921"/>
      <c r="F122" s="921"/>
      <c r="G122" s="921"/>
      <c r="H122" s="921"/>
      <c r="I122" s="929"/>
      <c r="J122" s="929"/>
      <c r="K122" s="929"/>
      <c r="L122" s="929"/>
      <c r="M122" s="929"/>
      <c r="N122" s="929"/>
      <c r="O122" s="929"/>
      <c r="P122" s="929"/>
      <c r="Q122" s="929"/>
      <c r="R122" s="929"/>
      <c r="S122" s="929"/>
      <c r="T122" s="929"/>
      <c r="U122" s="921"/>
      <c r="V122" s="921"/>
      <c r="W122" s="921"/>
      <c r="X122" s="921"/>
      <c r="Y122" s="921"/>
      <c r="Z122" s="921"/>
    </row>
    <row r="123" spans="1:26" ht="15.75" customHeight="1">
      <c r="A123" s="921"/>
      <c r="B123" s="921"/>
      <c r="C123" s="921"/>
      <c r="D123" s="921"/>
      <c r="E123" s="921"/>
      <c r="F123" s="921"/>
      <c r="G123" s="921"/>
      <c r="H123" s="921"/>
      <c r="I123" s="929"/>
      <c r="J123" s="929"/>
      <c r="K123" s="929"/>
      <c r="L123" s="929"/>
      <c r="M123" s="929"/>
      <c r="N123" s="929"/>
      <c r="O123" s="929"/>
      <c r="P123" s="929"/>
      <c r="Q123" s="929"/>
      <c r="R123" s="929"/>
      <c r="S123" s="929"/>
      <c r="T123" s="929"/>
      <c r="U123" s="921"/>
      <c r="V123" s="921"/>
      <c r="W123" s="921"/>
      <c r="X123" s="921"/>
      <c r="Y123" s="921"/>
      <c r="Z123" s="921"/>
    </row>
    <row r="124" spans="1:26" ht="15.75" customHeight="1">
      <c r="A124" s="921"/>
      <c r="B124" s="921"/>
      <c r="C124" s="921"/>
      <c r="D124" s="921"/>
      <c r="E124" s="921"/>
      <c r="F124" s="921"/>
      <c r="G124" s="921"/>
      <c r="H124" s="921"/>
      <c r="I124" s="929"/>
      <c r="J124" s="929"/>
      <c r="K124" s="929"/>
      <c r="L124" s="929"/>
      <c r="M124" s="929"/>
      <c r="N124" s="929"/>
      <c r="O124" s="929"/>
      <c r="P124" s="929"/>
      <c r="Q124" s="929"/>
      <c r="R124" s="929"/>
      <c r="S124" s="929"/>
      <c r="T124" s="929"/>
      <c r="U124" s="921"/>
      <c r="V124" s="921"/>
      <c r="W124" s="921"/>
      <c r="X124" s="921"/>
      <c r="Y124" s="921"/>
      <c r="Z124" s="921"/>
    </row>
    <row r="125" spans="1:26" ht="15.75" customHeight="1">
      <c r="A125" s="921"/>
      <c r="B125" s="921"/>
      <c r="C125" s="921"/>
      <c r="D125" s="921"/>
      <c r="E125" s="921"/>
      <c r="F125" s="921"/>
      <c r="G125" s="921"/>
      <c r="H125" s="921"/>
      <c r="I125" s="929"/>
      <c r="J125" s="929"/>
      <c r="K125" s="929"/>
      <c r="L125" s="929"/>
      <c r="M125" s="929"/>
      <c r="N125" s="929"/>
      <c r="O125" s="929"/>
      <c r="P125" s="929"/>
      <c r="Q125" s="929"/>
      <c r="R125" s="929"/>
      <c r="S125" s="929"/>
      <c r="T125" s="929"/>
      <c r="U125" s="921"/>
      <c r="V125" s="921"/>
      <c r="W125" s="921"/>
      <c r="X125" s="921"/>
      <c r="Y125" s="921"/>
      <c r="Z125" s="921"/>
    </row>
    <row r="126" spans="1:26" ht="15.75" customHeight="1">
      <c r="A126" s="921"/>
      <c r="B126" s="921"/>
      <c r="C126" s="921"/>
      <c r="D126" s="921"/>
      <c r="E126" s="921"/>
      <c r="F126" s="921"/>
      <c r="G126" s="921"/>
      <c r="H126" s="921"/>
      <c r="I126" s="929"/>
      <c r="J126" s="929"/>
      <c r="K126" s="929"/>
      <c r="L126" s="929"/>
      <c r="M126" s="929"/>
      <c r="N126" s="929"/>
      <c r="O126" s="929"/>
      <c r="P126" s="929"/>
      <c r="Q126" s="929"/>
      <c r="R126" s="929"/>
      <c r="S126" s="929"/>
      <c r="T126" s="929"/>
      <c r="U126" s="921"/>
      <c r="V126" s="921"/>
      <c r="W126" s="921"/>
      <c r="X126" s="921"/>
      <c r="Y126" s="921"/>
      <c r="Z126" s="921"/>
    </row>
    <row r="127" spans="1:26" ht="15.75" customHeight="1">
      <c r="A127" s="921"/>
      <c r="B127" s="921"/>
      <c r="C127" s="921"/>
      <c r="D127" s="921"/>
      <c r="E127" s="921"/>
      <c r="F127" s="921"/>
      <c r="G127" s="921"/>
      <c r="H127" s="921"/>
      <c r="I127" s="929"/>
      <c r="J127" s="929"/>
      <c r="K127" s="929"/>
      <c r="L127" s="929"/>
      <c r="M127" s="929"/>
      <c r="N127" s="929"/>
      <c r="O127" s="929"/>
      <c r="P127" s="929"/>
      <c r="Q127" s="929"/>
      <c r="R127" s="929"/>
      <c r="S127" s="929"/>
      <c r="T127" s="929"/>
      <c r="U127" s="921"/>
      <c r="V127" s="921"/>
      <c r="W127" s="921"/>
      <c r="X127" s="921"/>
      <c r="Y127" s="921"/>
      <c r="Z127" s="921"/>
    </row>
    <row r="128" spans="1:26" ht="15.75" customHeight="1">
      <c r="A128" s="921"/>
      <c r="B128" s="921"/>
      <c r="C128" s="921"/>
      <c r="D128" s="921"/>
      <c r="E128" s="921"/>
      <c r="F128" s="921"/>
      <c r="G128" s="921"/>
      <c r="H128" s="921"/>
      <c r="I128" s="929"/>
      <c r="J128" s="929"/>
      <c r="K128" s="929"/>
      <c r="L128" s="929"/>
      <c r="M128" s="929"/>
      <c r="N128" s="929"/>
      <c r="O128" s="929"/>
      <c r="P128" s="929"/>
      <c r="Q128" s="929"/>
      <c r="R128" s="929"/>
      <c r="S128" s="929"/>
      <c r="T128" s="929"/>
      <c r="U128" s="921"/>
      <c r="V128" s="921"/>
      <c r="W128" s="921"/>
      <c r="X128" s="921"/>
      <c r="Y128" s="921"/>
      <c r="Z128" s="921"/>
    </row>
    <row r="129" spans="1:26" ht="15.75" customHeight="1">
      <c r="A129" s="921"/>
      <c r="B129" s="921"/>
      <c r="C129" s="921"/>
      <c r="D129" s="921"/>
      <c r="E129" s="921"/>
      <c r="F129" s="921"/>
      <c r="G129" s="921"/>
      <c r="H129" s="921"/>
      <c r="I129" s="929"/>
      <c r="J129" s="929"/>
      <c r="K129" s="929"/>
      <c r="L129" s="929"/>
      <c r="M129" s="929"/>
      <c r="N129" s="929"/>
      <c r="O129" s="929"/>
      <c r="P129" s="929"/>
      <c r="Q129" s="929"/>
      <c r="R129" s="929"/>
      <c r="S129" s="929"/>
      <c r="T129" s="929"/>
      <c r="U129" s="921"/>
      <c r="V129" s="921"/>
      <c r="W129" s="921"/>
      <c r="X129" s="921"/>
      <c r="Y129" s="921"/>
      <c r="Z129" s="921"/>
    </row>
    <row r="130" spans="1:26" ht="15.75" customHeight="1">
      <c r="A130" s="921"/>
      <c r="B130" s="921"/>
      <c r="C130" s="921"/>
      <c r="D130" s="921"/>
      <c r="E130" s="921"/>
      <c r="F130" s="921"/>
      <c r="G130" s="921"/>
      <c r="H130" s="921"/>
      <c r="I130" s="929"/>
      <c r="J130" s="929"/>
      <c r="K130" s="929"/>
      <c r="L130" s="929"/>
      <c r="M130" s="929"/>
      <c r="N130" s="929"/>
      <c r="O130" s="929"/>
      <c r="P130" s="929"/>
      <c r="Q130" s="929"/>
      <c r="R130" s="929"/>
      <c r="S130" s="929"/>
      <c r="T130" s="929"/>
      <c r="U130" s="921"/>
      <c r="V130" s="921"/>
      <c r="W130" s="921"/>
      <c r="X130" s="921"/>
      <c r="Y130" s="921"/>
      <c r="Z130" s="921"/>
    </row>
    <row r="131" spans="1:26" ht="15.75" customHeight="1">
      <c r="A131" s="921"/>
      <c r="B131" s="921"/>
      <c r="C131" s="921"/>
      <c r="D131" s="921"/>
      <c r="E131" s="921"/>
      <c r="F131" s="921"/>
      <c r="G131" s="921"/>
      <c r="H131" s="921"/>
      <c r="I131" s="929"/>
      <c r="J131" s="929"/>
      <c r="K131" s="929"/>
      <c r="L131" s="929"/>
      <c r="M131" s="929"/>
      <c r="N131" s="929"/>
      <c r="O131" s="929"/>
      <c r="P131" s="929"/>
      <c r="Q131" s="929"/>
      <c r="R131" s="929"/>
      <c r="S131" s="929"/>
      <c r="T131" s="929"/>
      <c r="U131" s="921"/>
      <c r="V131" s="921"/>
      <c r="W131" s="921"/>
      <c r="X131" s="921"/>
      <c r="Y131" s="921"/>
      <c r="Z131" s="921"/>
    </row>
    <row r="132" spans="1:26" ht="15.75" customHeight="1">
      <c r="A132" s="921"/>
      <c r="B132" s="921"/>
      <c r="C132" s="921"/>
      <c r="D132" s="921"/>
      <c r="E132" s="921"/>
      <c r="F132" s="921"/>
      <c r="G132" s="921"/>
      <c r="H132" s="921"/>
      <c r="I132" s="929"/>
      <c r="J132" s="929"/>
      <c r="K132" s="929"/>
      <c r="L132" s="929"/>
      <c r="M132" s="929"/>
      <c r="N132" s="929"/>
      <c r="O132" s="929"/>
      <c r="P132" s="929"/>
      <c r="Q132" s="929"/>
      <c r="R132" s="929"/>
      <c r="S132" s="929"/>
      <c r="T132" s="929"/>
      <c r="U132" s="921"/>
      <c r="V132" s="921"/>
      <c r="W132" s="921"/>
      <c r="X132" s="921"/>
      <c r="Y132" s="921"/>
      <c r="Z132" s="921"/>
    </row>
    <row r="133" spans="1:26" ht="15.75" customHeight="1">
      <c r="A133" s="921"/>
      <c r="B133" s="921"/>
      <c r="C133" s="921"/>
      <c r="D133" s="921"/>
      <c r="E133" s="921"/>
      <c r="F133" s="921"/>
      <c r="G133" s="921"/>
      <c r="H133" s="921"/>
      <c r="I133" s="929"/>
      <c r="J133" s="929"/>
      <c r="K133" s="929"/>
      <c r="L133" s="929"/>
      <c r="M133" s="929"/>
      <c r="N133" s="929"/>
      <c r="O133" s="929"/>
      <c r="P133" s="929"/>
      <c r="Q133" s="929"/>
      <c r="R133" s="929"/>
      <c r="S133" s="929"/>
      <c r="T133" s="929"/>
      <c r="U133" s="921"/>
      <c r="V133" s="921"/>
      <c r="W133" s="921"/>
      <c r="X133" s="921"/>
      <c r="Y133" s="921"/>
      <c r="Z133" s="921"/>
    </row>
    <row r="134" spans="1:26" ht="15.75" customHeight="1">
      <c r="A134" s="921"/>
      <c r="B134" s="921"/>
      <c r="C134" s="921"/>
      <c r="D134" s="921"/>
      <c r="E134" s="921"/>
      <c r="F134" s="921"/>
      <c r="G134" s="921"/>
      <c r="H134" s="921"/>
      <c r="I134" s="929"/>
      <c r="J134" s="929"/>
      <c r="K134" s="929"/>
      <c r="L134" s="929"/>
      <c r="M134" s="929"/>
      <c r="N134" s="929"/>
      <c r="O134" s="929"/>
      <c r="P134" s="929"/>
      <c r="Q134" s="929"/>
      <c r="R134" s="929"/>
      <c r="S134" s="929"/>
      <c r="T134" s="929"/>
      <c r="U134" s="921"/>
      <c r="V134" s="921"/>
      <c r="W134" s="921"/>
      <c r="X134" s="921"/>
      <c r="Y134" s="921"/>
      <c r="Z134" s="921"/>
    </row>
    <row r="135" spans="1:26" ht="15.75" customHeight="1">
      <c r="A135" s="921"/>
      <c r="B135" s="921"/>
      <c r="C135" s="921"/>
      <c r="D135" s="921"/>
      <c r="E135" s="921"/>
      <c r="F135" s="921"/>
      <c r="G135" s="921"/>
      <c r="H135" s="921"/>
      <c r="I135" s="929"/>
      <c r="J135" s="929"/>
      <c r="K135" s="929"/>
      <c r="L135" s="929"/>
      <c r="M135" s="929"/>
      <c r="N135" s="929"/>
      <c r="O135" s="929"/>
      <c r="P135" s="929"/>
      <c r="Q135" s="929"/>
      <c r="R135" s="929"/>
      <c r="S135" s="929"/>
      <c r="T135" s="929"/>
      <c r="U135" s="921"/>
      <c r="V135" s="921"/>
      <c r="W135" s="921"/>
      <c r="X135" s="921"/>
      <c r="Y135" s="921"/>
      <c r="Z135" s="921"/>
    </row>
    <row r="136" spans="1:26" ht="15.75" customHeight="1">
      <c r="A136" s="921"/>
      <c r="B136" s="921"/>
      <c r="C136" s="921"/>
      <c r="D136" s="921"/>
      <c r="E136" s="921"/>
      <c r="F136" s="921"/>
      <c r="G136" s="921"/>
      <c r="H136" s="921"/>
      <c r="I136" s="929"/>
      <c r="J136" s="929"/>
      <c r="K136" s="929"/>
      <c r="L136" s="929"/>
      <c r="M136" s="929"/>
      <c r="N136" s="929"/>
      <c r="O136" s="929"/>
      <c r="P136" s="929"/>
      <c r="Q136" s="929"/>
      <c r="R136" s="929"/>
      <c r="S136" s="929"/>
      <c r="T136" s="929"/>
      <c r="U136" s="921"/>
      <c r="V136" s="921"/>
      <c r="W136" s="921"/>
      <c r="X136" s="921"/>
      <c r="Y136" s="921"/>
      <c r="Z136" s="921"/>
    </row>
    <row r="137" spans="1:26" ht="15.75" customHeight="1">
      <c r="A137" s="921"/>
      <c r="B137" s="921"/>
      <c r="C137" s="921"/>
      <c r="D137" s="921"/>
      <c r="E137" s="921"/>
      <c r="F137" s="921"/>
      <c r="G137" s="921"/>
      <c r="H137" s="921"/>
      <c r="I137" s="929"/>
      <c r="J137" s="929"/>
      <c r="K137" s="929"/>
      <c r="L137" s="929"/>
      <c r="M137" s="929"/>
      <c r="N137" s="929"/>
      <c r="O137" s="929"/>
      <c r="P137" s="929"/>
      <c r="Q137" s="929"/>
      <c r="R137" s="929"/>
      <c r="S137" s="929"/>
      <c r="T137" s="929"/>
      <c r="U137" s="921"/>
      <c r="V137" s="921"/>
      <c r="W137" s="921"/>
      <c r="X137" s="921"/>
      <c r="Y137" s="921"/>
      <c r="Z137" s="921"/>
    </row>
    <row r="138" spans="1:26" ht="15.75" customHeight="1">
      <c r="A138" s="921"/>
      <c r="B138" s="921"/>
      <c r="C138" s="921"/>
      <c r="D138" s="921"/>
      <c r="E138" s="921"/>
      <c r="F138" s="921"/>
      <c r="G138" s="921"/>
      <c r="H138" s="921"/>
      <c r="I138" s="929"/>
      <c r="J138" s="929"/>
      <c r="K138" s="929"/>
      <c r="L138" s="929"/>
      <c r="M138" s="929"/>
      <c r="N138" s="929"/>
      <c r="O138" s="929"/>
      <c r="P138" s="929"/>
      <c r="Q138" s="929"/>
      <c r="R138" s="929"/>
      <c r="S138" s="929"/>
      <c r="T138" s="929"/>
      <c r="U138" s="921"/>
      <c r="V138" s="921"/>
      <c r="W138" s="921"/>
      <c r="X138" s="921"/>
      <c r="Y138" s="921"/>
      <c r="Z138" s="921"/>
    </row>
    <row r="139" spans="1:26" ht="15.75" customHeight="1">
      <c r="A139" s="921"/>
      <c r="B139" s="921"/>
      <c r="C139" s="921"/>
      <c r="D139" s="921"/>
      <c r="E139" s="921"/>
      <c r="F139" s="921"/>
      <c r="G139" s="921"/>
      <c r="H139" s="921"/>
      <c r="I139" s="929"/>
      <c r="J139" s="929"/>
      <c r="K139" s="929"/>
      <c r="L139" s="929"/>
      <c r="M139" s="929"/>
      <c r="N139" s="929"/>
      <c r="O139" s="929"/>
      <c r="P139" s="929"/>
      <c r="Q139" s="929"/>
      <c r="R139" s="929"/>
      <c r="S139" s="929"/>
      <c r="T139" s="929"/>
      <c r="U139" s="921"/>
      <c r="V139" s="921"/>
      <c r="W139" s="921"/>
      <c r="X139" s="921"/>
      <c r="Y139" s="921"/>
      <c r="Z139" s="921"/>
    </row>
    <row r="140" spans="1:26" ht="15.75" customHeight="1">
      <c r="A140" s="921"/>
      <c r="B140" s="921"/>
      <c r="C140" s="921"/>
      <c r="D140" s="921"/>
      <c r="E140" s="921"/>
      <c r="F140" s="921"/>
      <c r="G140" s="921"/>
      <c r="H140" s="921"/>
      <c r="I140" s="929"/>
      <c r="J140" s="929"/>
      <c r="K140" s="929"/>
      <c r="L140" s="929"/>
      <c r="M140" s="929"/>
      <c r="N140" s="929"/>
      <c r="O140" s="929"/>
      <c r="P140" s="929"/>
      <c r="Q140" s="929"/>
      <c r="R140" s="929"/>
      <c r="S140" s="929"/>
      <c r="T140" s="929"/>
      <c r="U140" s="921"/>
      <c r="V140" s="921"/>
      <c r="W140" s="921"/>
      <c r="X140" s="921"/>
      <c r="Y140" s="921"/>
      <c r="Z140" s="921"/>
    </row>
    <row r="141" spans="1:26" ht="15.75" customHeight="1">
      <c r="A141" s="921"/>
      <c r="B141" s="921"/>
      <c r="C141" s="921"/>
      <c r="D141" s="921"/>
      <c r="E141" s="921"/>
      <c r="F141" s="921"/>
      <c r="G141" s="921"/>
      <c r="H141" s="921"/>
      <c r="I141" s="929"/>
      <c r="J141" s="929"/>
      <c r="K141" s="929"/>
      <c r="L141" s="929"/>
      <c r="M141" s="929"/>
      <c r="N141" s="929"/>
      <c r="O141" s="929"/>
      <c r="P141" s="929"/>
      <c r="Q141" s="929"/>
      <c r="R141" s="929"/>
      <c r="S141" s="929"/>
      <c r="T141" s="929"/>
      <c r="U141" s="921"/>
      <c r="V141" s="921"/>
      <c r="W141" s="921"/>
      <c r="X141" s="921"/>
      <c r="Y141" s="921"/>
      <c r="Z141" s="921"/>
    </row>
    <row r="142" spans="1:26" ht="15.75" customHeight="1">
      <c r="A142" s="921"/>
      <c r="B142" s="921"/>
      <c r="C142" s="921"/>
      <c r="D142" s="921"/>
      <c r="E142" s="921"/>
      <c r="F142" s="921"/>
      <c r="G142" s="921"/>
      <c r="H142" s="921"/>
      <c r="I142" s="929"/>
      <c r="J142" s="929"/>
      <c r="K142" s="929"/>
      <c r="L142" s="929"/>
      <c r="M142" s="929"/>
      <c r="N142" s="929"/>
      <c r="O142" s="929"/>
      <c r="P142" s="929"/>
      <c r="Q142" s="929"/>
      <c r="R142" s="929"/>
      <c r="S142" s="929"/>
      <c r="T142" s="929"/>
      <c r="U142" s="921"/>
      <c r="V142" s="921"/>
      <c r="W142" s="921"/>
      <c r="X142" s="921"/>
      <c r="Y142" s="921"/>
      <c r="Z142" s="921"/>
    </row>
    <row r="143" spans="1:26" ht="15.75" customHeight="1">
      <c r="A143" s="921"/>
      <c r="B143" s="921"/>
      <c r="C143" s="921"/>
      <c r="D143" s="921"/>
      <c r="E143" s="921"/>
      <c r="F143" s="921"/>
      <c r="G143" s="921"/>
      <c r="H143" s="921"/>
      <c r="I143" s="929"/>
      <c r="J143" s="929"/>
      <c r="K143" s="929"/>
      <c r="L143" s="929"/>
      <c r="M143" s="929"/>
      <c r="N143" s="929"/>
      <c r="O143" s="929"/>
      <c r="P143" s="929"/>
      <c r="Q143" s="929"/>
      <c r="R143" s="929"/>
      <c r="S143" s="929"/>
      <c r="T143" s="929"/>
      <c r="U143" s="921"/>
      <c r="V143" s="921"/>
      <c r="W143" s="921"/>
      <c r="X143" s="921"/>
      <c r="Y143" s="921"/>
      <c r="Z143" s="921"/>
    </row>
    <row r="144" spans="1:26" ht="15.75" customHeight="1">
      <c r="A144" s="921"/>
      <c r="B144" s="921"/>
      <c r="C144" s="921"/>
      <c r="D144" s="921"/>
      <c r="E144" s="921"/>
      <c r="F144" s="921"/>
      <c r="G144" s="921"/>
      <c r="H144" s="921"/>
      <c r="I144" s="929"/>
      <c r="J144" s="929"/>
      <c r="K144" s="929"/>
      <c r="L144" s="929"/>
      <c r="M144" s="929"/>
      <c r="N144" s="929"/>
      <c r="O144" s="929"/>
      <c r="P144" s="929"/>
      <c r="Q144" s="929"/>
      <c r="R144" s="929"/>
      <c r="S144" s="929"/>
      <c r="T144" s="929"/>
      <c r="U144" s="921"/>
      <c r="V144" s="921"/>
      <c r="W144" s="921"/>
      <c r="X144" s="921"/>
      <c r="Y144" s="921"/>
      <c r="Z144" s="921"/>
    </row>
    <row r="145" spans="1:26" ht="15.75" customHeight="1">
      <c r="A145" s="921"/>
      <c r="B145" s="921"/>
      <c r="C145" s="921"/>
      <c r="D145" s="921"/>
      <c r="E145" s="921"/>
      <c r="F145" s="921"/>
      <c r="G145" s="921"/>
      <c r="H145" s="921"/>
      <c r="I145" s="929"/>
      <c r="J145" s="929"/>
      <c r="K145" s="929"/>
      <c r="L145" s="929"/>
      <c r="M145" s="929"/>
      <c r="N145" s="929"/>
      <c r="O145" s="929"/>
      <c r="P145" s="929"/>
      <c r="Q145" s="929"/>
      <c r="R145" s="929"/>
      <c r="S145" s="929"/>
      <c r="T145" s="929"/>
      <c r="U145" s="921"/>
      <c r="V145" s="921"/>
      <c r="W145" s="921"/>
      <c r="X145" s="921"/>
      <c r="Y145" s="921"/>
      <c r="Z145" s="921"/>
    </row>
    <row r="146" spans="1:26" ht="15.75" customHeight="1">
      <c r="A146" s="921"/>
      <c r="B146" s="921"/>
      <c r="C146" s="921"/>
      <c r="D146" s="921"/>
      <c r="E146" s="921"/>
      <c r="F146" s="921"/>
      <c r="G146" s="921"/>
      <c r="H146" s="921"/>
      <c r="I146" s="929"/>
      <c r="J146" s="929"/>
      <c r="K146" s="929"/>
      <c r="L146" s="929"/>
      <c r="M146" s="929"/>
      <c r="N146" s="929"/>
      <c r="O146" s="929"/>
      <c r="P146" s="929"/>
      <c r="Q146" s="929"/>
      <c r="R146" s="929"/>
      <c r="S146" s="929"/>
      <c r="T146" s="929"/>
      <c r="U146" s="921"/>
      <c r="V146" s="921"/>
      <c r="W146" s="921"/>
      <c r="X146" s="921"/>
      <c r="Y146" s="921"/>
      <c r="Z146" s="921"/>
    </row>
    <row r="147" spans="1:26" ht="15.75" customHeight="1">
      <c r="A147" s="921"/>
      <c r="B147" s="921"/>
      <c r="C147" s="921"/>
      <c r="D147" s="921"/>
      <c r="E147" s="921"/>
      <c r="F147" s="921"/>
      <c r="G147" s="921"/>
      <c r="H147" s="921"/>
      <c r="I147" s="929"/>
      <c r="J147" s="929"/>
      <c r="K147" s="929"/>
      <c r="L147" s="929"/>
      <c r="M147" s="929"/>
      <c r="N147" s="929"/>
      <c r="O147" s="929"/>
      <c r="P147" s="929"/>
      <c r="Q147" s="929"/>
      <c r="R147" s="929"/>
      <c r="S147" s="929"/>
      <c r="T147" s="929"/>
      <c r="U147" s="921"/>
      <c r="V147" s="921"/>
      <c r="W147" s="921"/>
      <c r="X147" s="921"/>
      <c r="Y147" s="921"/>
      <c r="Z147" s="921"/>
    </row>
    <row r="148" spans="1:26" ht="15.75" customHeight="1">
      <c r="A148" s="921"/>
      <c r="B148" s="921"/>
      <c r="C148" s="921"/>
      <c r="D148" s="921"/>
      <c r="E148" s="921"/>
      <c r="F148" s="921"/>
      <c r="G148" s="921"/>
      <c r="H148" s="921"/>
      <c r="I148" s="929"/>
      <c r="J148" s="929"/>
      <c r="K148" s="929"/>
      <c r="L148" s="929"/>
      <c r="M148" s="929"/>
      <c r="N148" s="929"/>
      <c r="O148" s="929"/>
      <c r="P148" s="929"/>
      <c r="Q148" s="929"/>
      <c r="R148" s="929"/>
      <c r="S148" s="929"/>
      <c r="T148" s="929"/>
      <c r="U148" s="921"/>
      <c r="V148" s="921"/>
      <c r="W148" s="921"/>
      <c r="X148" s="921"/>
      <c r="Y148" s="921"/>
      <c r="Z148" s="921"/>
    </row>
    <row r="149" spans="1:26" ht="15.75" customHeight="1">
      <c r="A149" s="921"/>
      <c r="B149" s="921"/>
      <c r="C149" s="921"/>
      <c r="D149" s="921"/>
      <c r="E149" s="921"/>
      <c r="F149" s="921"/>
      <c r="G149" s="921"/>
      <c r="H149" s="921"/>
      <c r="I149" s="929"/>
      <c r="J149" s="929"/>
      <c r="K149" s="929"/>
      <c r="L149" s="929"/>
      <c r="M149" s="929"/>
      <c r="N149" s="929"/>
      <c r="O149" s="929"/>
      <c r="P149" s="929"/>
      <c r="Q149" s="929"/>
      <c r="R149" s="929"/>
      <c r="S149" s="929"/>
      <c r="T149" s="929"/>
      <c r="U149" s="921"/>
      <c r="V149" s="921"/>
      <c r="W149" s="921"/>
      <c r="X149" s="921"/>
      <c r="Y149" s="921"/>
      <c r="Z149" s="921"/>
    </row>
    <row r="150" spans="1:26" ht="15.75" customHeight="1">
      <c r="A150" s="921"/>
      <c r="B150" s="921"/>
      <c r="C150" s="921"/>
      <c r="D150" s="921"/>
      <c r="E150" s="921"/>
      <c r="F150" s="921"/>
      <c r="G150" s="921"/>
      <c r="H150" s="921"/>
      <c r="I150" s="929"/>
      <c r="J150" s="929"/>
      <c r="K150" s="929"/>
      <c r="L150" s="929"/>
      <c r="M150" s="929"/>
      <c r="N150" s="929"/>
      <c r="O150" s="929"/>
      <c r="P150" s="929"/>
      <c r="Q150" s="929"/>
      <c r="R150" s="929"/>
      <c r="S150" s="929"/>
      <c r="T150" s="929"/>
      <c r="U150" s="921"/>
      <c r="V150" s="921"/>
      <c r="W150" s="921"/>
      <c r="X150" s="921"/>
      <c r="Y150" s="921"/>
      <c r="Z150" s="921"/>
    </row>
    <row r="151" spans="1:26" ht="15.75" customHeight="1">
      <c r="A151" s="921"/>
      <c r="B151" s="921"/>
      <c r="C151" s="921"/>
      <c r="D151" s="921"/>
      <c r="E151" s="921"/>
      <c r="F151" s="921"/>
      <c r="G151" s="921"/>
      <c r="H151" s="921"/>
      <c r="I151" s="929"/>
      <c r="J151" s="929"/>
      <c r="K151" s="929"/>
      <c r="L151" s="929"/>
      <c r="M151" s="929"/>
      <c r="N151" s="929"/>
      <c r="O151" s="929"/>
      <c r="P151" s="929"/>
      <c r="Q151" s="929"/>
      <c r="R151" s="929"/>
      <c r="S151" s="929"/>
      <c r="T151" s="929"/>
      <c r="U151" s="921"/>
      <c r="V151" s="921"/>
      <c r="W151" s="921"/>
      <c r="X151" s="921"/>
      <c r="Y151" s="921"/>
      <c r="Z151" s="921"/>
    </row>
    <row r="152" spans="1:26" ht="15.75" customHeight="1">
      <c r="A152" s="921"/>
      <c r="B152" s="921"/>
      <c r="C152" s="921"/>
      <c r="D152" s="921"/>
      <c r="E152" s="921"/>
      <c r="F152" s="921"/>
      <c r="G152" s="921"/>
      <c r="H152" s="921"/>
      <c r="I152" s="929"/>
      <c r="J152" s="929"/>
      <c r="K152" s="929"/>
      <c r="L152" s="929"/>
      <c r="M152" s="929"/>
      <c r="N152" s="929"/>
      <c r="O152" s="929"/>
      <c r="P152" s="929"/>
      <c r="Q152" s="929"/>
      <c r="R152" s="929"/>
      <c r="S152" s="929"/>
      <c r="T152" s="929"/>
      <c r="U152" s="921"/>
      <c r="V152" s="921"/>
      <c r="W152" s="921"/>
      <c r="X152" s="921"/>
      <c r="Y152" s="921"/>
      <c r="Z152" s="921"/>
    </row>
    <row r="153" spans="1:26" ht="15.75" customHeight="1">
      <c r="A153" s="921"/>
      <c r="B153" s="921"/>
      <c r="C153" s="921"/>
      <c r="D153" s="921"/>
      <c r="E153" s="921"/>
      <c r="F153" s="921"/>
      <c r="G153" s="921"/>
      <c r="H153" s="921"/>
      <c r="I153" s="929"/>
      <c r="J153" s="929"/>
      <c r="K153" s="929"/>
      <c r="L153" s="929"/>
      <c r="M153" s="929"/>
      <c r="N153" s="929"/>
      <c r="O153" s="929"/>
      <c r="P153" s="929"/>
      <c r="Q153" s="929"/>
      <c r="R153" s="929"/>
      <c r="S153" s="929"/>
      <c r="T153" s="929"/>
      <c r="U153" s="921"/>
      <c r="V153" s="921"/>
      <c r="W153" s="921"/>
      <c r="X153" s="921"/>
      <c r="Y153" s="921"/>
      <c r="Z153" s="921"/>
    </row>
    <row r="154" spans="1:26" ht="15.75" customHeight="1">
      <c r="A154" s="921"/>
      <c r="B154" s="921"/>
      <c r="C154" s="921"/>
      <c r="D154" s="921"/>
      <c r="E154" s="921"/>
      <c r="F154" s="921"/>
      <c r="G154" s="921"/>
      <c r="H154" s="921"/>
      <c r="I154" s="929"/>
      <c r="J154" s="929"/>
      <c r="K154" s="929"/>
      <c r="L154" s="929"/>
      <c r="M154" s="929"/>
      <c r="N154" s="929"/>
      <c r="O154" s="929"/>
      <c r="P154" s="929"/>
      <c r="Q154" s="929"/>
      <c r="R154" s="929"/>
      <c r="S154" s="929"/>
      <c r="T154" s="929"/>
      <c r="U154" s="921"/>
      <c r="V154" s="921"/>
      <c r="W154" s="921"/>
      <c r="X154" s="921"/>
      <c r="Y154" s="921"/>
      <c r="Z154" s="921"/>
    </row>
    <row r="155" spans="1:26" ht="15.75" customHeight="1">
      <c r="A155" s="921"/>
      <c r="B155" s="921"/>
      <c r="C155" s="921"/>
      <c r="D155" s="921"/>
      <c r="E155" s="921"/>
      <c r="F155" s="921"/>
      <c r="G155" s="921"/>
      <c r="H155" s="921"/>
      <c r="I155" s="929"/>
      <c r="J155" s="929"/>
      <c r="K155" s="929"/>
      <c r="L155" s="929"/>
      <c r="M155" s="929"/>
      <c r="N155" s="929"/>
      <c r="O155" s="929"/>
      <c r="P155" s="929"/>
      <c r="Q155" s="929"/>
      <c r="R155" s="929"/>
      <c r="S155" s="929"/>
      <c r="T155" s="929"/>
      <c r="U155" s="921"/>
      <c r="V155" s="921"/>
      <c r="W155" s="921"/>
      <c r="X155" s="921"/>
      <c r="Y155" s="921"/>
      <c r="Z155" s="921"/>
    </row>
    <row r="156" spans="1:26" ht="15.75" customHeight="1">
      <c r="A156" s="921"/>
      <c r="B156" s="921"/>
      <c r="C156" s="921"/>
      <c r="D156" s="921"/>
      <c r="E156" s="921"/>
      <c r="F156" s="921"/>
      <c r="G156" s="921"/>
      <c r="H156" s="921"/>
      <c r="I156" s="929"/>
      <c r="J156" s="929"/>
      <c r="K156" s="929"/>
      <c r="L156" s="929"/>
      <c r="M156" s="929"/>
      <c r="N156" s="929"/>
      <c r="O156" s="929"/>
      <c r="P156" s="929"/>
      <c r="Q156" s="929"/>
      <c r="R156" s="929"/>
      <c r="S156" s="929"/>
      <c r="T156" s="929"/>
      <c r="U156" s="921"/>
      <c r="V156" s="921"/>
      <c r="W156" s="921"/>
      <c r="X156" s="921"/>
      <c r="Y156" s="921"/>
      <c r="Z156" s="921"/>
    </row>
    <row r="157" spans="1:26" ht="15.75" customHeight="1">
      <c r="A157" s="921"/>
      <c r="B157" s="921"/>
      <c r="C157" s="921"/>
      <c r="D157" s="921"/>
      <c r="E157" s="921"/>
      <c r="F157" s="921"/>
      <c r="G157" s="921"/>
      <c r="H157" s="921"/>
      <c r="I157" s="929"/>
      <c r="J157" s="929"/>
      <c r="K157" s="929"/>
      <c r="L157" s="929"/>
      <c r="M157" s="929"/>
      <c r="N157" s="929"/>
      <c r="O157" s="929"/>
      <c r="P157" s="929"/>
      <c r="Q157" s="929"/>
      <c r="R157" s="929"/>
      <c r="S157" s="929"/>
      <c r="T157" s="929"/>
      <c r="U157" s="921"/>
      <c r="V157" s="921"/>
      <c r="W157" s="921"/>
      <c r="X157" s="921"/>
      <c r="Y157" s="921"/>
      <c r="Z157" s="921"/>
    </row>
    <row r="158" spans="1:26" ht="15.75" customHeight="1">
      <c r="A158" s="921"/>
      <c r="B158" s="921"/>
      <c r="C158" s="921"/>
      <c r="D158" s="921"/>
      <c r="E158" s="921"/>
      <c r="F158" s="921"/>
      <c r="G158" s="921"/>
      <c r="H158" s="921"/>
      <c r="I158" s="929"/>
      <c r="J158" s="929"/>
      <c r="K158" s="929"/>
      <c r="L158" s="929"/>
      <c r="M158" s="929"/>
      <c r="N158" s="929"/>
      <c r="O158" s="929"/>
      <c r="P158" s="929"/>
      <c r="Q158" s="929"/>
      <c r="R158" s="929"/>
      <c r="S158" s="929"/>
      <c r="T158" s="929"/>
      <c r="U158" s="921"/>
      <c r="V158" s="921"/>
      <c r="W158" s="921"/>
      <c r="X158" s="921"/>
      <c r="Y158" s="921"/>
      <c r="Z158" s="921"/>
    </row>
    <row r="159" spans="1:26" ht="15.75" customHeight="1">
      <c r="A159" s="921"/>
      <c r="B159" s="921"/>
      <c r="C159" s="921"/>
      <c r="D159" s="921"/>
      <c r="E159" s="921"/>
      <c r="F159" s="921"/>
      <c r="G159" s="921"/>
      <c r="H159" s="921"/>
      <c r="I159" s="929"/>
      <c r="J159" s="929"/>
      <c r="K159" s="929"/>
      <c r="L159" s="929"/>
      <c r="M159" s="929"/>
      <c r="N159" s="929"/>
      <c r="O159" s="929"/>
      <c r="P159" s="929"/>
      <c r="Q159" s="929"/>
      <c r="R159" s="929"/>
      <c r="S159" s="929"/>
      <c r="T159" s="929"/>
      <c r="U159" s="921"/>
      <c r="V159" s="921"/>
      <c r="W159" s="921"/>
      <c r="X159" s="921"/>
      <c r="Y159" s="921"/>
      <c r="Z159" s="921"/>
    </row>
    <row r="160" spans="1:26" ht="15.75" customHeight="1">
      <c r="A160" s="921"/>
      <c r="B160" s="921"/>
      <c r="C160" s="921"/>
      <c r="D160" s="921"/>
      <c r="E160" s="921"/>
      <c r="F160" s="921"/>
      <c r="G160" s="921"/>
      <c r="H160" s="921"/>
      <c r="I160" s="929"/>
      <c r="J160" s="929"/>
      <c r="K160" s="929"/>
      <c r="L160" s="929"/>
      <c r="M160" s="929"/>
      <c r="N160" s="929"/>
      <c r="O160" s="929"/>
      <c r="P160" s="929"/>
      <c r="Q160" s="929"/>
      <c r="R160" s="929"/>
      <c r="S160" s="929"/>
      <c r="T160" s="929"/>
      <c r="U160" s="921"/>
      <c r="V160" s="921"/>
      <c r="W160" s="921"/>
      <c r="X160" s="921"/>
      <c r="Y160" s="921"/>
      <c r="Z160" s="921"/>
    </row>
    <row r="161" spans="1:26" ht="15.75" customHeight="1">
      <c r="A161" s="921"/>
      <c r="B161" s="921"/>
      <c r="C161" s="921"/>
      <c r="D161" s="921"/>
      <c r="E161" s="921"/>
      <c r="F161" s="921"/>
      <c r="G161" s="921"/>
      <c r="H161" s="921"/>
      <c r="I161" s="929"/>
      <c r="J161" s="929"/>
      <c r="K161" s="929"/>
      <c r="L161" s="929"/>
      <c r="M161" s="929"/>
      <c r="N161" s="929"/>
      <c r="O161" s="929"/>
      <c r="P161" s="929"/>
      <c r="Q161" s="929"/>
      <c r="R161" s="929"/>
      <c r="S161" s="929"/>
      <c r="T161" s="929"/>
      <c r="U161" s="921"/>
      <c r="V161" s="921"/>
      <c r="W161" s="921"/>
      <c r="X161" s="921"/>
      <c r="Y161" s="921"/>
      <c r="Z161" s="921"/>
    </row>
    <row r="162" spans="1:26" ht="15.75" customHeight="1">
      <c r="A162" s="921"/>
      <c r="B162" s="921"/>
      <c r="C162" s="921"/>
      <c r="D162" s="921"/>
      <c r="E162" s="921"/>
      <c r="F162" s="921"/>
      <c r="G162" s="921"/>
      <c r="H162" s="921"/>
      <c r="I162" s="929"/>
      <c r="J162" s="929"/>
      <c r="K162" s="929"/>
      <c r="L162" s="929"/>
      <c r="M162" s="929"/>
      <c r="N162" s="929"/>
      <c r="O162" s="929"/>
      <c r="P162" s="929"/>
      <c r="Q162" s="929"/>
      <c r="R162" s="929"/>
      <c r="S162" s="929"/>
      <c r="T162" s="929"/>
      <c r="U162" s="921"/>
      <c r="V162" s="921"/>
      <c r="W162" s="921"/>
      <c r="X162" s="921"/>
      <c r="Y162" s="921"/>
      <c r="Z162" s="921"/>
    </row>
    <row r="163" spans="1:26" ht="15.75" customHeight="1">
      <c r="A163" s="921"/>
      <c r="B163" s="921"/>
      <c r="C163" s="921"/>
      <c r="D163" s="921"/>
      <c r="E163" s="921"/>
      <c r="F163" s="921"/>
      <c r="G163" s="921"/>
      <c r="H163" s="921"/>
      <c r="I163" s="929"/>
      <c r="J163" s="929"/>
      <c r="K163" s="929"/>
      <c r="L163" s="929"/>
      <c r="M163" s="929"/>
      <c r="N163" s="929"/>
      <c r="O163" s="929"/>
      <c r="P163" s="929"/>
      <c r="Q163" s="929"/>
      <c r="R163" s="929"/>
      <c r="S163" s="929"/>
      <c r="T163" s="929"/>
      <c r="U163" s="921"/>
      <c r="V163" s="921"/>
      <c r="W163" s="921"/>
      <c r="X163" s="921"/>
      <c r="Y163" s="921"/>
      <c r="Z163" s="921"/>
    </row>
    <row r="164" spans="1:26" ht="15.75" customHeight="1">
      <c r="A164" s="921"/>
      <c r="B164" s="921"/>
      <c r="C164" s="921"/>
      <c r="D164" s="921"/>
      <c r="E164" s="921"/>
      <c r="F164" s="921"/>
      <c r="G164" s="921"/>
      <c r="H164" s="921"/>
      <c r="I164" s="929"/>
      <c r="J164" s="929"/>
      <c r="K164" s="929"/>
      <c r="L164" s="929"/>
      <c r="M164" s="929"/>
      <c r="N164" s="929"/>
      <c r="O164" s="929"/>
      <c r="P164" s="929"/>
      <c r="Q164" s="929"/>
      <c r="R164" s="929"/>
      <c r="S164" s="929"/>
      <c r="T164" s="929"/>
      <c r="U164" s="921"/>
      <c r="V164" s="921"/>
      <c r="W164" s="921"/>
      <c r="X164" s="921"/>
      <c r="Y164" s="921"/>
      <c r="Z164" s="921"/>
    </row>
    <row r="165" spans="1:26" ht="15.75" customHeight="1">
      <c r="A165" s="921"/>
      <c r="B165" s="921"/>
      <c r="C165" s="921"/>
      <c r="D165" s="921"/>
      <c r="E165" s="921"/>
      <c r="F165" s="921"/>
      <c r="G165" s="921"/>
      <c r="H165" s="921"/>
      <c r="I165" s="929"/>
      <c r="J165" s="929"/>
      <c r="K165" s="929"/>
      <c r="L165" s="929"/>
      <c r="M165" s="929"/>
      <c r="N165" s="929"/>
      <c r="O165" s="929"/>
      <c r="P165" s="929"/>
      <c r="Q165" s="929"/>
      <c r="R165" s="929"/>
      <c r="S165" s="929"/>
      <c r="T165" s="929"/>
      <c r="U165" s="921"/>
      <c r="V165" s="921"/>
      <c r="W165" s="921"/>
      <c r="X165" s="921"/>
      <c r="Y165" s="921"/>
      <c r="Z165" s="921"/>
    </row>
    <row r="166" spans="1:26" ht="15.75" customHeight="1">
      <c r="A166" s="921"/>
      <c r="B166" s="921"/>
      <c r="C166" s="921"/>
      <c r="D166" s="921"/>
      <c r="E166" s="921"/>
      <c r="F166" s="921"/>
      <c r="G166" s="921"/>
      <c r="H166" s="921"/>
      <c r="I166" s="929"/>
      <c r="J166" s="929"/>
      <c r="K166" s="929"/>
      <c r="L166" s="929"/>
      <c r="M166" s="929"/>
      <c r="N166" s="929"/>
      <c r="O166" s="929"/>
      <c r="P166" s="929"/>
      <c r="Q166" s="929"/>
      <c r="R166" s="929"/>
      <c r="S166" s="929"/>
      <c r="T166" s="929"/>
      <c r="U166" s="921"/>
      <c r="V166" s="921"/>
      <c r="W166" s="921"/>
      <c r="X166" s="921"/>
      <c r="Y166" s="921"/>
      <c r="Z166" s="921"/>
    </row>
    <row r="167" spans="1:26" ht="15.75" customHeight="1">
      <c r="A167" s="921"/>
      <c r="B167" s="921"/>
      <c r="C167" s="921"/>
      <c r="D167" s="921"/>
      <c r="E167" s="921"/>
      <c r="F167" s="921"/>
      <c r="G167" s="921"/>
      <c r="H167" s="921"/>
      <c r="I167" s="929"/>
      <c r="J167" s="929"/>
      <c r="K167" s="929"/>
      <c r="L167" s="929"/>
      <c r="M167" s="929"/>
      <c r="N167" s="929"/>
      <c r="O167" s="929"/>
      <c r="P167" s="929"/>
      <c r="Q167" s="929"/>
      <c r="R167" s="929"/>
      <c r="S167" s="929"/>
      <c r="T167" s="929"/>
      <c r="U167" s="921"/>
      <c r="V167" s="921"/>
      <c r="W167" s="921"/>
      <c r="X167" s="921"/>
      <c r="Y167" s="921"/>
      <c r="Z167" s="921"/>
    </row>
    <row r="168" spans="1:26" ht="15.75" customHeight="1">
      <c r="A168" s="921"/>
      <c r="B168" s="921"/>
      <c r="C168" s="921"/>
      <c r="D168" s="921"/>
      <c r="E168" s="921"/>
      <c r="F168" s="921"/>
      <c r="G168" s="921"/>
      <c r="H168" s="921"/>
      <c r="I168" s="929"/>
      <c r="J168" s="929"/>
      <c r="K168" s="929"/>
      <c r="L168" s="929"/>
      <c r="M168" s="929"/>
      <c r="N168" s="929"/>
      <c r="O168" s="929"/>
      <c r="P168" s="929"/>
      <c r="Q168" s="929"/>
      <c r="R168" s="929"/>
      <c r="S168" s="929"/>
      <c r="T168" s="929"/>
      <c r="U168" s="921"/>
      <c r="V168" s="921"/>
      <c r="W168" s="921"/>
      <c r="X168" s="921"/>
      <c r="Y168" s="921"/>
      <c r="Z168" s="921"/>
    </row>
    <row r="169" spans="1:26" ht="15.75" customHeight="1">
      <c r="A169" s="921"/>
      <c r="B169" s="921"/>
      <c r="C169" s="921"/>
      <c r="D169" s="921"/>
      <c r="E169" s="921"/>
      <c r="F169" s="921"/>
      <c r="G169" s="921"/>
      <c r="H169" s="921"/>
      <c r="I169" s="929"/>
      <c r="J169" s="929"/>
      <c r="K169" s="929"/>
      <c r="L169" s="929"/>
      <c r="M169" s="929"/>
      <c r="N169" s="929"/>
      <c r="O169" s="929"/>
      <c r="P169" s="929"/>
      <c r="Q169" s="929"/>
      <c r="R169" s="929"/>
      <c r="S169" s="929"/>
      <c r="T169" s="929"/>
      <c r="U169" s="921"/>
      <c r="V169" s="921"/>
      <c r="W169" s="921"/>
      <c r="X169" s="921"/>
      <c r="Y169" s="921"/>
      <c r="Z169" s="921"/>
    </row>
    <row r="170" spans="1:26" ht="15.75" customHeight="1">
      <c r="A170" s="921"/>
      <c r="B170" s="921"/>
      <c r="C170" s="921"/>
      <c r="D170" s="921"/>
      <c r="E170" s="921"/>
      <c r="F170" s="921"/>
      <c r="G170" s="921"/>
      <c r="H170" s="921"/>
      <c r="I170" s="929"/>
      <c r="J170" s="929"/>
      <c r="K170" s="929"/>
      <c r="L170" s="929"/>
      <c r="M170" s="929"/>
      <c r="N170" s="929"/>
      <c r="O170" s="929"/>
      <c r="P170" s="929"/>
      <c r="Q170" s="929"/>
      <c r="R170" s="929"/>
      <c r="S170" s="929"/>
      <c r="T170" s="929"/>
      <c r="U170" s="921"/>
      <c r="V170" s="921"/>
      <c r="W170" s="921"/>
      <c r="X170" s="921"/>
      <c r="Y170" s="921"/>
      <c r="Z170" s="921"/>
    </row>
    <row r="171" spans="1:26" ht="15.75" customHeight="1">
      <c r="A171" s="921"/>
      <c r="B171" s="921"/>
      <c r="C171" s="921"/>
      <c r="D171" s="921"/>
      <c r="E171" s="921"/>
      <c r="F171" s="921"/>
      <c r="G171" s="921"/>
      <c r="H171" s="921"/>
      <c r="I171" s="929"/>
      <c r="J171" s="929"/>
      <c r="K171" s="929"/>
      <c r="L171" s="929"/>
      <c r="M171" s="929"/>
      <c r="N171" s="929"/>
      <c r="O171" s="929"/>
      <c r="P171" s="929"/>
      <c r="Q171" s="929"/>
      <c r="R171" s="929"/>
      <c r="S171" s="929"/>
      <c r="T171" s="929"/>
      <c r="U171" s="921"/>
      <c r="V171" s="921"/>
      <c r="W171" s="921"/>
      <c r="X171" s="921"/>
      <c r="Y171" s="921"/>
      <c r="Z171" s="921"/>
    </row>
    <row r="172" spans="1:26" ht="15.75" customHeight="1">
      <c r="A172" s="921"/>
      <c r="B172" s="921"/>
      <c r="C172" s="921"/>
      <c r="D172" s="921"/>
      <c r="E172" s="921"/>
      <c r="F172" s="921"/>
      <c r="G172" s="921"/>
      <c r="H172" s="921"/>
      <c r="I172" s="929"/>
      <c r="J172" s="929"/>
      <c r="K172" s="929"/>
      <c r="L172" s="929"/>
      <c r="M172" s="929"/>
      <c r="N172" s="929"/>
      <c r="O172" s="929"/>
      <c r="P172" s="929"/>
      <c r="Q172" s="929"/>
      <c r="R172" s="929"/>
      <c r="S172" s="929"/>
      <c r="T172" s="929"/>
      <c r="U172" s="921"/>
      <c r="V172" s="921"/>
      <c r="W172" s="921"/>
      <c r="X172" s="921"/>
      <c r="Y172" s="921"/>
      <c r="Z172" s="921"/>
    </row>
    <row r="173" spans="1:26" ht="15.75" customHeight="1">
      <c r="A173" s="921"/>
      <c r="B173" s="921"/>
      <c r="C173" s="921"/>
      <c r="D173" s="921"/>
      <c r="E173" s="921"/>
      <c r="F173" s="921"/>
      <c r="G173" s="921"/>
      <c r="H173" s="921"/>
      <c r="I173" s="929"/>
      <c r="J173" s="929"/>
      <c r="K173" s="929"/>
      <c r="L173" s="929"/>
      <c r="M173" s="929"/>
      <c r="N173" s="929"/>
      <c r="O173" s="929"/>
      <c r="P173" s="929"/>
      <c r="Q173" s="929"/>
      <c r="R173" s="929"/>
      <c r="S173" s="929"/>
      <c r="T173" s="929"/>
      <c r="U173" s="921"/>
      <c r="V173" s="921"/>
      <c r="W173" s="921"/>
      <c r="X173" s="921"/>
      <c r="Y173" s="921"/>
      <c r="Z173" s="921"/>
    </row>
    <row r="174" spans="1:26" ht="15.75" customHeight="1">
      <c r="A174" s="921"/>
      <c r="B174" s="921"/>
      <c r="C174" s="921"/>
      <c r="D174" s="921"/>
      <c r="E174" s="921"/>
      <c r="F174" s="921"/>
      <c r="G174" s="921"/>
      <c r="H174" s="921"/>
      <c r="I174" s="929"/>
      <c r="J174" s="929"/>
      <c r="K174" s="929"/>
      <c r="L174" s="929"/>
      <c r="M174" s="929"/>
      <c r="N174" s="929"/>
      <c r="O174" s="929"/>
      <c r="P174" s="929"/>
      <c r="Q174" s="929"/>
      <c r="R174" s="929"/>
      <c r="S174" s="929"/>
      <c r="T174" s="929"/>
      <c r="U174" s="921"/>
      <c r="V174" s="921"/>
      <c r="W174" s="921"/>
      <c r="X174" s="921"/>
      <c r="Y174" s="921"/>
      <c r="Z174" s="921"/>
    </row>
    <row r="175" spans="1:26" ht="15.75" customHeight="1">
      <c r="A175" s="921"/>
      <c r="B175" s="921"/>
      <c r="C175" s="921"/>
      <c r="D175" s="921"/>
      <c r="E175" s="921"/>
      <c r="F175" s="921"/>
      <c r="G175" s="921"/>
      <c r="H175" s="921"/>
      <c r="I175" s="929"/>
      <c r="J175" s="929"/>
      <c r="K175" s="929"/>
      <c r="L175" s="929"/>
      <c r="M175" s="929"/>
      <c r="N175" s="929"/>
      <c r="O175" s="929"/>
      <c r="P175" s="929"/>
      <c r="Q175" s="929"/>
      <c r="R175" s="929"/>
      <c r="S175" s="929"/>
      <c r="T175" s="929"/>
      <c r="U175" s="921"/>
      <c r="V175" s="921"/>
      <c r="W175" s="921"/>
      <c r="X175" s="921"/>
      <c r="Y175" s="921"/>
      <c r="Z175" s="921"/>
    </row>
    <row r="176" spans="1:26" ht="15.75" customHeight="1">
      <c r="A176" s="921"/>
      <c r="B176" s="921"/>
      <c r="C176" s="921"/>
      <c r="D176" s="921"/>
      <c r="E176" s="921"/>
      <c r="F176" s="921"/>
      <c r="G176" s="921"/>
      <c r="H176" s="921"/>
      <c r="I176" s="929"/>
      <c r="J176" s="929"/>
      <c r="K176" s="929"/>
      <c r="L176" s="929"/>
      <c r="M176" s="929"/>
      <c r="N176" s="929"/>
      <c r="O176" s="929"/>
      <c r="P176" s="929"/>
      <c r="Q176" s="929"/>
      <c r="R176" s="929"/>
      <c r="S176" s="929"/>
      <c r="T176" s="929"/>
      <c r="U176" s="921"/>
      <c r="V176" s="921"/>
      <c r="W176" s="921"/>
      <c r="X176" s="921"/>
      <c r="Y176" s="921"/>
      <c r="Z176" s="921"/>
    </row>
    <row r="177" spans="1:26" ht="15.75" customHeight="1">
      <c r="A177" s="921"/>
      <c r="B177" s="921"/>
      <c r="C177" s="921"/>
      <c r="D177" s="921"/>
      <c r="E177" s="921"/>
      <c r="F177" s="921"/>
      <c r="G177" s="921"/>
      <c r="H177" s="921"/>
      <c r="I177" s="929"/>
      <c r="J177" s="929"/>
      <c r="K177" s="929"/>
      <c r="L177" s="929"/>
      <c r="M177" s="929"/>
      <c r="N177" s="929"/>
      <c r="O177" s="929"/>
      <c r="P177" s="929"/>
      <c r="Q177" s="929"/>
      <c r="R177" s="929"/>
      <c r="S177" s="929"/>
      <c r="T177" s="929"/>
      <c r="U177" s="921"/>
      <c r="V177" s="921"/>
      <c r="W177" s="921"/>
      <c r="X177" s="921"/>
      <c r="Y177" s="921"/>
      <c r="Z177" s="921"/>
    </row>
    <row r="178" spans="1:26" ht="15.75" customHeight="1">
      <c r="A178" s="921"/>
      <c r="B178" s="921"/>
      <c r="C178" s="921"/>
      <c r="D178" s="921"/>
      <c r="E178" s="921"/>
      <c r="F178" s="921"/>
      <c r="G178" s="921"/>
      <c r="H178" s="921"/>
      <c r="I178" s="929"/>
      <c r="J178" s="929"/>
      <c r="K178" s="929"/>
      <c r="L178" s="929"/>
      <c r="M178" s="929"/>
      <c r="N178" s="929"/>
      <c r="O178" s="929"/>
      <c r="P178" s="929"/>
      <c r="Q178" s="929"/>
      <c r="R178" s="929"/>
      <c r="S178" s="929"/>
      <c r="T178" s="929"/>
      <c r="U178" s="921"/>
      <c r="V178" s="921"/>
      <c r="W178" s="921"/>
      <c r="X178" s="921"/>
      <c r="Y178" s="921"/>
      <c r="Z178" s="921"/>
    </row>
    <row r="179" spans="1:26" ht="15.75" customHeight="1">
      <c r="A179" s="921"/>
      <c r="B179" s="921"/>
      <c r="C179" s="921"/>
      <c r="D179" s="921"/>
      <c r="E179" s="921"/>
      <c r="F179" s="921"/>
      <c r="G179" s="921"/>
      <c r="H179" s="921"/>
      <c r="I179" s="929"/>
      <c r="J179" s="929"/>
      <c r="K179" s="929"/>
      <c r="L179" s="929"/>
      <c r="M179" s="929"/>
      <c r="N179" s="929"/>
      <c r="O179" s="929"/>
      <c r="P179" s="929"/>
      <c r="Q179" s="929"/>
      <c r="R179" s="929"/>
      <c r="S179" s="929"/>
      <c r="T179" s="929"/>
      <c r="U179" s="921"/>
      <c r="V179" s="921"/>
      <c r="W179" s="921"/>
      <c r="X179" s="921"/>
      <c r="Y179" s="921"/>
      <c r="Z179" s="921"/>
    </row>
    <row r="180" spans="1:26" ht="15.75" customHeight="1">
      <c r="A180" s="921"/>
      <c r="B180" s="921"/>
      <c r="C180" s="921"/>
      <c r="D180" s="921"/>
      <c r="E180" s="921"/>
      <c r="F180" s="921"/>
      <c r="G180" s="921"/>
      <c r="H180" s="921"/>
      <c r="I180" s="929"/>
      <c r="J180" s="929"/>
      <c r="K180" s="929"/>
      <c r="L180" s="929"/>
      <c r="M180" s="929"/>
      <c r="N180" s="929"/>
      <c r="O180" s="929"/>
      <c r="P180" s="929"/>
      <c r="Q180" s="929"/>
      <c r="R180" s="929"/>
      <c r="S180" s="929"/>
      <c r="T180" s="929"/>
      <c r="U180" s="921"/>
      <c r="V180" s="921"/>
      <c r="W180" s="921"/>
      <c r="X180" s="921"/>
      <c r="Y180" s="921"/>
      <c r="Z180" s="921"/>
    </row>
    <row r="181" spans="1:26" ht="15.75" customHeight="1">
      <c r="A181" s="921"/>
      <c r="B181" s="921"/>
      <c r="C181" s="921"/>
      <c r="D181" s="921"/>
      <c r="E181" s="921"/>
      <c r="F181" s="921"/>
      <c r="G181" s="921"/>
      <c r="H181" s="921"/>
      <c r="I181" s="929"/>
      <c r="J181" s="929"/>
      <c r="K181" s="929"/>
      <c r="L181" s="929"/>
      <c r="M181" s="929"/>
      <c r="N181" s="929"/>
      <c r="O181" s="929"/>
      <c r="P181" s="929"/>
      <c r="Q181" s="929"/>
      <c r="R181" s="929"/>
      <c r="S181" s="929"/>
      <c r="T181" s="929"/>
      <c r="U181" s="921"/>
      <c r="V181" s="921"/>
      <c r="W181" s="921"/>
      <c r="X181" s="921"/>
      <c r="Y181" s="921"/>
      <c r="Z181" s="921"/>
    </row>
    <row r="182" spans="1:26" ht="15.75" customHeight="1">
      <c r="A182" s="921"/>
      <c r="B182" s="921"/>
      <c r="C182" s="921"/>
      <c r="D182" s="921"/>
      <c r="E182" s="921"/>
      <c r="F182" s="921"/>
      <c r="G182" s="921"/>
      <c r="H182" s="921"/>
      <c r="I182" s="929"/>
      <c r="J182" s="929"/>
      <c r="K182" s="929"/>
      <c r="L182" s="929"/>
      <c r="M182" s="929"/>
      <c r="N182" s="929"/>
      <c r="O182" s="929"/>
      <c r="P182" s="929"/>
      <c r="Q182" s="929"/>
      <c r="R182" s="929"/>
      <c r="S182" s="929"/>
      <c r="T182" s="929"/>
      <c r="U182" s="921"/>
      <c r="V182" s="921"/>
      <c r="W182" s="921"/>
      <c r="X182" s="921"/>
      <c r="Y182" s="921"/>
      <c r="Z182" s="921"/>
    </row>
    <row r="183" spans="1:26" ht="15.75" customHeight="1">
      <c r="A183" s="921"/>
      <c r="B183" s="921"/>
      <c r="C183" s="921"/>
      <c r="D183" s="921"/>
      <c r="E183" s="921"/>
      <c r="F183" s="921"/>
      <c r="G183" s="921"/>
      <c r="H183" s="921"/>
      <c r="I183" s="929"/>
      <c r="J183" s="929"/>
      <c r="K183" s="929"/>
      <c r="L183" s="929"/>
      <c r="M183" s="929"/>
      <c r="N183" s="929"/>
      <c r="O183" s="929"/>
      <c r="P183" s="929"/>
      <c r="Q183" s="929"/>
      <c r="R183" s="929"/>
      <c r="S183" s="929"/>
      <c r="T183" s="929"/>
      <c r="U183" s="921"/>
      <c r="V183" s="921"/>
      <c r="W183" s="921"/>
      <c r="X183" s="921"/>
      <c r="Y183" s="921"/>
      <c r="Z183" s="921"/>
    </row>
    <row r="184" spans="1:26" ht="15.75" customHeight="1">
      <c r="A184" s="921"/>
      <c r="B184" s="921"/>
      <c r="C184" s="921"/>
      <c r="D184" s="921"/>
      <c r="E184" s="921"/>
      <c r="F184" s="921"/>
      <c r="G184" s="921"/>
      <c r="H184" s="921"/>
      <c r="I184" s="929"/>
      <c r="J184" s="929"/>
      <c r="K184" s="929"/>
      <c r="L184" s="929"/>
      <c r="M184" s="929"/>
      <c r="N184" s="929"/>
      <c r="O184" s="929"/>
      <c r="P184" s="929"/>
      <c r="Q184" s="929"/>
      <c r="R184" s="929"/>
      <c r="S184" s="929"/>
      <c r="T184" s="929"/>
      <c r="U184" s="921"/>
      <c r="V184" s="921"/>
      <c r="W184" s="921"/>
      <c r="X184" s="921"/>
      <c r="Y184" s="921"/>
      <c r="Z184" s="921"/>
    </row>
    <row r="185" spans="1:26" ht="15.75" customHeight="1">
      <c r="A185" s="921"/>
      <c r="B185" s="921"/>
      <c r="C185" s="921"/>
      <c r="D185" s="921"/>
      <c r="E185" s="921"/>
      <c r="F185" s="921"/>
      <c r="G185" s="921"/>
      <c r="H185" s="921"/>
      <c r="I185" s="929"/>
      <c r="J185" s="929"/>
      <c r="K185" s="929"/>
      <c r="L185" s="929"/>
      <c r="M185" s="929"/>
      <c r="N185" s="929"/>
      <c r="O185" s="929"/>
      <c r="P185" s="929"/>
      <c r="Q185" s="929"/>
      <c r="R185" s="929"/>
      <c r="S185" s="929"/>
      <c r="T185" s="929"/>
      <c r="U185" s="921"/>
      <c r="V185" s="921"/>
      <c r="W185" s="921"/>
      <c r="X185" s="921"/>
      <c r="Y185" s="921"/>
      <c r="Z185" s="921"/>
    </row>
    <row r="186" spans="1:26" ht="15.75" customHeight="1">
      <c r="A186" s="921"/>
      <c r="B186" s="921"/>
      <c r="C186" s="921"/>
      <c r="D186" s="921"/>
      <c r="E186" s="921"/>
      <c r="F186" s="921"/>
      <c r="G186" s="921"/>
      <c r="H186" s="921"/>
      <c r="I186" s="929"/>
      <c r="J186" s="929"/>
      <c r="K186" s="929"/>
      <c r="L186" s="929"/>
      <c r="M186" s="929"/>
      <c r="N186" s="929"/>
      <c r="O186" s="929"/>
      <c r="P186" s="929"/>
      <c r="Q186" s="929"/>
      <c r="R186" s="929"/>
      <c r="S186" s="929"/>
      <c r="T186" s="929"/>
      <c r="U186" s="921"/>
      <c r="V186" s="921"/>
      <c r="W186" s="921"/>
      <c r="X186" s="921"/>
      <c r="Y186" s="921"/>
      <c r="Z186" s="921"/>
    </row>
    <row r="187" spans="1:26" ht="15.75" customHeight="1">
      <c r="A187" s="921"/>
      <c r="B187" s="921"/>
      <c r="C187" s="921"/>
      <c r="D187" s="921"/>
      <c r="E187" s="921"/>
      <c r="F187" s="921"/>
      <c r="G187" s="921"/>
      <c r="H187" s="921"/>
      <c r="I187" s="929"/>
      <c r="J187" s="929"/>
      <c r="K187" s="929"/>
      <c r="L187" s="929"/>
      <c r="M187" s="929"/>
      <c r="N187" s="929"/>
      <c r="O187" s="929"/>
      <c r="P187" s="929"/>
      <c r="Q187" s="929"/>
      <c r="R187" s="929"/>
      <c r="S187" s="929"/>
      <c r="T187" s="929"/>
      <c r="U187" s="921"/>
      <c r="V187" s="921"/>
      <c r="W187" s="921"/>
      <c r="X187" s="921"/>
      <c r="Y187" s="921"/>
      <c r="Z187" s="921"/>
    </row>
    <row r="188" spans="1:26" ht="15.75" customHeight="1">
      <c r="A188" s="921"/>
      <c r="B188" s="921"/>
      <c r="C188" s="921"/>
      <c r="D188" s="921"/>
      <c r="E188" s="921"/>
      <c r="F188" s="921"/>
      <c r="G188" s="921"/>
      <c r="H188" s="921"/>
      <c r="I188" s="929"/>
      <c r="J188" s="929"/>
      <c r="K188" s="929"/>
      <c r="L188" s="929"/>
      <c r="M188" s="929"/>
      <c r="N188" s="929"/>
      <c r="O188" s="929"/>
      <c r="P188" s="929"/>
      <c r="Q188" s="929"/>
      <c r="R188" s="929"/>
      <c r="S188" s="929"/>
      <c r="T188" s="929"/>
      <c r="U188" s="921"/>
      <c r="V188" s="921"/>
      <c r="W188" s="921"/>
      <c r="X188" s="921"/>
      <c r="Y188" s="921"/>
      <c r="Z188" s="921"/>
    </row>
    <row r="189" spans="1:26" ht="15.75" customHeight="1">
      <c r="A189" s="921"/>
      <c r="B189" s="921"/>
      <c r="C189" s="921"/>
      <c r="D189" s="921"/>
      <c r="E189" s="921"/>
      <c r="F189" s="921"/>
      <c r="G189" s="921"/>
      <c r="H189" s="921"/>
      <c r="I189" s="929"/>
      <c r="J189" s="929"/>
      <c r="K189" s="929"/>
      <c r="L189" s="929"/>
      <c r="M189" s="929"/>
      <c r="N189" s="929"/>
      <c r="O189" s="929"/>
      <c r="P189" s="929"/>
      <c r="Q189" s="929"/>
      <c r="R189" s="929"/>
      <c r="S189" s="929"/>
      <c r="T189" s="929"/>
      <c r="U189" s="921"/>
      <c r="V189" s="921"/>
      <c r="W189" s="921"/>
      <c r="X189" s="921"/>
      <c r="Y189" s="921"/>
      <c r="Z189" s="921"/>
    </row>
    <row r="190" spans="1:26" ht="15.75" customHeight="1">
      <c r="A190" s="921"/>
      <c r="B190" s="921"/>
      <c r="C190" s="921"/>
      <c r="D190" s="921"/>
      <c r="E190" s="921"/>
      <c r="F190" s="921"/>
      <c r="G190" s="921"/>
      <c r="H190" s="921"/>
      <c r="I190" s="929"/>
      <c r="J190" s="929"/>
      <c r="K190" s="929"/>
      <c r="L190" s="929"/>
      <c r="M190" s="929"/>
      <c r="N190" s="929"/>
      <c r="O190" s="929"/>
      <c r="P190" s="929"/>
      <c r="Q190" s="929"/>
      <c r="R190" s="929"/>
      <c r="S190" s="929"/>
      <c r="T190" s="929"/>
      <c r="U190" s="921"/>
      <c r="V190" s="921"/>
      <c r="W190" s="921"/>
      <c r="X190" s="921"/>
      <c r="Y190" s="921"/>
      <c r="Z190" s="921"/>
    </row>
    <row r="191" spans="1:26" ht="15.75" customHeight="1">
      <c r="A191" s="921"/>
      <c r="B191" s="921"/>
      <c r="C191" s="921"/>
      <c r="D191" s="921"/>
      <c r="E191" s="921"/>
      <c r="F191" s="921"/>
      <c r="G191" s="921"/>
      <c r="H191" s="921"/>
      <c r="I191" s="929"/>
      <c r="J191" s="929"/>
      <c r="K191" s="929"/>
      <c r="L191" s="929"/>
      <c r="M191" s="929"/>
      <c r="N191" s="929"/>
      <c r="O191" s="929"/>
      <c r="P191" s="929"/>
      <c r="Q191" s="929"/>
      <c r="R191" s="929"/>
      <c r="S191" s="929"/>
      <c r="T191" s="929"/>
      <c r="U191" s="921"/>
      <c r="V191" s="921"/>
      <c r="W191" s="921"/>
      <c r="X191" s="921"/>
      <c r="Y191" s="921"/>
      <c r="Z191" s="921"/>
    </row>
    <row r="192" spans="1:26" ht="15.75" customHeight="1">
      <c r="A192" s="921"/>
      <c r="B192" s="921"/>
      <c r="C192" s="921"/>
      <c r="D192" s="921"/>
      <c r="E192" s="921"/>
      <c r="F192" s="921"/>
      <c r="G192" s="921"/>
      <c r="H192" s="921"/>
      <c r="I192" s="929"/>
      <c r="J192" s="929"/>
      <c r="K192" s="929"/>
      <c r="L192" s="929"/>
      <c r="M192" s="929"/>
      <c r="N192" s="929"/>
      <c r="O192" s="929"/>
      <c r="P192" s="929"/>
      <c r="Q192" s="929"/>
      <c r="R192" s="929"/>
      <c r="S192" s="929"/>
      <c r="T192" s="929"/>
      <c r="U192" s="921"/>
      <c r="V192" s="921"/>
      <c r="W192" s="921"/>
      <c r="X192" s="921"/>
      <c r="Y192" s="921"/>
      <c r="Z192" s="921"/>
    </row>
    <row r="193" spans="1:26" ht="15.75" customHeight="1">
      <c r="A193" s="921"/>
      <c r="B193" s="921"/>
      <c r="C193" s="921"/>
      <c r="D193" s="921"/>
      <c r="E193" s="921"/>
      <c r="F193" s="921"/>
      <c r="G193" s="921"/>
      <c r="H193" s="921"/>
      <c r="I193" s="929"/>
      <c r="J193" s="929"/>
      <c r="K193" s="929"/>
      <c r="L193" s="929"/>
      <c r="M193" s="929"/>
      <c r="N193" s="929"/>
      <c r="O193" s="929"/>
      <c r="P193" s="929"/>
      <c r="Q193" s="929"/>
      <c r="R193" s="929"/>
      <c r="S193" s="929"/>
      <c r="T193" s="929"/>
      <c r="U193" s="921"/>
      <c r="V193" s="921"/>
      <c r="W193" s="921"/>
      <c r="X193" s="921"/>
      <c r="Y193" s="921"/>
      <c r="Z193" s="921"/>
    </row>
    <row r="194" spans="1:26" ht="15.75" customHeight="1">
      <c r="A194" s="921"/>
      <c r="B194" s="921"/>
      <c r="C194" s="921"/>
      <c r="D194" s="921"/>
      <c r="E194" s="921"/>
      <c r="F194" s="921"/>
      <c r="G194" s="921"/>
      <c r="H194" s="921"/>
      <c r="I194" s="929"/>
      <c r="J194" s="929"/>
      <c r="K194" s="929"/>
      <c r="L194" s="929"/>
      <c r="M194" s="929"/>
      <c r="N194" s="929"/>
      <c r="O194" s="929"/>
      <c r="P194" s="929"/>
      <c r="Q194" s="929"/>
      <c r="R194" s="929"/>
      <c r="S194" s="929"/>
      <c r="T194" s="929"/>
      <c r="U194" s="921"/>
      <c r="V194" s="921"/>
      <c r="W194" s="921"/>
      <c r="X194" s="921"/>
      <c r="Y194" s="921"/>
      <c r="Z194" s="921"/>
    </row>
    <row r="195" spans="1:26" ht="15.75" customHeight="1">
      <c r="A195" s="921"/>
      <c r="B195" s="921"/>
      <c r="C195" s="921"/>
      <c r="D195" s="921"/>
      <c r="E195" s="921"/>
      <c r="F195" s="921"/>
      <c r="G195" s="921"/>
      <c r="H195" s="921"/>
      <c r="I195" s="929"/>
      <c r="J195" s="929"/>
      <c r="K195" s="929"/>
      <c r="L195" s="929"/>
      <c r="M195" s="929"/>
      <c r="N195" s="929"/>
      <c r="O195" s="929"/>
      <c r="P195" s="929"/>
      <c r="Q195" s="929"/>
      <c r="R195" s="929"/>
      <c r="S195" s="929"/>
      <c r="T195" s="929"/>
      <c r="U195" s="921"/>
      <c r="V195" s="921"/>
      <c r="W195" s="921"/>
      <c r="X195" s="921"/>
      <c r="Y195" s="921"/>
      <c r="Z195" s="921"/>
    </row>
    <row r="196" spans="1:26" ht="15.75" customHeight="1">
      <c r="A196" s="921"/>
      <c r="B196" s="921"/>
      <c r="C196" s="921"/>
      <c r="D196" s="921"/>
      <c r="E196" s="921"/>
      <c r="F196" s="921"/>
      <c r="G196" s="921"/>
      <c r="H196" s="921"/>
      <c r="I196" s="929"/>
      <c r="J196" s="929"/>
      <c r="K196" s="929"/>
      <c r="L196" s="929"/>
      <c r="M196" s="929"/>
      <c r="N196" s="929"/>
      <c r="O196" s="929"/>
      <c r="P196" s="929"/>
      <c r="Q196" s="929"/>
      <c r="R196" s="929"/>
      <c r="S196" s="929"/>
      <c r="T196" s="929"/>
      <c r="U196" s="921"/>
      <c r="V196" s="921"/>
      <c r="W196" s="921"/>
      <c r="X196" s="921"/>
      <c r="Y196" s="921"/>
      <c r="Z196" s="921"/>
    </row>
    <row r="197" spans="1:26" ht="15.75" customHeight="1">
      <c r="A197" s="921"/>
      <c r="B197" s="921"/>
      <c r="C197" s="921"/>
      <c r="D197" s="921"/>
      <c r="E197" s="921"/>
      <c r="F197" s="921"/>
      <c r="G197" s="921"/>
      <c r="H197" s="921"/>
      <c r="I197" s="929"/>
      <c r="J197" s="929"/>
      <c r="K197" s="929"/>
      <c r="L197" s="929"/>
      <c r="M197" s="929"/>
      <c r="N197" s="929"/>
      <c r="O197" s="929"/>
      <c r="P197" s="929"/>
      <c r="Q197" s="929"/>
      <c r="R197" s="929"/>
      <c r="S197" s="929"/>
      <c r="T197" s="929"/>
      <c r="U197" s="921"/>
      <c r="V197" s="921"/>
      <c r="W197" s="921"/>
      <c r="X197" s="921"/>
      <c r="Y197" s="921"/>
      <c r="Z197" s="921"/>
    </row>
    <row r="198" spans="1:26" ht="15.75" customHeight="1">
      <c r="A198" s="921"/>
      <c r="B198" s="921"/>
      <c r="C198" s="921"/>
      <c r="D198" s="921"/>
      <c r="E198" s="921"/>
      <c r="F198" s="921"/>
      <c r="G198" s="921"/>
      <c r="H198" s="921"/>
      <c r="I198" s="929"/>
      <c r="J198" s="929"/>
      <c r="K198" s="929"/>
      <c r="L198" s="929"/>
      <c r="M198" s="929"/>
      <c r="N198" s="929"/>
      <c r="O198" s="929"/>
      <c r="P198" s="929"/>
      <c r="Q198" s="929"/>
      <c r="R198" s="929"/>
      <c r="S198" s="929"/>
      <c r="T198" s="929"/>
      <c r="U198" s="921"/>
      <c r="V198" s="921"/>
      <c r="W198" s="921"/>
      <c r="X198" s="921"/>
      <c r="Y198" s="921"/>
      <c r="Z198" s="921"/>
    </row>
    <row r="199" spans="1:26" ht="15.75" customHeight="1">
      <c r="A199" s="921"/>
      <c r="B199" s="921"/>
      <c r="C199" s="921"/>
      <c r="D199" s="921"/>
      <c r="E199" s="921"/>
      <c r="F199" s="921"/>
      <c r="G199" s="921"/>
      <c r="H199" s="921"/>
      <c r="I199" s="929"/>
      <c r="J199" s="929"/>
      <c r="K199" s="929"/>
      <c r="L199" s="929"/>
      <c r="M199" s="929"/>
      <c r="N199" s="929"/>
      <c r="O199" s="929"/>
      <c r="P199" s="929"/>
      <c r="Q199" s="929"/>
      <c r="R199" s="929"/>
      <c r="S199" s="929"/>
      <c r="T199" s="929"/>
      <c r="U199" s="921"/>
      <c r="V199" s="921"/>
      <c r="W199" s="921"/>
      <c r="X199" s="921"/>
      <c r="Y199" s="921"/>
      <c r="Z199" s="921"/>
    </row>
    <row r="200" spans="1:26" ht="15.75" customHeight="1">
      <c r="A200" s="921"/>
      <c r="B200" s="921"/>
      <c r="C200" s="921"/>
      <c r="D200" s="921"/>
      <c r="E200" s="921"/>
      <c r="F200" s="921"/>
      <c r="G200" s="921"/>
      <c r="H200" s="921"/>
      <c r="I200" s="929"/>
      <c r="J200" s="929"/>
      <c r="K200" s="929"/>
      <c r="L200" s="929"/>
      <c r="M200" s="929"/>
      <c r="N200" s="929"/>
      <c r="O200" s="929"/>
      <c r="P200" s="929"/>
      <c r="Q200" s="929"/>
      <c r="R200" s="929"/>
      <c r="S200" s="929"/>
      <c r="T200" s="929"/>
      <c r="U200" s="921"/>
      <c r="V200" s="921"/>
      <c r="W200" s="921"/>
      <c r="X200" s="921"/>
      <c r="Y200" s="921"/>
      <c r="Z200" s="921"/>
    </row>
    <row r="201" spans="1:26" ht="15.75" customHeight="1">
      <c r="A201" s="921"/>
      <c r="B201" s="921"/>
      <c r="C201" s="921"/>
      <c r="D201" s="921"/>
      <c r="E201" s="921"/>
      <c r="F201" s="921"/>
      <c r="G201" s="921"/>
      <c r="H201" s="921"/>
      <c r="I201" s="929"/>
      <c r="J201" s="929"/>
      <c r="K201" s="929"/>
      <c r="L201" s="929"/>
      <c r="M201" s="929"/>
      <c r="N201" s="929"/>
      <c r="O201" s="929"/>
      <c r="P201" s="929"/>
      <c r="Q201" s="929"/>
      <c r="R201" s="929"/>
      <c r="S201" s="929"/>
      <c r="T201" s="929"/>
      <c r="U201" s="921"/>
      <c r="V201" s="921"/>
      <c r="W201" s="921"/>
      <c r="X201" s="921"/>
      <c r="Y201" s="921"/>
      <c r="Z201" s="921"/>
    </row>
    <row r="202" spans="1:26" ht="15.75" customHeight="1">
      <c r="A202" s="921"/>
      <c r="B202" s="921"/>
      <c r="C202" s="921"/>
      <c r="D202" s="921"/>
      <c r="E202" s="921"/>
      <c r="F202" s="921"/>
      <c r="G202" s="921"/>
      <c r="H202" s="921"/>
      <c r="I202" s="929"/>
      <c r="J202" s="929"/>
      <c r="K202" s="929"/>
      <c r="L202" s="929"/>
      <c r="M202" s="929"/>
      <c r="N202" s="929"/>
      <c r="O202" s="929"/>
      <c r="P202" s="929"/>
      <c r="Q202" s="929"/>
      <c r="R202" s="929"/>
      <c r="S202" s="929"/>
      <c r="T202" s="929"/>
      <c r="U202" s="921"/>
      <c r="V202" s="921"/>
      <c r="W202" s="921"/>
      <c r="X202" s="921"/>
      <c r="Y202" s="921"/>
      <c r="Z202" s="921"/>
    </row>
    <row r="203" spans="1:26" ht="15.75" customHeight="1">
      <c r="A203" s="921"/>
      <c r="B203" s="921"/>
      <c r="C203" s="921"/>
      <c r="D203" s="921"/>
      <c r="E203" s="921"/>
      <c r="F203" s="921"/>
      <c r="G203" s="921"/>
      <c r="H203" s="921"/>
      <c r="I203" s="929"/>
      <c r="J203" s="929"/>
      <c r="K203" s="929"/>
      <c r="L203" s="929"/>
      <c r="M203" s="929"/>
      <c r="N203" s="929"/>
      <c r="O203" s="929"/>
      <c r="P203" s="929"/>
      <c r="Q203" s="929"/>
      <c r="R203" s="929"/>
      <c r="S203" s="929"/>
      <c r="T203" s="929"/>
      <c r="U203" s="921"/>
      <c r="V203" s="921"/>
      <c r="W203" s="921"/>
      <c r="X203" s="921"/>
      <c r="Y203" s="921"/>
      <c r="Z203" s="921"/>
    </row>
    <row r="204" spans="1:26" ht="15.75" customHeight="1">
      <c r="A204" s="921"/>
      <c r="B204" s="921"/>
      <c r="C204" s="921"/>
      <c r="D204" s="921"/>
      <c r="E204" s="921"/>
      <c r="F204" s="921"/>
      <c r="G204" s="921"/>
      <c r="H204" s="921"/>
      <c r="I204" s="929"/>
      <c r="J204" s="929"/>
      <c r="K204" s="929"/>
      <c r="L204" s="929"/>
      <c r="M204" s="929"/>
      <c r="N204" s="929"/>
      <c r="O204" s="929"/>
      <c r="P204" s="929"/>
      <c r="Q204" s="929"/>
      <c r="R204" s="929"/>
      <c r="S204" s="929"/>
      <c r="T204" s="929"/>
      <c r="U204" s="921"/>
      <c r="V204" s="921"/>
      <c r="W204" s="921"/>
      <c r="X204" s="921"/>
      <c r="Y204" s="921"/>
      <c r="Z204" s="921"/>
    </row>
    <row r="205" spans="1:26" ht="15.75" customHeight="1">
      <c r="A205" s="921"/>
      <c r="B205" s="921"/>
      <c r="C205" s="921"/>
      <c r="D205" s="921"/>
      <c r="E205" s="921"/>
      <c r="F205" s="921"/>
      <c r="G205" s="921"/>
      <c r="H205" s="921"/>
      <c r="I205" s="929"/>
      <c r="J205" s="929"/>
      <c r="K205" s="929"/>
      <c r="L205" s="929"/>
      <c r="M205" s="929"/>
      <c r="N205" s="929"/>
      <c r="O205" s="929"/>
      <c r="P205" s="929"/>
      <c r="Q205" s="929"/>
      <c r="R205" s="929"/>
      <c r="S205" s="929"/>
      <c r="T205" s="929"/>
      <c r="U205" s="921"/>
      <c r="V205" s="921"/>
      <c r="W205" s="921"/>
      <c r="X205" s="921"/>
      <c r="Y205" s="921"/>
      <c r="Z205" s="921"/>
    </row>
    <row r="206" spans="1:26" ht="15.75" customHeight="1">
      <c r="A206" s="921"/>
      <c r="B206" s="921"/>
      <c r="C206" s="921"/>
      <c r="D206" s="921"/>
      <c r="E206" s="921"/>
      <c r="F206" s="921"/>
      <c r="G206" s="921"/>
      <c r="H206" s="921"/>
      <c r="I206" s="929"/>
      <c r="J206" s="929"/>
      <c r="K206" s="929"/>
      <c r="L206" s="929"/>
      <c r="M206" s="929"/>
      <c r="N206" s="929"/>
      <c r="O206" s="929"/>
      <c r="P206" s="929"/>
      <c r="Q206" s="929"/>
      <c r="R206" s="929"/>
      <c r="S206" s="929"/>
      <c r="T206" s="929"/>
      <c r="U206" s="921"/>
      <c r="V206" s="921"/>
      <c r="W206" s="921"/>
      <c r="X206" s="921"/>
      <c r="Y206" s="921"/>
      <c r="Z206" s="921"/>
    </row>
    <row r="207" spans="1:26" ht="15.75" customHeight="1">
      <c r="A207" s="921"/>
      <c r="B207" s="921"/>
      <c r="C207" s="921"/>
      <c r="D207" s="921"/>
      <c r="E207" s="921"/>
      <c r="F207" s="921"/>
      <c r="G207" s="921"/>
      <c r="H207" s="921"/>
      <c r="I207" s="929"/>
      <c r="J207" s="929"/>
      <c r="K207" s="929"/>
      <c r="L207" s="929"/>
      <c r="M207" s="929"/>
      <c r="N207" s="929"/>
      <c r="O207" s="929"/>
      <c r="P207" s="929"/>
      <c r="Q207" s="929"/>
      <c r="R207" s="929"/>
      <c r="S207" s="929"/>
      <c r="T207" s="929"/>
      <c r="U207" s="921"/>
      <c r="V207" s="921"/>
      <c r="W207" s="921"/>
      <c r="X207" s="921"/>
      <c r="Y207" s="921"/>
      <c r="Z207" s="921"/>
    </row>
    <row r="208" spans="1:26" ht="15.75" customHeight="1">
      <c r="A208" s="921"/>
      <c r="B208" s="921"/>
      <c r="C208" s="921"/>
      <c r="D208" s="921"/>
      <c r="E208" s="921"/>
      <c r="F208" s="921"/>
      <c r="G208" s="921"/>
      <c r="H208" s="921"/>
      <c r="I208" s="929"/>
      <c r="J208" s="929"/>
      <c r="K208" s="929"/>
      <c r="L208" s="929"/>
      <c r="M208" s="929"/>
      <c r="N208" s="929"/>
      <c r="O208" s="929"/>
      <c r="P208" s="929"/>
      <c r="Q208" s="929"/>
      <c r="R208" s="929"/>
      <c r="S208" s="929"/>
      <c r="T208" s="929"/>
      <c r="U208" s="921"/>
      <c r="V208" s="921"/>
      <c r="W208" s="921"/>
      <c r="X208" s="921"/>
      <c r="Y208" s="921"/>
      <c r="Z208" s="921"/>
    </row>
    <row r="209" spans="1:26" ht="15.75" customHeight="1">
      <c r="A209" s="921"/>
      <c r="B209" s="921"/>
      <c r="C209" s="921"/>
      <c r="D209" s="921"/>
      <c r="E209" s="921"/>
      <c r="F209" s="921"/>
      <c r="G209" s="921"/>
      <c r="H209" s="921"/>
      <c r="I209" s="929"/>
      <c r="J209" s="929"/>
      <c r="K209" s="929"/>
      <c r="L209" s="929"/>
      <c r="M209" s="929"/>
      <c r="N209" s="929"/>
      <c r="O209" s="929"/>
      <c r="P209" s="929"/>
      <c r="Q209" s="929"/>
      <c r="R209" s="929"/>
      <c r="S209" s="929"/>
      <c r="T209" s="929"/>
      <c r="U209" s="921"/>
      <c r="V209" s="921"/>
      <c r="W209" s="921"/>
      <c r="X209" s="921"/>
      <c r="Y209" s="921"/>
      <c r="Z209" s="921"/>
    </row>
    <row r="210" spans="1:26" ht="15.75" customHeight="1">
      <c r="A210" s="921"/>
      <c r="B210" s="921"/>
      <c r="C210" s="921"/>
      <c r="D210" s="921"/>
      <c r="E210" s="921"/>
      <c r="F210" s="921"/>
      <c r="G210" s="921"/>
      <c r="H210" s="921"/>
      <c r="I210" s="929"/>
      <c r="J210" s="929"/>
      <c r="K210" s="929"/>
      <c r="L210" s="929"/>
      <c r="M210" s="929"/>
      <c r="N210" s="929"/>
      <c r="O210" s="929"/>
      <c r="P210" s="929"/>
      <c r="Q210" s="929"/>
      <c r="R210" s="929"/>
      <c r="S210" s="929"/>
      <c r="T210" s="929"/>
      <c r="U210" s="921"/>
      <c r="V210" s="921"/>
      <c r="W210" s="921"/>
      <c r="X210" s="921"/>
      <c r="Y210" s="921"/>
      <c r="Z210" s="921"/>
    </row>
    <row r="211" spans="1:26" ht="15.75" customHeight="1">
      <c r="A211" s="921"/>
      <c r="B211" s="921"/>
      <c r="C211" s="921"/>
      <c r="D211" s="921"/>
      <c r="E211" s="921"/>
      <c r="F211" s="921"/>
      <c r="G211" s="921"/>
      <c r="H211" s="921"/>
      <c r="I211" s="929"/>
      <c r="J211" s="929"/>
      <c r="K211" s="929"/>
      <c r="L211" s="929"/>
      <c r="M211" s="929"/>
      <c r="N211" s="929"/>
      <c r="O211" s="929"/>
      <c r="P211" s="929"/>
      <c r="Q211" s="929"/>
      <c r="R211" s="929"/>
      <c r="S211" s="929"/>
      <c r="T211" s="929"/>
      <c r="U211" s="921"/>
      <c r="V211" s="921"/>
      <c r="W211" s="921"/>
      <c r="X211" s="921"/>
      <c r="Y211" s="921"/>
      <c r="Z211" s="921"/>
    </row>
    <row r="212" spans="1:26" ht="15.75" customHeight="1">
      <c r="A212" s="921"/>
      <c r="B212" s="921"/>
      <c r="C212" s="921"/>
      <c r="D212" s="921"/>
      <c r="E212" s="921"/>
      <c r="F212" s="921"/>
      <c r="G212" s="921"/>
      <c r="H212" s="921"/>
      <c r="I212" s="929"/>
      <c r="J212" s="929"/>
      <c r="K212" s="929"/>
      <c r="L212" s="929"/>
      <c r="M212" s="929"/>
      <c r="N212" s="929"/>
      <c r="O212" s="929"/>
      <c r="P212" s="929"/>
      <c r="Q212" s="929"/>
      <c r="R212" s="929"/>
      <c r="S212" s="929"/>
      <c r="T212" s="929"/>
      <c r="U212" s="921"/>
      <c r="V212" s="921"/>
      <c r="W212" s="921"/>
      <c r="X212" s="921"/>
      <c r="Y212" s="921"/>
      <c r="Z212" s="921"/>
    </row>
    <row r="213" spans="1:26" ht="15.75" customHeight="1">
      <c r="A213" s="921"/>
      <c r="B213" s="921"/>
      <c r="C213" s="921"/>
      <c r="D213" s="921"/>
      <c r="E213" s="921"/>
      <c r="F213" s="921"/>
      <c r="G213" s="921"/>
      <c r="H213" s="921"/>
      <c r="I213" s="929"/>
      <c r="J213" s="929"/>
      <c r="K213" s="929"/>
      <c r="L213" s="929"/>
      <c r="M213" s="929"/>
      <c r="N213" s="929"/>
      <c r="O213" s="929"/>
      <c r="P213" s="929"/>
      <c r="Q213" s="929"/>
      <c r="R213" s="929"/>
      <c r="S213" s="929"/>
      <c r="T213" s="929"/>
      <c r="U213" s="921"/>
      <c r="V213" s="921"/>
      <c r="W213" s="921"/>
      <c r="X213" s="921"/>
      <c r="Y213" s="921"/>
      <c r="Z213" s="921"/>
    </row>
    <row r="214" spans="1:26" ht="15.75" customHeight="1">
      <c r="A214" s="921"/>
      <c r="B214" s="921"/>
      <c r="C214" s="921"/>
      <c r="D214" s="921"/>
      <c r="E214" s="921"/>
      <c r="F214" s="921"/>
      <c r="G214" s="921"/>
      <c r="H214" s="921"/>
      <c r="I214" s="929"/>
      <c r="J214" s="929"/>
      <c r="K214" s="929"/>
      <c r="L214" s="929"/>
      <c r="M214" s="929"/>
      <c r="N214" s="929"/>
      <c r="O214" s="929"/>
      <c r="P214" s="929"/>
      <c r="Q214" s="929"/>
      <c r="R214" s="929"/>
      <c r="S214" s="929"/>
      <c r="T214" s="929"/>
      <c r="U214" s="921"/>
      <c r="V214" s="921"/>
      <c r="W214" s="921"/>
      <c r="X214" s="921"/>
      <c r="Y214" s="921"/>
      <c r="Z214" s="921"/>
    </row>
    <row r="215" spans="1:26" ht="15.75" customHeight="1">
      <c r="A215" s="921"/>
      <c r="B215" s="921"/>
      <c r="C215" s="921"/>
      <c r="D215" s="921"/>
      <c r="E215" s="921"/>
      <c r="F215" s="921"/>
      <c r="G215" s="921"/>
      <c r="H215" s="921"/>
      <c r="I215" s="929"/>
      <c r="J215" s="929"/>
      <c r="K215" s="929"/>
      <c r="L215" s="929"/>
      <c r="M215" s="929"/>
      <c r="N215" s="929"/>
      <c r="O215" s="929"/>
      <c r="P215" s="929"/>
      <c r="Q215" s="929"/>
      <c r="R215" s="929"/>
      <c r="S215" s="929"/>
      <c r="T215" s="929"/>
      <c r="U215" s="921"/>
      <c r="V215" s="921"/>
      <c r="W215" s="921"/>
      <c r="X215" s="921"/>
      <c r="Y215" s="921"/>
      <c r="Z215" s="921"/>
    </row>
    <row r="216" spans="1:26" ht="15.75" customHeight="1">
      <c r="A216" s="921"/>
      <c r="B216" s="921"/>
      <c r="C216" s="921"/>
      <c r="D216" s="921"/>
      <c r="E216" s="921"/>
      <c r="F216" s="921"/>
      <c r="G216" s="921"/>
      <c r="H216" s="921"/>
      <c r="I216" s="929"/>
      <c r="J216" s="929"/>
      <c r="K216" s="929"/>
      <c r="L216" s="929"/>
      <c r="M216" s="929"/>
      <c r="N216" s="929"/>
      <c r="O216" s="929"/>
      <c r="P216" s="929"/>
      <c r="Q216" s="929"/>
      <c r="R216" s="929"/>
      <c r="S216" s="929"/>
      <c r="T216" s="929"/>
      <c r="U216" s="921"/>
      <c r="V216" s="921"/>
      <c r="W216" s="921"/>
      <c r="X216" s="921"/>
      <c r="Y216" s="921"/>
      <c r="Z216" s="921"/>
    </row>
    <row r="217" spans="1:26" ht="15.75" customHeight="1">
      <c r="A217" s="921"/>
      <c r="B217" s="921"/>
      <c r="C217" s="921"/>
      <c r="D217" s="921"/>
      <c r="E217" s="921"/>
      <c r="F217" s="921"/>
      <c r="G217" s="921"/>
      <c r="H217" s="921"/>
      <c r="I217" s="929"/>
      <c r="J217" s="929"/>
      <c r="K217" s="929"/>
      <c r="L217" s="929"/>
      <c r="M217" s="929"/>
      <c r="N217" s="929"/>
      <c r="O217" s="929"/>
      <c r="P217" s="929"/>
      <c r="Q217" s="929"/>
      <c r="R217" s="929"/>
      <c r="S217" s="929"/>
      <c r="T217" s="929"/>
      <c r="U217" s="921"/>
      <c r="V217" s="921"/>
      <c r="W217" s="921"/>
      <c r="X217" s="921"/>
      <c r="Y217" s="921"/>
      <c r="Z217" s="921"/>
    </row>
    <row r="218" spans="1:26" ht="15.75" customHeight="1">
      <c r="A218" s="921"/>
      <c r="B218" s="921"/>
      <c r="C218" s="921"/>
      <c r="D218" s="921"/>
      <c r="E218" s="921"/>
      <c r="F218" s="921"/>
      <c r="G218" s="921"/>
      <c r="H218" s="921"/>
      <c r="I218" s="929"/>
      <c r="J218" s="929"/>
      <c r="K218" s="929"/>
      <c r="L218" s="929"/>
      <c r="M218" s="929"/>
      <c r="N218" s="929"/>
      <c r="O218" s="929"/>
      <c r="P218" s="929"/>
      <c r="Q218" s="929"/>
      <c r="R218" s="929"/>
      <c r="S218" s="929"/>
      <c r="T218" s="929"/>
      <c r="U218" s="921"/>
      <c r="V218" s="921"/>
      <c r="W218" s="921"/>
      <c r="X218" s="921"/>
      <c r="Y218" s="921"/>
      <c r="Z218" s="921"/>
    </row>
    <row r="219" spans="1:26" ht="15.75" customHeight="1">
      <c r="A219" s="921"/>
      <c r="B219" s="921"/>
      <c r="C219" s="921"/>
      <c r="D219" s="921"/>
      <c r="E219" s="921"/>
      <c r="F219" s="921"/>
      <c r="G219" s="921"/>
      <c r="H219" s="921"/>
      <c r="I219" s="929"/>
      <c r="J219" s="929"/>
      <c r="K219" s="929"/>
      <c r="L219" s="929"/>
      <c r="M219" s="929"/>
      <c r="N219" s="929"/>
      <c r="O219" s="929"/>
      <c r="P219" s="929"/>
      <c r="Q219" s="929"/>
      <c r="R219" s="929"/>
      <c r="S219" s="929"/>
      <c r="T219" s="929"/>
      <c r="U219" s="921"/>
      <c r="V219" s="921"/>
      <c r="W219" s="921"/>
      <c r="X219" s="921"/>
      <c r="Y219" s="921"/>
      <c r="Z219" s="921"/>
    </row>
    <row r="220" spans="1:26" ht="15.75" customHeight="1">
      <c r="A220" s="921"/>
      <c r="B220" s="921"/>
      <c r="C220" s="921"/>
      <c r="D220" s="921"/>
      <c r="E220" s="921"/>
      <c r="F220" s="921"/>
      <c r="G220" s="921"/>
      <c r="H220" s="921"/>
      <c r="I220" s="929"/>
      <c r="J220" s="929"/>
      <c r="K220" s="929"/>
      <c r="L220" s="929"/>
      <c r="M220" s="929"/>
      <c r="N220" s="929"/>
      <c r="O220" s="929"/>
      <c r="P220" s="929"/>
      <c r="Q220" s="929"/>
      <c r="R220" s="929"/>
      <c r="S220" s="929"/>
      <c r="T220" s="929"/>
      <c r="U220" s="921"/>
      <c r="V220" s="921"/>
      <c r="W220" s="921"/>
      <c r="X220" s="921"/>
      <c r="Y220" s="921"/>
      <c r="Z220" s="921"/>
    </row>
    <row r="221" spans="1:26" ht="15.75" customHeight="1">
      <c r="A221" s="921"/>
      <c r="B221" s="921"/>
      <c r="C221" s="921"/>
      <c r="D221" s="921"/>
      <c r="E221" s="921"/>
      <c r="F221" s="921"/>
      <c r="G221" s="921"/>
      <c r="H221" s="921"/>
      <c r="I221" s="929"/>
      <c r="J221" s="929"/>
      <c r="K221" s="929"/>
      <c r="L221" s="929"/>
      <c r="M221" s="929"/>
      <c r="N221" s="929"/>
      <c r="O221" s="929"/>
      <c r="P221" s="929"/>
      <c r="Q221" s="929"/>
      <c r="R221" s="929"/>
      <c r="S221" s="929"/>
      <c r="T221" s="929"/>
      <c r="U221" s="921"/>
      <c r="V221" s="921"/>
      <c r="W221" s="921"/>
      <c r="X221" s="921"/>
      <c r="Y221" s="921"/>
      <c r="Z221" s="921"/>
    </row>
    <row r="222" spans="1:26" ht="15.75" customHeight="1">
      <c r="A222" s="921"/>
      <c r="B222" s="921"/>
      <c r="C222" s="921"/>
      <c r="D222" s="921"/>
      <c r="E222" s="921"/>
      <c r="F222" s="921"/>
      <c r="G222" s="921"/>
      <c r="H222" s="921"/>
      <c r="I222" s="929"/>
      <c r="J222" s="929"/>
      <c r="K222" s="929"/>
      <c r="L222" s="929"/>
      <c r="M222" s="929"/>
      <c r="N222" s="929"/>
      <c r="O222" s="929"/>
      <c r="P222" s="929"/>
      <c r="Q222" s="929"/>
      <c r="R222" s="929"/>
      <c r="S222" s="929"/>
      <c r="T222" s="929"/>
      <c r="U222" s="921"/>
      <c r="V222" s="921"/>
      <c r="W222" s="921"/>
      <c r="X222" s="921"/>
      <c r="Y222" s="921"/>
      <c r="Z222" s="921"/>
    </row>
    <row r="223" spans="1:26" ht="15.75" customHeight="1">
      <c r="A223" s="921"/>
      <c r="B223" s="921"/>
      <c r="C223" s="921"/>
      <c r="D223" s="921"/>
      <c r="E223" s="921"/>
      <c r="F223" s="921"/>
      <c r="G223" s="921"/>
      <c r="H223" s="921"/>
      <c r="I223" s="929"/>
      <c r="J223" s="929"/>
      <c r="K223" s="929"/>
      <c r="L223" s="929"/>
      <c r="M223" s="929"/>
      <c r="N223" s="929"/>
      <c r="O223" s="929"/>
      <c r="P223" s="929"/>
      <c r="Q223" s="929"/>
      <c r="R223" s="929"/>
      <c r="S223" s="929"/>
      <c r="T223" s="929"/>
      <c r="U223" s="921"/>
      <c r="V223" s="921"/>
      <c r="W223" s="921"/>
      <c r="X223" s="921"/>
      <c r="Y223" s="921"/>
      <c r="Z223" s="921"/>
    </row>
    <row r="224" spans="1:26" ht="15.75" customHeight="1">
      <c r="A224" s="921"/>
      <c r="B224" s="921"/>
      <c r="C224" s="921"/>
      <c r="D224" s="921"/>
      <c r="E224" s="921"/>
      <c r="F224" s="921"/>
      <c r="G224" s="921"/>
      <c r="H224" s="921"/>
      <c r="I224" s="929"/>
      <c r="J224" s="929"/>
      <c r="K224" s="929"/>
      <c r="L224" s="929"/>
      <c r="M224" s="929"/>
      <c r="N224" s="929"/>
      <c r="O224" s="929"/>
      <c r="P224" s="929"/>
      <c r="Q224" s="929"/>
      <c r="R224" s="929"/>
      <c r="S224" s="929"/>
      <c r="T224" s="929"/>
      <c r="U224" s="921"/>
      <c r="V224" s="921"/>
      <c r="W224" s="921"/>
      <c r="X224" s="921"/>
      <c r="Y224" s="921"/>
      <c r="Z224" s="921"/>
    </row>
    <row r="225" spans="1:26" ht="15.75" customHeight="1">
      <c r="A225" s="921"/>
      <c r="B225" s="921"/>
      <c r="C225" s="921"/>
      <c r="D225" s="921"/>
      <c r="E225" s="921"/>
      <c r="F225" s="921"/>
      <c r="G225" s="921"/>
      <c r="H225" s="921"/>
      <c r="I225" s="929"/>
      <c r="J225" s="929"/>
      <c r="K225" s="929"/>
      <c r="L225" s="929"/>
      <c r="M225" s="929"/>
      <c r="N225" s="929"/>
      <c r="O225" s="929"/>
      <c r="P225" s="929"/>
      <c r="Q225" s="929"/>
      <c r="R225" s="929"/>
      <c r="S225" s="929"/>
      <c r="T225" s="929"/>
      <c r="U225" s="921"/>
      <c r="V225" s="921"/>
      <c r="W225" s="921"/>
      <c r="X225" s="921"/>
      <c r="Y225" s="921"/>
      <c r="Z225" s="921"/>
    </row>
    <row r="226" spans="1:26" ht="15.75" customHeight="1">
      <c r="A226" s="921"/>
      <c r="B226" s="921"/>
      <c r="C226" s="921"/>
      <c r="D226" s="921"/>
      <c r="E226" s="921"/>
      <c r="F226" s="921"/>
      <c r="G226" s="921"/>
      <c r="H226" s="921"/>
      <c r="I226" s="929"/>
      <c r="J226" s="929"/>
      <c r="K226" s="929"/>
      <c r="L226" s="929"/>
      <c r="M226" s="929"/>
      <c r="N226" s="929"/>
      <c r="O226" s="929"/>
      <c r="P226" s="929"/>
      <c r="Q226" s="929"/>
      <c r="R226" s="929"/>
      <c r="S226" s="929"/>
      <c r="T226" s="929"/>
      <c r="U226" s="921"/>
      <c r="V226" s="921"/>
      <c r="W226" s="921"/>
      <c r="X226" s="921"/>
      <c r="Y226" s="921"/>
      <c r="Z226" s="921"/>
    </row>
    <row r="227" spans="1:26" ht="15.75" customHeight="1">
      <c r="A227" s="921"/>
      <c r="B227" s="921"/>
      <c r="C227" s="921"/>
      <c r="D227" s="921"/>
      <c r="E227" s="921"/>
      <c r="F227" s="921"/>
      <c r="G227" s="921"/>
      <c r="H227" s="921"/>
      <c r="I227" s="929"/>
      <c r="J227" s="929"/>
      <c r="K227" s="929"/>
      <c r="L227" s="929"/>
      <c r="M227" s="929"/>
      <c r="N227" s="929"/>
      <c r="O227" s="929"/>
      <c r="P227" s="929"/>
      <c r="Q227" s="929"/>
      <c r="R227" s="929"/>
      <c r="S227" s="929"/>
      <c r="T227" s="929"/>
      <c r="U227" s="921"/>
      <c r="V227" s="921"/>
      <c r="W227" s="921"/>
      <c r="X227" s="921"/>
      <c r="Y227" s="921"/>
      <c r="Z227" s="921"/>
    </row>
    <row r="228" spans="1:26" ht="15.75" customHeight="1">
      <c r="A228" s="921"/>
      <c r="B228" s="921"/>
      <c r="C228" s="921"/>
      <c r="D228" s="921"/>
      <c r="E228" s="921"/>
      <c r="F228" s="921"/>
      <c r="G228" s="921"/>
      <c r="H228" s="921"/>
      <c r="I228" s="929"/>
      <c r="J228" s="929"/>
      <c r="K228" s="929"/>
      <c r="L228" s="929"/>
      <c r="M228" s="929"/>
      <c r="N228" s="929"/>
      <c r="O228" s="929"/>
      <c r="P228" s="929"/>
      <c r="Q228" s="929"/>
      <c r="R228" s="929"/>
      <c r="S228" s="929"/>
      <c r="T228" s="929"/>
      <c r="U228" s="921"/>
      <c r="V228" s="921"/>
      <c r="W228" s="921"/>
      <c r="X228" s="921"/>
      <c r="Y228" s="921"/>
      <c r="Z228" s="921"/>
    </row>
    <row r="229" spans="1:26" ht="15.75" customHeight="1">
      <c r="A229" s="921"/>
      <c r="B229" s="921"/>
      <c r="C229" s="921"/>
      <c r="D229" s="921"/>
      <c r="E229" s="921"/>
      <c r="F229" s="921"/>
      <c r="G229" s="921"/>
      <c r="H229" s="921"/>
      <c r="I229" s="929"/>
      <c r="J229" s="929"/>
      <c r="K229" s="929"/>
      <c r="L229" s="929"/>
      <c r="M229" s="929"/>
      <c r="N229" s="929"/>
      <c r="O229" s="929"/>
      <c r="P229" s="929"/>
      <c r="Q229" s="929"/>
      <c r="R229" s="929"/>
      <c r="S229" s="929"/>
      <c r="T229" s="929"/>
      <c r="U229" s="921"/>
      <c r="V229" s="921"/>
      <c r="W229" s="921"/>
      <c r="X229" s="921"/>
      <c r="Y229" s="921"/>
      <c r="Z229" s="921"/>
    </row>
    <row r="230" spans="1:26" ht="15.75" customHeight="1">
      <c r="A230" s="921"/>
      <c r="B230" s="921"/>
      <c r="C230" s="921"/>
      <c r="D230" s="921"/>
      <c r="E230" s="921"/>
      <c r="F230" s="921"/>
      <c r="G230" s="921"/>
      <c r="H230" s="921"/>
      <c r="I230" s="929"/>
      <c r="J230" s="929"/>
      <c r="K230" s="929"/>
      <c r="L230" s="929"/>
      <c r="M230" s="929"/>
      <c r="N230" s="929"/>
      <c r="O230" s="929"/>
      <c r="P230" s="929"/>
      <c r="Q230" s="929"/>
      <c r="R230" s="929"/>
      <c r="S230" s="929"/>
      <c r="T230" s="929"/>
      <c r="U230" s="921"/>
      <c r="V230" s="921"/>
      <c r="W230" s="921"/>
      <c r="X230" s="921"/>
      <c r="Y230" s="921"/>
      <c r="Z230" s="921"/>
    </row>
    <row r="231" spans="1:26" ht="15.75" customHeight="1">
      <c r="A231" s="921"/>
      <c r="B231" s="921"/>
      <c r="C231" s="921"/>
      <c r="D231" s="921"/>
      <c r="E231" s="921"/>
      <c r="F231" s="921"/>
      <c r="G231" s="921"/>
      <c r="H231" s="921"/>
      <c r="I231" s="929"/>
      <c r="J231" s="929"/>
      <c r="K231" s="929"/>
      <c r="L231" s="929"/>
      <c r="M231" s="929"/>
      <c r="N231" s="929"/>
      <c r="O231" s="929"/>
      <c r="P231" s="929"/>
      <c r="Q231" s="929"/>
      <c r="R231" s="929"/>
      <c r="S231" s="929"/>
      <c r="T231" s="929"/>
      <c r="U231" s="921"/>
      <c r="V231" s="921"/>
      <c r="W231" s="921"/>
      <c r="X231" s="921"/>
      <c r="Y231" s="921"/>
      <c r="Z231" s="921"/>
    </row>
    <row r="232" spans="1:26" ht="15.75" customHeight="1">
      <c r="A232" s="921"/>
      <c r="B232" s="921"/>
      <c r="C232" s="921"/>
      <c r="D232" s="921"/>
      <c r="E232" s="921"/>
      <c r="F232" s="921"/>
      <c r="G232" s="921"/>
      <c r="H232" s="921"/>
      <c r="I232" s="929"/>
      <c r="J232" s="929"/>
      <c r="K232" s="929"/>
      <c r="L232" s="929"/>
      <c r="M232" s="929"/>
      <c r="N232" s="929"/>
      <c r="O232" s="929"/>
      <c r="P232" s="929"/>
      <c r="Q232" s="929"/>
      <c r="R232" s="929"/>
      <c r="S232" s="929"/>
      <c r="T232" s="929"/>
      <c r="U232" s="921"/>
      <c r="V232" s="921"/>
      <c r="W232" s="921"/>
      <c r="X232" s="921"/>
      <c r="Y232" s="921"/>
      <c r="Z232" s="921"/>
    </row>
    <row r="233" spans="1:26" ht="15.75" customHeight="1">
      <c r="A233" s="921"/>
      <c r="B233" s="921"/>
      <c r="C233" s="921"/>
      <c r="D233" s="921"/>
      <c r="E233" s="921"/>
      <c r="F233" s="921"/>
      <c r="G233" s="921"/>
      <c r="H233" s="921"/>
      <c r="I233" s="929"/>
      <c r="J233" s="929"/>
      <c r="K233" s="929"/>
      <c r="L233" s="929"/>
      <c r="M233" s="929"/>
      <c r="N233" s="929"/>
      <c r="O233" s="929"/>
      <c r="P233" s="929"/>
      <c r="Q233" s="929"/>
      <c r="R233" s="929"/>
      <c r="S233" s="929"/>
      <c r="T233" s="929"/>
      <c r="U233" s="921"/>
      <c r="V233" s="921"/>
      <c r="W233" s="921"/>
      <c r="X233" s="921"/>
      <c r="Y233" s="921"/>
      <c r="Z233" s="921"/>
    </row>
    <row r="234" spans="1:26" ht="15.75" customHeight="1">
      <c r="A234" s="921"/>
      <c r="B234" s="921"/>
      <c r="C234" s="921"/>
      <c r="D234" s="921"/>
      <c r="E234" s="921"/>
      <c r="F234" s="921"/>
      <c r="G234" s="921"/>
      <c r="H234" s="921"/>
      <c r="I234" s="929"/>
      <c r="J234" s="929"/>
      <c r="K234" s="929"/>
      <c r="L234" s="929"/>
      <c r="M234" s="929"/>
      <c r="N234" s="929"/>
      <c r="O234" s="929"/>
      <c r="P234" s="929"/>
      <c r="Q234" s="929"/>
      <c r="R234" s="929"/>
      <c r="S234" s="929"/>
      <c r="T234" s="929"/>
      <c r="U234" s="921"/>
      <c r="V234" s="921"/>
      <c r="W234" s="921"/>
      <c r="X234" s="921"/>
      <c r="Y234" s="921"/>
      <c r="Z234" s="921"/>
    </row>
    <row r="235" spans="1:26" ht="15.75" customHeight="1">
      <c r="A235" s="921"/>
      <c r="B235" s="921"/>
      <c r="C235" s="921"/>
      <c r="D235" s="921"/>
      <c r="E235" s="921"/>
      <c r="F235" s="921"/>
      <c r="G235" s="921"/>
      <c r="H235" s="921"/>
      <c r="I235" s="929"/>
      <c r="J235" s="929"/>
      <c r="K235" s="929"/>
      <c r="L235" s="929"/>
      <c r="M235" s="929"/>
      <c r="N235" s="929"/>
      <c r="O235" s="929"/>
      <c r="P235" s="929"/>
      <c r="Q235" s="929"/>
      <c r="R235" s="929"/>
      <c r="S235" s="929"/>
      <c r="T235" s="929"/>
      <c r="U235" s="921"/>
      <c r="V235" s="921"/>
      <c r="W235" s="921"/>
      <c r="X235" s="921"/>
      <c r="Y235" s="921"/>
      <c r="Z235" s="921"/>
    </row>
    <row r="236" spans="1:26" ht="15.75" customHeight="1">
      <c r="A236" s="921"/>
      <c r="B236" s="921"/>
      <c r="C236" s="921"/>
      <c r="D236" s="921"/>
      <c r="E236" s="921"/>
      <c r="F236" s="921"/>
      <c r="G236" s="921"/>
      <c r="H236" s="921"/>
      <c r="I236" s="929"/>
      <c r="J236" s="929"/>
      <c r="K236" s="929"/>
      <c r="L236" s="929"/>
      <c r="M236" s="929"/>
      <c r="N236" s="929"/>
      <c r="O236" s="929"/>
      <c r="P236" s="929"/>
      <c r="Q236" s="929"/>
      <c r="R236" s="929"/>
      <c r="S236" s="929"/>
      <c r="T236" s="929"/>
      <c r="U236" s="921"/>
      <c r="V236" s="921"/>
      <c r="W236" s="921"/>
      <c r="X236" s="921"/>
      <c r="Y236" s="921"/>
      <c r="Z236" s="921"/>
    </row>
    <row r="237" spans="1:26" ht="15.75" customHeight="1">
      <c r="A237" s="921"/>
      <c r="B237" s="921"/>
      <c r="C237" s="921"/>
      <c r="D237" s="921"/>
      <c r="E237" s="921"/>
      <c r="F237" s="921"/>
      <c r="G237" s="921"/>
      <c r="H237" s="921"/>
      <c r="I237" s="929"/>
      <c r="J237" s="929"/>
      <c r="K237" s="929"/>
      <c r="L237" s="929"/>
      <c r="M237" s="929"/>
      <c r="N237" s="929"/>
      <c r="O237" s="929"/>
      <c r="P237" s="929"/>
      <c r="Q237" s="929"/>
      <c r="R237" s="929"/>
      <c r="S237" s="929"/>
      <c r="T237" s="929"/>
      <c r="U237" s="921"/>
      <c r="V237" s="921"/>
      <c r="W237" s="921"/>
      <c r="X237" s="921"/>
      <c r="Y237" s="921"/>
      <c r="Z237" s="921"/>
    </row>
    <row r="238" spans="1:26" ht="15.75" customHeight="1">
      <c r="A238" s="921"/>
      <c r="B238" s="921"/>
      <c r="C238" s="921"/>
      <c r="D238" s="921"/>
      <c r="E238" s="921"/>
      <c r="F238" s="921"/>
      <c r="G238" s="921"/>
      <c r="H238" s="921"/>
      <c r="I238" s="929"/>
      <c r="J238" s="929"/>
      <c r="K238" s="929"/>
      <c r="L238" s="929"/>
      <c r="M238" s="929"/>
      <c r="N238" s="929"/>
      <c r="O238" s="929"/>
      <c r="P238" s="929"/>
      <c r="Q238" s="929"/>
      <c r="R238" s="929"/>
      <c r="S238" s="929"/>
      <c r="T238" s="929"/>
      <c r="U238" s="921"/>
      <c r="V238" s="921"/>
      <c r="W238" s="921"/>
      <c r="X238" s="921"/>
      <c r="Y238" s="921"/>
      <c r="Z238" s="921"/>
    </row>
    <row r="239" spans="1:26" ht="15.75" customHeight="1">
      <c r="A239" s="921"/>
      <c r="B239" s="921"/>
      <c r="C239" s="921"/>
      <c r="D239" s="921"/>
      <c r="E239" s="921"/>
      <c r="F239" s="921"/>
      <c r="G239" s="921"/>
      <c r="H239" s="921"/>
      <c r="I239" s="929"/>
      <c r="J239" s="929"/>
      <c r="K239" s="929"/>
      <c r="L239" s="929"/>
      <c r="M239" s="929"/>
      <c r="N239" s="929"/>
      <c r="O239" s="929"/>
      <c r="P239" s="929"/>
      <c r="Q239" s="929"/>
      <c r="R239" s="929"/>
      <c r="S239" s="929"/>
      <c r="T239" s="929"/>
      <c r="U239" s="921"/>
      <c r="V239" s="921"/>
      <c r="W239" s="921"/>
      <c r="X239" s="921"/>
      <c r="Y239" s="921"/>
      <c r="Z239" s="921"/>
    </row>
    <row r="240" spans="1:26" ht="15.75" customHeight="1">
      <c r="A240" s="921"/>
      <c r="B240" s="921"/>
      <c r="C240" s="921"/>
      <c r="D240" s="921"/>
      <c r="E240" s="921"/>
      <c r="F240" s="921"/>
      <c r="G240" s="921"/>
      <c r="H240" s="921"/>
      <c r="I240" s="929"/>
      <c r="J240" s="929"/>
      <c r="K240" s="929"/>
      <c r="L240" s="929"/>
      <c r="M240" s="929"/>
      <c r="N240" s="929"/>
      <c r="O240" s="929"/>
      <c r="P240" s="929"/>
      <c r="Q240" s="929"/>
      <c r="R240" s="929"/>
      <c r="S240" s="929"/>
      <c r="T240" s="929"/>
      <c r="U240" s="921"/>
      <c r="V240" s="921"/>
      <c r="W240" s="921"/>
      <c r="X240" s="921"/>
      <c r="Y240" s="921"/>
      <c r="Z240" s="921"/>
    </row>
    <row r="241" spans="1:26" ht="15.75" customHeight="1">
      <c r="A241" s="921"/>
      <c r="B241" s="921"/>
      <c r="C241" s="921"/>
      <c r="D241" s="921"/>
      <c r="E241" s="921"/>
      <c r="F241" s="921"/>
      <c r="G241" s="921"/>
      <c r="H241" s="921"/>
      <c r="I241" s="929"/>
      <c r="J241" s="929"/>
      <c r="K241" s="929"/>
      <c r="L241" s="929"/>
      <c r="M241" s="929"/>
      <c r="N241" s="929"/>
      <c r="O241" s="929"/>
      <c r="P241" s="929"/>
      <c r="Q241" s="929"/>
      <c r="R241" s="929"/>
      <c r="S241" s="929"/>
      <c r="T241" s="929"/>
      <c r="U241" s="921"/>
      <c r="V241" s="921"/>
      <c r="W241" s="921"/>
      <c r="X241" s="921"/>
      <c r="Y241" s="921"/>
      <c r="Z241" s="921"/>
    </row>
    <row r="242" spans="1:26" ht="15.75" customHeight="1">
      <c r="A242" s="921"/>
      <c r="B242" s="921"/>
      <c r="C242" s="921"/>
      <c r="D242" s="921"/>
      <c r="E242" s="921"/>
      <c r="F242" s="921"/>
      <c r="G242" s="921"/>
      <c r="H242" s="921"/>
      <c r="I242" s="929"/>
      <c r="J242" s="929"/>
      <c r="K242" s="929"/>
      <c r="L242" s="929"/>
      <c r="M242" s="929"/>
      <c r="N242" s="929"/>
      <c r="O242" s="929"/>
      <c r="P242" s="929"/>
      <c r="Q242" s="929"/>
      <c r="R242" s="929"/>
      <c r="S242" s="929"/>
      <c r="T242" s="929"/>
      <c r="U242" s="921"/>
      <c r="V242" s="921"/>
      <c r="W242" s="921"/>
      <c r="X242" s="921"/>
      <c r="Y242" s="921"/>
      <c r="Z242" s="921"/>
    </row>
    <row r="243" spans="1:26" ht="15.75" customHeight="1">
      <c r="A243" s="921"/>
      <c r="B243" s="921"/>
      <c r="C243" s="921"/>
      <c r="D243" s="921"/>
      <c r="E243" s="921"/>
      <c r="F243" s="921"/>
      <c r="G243" s="921"/>
      <c r="H243" s="921"/>
      <c r="I243" s="929"/>
      <c r="J243" s="929"/>
      <c r="K243" s="929"/>
      <c r="L243" s="929"/>
      <c r="M243" s="929"/>
      <c r="N243" s="929"/>
      <c r="O243" s="929"/>
      <c r="P243" s="929"/>
      <c r="Q243" s="929"/>
      <c r="R243" s="929"/>
      <c r="S243" s="929"/>
      <c r="T243" s="929"/>
      <c r="U243" s="921"/>
      <c r="V243" s="921"/>
      <c r="W243" s="921"/>
      <c r="X243" s="921"/>
      <c r="Y243" s="921"/>
      <c r="Z243" s="921"/>
    </row>
    <row r="244" spans="1:26" ht="15.75" customHeight="1">
      <c r="A244" s="921"/>
      <c r="B244" s="921"/>
      <c r="C244" s="921"/>
      <c r="D244" s="921"/>
      <c r="E244" s="921"/>
      <c r="F244" s="921"/>
      <c r="G244" s="921"/>
      <c r="H244" s="921"/>
      <c r="I244" s="929"/>
      <c r="J244" s="929"/>
      <c r="K244" s="929"/>
      <c r="L244" s="929"/>
      <c r="M244" s="929"/>
      <c r="N244" s="929"/>
      <c r="O244" s="929"/>
      <c r="P244" s="929"/>
      <c r="Q244" s="929"/>
      <c r="R244" s="929"/>
      <c r="S244" s="929"/>
      <c r="T244" s="929"/>
      <c r="U244" s="921"/>
      <c r="V244" s="921"/>
      <c r="W244" s="921"/>
      <c r="X244" s="921"/>
      <c r="Y244" s="921"/>
      <c r="Z244" s="921"/>
    </row>
    <row r="245" spans="1:26" ht="15.75" customHeight="1">
      <c r="A245" s="921"/>
      <c r="B245" s="921"/>
      <c r="C245" s="921"/>
      <c r="D245" s="921"/>
      <c r="E245" s="921"/>
      <c r="F245" s="921"/>
      <c r="G245" s="921"/>
      <c r="H245" s="921"/>
      <c r="I245" s="929"/>
      <c r="J245" s="929"/>
      <c r="K245" s="929"/>
      <c r="L245" s="929"/>
      <c r="M245" s="929"/>
      <c r="N245" s="929"/>
      <c r="O245" s="929"/>
      <c r="P245" s="929"/>
      <c r="Q245" s="929"/>
      <c r="R245" s="929"/>
      <c r="S245" s="929"/>
      <c r="T245" s="929"/>
      <c r="U245" s="921"/>
      <c r="V245" s="921"/>
      <c r="W245" s="921"/>
      <c r="X245" s="921"/>
      <c r="Y245" s="921"/>
      <c r="Z245" s="921"/>
    </row>
    <row r="246" spans="1:26" ht="15.75" customHeight="1">
      <c r="A246" s="921"/>
      <c r="B246" s="921"/>
      <c r="C246" s="921"/>
      <c r="D246" s="921"/>
      <c r="E246" s="921"/>
      <c r="F246" s="921"/>
      <c r="G246" s="921"/>
      <c r="H246" s="921"/>
      <c r="I246" s="929"/>
      <c r="J246" s="929"/>
      <c r="K246" s="929"/>
      <c r="L246" s="929"/>
      <c r="M246" s="929"/>
      <c r="N246" s="929"/>
      <c r="O246" s="929"/>
      <c r="P246" s="929"/>
      <c r="Q246" s="929"/>
      <c r="R246" s="929"/>
      <c r="S246" s="929"/>
      <c r="T246" s="929"/>
      <c r="U246" s="921"/>
      <c r="V246" s="921"/>
      <c r="W246" s="921"/>
      <c r="X246" s="921"/>
      <c r="Y246" s="921"/>
      <c r="Z246" s="921"/>
    </row>
    <row r="247" spans="1:26" ht="15.75" customHeight="1">
      <c r="A247" s="921"/>
      <c r="B247" s="921"/>
      <c r="C247" s="921"/>
      <c r="D247" s="921"/>
      <c r="E247" s="921"/>
      <c r="F247" s="921"/>
      <c r="G247" s="921"/>
      <c r="H247" s="921"/>
      <c r="I247" s="929"/>
      <c r="J247" s="929"/>
      <c r="K247" s="929"/>
      <c r="L247" s="929"/>
      <c r="M247" s="929"/>
      <c r="N247" s="929"/>
      <c r="O247" s="929"/>
      <c r="P247" s="929"/>
      <c r="Q247" s="929"/>
      <c r="R247" s="929"/>
      <c r="S247" s="929"/>
      <c r="T247" s="929"/>
      <c r="U247" s="921"/>
      <c r="V247" s="921"/>
      <c r="W247" s="921"/>
      <c r="X247" s="921"/>
      <c r="Y247" s="921"/>
      <c r="Z247" s="921"/>
    </row>
    <row r="248" spans="1:26" ht="15.75" customHeight="1">
      <c r="A248" s="921"/>
      <c r="B248" s="921"/>
      <c r="C248" s="921"/>
      <c r="D248" s="921"/>
      <c r="E248" s="921"/>
      <c r="F248" s="921"/>
      <c r="G248" s="921"/>
      <c r="H248" s="921"/>
      <c r="I248" s="929"/>
      <c r="J248" s="929"/>
      <c r="K248" s="929"/>
      <c r="L248" s="929"/>
      <c r="M248" s="929"/>
      <c r="N248" s="929"/>
      <c r="O248" s="929"/>
      <c r="P248" s="929"/>
      <c r="Q248" s="929"/>
      <c r="R248" s="929"/>
      <c r="S248" s="929"/>
      <c r="T248" s="929"/>
      <c r="U248" s="921"/>
      <c r="V248" s="921"/>
      <c r="W248" s="921"/>
      <c r="X248" s="921"/>
      <c r="Y248" s="921"/>
      <c r="Z248" s="921"/>
    </row>
    <row r="249" spans="1:26" ht="15.75" customHeight="1">
      <c r="A249" s="921"/>
      <c r="B249" s="921"/>
      <c r="C249" s="921"/>
      <c r="D249" s="921"/>
      <c r="E249" s="921"/>
      <c r="F249" s="921"/>
      <c r="G249" s="921"/>
      <c r="H249" s="921"/>
      <c r="I249" s="929"/>
      <c r="J249" s="929"/>
      <c r="K249" s="929"/>
      <c r="L249" s="929"/>
      <c r="M249" s="929"/>
      <c r="N249" s="929"/>
      <c r="O249" s="929"/>
      <c r="P249" s="929"/>
      <c r="Q249" s="929"/>
      <c r="R249" s="929"/>
      <c r="S249" s="929"/>
      <c r="T249" s="929"/>
      <c r="U249" s="921"/>
      <c r="V249" s="921"/>
      <c r="W249" s="921"/>
      <c r="X249" s="921"/>
      <c r="Y249" s="921"/>
      <c r="Z249" s="921"/>
    </row>
    <row r="250" spans="1:26" ht="15.75" customHeight="1">
      <c r="A250" s="921"/>
      <c r="B250" s="921"/>
      <c r="C250" s="921"/>
      <c r="D250" s="921"/>
      <c r="E250" s="921"/>
      <c r="F250" s="921"/>
      <c r="G250" s="921"/>
      <c r="H250" s="921"/>
      <c r="I250" s="929"/>
      <c r="J250" s="929"/>
      <c r="K250" s="929"/>
      <c r="L250" s="929"/>
      <c r="M250" s="929"/>
      <c r="N250" s="929"/>
      <c r="O250" s="929"/>
      <c r="P250" s="929"/>
      <c r="Q250" s="929"/>
      <c r="R250" s="929"/>
      <c r="S250" s="929"/>
      <c r="T250" s="929"/>
      <c r="U250" s="921"/>
      <c r="V250" s="921"/>
      <c r="W250" s="921"/>
      <c r="X250" s="921"/>
      <c r="Y250" s="921"/>
      <c r="Z250" s="921"/>
    </row>
    <row r="251" spans="1:26" ht="15.75" customHeight="1">
      <c r="A251" s="921"/>
      <c r="B251" s="921"/>
      <c r="C251" s="921"/>
      <c r="D251" s="921"/>
      <c r="E251" s="921"/>
      <c r="F251" s="921"/>
      <c r="G251" s="921"/>
      <c r="H251" s="921"/>
      <c r="I251" s="929"/>
      <c r="J251" s="929"/>
      <c r="K251" s="929"/>
      <c r="L251" s="929"/>
      <c r="M251" s="929"/>
      <c r="N251" s="929"/>
      <c r="O251" s="929"/>
      <c r="P251" s="929"/>
      <c r="Q251" s="929"/>
      <c r="R251" s="929"/>
      <c r="S251" s="929"/>
      <c r="T251" s="929"/>
      <c r="U251" s="921"/>
      <c r="V251" s="921"/>
      <c r="W251" s="921"/>
      <c r="X251" s="921"/>
      <c r="Y251" s="921"/>
      <c r="Z251" s="921"/>
    </row>
    <row r="252" spans="1:26" ht="15.75" customHeight="1">
      <c r="A252" s="921"/>
      <c r="B252" s="921"/>
      <c r="C252" s="921"/>
      <c r="D252" s="921"/>
      <c r="E252" s="921"/>
      <c r="F252" s="921"/>
      <c r="G252" s="921"/>
      <c r="H252" s="921"/>
      <c r="I252" s="929"/>
      <c r="J252" s="929"/>
      <c r="K252" s="929"/>
      <c r="L252" s="929"/>
      <c r="M252" s="929"/>
      <c r="N252" s="929"/>
      <c r="O252" s="929"/>
      <c r="P252" s="929"/>
      <c r="Q252" s="929"/>
      <c r="R252" s="929"/>
      <c r="S252" s="929"/>
      <c r="T252" s="929"/>
      <c r="U252" s="921"/>
      <c r="V252" s="921"/>
      <c r="W252" s="921"/>
      <c r="X252" s="921"/>
      <c r="Y252" s="921"/>
      <c r="Z252" s="921"/>
    </row>
    <row r="253" spans="1:26" ht="15.75" customHeight="1">
      <c r="A253" s="921"/>
      <c r="B253" s="921"/>
      <c r="C253" s="921"/>
      <c r="D253" s="921"/>
      <c r="E253" s="921"/>
      <c r="F253" s="921"/>
      <c r="G253" s="921"/>
      <c r="H253" s="921"/>
      <c r="I253" s="929"/>
      <c r="J253" s="929"/>
      <c r="K253" s="929"/>
      <c r="L253" s="929"/>
      <c r="M253" s="929"/>
      <c r="N253" s="929"/>
      <c r="O253" s="929"/>
      <c r="P253" s="929"/>
      <c r="Q253" s="929"/>
      <c r="R253" s="929"/>
      <c r="S253" s="929"/>
      <c r="T253" s="929"/>
      <c r="U253" s="921"/>
      <c r="V253" s="921"/>
      <c r="W253" s="921"/>
      <c r="X253" s="921"/>
      <c r="Y253" s="921"/>
      <c r="Z253" s="921"/>
    </row>
    <row r="254" spans="1:26" ht="15.75" customHeight="1">
      <c r="A254" s="921"/>
      <c r="B254" s="921"/>
      <c r="C254" s="921"/>
      <c r="D254" s="921"/>
      <c r="E254" s="921"/>
      <c r="F254" s="921"/>
      <c r="G254" s="921"/>
      <c r="H254" s="921"/>
      <c r="I254" s="929"/>
      <c r="J254" s="929"/>
      <c r="K254" s="929"/>
      <c r="L254" s="929"/>
      <c r="M254" s="929"/>
      <c r="N254" s="929"/>
      <c r="O254" s="929"/>
      <c r="P254" s="929"/>
      <c r="Q254" s="929"/>
      <c r="R254" s="929"/>
      <c r="S254" s="929"/>
      <c r="T254" s="929"/>
      <c r="U254" s="921"/>
      <c r="V254" s="921"/>
      <c r="W254" s="921"/>
      <c r="X254" s="921"/>
      <c r="Y254" s="921"/>
      <c r="Z254" s="921"/>
    </row>
    <row r="255" spans="1:26" ht="15.75" customHeight="1">
      <c r="A255" s="921"/>
      <c r="B255" s="921"/>
      <c r="C255" s="921"/>
      <c r="D255" s="921"/>
      <c r="E255" s="921"/>
      <c r="F255" s="921"/>
      <c r="G255" s="921"/>
      <c r="H255" s="921"/>
      <c r="I255" s="929"/>
      <c r="J255" s="929"/>
      <c r="K255" s="929"/>
      <c r="L255" s="929"/>
      <c r="M255" s="929"/>
      <c r="N255" s="929"/>
      <c r="O255" s="929"/>
      <c r="P255" s="929"/>
      <c r="Q255" s="929"/>
      <c r="R255" s="929"/>
      <c r="S255" s="929"/>
      <c r="T255" s="929"/>
      <c r="U255" s="921"/>
      <c r="V255" s="921"/>
      <c r="W255" s="921"/>
      <c r="X255" s="921"/>
      <c r="Y255" s="921"/>
      <c r="Z255" s="921"/>
    </row>
    <row r="256" spans="1:26" ht="15.75" customHeight="1">
      <c r="A256" s="921"/>
      <c r="B256" s="921"/>
      <c r="C256" s="921"/>
      <c r="D256" s="921"/>
      <c r="E256" s="921"/>
      <c r="F256" s="921"/>
      <c r="G256" s="921"/>
      <c r="H256" s="921"/>
      <c r="I256" s="929"/>
      <c r="J256" s="929"/>
      <c r="K256" s="929"/>
      <c r="L256" s="929"/>
      <c r="M256" s="929"/>
      <c r="N256" s="929"/>
      <c r="O256" s="929"/>
      <c r="P256" s="929"/>
      <c r="Q256" s="929"/>
      <c r="R256" s="929"/>
      <c r="S256" s="929"/>
      <c r="T256" s="929"/>
      <c r="U256" s="921"/>
      <c r="V256" s="921"/>
      <c r="W256" s="921"/>
      <c r="X256" s="921"/>
      <c r="Y256" s="921"/>
      <c r="Z256" s="921"/>
    </row>
    <row r="257" spans="1:26" ht="15.75" customHeight="1">
      <c r="A257" s="921"/>
      <c r="B257" s="921"/>
      <c r="C257" s="921"/>
      <c r="D257" s="921"/>
      <c r="E257" s="921"/>
      <c r="F257" s="921"/>
      <c r="G257" s="921"/>
      <c r="H257" s="921"/>
      <c r="I257" s="929"/>
      <c r="J257" s="929"/>
      <c r="K257" s="929"/>
      <c r="L257" s="929"/>
      <c r="M257" s="929"/>
      <c r="N257" s="929"/>
      <c r="O257" s="929"/>
      <c r="P257" s="929"/>
      <c r="Q257" s="929"/>
      <c r="R257" s="929"/>
      <c r="S257" s="929"/>
      <c r="T257" s="929"/>
      <c r="U257" s="921"/>
      <c r="V257" s="921"/>
      <c r="W257" s="921"/>
      <c r="X257" s="921"/>
      <c r="Y257" s="921"/>
      <c r="Z257" s="921"/>
    </row>
    <row r="258" spans="1:26" ht="15.75" customHeight="1">
      <c r="A258" s="921"/>
      <c r="B258" s="921"/>
      <c r="C258" s="921"/>
      <c r="D258" s="921"/>
      <c r="E258" s="921"/>
      <c r="F258" s="921"/>
      <c r="G258" s="921"/>
      <c r="H258" s="921"/>
      <c r="I258" s="929"/>
      <c r="J258" s="929"/>
      <c r="K258" s="929"/>
      <c r="L258" s="929"/>
      <c r="M258" s="929"/>
      <c r="N258" s="929"/>
      <c r="O258" s="929"/>
      <c r="P258" s="929"/>
      <c r="Q258" s="929"/>
      <c r="R258" s="929"/>
      <c r="S258" s="929"/>
      <c r="T258" s="929"/>
      <c r="U258" s="921"/>
      <c r="V258" s="921"/>
      <c r="W258" s="921"/>
      <c r="X258" s="921"/>
      <c r="Y258" s="921"/>
      <c r="Z258" s="921"/>
    </row>
    <row r="259" spans="1:26" ht="15.75" customHeight="1">
      <c r="A259" s="921"/>
      <c r="B259" s="921"/>
      <c r="C259" s="921"/>
      <c r="D259" s="921"/>
      <c r="E259" s="921"/>
      <c r="F259" s="921"/>
      <c r="G259" s="921"/>
      <c r="H259" s="921"/>
      <c r="I259" s="929"/>
      <c r="J259" s="929"/>
      <c r="K259" s="929"/>
      <c r="L259" s="929"/>
      <c r="M259" s="929"/>
      <c r="N259" s="929"/>
      <c r="O259" s="929"/>
      <c r="P259" s="929"/>
      <c r="Q259" s="929"/>
      <c r="R259" s="929"/>
      <c r="S259" s="929"/>
      <c r="T259" s="929"/>
      <c r="U259" s="921"/>
      <c r="V259" s="921"/>
      <c r="W259" s="921"/>
      <c r="X259" s="921"/>
      <c r="Y259" s="921"/>
      <c r="Z259" s="921"/>
    </row>
    <row r="260" spans="1:26" ht="15.75" customHeight="1">
      <c r="A260" s="921"/>
      <c r="B260" s="921"/>
      <c r="C260" s="921"/>
      <c r="D260" s="921"/>
      <c r="E260" s="921"/>
      <c r="F260" s="921"/>
      <c r="G260" s="921"/>
      <c r="H260" s="921"/>
      <c r="I260" s="929"/>
      <c r="J260" s="929"/>
      <c r="K260" s="929"/>
      <c r="L260" s="929"/>
      <c r="M260" s="929"/>
      <c r="N260" s="929"/>
      <c r="O260" s="929"/>
      <c r="P260" s="929"/>
      <c r="Q260" s="929"/>
      <c r="R260" s="929"/>
      <c r="S260" s="929"/>
      <c r="T260" s="929"/>
      <c r="U260" s="921"/>
      <c r="V260" s="921"/>
      <c r="W260" s="921"/>
      <c r="X260" s="921"/>
      <c r="Y260" s="921"/>
      <c r="Z260" s="921"/>
    </row>
    <row r="261" spans="1:26" ht="15.75" customHeight="1">
      <c r="A261" s="921"/>
      <c r="B261" s="921"/>
      <c r="C261" s="921"/>
      <c r="D261" s="921"/>
      <c r="E261" s="921"/>
      <c r="F261" s="921"/>
      <c r="G261" s="921"/>
      <c r="H261" s="921"/>
      <c r="I261" s="929"/>
      <c r="J261" s="929"/>
      <c r="K261" s="929"/>
      <c r="L261" s="929"/>
      <c r="M261" s="929"/>
      <c r="N261" s="929"/>
      <c r="O261" s="929"/>
      <c r="P261" s="929"/>
      <c r="Q261" s="929"/>
      <c r="R261" s="929"/>
      <c r="S261" s="929"/>
      <c r="T261" s="929"/>
      <c r="U261" s="921"/>
      <c r="V261" s="921"/>
      <c r="W261" s="921"/>
      <c r="X261" s="921"/>
      <c r="Y261" s="921"/>
      <c r="Z261" s="921"/>
    </row>
    <row r="262" spans="1:26" ht="15.75" customHeight="1">
      <c r="A262" s="921"/>
      <c r="B262" s="921"/>
      <c r="C262" s="921"/>
      <c r="D262" s="921"/>
      <c r="E262" s="921"/>
      <c r="F262" s="921"/>
      <c r="G262" s="921"/>
      <c r="H262" s="921"/>
      <c r="I262" s="929"/>
      <c r="J262" s="929"/>
      <c r="K262" s="929"/>
      <c r="L262" s="929"/>
      <c r="M262" s="929"/>
      <c r="N262" s="929"/>
      <c r="O262" s="929"/>
      <c r="P262" s="929"/>
      <c r="Q262" s="929"/>
      <c r="R262" s="929"/>
      <c r="S262" s="929"/>
      <c r="T262" s="929"/>
      <c r="U262" s="921"/>
      <c r="V262" s="921"/>
      <c r="W262" s="921"/>
      <c r="X262" s="921"/>
      <c r="Y262" s="921"/>
      <c r="Z262" s="921"/>
    </row>
    <row r="263" spans="1:26" ht="15.75" customHeight="1">
      <c r="A263" s="921"/>
      <c r="B263" s="921"/>
      <c r="C263" s="921"/>
      <c r="D263" s="921"/>
      <c r="E263" s="921"/>
      <c r="F263" s="921"/>
      <c r="G263" s="921"/>
      <c r="H263" s="921"/>
      <c r="I263" s="929"/>
      <c r="J263" s="929"/>
      <c r="K263" s="929"/>
      <c r="L263" s="929"/>
      <c r="M263" s="929"/>
      <c r="N263" s="929"/>
      <c r="O263" s="929"/>
      <c r="P263" s="929"/>
      <c r="Q263" s="929"/>
      <c r="R263" s="929"/>
      <c r="S263" s="929"/>
      <c r="T263" s="929"/>
      <c r="U263" s="921"/>
      <c r="V263" s="921"/>
      <c r="W263" s="921"/>
      <c r="X263" s="921"/>
      <c r="Y263" s="921"/>
      <c r="Z263" s="921"/>
    </row>
    <row r="264" spans="1:26" ht="15.75" customHeight="1">
      <c r="A264" s="921"/>
      <c r="B264" s="921"/>
      <c r="C264" s="921"/>
      <c r="D264" s="921"/>
      <c r="E264" s="921"/>
      <c r="F264" s="921"/>
      <c r="G264" s="921"/>
      <c r="H264" s="921"/>
      <c r="I264" s="929"/>
      <c r="J264" s="929"/>
      <c r="K264" s="929"/>
      <c r="L264" s="929"/>
      <c r="M264" s="929"/>
      <c r="N264" s="929"/>
      <c r="O264" s="929"/>
      <c r="P264" s="929"/>
      <c r="Q264" s="929"/>
      <c r="R264" s="929"/>
      <c r="S264" s="929"/>
      <c r="T264" s="929"/>
      <c r="U264" s="921"/>
      <c r="V264" s="921"/>
      <c r="W264" s="921"/>
      <c r="X264" s="921"/>
      <c r="Y264" s="921"/>
      <c r="Z264" s="921"/>
    </row>
    <row r="265" spans="1:26" ht="15.75" customHeight="1">
      <c r="A265" s="921"/>
      <c r="B265" s="921"/>
      <c r="C265" s="921"/>
      <c r="D265" s="921"/>
      <c r="E265" s="921"/>
      <c r="F265" s="921"/>
      <c r="G265" s="921"/>
      <c r="H265" s="921"/>
      <c r="I265" s="929"/>
      <c r="J265" s="929"/>
      <c r="K265" s="929"/>
      <c r="L265" s="929"/>
      <c r="M265" s="929"/>
      <c r="N265" s="929"/>
      <c r="O265" s="929"/>
      <c r="P265" s="929"/>
      <c r="Q265" s="929"/>
      <c r="R265" s="929"/>
      <c r="S265" s="929"/>
      <c r="T265" s="929"/>
      <c r="U265" s="921"/>
      <c r="V265" s="921"/>
      <c r="W265" s="921"/>
      <c r="X265" s="921"/>
      <c r="Y265" s="921"/>
      <c r="Z265" s="921"/>
    </row>
    <row r="266" spans="1:26" ht="15.75" customHeight="1">
      <c r="A266" s="921"/>
      <c r="B266" s="921"/>
      <c r="C266" s="921"/>
      <c r="D266" s="921"/>
      <c r="E266" s="921"/>
      <c r="F266" s="921"/>
      <c r="G266" s="921"/>
      <c r="H266" s="921"/>
      <c r="I266" s="929"/>
      <c r="J266" s="929"/>
      <c r="K266" s="929"/>
      <c r="L266" s="929"/>
      <c r="M266" s="929"/>
      <c r="N266" s="929"/>
      <c r="O266" s="929"/>
      <c r="P266" s="929"/>
      <c r="Q266" s="929"/>
      <c r="R266" s="929"/>
      <c r="S266" s="929"/>
      <c r="T266" s="929"/>
      <c r="U266" s="921"/>
      <c r="V266" s="921"/>
      <c r="W266" s="921"/>
      <c r="X266" s="921"/>
      <c r="Y266" s="921"/>
      <c r="Z266" s="921"/>
    </row>
    <row r="267" spans="1:26" ht="15.75" customHeight="1">
      <c r="A267" s="921"/>
      <c r="B267" s="921"/>
      <c r="C267" s="921"/>
      <c r="D267" s="921"/>
      <c r="E267" s="921"/>
      <c r="F267" s="921"/>
      <c r="G267" s="921"/>
      <c r="H267" s="921"/>
      <c r="I267" s="929"/>
      <c r="J267" s="929"/>
      <c r="K267" s="929"/>
      <c r="L267" s="929"/>
      <c r="M267" s="929"/>
      <c r="N267" s="929"/>
      <c r="O267" s="929"/>
      <c r="P267" s="929"/>
      <c r="Q267" s="929"/>
      <c r="R267" s="929"/>
      <c r="S267" s="929"/>
      <c r="T267" s="929"/>
      <c r="U267" s="921"/>
      <c r="V267" s="921"/>
      <c r="W267" s="921"/>
      <c r="X267" s="921"/>
      <c r="Y267" s="921"/>
      <c r="Z267" s="921"/>
    </row>
    <row r="268" spans="1:26" ht="15.75" customHeight="1">
      <c r="A268" s="921"/>
      <c r="B268" s="921"/>
      <c r="C268" s="921"/>
      <c r="D268" s="921"/>
      <c r="E268" s="921"/>
      <c r="F268" s="921"/>
      <c r="G268" s="921"/>
      <c r="H268" s="921"/>
      <c r="I268" s="929"/>
      <c r="J268" s="929"/>
      <c r="K268" s="929"/>
      <c r="L268" s="929"/>
      <c r="M268" s="929"/>
      <c r="N268" s="929"/>
      <c r="O268" s="929"/>
      <c r="P268" s="929"/>
      <c r="Q268" s="929"/>
      <c r="R268" s="929"/>
      <c r="S268" s="929"/>
      <c r="T268" s="929"/>
      <c r="U268" s="921"/>
      <c r="V268" s="921"/>
      <c r="W268" s="921"/>
      <c r="X268" s="921"/>
      <c r="Y268" s="921"/>
      <c r="Z268" s="921"/>
    </row>
    <row r="269" spans="1:26" ht="15.75" customHeight="1">
      <c r="A269" s="921"/>
      <c r="B269" s="921"/>
      <c r="C269" s="921"/>
      <c r="D269" s="921"/>
      <c r="E269" s="921"/>
      <c r="F269" s="921"/>
      <c r="G269" s="921"/>
      <c r="H269" s="921"/>
      <c r="I269" s="929"/>
      <c r="J269" s="929"/>
      <c r="K269" s="929"/>
      <c r="L269" s="929"/>
      <c r="M269" s="929"/>
      <c r="N269" s="929"/>
      <c r="O269" s="929"/>
      <c r="P269" s="929"/>
      <c r="Q269" s="929"/>
      <c r="R269" s="929"/>
      <c r="S269" s="929"/>
      <c r="T269" s="929"/>
      <c r="U269" s="921"/>
      <c r="V269" s="921"/>
      <c r="W269" s="921"/>
      <c r="X269" s="921"/>
      <c r="Y269" s="921"/>
      <c r="Z269" s="921"/>
    </row>
    <row r="270" spans="1:26" ht="15.75" customHeight="1">
      <c r="A270" s="921"/>
      <c r="B270" s="921"/>
      <c r="C270" s="921"/>
      <c r="D270" s="921"/>
      <c r="E270" s="921"/>
      <c r="F270" s="921"/>
      <c r="G270" s="921"/>
      <c r="H270" s="921"/>
      <c r="I270" s="929"/>
      <c r="J270" s="929"/>
      <c r="K270" s="929"/>
      <c r="L270" s="929"/>
      <c r="M270" s="929"/>
      <c r="N270" s="929"/>
      <c r="O270" s="929"/>
      <c r="P270" s="929"/>
      <c r="Q270" s="929"/>
      <c r="R270" s="929"/>
      <c r="S270" s="929"/>
      <c r="T270" s="929"/>
      <c r="U270" s="921"/>
      <c r="V270" s="921"/>
      <c r="W270" s="921"/>
      <c r="X270" s="921"/>
      <c r="Y270" s="921"/>
      <c r="Z270" s="921"/>
    </row>
    <row r="271" spans="1:26" ht="15.75" customHeight="1">
      <c r="A271" s="921"/>
      <c r="B271" s="921"/>
      <c r="C271" s="921"/>
      <c r="D271" s="921"/>
      <c r="E271" s="921"/>
      <c r="F271" s="921"/>
      <c r="G271" s="921"/>
      <c r="H271" s="921"/>
      <c r="I271" s="929"/>
      <c r="J271" s="929"/>
      <c r="K271" s="929"/>
      <c r="L271" s="929"/>
      <c r="M271" s="929"/>
      <c r="N271" s="929"/>
      <c r="O271" s="929"/>
      <c r="P271" s="929"/>
      <c r="Q271" s="929"/>
      <c r="R271" s="929"/>
      <c r="S271" s="929"/>
      <c r="T271" s="929"/>
      <c r="U271" s="921"/>
      <c r="V271" s="921"/>
      <c r="W271" s="921"/>
      <c r="X271" s="921"/>
      <c r="Y271" s="921"/>
      <c r="Z271" s="921"/>
    </row>
    <row r="272" spans="1:26" ht="15.75" customHeight="1">
      <c r="A272" s="921"/>
      <c r="B272" s="921"/>
      <c r="C272" s="921"/>
      <c r="D272" s="921"/>
      <c r="E272" s="921"/>
      <c r="F272" s="921"/>
      <c r="G272" s="921"/>
      <c r="H272" s="921"/>
      <c r="I272" s="929"/>
      <c r="J272" s="929"/>
      <c r="K272" s="929"/>
      <c r="L272" s="929"/>
      <c r="M272" s="929"/>
      <c r="N272" s="929"/>
      <c r="O272" s="929"/>
      <c r="P272" s="929"/>
      <c r="Q272" s="929"/>
      <c r="R272" s="929"/>
      <c r="S272" s="929"/>
      <c r="T272" s="929"/>
      <c r="U272" s="921"/>
      <c r="V272" s="921"/>
      <c r="W272" s="921"/>
      <c r="X272" s="921"/>
      <c r="Y272" s="921"/>
      <c r="Z272" s="921"/>
    </row>
    <row r="273" spans="1:26" ht="15.75" customHeight="1">
      <c r="A273" s="921"/>
      <c r="B273" s="921"/>
      <c r="C273" s="921"/>
      <c r="D273" s="921"/>
      <c r="E273" s="921"/>
      <c r="F273" s="921"/>
      <c r="G273" s="921"/>
      <c r="H273" s="921"/>
      <c r="I273" s="929"/>
      <c r="J273" s="929"/>
      <c r="K273" s="929"/>
      <c r="L273" s="929"/>
      <c r="M273" s="929"/>
      <c r="N273" s="929"/>
      <c r="O273" s="929"/>
      <c r="P273" s="929"/>
      <c r="Q273" s="929"/>
      <c r="R273" s="929"/>
      <c r="S273" s="929"/>
      <c r="T273" s="929"/>
      <c r="U273" s="921"/>
      <c r="V273" s="921"/>
      <c r="W273" s="921"/>
      <c r="X273" s="921"/>
      <c r="Y273" s="921"/>
      <c r="Z273" s="921"/>
    </row>
    <row r="274" spans="1:26" ht="15.75" customHeight="1">
      <c r="A274" s="921"/>
      <c r="B274" s="921"/>
      <c r="C274" s="921"/>
      <c r="D274" s="921"/>
      <c r="E274" s="921"/>
      <c r="F274" s="921"/>
      <c r="G274" s="921"/>
      <c r="H274" s="921"/>
      <c r="I274" s="929"/>
      <c r="J274" s="929"/>
      <c r="K274" s="929"/>
      <c r="L274" s="929"/>
      <c r="M274" s="929"/>
      <c r="N274" s="929"/>
      <c r="O274" s="929"/>
      <c r="P274" s="929"/>
      <c r="Q274" s="929"/>
      <c r="R274" s="929"/>
      <c r="S274" s="929"/>
      <c r="T274" s="929"/>
      <c r="U274" s="921"/>
      <c r="V274" s="921"/>
      <c r="W274" s="921"/>
      <c r="X274" s="921"/>
      <c r="Y274" s="921"/>
      <c r="Z274" s="921"/>
    </row>
    <row r="275" spans="1:26" ht="15.75" customHeight="1">
      <c r="A275" s="921"/>
      <c r="B275" s="921"/>
      <c r="C275" s="921"/>
      <c r="D275" s="921"/>
      <c r="E275" s="921"/>
      <c r="F275" s="921"/>
      <c r="G275" s="921"/>
      <c r="H275" s="921"/>
      <c r="I275" s="929"/>
      <c r="J275" s="929"/>
      <c r="K275" s="929"/>
      <c r="L275" s="929"/>
      <c r="M275" s="929"/>
      <c r="N275" s="929"/>
      <c r="O275" s="929"/>
      <c r="P275" s="929"/>
      <c r="Q275" s="929"/>
      <c r="R275" s="929"/>
      <c r="S275" s="929"/>
      <c r="T275" s="929"/>
      <c r="U275" s="921"/>
      <c r="V275" s="921"/>
      <c r="W275" s="921"/>
      <c r="X275" s="921"/>
      <c r="Y275" s="921"/>
      <c r="Z275" s="921"/>
    </row>
    <row r="276" spans="1:26" ht="15.75" customHeight="1">
      <c r="A276" s="921"/>
      <c r="B276" s="921"/>
      <c r="C276" s="921"/>
      <c r="D276" s="921"/>
      <c r="E276" s="921"/>
      <c r="F276" s="921"/>
      <c r="G276" s="921"/>
      <c r="H276" s="921"/>
      <c r="I276" s="929"/>
      <c r="J276" s="929"/>
      <c r="K276" s="929"/>
      <c r="L276" s="929"/>
      <c r="M276" s="929"/>
      <c r="N276" s="929"/>
      <c r="O276" s="929"/>
      <c r="P276" s="929"/>
      <c r="Q276" s="929"/>
      <c r="R276" s="929"/>
      <c r="S276" s="929"/>
      <c r="T276" s="929"/>
      <c r="U276" s="921"/>
      <c r="V276" s="921"/>
      <c r="W276" s="921"/>
      <c r="X276" s="921"/>
      <c r="Y276" s="921"/>
      <c r="Z276" s="921"/>
    </row>
    <row r="277" spans="1:26" ht="15.75" customHeight="1">
      <c r="A277" s="921"/>
      <c r="B277" s="921"/>
      <c r="C277" s="921"/>
      <c r="D277" s="921"/>
      <c r="E277" s="921"/>
      <c r="F277" s="921"/>
      <c r="G277" s="921"/>
      <c r="H277" s="921"/>
      <c r="I277" s="929"/>
      <c r="J277" s="929"/>
      <c r="K277" s="929"/>
      <c r="L277" s="929"/>
      <c r="M277" s="929"/>
      <c r="N277" s="929"/>
      <c r="O277" s="929"/>
      <c r="P277" s="929"/>
      <c r="Q277" s="929"/>
      <c r="R277" s="929"/>
      <c r="S277" s="929"/>
      <c r="T277" s="929"/>
      <c r="U277" s="921"/>
      <c r="V277" s="921"/>
      <c r="W277" s="921"/>
      <c r="X277" s="921"/>
      <c r="Y277" s="921"/>
      <c r="Z277" s="921"/>
    </row>
    <row r="278" spans="1:26" ht="15.75" customHeight="1">
      <c r="A278" s="921"/>
      <c r="B278" s="921"/>
      <c r="C278" s="921"/>
      <c r="D278" s="921"/>
      <c r="E278" s="921"/>
      <c r="F278" s="921"/>
      <c r="G278" s="921"/>
      <c r="H278" s="921"/>
      <c r="I278" s="929"/>
      <c r="J278" s="929"/>
      <c r="K278" s="929"/>
      <c r="L278" s="929"/>
      <c r="M278" s="929"/>
      <c r="N278" s="929"/>
      <c r="O278" s="929"/>
      <c r="P278" s="929"/>
      <c r="Q278" s="929"/>
      <c r="R278" s="929"/>
      <c r="S278" s="929"/>
      <c r="T278" s="929"/>
      <c r="U278" s="921"/>
      <c r="V278" s="921"/>
      <c r="W278" s="921"/>
      <c r="X278" s="921"/>
      <c r="Y278" s="921"/>
      <c r="Z278" s="921"/>
    </row>
    <row r="279" spans="1:26" ht="15.75" customHeight="1">
      <c r="A279" s="921"/>
      <c r="B279" s="921"/>
      <c r="C279" s="921"/>
      <c r="D279" s="921"/>
      <c r="E279" s="921"/>
      <c r="F279" s="921"/>
      <c r="G279" s="921"/>
      <c r="H279" s="921"/>
      <c r="I279" s="929"/>
      <c r="J279" s="929"/>
      <c r="K279" s="929"/>
      <c r="L279" s="929"/>
      <c r="M279" s="929"/>
      <c r="N279" s="929"/>
      <c r="O279" s="929"/>
      <c r="P279" s="929"/>
      <c r="Q279" s="929"/>
      <c r="R279" s="929"/>
      <c r="S279" s="929"/>
      <c r="T279" s="929"/>
      <c r="U279" s="921"/>
      <c r="V279" s="921"/>
      <c r="W279" s="921"/>
      <c r="X279" s="921"/>
      <c r="Y279" s="921"/>
      <c r="Z279" s="921"/>
    </row>
    <row r="280" spans="1:26" ht="15.75" customHeight="1">
      <c r="A280" s="921"/>
      <c r="B280" s="921"/>
      <c r="C280" s="921"/>
      <c r="D280" s="921"/>
      <c r="E280" s="921"/>
      <c r="F280" s="921"/>
      <c r="G280" s="921"/>
      <c r="H280" s="921"/>
      <c r="I280" s="929"/>
      <c r="J280" s="929"/>
      <c r="K280" s="929"/>
      <c r="L280" s="929"/>
      <c r="M280" s="929"/>
      <c r="N280" s="929"/>
      <c r="O280" s="929"/>
      <c r="P280" s="929"/>
      <c r="Q280" s="929"/>
      <c r="R280" s="929"/>
      <c r="S280" s="929"/>
      <c r="T280" s="929"/>
      <c r="U280" s="921"/>
      <c r="V280" s="921"/>
      <c r="W280" s="921"/>
      <c r="X280" s="921"/>
      <c r="Y280" s="921"/>
      <c r="Z280" s="921"/>
    </row>
    <row r="281" spans="1:26" ht="15.75" customHeight="1">
      <c r="A281" s="921"/>
      <c r="B281" s="921"/>
      <c r="C281" s="921"/>
      <c r="D281" s="921"/>
      <c r="E281" s="921"/>
      <c r="F281" s="921"/>
      <c r="G281" s="921"/>
      <c r="H281" s="921"/>
      <c r="I281" s="929"/>
      <c r="J281" s="929"/>
      <c r="K281" s="929"/>
      <c r="L281" s="929"/>
      <c r="M281" s="929"/>
      <c r="N281" s="929"/>
      <c r="O281" s="929"/>
      <c r="P281" s="929"/>
      <c r="Q281" s="929"/>
      <c r="R281" s="929"/>
      <c r="S281" s="929"/>
      <c r="T281" s="929"/>
      <c r="U281" s="921"/>
      <c r="V281" s="921"/>
      <c r="W281" s="921"/>
      <c r="X281" s="921"/>
      <c r="Y281" s="921"/>
      <c r="Z281" s="921"/>
    </row>
    <row r="282" spans="1:26" ht="15.75" customHeight="1">
      <c r="A282" s="921"/>
      <c r="B282" s="921"/>
      <c r="C282" s="921"/>
      <c r="D282" s="921"/>
      <c r="E282" s="921"/>
      <c r="F282" s="921"/>
      <c r="G282" s="921"/>
      <c r="H282" s="921"/>
      <c r="I282" s="929"/>
      <c r="J282" s="929"/>
      <c r="K282" s="929"/>
      <c r="L282" s="929"/>
      <c r="M282" s="929"/>
      <c r="N282" s="929"/>
      <c r="O282" s="929"/>
      <c r="P282" s="929"/>
      <c r="Q282" s="929"/>
      <c r="R282" s="929"/>
      <c r="S282" s="929"/>
      <c r="T282" s="929"/>
      <c r="U282" s="921"/>
      <c r="V282" s="921"/>
      <c r="W282" s="921"/>
      <c r="X282" s="921"/>
      <c r="Y282" s="921"/>
      <c r="Z282" s="921"/>
    </row>
    <row r="283" spans="1:26" ht="15.75" customHeight="1">
      <c r="A283" s="921"/>
      <c r="B283" s="921"/>
      <c r="C283" s="921"/>
      <c r="D283" s="921"/>
      <c r="E283" s="921"/>
      <c r="F283" s="921"/>
      <c r="G283" s="921"/>
      <c r="H283" s="921"/>
      <c r="I283" s="929"/>
      <c r="J283" s="929"/>
      <c r="K283" s="929"/>
      <c r="L283" s="929"/>
      <c r="M283" s="929"/>
      <c r="N283" s="929"/>
      <c r="O283" s="929"/>
      <c r="P283" s="929"/>
      <c r="Q283" s="929"/>
      <c r="R283" s="929"/>
      <c r="S283" s="929"/>
      <c r="T283" s="929"/>
      <c r="U283" s="921"/>
      <c r="V283" s="921"/>
      <c r="W283" s="921"/>
      <c r="X283" s="921"/>
      <c r="Y283" s="921"/>
      <c r="Z283" s="921"/>
    </row>
    <row r="284" spans="1:26" ht="15.75" customHeight="1">
      <c r="A284" s="921"/>
      <c r="B284" s="921"/>
      <c r="C284" s="921"/>
      <c r="D284" s="921"/>
      <c r="E284" s="921"/>
      <c r="F284" s="921"/>
      <c r="G284" s="921"/>
      <c r="H284" s="921"/>
      <c r="I284" s="929"/>
      <c r="J284" s="929"/>
      <c r="K284" s="929"/>
      <c r="L284" s="929"/>
      <c r="M284" s="929"/>
      <c r="N284" s="929"/>
      <c r="O284" s="929"/>
      <c r="P284" s="929"/>
      <c r="Q284" s="929"/>
      <c r="R284" s="929"/>
      <c r="S284" s="929"/>
      <c r="T284" s="929"/>
      <c r="U284" s="921"/>
      <c r="V284" s="921"/>
      <c r="W284" s="921"/>
      <c r="X284" s="921"/>
      <c r="Y284" s="921"/>
      <c r="Z284" s="921"/>
    </row>
    <row r="285" spans="1:26" ht="15.75" customHeight="1">
      <c r="A285" s="921"/>
      <c r="B285" s="921"/>
      <c r="C285" s="921"/>
      <c r="D285" s="921"/>
      <c r="E285" s="921"/>
      <c r="F285" s="921"/>
      <c r="G285" s="921"/>
      <c r="H285" s="921"/>
      <c r="I285" s="929"/>
      <c r="J285" s="929"/>
      <c r="K285" s="929"/>
      <c r="L285" s="929"/>
      <c r="M285" s="929"/>
      <c r="N285" s="929"/>
      <c r="O285" s="929"/>
      <c r="P285" s="929"/>
      <c r="Q285" s="929"/>
      <c r="R285" s="929"/>
      <c r="S285" s="929"/>
      <c r="T285" s="929"/>
      <c r="U285" s="921"/>
      <c r="V285" s="921"/>
      <c r="W285" s="921"/>
      <c r="X285" s="921"/>
      <c r="Y285" s="921"/>
      <c r="Z285" s="921"/>
    </row>
    <row r="286" spans="1:26" ht="15.75" customHeight="1">
      <c r="A286" s="921"/>
      <c r="B286" s="921"/>
      <c r="C286" s="921"/>
      <c r="D286" s="921"/>
      <c r="E286" s="921"/>
      <c r="F286" s="921"/>
      <c r="G286" s="921"/>
      <c r="H286" s="921"/>
      <c r="I286" s="929"/>
      <c r="J286" s="929"/>
      <c r="K286" s="929"/>
      <c r="L286" s="929"/>
      <c r="M286" s="929"/>
      <c r="N286" s="929"/>
      <c r="O286" s="929"/>
      <c r="P286" s="929"/>
      <c r="Q286" s="929"/>
      <c r="R286" s="929"/>
      <c r="S286" s="929"/>
      <c r="T286" s="929"/>
      <c r="U286" s="921"/>
      <c r="V286" s="921"/>
      <c r="W286" s="921"/>
      <c r="X286" s="921"/>
      <c r="Y286" s="921"/>
      <c r="Z286" s="921"/>
    </row>
    <row r="287" spans="1:26" ht="15.75" customHeight="1">
      <c r="A287" s="921"/>
      <c r="B287" s="921"/>
      <c r="C287" s="921"/>
      <c r="D287" s="921"/>
      <c r="E287" s="921"/>
      <c r="F287" s="921"/>
      <c r="G287" s="921"/>
      <c r="H287" s="921"/>
      <c r="I287" s="929"/>
      <c r="J287" s="929"/>
      <c r="K287" s="929"/>
      <c r="L287" s="929"/>
      <c r="M287" s="929"/>
      <c r="N287" s="929"/>
      <c r="O287" s="929"/>
      <c r="P287" s="929"/>
      <c r="Q287" s="929"/>
      <c r="R287" s="929"/>
      <c r="S287" s="929"/>
      <c r="T287" s="929"/>
      <c r="U287" s="921"/>
      <c r="V287" s="921"/>
      <c r="W287" s="921"/>
      <c r="X287" s="921"/>
      <c r="Y287" s="921"/>
      <c r="Z287" s="921"/>
    </row>
    <row r="288" spans="1:26" ht="15.75" customHeight="1">
      <c r="A288" s="921"/>
      <c r="B288" s="921"/>
      <c r="C288" s="921"/>
      <c r="D288" s="921"/>
      <c r="E288" s="921"/>
      <c r="F288" s="921"/>
      <c r="G288" s="921"/>
      <c r="H288" s="921"/>
      <c r="I288" s="929"/>
      <c r="J288" s="929"/>
      <c r="K288" s="929"/>
      <c r="L288" s="929"/>
      <c r="M288" s="929"/>
      <c r="N288" s="929"/>
      <c r="O288" s="929"/>
      <c r="P288" s="929"/>
      <c r="Q288" s="929"/>
      <c r="R288" s="929"/>
      <c r="S288" s="929"/>
      <c r="T288" s="929"/>
      <c r="U288" s="921"/>
      <c r="V288" s="921"/>
      <c r="W288" s="921"/>
      <c r="X288" s="921"/>
      <c r="Y288" s="921"/>
      <c r="Z288" s="921"/>
    </row>
    <row r="289" spans="1:26" ht="15.75" customHeight="1">
      <c r="A289" s="921"/>
      <c r="B289" s="921"/>
      <c r="C289" s="921"/>
      <c r="D289" s="921"/>
      <c r="E289" s="921"/>
      <c r="F289" s="921"/>
      <c r="G289" s="921"/>
      <c r="H289" s="921"/>
      <c r="I289" s="929"/>
      <c r="J289" s="929"/>
      <c r="K289" s="929"/>
      <c r="L289" s="929"/>
      <c r="M289" s="929"/>
      <c r="N289" s="929"/>
      <c r="O289" s="929"/>
      <c r="P289" s="929"/>
      <c r="Q289" s="929"/>
      <c r="R289" s="929"/>
      <c r="S289" s="929"/>
      <c r="T289" s="929"/>
      <c r="U289" s="921"/>
      <c r="V289" s="921"/>
      <c r="W289" s="921"/>
      <c r="X289" s="921"/>
      <c r="Y289" s="921"/>
      <c r="Z289" s="921"/>
    </row>
    <row r="290" spans="1:26" ht="15.75" customHeight="1">
      <c r="A290" s="921"/>
      <c r="B290" s="921"/>
      <c r="C290" s="921"/>
      <c r="D290" s="921"/>
      <c r="E290" s="921"/>
      <c r="F290" s="921"/>
      <c r="G290" s="921"/>
      <c r="H290" s="921"/>
      <c r="I290" s="929"/>
      <c r="J290" s="929"/>
      <c r="K290" s="929"/>
      <c r="L290" s="929"/>
      <c r="M290" s="929"/>
      <c r="N290" s="929"/>
      <c r="O290" s="929"/>
      <c r="P290" s="929"/>
      <c r="Q290" s="929"/>
      <c r="R290" s="929"/>
      <c r="S290" s="929"/>
      <c r="T290" s="929"/>
      <c r="U290" s="921"/>
      <c r="V290" s="921"/>
      <c r="W290" s="921"/>
      <c r="X290" s="921"/>
      <c r="Y290" s="921"/>
      <c r="Z290" s="921"/>
    </row>
    <row r="291" spans="1:26" ht="15.75" customHeight="1">
      <c r="A291" s="921"/>
      <c r="B291" s="921"/>
      <c r="C291" s="921"/>
      <c r="D291" s="921"/>
      <c r="E291" s="921"/>
      <c r="F291" s="921"/>
      <c r="G291" s="921"/>
      <c r="H291" s="921"/>
      <c r="I291" s="929"/>
      <c r="J291" s="929"/>
      <c r="K291" s="929"/>
      <c r="L291" s="929"/>
      <c r="M291" s="929"/>
      <c r="N291" s="929"/>
      <c r="O291" s="929"/>
      <c r="P291" s="929"/>
      <c r="Q291" s="929"/>
      <c r="R291" s="929"/>
      <c r="S291" s="929"/>
      <c r="T291" s="929"/>
      <c r="U291" s="921"/>
      <c r="V291" s="921"/>
      <c r="W291" s="921"/>
      <c r="X291" s="921"/>
      <c r="Y291" s="921"/>
      <c r="Z291" s="921"/>
    </row>
    <row r="292" spans="1:26" ht="15.75" customHeight="1">
      <c r="A292" s="921"/>
      <c r="B292" s="921"/>
      <c r="C292" s="921"/>
      <c r="D292" s="921"/>
      <c r="E292" s="921"/>
      <c r="F292" s="921"/>
      <c r="G292" s="921"/>
      <c r="H292" s="921"/>
      <c r="I292" s="929"/>
      <c r="J292" s="929"/>
      <c r="K292" s="929"/>
      <c r="L292" s="929"/>
      <c r="M292" s="929"/>
      <c r="N292" s="929"/>
      <c r="O292" s="929"/>
      <c r="P292" s="929"/>
      <c r="Q292" s="929"/>
      <c r="R292" s="929"/>
      <c r="S292" s="929"/>
      <c r="T292" s="929"/>
      <c r="U292" s="921"/>
      <c r="V292" s="921"/>
      <c r="W292" s="921"/>
      <c r="X292" s="921"/>
      <c r="Y292" s="921"/>
      <c r="Z292" s="921"/>
    </row>
    <row r="293" spans="1:26" ht="15.75" customHeight="1">
      <c r="A293" s="921"/>
      <c r="B293" s="921"/>
      <c r="C293" s="921"/>
      <c r="D293" s="921"/>
      <c r="E293" s="921"/>
      <c r="F293" s="921"/>
      <c r="G293" s="921"/>
      <c r="H293" s="921"/>
      <c r="I293" s="929"/>
      <c r="J293" s="929"/>
      <c r="K293" s="929"/>
      <c r="L293" s="929"/>
      <c r="M293" s="929"/>
      <c r="N293" s="929"/>
      <c r="O293" s="929"/>
      <c r="P293" s="929"/>
      <c r="Q293" s="929"/>
      <c r="R293" s="929"/>
      <c r="S293" s="929"/>
      <c r="T293" s="929"/>
      <c r="U293" s="921"/>
      <c r="V293" s="921"/>
      <c r="W293" s="921"/>
      <c r="X293" s="921"/>
      <c r="Y293" s="921"/>
      <c r="Z293" s="921"/>
    </row>
    <row r="294" spans="1:26" ht="15.75" customHeight="1">
      <c r="A294" s="921"/>
      <c r="B294" s="921"/>
      <c r="C294" s="921"/>
      <c r="D294" s="921"/>
      <c r="E294" s="921"/>
      <c r="F294" s="921"/>
      <c r="G294" s="921"/>
      <c r="H294" s="921"/>
      <c r="I294" s="929"/>
      <c r="J294" s="929"/>
      <c r="K294" s="929"/>
      <c r="L294" s="929"/>
      <c r="M294" s="929"/>
      <c r="N294" s="929"/>
      <c r="O294" s="929"/>
      <c r="P294" s="929"/>
      <c r="Q294" s="929"/>
      <c r="R294" s="929"/>
      <c r="S294" s="929"/>
      <c r="T294" s="929"/>
      <c r="U294" s="921"/>
      <c r="V294" s="921"/>
      <c r="W294" s="921"/>
      <c r="X294" s="921"/>
      <c r="Y294" s="921"/>
      <c r="Z294" s="921"/>
    </row>
    <row r="295" spans="1:26" ht="15.75" customHeight="1">
      <c r="A295" s="921"/>
      <c r="B295" s="921"/>
      <c r="C295" s="921"/>
      <c r="D295" s="921"/>
      <c r="E295" s="921"/>
      <c r="F295" s="921"/>
      <c r="G295" s="921"/>
      <c r="H295" s="921"/>
      <c r="I295" s="929"/>
      <c r="J295" s="929"/>
      <c r="K295" s="929"/>
      <c r="L295" s="929"/>
      <c r="M295" s="929"/>
      <c r="N295" s="929"/>
      <c r="O295" s="929"/>
      <c r="P295" s="929"/>
      <c r="Q295" s="929"/>
      <c r="R295" s="929"/>
      <c r="S295" s="929"/>
      <c r="T295" s="929"/>
      <c r="U295" s="921"/>
      <c r="V295" s="921"/>
      <c r="W295" s="921"/>
      <c r="X295" s="921"/>
      <c r="Y295" s="921"/>
      <c r="Z295" s="921"/>
    </row>
    <row r="296" spans="1:26" ht="15.75" customHeight="1">
      <c r="A296" s="921"/>
      <c r="B296" s="921"/>
      <c r="C296" s="921"/>
      <c r="D296" s="921"/>
      <c r="E296" s="921"/>
      <c r="F296" s="921"/>
      <c r="G296" s="921"/>
      <c r="H296" s="921"/>
      <c r="I296" s="929"/>
      <c r="J296" s="929"/>
      <c r="K296" s="929"/>
      <c r="L296" s="929"/>
      <c r="M296" s="929"/>
      <c r="N296" s="929"/>
      <c r="O296" s="929"/>
      <c r="P296" s="929"/>
      <c r="Q296" s="929"/>
      <c r="R296" s="929"/>
      <c r="S296" s="929"/>
      <c r="T296" s="929"/>
      <c r="U296" s="921"/>
      <c r="V296" s="921"/>
      <c r="W296" s="921"/>
      <c r="X296" s="921"/>
      <c r="Y296" s="921"/>
      <c r="Z296" s="921"/>
    </row>
    <row r="297" spans="1:26" ht="15.75" customHeight="1">
      <c r="A297" s="921"/>
      <c r="B297" s="921"/>
      <c r="C297" s="921"/>
      <c r="D297" s="921"/>
      <c r="E297" s="921"/>
      <c r="F297" s="921"/>
      <c r="G297" s="921"/>
      <c r="H297" s="921"/>
      <c r="I297" s="929"/>
      <c r="J297" s="929"/>
      <c r="K297" s="929"/>
      <c r="L297" s="929"/>
      <c r="M297" s="929"/>
      <c r="N297" s="929"/>
      <c r="O297" s="929"/>
      <c r="P297" s="929"/>
      <c r="Q297" s="929"/>
      <c r="R297" s="929"/>
      <c r="S297" s="929"/>
      <c r="T297" s="929"/>
      <c r="U297" s="921"/>
      <c r="V297" s="921"/>
      <c r="W297" s="921"/>
      <c r="X297" s="921"/>
      <c r="Y297" s="921"/>
      <c r="Z297" s="921"/>
    </row>
    <row r="298" spans="1:26" ht="15.75" customHeight="1">
      <c r="A298" s="921"/>
      <c r="B298" s="921"/>
      <c r="C298" s="921"/>
      <c r="D298" s="921"/>
      <c r="E298" s="921"/>
      <c r="F298" s="921"/>
      <c r="G298" s="921"/>
      <c r="H298" s="921"/>
      <c r="I298" s="929"/>
      <c r="J298" s="929"/>
      <c r="K298" s="929"/>
      <c r="L298" s="929"/>
      <c r="M298" s="929"/>
      <c r="N298" s="929"/>
      <c r="O298" s="929"/>
      <c r="P298" s="929"/>
      <c r="Q298" s="929"/>
      <c r="R298" s="929"/>
      <c r="S298" s="929"/>
      <c r="T298" s="929"/>
      <c r="U298" s="921"/>
      <c r="V298" s="921"/>
      <c r="W298" s="921"/>
      <c r="X298" s="921"/>
      <c r="Y298" s="921"/>
      <c r="Z298" s="921"/>
    </row>
    <row r="299" spans="1:26" ht="15.75" customHeight="1">
      <c r="A299" s="921"/>
      <c r="B299" s="921"/>
      <c r="C299" s="921"/>
      <c r="D299" s="921"/>
      <c r="E299" s="921"/>
      <c r="F299" s="921"/>
      <c r="G299" s="921"/>
      <c r="H299" s="921"/>
      <c r="I299" s="929"/>
      <c r="J299" s="929"/>
      <c r="K299" s="929"/>
      <c r="L299" s="929"/>
      <c r="M299" s="929"/>
      <c r="N299" s="929"/>
      <c r="O299" s="929"/>
      <c r="P299" s="929"/>
      <c r="Q299" s="929"/>
      <c r="R299" s="929"/>
      <c r="S299" s="929"/>
      <c r="T299" s="929"/>
      <c r="U299" s="921"/>
      <c r="V299" s="921"/>
      <c r="W299" s="921"/>
      <c r="X299" s="921"/>
      <c r="Y299" s="921"/>
      <c r="Z299" s="921"/>
    </row>
    <row r="300" spans="1:26" ht="15.75" customHeight="1">
      <c r="A300" s="921"/>
      <c r="B300" s="921"/>
      <c r="C300" s="921"/>
      <c r="D300" s="921"/>
      <c r="E300" s="921"/>
      <c r="F300" s="921"/>
      <c r="G300" s="921"/>
      <c r="H300" s="921"/>
      <c r="I300" s="929"/>
      <c r="J300" s="929"/>
      <c r="K300" s="929"/>
      <c r="L300" s="929"/>
      <c r="M300" s="929"/>
      <c r="N300" s="929"/>
      <c r="O300" s="929"/>
      <c r="P300" s="929"/>
      <c r="Q300" s="929"/>
      <c r="R300" s="929"/>
      <c r="S300" s="929"/>
      <c r="T300" s="929"/>
      <c r="U300" s="921"/>
      <c r="V300" s="921"/>
      <c r="W300" s="921"/>
      <c r="X300" s="921"/>
      <c r="Y300" s="921"/>
      <c r="Z300" s="921"/>
    </row>
    <row r="301" spans="1:26" ht="15.75" customHeight="1">
      <c r="A301" s="921"/>
      <c r="B301" s="921"/>
      <c r="C301" s="921"/>
      <c r="D301" s="921"/>
      <c r="E301" s="921"/>
      <c r="F301" s="921"/>
      <c r="G301" s="921"/>
      <c r="H301" s="921"/>
      <c r="I301" s="929"/>
      <c r="J301" s="929"/>
      <c r="K301" s="929"/>
      <c r="L301" s="929"/>
      <c r="M301" s="929"/>
      <c r="N301" s="929"/>
      <c r="O301" s="929"/>
      <c r="P301" s="929"/>
      <c r="Q301" s="929"/>
      <c r="R301" s="929"/>
      <c r="S301" s="929"/>
      <c r="T301" s="929"/>
      <c r="U301" s="921"/>
      <c r="V301" s="921"/>
      <c r="W301" s="921"/>
      <c r="X301" s="921"/>
      <c r="Y301" s="921"/>
      <c r="Z301" s="921"/>
    </row>
    <row r="302" spans="1:26" ht="15.75" customHeight="1">
      <c r="A302" s="921"/>
      <c r="B302" s="921"/>
      <c r="C302" s="921"/>
      <c r="D302" s="921"/>
      <c r="E302" s="921"/>
      <c r="F302" s="921"/>
      <c r="G302" s="921"/>
      <c r="H302" s="921"/>
      <c r="I302" s="929"/>
      <c r="J302" s="929"/>
      <c r="K302" s="929"/>
      <c r="L302" s="929"/>
      <c r="M302" s="929"/>
      <c r="N302" s="929"/>
      <c r="O302" s="929"/>
      <c r="P302" s="929"/>
      <c r="Q302" s="929"/>
      <c r="R302" s="929"/>
      <c r="S302" s="929"/>
      <c r="T302" s="929"/>
      <c r="U302" s="921"/>
      <c r="V302" s="921"/>
      <c r="W302" s="921"/>
      <c r="X302" s="921"/>
      <c r="Y302" s="921"/>
      <c r="Z302" s="921"/>
    </row>
    <row r="303" spans="1:26" ht="15.75" customHeight="1">
      <c r="A303" s="921"/>
      <c r="B303" s="921"/>
      <c r="C303" s="921"/>
      <c r="D303" s="921"/>
      <c r="E303" s="921"/>
      <c r="F303" s="921"/>
      <c r="G303" s="921"/>
      <c r="H303" s="921"/>
      <c r="I303" s="929"/>
      <c r="J303" s="929"/>
      <c r="K303" s="929"/>
      <c r="L303" s="929"/>
      <c r="M303" s="929"/>
      <c r="N303" s="929"/>
      <c r="O303" s="929"/>
      <c r="P303" s="929"/>
      <c r="Q303" s="929"/>
      <c r="R303" s="929"/>
      <c r="S303" s="929"/>
      <c r="T303" s="929"/>
      <c r="U303" s="921"/>
      <c r="V303" s="921"/>
      <c r="W303" s="921"/>
      <c r="X303" s="921"/>
      <c r="Y303" s="921"/>
      <c r="Z303" s="921"/>
    </row>
    <row r="304" spans="1:26" ht="15.75" customHeight="1">
      <c r="A304" s="921"/>
      <c r="B304" s="921"/>
      <c r="C304" s="921"/>
      <c r="D304" s="921"/>
      <c r="E304" s="921"/>
      <c r="F304" s="921"/>
      <c r="G304" s="921"/>
      <c r="H304" s="921"/>
      <c r="I304" s="929"/>
      <c r="J304" s="929"/>
      <c r="K304" s="929"/>
      <c r="L304" s="929"/>
      <c r="M304" s="929"/>
      <c r="N304" s="929"/>
      <c r="O304" s="929"/>
      <c r="P304" s="929"/>
      <c r="Q304" s="929"/>
      <c r="R304" s="929"/>
      <c r="S304" s="929"/>
      <c r="T304" s="929"/>
      <c r="U304" s="921"/>
      <c r="V304" s="921"/>
      <c r="W304" s="921"/>
      <c r="X304" s="921"/>
      <c r="Y304" s="921"/>
      <c r="Z304" s="921"/>
    </row>
    <row r="305" spans="1:26" ht="15.75" customHeight="1">
      <c r="A305" s="921"/>
      <c r="B305" s="921"/>
      <c r="C305" s="921"/>
      <c r="D305" s="921"/>
      <c r="E305" s="921"/>
      <c r="F305" s="921"/>
      <c r="G305" s="921"/>
      <c r="H305" s="921"/>
      <c r="I305" s="929"/>
      <c r="J305" s="929"/>
      <c r="K305" s="929"/>
      <c r="L305" s="929"/>
      <c r="M305" s="929"/>
      <c r="N305" s="929"/>
      <c r="O305" s="929"/>
      <c r="P305" s="929"/>
      <c r="Q305" s="929"/>
      <c r="R305" s="929"/>
      <c r="S305" s="929"/>
      <c r="T305" s="929"/>
      <c r="U305" s="921"/>
      <c r="V305" s="921"/>
      <c r="W305" s="921"/>
      <c r="X305" s="921"/>
      <c r="Y305" s="921"/>
      <c r="Z305" s="921"/>
    </row>
    <row r="306" spans="1:26" ht="15.75" customHeight="1">
      <c r="A306" s="921"/>
      <c r="B306" s="921"/>
      <c r="C306" s="921"/>
      <c r="D306" s="921"/>
      <c r="E306" s="921"/>
      <c r="F306" s="921"/>
      <c r="G306" s="921"/>
      <c r="H306" s="921"/>
      <c r="I306" s="929"/>
      <c r="J306" s="929"/>
      <c r="K306" s="929"/>
      <c r="L306" s="929"/>
      <c r="M306" s="929"/>
      <c r="N306" s="929"/>
      <c r="O306" s="929"/>
      <c r="P306" s="929"/>
      <c r="Q306" s="929"/>
      <c r="R306" s="929"/>
      <c r="S306" s="929"/>
      <c r="T306" s="929"/>
      <c r="U306" s="921"/>
      <c r="V306" s="921"/>
      <c r="W306" s="921"/>
      <c r="X306" s="921"/>
      <c r="Y306" s="921"/>
      <c r="Z306" s="921"/>
    </row>
    <row r="307" spans="1:26" ht="15.75" customHeight="1">
      <c r="A307" s="921"/>
      <c r="B307" s="921"/>
      <c r="C307" s="921"/>
      <c r="D307" s="921"/>
      <c r="E307" s="921"/>
      <c r="F307" s="921"/>
      <c r="G307" s="921"/>
      <c r="H307" s="921"/>
      <c r="I307" s="929"/>
      <c r="J307" s="929"/>
      <c r="K307" s="929"/>
      <c r="L307" s="929"/>
      <c r="M307" s="929"/>
      <c r="N307" s="929"/>
      <c r="O307" s="929"/>
      <c r="P307" s="929"/>
      <c r="Q307" s="929"/>
      <c r="R307" s="929"/>
      <c r="S307" s="929"/>
      <c r="T307" s="929"/>
      <c r="U307" s="921"/>
      <c r="V307" s="921"/>
      <c r="W307" s="921"/>
      <c r="X307" s="921"/>
      <c r="Y307" s="921"/>
      <c r="Z307" s="921"/>
    </row>
    <row r="308" spans="1:26" ht="15.75" customHeight="1">
      <c r="A308" s="921"/>
      <c r="B308" s="921"/>
      <c r="C308" s="921"/>
      <c r="D308" s="921"/>
      <c r="E308" s="921"/>
      <c r="F308" s="921"/>
      <c r="G308" s="921"/>
      <c r="H308" s="921"/>
      <c r="I308" s="929"/>
      <c r="J308" s="929"/>
      <c r="K308" s="929"/>
      <c r="L308" s="929"/>
      <c r="M308" s="929"/>
      <c r="N308" s="929"/>
      <c r="O308" s="929"/>
      <c r="P308" s="929"/>
      <c r="Q308" s="929"/>
      <c r="R308" s="929"/>
      <c r="S308" s="929"/>
      <c r="T308" s="929"/>
      <c r="U308" s="921"/>
      <c r="V308" s="921"/>
      <c r="W308" s="921"/>
      <c r="X308" s="921"/>
      <c r="Y308" s="921"/>
      <c r="Z308" s="921"/>
    </row>
    <row r="309" spans="1:26" ht="15.75" customHeight="1">
      <c r="A309" s="921"/>
      <c r="B309" s="921"/>
      <c r="C309" s="921"/>
      <c r="D309" s="921"/>
      <c r="E309" s="921"/>
      <c r="F309" s="921"/>
      <c r="G309" s="921"/>
      <c r="H309" s="921"/>
      <c r="I309" s="929"/>
      <c r="J309" s="929"/>
      <c r="K309" s="929"/>
      <c r="L309" s="929"/>
      <c r="M309" s="929"/>
      <c r="N309" s="929"/>
      <c r="O309" s="929"/>
      <c r="P309" s="929"/>
      <c r="Q309" s="929"/>
      <c r="R309" s="929"/>
      <c r="S309" s="929"/>
      <c r="T309" s="929"/>
      <c r="U309" s="921"/>
      <c r="V309" s="921"/>
      <c r="W309" s="921"/>
      <c r="X309" s="921"/>
      <c r="Y309" s="921"/>
      <c r="Z309" s="921"/>
    </row>
    <row r="310" spans="1:26" ht="15.75" customHeight="1">
      <c r="A310" s="921"/>
      <c r="B310" s="921"/>
      <c r="C310" s="921"/>
      <c r="D310" s="921"/>
      <c r="E310" s="921"/>
      <c r="F310" s="921"/>
      <c r="G310" s="921"/>
      <c r="H310" s="921"/>
      <c r="I310" s="929"/>
      <c r="J310" s="929"/>
      <c r="K310" s="929"/>
      <c r="L310" s="929"/>
      <c r="M310" s="929"/>
      <c r="N310" s="929"/>
      <c r="O310" s="929"/>
      <c r="P310" s="929"/>
      <c r="Q310" s="929"/>
      <c r="R310" s="929"/>
      <c r="S310" s="929"/>
      <c r="T310" s="929"/>
      <c r="U310" s="921"/>
      <c r="V310" s="921"/>
      <c r="W310" s="921"/>
      <c r="X310" s="921"/>
      <c r="Y310" s="921"/>
      <c r="Z310" s="921"/>
    </row>
    <row r="311" spans="1:26" ht="15.75" customHeight="1">
      <c r="A311" s="921"/>
      <c r="B311" s="921"/>
      <c r="C311" s="921"/>
      <c r="D311" s="921"/>
      <c r="E311" s="921"/>
      <c r="F311" s="921"/>
      <c r="G311" s="921"/>
      <c r="H311" s="921"/>
      <c r="I311" s="929"/>
      <c r="J311" s="929"/>
      <c r="K311" s="929"/>
      <c r="L311" s="929"/>
      <c r="M311" s="929"/>
      <c r="N311" s="929"/>
      <c r="O311" s="929"/>
      <c r="P311" s="929"/>
      <c r="Q311" s="929"/>
      <c r="R311" s="929"/>
      <c r="S311" s="929"/>
      <c r="T311" s="929"/>
      <c r="U311" s="921"/>
      <c r="V311" s="921"/>
      <c r="W311" s="921"/>
      <c r="X311" s="921"/>
      <c r="Y311" s="921"/>
      <c r="Z311" s="921"/>
    </row>
    <row r="312" spans="1:26" ht="15.75" customHeight="1">
      <c r="A312" s="921"/>
      <c r="B312" s="921"/>
      <c r="C312" s="921"/>
      <c r="D312" s="921"/>
      <c r="E312" s="921"/>
      <c r="F312" s="921"/>
      <c r="G312" s="921"/>
      <c r="H312" s="921"/>
      <c r="I312" s="929"/>
      <c r="J312" s="929"/>
      <c r="K312" s="929"/>
      <c r="L312" s="929"/>
      <c r="M312" s="929"/>
      <c r="N312" s="929"/>
      <c r="O312" s="929"/>
      <c r="P312" s="929"/>
      <c r="Q312" s="929"/>
      <c r="R312" s="929"/>
      <c r="S312" s="929"/>
      <c r="T312" s="929"/>
      <c r="U312" s="921"/>
      <c r="V312" s="921"/>
      <c r="W312" s="921"/>
      <c r="X312" s="921"/>
      <c r="Y312" s="921"/>
      <c r="Z312" s="921"/>
    </row>
    <row r="313" spans="1:26" ht="15.75" customHeight="1">
      <c r="A313" s="921"/>
      <c r="B313" s="921"/>
      <c r="C313" s="921"/>
      <c r="D313" s="921"/>
      <c r="E313" s="921"/>
      <c r="F313" s="921"/>
      <c r="G313" s="921"/>
      <c r="H313" s="921"/>
      <c r="I313" s="929"/>
      <c r="J313" s="929"/>
      <c r="K313" s="929"/>
      <c r="L313" s="929"/>
      <c r="M313" s="929"/>
      <c r="N313" s="929"/>
      <c r="O313" s="929"/>
      <c r="P313" s="929"/>
      <c r="Q313" s="929"/>
      <c r="R313" s="929"/>
      <c r="S313" s="929"/>
      <c r="T313" s="929"/>
      <c r="U313" s="921"/>
      <c r="V313" s="921"/>
      <c r="W313" s="921"/>
      <c r="X313" s="921"/>
      <c r="Y313" s="921"/>
      <c r="Z313" s="921"/>
    </row>
    <row r="314" spans="1:26" ht="15.75" customHeight="1">
      <c r="A314" s="921"/>
      <c r="B314" s="921"/>
      <c r="C314" s="921"/>
      <c r="D314" s="921"/>
      <c r="E314" s="921"/>
      <c r="F314" s="921"/>
      <c r="G314" s="921"/>
      <c r="H314" s="921"/>
      <c r="I314" s="929"/>
      <c r="J314" s="929"/>
      <c r="K314" s="929"/>
      <c r="L314" s="929"/>
      <c r="M314" s="929"/>
      <c r="N314" s="929"/>
      <c r="O314" s="929"/>
      <c r="P314" s="929"/>
      <c r="Q314" s="929"/>
      <c r="R314" s="929"/>
      <c r="S314" s="929"/>
      <c r="T314" s="929"/>
      <c r="U314" s="921"/>
      <c r="V314" s="921"/>
      <c r="W314" s="921"/>
      <c r="X314" s="921"/>
      <c r="Y314" s="921"/>
      <c r="Z314" s="921"/>
    </row>
    <row r="315" spans="1:26" ht="15.75" customHeight="1">
      <c r="A315" s="921"/>
      <c r="B315" s="921"/>
      <c r="C315" s="921"/>
      <c r="D315" s="921"/>
      <c r="E315" s="921"/>
      <c r="F315" s="921"/>
      <c r="G315" s="921"/>
      <c r="H315" s="921"/>
      <c r="I315" s="929"/>
      <c r="J315" s="929"/>
      <c r="K315" s="929"/>
      <c r="L315" s="929"/>
      <c r="M315" s="929"/>
      <c r="N315" s="929"/>
      <c r="O315" s="929"/>
      <c r="P315" s="929"/>
      <c r="Q315" s="929"/>
      <c r="R315" s="929"/>
      <c r="S315" s="929"/>
      <c r="T315" s="929"/>
      <c r="U315" s="921"/>
      <c r="V315" s="921"/>
      <c r="W315" s="921"/>
      <c r="X315" s="921"/>
      <c r="Y315" s="921"/>
      <c r="Z315" s="921"/>
    </row>
    <row r="316" spans="1:26" ht="15.75" customHeight="1">
      <c r="A316" s="921"/>
      <c r="B316" s="921"/>
      <c r="C316" s="921"/>
      <c r="D316" s="921"/>
      <c r="E316" s="921"/>
      <c r="F316" s="921"/>
      <c r="G316" s="921"/>
      <c r="H316" s="921"/>
      <c r="I316" s="929"/>
      <c r="J316" s="929"/>
      <c r="K316" s="929"/>
      <c r="L316" s="929"/>
      <c r="M316" s="929"/>
      <c r="N316" s="929"/>
      <c r="O316" s="929"/>
      <c r="P316" s="929"/>
      <c r="Q316" s="929"/>
      <c r="R316" s="929"/>
      <c r="S316" s="929"/>
      <c r="T316" s="929"/>
      <c r="U316" s="921"/>
      <c r="V316" s="921"/>
      <c r="W316" s="921"/>
      <c r="X316" s="921"/>
      <c r="Y316" s="921"/>
      <c r="Z316" s="921"/>
    </row>
    <row r="317" spans="1:26" ht="15.75" customHeight="1">
      <c r="A317" s="921"/>
      <c r="B317" s="921"/>
      <c r="C317" s="921"/>
      <c r="D317" s="921"/>
      <c r="E317" s="921"/>
      <c r="F317" s="921"/>
      <c r="G317" s="921"/>
      <c r="H317" s="921"/>
      <c r="I317" s="929"/>
      <c r="J317" s="929"/>
      <c r="K317" s="929"/>
      <c r="L317" s="929"/>
      <c r="M317" s="929"/>
      <c r="N317" s="929"/>
      <c r="O317" s="929"/>
      <c r="P317" s="929"/>
      <c r="Q317" s="929"/>
      <c r="R317" s="929"/>
      <c r="S317" s="929"/>
      <c r="T317" s="929"/>
      <c r="U317" s="921"/>
      <c r="V317" s="921"/>
      <c r="W317" s="921"/>
      <c r="X317" s="921"/>
      <c r="Y317" s="921"/>
      <c r="Z317" s="921"/>
    </row>
    <row r="318" spans="1:26" ht="15.75" customHeight="1">
      <c r="A318" s="921"/>
      <c r="B318" s="921"/>
      <c r="C318" s="921"/>
      <c r="D318" s="921"/>
      <c r="E318" s="921"/>
      <c r="F318" s="921"/>
      <c r="G318" s="921"/>
      <c r="H318" s="921"/>
      <c r="I318" s="929"/>
      <c r="J318" s="929"/>
      <c r="K318" s="929"/>
      <c r="L318" s="929"/>
      <c r="M318" s="929"/>
      <c r="N318" s="929"/>
      <c r="O318" s="929"/>
      <c r="P318" s="929"/>
      <c r="Q318" s="929"/>
      <c r="R318" s="929"/>
      <c r="S318" s="929"/>
      <c r="T318" s="929"/>
      <c r="U318" s="921"/>
      <c r="V318" s="921"/>
      <c r="W318" s="921"/>
      <c r="X318" s="921"/>
      <c r="Y318" s="921"/>
      <c r="Z318" s="921"/>
    </row>
    <row r="319" spans="1:26" ht="15.75" customHeight="1">
      <c r="A319" s="921"/>
      <c r="B319" s="921"/>
      <c r="C319" s="921"/>
      <c r="D319" s="921"/>
      <c r="E319" s="921"/>
      <c r="F319" s="921"/>
      <c r="G319" s="921"/>
      <c r="H319" s="921"/>
      <c r="I319" s="929"/>
      <c r="J319" s="929"/>
      <c r="K319" s="929"/>
      <c r="L319" s="929"/>
      <c r="M319" s="929"/>
      <c r="N319" s="929"/>
      <c r="O319" s="929"/>
      <c r="P319" s="929"/>
      <c r="Q319" s="929"/>
      <c r="R319" s="929"/>
      <c r="S319" s="929"/>
      <c r="T319" s="929"/>
      <c r="U319" s="921"/>
      <c r="V319" s="921"/>
      <c r="W319" s="921"/>
      <c r="X319" s="921"/>
      <c r="Y319" s="921"/>
      <c r="Z319" s="921"/>
    </row>
    <row r="320" spans="1:26" ht="15.75" customHeight="1">
      <c r="A320" s="921"/>
      <c r="B320" s="921"/>
      <c r="C320" s="921"/>
      <c r="D320" s="921"/>
      <c r="E320" s="921"/>
      <c r="F320" s="921"/>
      <c r="G320" s="921"/>
      <c r="H320" s="921"/>
      <c r="I320" s="929"/>
      <c r="J320" s="929"/>
      <c r="K320" s="929"/>
      <c r="L320" s="929"/>
      <c r="M320" s="929"/>
      <c r="N320" s="929"/>
      <c r="O320" s="929"/>
      <c r="P320" s="929"/>
      <c r="Q320" s="929"/>
      <c r="R320" s="929"/>
      <c r="S320" s="929"/>
      <c r="T320" s="929"/>
      <c r="U320" s="921"/>
      <c r="V320" s="921"/>
      <c r="W320" s="921"/>
      <c r="X320" s="921"/>
      <c r="Y320" s="921"/>
      <c r="Z320" s="921"/>
    </row>
    <row r="321" spans="1:26" ht="15.75" customHeight="1">
      <c r="A321" s="921"/>
      <c r="B321" s="921"/>
      <c r="C321" s="921"/>
      <c r="D321" s="921"/>
      <c r="E321" s="921"/>
      <c r="F321" s="921"/>
      <c r="G321" s="921"/>
      <c r="H321" s="921"/>
      <c r="I321" s="929"/>
      <c r="J321" s="929"/>
      <c r="K321" s="929"/>
      <c r="L321" s="929"/>
      <c r="M321" s="929"/>
      <c r="N321" s="929"/>
      <c r="O321" s="929"/>
      <c r="P321" s="929"/>
      <c r="Q321" s="929"/>
      <c r="R321" s="929"/>
      <c r="S321" s="929"/>
      <c r="T321" s="929"/>
      <c r="U321" s="921"/>
      <c r="V321" s="921"/>
      <c r="W321" s="921"/>
      <c r="X321" s="921"/>
      <c r="Y321" s="921"/>
      <c r="Z321" s="921"/>
    </row>
    <row r="322" spans="1:26" ht="15.75" customHeight="1">
      <c r="A322" s="921"/>
      <c r="B322" s="921"/>
      <c r="C322" s="921"/>
      <c r="D322" s="921"/>
      <c r="E322" s="921"/>
      <c r="F322" s="921"/>
      <c r="G322" s="921"/>
      <c r="H322" s="921"/>
      <c r="I322" s="929"/>
      <c r="J322" s="929"/>
      <c r="K322" s="929"/>
      <c r="L322" s="929"/>
      <c r="M322" s="929"/>
      <c r="N322" s="929"/>
      <c r="O322" s="929"/>
      <c r="P322" s="929"/>
      <c r="Q322" s="929"/>
      <c r="R322" s="929"/>
      <c r="S322" s="929"/>
      <c r="T322" s="929"/>
      <c r="U322" s="921"/>
      <c r="V322" s="921"/>
      <c r="W322" s="921"/>
      <c r="X322" s="921"/>
      <c r="Y322" s="921"/>
      <c r="Z322" s="921"/>
    </row>
    <row r="323" spans="1:26" ht="15.75" customHeight="1">
      <c r="A323" s="921"/>
      <c r="B323" s="921"/>
      <c r="C323" s="921"/>
      <c r="D323" s="921"/>
      <c r="E323" s="921"/>
      <c r="F323" s="921"/>
      <c r="G323" s="921"/>
      <c r="H323" s="921"/>
      <c r="I323" s="929"/>
      <c r="J323" s="929"/>
      <c r="K323" s="929"/>
      <c r="L323" s="929"/>
      <c r="M323" s="929"/>
      <c r="N323" s="929"/>
      <c r="O323" s="929"/>
      <c r="P323" s="929"/>
      <c r="Q323" s="929"/>
      <c r="R323" s="929"/>
      <c r="S323" s="929"/>
      <c r="T323" s="929"/>
      <c r="U323" s="921"/>
      <c r="V323" s="921"/>
      <c r="W323" s="921"/>
      <c r="X323" s="921"/>
      <c r="Y323" s="921"/>
      <c r="Z323" s="921"/>
    </row>
    <row r="324" spans="1:26" ht="15.75" customHeight="1">
      <c r="A324" s="921"/>
      <c r="B324" s="921"/>
      <c r="C324" s="921"/>
      <c r="D324" s="921"/>
      <c r="E324" s="921"/>
      <c r="F324" s="921"/>
      <c r="G324" s="921"/>
      <c r="H324" s="921"/>
      <c r="I324" s="929"/>
      <c r="J324" s="929"/>
      <c r="K324" s="929"/>
      <c r="L324" s="929"/>
      <c r="M324" s="929"/>
      <c r="N324" s="929"/>
      <c r="O324" s="929"/>
      <c r="P324" s="929"/>
      <c r="Q324" s="929"/>
      <c r="R324" s="929"/>
      <c r="S324" s="929"/>
      <c r="T324" s="929"/>
      <c r="U324" s="921"/>
      <c r="V324" s="921"/>
      <c r="W324" s="921"/>
      <c r="X324" s="921"/>
      <c r="Y324" s="921"/>
      <c r="Z324" s="921"/>
    </row>
    <row r="325" spans="1:26" ht="15.75" customHeight="1">
      <c r="A325" s="921"/>
      <c r="B325" s="921"/>
      <c r="C325" s="921"/>
      <c r="D325" s="921"/>
      <c r="E325" s="921"/>
      <c r="F325" s="921"/>
      <c r="G325" s="921"/>
      <c r="H325" s="921"/>
      <c r="I325" s="929"/>
      <c r="J325" s="929"/>
      <c r="K325" s="929"/>
      <c r="L325" s="929"/>
      <c r="M325" s="929"/>
      <c r="N325" s="929"/>
      <c r="O325" s="929"/>
      <c r="P325" s="929"/>
      <c r="Q325" s="929"/>
      <c r="R325" s="929"/>
      <c r="S325" s="929"/>
      <c r="T325" s="929"/>
      <c r="U325" s="921"/>
      <c r="V325" s="921"/>
      <c r="W325" s="921"/>
      <c r="X325" s="921"/>
      <c r="Y325" s="921"/>
      <c r="Z325" s="921"/>
    </row>
    <row r="326" spans="1:26" ht="15.75" customHeight="1">
      <c r="A326" s="921"/>
      <c r="B326" s="921"/>
      <c r="C326" s="921"/>
      <c r="D326" s="921"/>
      <c r="E326" s="921"/>
      <c r="F326" s="921"/>
      <c r="G326" s="921"/>
      <c r="H326" s="921"/>
      <c r="I326" s="929"/>
      <c r="J326" s="929"/>
      <c r="K326" s="929"/>
      <c r="L326" s="929"/>
      <c r="M326" s="929"/>
      <c r="N326" s="929"/>
      <c r="O326" s="929"/>
      <c r="P326" s="929"/>
      <c r="Q326" s="929"/>
      <c r="R326" s="929"/>
      <c r="S326" s="929"/>
      <c r="T326" s="929"/>
      <c r="U326" s="921"/>
      <c r="V326" s="921"/>
      <c r="W326" s="921"/>
      <c r="X326" s="921"/>
      <c r="Y326" s="921"/>
      <c r="Z326" s="921"/>
    </row>
    <row r="327" spans="1:26" ht="15.75" customHeight="1">
      <c r="A327" s="921"/>
      <c r="B327" s="921"/>
      <c r="C327" s="921"/>
      <c r="D327" s="921"/>
      <c r="E327" s="921"/>
      <c r="F327" s="921"/>
      <c r="G327" s="921"/>
      <c r="H327" s="921"/>
      <c r="I327" s="929"/>
      <c r="J327" s="929"/>
      <c r="K327" s="929"/>
      <c r="L327" s="929"/>
      <c r="M327" s="929"/>
      <c r="N327" s="929"/>
      <c r="O327" s="929"/>
      <c r="P327" s="929"/>
      <c r="Q327" s="929"/>
      <c r="R327" s="929"/>
      <c r="S327" s="929"/>
      <c r="T327" s="929"/>
      <c r="U327" s="921"/>
      <c r="V327" s="921"/>
      <c r="W327" s="921"/>
      <c r="X327" s="921"/>
      <c r="Y327" s="921"/>
      <c r="Z327" s="921"/>
    </row>
    <row r="328" spans="1:26" ht="15.75" customHeight="1">
      <c r="A328" s="921"/>
      <c r="B328" s="921"/>
      <c r="C328" s="921"/>
      <c r="D328" s="921"/>
      <c r="E328" s="921"/>
      <c r="F328" s="921"/>
      <c r="G328" s="921"/>
      <c r="H328" s="921"/>
      <c r="I328" s="929"/>
      <c r="J328" s="929"/>
      <c r="K328" s="929"/>
      <c r="L328" s="929"/>
      <c r="M328" s="929"/>
      <c r="N328" s="929"/>
      <c r="O328" s="929"/>
      <c r="P328" s="929"/>
      <c r="Q328" s="929"/>
      <c r="R328" s="929"/>
      <c r="S328" s="929"/>
      <c r="T328" s="929"/>
      <c r="U328" s="921"/>
      <c r="V328" s="921"/>
      <c r="W328" s="921"/>
      <c r="X328" s="921"/>
      <c r="Y328" s="921"/>
      <c r="Z328" s="921"/>
    </row>
    <row r="329" spans="1:26" ht="15.75" customHeight="1">
      <c r="A329" s="921"/>
      <c r="B329" s="921"/>
      <c r="C329" s="921"/>
      <c r="D329" s="921"/>
      <c r="E329" s="921"/>
      <c r="F329" s="921"/>
      <c r="G329" s="921"/>
      <c r="H329" s="921"/>
      <c r="I329" s="929"/>
      <c r="J329" s="929"/>
      <c r="K329" s="929"/>
      <c r="L329" s="929"/>
      <c r="M329" s="929"/>
      <c r="N329" s="929"/>
      <c r="O329" s="929"/>
      <c r="P329" s="929"/>
      <c r="Q329" s="929"/>
      <c r="R329" s="929"/>
      <c r="S329" s="929"/>
      <c r="T329" s="929"/>
      <c r="U329" s="921"/>
      <c r="V329" s="921"/>
      <c r="W329" s="921"/>
      <c r="X329" s="921"/>
      <c r="Y329" s="921"/>
      <c r="Z329" s="921"/>
    </row>
    <row r="330" spans="1:26" ht="15.75" customHeight="1">
      <c r="A330" s="921"/>
      <c r="B330" s="921"/>
      <c r="C330" s="921"/>
      <c r="D330" s="921"/>
      <c r="E330" s="921"/>
      <c r="F330" s="921"/>
      <c r="G330" s="921"/>
      <c r="H330" s="921"/>
      <c r="I330" s="929"/>
      <c r="J330" s="929"/>
      <c r="K330" s="929"/>
      <c r="L330" s="929"/>
      <c r="M330" s="929"/>
      <c r="N330" s="929"/>
      <c r="O330" s="929"/>
      <c r="P330" s="929"/>
      <c r="Q330" s="929"/>
      <c r="R330" s="929"/>
      <c r="S330" s="929"/>
      <c r="T330" s="929"/>
      <c r="U330" s="921"/>
      <c r="V330" s="921"/>
      <c r="W330" s="921"/>
      <c r="X330" s="921"/>
      <c r="Y330" s="921"/>
      <c r="Z330" s="921"/>
    </row>
    <row r="331" spans="1:26" ht="15.75" customHeight="1">
      <c r="A331" s="921"/>
      <c r="B331" s="921"/>
      <c r="C331" s="921"/>
      <c r="D331" s="921"/>
      <c r="E331" s="921"/>
      <c r="F331" s="921"/>
      <c r="G331" s="921"/>
      <c r="H331" s="921"/>
      <c r="I331" s="929"/>
      <c r="J331" s="929"/>
      <c r="K331" s="929"/>
      <c r="L331" s="929"/>
      <c r="M331" s="929"/>
      <c r="N331" s="929"/>
      <c r="O331" s="929"/>
      <c r="P331" s="929"/>
      <c r="Q331" s="929"/>
      <c r="R331" s="929"/>
      <c r="S331" s="929"/>
      <c r="T331" s="929"/>
      <c r="U331" s="921"/>
      <c r="V331" s="921"/>
      <c r="W331" s="921"/>
      <c r="X331" s="921"/>
      <c r="Y331" s="921"/>
      <c r="Z331" s="921"/>
    </row>
    <row r="332" spans="1:26" ht="15.75" customHeight="1">
      <c r="A332" s="921"/>
      <c r="B332" s="921"/>
      <c r="C332" s="921"/>
      <c r="D332" s="921"/>
      <c r="E332" s="921"/>
      <c r="F332" s="921"/>
      <c r="G332" s="921"/>
      <c r="H332" s="921"/>
      <c r="I332" s="929"/>
      <c r="J332" s="929"/>
      <c r="K332" s="929"/>
      <c r="L332" s="929"/>
      <c r="M332" s="929"/>
      <c r="N332" s="929"/>
      <c r="O332" s="929"/>
      <c r="P332" s="929"/>
      <c r="Q332" s="929"/>
      <c r="R332" s="929"/>
      <c r="S332" s="929"/>
      <c r="T332" s="929"/>
      <c r="U332" s="921"/>
      <c r="V332" s="921"/>
      <c r="W332" s="921"/>
      <c r="X332" s="921"/>
      <c r="Y332" s="921"/>
      <c r="Z332" s="921"/>
    </row>
    <row r="333" spans="1:26" ht="15.75" customHeight="1">
      <c r="A333" s="921"/>
      <c r="B333" s="921"/>
      <c r="C333" s="921"/>
      <c r="D333" s="921"/>
      <c r="E333" s="921"/>
      <c r="F333" s="921"/>
      <c r="G333" s="921"/>
      <c r="H333" s="921"/>
      <c r="I333" s="929"/>
      <c r="J333" s="929"/>
      <c r="K333" s="929"/>
      <c r="L333" s="929"/>
      <c r="M333" s="929"/>
      <c r="N333" s="929"/>
      <c r="O333" s="929"/>
      <c r="P333" s="929"/>
      <c r="Q333" s="929"/>
      <c r="R333" s="929"/>
      <c r="S333" s="929"/>
      <c r="T333" s="929"/>
      <c r="U333" s="921"/>
      <c r="V333" s="921"/>
      <c r="W333" s="921"/>
      <c r="X333" s="921"/>
      <c r="Y333" s="921"/>
      <c r="Z333" s="921"/>
    </row>
    <row r="334" spans="1:26" ht="15.75" customHeight="1">
      <c r="A334" s="921"/>
      <c r="B334" s="921"/>
      <c r="C334" s="921"/>
      <c r="D334" s="921"/>
      <c r="E334" s="921"/>
      <c r="F334" s="921"/>
      <c r="G334" s="921"/>
      <c r="H334" s="921"/>
      <c r="I334" s="929"/>
      <c r="J334" s="929"/>
      <c r="K334" s="929"/>
      <c r="L334" s="929"/>
      <c r="M334" s="929"/>
      <c r="N334" s="929"/>
      <c r="O334" s="929"/>
      <c r="P334" s="929"/>
      <c r="Q334" s="929"/>
      <c r="R334" s="929"/>
      <c r="S334" s="929"/>
      <c r="T334" s="929"/>
      <c r="U334" s="921"/>
      <c r="V334" s="921"/>
      <c r="W334" s="921"/>
      <c r="X334" s="921"/>
      <c r="Y334" s="921"/>
      <c r="Z334" s="921"/>
    </row>
    <row r="335" spans="1:26" ht="15.75" customHeight="1">
      <c r="A335" s="921"/>
      <c r="B335" s="921"/>
      <c r="C335" s="921"/>
      <c r="D335" s="921"/>
      <c r="E335" s="921"/>
      <c r="F335" s="921"/>
      <c r="G335" s="921"/>
      <c r="H335" s="921"/>
      <c r="I335" s="929"/>
      <c r="J335" s="929"/>
      <c r="K335" s="929"/>
      <c r="L335" s="929"/>
      <c r="M335" s="929"/>
      <c r="N335" s="929"/>
      <c r="O335" s="929"/>
      <c r="P335" s="929"/>
      <c r="Q335" s="929"/>
      <c r="R335" s="929"/>
      <c r="S335" s="929"/>
      <c r="T335" s="929"/>
      <c r="U335" s="921"/>
      <c r="V335" s="921"/>
      <c r="W335" s="921"/>
      <c r="X335" s="921"/>
      <c r="Y335" s="921"/>
      <c r="Z335" s="921"/>
    </row>
    <row r="336" spans="1:26" ht="15.75" customHeight="1">
      <c r="A336" s="921"/>
      <c r="B336" s="921"/>
      <c r="C336" s="921"/>
      <c r="D336" s="921"/>
      <c r="E336" s="921"/>
      <c r="F336" s="921"/>
      <c r="G336" s="921"/>
      <c r="H336" s="921"/>
      <c r="I336" s="929"/>
      <c r="J336" s="929"/>
      <c r="K336" s="929"/>
      <c r="L336" s="929"/>
      <c r="M336" s="929"/>
      <c r="N336" s="929"/>
      <c r="O336" s="929"/>
      <c r="P336" s="929"/>
      <c r="Q336" s="929"/>
      <c r="R336" s="929"/>
      <c r="S336" s="929"/>
      <c r="T336" s="929"/>
      <c r="U336" s="921"/>
      <c r="V336" s="921"/>
      <c r="W336" s="921"/>
      <c r="X336" s="921"/>
      <c r="Y336" s="921"/>
      <c r="Z336" s="921"/>
    </row>
    <row r="337" spans="1:26" ht="15.75" customHeight="1">
      <c r="A337" s="921"/>
      <c r="B337" s="921"/>
      <c r="C337" s="921"/>
      <c r="D337" s="921"/>
      <c r="E337" s="921"/>
      <c r="F337" s="921"/>
      <c r="G337" s="921"/>
      <c r="H337" s="921"/>
      <c r="I337" s="929"/>
      <c r="J337" s="929"/>
      <c r="K337" s="929"/>
      <c r="L337" s="929"/>
      <c r="M337" s="929"/>
      <c r="N337" s="929"/>
      <c r="O337" s="929"/>
      <c r="P337" s="929"/>
      <c r="Q337" s="929"/>
      <c r="R337" s="929"/>
      <c r="S337" s="929"/>
      <c r="T337" s="929"/>
      <c r="U337" s="921"/>
      <c r="V337" s="921"/>
      <c r="W337" s="921"/>
      <c r="X337" s="921"/>
      <c r="Y337" s="921"/>
      <c r="Z337" s="921"/>
    </row>
    <row r="338" spans="1:26" ht="15.75" customHeight="1">
      <c r="A338" s="921"/>
      <c r="B338" s="921"/>
      <c r="C338" s="921"/>
      <c r="D338" s="921"/>
      <c r="E338" s="921"/>
      <c r="F338" s="921"/>
      <c r="G338" s="921"/>
      <c r="H338" s="921"/>
      <c r="I338" s="929"/>
      <c r="J338" s="929"/>
      <c r="K338" s="929"/>
      <c r="L338" s="929"/>
      <c r="M338" s="929"/>
      <c r="N338" s="929"/>
      <c r="O338" s="929"/>
      <c r="P338" s="929"/>
      <c r="Q338" s="929"/>
      <c r="R338" s="929"/>
      <c r="S338" s="929"/>
      <c r="T338" s="929"/>
      <c r="U338" s="921"/>
      <c r="V338" s="921"/>
      <c r="W338" s="921"/>
      <c r="X338" s="921"/>
      <c r="Y338" s="921"/>
      <c r="Z338" s="921"/>
    </row>
    <row r="339" spans="1:26" ht="15.75" customHeight="1">
      <c r="A339" s="921"/>
      <c r="B339" s="921"/>
      <c r="C339" s="921"/>
      <c r="D339" s="921"/>
      <c r="E339" s="921"/>
      <c r="F339" s="921"/>
      <c r="G339" s="921"/>
      <c r="H339" s="921"/>
      <c r="I339" s="929"/>
      <c r="J339" s="929"/>
      <c r="K339" s="929"/>
      <c r="L339" s="929"/>
      <c r="M339" s="929"/>
      <c r="N339" s="929"/>
      <c r="O339" s="929"/>
      <c r="P339" s="929"/>
      <c r="Q339" s="929"/>
      <c r="R339" s="929"/>
      <c r="S339" s="929"/>
      <c r="T339" s="929"/>
      <c r="U339" s="921"/>
      <c r="V339" s="921"/>
      <c r="W339" s="921"/>
      <c r="X339" s="921"/>
      <c r="Y339" s="921"/>
      <c r="Z339" s="921"/>
    </row>
    <row r="340" spans="1:26" ht="15.75" customHeight="1">
      <c r="A340" s="921"/>
      <c r="B340" s="921"/>
      <c r="C340" s="921"/>
      <c r="D340" s="921"/>
      <c r="E340" s="921"/>
      <c r="F340" s="921"/>
      <c r="G340" s="921"/>
      <c r="H340" s="921"/>
      <c r="I340" s="929"/>
      <c r="J340" s="929"/>
      <c r="K340" s="929"/>
      <c r="L340" s="929"/>
      <c r="M340" s="929"/>
      <c r="N340" s="929"/>
      <c r="O340" s="929"/>
      <c r="P340" s="929"/>
      <c r="Q340" s="929"/>
      <c r="R340" s="929"/>
      <c r="S340" s="929"/>
      <c r="T340" s="929"/>
      <c r="U340" s="921"/>
      <c r="V340" s="921"/>
      <c r="W340" s="921"/>
      <c r="X340" s="921"/>
      <c r="Y340" s="921"/>
      <c r="Z340" s="921"/>
    </row>
    <row r="341" spans="1:26" ht="15.75" customHeight="1">
      <c r="A341" s="921"/>
      <c r="B341" s="921"/>
      <c r="C341" s="921"/>
      <c r="D341" s="921"/>
      <c r="E341" s="921"/>
      <c r="F341" s="921"/>
      <c r="G341" s="921"/>
      <c r="H341" s="921"/>
      <c r="I341" s="929"/>
      <c r="J341" s="929"/>
      <c r="K341" s="929"/>
      <c r="L341" s="929"/>
      <c r="M341" s="929"/>
      <c r="N341" s="929"/>
      <c r="O341" s="929"/>
      <c r="P341" s="929"/>
      <c r="Q341" s="929"/>
      <c r="R341" s="929"/>
      <c r="S341" s="929"/>
      <c r="T341" s="929"/>
      <c r="U341" s="921"/>
      <c r="V341" s="921"/>
      <c r="W341" s="921"/>
      <c r="X341" s="921"/>
      <c r="Y341" s="921"/>
      <c r="Z341" s="921"/>
    </row>
    <row r="342" spans="1:26" ht="15.75" customHeight="1">
      <c r="A342" s="921"/>
      <c r="B342" s="921"/>
      <c r="C342" s="921"/>
      <c r="D342" s="921"/>
      <c r="E342" s="921"/>
      <c r="F342" s="921"/>
      <c r="G342" s="921"/>
      <c r="H342" s="921"/>
      <c r="I342" s="929"/>
      <c r="J342" s="929"/>
      <c r="K342" s="929"/>
      <c r="L342" s="929"/>
      <c r="M342" s="929"/>
      <c r="N342" s="929"/>
      <c r="O342" s="929"/>
      <c r="P342" s="929"/>
      <c r="Q342" s="929"/>
      <c r="R342" s="929"/>
      <c r="S342" s="929"/>
      <c r="T342" s="929"/>
      <c r="U342" s="921"/>
      <c r="V342" s="921"/>
      <c r="W342" s="921"/>
      <c r="X342" s="921"/>
      <c r="Y342" s="921"/>
      <c r="Z342" s="921"/>
    </row>
    <row r="343" spans="1:26" ht="15.75" customHeight="1">
      <c r="A343" s="921"/>
      <c r="B343" s="921"/>
      <c r="C343" s="921"/>
      <c r="D343" s="921"/>
      <c r="E343" s="921"/>
      <c r="F343" s="921"/>
      <c r="G343" s="921"/>
      <c r="H343" s="921"/>
      <c r="I343" s="929"/>
      <c r="J343" s="929"/>
      <c r="K343" s="929"/>
      <c r="L343" s="929"/>
      <c r="M343" s="929"/>
      <c r="N343" s="929"/>
      <c r="O343" s="929"/>
      <c r="P343" s="929"/>
      <c r="Q343" s="929"/>
      <c r="R343" s="929"/>
      <c r="S343" s="929"/>
      <c r="T343" s="929"/>
      <c r="U343" s="921"/>
      <c r="V343" s="921"/>
      <c r="W343" s="921"/>
      <c r="X343" s="921"/>
      <c r="Y343" s="921"/>
      <c r="Z343" s="921"/>
    </row>
    <row r="344" spans="1:26" ht="15.75" customHeight="1">
      <c r="A344" s="921"/>
      <c r="B344" s="921"/>
      <c r="C344" s="921"/>
      <c r="D344" s="921"/>
      <c r="E344" s="921"/>
      <c r="F344" s="921"/>
      <c r="G344" s="921"/>
      <c r="H344" s="921"/>
      <c r="I344" s="929"/>
      <c r="J344" s="929"/>
      <c r="K344" s="929"/>
      <c r="L344" s="929"/>
      <c r="M344" s="929"/>
      <c r="N344" s="929"/>
      <c r="O344" s="929"/>
      <c r="P344" s="929"/>
      <c r="Q344" s="929"/>
      <c r="R344" s="929"/>
      <c r="S344" s="929"/>
      <c r="T344" s="929"/>
      <c r="U344" s="921"/>
      <c r="V344" s="921"/>
      <c r="W344" s="921"/>
      <c r="X344" s="921"/>
      <c r="Y344" s="921"/>
      <c r="Z344" s="921"/>
    </row>
    <row r="345" spans="1:26" ht="15.75" customHeight="1">
      <c r="A345" s="921"/>
      <c r="B345" s="921"/>
      <c r="C345" s="921"/>
      <c r="D345" s="921"/>
      <c r="E345" s="921"/>
      <c r="F345" s="921"/>
      <c r="G345" s="921"/>
      <c r="H345" s="921"/>
      <c r="I345" s="929"/>
      <c r="J345" s="929"/>
      <c r="K345" s="929"/>
      <c r="L345" s="929"/>
      <c r="M345" s="929"/>
      <c r="N345" s="929"/>
      <c r="O345" s="929"/>
      <c r="P345" s="929"/>
      <c r="Q345" s="929"/>
      <c r="R345" s="929"/>
      <c r="S345" s="929"/>
      <c r="T345" s="929"/>
      <c r="U345" s="921"/>
      <c r="V345" s="921"/>
      <c r="W345" s="921"/>
      <c r="X345" s="921"/>
      <c r="Y345" s="921"/>
      <c r="Z345" s="921"/>
    </row>
    <row r="346" spans="1:26" ht="15.75" customHeight="1">
      <c r="A346" s="921"/>
      <c r="B346" s="921"/>
      <c r="C346" s="921"/>
      <c r="D346" s="921"/>
      <c r="E346" s="921"/>
      <c r="F346" s="921"/>
      <c r="G346" s="921"/>
      <c r="H346" s="921"/>
      <c r="I346" s="929"/>
      <c r="J346" s="929"/>
      <c r="K346" s="929"/>
      <c r="L346" s="929"/>
      <c r="M346" s="929"/>
      <c r="N346" s="929"/>
      <c r="O346" s="929"/>
      <c r="P346" s="929"/>
      <c r="Q346" s="929"/>
      <c r="R346" s="929"/>
      <c r="S346" s="929"/>
      <c r="T346" s="929"/>
      <c r="U346" s="921"/>
      <c r="V346" s="921"/>
      <c r="W346" s="921"/>
      <c r="X346" s="921"/>
      <c r="Y346" s="921"/>
      <c r="Z346" s="921"/>
    </row>
    <row r="347" spans="1:26" ht="15.75" customHeight="1">
      <c r="A347" s="921"/>
      <c r="B347" s="921"/>
      <c r="C347" s="921"/>
      <c r="D347" s="921"/>
      <c r="E347" s="921"/>
      <c r="F347" s="921"/>
      <c r="G347" s="921"/>
      <c r="H347" s="921"/>
      <c r="I347" s="929"/>
      <c r="J347" s="929"/>
      <c r="K347" s="929"/>
      <c r="L347" s="929"/>
      <c r="M347" s="929"/>
      <c r="N347" s="929"/>
      <c r="O347" s="929"/>
      <c r="P347" s="929"/>
      <c r="Q347" s="929"/>
      <c r="R347" s="929"/>
      <c r="S347" s="929"/>
      <c r="T347" s="929"/>
      <c r="U347" s="921"/>
      <c r="V347" s="921"/>
      <c r="W347" s="921"/>
      <c r="X347" s="921"/>
      <c r="Y347" s="921"/>
      <c r="Z347" s="921"/>
    </row>
    <row r="348" spans="1:26" ht="15.75" customHeight="1">
      <c r="A348" s="921"/>
      <c r="B348" s="921"/>
      <c r="C348" s="921"/>
      <c r="D348" s="921"/>
      <c r="E348" s="921"/>
      <c r="F348" s="921"/>
      <c r="G348" s="921"/>
      <c r="H348" s="921"/>
      <c r="I348" s="929"/>
      <c r="J348" s="929"/>
      <c r="K348" s="929"/>
      <c r="L348" s="929"/>
      <c r="M348" s="929"/>
      <c r="N348" s="929"/>
      <c r="O348" s="929"/>
      <c r="P348" s="929"/>
      <c r="Q348" s="929"/>
      <c r="R348" s="929"/>
      <c r="S348" s="929"/>
      <c r="T348" s="929"/>
      <c r="U348" s="921"/>
      <c r="V348" s="921"/>
      <c r="W348" s="921"/>
      <c r="X348" s="921"/>
      <c r="Y348" s="921"/>
      <c r="Z348" s="921"/>
    </row>
    <row r="349" spans="1:26" ht="15.75" customHeight="1">
      <c r="A349" s="921"/>
      <c r="B349" s="921"/>
      <c r="C349" s="921"/>
      <c r="D349" s="921"/>
      <c r="E349" s="921"/>
      <c r="F349" s="921"/>
      <c r="G349" s="921"/>
      <c r="H349" s="921"/>
      <c r="I349" s="929"/>
      <c r="J349" s="929"/>
      <c r="K349" s="929"/>
      <c r="L349" s="929"/>
      <c r="M349" s="929"/>
      <c r="N349" s="929"/>
      <c r="O349" s="929"/>
      <c r="P349" s="929"/>
      <c r="Q349" s="929"/>
      <c r="R349" s="929"/>
      <c r="S349" s="929"/>
      <c r="T349" s="929"/>
      <c r="U349" s="921"/>
      <c r="V349" s="921"/>
      <c r="W349" s="921"/>
      <c r="X349" s="921"/>
      <c r="Y349" s="921"/>
      <c r="Z349" s="921"/>
    </row>
    <row r="350" spans="1:26" ht="15.75" customHeight="1">
      <c r="A350" s="921"/>
      <c r="B350" s="921"/>
      <c r="C350" s="921"/>
      <c r="D350" s="921"/>
      <c r="E350" s="921"/>
      <c r="F350" s="921"/>
      <c r="G350" s="921"/>
      <c r="H350" s="921"/>
      <c r="I350" s="929"/>
      <c r="J350" s="929"/>
      <c r="K350" s="929"/>
      <c r="L350" s="929"/>
      <c r="M350" s="929"/>
      <c r="N350" s="929"/>
      <c r="O350" s="929"/>
      <c r="P350" s="929"/>
      <c r="Q350" s="929"/>
      <c r="R350" s="929"/>
      <c r="S350" s="929"/>
      <c r="T350" s="929"/>
      <c r="U350" s="921"/>
      <c r="V350" s="921"/>
      <c r="W350" s="921"/>
      <c r="X350" s="921"/>
      <c r="Y350" s="921"/>
      <c r="Z350" s="921"/>
    </row>
    <row r="351" spans="1:26" ht="15.75" customHeight="1">
      <c r="A351" s="921"/>
      <c r="B351" s="921"/>
      <c r="C351" s="921"/>
      <c r="D351" s="921"/>
      <c r="E351" s="921"/>
      <c r="F351" s="921"/>
      <c r="G351" s="921"/>
      <c r="H351" s="921"/>
      <c r="I351" s="929"/>
      <c r="J351" s="929"/>
      <c r="K351" s="929"/>
      <c r="L351" s="929"/>
      <c r="M351" s="929"/>
      <c r="N351" s="929"/>
      <c r="O351" s="929"/>
      <c r="P351" s="929"/>
      <c r="Q351" s="929"/>
      <c r="R351" s="929"/>
      <c r="S351" s="929"/>
      <c r="T351" s="929"/>
      <c r="U351" s="921"/>
      <c r="V351" s="921"/>
      <c r="W351" s="921"/>
      <c r="X351" s="921"/>
      <c r="Y351" s="921"/>
      <c r="Z351" s="921"/>
    </row>
    <row r="352" spans="1:26" ht="15.75" customHeight="1">
      <c r="A352" s="921"/>
      <c r="B352" s="921"/>
      <c r="C352" s="921"/>
      <c r="D352" s="921"/>
      <c r="E352" s="921"/>
      <c r="F352" s="921"/>
      <c r="G352" s="921"/>
      <c r="H352" s="921"/>
      <c r="I352" s="929"/>
      <c r="J352" s="929"/>
      <c r="K352" s="929"/>
      <c r="L352" s="929"/>
      <c r="M352" s="929"/>
      <c r="N352" s="929"/>
      <c r="O352" s="929"/>
      <c r="P352" s="929"/>
      <c r="Q352" s="929"/>
      <c r="R352" s="929"/>
      <c r="S352" s="929"/>
      <c r="T352" s="929"/>
      <c r="U352" s="921"/>
      <c r="V352" s="921"/>
      <c r="W352" s="921"/>
      <c r="X352" s="921"/>
      <c r="Y352" s="921"/>
      <c r="Z352" s="921"/>
    </row>
    <row r="353" spans="1:26" ht="15.75" customHeight="1">
      <c r="A353" s="921"/>
      <c r="B353" s="921"/>
      <c r="C353" s="921"/>
      <c r="D353" s="921"/>
      <c r="E353" s="921"/>
      <c r="F353" s="921"/>
      <c r="G353" s="921"/>
      <c r="H353" s="921"/>
      <c r="I353" s="929"/>
      <c r="J353" s="929"/>
      <c r="K353" s="929"/>
      <c r="L353" s="929"/>
      <c r="M353" s="929"/>
      <c r="N353" s="929"/>
      <c r="O353" s="929"/>
      <c r="P353" s="929"/>
      <c r="Q353" s="929"/>
      <c r="R353" s="929"/>
      <c r="S353" s="929"/>
      <c r="T353" s="929"/>
      <c r="U353" s="921"/>
      <c r="V353" s="921"/>
      <c r="W353" s="921"/>
      <c r="X353" s="921"/>
      <c r="Y353" s="921"/>
      <c r="Z353" s="921"/>
    </row>
    <row r="354" spans="1:26" ht="15.75" customHeight="1">
      <c r="A354" s="921"/>
      <c r="B354" s="921"/>
      <c r="C354" s="921"/>
      <c r="D354" s="921"/>
      <c r="E354" s="921"/>
      <c r="F354" s="921"/>
      <c r="G354" s="921"/>
      <c r="H354" s="921"/>
      <c r="I354" s="929"/>
      <c r="J354" s="929"/>
      <c r="K354" s="929"/>
      <c r="L354" s="929"/>
      <c r="M354" s="929"/>
      <c r="N354" s="929"/>
      <c r="O354" s="929"/>
      <c r="P354" s="929"/>
      <c r="Q354" s="929"/>
      <c r="R354" s="929"/>
      <c r="S354" s="929"/>
      <c r="T354" s="929"/>
      <c r="U354" s="921"/>
      <c r="V354" s="921"/>
      <c r="W354" s="921"/>
      <c r="X354" s="921"/>
      <c r="Y354" s="921"/>
      <c r="Z354" s="921"/>
    </row>
    <row r="355" spans="1:26" ht="15.75" customHeight="1">
      <c r="A355" s="921"/>
      <c r="B355" s="921"/>
      <c r="C355" s="921"/>
      <c r="D355" s="921"/>
      <c r="E355" s="921"/>
      <c r="F355" s="921"/>
      <c r="G355" s="921"/>
      <c r="H355" s="921"/>
      <c r="I355" s="929"/>
      <c r="J355" s="929"/>
      <c r="K355" s="929"/>
      <c r="L355" s="929"/>
      <c r="M355" s="929"/>
      <c r="N355" s="929"/>
      <c r="O355" s="929"/>
      <c r="P355" s="929"/>
      <c r="Q355" s="929"/>
      <c r="R355" s="929"/>
      <c r="S355" s="929"/>
      <c r="T355" s="929"/>
      <c r="U355" s="921"/>
      <c r="V355" s="921"/>
      <c r="W355" s="921"/>
      <c r="X355" s="921"/>
      <c r="Y355" s="921"/>
      <c r="Z355" s="921"/>
    </row>
    <row r="356" spans="1:26" ht="15.75" customHeight="1">
      <c r="A356" s="921"/>
      <c r="B356" s="921"/>
      <c r="C356" s="921"/>
      <c r="D356" s="921"/>
      <c r="E356" s="921"/>
      <c r="F356" s="921"/>
      <c r="G356" s="921"/>
      <c r="H356" s="921"/>
      <c r="I356" s="929"/>
      <c r="J356" s="929"/>
      <c r="K356" s="929"/>
      <c r="L356" s="929"/>
      <c r="M356" s="929"/>
      <c r="N356" s="929"/>
      <c r="O356" s="929"/>
      <c r="P356" s="929"/>
      <c r="Q356" s="929"/>
      <c r="R356" s="929"/>
      <c r="S356" s="929"/>
      <c r="T356" s="929"/>
      <c r="U356" s="921"/>
      <c r="V356" s="921"/>
      <c r="W356" s="921"/>
      <c r="X356" s="921"/>
      <c r="Y356" s="921"/>
      <c r="Z356" s="921"/>
    </row>
    <row r="357" spans="1:26" ht="15.75" customHeight="1">
      <c r="A357" s="921"/>
      <c r="B357" s="921"/>
      <c r="C357" s="921"/>
      <c r="D357" s="921"/>
      <c r="E357" s="921"/>
      <c r="F357" s="921"/>
      <c r="G357" s="921"/>
      <c r="H357" s="921"/>
      <c r="I357" s="929"/>
      <c r="J357" s="929"/>
      <c r="K357" s="929"/>
      <c r="L357" s="929"/>
      <c r="M357" s="929"/>
      <c r="N357" s="929"/>
      <c r="O357" s="929"/>
      <c r="P357" s="929"/>
      <c r="Q357" s="929"/>
      <c r="R357" s="929"/>
      <c r="S357" s="929"/>
      <c r="T357" s="929"/>
      <c r="U357" s="921"/>
      <c r="V357" s="921"/>
      <c r="W357" s="921"/>
      <c r="X357" s="921"/>
      <c r="Y357" s="921"/>
      <c r="Z357" s="921"/>
    </row>
    <row r="358" spans="1:26" ht="15.75" customHeight="1">
      <c r="A358" s="921"/>
      <c r="B358" s="921"/>
      <c r="C358" s="921"/>
      <c r="D358" s="921"/>
      <c r="E358" s="921"/>
      <c r="F358" s="921"/>
      <c r="G358" s="921"/>
      <c r="H358" s="921"/>
      <c r="I358" s="929"/>
      <c r="J358" s="929"/>
      <c r="K358" s="929"/>
      <c r="L358" s="929"/>
      <c r="M358" s="929"/>
      <c r="N358" s="929"/>
      <c r="O358" s="929"/>
      <c r="P358" s="929"/>
      <c r="Q358" s="929"/>
      <c r="R358" s="929"/>
      <c r="S358" s="929"/>
      <c r="T358" s="929"/>
      <c r="U358" s="921"/>
      <c r="V358" s="921"/>
      <c r="W358" s="921"/>
      <c r="X358" s="921"/>
      <c r="Y358" s="921"/>
      <c r="Z358" s="921"/>
    </row>
    <row r="359" spans="1:26" ht="15.75" customHeight="1">
      <c r="A359" s="921"/>
      <c r="B359" s="921"/>
      <c r="C359" s="921"/>
      <c r="D359" s="921"/>
      <c r="E359" s="921"/>
      <c r="F359" s="921"/>
      <c r="G359" s="921"/>
      <c r="H359" s="921"/>
      <c r="I359" s="929"/>
      <c r="J359" s="929"/>
      <c r="K359" s="929"/>
      <c r="L359" s="929"/>
      <c r="M359" s="929"/>
      <c r="N359" s="929"/>
      <c r="O359" s="929"/>
      <c r="P359" s="929"/>
      <c r="Q359" s="929"/>
      <c r="R359" s="929"/>
      <c r="S359" s="929"/>
      <c r="T359" s="929"/>
      <c r="U359" s="921"/>
      <c r="V359" s="921"/>
      <c r="W359" s="921"/>
      <c r="X359" s="921"/>
      <c r="Y359" s="921"/>
      <c r="Z359" s="921"/>
    </row>
    <row r="360" spans="1:26" ht="15.75" customHeight="1">
      <c r="A360" s="921"/>
      <c r="B360" s="921"/>
      <c r="C360" s="921"/>
      <c r="D360" s="921"/>
      <c r="E360" s="921"/>
      <c r="F360" s="921"/>
      <c r="G360" s="921"/>
      <c r="H360" s="921"/>
      <c r="I360" s="929"/>
      <c r="J360" s="929"/>
      <c r="K360" s="929"/>
      <c r="L360" s="929"/>
      <c r="M360" s="929"/>
      <c r="N360" s="929"/>
      <c r="O360" s="929"/>
      <c r="P360" s="929"/>
      <c r="Q360" s="929"/>
      <c r="R360" s="929"/>
      <c r="S360" s="929"/>
      <c r="T360" s="929"/>
      <c r="U360" s="921"/>
      <c r="V360" s="921"/>
      <c r="W360" s="921"/>
      <c r="X360" s="921"/>
      <c r="Y360" s="921"/>
      <c r="Z360" s="921"/>
    </row>
    <row r="361" spans="1:26" ht="15.75" customHeight="1">
      <c r="A361" s="921"/>
      <c r="B361" s="921"/>
      <c r="C361" s="921"/>
      <c r="D361" s="921"/>
      <c r="E361" s="921"/>
      <c r="F361" s="921"/>
      <c r="G361" s="921"/>
      <c r="H361" s="921"/>
      <c r="I361" s="929"/>
      <c r="J361" s="929"/>
      <c r="K361" s="929"/>
      <c r="L361" s="929"/>
      <c r="M361" s="929"/>
      <c r="N361" s="929"/>
      <c r="O361" s="929"/>
      <c r="P361" s="929"/>
      <c r="Q361" s="929"/>
      <c r="R361" s="929"/>
      <c r="S361" s="929"/>
      <c r="T361" s="929"/>
      <c r="U361" s="921"/>
      <c r="V361" s="921"/>
      <c r="W361" s="921"/>
      <c r="X361" s="921"/>
      <c r="Y361" s="921"/>
      <c r="Z361" s="921"/>
    </row>
    <row r="362" spans="1:26" ht="15.75" customHeight="1">
      <c r="A362" s="921"/>
      <c r="B362" s="921"/>
      <c r="C362" s="921"/>
      <c r="D362" s="921"/>
      <c r="E362" s="921"/>
      <c r="F362" s="921"/>
      <c r="G362" s="921"/>
      <c r="H362" s="921"/>
      <c r="I362" s="929"/>
      <c r="J362" s="929"/>
      <c r="K362" s="929"/>
      <c r="L362" s="929"/>
      <c r="M362" s="929"/>
      <c r="N362" s="929"/>
      <c r="O362" s="929"/>
      <c r="P362" s="929"/>
      <c r="Q362" s="929"/>
      <c r="R362" s="929"/>
      <c r="S362" s="929"/>
      <c r="T362" s="929"/>
      <c r="U362" s="921"/>
      <c r="V362" s="921"/>
      <c r="W362" s="921"/>
      <c r="X362" s="921"/>
      <c r="Y362" s="921"/>
      <c r="Z362" s="921"/>
    </row>
    <row r="363" spans="1:26" ht="15.75" customHeight="1">
      <c r="A363" s="921"/>
      <c r="B363" s="921"/>
      <c r="C363" s="921"/>
      <c r="D363" s="921"/>
      <c r="E363" s="921"/>
      <c r="F363" s="921"/>
      <c r="G363" s="921"/>
      <c r="H363" s="921"/>
      <c r="I363" s="929"/>
      <c r="J363" s="929"/>
      <c r="K363" s="929"/>
      <c r="L363" s="929"/>
      <c r="M363" s="929"/>
      <c r="N363" s="929"/>
      <c r="O363" s="929"/>
      <c r="P363" s="929"/>
      <c r="Q363" s="929"/>
      <c r="R363" s="929"/>
      <c r="S363" s="929"/>
      <c r="T363" s="929"/>
      <c r="U363" s="921"/>
      <c r="V363" s="921"/>
      <c r="W363" s="921"/>
      <c r="X363" s="921"/>
      <c r="Y363" s="921"/>
      <c r="Z363" s="921"/>
    </row>
    <row r="364" spans="1:26" ht="15.75" customHeight="1">
      <c r="A364" s="921"/>
      <c r="B364" s="921"/>
      <c r="C364" s="921"/>
      <c r="D364" s="921"/>
      <c r="E364" s="921"/>
      <c r="F364" s="921"/>
      <c r="G364" s="921"/>
      <c r="H364" s="921"/>
      <c r="I364" s="929"/>
      <c r="J364" s="929"/>
      <c r="K364" s="929"/>
      <c r="L364" s="929"/>
      <c r="M364" s="929"/>
      <c r="N364" s="929"/>
      <c r="O364" s="929"/>
      <c r="P364" s="929"/>
      <c r="Q364" s="929"/>
      <c r="R364" s="929"/>
      <c r="S364" s="929"/>
      <c r="T364" s="929"/>
      <c r="U364" s="921"/>
      <c r="V364" s="921"/>
      <c r="W364" s="921"/>
      <c r="X364" s="921"/>
      <c r="Y364" s="921"/>
      <c r="Z364" s="921"/>
    </row>
    <row r="365" spans="1:26" ht="15.75" customHeight="1">
      <c r="A365" s="921"/>
      <c r="B365" s="921"/>
      <c r="C365" s="921"/>
      <c r="D365" s="921"/>
      <c r="E365" s="921"/>
      <c r="F365" s="921"/>
      <c r="G365" s="921"/>
      <c r="H365" s="921"/>
      <c r="I365" s="929"/>
      <c r="J365" s="929"/>
      <c r="K365" s="929"/>
      <c r="L365" s="929"/>
      <c r="M365" s="929"/>
      <c r="N365" s="929"/>
      <c r="O365" s="929"/>
      <c r="P365" s="929"/>
      <c r="Q365" s="929"/>
      <c r="R365" s="929"/>
      <c r="S365" s="929"/>
      <c r="T365" s="929"/>
      <c r="U365" s="921"/>
      <c r="V365" s="921"/>
      <c r="W365" s="921"/>
      <c r="X365" s="921"/>
      <c r="Y365" s="921"/>
      <c r="Z365" s="921"/>
    </row>
    <row r="366" spans="1:26" ht="15.75" customHeight="1">
      <c r="A366" s="921"/>
      <c r="B366" s="921"/>
      <c r="C366" s="921"/>
      <c r="D366" s="921"/>
      <c r="E366" s="921"/>
      <c r="F366" s="921"/>
      <c r="G366" s="921"/>
      <c r="H366" s="921"/>
      <c r="I366" s="929"/>
      <c r="J366" s="929"/>
      <c r="K366" s="929"/>
      <c r="L366" s="929"/>
      <c r="M366" s="929"/>
      <c r="N366" s="929"/>
      <c r="O366" s="929"/>
      <c r="P366" s="929"/>
      <c r="Q366" s="929"/>
      <c r="R366" s="929"/>
      <c r="S366" s="929"/>
      <c r="T366" s="929"/>
      <c r="U366" s="921"/>
      <c r="V366" s="921"/>
      <c r="W366" s="921"/>
      <c r="X366" s="921"/>
      <c r="Y366" s="921"/>
      <c r="Z366" s="921"/>
    </row>
    <row r="367" spans="1:26" ht="15.75" customHeight="1">
      <c r="A367" s="921"/>
      <c r="B367" s="921"/>
      <c r="C367" s="921"/>
      <c r="D367" s="921"/>
      <c r="E367" s="921"/>
      <c r="F367" s="921"/>
      <c r="G367" s="921"/>
      <c r="H367" s="921"/>
      <c r="I367" s="929"/>
      <c r="J367" s="929"/>
      <c r="K367" s="929"/>
      <c r="L367" s="929"/>
      <c r="M367" s="929"/>
      <c r="N367" s="929"/>
      <c r="O367" s="929"/>
      <c r="P367" s="929"/>
      <c r="Q367" s="929"/>
      <c r="R367" s="929"/>
      <c r="S367" s="929"/>
      <c r="T367" s="929"/>
      <c r="U367" s="921"/>
      <c r="V367" s="921"/>
      <c r="W367" s="921"/>
      <c r="X367" s="921"/>
      <c r="Y367" s="921"/>
      <c r="Z367" s="921"/>
    </row>
    <row r="368" spans="1:26" ht="15.75" customHeight="1">
      <c r="A368" s="921"/>
      <c r="B368" s="921"/>
      <c r="C368" s="921"/>
      <c r="D368" s="921"/>
      <c r="E368" s="921"/>
      <c r="F368" s="921"/>
      <c r="G368" s="921"/>
      <c r="H368" s="921"/>
      <c r="I368" s="929"/>
      <c r="J368" s="929"/>
      <c r="K368" s="929"/>
      <c r="L368" s="929"/>
      <c r="M368" s="929"/>
      <c r="N368" s="929"/>
      <c r="O368" s="929"/>
      <c r="P368" s="929"/>
      <c r="Q368" s="929"/>
      <c r="R368" s="929"/>
      <c r="S368" s="929"/>
      <c r="T368" s="929"/>
      <c r="U368" s="921"/>
      <c r="V368" s="921"/>
      <c r="W368" s="921"/>
      <c r="X368" s="921"/>
      <c r="Y368" s="921"/>
      <c r="Z368" s="921"/>
    </row>
    <row r="369" spans="1:26" ht="15.75" customHeight="1">
      <c r="A369" s="921"/>
      <c r="B369" s="921"/>
      <c r="C369" s="921"/>
      <c r="D369" s="921"/>
      <c r="E369" s="921"/>
      <c r="F369" s="921"/>
      <c r="G369" s="921"/>
      <c r="H369" s="921"/>
      <c r="I369" s="929"/>
      <c r="J369" s="929"/>
      <c r="K369" s="929"/>
      <c r="L369" s="929"/>
      <c r="M369" s="929"/>
      <c r="N369" s="929"/>
      <c r="O369" s="929"/>
      <c r="P369" s="929"/>
      <c r="Q369" s="929"/>
      <c r="R369" s="929"/>
      <c r="S369" s="929"/>
      <c r="T369" s="929"/>
      <c r="U369" s="921"/>
      <c r="V369" s="921"/>
      <c r="W369" s="921"/>
      <c r="X369" s="921"/>
      <c r="Y369" s="921"/>
      <c r="Z369" s="921"/>
    </row>
    <row r="370" spans="1:26" ht="15.75" customHeight="1">
      <c r="A370" s="921"/>
      <c r="B370" s="921"/>
      <c r="C370" s="921"/>
      <c r="D370" s="921"/>
      <c r="E370" s="921"/>
      <c r="F370" s="921"/>
      <c r="G370" s="921"/>
      <c r="H370" s="921"/>
      <c r="I370" s="929"/>
      <c r="J370" s="929"/>
      <c r="K370" s="929"/>
      <c r="L370" s="929"/>
      <c r="M370" s="929"/>
      <c r="N370" s="929"/>
      <c r="O370" s="929"/>
      <c r="P370" s="929"/>
      <c r="Q370" s="929"/>
      <c r="R370" s="929"/>
      <c r="S370" s="929"/>
      <c r="T370" s="929"/>
      <c r="U370" s="921"/>
      <c r="V370" s="921"/>
      <c r="W370" s="921"/>
      <c r="X370" s="921"/>
      <c r="Y370" s="921"/>
      <c r="Z370" s="921"/>
    </row>
    <row r="371" spans="1:26" ht="15.75" customHeight="1">
      <c r="A371" s="921"/>
      <c r="B371" s="921"/>
      <c r="C371" s="921"/>
      <c r="D371" s="921"/>
      <c r="E371" s="921"/>
      <c r="F371" s="921"/>
      <c r="G371" s="921"/>
      <c r="H371" s="921"/>
      <c r="I371" s="929"/>
      <c r="J371" s="929"/>
      <c r="K371" s="929"/>
      <c r="L371" s="929"/>
      <c r="M371" s="929"/>
      <c r="N371" s="929"/>
      <c r="O371" s="929"/>
      <c r="P371" s="929"/>
      <c r="Q371" s="929"/>
      <c r="R371" s="929"/>
      <c r="S371" s="929"/>
      <c r="T371" s="929"/>
      <c r="U371" s="921"/>
      <c r="V371" s="921"/>
      <c r="W371" s="921"/>
      <c r="X371" s="921"/>
      <c r="Y371" s="921"/>
      <c r="Z371" s="921"/>
    </row>
    <row r="372" spans="1:26" ht="15.75" customHeight="1">
      <c r="A372" s="921"/>
      <c r="B372" s="921"/>
      <c r="C372" s="921"/>
      <c r="D372" s="921"/>
      <c r="E372" s="921"/>
      <c r="F372" s="921"/>
      <c r="G372" s="921"/>
      <c r="H372" s="921"/>
      <c r="I372" s="929"/>
      <c r="J372" s="929"/>
      <c r="K372" s="929"/>
      <c r="L372" s="929"/>
      <c r="M372" s="929"/>
      <c r="N372" s="929"/>
      <c r="O372" s="929"/>
      <c r="P372" s="929"/>
      <c r="Q372" s="929"/>
      <c r="R372" s="929"/>
      <c r="S372" s="929"/>
      <c r="T372" s="929"/>
      <c r="U372" s="921"/>
      <c r="V372" s="921"/>
      <c r="W372" s="921"/>
      <c r="X372" s="921"/>
      <c r="Y372" s="921"/>
      <c r="Z372" s="921"/>
    </row>
    <row r="373" spans="1:26" ht="15.75" customHeight="1">
      <c r="A373" s="921"/>
      <c r="B373" s="921"/>
      <c r="C373" s="921"/>
      <c r="D373" s="921"/>
      <c r="E373" s="921"/>
      <c r="F373" s="921"/>
      <c r="G373" s="921"/>
      <c r="H373" s="921"/>
      <c r="I373" s="929"/>
      <c r="J373" s="929"/>
      <c r="K373" s="929"/>
      <c r="L373" s="929"/>
      <c r="M373" s="929"/>
      <c r="N373" s="929"/>
      <c r="O373" s="929"/>
      <c r="P373" s="929"/>
      <c r="Q373" s="929"/>
      <c r="R373" s="929"/>
      <c r="S373" s="929"/>
      <c r="T373" s="929"/>
      <c r="U373" s="921"/>
      <c r="V373" s="921"/>
      <c r="W373" s="921"/>
      <c r="X373" s="921"/>
      <c r="Y373" s="921"/>
      <c r="Z373" s="921"/>
    </row>
    <row r="374" spans="1:26" ht="15.75" customHeight="1">
      <c r="A374" s="921"/>
      <c r="B374" s="921"/>
      <c r="C374" s="921"/>
      <c r="D374" s="921"/>
      <c r="E374" s="921"/>
      <c r="F374" s="921"/>
      <c r="G374" s="921"/>
      <c r="H374" s="921"/>
      <c r="I374" s="929"/>
      <c r="J374" s="929"/>
      <c r="K374" s="929"/>
      <c r="L374" s="929"/>
      <c r="M374" s="929"/>
      <c r="N374" s="929"/>
      <c r="O374" s="929"/>
      <c r="P374" s="929"/>
      <c r="Q374" s="929"/>
      <c r="R374" s="929"/>
      <c r="S374" s="929"/>
      <c r="T374" s="929"/>
      <c r="U374" s="921"/>
      <c r="V374" s="921"/>
      <c r="W374" s="921"/>
      <c r="X374" s="921"/>
      <c r="Y374" s="921"/>
      <c r="Z374" s="921"/>
    </row>
    <row r="375" spans="1:26" ht="15.75" customHeight="1">
      <c r="A375" s="921"/>
      <c r="B375" s="921"/>
      <c r="C375" s="921"/>
      <c r="D375" s="921"/>
      <c r="E375" s="921"/>
      <c r="F375" s="921"/>
      <c r="G375" s="921"/>
      <c r="H375" s="921"/>
      <c r="I375" s="929"/>
      <c r="J375" s="929"/>
      <c r="K375" s="929"/>
      <c r="L375" s="929"/>
      <c r="M375" s="929"/>
      <c r="N375" s="929"/>
      <c r="O375" s="929"/>
      <c r="P375" s="929"/>
      <c r="Q375" s="929"/>
      <c r="R375" s="929"/>
      <c r="S375" s="929"/>
      <c r="T375" s="929"/>
      <c r="U375" s="921"/>
      <c r="V375" s="921"/>
      <c r="W375" s="921"/>
      <c r="X375" s="921"/>
      <c r="Y375" s="921"/>
      <c r="Z375" s="921"/>
    </row>
    <row r="376" spans="1:26" ht="15.75" customHeight="1">
      <c r="A376" s="921"/>
      <c r="B376" s="921"/>
      <c r="C376" s="921"/>
      <c r="D376" s="921"/>
      <c r="E376" s="921"/>
      <c r="F376" s="921"/>
      <c r="G376" s="921"/>
      <c r="H376" s="921"/>
      <c r="I376" s="929"/>
      <c r="J376" s="929"/>
      <c r="K376" s="929"/>
      <c r="L376" s="929"/>
      <c r="M376" s="929"/>
      <c r="N376" s="929"/>
      <c r="O376" s="929"/>
      <c r="P376" s="929"/>
      <c r="Q376" s="929"/>
      <c r="R376" s="929"/>
      <c r="S376" s="929"/>
      <c r="T376" s="929"/>
      <c r="U376" s="921"/>
      <c r="V376" s="921"/>
      <c r="W376" s="921"/>
      <c r="X376" s="921"/>
      <c r="Y376" s="921"/>
      <c r="Z376" s="921"/>
    </row>
    <row r="377" spans="1:26" ht="15.75" customHeight="1">
      <c r="A377" s="921"/>
      <c r="B377" s="921"/>
      <c r="C377" s="921"/>
      <c r="D377" s="921"/>
      <c r="E377" s="921"/>
      <c r="F377" s="921"/>
      <c r="G377" s="921"/>
      <c r="H377" s="921"/>
      <c r="I377" s="929"/>
      <c r="J377" s="929"/>
      <c r="K377" s="929"/>
      <c r="L377" s="929"/>
      <c r="M377" s="929"/>
      <c r="N377" s="929"/>
      <c r="O377" s="929"/>
      <c r="P377" s="929"/>
      <c r="Q377" s="929"/>
      <c r="R377" s="929"/>
      <c r="S377" s="929"/>
      <c r="T377" s="929"/>
      <c r="U377" s="921"/>
      <c r="V377" s="921"/>
      <c r="W377" s="921"/>
      <c r="X377" s="921"/>
      <c r="Y377" s="921"/>
      <c r="Z377" s="921"/>
    </row>
    <row r="378" spans="1:26" ht="15.75" customHeight="1">
      <c r="A378" s="921"/>
      <c r="B378" s="921"/>
      <c r="C378" s="921"/>
      <c r="D378" s="921"/>
      <c r="E378" s="921"/>
      <c r="F378" s="921"/>
      <c r="G378" s="921"/>
      <c r="H378" s="921"/>
      <c r="I378" s="929"/>
      <c r="J378" s="929"/>
      <c r="K378" s="929"/>
      <c r="L378" s="929"/>
      <c r="M378" s="929"/>
      <c r="N378" s="929"/>
      <c r="O378" s="929"/>
      <c r="P378" s="929"/>
      <c r="Q378" s="929"/>
      <c r="R378" s="929"/>
      <c r="S378" s="929"/>
      <c r="T378" s="929"/>
      <c r="U378" s="921"/>
      <c r="V378" s="921"/>
      <c r="W378" s="921"/>
      <c r="X378" s="921"/>
      <c r="Y378" s="921"/>
      <c r="Z378" s="921"/>
    </row>
    <row r="379" spans="1:26" ht="15.75" customHeight="1">
      <c r="A379" s="921"/>
      <c r="B379" s="921"/>
      <c r="C379" s="921"/>
      <c r="D379" s="921"/>
      <c r="E379" s="921"/>
      <c r="F379" s="921"/>
      <c r="G379" s="921"/>
      <c r="H379" s="921"/>
      <c r="I379" s="929"/>
      <c r="J379" s="929"/>
      <c r="K379" s="929"/>
      <c r="L379" s="929"/>
      <c r="M379" s="929"/>
      <c r="N379" s="929"/>
      <c r="O379" s="929"/>
      <c r="P379" s="929"/>
      <c r="Q379" s="929"/>
      <c r="R379" s="929"/>
      <c r="S379" s="929"/>
      <c r="T379" s="929"/>
      <c r="U379" s="921"/>
      <c r="V379" s="921"/>
      <c r="W379" s="921"/>
      <c r="X379" s="921"/>
      <c r="Y379" s="921"/>
      <c r="Z379" s="921"/>
    </row>
    <row r="380" spans="1:26" ht="15.75" customHeight="1">
      <c r="A380" s="921"/>
      <c r="B380" s="921"/>
      <c r="C380" s="921"/>
      <c r="D380" s="921"/>
      <c r="E380" s="921"/>
      <c r="F380" s="921"/>
      <c r="G380" s="921"/>
      <c r="H380" s="921"/>
      <c r="I380" s="929"/>
      <c r="J380" s="929"/>
      <c r="K380" s="929"/>
      <c r="L380" s="929"/>
      <c r="M380" s="929"/>
      <c r="N380" s="929"/>
      <c r="O380" s="929"/>
      <c r="P380" s="929"/>
      <c r="Q380" s="929"/>
      <c r="R380" s="929"/>
      <c r="S380" s="929"/>
      <c r="T380" s="929"/>
      <c r="U380" s="921"/>
      <c r="V380" s="921"/>
      <c r="W380" s="921"/>
      <c r="X380" s="921"/>
      <c r="Y380" s="921"/>
      <c r="Z380" s="921"/>
    </row>
    <row r="381" spans="1:26" ht="15.75" customHeight="1">
      <c r="A381" s="921"/>
      <c r="B381" s="921"/>
      <c r="C381" s="921"/>
      <c r="D381" s="921"/>
      <c r="E381" s="921"/>
      <c r="F381" s="921"/>
      <c r="G381" s="921"/>
      <c r="H381" s="921"/>
      <c r="I381" s="929"/>
      <c r="J381" s="929"/>
      <c r="K381" s="929"/>
      <c r="L381" s="929"/>
      <c r="M381" s="929"/>
      <c r="N381" s="929"/>
      <c r="O381" s="929"/>
      <c r="P381" s="929"/>
      <c r="Q381" s="929"/>
      <c r="R381" s="929"/>
      <c r="S381" s="929"/>
      <c r="T381" s="929"/>
      <c r="U381" s="921"/>
      <c r="V381" s="921"/>
      <c r="W381" s="921"/>
      <c r="X381" s="921"/>
      <c r="Y381" s="921"/>
      <c r="Z381" s="921"/>
    </row>
    <row r="382" spans="1:26" ht="15.75" customHeight="1">
      <c r="A382" s="921"/>
      <c r="B382" s="921"/>
      <c r="C382" s="921"/>
      <c r="D382" s="921"/>
      <c r="E382" s="921"/>
      <c r="F382" s="921"/>
      <c r="G382" s="921"/>
      <c r="H382" s="921"/>
      <c r="I382" s="929"/>
      <c r="J382" s="929"/>
      <c r="K382" s="929"/>
      <c r="L382" s="929"/>
      <c r="M382" s="929"/>
      <c r="N382" s="929"/>
      <c r="O382" s="929"/>
      <c r="P382" s="929"/>
      <c r="Q382" s="929"/>
      <c r="R382" s="929"/>
      <c r="S382" s="929"/>
      <c r="T382" s="929"/>
      <c r="U382" s="921"/>
      <c r="V382" s="921"/>
      <c r="W382" s="921"/>
      <c r="X382" s="921"/>
      <c r="Y382" s="921"/>
      <c r="Z382" s="921"/>
    </row>
    <row r="383" spans="1:26" ht="15.75" customHeight="1">
      <c r="A383" s="921"/>
      <c r="B383" s="921"/>
      <c r="C383" s="921"/>
      <c r="D383" s="921"/>
      <c r="E383" s="921"/>
      <c r="F383" s="921"/>
      <c r="G383" s="921"/>
      <c r="H383" s="921"/>
      <c r="I383" s="929"/>
      <c r="J383" s="929"/>
      <c r="K383" s="929"/>
      <c r="L383" s="929"/>
      <c r="M383" s="929"/>
      <c r="N383" s="929"/>
      <c r="O383" s="929"/>
      <c r="P383" s="929"/>
      <c r="Q383" s="929"/>
      <c r="R383" s="929"/>
      <c r="S383" s="929"/>
      <c r="T383" s="929"/>
      <c r="U383" s="921"/>
      <c r="V383" s="921"/>
      <c r="W383" s="921"/>
      <c r="X383" s="921"/>
      <c r="Y383" s="921"/>
      <c r="Z383" s="921"/>
    </row>
    <row r="384" spans="1:26" ht="15.75" customHeight="1">
      <c r="A384" s="921"/>
      <c r="B384" s="921"/>
      <c r="C384" s="921"/>
      <c r="D384" s="921"/>
      <c r="E384" s="921"/>
      <c r="F384" s="921"/>
      <c r="G384" s="921"/>
      <c r="H384" s="921"/>
      <c r="I384" s="929"/>
      <c r="J384" s="929"/>
      <c r="K384" s="929"/>
      <c r="L384" s="929"/>
      <c r="M384" s="929"/>
      <c r="N384" s="929"/>
      <c r="O384" s="929"/>
      <c r="P384" s="929"/>
      <c r="Q384" s="929"/>
      <c r="R384" s="929"/>
      <c r="S384" s="929"/>
      <c r="T384" s="929"/>
      <c r="U384" s="921"/>
      <c r="V384" s="921"/>
      <c r="W384" s="921"/>
      <c r="X384" s="921"/>
      <c r="Y384" s="921"/>
      <c r="Z384" s="921"/>
    </row>
    <row r="385" spans="1:26" ht="15.75" customHeight="1">
      <c r="A385" s="921"/>
      <c r="B385" s="921"/>
      <c r="C385" s="921"/>
      <c r="D385" s="921"/>
      <c r="E385" s="921"/>
      <c r="F385" s="921"/>
      <c r="G385" s="921"/>
      <c r="H385" s="921"/>
      <c r="I385" s="929"/>
      <c r="J385" s="929"/>
      <c r="K385" s="929"/>
      <c r="L385" s="929"/>
      <c r="M385" s="929"/>
      <c r="N385" s="929"/>
      <c r="O385" s="929"/>
      <c r="P385" s="929"/>
      <c r="Q385" s="929"/>
      <c r="R385" s="929"/>
      <c r="S385" s="929"/>
      <c r="T385" s="929"/>
      <c r="U385" s="921"/>
      <c r="V385" s="921"/>
      <c r="W385" s="921"/>
      <c r="X385" s="921"/>
      <c r="Y385" s="921"/>
      <c r="Z385" s="921"/>
    </row>
    <row r="386" spans="1:26" ht="15.75" customHeight="1">
      <c r="A386" s="921"/>
      <c r="B386" s="921"/>
      <c r="C386" s="921"/>
      <c r="D386" s="921"/>
      <c r="E386" s="921"/>
      <c r="F386" s="921"/>
      <c r="G386" s="921"/>
      <c r="H386" s="921"/>
      <c r="I386" s="929"/>
      <c r="J386" s="929"/>
      <c r="K386" s="929"/>
      <c r="L386" s="929"/>
      <c r="M386" s="929"/>
      <c r="N386" s="929"/>
      <c r="O386" s="929"/>
      <c r="P386" s="929"/>
      <c r="Q386" s="929"/>
      <c r="R386" s="929"/>
      <c r="S386" s="929"/>
      <c r="T386" s="929"/>
      <c r="U386" s="921"/>
      <c r="V386" s="921"/>
      <c r="W386" s="921"/>
      <c r="X386" s="921"/>
      <c r="Y386" s="921"/>
      <c r="Z386" s="921"/>
    </row>
    <row r="387" spans="1:26" ht="15.75" customHeight="1">
      <c r="A387" s="921"/>
      <c r="B387" s="921"/>
      <c r="C387" s="921"/>
      <c r="D387" s="921"/>
      <c r="E387" s="921"/>
      <c r="F387" s="921"/>
      <c r="G387" s="921"/>
      <c r="H387" s="921"/>
      <c r="I387" s="929"/>
      <c r="J387" s="929"/>
      <c r="K387" s="929"/>
      <c r="L387" s="929"/>
      <c r="M387" s="929"/>
      <c r="N387" s="929"/>
      <c r="O387" s="929"/>
      <c r="P387" s="929"/>
      <c r="Q387" s="929"/>
      <c r="R387" s="929"/>
      <c r="S387" s="929"/>
      <c r="T387" s="929"/>
      <c r="U387" s="921"/>
      <c r="V387" s="921"/>
      <c r="W387" s="921"/>
      <c r="X387" s="921"/>
      <c r="Y387" s="921"/>
      <c r="Z387" s="921"/>
    </row>
    <row r="388" spans="1:26" ht="15.75" customHeight="1">
      <c r="A388" s="921"/>
      <c r="B388" s="921"/>
      <c r="C388" s="921"/>
      <c r="D388" s="921"/>
      <c r="E388" s="921"/>
      <c r="F388" s="921"/>
      <c r="G388" s="921"/>
      <c r="H388" s="921"/>
      <c r="I388" s="929"/>
      <c r="J388" s="929"/>
      <c r="K388" s="929"/>
      <c r="L388" s="929"/>
      <c r="M388" s="929"/>
      <c r="N388" s="929"/>
      <c r="O388" s="929"/>
      <c r="P388" s="929"/>
      <c r="Q388" s="929"/>
      <c r="R388" s="929"/>
      <c r="S388" s="929"/>
      <c r="T388" s="929"/>
      <c r="U388" s="921"/>
      <c r="V388" s="921"/>
      <c r="W388" s="921"/>
      <c r="X388" s="921"/>
      <c r="Y388" s="921"/>
      <c r="Z388" s="921"/>
    </row>
    <row r="389" spans="1:26" ht="15.75" customHeight="1">
      <c r="A389" s="921"/>
      <c r="B389" s="921"/>
      <c r="C389" s="921"/>
      <c r="D389" s="921"/>
      <c r="E389" s="921"/>
      <c r="F389" s="921"/>
      <c r="G389" s="921"/>
      <c r="H389" s="921"/>
      <c r="I389" s="929"/>
      <c r="J389" s="929"/>
      <c r="K389" s="929"/>
      <c r="L389" s="929"/>
      <c r="M389" s="929"/>
      <c r="N389" s="929"/>
      <c r="O389" s="929"/>
      <c r="P389" s="929"/>
      <c r="Q389" s="929"/>
      <c r="R389" s="929"/>
      <c r="S389" s="929"/>
      <c r="T389" s="929"/>
      <c r="U389" s="921"/>
      <c r="V389" s="921"/>
      <c r="W389" s="921"/>
      <c r="X389" s="921"/>
      <c r="Y389" s="921"/>
      <c r="Z389" s="921"/>
    </row>
    <row r="390" spans="1:26" ht="15.75" customHeight="1">
      <c r="A390" s="921"/>
      <c r="B390" s="921"/>
      <c r="C390" s="921"/>
      <c r="D390" s="921"/>
      <c r="E390" s="921"/>
      <c r="F390" s="921"/>
      <c r="G390" s="921"/>
      <c r="H390" s="921"/>
      <c r="I390" s="929"/>
      <c r="J390" s="929"/>
      <c r="K390" s="929"/>
      <c r="L390" s="929"/>
      <c r="M390" s="929"/>
      <c r="N390" s="929"/>
      <c r="O390" s="929"/>
      <c r="P390" s="929"/>
      <c r="Q390" s="929"/>
      <c r="R390" s="929"/>
      <c r="S390" s="929"/>
      <c r="T390" s="929"/>
      <c r="U390" s="921"/>
      <c r="V390" s="921"/>
      <c r="W390" s="921"/>
      <c r="X390" s="921"/>
      <c r="Y390" s="921"/>
      <c r="Z390" s="921"/>
    </row>
    <row r="391" spans="1:26" ht="15.75" customHeight="1">
      <c r="A391" s="921"/>
      <c r="B391" s="921"/>
      <c r="C391" s="921"/>
      <c r="D391" s="921"/>
      <c r="E391" s="921"/>
      <c r="F391" s="921"/>
      <c r="G391" s="921"/>
      <c r="H391" s="921"/>
      <c r="I391" s="929"/>
      <c r="J391" s="929"/>
      <c r="K391" s="929"/>
      <c r="L391" s="929"/>
      <c r="M391" s="929"/>
      <c r="N391" s="929"/>
      <c r="O391" s="929"/>
      <c r="P391" s="929"/>
      <c r="Q391" s="929"/>
      <c r="R391" s="929"/>
      <c r="S391" s="929"/>
      <c r="T391" s="929"/>
      <c r="U391" s="921"/>
      <c r="V391" s="921"/>
      <c r="W391" s="921"/>
      <c r="X391" s="921"/>
      <c r="Y391" s="921"/>
      <c r="Z391" s="921"/>
    </row>
    <row r="392" spans="1:26" ht="15.75" customHeight="1">
      <c r="A392" s="921"/>
      <c r="B392" s="921"/>
      <c r="C392" s="921"/>
      <c r="D392" s="921"/>
      <c r="E392" s="921"/>
      <c r="F392" s="921"/>
      <c r="G392" s="921"/>
      <c r="H392" s="921"/>
      <c r="I392" s="929"/>
      <c r="J392" s="929"/>
      <c r="K392" s="929"/>
      <c r="L392" s="929"/>
      <c r="M392" s="929"/>
      <c r="N392" s="929"/>
      <c r="O392" s="929"/>
      <c r="P392" s="929"/>
      <c r="Q392" s="929"/>
      <c r="R392" s="929"/>
      <c r="S392" s="929"/>
      <c r="T392" s="929"/>
      <c r="U392" s="921"/>
      <c r="V392" s="921"/>
      <c r="W392" s="921"/>
      <c r="X392" s="921"/>
      <c r="Y392" s="921"/>
      <c r="Z392" s="921"/>
    </row>
    <row r="393" spans="1:26" ht="15.75" customHeight="1">
      <c r="A393" s="921"/>
      <c r="B393" s="921"/>
      <c r="C393" s="921"/>
      <c r="D393" s="921"/>
      <c r="E393" s="921"/>
      <c r="F393" s="921"/>
      <c r="G393" s="921"/>
      <c r="H393" s="921"/>
      <c r="I393" s="929"/>
      <c r="J393" s="929"/>
      <c r="K393" s="929"/>
      <c r="L393" s="929"/>
      <c r="M393" s="929"/>
      <c r="N393" s="929"/>
      <c r="O393" s="929"/>
      <c r="P393" s="929"/>
      <c r="Q393" s="929"/>
      <c r="R393" s="929"/>
      <c r="S393" s="929"/>
      <c r="T393" s="929"/>
      <c r="U393" s="921"/>
      <c r="V393" s="921"/>
      <c r="W393" s="921"/>
      <c r="X393" s="921"/>
      <c r="Y393" s="921"/>
      <c r="Z393" s="921"/>
    </row>
    <row r="394" spans="1:26" ht="15.75" customHeight="1">
      <c r="A394" s="921"/>
      <c r="B394" s="921"/>
      <c r="C394" s="921"/>
      <c r="D394" s="921"/>
      <c r="E394" s="921"/>
      <c r="F394" s="921"/>
      <c r="G394" s="921"/>
      <c r="H394" s="921"/>
      <c r="I394" s="929"/>
      <c r="J394" s="929"/>
      <c r="K394" s="929"/>
      <c r="L394" s="929"/>
      <c r="M394" s="929"/>
      <c r="N394" s="929"/>
      <c r="O394" s="929"/>
      <c r="P394" s="929"/>
      <c r="Q394" s="929"/>
      <c r="R394" s="929"/>
      <c r="S394" s="929"/>
      <c r="T394" s="929"/>
      <c r="U394" s="921"/>
      <c r="V394" s="921"/>
      <c r="W394" s="921"/>
      <c r="X394" s="921"/>
      <c r="Y394" s="921"/>
      <c r="Z394" s="921"/>
    </row>
    <row r="395" spans="1:26" ht="15.75" customHeight="1">
      <c r="A395" s="921"/>
      <c r="B395" s="921"/>
      <c r="C395" s="921"/>
      <c r="D395" s="921"/>
      <c r="E395" s="921"/>
      <c r="F395" s="921"/>
      <c r="G395" s="921"/>
      <c r="H395" s="921"/>
      <c r="I395" s="929"/>
      <c r="J395" s="929"/>
      <c r="K395" s="929"/>
      <c r="L395" s="929"/>
      <c r="M395" s="929"/>
      <c r="N395" s="929"/>
      <c r="O395" s="929"/>
      <c r="P395" s="929"/>
      <c r="Q395" s="929"/>
      <c r="R395" s="929"/>
      <c r="S395" s="929"/>
      <c r="T395" s="929"/>
      <c r="U395" s="921"/>
      <c r="V395" s="921"/>
      <c r="W395" s="921"/>
      <c r="X395" s="921"/>
      <c r="Y395" s="921"/>
      <c r="Z395" s="921"/>
    </row>
    <row r="396" spans="1:26" ht="15.75" customHeight="1">
      <c r="A396" s="921"/>
      <c r="B396" s="921"/>
      <c r="C396" s="921"/>
      <c r="D396" s="921"/>
      <c r="E396" s="921"/>
      <c r="F396" s="921"/>
      <c r="G396" s="921"/>
      <c r="H396" s="921"/>
      <c r="I396" s="929"/>
      <c r="J396" s="929"/>
      <c r="K396" s="929"/>
      <c r="L396" s="929"/>
      <c r="M396" s="929"/>
      <c r="N396" s="929"/>
      <c r="O396" s="929"/>
      <c r="P396" s="929"/>
      <c r="Q396" s="929"/>
      <c r="R396" s="929"/>
      <c r="S396" s="929"/>
      <c r="T396" s="929"/>
      <c r="U396" s="921"/>
      <c r="V396" s="921"/>
      <c r="W396" s="921"/>
      <c r="X396" s="921"/>
      <c r="Y396" s="921"/>
      <c r="Z396" s="921"/>
    </row>
    <row r="397" spans="1:26" ht="15.75" customHeight="1">
      <c r="A397" s="921"/>
      <c r="B397" s="921"/>
      <c r="C397" s="921"/>
      <c r="D397" s="921"/>
      <c r="E397" s="921"/>
      <c r="F397" s="921"/>
      <c r="G397" s="921"/>
      <c r="H397" s="921"/>
      <c r="I397" s="929"/>
      <c r="J397" s="929"/>
      <c r="K397" s="929"/>
      <c r="L397" s="929"/>
      <c r="M397" s="929"/>
      <c r="N397" s="929"/>
      <c r="O397" s="929"/>
      <c r="P397" s="929"/>
      <c r="Q397" s="929"/>
      <c r="R397" s="929"/>
      <c r="S397" s="929"/>
      <c r="T397" s="929"/>
      <c r="U397" s="921"/>
      <c r="V397" s="921"/>
      <c r="W397" s="921"/>
      <c r="X397" s="921"/>
      <c r="Y397" s="921"/>
      <c r="Z397" s="921"/>
    </row>
    <row r="398" spans="1:26" ht="15.75" customHeight="1">
      <c r="A398" s="921"/>
      <c r="B398" s="921"/>
      <c r="C398" s="921"/>
      <c r="D398" s="921"/>
      <c r="E398" s="921"/>
      <c r="F398" s="921"/>
      <c r="G398" s="921"/>
      <c r="H398" s="921"/>
      <c r="I398" s="929"/>
      <c r="J398" s="929"/>
      <c r="K398" s="929"/>
      <c r="L398" s="929"/>
      <c r="M398" s="929"/>
      <c r="N398" s="929"/>
      <c r="O398" s="929"/>
      <c r="P398" s="929"/>
      <c r="Q398" s="929"/>
      <c r="R398" s="929"/>
      <c r="S398" s="929"/>
      <c r="T398" s="929"/>
      <c r="U398" s="921"/>
      <c r="V398" s="921"/>
      <c r="W398" s="921"/>
      <c r="X398" s="921"/>
      <c r="Y398" s="921"/>
      <c r="Z398" s="921"/>
    </row>
    <row r="399" spans="1:26" ht="15.75" customHeight="1">
      <c r="A399" s="921"/>
      <c r="B399" s="921"/>
      <c r="C399" s="921"/>
      <c r="D399" s="921"/>
      <c r="E399" s="921"/>
      <c r="F399" s="921"/>
      <c r="G399" s="921"/>
      <c r="H399" s="921"/>
      <c r="I399" s="929"/>
      <c r="J399" s="929"/>
      <c r="K399" s="929"/>
      <c r="L399" s="929"/>
      <c r="M399" s="929"/>
      <c r="N399" s="929"/>
      <c r="O399" s="929"/>
      <c r="P399" s="929"/>
      <c r="Q399" s="929"/>
      <c r="R399" s="929"/>
      <c r="S399" s="929"/>
      <c r="T399" s="929"/>
      <c r="U399" s="921"/>
      <c r="V399" s="921"/>
      <c r="W399" s="921"/>
      <c r="X399" s="921"/>
      <c r="Y399" s="921"/>
      <c r="Z399" s="921"/>
    </row>
    <row r="400" spans="1:26" ht="15.75" customHeight="1">
      <c r="A400" s="921"/>
      <c r="B400" s="921"/>
      <c r="C400" s="921"/>
      <c r="D400" s="921"/>
      <c r="E400" s="921"/>
      <c r="F400" s="921"/>
      <c r="G400" s="921"/>
      <c r="H400" s="921"/>
      <c r="I400" s="929"/>
      <c r="J400" s="929"/>
      <c r="K400" s="929"/>
      <c r="L400" s="929"/>
      <c r="M400" s="929"/>
      <c r="N400" s="929"/>
      <c r="O400" s="929"/>
      <c r="P400" s="929"/>
      <c r="Q400" s="929"/>
      <c r="R400" s="929"/>
      <c r="S400" s="929"/>
      <c r="T400" s="929"/>
      <c r="U400" s="921"/>
      <c r="V400" s="921"/>
      <c r="W400" s="921"/>
      <c r="X400" s="921"/>
      <c r="Y400" s="921"/>
      <c r="Z400" s="921"/>
    </row>
    <row r="401" spans="1:26" ht="15.75" customHeight="1">
      <c r="A401" s="921"/>
      <c r="B401" s="921"/>
      <c r="C401" s="921"/>
      <c r="D401" s="921"/>
      <c r="E401" s="921"/>
      <c r="F401" s="921"/>
      <c r="G401" s="921"/>
      <c r="H401" s="921"/>
      <c r="I401" s="929"/>
      <c r="J401" s="929"/>
      <c r="K401" s="929"/>
      <c r="L401" s="929"/>
      <c r="M401" s="929"/>
      <c r="N401" s="929"/>
      <c r="O401" s="929"/>
      <c r="P401" s="929"/>
      <c r="Q401" s="929"/>
      <c r="R401" s="929"/>
      <c r="S401" s="929"/>
      <c r="T401" s="929"/>
      <c r="U401" s="921"/>
      <c r="V401" s="921"/>
      <c r="W401" s="921"/>
      <c r="X401" s="921"/>
      <c r="Y401" s="921"/>
      <c r="Z401" s="921"/>
    </row>
    <row r="402" spans="1:26" ht="15.75" customHeight="1">
      <c r="A402" s="921"/>
      <c r="B402" s="921"/>
      <c r="C402" s="921"/>
      <c r="D402" s="921"/>
      <c r="E402" s="921"/>
      <c r="F402" s="921"/>
      <c r="G402" s="921"/>
      <c r="H402" s="921"/>
      <c r="I402" s="929"/>
      <c r="J402" s="929"/>
      <c r="K402" s="929"/>
      <c r="L402" s="929"/>
      <c r="M402" s="929"/>
      <c r="N402" s="929"/>
      <c r="O402" s="929"/>
      <c r="P402" s="929"/>
      <c r="Q402" s="929"/>
      <c r="R402" s="929"/>
      <c r="S402" s="929"/>
      <c r="T402" s="929"/>
      <c r="U402" s="921"/>
      <c r="V402" s="921"/>
      <c r="W402" s="921"/>
      <c r="X402" s="921"/>
      <c r="Y402" s="921"/>
      <c r="Z402" s="921"/>
    </row>
    <row r="403" spans="1:26" ht="15.75" customHeight="1">
      <c r="A403" s="921"/>
      <c r="B403" s="921"/>
      <c r="C403" s="921"/>
      <c r="D403" s="921"/>
      <c r="E403" s="921"/>
      <c r="F403" s="921"/>
      <c r="G403" s="921"/>
      <c r="H403" s="921"/>
      <c r="I403" s="929"/>
      <c r="J403" s="929"/>
      <c r="K403" s="929"/>
      <c r="L403" s="929"/>
      <c r="M403" s="929"/>
      <c r="N403" s="929"/>
      <c r="O403" s="929"/>
      <c r="P403" s="929"/>
      <c r="Q403" s="929"/>
      <c r="R403" s="929"/>
      <c r="S403" s="929"/>
      <c r="T403" s="929"/>
      <c r="U403" s="921"/>
      <c r="V403" s="921"/>
      <c r="W403" s="921"/>
      <c r="X403" s="921"/>
      <c r="Y403" s="921"/>
      <c r="Z403" s="921"/>
    </row>
    <row r="404" spans="1:26" ht="15.75" customHeight="1">
      <c r="A404" s="921"/>
      <c r="B404" s="921"/>
      <c r="C404" s="921"/>
      <c r="D404" s="921"/>
      <c r="E404" s="921"/>
      <c r="F404" s="921"/>
      <c r="G404" s="921"/>
      <c r="H404" s="921"/>
      <c r="I404" s="929"/>
      <c r="J404" s="929"/>
      <c r="K404" s="929"/>
      <c r="L404" s="929"/>
      <c r="M404" s="929"/>
      <c r="N404" s="929"/>
      <c r="O404" s="929"/>
      <c r="P404" s="929"/>
      <c r="Q404" s="929"/>
      <c r="R404" s="929"/>
      <c r="S404" s="929"/>
      <c r="T404" s="929"/>
      <c r="U404" s="921"/>
      <c r="V404" s="921"/>
      <c r="W404" s="921"/>
      <c r="X404" s="921"/>
      <c r="Y404" s="921"/>
      <c r="Z404" s="921"/>
    </row>
    <row r="405" spans="1:26" ht="15.75" customHeight="1">
      <c r="A405" s="921"/>
      <c r="B405" s="921"/>
      <c r="C405" s="921"/>
      <c r="D405" s="921"/>
      <c r="E405" s="921"/>
      <c r="F405" s="921"/>
      <c r="G405" s="921"/>
      <c r="H405" s="921"/>
      <c r="I405" s="929"/>
      <c r="J405" s="929"/>
      <c r="K405" s="929"/>
      <c r="L405" s="929"/>
      <c r="M405" s="929"/>
      <c r="N405" s="929"/>
      <c r="O405" s="929"/>
      <c r="P405" s="929"/>
      <c r="Q405" s="929"/>
      <c r="R405" s="929"/>
      <c r="S405" s="929"/>
      <c r="T405" s="929"/>
      <c r="U405" s="921"/>
      <c r="V405" s="921"/>
      <c r="W405" s="921"/>
      <c r="X405" s="921"/>
      <c r="Y405" s="921"/>
      <c r="Z405" s="921"/>
    </row>
    <row r="406" spans="1:26" ht="15.75" customHeight="1">
      <c r="A406" s="921"/>
      <c r="B406" s="921"/>
      <c r="C406" s="921"/>
      <c r="D406" s="921"/>
      <c r="E406" s="921"/>
      <c r="F406" s="921"/>
      <c r="G406" s="921"/>
      <c r="H406" s="921"/>
      <c r="I406" s="929"/>
      <c r="J406" s="929"/>
      <c r="K406" s="929"/>
      <c r="L406" s="929"/>
      <c r="M406" s="929"/>
      <c r="N406" s="929"/>
      <c r="O406" s="929"/>
      <c r="P406" s="929"/>
      <c r="Q406" s="929"/>
      <c r="R406" s="929"/>
      <c r="S406" s="929"/>
      <c r="T406" s="929"/>
      <c r="U406" s="921"/>
      <c r="V406" s="921"/>
      <c r="W406" s="921"/>
      <c r="X406" s="921"/>
      <c r="Y406" s="921"/>
      <c r="Z406" s="921"/>
    </row>
    <row r="407" spans="1:26" ht="15.75" customHeight="1">
      <c r="A407" s="921"/>
      <c r="B407" s="921"/>
      <c r="C407" s="921"/>
      <c r="D407" s="921"/>
      <c r="E407" s="921"/>
      <c r="F407" s="921"/>
      <c r="G407" s="921"/>
      <c r="H407" s="921"/>
      <c r="I407" s="929"/>
      <c r="J407" s="929"/>
      <c r="K407" s="929"/>
      <c r="L407" s="929"/>
      <c r="M407" s="929"/>
      <c r="N407" s="929"/>
      <c r="O407" s="929"/>
      <c r="P407" s="929"/>
      <c r="Q407" s="929"/>
      <c r="R407" s="929"/>
      <c r="S407" s="929"/>
      <c r="T407" s="929"/>
      <c r="U407" s="921"/>
      <c r="V407" s="921"/>
      <c r="W407" s="921"/>
      <c r="X407" s="921"/>
      <c r="Y407" s="921"/>
      <c r="Z407" s="921"/>
    </row>
    <row r="408" spans="1:26" ht="15.75" customHeight="1">
      <c r="A408" s="921"/>
      <c r="B408" s="921"/>
      <c r="C408" s="921"/>
      <c r="D408" s="921"/>
      <c r="E408" s="921"/>
      <c r="F408" s="921"/>
      <c r="G408" s="921"/>
      <c r="H408" s="921"/>
      <c r="I408" s="929"/>
      <c r="J408" s="929"/>
      <c r="K408" s="929"/>
      <c r="L408" s="929"/>
      <c r="M408" s="929"/>
      <c r="N408" s="929"/>
      <c r="O408" s="929"/>
      <c r="P408" s="929"/>
      <c r="Q408" s="929"/>
      <c r="R408" s="929"/>
      <c r="S408" s="929"/>
      <c r="T408" s="929"/>
      <c r="U408" s="921"/>
      <c r="V408" s="921"/>
      <c r="W408" s="921"/>
      <c r="X408" s="921"/>
      <c r="Y408" s="921"/>
      <c r="Z408" s="921"/>
    </row>
    <row r="409" spans="1:26" ht="15.75" customHeight="1">
      <c r="A409" s="921"/>
      <c r="B409" s="921"/>
      <c r="C409" s="921"/>
      <c r="D409" s="921"/>
      <c r="E409" s="921"/>
      <c r="F409" s="921"/>
      <c r="G409" s="921"/>
      <c r="H409" s="921"/>
      <c r="I409" s="929"/>
      <c r="J409" s="929"/>
      <c r="K409" s="929"/>
      <c r="L409" s="929"/>
      <c r="M409" s="929"/>
      <c r="N409" s="929"/>
      <c r="O409" s="929"/>
      <c r="P409" s="929"/>
      <c r="Q409" s="929"/>
      <c r="R409" s="929"/>
      <c r="S409" s="929"/>
      <c r="T409" s="929"/>
      <c r="U409" s="921"/>
      <c r="V409" s="921"/>
      <c r="W409" s="921"/>
      <c r="X409" s="921"/>
      <c r="Y409" s="921"/>
      <c r="Z409" s="921"/>
    </row>
    <row r="410" spans="1:26" ht="15.75" customHeight="1">
      <c r="A410" s="921"/>
      <c r="B410" s="921"/>
      <c r="C410" s="921"/>
      <c r="D410" s="921"/>
      <c r="E410" s="921"/>
      <c r="F410" s="921"/>
      <c r="G410" s="921"/>
      <c r="H410" s="921"/>
      <c r="I410" s="929"/>
      <c r="J410" s="929"/>
      <c r="K410" s="929"/>
      <c r="L410" s="929"/>
      <c r="M410" s="929"/>
      <c r="N410" s="929"/>
      <c r="O410" s="929"/>
      <c r="P410" s="929"/>
      <c r="Q410" s="929"/>
      <c r="R410" s="929"/>
      <c r="S410" s="929"/>
      <c r="T410" s="929"/>
      <c r="U410" s="921"/>
      <c r="V410" s="921"/>
      <c r="W410" s="921"/>
      <c r="X410" s="921"/>
      <c r="Y410" s="921"/>
      <c r="Z410" s="921"/>
    </row>
    <row r="411" spans="1:26" ht="15.75" customHeight="1">
      <c r="A411" s="921"/>
      <c r="B411" s="921"/>
      <c r="C411" s="921"/>
      <c r="D411" s="921"/>
      <c r="E411" s="921"/>
      <c r="F411" s="921"/>
      <c r="G411" s="921"/>
      <c r="H411" s="921"/>
      <c r="I411" s="929"/>
      <c r="J411" s="929"/>
      <c r="K411" s="929"/>
      <c r="L411" s="929"/>
      <c r="M411" s="929"/>
      <c r="N411" s="929"/>
      <c r="O411" s="929"/>
      <c r="P411" s="929"/>
      <c r="Q411" s="929"/>
      <c r="R411" s="929"/>
      <c r="S411" s="929"/>
      <c r="T411" s="929"/>
      <c r="U411" s="921"/>
      <c r="V411" s="921"/>
      <c r="W411" s="921"/>
      <c r="X411" s="921"/>
      <c r="Y411" s="921"/>
      <c r="Z411" s="921"/>
    </row>
    <row r="412" spans="1:26" ht="15.75" customHeight="1">
      <c r="A412" s="921"/>
      <c r="B412" s="921"/>
      <c r="C412" s="921"/>
      <c r="D412" s="921"/>
      <c r="E412" s="921"/>
      <c r="F412" s="921"/>
      <c r="G412" s="921"/>
      <c r="H412" s="921"/>
      <c r="I412" s="929"/>
      <c r="J412" s="929"/>
      <c r="K412" s="929"/>
      <c r="L412" s="929"/>
      <c r="M412" s="929"/>
      <c r="N412" s="929"/>
      <c r="O412" s="929"/>
      <c r="P412" s="929"/>
      <c r="Q412" s="929"/>
      <c r="R412" s="929"/>
      <c r="S412" s="929"/>
      <c r="T412" s="929"/>
      <c r="U412" s="921"/>
      <c r="V412" s="921"/>
      <c r="W412" s="921"/>
      <c r="X412" s="921"/>
      <c r="Y412" s="921"/>
      <c r="Z412" s="921"/>
    </row>
    <row r="413" spans="1:26" ht="15.75" customHeight="1">
      <c r="A413" s="921"/>
      <c r="B413" s="921"/>
      <c r="C413" s="921"/>
      <c r="D413" s="921"/>
      <c r="E413" s="921"/>
      <c r="F413" s="921"/>
      <c r="G413" s="921"/>
      <c r="H413" s="921"/>
      <c r="I413" s="929"/>
      <c r="J413" s="929"/>
      <c r="K413" s="929"/>
      <c r="L413" s="929"/>
      <c r="M413" s="929"/>
      <c r="N413" s="929"/>
      <c r="O413" s="929"/>
      <c r="P413" s="929"/>
      <c r="Q413" s="929"/>
      <c r="R413" s="929"/>
      <c r="S413" s="929"/>
      <c r="T413" s="929"/>
      <c r="U413" s="921"/>
      <c r="V413" s="921"/>
      <c r="W413" s="921"/>
      <c r="X413" s="921"/>
      <c r="Y413" s="921"/>
      <c r="Z413" s="921"/>
    </row>
    <row r="414" spans="1:26" ht="15.75" customHeight="1">
      <c r="A414" s="921"/>
      <c r="B414" s="921"/>
      <c r="C414" s="921"/>
      <c r="D414" s="921"/>
      <c r="E414" s="921"/>
      <c r="F414" s="921"/>
      <c r="G414" s="921"/>
      <c r="H414" s="921"/>
      <c r="I414" s="929"/>
      <c r="J414" s="929"/>
      <c r="K414" s="929"/>
      <c r="L414" s="929"/>
      <c r="M414" s="929"/>
      <c r="N414" s="929"/>
      <c r="O414" s="929"/>
      <c r="P414" s="929"/>
      <c r="Q414" s="929"/>
      <c r="R414" s="929"/>
      <c r="S414" s="929"/>
      <c r="T414" s="929"/>
      <c r="U414" s="921"/>
      <c r="V414" s="921"/>
      <c r="W414" s="921"/>
      <c r="X414" s="921"/>
      <c r="Y414" s="921"/>
      <c r="Z414" s="921"/>
    </row>
    <row r="415" spans="1:26" ht="15.75" customHeight="1">
      <c r="A415" s="921"/>
      <c r="B415" s="921"/>
      <c r="C415" s="921"/>
      <c r="D415" s="921"/>
      <c r="E415" s="921"/>
      <c r="F415" s="921"/>
      <c r="G415" s="921"/>
      <c r="H415" s="921"/>
      <c r="I415" s="929"/>
      <c r="J415" s="929"/>
      <c r="K415" s="929"/>
      <c r="L415" s="929"/>
      <c r="M415" s="929"/>
      <c r="N415" s="929"/>
      <c r="O415" s="929"/>
      <c r="P415" s="929"/>
      <c r="Q415" s="929"/>
      <c r="R415" s="929"/>
      <c r="S415" s="929"/>
      <c r="T415" s="929"/>
      <c r="U415" s="921"/>
      <c r="V415" s="921"/>
      <c r="W415" s="921"/>
      <c r="X415" s="921"/>
      <c r="Y415" s="921"/>
      <c r="Z415" s="921"/>
    </row>
    <row r="416" spans="1:26" ht="15.75" customHeight="1">
      <c r="A416" s="921"/>
      <c r="B416" s="921"/>
      <c r="C416" s="921"/>
      <c r="D416" s="921"/>
      <c r="E416" s="921"/>
      <c r="F416" s="921"/>
      <c r="G416" s="921"/>
      <c r="H416" s="921"/>
      <c r="I416" s="929"/>
      <c r="J416" s="929"/>
      <c r="K416" s="929"/>
      <c r="L416" s="929"/>
      <c r="M416" s="929"/>
      <c r="N416" s="929"/>
      <c r="O416" s="929"/>
      <c r="P416" s="929"/>
      <c r="Q416" s="929"/>
      <c r="R416" s="929"/>
      <c r="S416" s="929"/>
      <c r="T416" s="929"/>
      <c r="U416" s="921"/>
      <c r="V416" s="921"/>
      <c r="W416" s="921"/>
      <c r="X416" s="921"/>
      <c r="Y416" s="921"/>
      <c r="Z416" s="921"/>
    </row>
    <row r="417" spans="1:26" ht="15.75" customHeight="1">
      <c r="A417" s="921"/>
      <c r="B417" s="921"/>
      <c r="C417" s="921"/>
      <c r="D417" s="921"/>
      <c r="E417" s="921"/>
      <c r="F417" s="921"/>
      <c r="G417" s="921"/>
      <c r="H417" s="921"/>
      <c r="I417" s="929"/>
      <c r="J417" s="929"/>
      <c r="K417" s="929"/>
      <c r="L417" s="929"/>
      <c r="M417" s="929"/>
      <c r="N417" s="929"/>
      <c r="O417" s="929"/>
      <c r="P417" s="929"/>
      <c r="Q417" s="929"/>
      <c r="R417" s="929"/>
      <c r="S417" s="929"/>
      <c r="T417" s="929"/>
      <c r="U417" s="921"/>
      <c r="V417" s="921"/>
      <c r="W417" s="921"/>
      <c r="X417" s="921"/>
      <c r="Y417" s="921"/>
      <c r="Z417" s="921"/>
    </row>
    <row r="418" spans="1:26" ht="15.75" customHeight="1">
      <c r="A418" s="921"/>
      <c r="B418" s="921"/>
      <c r="C418" s="921"/>
      <c r="D418" s="921"/>
      <c r="E418" s="921"/>
      <c r="F418" s="921"/>
      <c r="G418" s="921"/>
      <c r="H418" s="921"/>
      <c r="I418" s="929"/>
      <c r="J418" s="929"/>
      <c r="K418" s="929"/>
      <c r="L418" s="929"/>
      <c r="M418" s="929"/>
      <c r="N418" s="929"/>
      <c r="O418" s="929"/>
      <c r="P418" s="929"/>
      <c r="Q418" s="929"/>
      <c r="R418" s="929"/>
      <c r="S418" s="929"/>
      <c r="T418" s="929"/>
      <c r="U418" s="921"/>
      <c r="V418" s="921"/>
      <c r="W418" s="921"/>
      <c r="X418" s="921"/>
      <c r="Y418" s="921"/>
      <c r="Z418" s="921"/>
    </row>
    <row r="419" spans="1:26" ht="15.75" customHeight="1">
      <c r="A419" s="921"/>
      <c r="B419" s="921"/>
      <c r="C419" s="921"/>
      <c r="D419" s="921"/>
      <c r="E419" s="921"/>
      <c r="F419" s="921"/>
      <c r="G419" s="921"/>
      <c r="H419" s="921"/>
      <c r="I419" s="929"/>
      <c r="J419" s="929"/>
      <c r="K419" s="929"/>
      <c r="L419" s="929"/>
      <c r="M419" s="929"/>
      <c r="N419" s="929"/>
      <c r="O419" s="929"/>
      <c r="P419" s="929"/>
      <c r="Q419" s="929"/>
      <c r="R419" s="929"/>
      <c r="S419" s="929"/>
      <c r="T419" s="929"/>
      <c r="U419" s="921"/>
      <c r="V419" s="921"/>
      <c r="W419" s="921"/>
      <c r="X419" s="921"/>
      <c r="Y419" s="921"/>
      <c r="Z419" s="921"/>
    </row>
    <row r="420" spans="1:26" ht="15.75" customHeight="1">
      <c r="A420" s="921"/>
      <c r="B420" s="921"/>
      <c r="C420" s="921"/>
      <c r="D420" s="921"/>
      <c r="E420" s="921"/>
      <c r="F420" s="921"/>
      <c r="G420" s="921"/>
      <c r="H420" s="921"/>
      <c r="I420" s="929"/>
      <c r="J420" s="929"/>
      <c r="K420" s="929"/>
      <c r="L420" s="929"/>
      <c r="M420" s="929"/>
      <c r="N420" s="929"/>
      <c r="O420" s="929"/>
      <c r="P420" s="929"/>
      <c r="Q420" s="929"/>
      <c r="R420" s="929"/>
      <c r="S420" s="929"/>
      <c r="T420" s="929"/>
      <c r="U420" s="921"/>
      <c r="V420" s="921"/>
      <c r="W420" s="921"/>
      <c r="X420" s="921"/>
      <c r="Y420" s="921"/>
      <c r="Z420" s="921"/>
    </row>
    <row r="421" spans="1:26" ht="15.75" customHeight="1">
      <c r="A421" s="921"/>
      <c r="B421" s="921"/>
      <c r="C421" s="921"/>
      <c r="D421" s="921"/>
      <c r="E421" s="921"/>
      <c r="F421" s="921"/>
      <c r="G421" s="921"/>
      <c r="H421" s="921"/>
      <c r="I421" s="929"/>
      <c r="J421" s="929"/>
      <c r="K421" s="929"/>
      <c r="L421" s="929"/>
      <c r="M421" s="929"/>
      <c r="N421" s="929"/>
      <c r="O421" s="929"/>
      <c r="P421" s="929"/>
      <c r="Q421" s="929"/>
      <c r="R421" s="929"/>
      <c r="S421" s="929"/>
      <c r="T421" s="929"/>
      <c r="U421" s="921"/>
      <c r="V421" s="921"/>
      <c r="W421" s="921"/>
      <c r="X421" s="921"/>
      <c r="Y421" s="921"/>
      <c r="Z421" s="921"/>
    </row>
    <row r="422" spans="1:26" ht="15.75" customHeight="1">
      <c r="A422" s="921"/>
      <c r="B422" s="921"/>
      <c r="C422" s="921"/>
      <c r="D422" s="921"/>
      <c r="E422" s="921"/>
      <c r="F422" s="921"/>
      <c r="G422" s="921"/>
      <c r="H422" s="921"/>
      <c r="I422" s="929"/>
      <c r="J422" s="929"/>
      <c r="K422" s="929"/>
      <c r="L422" s="929"/>
      <c r="M422" s="929"/>
      <c r="N422" s="929"/>
      <c r="O422" s="929"/>
      <c r="P422" s="929"/>
      <c r="Q422" s="929"/>
      <c r="R422" s="929"/>
      <c r="S422" s="929"/>
      <c r="T422" s="929"/>
      <c r="U422" s="921"/>
      <c r="V422" s="921"/>
      <c r="W422" s="921"/>
      <c r="X422" s="921"/>
      <c r="Y422" s="921"/>
      <c r="Z422" s="921"/>
    </row>
    <row r="423" spans="1:26" ht="15.75" customHeight="1">
      <c r="A423" s="921"/>
      <c r="B423" s="921"/>
      <c r="C423" s="921"/>
      <c r="D423" s="921"/>
      <c r="E423" s="921"/>
      <c r="F423" s="921"/>
      <c r="G423" s="921"/>
      <c r="H423" s="921"/>
      <c r="I423" s="929"/>
      <c r="J423" s="929"/>
      <c r="K423" s="929"/>
      <c r="L423" s="929"/>
      <c r="M423" s="929"/>
      <c r="N423" s="929"/>
      <c r="O423" s="929"/>
      <c r="P423" s="929"/>
      <c r="Q423" s="929"/>
      <c r="R423" s="929"/>
      <c r="S423" s="929"/>
      <c r="T423" s="929"/>
      <c r="U423" s="921"/>
      <c r="V423" s="921"/>
      <c r="W423" s="921"/>
      <c r="X423" s="921"/>
      <c r="Y423" s="921"/>
      <c r="Z423" s="921"/>
    </row>
    <row r="424" spans="1:26" ht="15.75" customHeight="1">
      <c r="A424" s="921"/>
      <c r="B424" s="921"/>
      <c r="C424" s="921"/>
      <c r="D424" s="921"/>
      <c r="E424" s="921"/>
      <c r="F424" s="921"/>
      <c r="G424" s="921"/>
      <c r="H424" s="921"/>
      <c r="I424" s="929"/>
      <c r="J424" s="929"/>
      <c r="K424" s="929"/>
      <c r="L424" s="929"/>
      <c r="M424" s="929"/>
      <c r="N424" s="929"/>
      <c r="O424" s="929"/>
      <c r="P424" s="929"/>
      <c r="Q424" s="929"/>
      <c r="R424" s="929"/>
      <c r="S424" s="929"/>
      <c r="T424" s="929"/>
      <c r="U424" s="921"/>
      <c r="V424" s="921"/>
      <c r="W424" s="921"/>
      <c r="X424" s="921"/>
      <c r="Y424" s="921"/>
      <c r="Z424" s="921"/>
    </row>
    <row r="425" spans="1:26" ht="15.75" customHeight="1">
      <c r="A425" s="921"/>
      <c r="B425" s="921"/>
      <c r="C425" s="921"/>
      <c r="D425" s="921"/>
      <c r="E425" s="921"/>
      <c r="F425" s="921"/>
      <c r="G425" s="921"/>
      <c r="H425" s="921"/>
      <c r="I425" s="929"/>
      <c r="J425" s="929"/>
      <c r="K425" s="929"/>
      <c r="L425" s="929"/>
      <c r="M425" s="929"/>
      <c r="N425" s="929"/>
      <c r="O425" s="929"/>
      <c r="P425" s="929"/>
      <c r="Q425" s="929"/>
      <c r="R425" s="929"/>
      <c r="S425" s="929"/>
      <c r="T425" s="929"/>
      <c r="U425" s="921"/>
      <c r="V425" s="921"/>
      <c r="W425" s="921"/>
      <c r="X425" s="921"/>
      <c r="Y425" s="921"/>
      <c r="Z425" s="921"/>
    </row>
    <row r="426" spans="1:26" ht="15.75" customHeight="1">
      <c r="A426" s="921"/>
      <c r="B426" s="921"/>
      <c r="C426" s="921"/>
      <c r="D426" s="921"/>
      <c r="E426" s="921"/>
      <c r="F426" s="921"/>
      <c r="G426" s="921"/>
      <c r="H426" s="921"/>
      <c r="I426" s="929"/>
      <c r="J426" s="929"/>
      <c r="K426" s="929"/>
      <c r="L426" s="929"/>
      <c r="M426" s="929"/>
      <c r="N426" s="929"/>
      <c r="O426" s="929"/>
      <c r="P426" s="929"/>
      <c r="Q426" s="929"/>
      <c r="R426" s="929"/>
      <c r="S426" s="929"/>
      <c r="T426" s="929"/>
      <c r="U426" s="921"/>
      <c r="V426" s="921"/>
      <c r="W426" s="921"/>
      <c r="X426" s="921"/>
      <c r="Y426" s="921"/>
      <c r="Z426" s="921"/>
    </row>
    <row r="427" spans="1:26" ht="15.75" customHeight="1">
      <c r="A427" s="921"/>
      <c r="B427" s="921"/>
      <c r="C427" s="921"/>
      <c r="D427" s="921"/>
      <c r="E427" s="921"/>
      <c r="F427" s="921"/>
      <c r="G427" s="921"/>
      <c r="H427" s="921"/>
      <c r="I427" s="929"/>
      <c r="J427" s="929"/>
      <c r="K427" s="929"/>
      <c r="L427" s="929"/>
      <c r="M427" s="929"/>
      <c r="N427" s="929"/>
      <c r="O427" s="929"/>
      <c r="P427" s="929"/>
      <c r="Q427" s="929"/>
      <c r="R427" s="929"/>
      <c r="S427" s="929"/>
      <c r="T427" s="929"/>
      <c r="U427" s="921"/>
      <c r="V427" s="921"/>
      <c r="W427" s="921"/>
      <c r="X427" s="921"/>
      <c r="Y427" s="921"/>
      <c r="Z427" s="921"/>
    </row>
    <row r="428" spans="1:26" ht="15.75" customHeight="1">
      <c r="A428" s="921"/>
      <c r="B428" s="921"/>
      <c r="C428" s="921"/>
      <c r="D428" s="921"/>
      <c r="E428" s="921"/>
      <c r="F428" s="921"/>
      <c r="G428" s="921"/>
      <c r="H428" s="921"/>
      <c r="I428" s="929"/>
      <c r="J428" s="929"/>
      <c r="K428" s="929"/>
      <c r="L428" s="929"/>
      <c r="M428" s="929"/>
      <c r="N428" s="929"/>
      <c r="O428" s="929"/>
      <c r="P428" s="929"/>
      <c r="Q428" s="929"/>
      <c r="R428" s="929"/>
      <c r="S428" s="929"/>
      <c r="T428" s="929"/>
      <c r="U428" s="921"/>
      <c r="V428" s="921"/>
      <c r="W428" s="921"/>
      <c r="X428" s="921"/>
      <c r="Y428" s="921"/>
      <c r="Z428" s="921"/>
    </row>
    <row r="429" spans="1:26" ht="15.75" customHeight="1">
      <c r="A429" s="921"/>
      <c r="B429" s="921"/>
      <c r="C429" s="921"/>
      <c r="D429" s="921"/>
      <c r="E429" s="921"/>
      <c r="F429" s="921"/>
      <c r="G429" s="921"/>
      <c r="H429" s="921"/>
      <c r="I429" s="929"/>
      <c r="J429" s="929"/>
      <c r="K429" s="929"/>
      <c r="L429" s="929"/>
      <c r="M429" s="929"/>
      <c r="N429" s="929"/>
      <c r="O429" s="929"/>
      <c r="P429" s="929"/>
      <c r="Q429" s="929"/>
      <c r="R429" s="929"/>
      <c r="S429" s="929"/>
      <c r="T429" s="929"/>
      <c r="U429" s="921"/>
      <c r="V429" s="921"/>
      <c r="W429" s="921"/>
      <c r="X429" s="921"/>
      <c r="Y429" s="921"/>
      <c r="Z429" s="921"/>
    </row>
    <row r="430" spans="1:26" ht="15.75" customHeight="1">
      <c r="A430" s="921"/>
      <c r="B430" s="921"/>
      <c r="C430" s="921"/>
      <c r="D430" s="921"/>
      <c r="E430" s="921"/>
      <c r="F430" s="921"/>
      <c r="G430" s="921"/>
      <c r="H430" s="921"/>
      <c r="I430" s="929"/>
      <c r="J430" s="929"/>
      <c r="K430" s="929"/>
      <c r="L430" s="929"/>
      <c r="M430" s="929"/>
      <c r="N430" s="929"/>
      <c r="O430" s="929"/>
      <c r="P430" s="929"/>
      <c r="Q430" s="929"/>
      <c r="R430" s="929"/>
      <c r="S430" s="929"/>
      <c r="T430" s="929"/>
      <c r="U430" s="921"/>
      <c r="V430" s="921"/>
      <c r="W430" s="921"/>
      <c r="X430" s="921"/>
      <c r="Y430" s="921"/>
      <c r="Z430" s="921"/>
    </row>
    <row r="431" spans="1:26" ht="15.75" customHeight="1">
      <c r="A431" s="921"/>
      <c r="B431" s="921"/>
      <c r="C431" s="921"/>
      <c r="D431" s="921"/>
      <c r="E431" s="921"/>
      <c r="F431" s="921"/>
      <c r="G431" s="921"/>
      <c r="H431" s="921"/>
      <c r="I431" s="929"/>
      <c r="J431" s="929"/>
      <c r="K431" s="929"/>
      <c r="L431" s="929"/>
      <c r="M431" s="929"/>
      <c r="N431" s="929"/>
      <c r="O431" s="929"/>
      <c r="P431" s="929"/>
      <c r="Q431" s="929"/>
      <c r="R431" s="929"/>
      <c r="S431" s="929"/>
      <c r="T431" s="929"/>
      <c r="U431" s="921"/>
      <c r="V431" s="921"/>
      <c r="W431" s="921"/>
      <c r="X431" s="921"/>
      <c r="Y431" s="921"/>
      <c r="Z431" s="921"/>
    </row>
    <row r="432" spans="1:26" ht="15.75" customHeight="1">
      <c r="A432" s="921"/>
      <c r="B432" s="921"/>
      <c r="C432" s="921"/>
      <c r="D432" s="921"/>
      <c r="E432" s="921"/>
      <c r="F432" s="921"/>
      <c r="G432" s="921"/>
      <c r="H432" s="921"/>
      <c r="I432" s="929"/>
      <c r="J432" s="929"/>
      <c r="K432" s="929"/>
      <c r="L432" s="929"/>
      <c r="M432" s="929"/>
      <c r="N432" s="929"/>
      <c r="O432" s="929"/>
      <c r="P432" s="929"/>
      <c r="Q432" s="929"/>
      <c r="R432" s="929"/>
      <c r="S432" s="929"/>
      <c r="T432" s="929"/>
      <c r="U432" s="921"/>
      <c r="V432" s="921"/>
      <c r="W432" s="921"/>
      <c r="X432" s="921"/>
      <c r="Y432" s="921"/>
      <c r="Z432" s="921"/>
    </row>
    <row r="433" spans="1:26" ht="15.75" customHeight="1">
      <c r="A433" s="921"/>
      <c r="B433" s="921"/>
      <c r="C433" s="921"/>
      <c r="D433" s="921"/>
      <c r="E433" s="921"/>
      <c r="F433" s="921"/>
      <c r="G433" s="921"/>
      <c r="H433" s="921"/>
      <c r="I433" s="929"/>
      <c r="J433" s="929"/>
      <c r="K433" s="929"/>
      <c r="L433" s="929"/>
      <c r="M433" s="929"/>
      <c r="N433" s="929"/>
      <c r="O433" s="929"/>
      <c r="P433" s="929"/>
      <c r="Q433" s="929"/>
      <c r="R433" s="929"/>
      <c r="S433" s="929"/>
      <c r="T433" s="929"/>
      <c r="U433" s="921"/>
      <c r="V433" s="921"/>
      <c r="W433" s="921"/>
      <c r="X433" s="921"/>
      <c r="Y433" s="921"/>
      <c r="Z433" s="921"/>
    </row>
    <row r="434" spans="1:26" ht="15.75" customHeight="1">
      <c r="A434" s="921"/>
      <c r="B434" s="921"/>
      <c r="C434" s="921"/>
      <c r="D434" s="921"/>
      <c r="E434" s="921"/>
      <c r="F434" s="921"/>
      <c r="G434" s="921"/>
      <c r="H434" s="921"/>
      <c r="I434" s="929"/>
      <c r="J434" s="929"/>
      <c r="K434" s="929"/>
      <c r="L434" s="929"/>
      <c r="M434" s="929"/>
      <c r="N434" s="929"/>
      <c r="O434" s="929"/>
      <c r="P434" s="929"/>
      <c r="Q434" s="929"/>
      <c r="R434" s="929"/>
      <c r="S434" s="929"/>
      <c r="T434" s="929"/>
      <c r="U434" s="921"/>
      <c r="V434" s="921"/>
      <c r="W434" s="921"/>
      <c r="X434" s="921"/>
      <c r="Y434" s="921"/>
      <c r="Z434" s="921"/>
    </row>
    <row r="435" spans="1:26" ht="15.75" customHeight="1">
      <c r="A435" s="921"/>
      <c r="B435" s="921"/>
      <c r="C435" s="921"/>
      <c r="D435" s="921"/>
      <c r="E435" s="921"/>
      <c r="F435" s="921"/>
      <c r="G435" s="921"/>
      <c r="H435" s="921"/>
      <c r="I435" s="929"/>
      <c r="J435" s="929"/>
      <c r="K435" s="929"/>
      <c r="L435" s="929"/>
      <c r="M435" s="929"/>
      <c r="N435" s="929"/>
      <c r="O435" s="929"/>
      <c r="P435" s="929"/>
      <c r="Q435" s="929"/>
      <c r="R435" s="929"/>
      <c r="S435" s="929"/>
      <c r="T435" s="929"/>
      <c r="U435" s="921"/>
      <c r="V435" s="921"/>
      <c r="W435" s="921"/>
      <c r="X435" s="921"/>
      <c r="Y435" s="921"/>
      <c r="Z435" s="921"/>
    </row>
    <row r="436" spans="1:26" ht="15.75" customHeight="1">
      <c r="A436" s="921"/>
      <c r="B436" s="921"/>
      <c r="C436" s="921"/>
      <c r="D436" s="921"/>
      <c r="E436" s="921"/>
      <c r="F436" s="921"/>
      <c r="G436" s="921"/>
      <c r="H436" s="921"/>
      <c r="I436" s="929"/>
      <c r="J436" s="929"/>
      <c r="K436" s="929"/>
      <c r="L436" s="929"/>
      <c r="M436" s="929"/>
      <c r="N436" s="929"/>
      <c r="O436" s="929"/>
      <c r="P436" s="929"/>
      <c r="Q436" s="929"/>
      <c r="R436" s="929"/>
      <c r="S436" s="929"/>
      <c r="T436" s="929"/>
      <c r="U436" s="921"/>
      <c r="V436" s="921"/>
      <c r="W436" s="921"/>
      <c r="X436" s="921"/>
      <c r="Y436" s="921"/>
      <c r="Z436" s="921"/>
    </row>
    <row r="437" spans="1:26" ht="15.75" customHeight="1">
      <c r="A437" s="921"/>
      <c r="B437" s="921"/>
      <c r="C437" s="921"/>
      <c r="D437" s="921"/>
      <c r="E437" s="921"/>
      <c r="F437" s="921"/>
      <c r="G437" s="921"/>
      <c r="H437" s="921"/>
      <c r="I437" s="929"/>
      <c r="J437" s="929"/>
      <c r="K437" s="929"/>
      <c r="L437" s="929"/>
      <c r="M437" s="929"/>
      <c r="N437" s="929"/>
      <c r="O437" s="929"/>
      <c r="P437" s="929"/>
      <c r="Q437" s="929"/>
      <c r="R437" s="929"/>
      <c r="S437" s="929"/>
      <c r="T437" s="929"/>
      <c r="U437" s="921"/>
      <c r="V437" s="921"/>
      <c r="W437" s="921"/>
      <c r="X437" s="921"/>
      <c r="Y437" s="921"/>
      <c r="Z437" s="921"/>
    </row>
    <row r="438" spans="1:26" ht="15.75" customHeight="1">
      <c r="A438" s="921"/>
      <c r="B438" s="921"/>
      <c r="C438" s="921"/>
      <c r="D438" s="921"/>
      <c r="E438" s="921"/>
      <c r="F438" s="921"/>
      <c r="G438" s="921"/>
      <c r="H438" s="921"/>
      <c r="I438" s="929"/>
      <c r="J438" s="929"/>
      <c r="K438" s="929"/>
      <c r="L438" s="929"/>
      <c r="M438" s="929"/>
      <c r="N438" s="929"/>
      <c r="O438" s="929"/>
      <c r="P438" s="929"/>
      <c r="Q438" s="929"/>
      <c r="R438" s="929"/>
      <c r="S438" s="929"/>
      <c r="T438" s="929"/>
      <c r="U438" s="921"/>
      <c r="V438" s="921"/>
      <c r="W438" s="921"/>
      <c r="X438" s="921"/>
      <c r="Y438" s="921"/>
      <c r="Z438" s="921"/>
    </row>
    <row r="439" spans="1:26" ht="15.75" customHeight="1">
      <c r="A439" s="921"/>
      <c r="B439" s="921"/>
      <c r="C439" s="921"/>
      <c r="D439" s="921"/>
      <c r="E439" s="921"/>
      <c r="F439" s="921"/>
      <c r="G439" s="921"/>
      <c r="H439" s="921"/>
      <c r="I439" s="929"/>
      <c r="J439" s="929"/>
      <c r="K439" s="929"/>
      <c r="L439" s="929"/>
      <c r="M439" s="929"/>
      <c r="N439" s="929"/>
      <c r="O439" s="929"/>
      <c r="P439" s="929"/>
      <c r="Q439" s="929"/>
      <c r="R439" s="929"/>
      <c r="S439" s="929"/>
      <c r="T439" s="929"/>
      <c r="U439" s="921"/>
      <c r="V439" s="921"/>
      <c r="W439" s="921"/>
      <c r="X439" s="921"/>
      <c r="Y439" s="921"/>
      <c r="Z439" s="921"/>
    </row>
    <row r="440" spans="1:26" ht="15.75" customHeight="1">
      <c r="A440" s="921"/>
      <c r="B440" s="921"/>
      <c r="C440" s="921"/>
      <c r="D440" s="921"/>
      <c r="E440" s="921"/>
      <c r="F440" s="921"/>
      <c r="G440" s="921"/>
      <c r="H440" s="921"/>
      <c r="I440" s="929"/>
      <c r="J440" s="929"/>
      <c r="K440" s="929"/>
      <c r="L440" s="929"/>
      <c r="M440" s="929"/>
      <c r="N440" s="929"/>
      <c r="O440" s="929"/>
      <c r="P440" s="929"/>
      <c r="Q440" s="929"/>
      <c r="R440" s="929"/>
      <c r="S440" s="929"/>
      <c r="T440" s="929"/>
      <c r="U440" s="921"/>
      <c r="V440" s="921"/>
      <c r="W440" s="921"/>
      <c r="X440" s="921"/>
      <c r="Y440" s="921"/>
      <c r="Z440" s="921"/>
    </row>
    <row r="441" spans="1:26" ht="15.75" customHeight="1">
      <c r="A441" s="921"/>
      <c r="B441" s="921"/>
      <c r="C441" s="921"/>
      <c r="D441" s="921"/>
      <c r="E441" s="921"/>
      <c r="F441" s="921"/>
      <c r="G441" s="921"/>
      <c r="H441" s="921"/>
      <c r="I441" s="929"/>
      <c r="J441" s="929"/>
      <c r="K441" s="929"/>
      <c r="L441" s="929"/>
      <c r="M441" s="929"/>
      <c r="N441" s="929"/>
      <c r="O441" s="929"/>
      <c r="P441" s="929"/>
      <c r="Q441" s="929"/>
      <c r="R441" s="929"/>
      <c r="S441" s="929"/>
      <c r="T441" s="929"/>
      <c r="U441" s="921"/>
      <c r="V441" s="921"/>
      <c r="W441" s="921"/>
      <c r="X441" s="921"/>
      <c r="Y441" s="921"/>
      <c r="Z441" s="921"/>
    </row>
    <row r="442" spans="1:26" ht="15.75" customHeight="1">
      <c r="A442" s="921"/>
      <c r="B442" s="921"/>
      <c r="C442" s="921"/>
      <c r="D442" s="921"/>
      <c r="E442" s="921"/>
      <c r="F442" s="921"/>
      <c r="G442" s="921"/>
      <c r="H442" s="921"/>
      <c r="I442" s="929"/>
      <c r="J442" s="929"/>
      <c r="K442" s="929"/>
      <c r="L442" s="929"/>
      <c r="M442" s="929"/>
      <c r="N442" s="929"/>
      <c r="O442" s="929"/>
      <c r="P442" s="929"/>
      <c r="Q442" s="929"/>
      <c r="R442" s="929"/>
      <c r="S442" s="929"/>
      <c r="T442" s="929"/>
      <c r="U442" s="921"/>
      <c r="V442" s="921"/>
      <c r="W442" s="921"/>
      <c r="X442" s="921"/>
      <c r="Y442" s="921"/>
      <c r="Z442" s="921"/>
    </row>
    <row r="443" spans="1:26" ht="15.75" customHeight="1">
      <c r="A443" s="921"/>
      <c r="B443" s="921"/>
      <c r="C443" s="921"/>
      <c r="D443" s="921"/>
      <c r="E443" s="921"/>
      <c r="F443" s="921"/>
      <c r="G443" s="921"/>
      <c r="H443" s="921"/>
      <c r="I443" s="929"/>
      <c r="J443" s="929"/>
      <c r="K443" s="929"/>
      <c r="L443" s="929"/>
      <c r="M443" s="929"/>
      <c r="N443" s="929"/>
      <c r="O443" s="929"/>
      <c r="P443" s="929"/>
      <c r="Q443" s="929"/>
      <c r="R443" s="929"/>
      <c r="S443" s="929"/>
      <c r="T443" s="929"/>
      <c r="U443" s="921"/>
      <c r="V443" s="921"/>
      <c r="W443" s="921"/>
      <c r="X443" s="921"/>
      <c r="Y443" s="921"/>
      <c r="Z443" s="921"/>
    </row>
    <row r="444" spans="1:26" ht="15.75" customHeight="1">
      <c r="A444" s="921"/>
      <c r="B444" s="921"/>
      <c r="C444" s="921"/>
      <c r="D444" s="921"/>
      <c r="E444" s="921"/>
      <c r="F444" s="921"/>
      <c r="G444" s="921"/>
      <c r="H444" s="921"/>
      <c r="I444" s="929"/>
      <c r="J444" s="929"/>
      <c r="K444" s="929"/>
      <c r="L444" s="929"/>
      <c r="M444" s="929"/>
      <c r="N444" s="929"/>
      <c r="O444" s="929"/>
      <c r="P444" s="929"/>
      <c r="Q444" s="929"/>
      <c r="R444" s="929"/>
      <c r="S444" s="929"/>
      <c r="T444" s="929"/>
      <c r="U444" s="921"/>
      <c r="V444" s="921"/>
      <c r="W444" s="921"/>
      <c r="X444" s="921"/>
      <c r="Y444" s="921"/>
      <c r="Z444" s="921"/>
    </row>
    <row r="445" spans="1:26" ht="15.75" customHeight="1">
      <c r="A445" s="921"/>
      <c r="B445" s="921"/>
      <c r="C445" s="921"/>
      <c r="D445" s="921"/>
      <c r="E445" s="921"/>
      <c r="F445" s="921"/>
      <c r="G445" s="921"/>
      <c r="H445" s="921"/>
      <c r="I445" s="929"/>
      <c r="J445" s="929"/>
      <c r="K445" s="929"/>
      <c r="L445" s="929"/>
      <c r="M445" s="929"/>
      <c r="N445" s="929"/>
      <c r="O445" s="929"/>
      <c r="P445" s="929"/>
      <c r="Q445" s="929"/>
      <c r="R445" s="929"/>
      <c r="S445" s="929"/>
      <c r="T445" s="929"/>
      <c r="U445" s="921"/>
      <c r="V445" s="921"/>
      <c r="W445" s="921"/>
      <c r="X445" s="921"/>
      <c r="Y445" s="921"/>
      <c r="Z445" s="921"/>
    </row>
    <row r="446" spans="1:26" ht="15.75" customHeight="1">
      <c r="A446" s="921"/>
      <c r="B446" s="921"/>
      <c r="C446" s="921"/>
      <c r="D446" s="921"/>
      <c r="E446" s="921"/>
      <c r="F446" s="921"/>
      <c r="G446" s="921"/>
      <c r="H446" s="921"/>
      <c r="I446" s="929"/>
      <c r="J446" s="929"/>
      <c r="K446" s="929"/>
      <c r="L446" s="929"/>
      <c r="M446" s="929"/>
      <c r="N446" s="929"/>
      <c r="O446" s="929"/>
      <c r="P446" s="929"/>
      <c r="Q446" s="929"/>
      <c r="R446" s="929"/>
      <c r="S446" s="929"/>
      <c r="T446" s="929"/>
      <c r="U446" s="921"/>
      <c r="V446" s="921"/>
      <c r="W446" s="921"/>
      <c r="X446" s="921"/>
      <c r="Y446" s="921"/>
      <c r="Z446" s="921"/>
    </row>
    <row r="447" spans="1:26" ht="15.75" customHeight="1">
      <c r="A447" s="921"/>
      <c r="B447" s="921"/>
      <c r="C447" s="921"/>
      <c r="D447" s="921"/>
      <c r="E447" s="921"/>
      <c r="F447" s="921"/>
      <c r="G447" s="921"/>
      <c r="H447" s="921"/>
      <c r="I447" s="929"/>
      <c r="J447" s="929"/>
      <c r="K447" s="929"/>
      <c r="L447" s="929"/>
      <c r="M447" s="929"/>
      <c r="N447" s="929"/>
      <c r="O447" s="929"/>
      <c r="P447" s="929"/>
      <c r="Q447" s="929"/>
      <c r="R447" s="929"/>
      <c r="S447" s="929"/>
      <c r="T447" s="929"/>
      <c r="U447" s="921"/>
      <c r="V447" s="921"/>
      <c r="W447" s="921"/>
      <c r="X447" s="921"/>
      <c r="Y447" s="921"/>
      <c r="Z447" s="921"/>
    </row>
    <row r="448" spans="1:26" ht="15.75" customHeight="1">
      <c r="A448" s="921"/>
      <c r="B448" s="921"/>
      <c r="C448" s="921"/>
      <c r="D448" s="921"/>
      <c r="E448" s="921"/>
      <c r="F448" s="921"/>
      <c r="G448" s="921"/>
      <c r="H448" s="921"/>
      <c r="I448" s="929"/>
      <c r="J448" s="929"/>
      <c r="K448" s="929"/>
      <c r="L448" s="929"/>
      <c r="M448" s="929"/>
      <c r="N448" s="929"/>
      <c r="O448" s="929"/>
      <c r="P448" s="929"/>
      <c r="Q448" s="929"/>
      <c r="R448" s="929"/>
      <c r="S448" s="929"/>
      <c r="T448" s="929"/>
      <c r="U448" s="921"/>
      <c r="V448" s="921"/>
      <c r="W448" s="921"/>
      <c r="X448" s="921"/>
      <c r="Y448" s="921"/>
      <c r="Z448" s="921"/>
    </row>
    <row r="449" spans="1:26" ht="15.75" customHeight="1">
      <c r="A449" s="921"/>
      <c r="B449" s="921"/>
      <c r="C449" s="921"/>
      <c r="D449" s="921"/>
      <c r="E449" s="921"/>
      <c r="F449" s="921"/>
      <c r="G449" s="921"/>
      <c r="H449" s="921"/>
      <c r="I449" s="929"/>
      <c r="J449" s="929"/>
      <c r="K449" s="929"/>
      <c r="L449" s="929"/>
      <c r="M449" s="929"/>
      <c r="N449" s="929"/>
      <c r="O449" s="929"/>
      <c r="P449" s="929"/>
      <c r="Q449" s="929"/>
      <c r="R449" s="929"/>
      <c r="S449" s="929"/>
      <c r="T449" s="929"/>
      <c r="U449" s="921"/>
      <c r="V449" s="921"/>
      <c r="W449" s="921"/>
      <c r="X449" s="921"/>
      <c r="Y449" s="921"/>
      <c r="Z449" s="921"/>
    </row>
    <row r="450" spans="1:26" ht="15.75" customHeight="1">
      <c r="A450" s="921"/>
      <c r="B450" s="921"/>
      <c r="C450" s="921"/>
      <c r="D450" s="921"/>
      <c r="E450" s="921"/>
      <c r="F450" s="921"/>
      <c r="G450" s="921"/>
      <c r="H450" s="921"/>
      <c r="I450" s="929"/>
      <c r="J450" s="929"/>
      <c r="K450" s="929"/>
      <c r="L450" s="929"/>
      <c r="M450" s="929"/>
      <c r="N450" s="929"/>
      <c r="O450" s="929"/>
      <c r="P450" s="929"/>
      <c r="Q450" s="929"/>
      <c r="R450" s="929"/>
      <c r="S450" s="929"/>
      <c r="T450" s="929"/>
      <c r="U450" s="921"/>
      <c r="V450" s="921"/>
      <c r="W450" s="921"/>
      <c r="X450" s="921"/>
      <c r="Y450" s="921"/>
      <c r="Z450" s="921"/>
    </row>
    <row r="451" spans="1:26" ht="15.75" customHeight="1">
      <c r="A451" s="921"/>
      <c r="B451" s="921"/>
      <c r="C451" s="921"/>
      <c r="D451" s="921"/>
      <c r="E451" s="921"/>
      <c r="F451" s="921"/>
      <c r="G451" s="921"/>
      <c r="H451" s="921"/>
      <c r="I451" s="929"/>
      <c r="J451" s="929"/>
      <c r="K451" s="929"/>
      <c r="L451" s="929"/>
      <c r="M451" s="929"/>
      <c r="N451" s="929"/>
      <c r="O451" s="929"/>
      <c r="P451" s="929"/>
      <c r="Q451" s="929"/>
      <c r="R451" s="929"/>
      <c r="S451" s="929"/>
      <c r="T451" s="929"/>
      <c r="U451" s="921"/>
      <c r="V451" s="921"/>
      <c r="W451" s="921"/>
      <c r="X451" s="921"/>
      <c r="Y451" s="921"/>
      <c r="Z451" s="921"/>
    </row>
    <row r="452" spans="1:26" ht="15.75" customHeight="1">
      <c r="A452" s="921"/>
      <c r="B452" s="921"/>
      <c r="C452" s="921"/>
      <c r="D452" s="921"/>
      <c r="E452" s="921"/>
      <c r="F452" s="921"/>
      <c r="G452" s="921"/>
      <c r="H452" s="921"/>
      <c r="I452" s="929"/>
      <c r="J452" s="929"/>
      <c r="K452" s="929"/>
      <c r="L452" s="929"/>
      <c r="M452" s="929"/>
      <c r="N452" s="929"/>
      <c r="O452" s="929"/>
      <c r="P452" s="929"/>
      <c r="Q452" s="929"/>
      <c r="R452" s="929"/>
      <c r="S452" s="929"/>
      <c r="T452" s="929"/>
      <c r="U452" s="921"/>
      <c r="V452" s="921"/>
      <c r="W452" s="921"/>
      <c r="X452" s="921"/>
      <c r="Y452" s="921"/>
      <c r="Z452" s="921"/>
    </row>
    <row r="453" spans="1:26" ht="15.75" customHeight="1">
      <c r="A453" s="921"/>
      <c r="B453" s="921"/>
      <c r="C453" s="921"/>
      <c r="D453" s="921"/>
      <c r="E453" s="921"/>
      <c r="F453" s="921"/>
      <c r="G453" s="921"/>
      <c r="H453" s="921"/>
      <c r="I453" s="929"/>
      <c r="J453" s="929"/>
      <c r="K453" s="929"/>
      <c r="L453" s="929"/>
      <c r="M453" s="929"/>
      <c r="N453" s="929"/>
      <c r="O453" s="929"/>
      <c r="P453" s="929"/>
      <c r="Q453" s="929"/>
      <c r="R453" s="929"/>
      <c r="S453" s="929"/>
      <c r="T453" s="929"/>
      <c r="U453" s="921"/>
      <c r="V453" s="921"/>
      <c r="W453" s="921"/>
      <c r="X453" s="921"/>
      <c r="Y453" s="921"/>
      <c r="Z453" s="921"/>
    </row>
    <row r="454" spans="1:26" ht="15.75" customHeight="1">
      <c r="A454" s="921"/>
      <c r="B454" s="921"/>
      <c r="C454" s="921"/>
      <c r="D454" s="921"/>
      <c r="E454" s="921"/>
      <c r="F454" s="921"/>
      <c r="G454" s="921"/>
      <c r="H454" s="921"/>
      <c r="I454" s="929"/>
      <c r="J454" s="929"/>
      <c r="K454" s="929"/>
      <c r="L454" s="929"/>
      <c r="M454" s="929"/>
      <c r="N454" s="929"/>
      <c r="O454" s="929"/>
      <c r="P454" s="929"/>
      <c r="Q454" s="929"/>
      <c r="R454" s="929"/>
      <c r="S454" s="929"/>
      <c r="T454" s="929"/>
      <c r="U454" s="921"/>
      <c r="V454" s="921"/>
      <c r="W454" s="921"/>
      <c r="X454" s="921"/>
      <c r="Y454" s="921"/>
      <c r="Z454" s="921"/>
    </row>
    <row r="455" spans="1:26" ht="15.75" customHeight="1">
      <c r="A455" s="921"/>
      <c r="B455" s="921"/>
      <c r="C455" s="921"/>
      <c r="D455" s="921"/>
      <c r="E455" s="921"/>
      <c r="F455" s="921"/>
      <c r="G455" s="921"/>
      <c r="H455" s="921"/>
      <c r="I455" s="929"/>
      <c r="J455" s="929"/>
      <c r="K455" s="929"/>
      <c r="L455" s="929"/>
      <c r="M455" s="929"/>
      <c r="N455" s="929"/>
      <c r="O455" s="929"/>
      <c r="P455" s="929"/>
      <c r="Q455" s="929"/>
      <c r="R455" s="929"/>
      <c r="S455" s="929"/>
      <c r="T455" s="929"/>
      <c r="U455" s="921"/>
      <c r="V455" s="921"/>
      <c r="W455" s="921"/>
      <c r="X455" s="921"/>
      <c r="Y455" s="921"/>
      <c r="Z455" s="921"/>
    </row>
    <row r="456" spans="1:26" ht="15.75" customHeight="1">
      <c r="A456" s="921"/>
      <c r="B456" s="921"/>
      <c r="C456" s="921"/>
      <c r="D456" s="921"/>
      <c r="E456" s="921"/>
      <c r="F456" s="921"/>
      <c r="G456" s="921"/>
      <c r="H456" s="921"/>
      <c r="I456" s="929"/>
      <c r="J456" s="929"/>
      <c r="K456" s="929"/>
      <c r="L456" s="929"/>
      <c r="M456" s="929"/>
      <c r="N456" s="929"/>
      <c r="O456" s="929"/>
      <c r="P456" s="929"/>
      <c r="Q456" s="929"/>
      <c r="R456" s="929"/>
      <c r="S456" s="929"/>
      <c r="T456" s="929"/>
      <c r="U456" s="921"/>
      <c r="V456" s="921"/>
      <c r="W456" s="921"/>
      <c r="X456" s="921"/>
      <c r="Y456" s="921"/>
      <c r="Z456" s="921"/>
    </row>
    <row r="457" spans="1:26" ht="15.75" customHeight="1">
      <c r="A457" s="921"/>
      <c r="B457" s="921"/>
      <c r="C457" s="921"/>
      <c r="D457" s="921"/>
      <c r="E457" s="921"/>
      <c r="F457" s="921"/>
      <c r="G457" s="921"/>
      <c r="H457" s="921"/>
      <c r="I457" s="929"/>
      <c r="J457" s="929"/>
      <c r="K457" s="929"/>
      <c r="L457" s="929"/>
      <c r="M457" s="929"/>
      <c r="N457" s="929"/>
      <c r="O457" s="929"/>
      <c r="P457" s="929"/>
      <c r="Q457" s="929"/>
      <c r="R457" s="929"/>
      <c r="S457" s="929"/>
      <c r="T457" s="929"/>
      <c r="U457" s="921"/>
      <c r="V457" s="921"/>
      <c r="W457" s="921"/>
      <c r="X457" s="921"/>
      <c r="Y457" s="921"/>
      <c r="Z457" s="921"/>
    </row>
    <row r="458" spans="1:26" ht="15.75" customHeight="1">
      <c r="A458" s="921"/>
      <c r="B458" s="921"/>
      <c r="C458" s="921"/>
      <c r="D458" s="921"/>
      <c r="E458" s="921"/>
      <c r="F458" s="921"/>
      <c r="G458" s="921"/>
      <c r="H458" s="921"/>
      <c r="I458" s="929"/>
      <c r="J458" s="929"/>
      <c r="K458" s="929"/>
      <c r="L458" s="929"/>
      <c r="M458" s="929"/>
      <c r="N458" s="929"/>
      <c r="O458" s="929"/>
      <c r="P458" s="929"/>
      <c r="Q458" s="929"/>
      <c r="R458" s="929"/>
      <c r="S458" s="929"/>
      <c r="T458" s="929"/>
      <c r="U458" s="921"/>
      <c r="V458" s="921"/>
      <c r="W458" s="921"/>
      <c r="X458" s="921"/>
      <c r="Y458" s="921"/>
      <c r="Z458" s="921"/>
    </row>
    <row r="459" spans="1:26" ht="15.75" customHeight="1">
      <c r="A459" s="921"/>
      <c r="B459" s="921"/>
      <c r="C459" s="921"/>
      <c r="D459" s="921"/>
      <c r="E459" s="921"/>
      <c r="F459" s="921"/>
      <c r="G459" s="921"/>
      <c r="H459" s="921"/>
      <c r="I459" s="929"/>
      <c r="J459" s="929"/>
      <c r="K459" s="929"/>
      <c r="L459" s="929"/>
      <c r="M459" s="929"/>
      <c r="N459" s="929"/>
      <c r="O459" s="929"/>
      <c r="P459" s="929"/>
      <c r="Q459" s="929"/>
      <c r="R459" s="929"/>
      <c r="S459" s="929"/>
      <c r="T459" s="929"/>
      <c r="U459" s="921"/>
      <c r="V459" s="921"/>
      <c r="W459" s="921"/>
      <c r="X459" s="921"/>
      <c r="Y459" s="921"/>
      <c r="Z459" s="921"/>
    </row>
    <row r="460" spans="1:26" ht="15.75" customHeight="1">
      <c r="A460" s="921"/>
      <c r="B460" s="921"/>
      <c r="C460" s="921"/>
      <c r="D460" s="921"/>
      <c r="E460" s="921"/>
      <c r="F460" s="921"/>
      <c r="G460" s="921"/>
      <c r="H460" s="921"/>
      <c r="I460" s="929"/>
      <c r="J460" s="929"/>
      <c r="K460" s="929"/>
      <c r="L460" s="929"/>
      <c r="M460" s="929"/>
      <c r="N460" s="929"/>
      <c r="O460" s="929"/>
      <c r="P460" s="929"/>
      <c r="Q460" s="929"/>
      <c r="R460" s="929"/>
      <c r="S460" s="929"/>
      <c r="T460" s="929"/>
      <c r="U460" s="921"/>
      <c r="V460" s="921"/>
      <c r="W460" s="921"/>
      <c r="X460" s="921"/>
      <c r="Y460" s="921"/>
      <c r="Z460" s="921"/>
    </row>
    <row r="461" spans="1:26" ht="15.75" customHeight="1">
      <c r="A461" s="921"/>
      <c r="B461" s="921"/>
      <c r="C461" s="921"/>
      <c r="D461" s="921"/>
      <c r="E461" s="921"/>
      <c r="F461" s="921"/>
      <c r="G461" s="921"/>
      <c r="H461" s="921"/>
      <c r="I461" s="929"/>
      <c r="J461" s="929"/>
      <c r="K461" s="929"/>
      <c r="L461" s="929"/>
      <c r="M461" s="929"/>
      <c r="N461" s="929"/>
      <c r="O461" s="929"/>
      <c r="P461" s="929"/>
      <c r="Q461" s="929"/>
      <c r="R461" s="929"/>
      <c r="S461" s="929"/>
      <c r="T461" s="929"/>
      <c r="U461" s="921"/>
      <c r="V461" s="921"/>
      <c r="W461" s="921"/>
      <c r="X461" s="921"/>
      <c r="Y461" s="921"/>
      <c r="Z461" s="921"/>
    </row>
    <row r="462" spans="1:26" ht="15.75" customHeight="1">
      <c r="A462" s="921"/>
      <c r="B462" s="921"/>
      <c r="C462" s="921"/>
      <c r="D462" s="921"/>
      <c r="E462" s="921"/>
      <c r="F462" s="921"/>
      <c r="G462" s="921"/>
      <c r="H462" s="921"/>
      <c r="I462" s="929"/>
      <c r="J462" s="929"/>
      <c r="K462" s="929"/>
      <c r="L462" s="929"/>
      <c r="M462" s="929"/>
      <c r="N462" s="929"/>
      <c r="O462" s="929"/>
      <c r="P462" s="929"/>
      <c r="Q462" s="929"/>
      <c r="R462" s="929"/>
      <c r="S462" s="929"/>
      <c r="T462" s="929"/>
      <c r="U462" s="921"/>
      <c r="V462" s="921"/>
      <c r="W462" s="921"/>
      <c r="X462" s="921"/>
      <c r="Y462" s="921"/>
      <c r="Z462" s="921"/>
    </row>
    <row r="463" spans="1:26" ht="15.75" customHeight="1">
      <c r="A463" s="921"/>
      <c r="B463" s="921"/>
      <c r="C463" s="921"/>
      <c r="D463" s="921"/>
      <c r="E463" s="921"/>
      <c r="F463" s="921"/>
      <c r="G463" s="921"/>
      <c r="H463" s="921"/>
      <c r="I463" s="929"/>
      <c r="J463" s="929"/>
      <c r="K463" s="929"/>
      <c r="L463" s="929"/>
      <c r="M463" s="929"/>
      <c r="N463" s="929"/>
      <c r="O463" s="929"/>
      <c r="P463" s="929"/>
      <c r="Q463" s="929"/>
      <c r="R463" s="929"/>
      <c r="S463" s="929"/>
      <c r="T463" s="929"/>
      <c r="U463" s="921"/>
      <c r="V463" s="921"/>
      <c r="W463" s="921"/>
      <c r="X463" s="921"/>
      <c r="Y463" s="921"/>
      <c r="Z463" s="921"/>
    </row>
    <row r="464" spans="1:26" ht="15.75" customHeight="1">
      <c r="A464" s="921"/>
      <c r="B464" s="921"/>
      <c r="C464" s="921"/>
      <c r="D464" s="921"/>
      <c r="E464" s="921"/>
      <c r="F464" s="921"/>
      <c r="G464" s="921"/>
      <c r="H464" s="921"/>
      <c r="I464" s="929"/>
      <c r="J464" s="929"/>
      <c r="K464" s="929"/>
      <c r="L464" s="929"/>
      <c r="M464" s="929"/>
      <c r="N464" s="929"/>
      <c r="O464" s="929"/>
      <c r="P464" s="929"/>
      <c r="Q464" s="929"/>
      <c r="R464" s="929"/>
      <c r="S464" s="929"/>
      <c r="T464" s="929"/>
      <c r="U464" s="921"/>
      <c r="V464" s="921"/>
      <c r="W464" s="921"/>
      <c r="X464" s="921"/>
      <c r="Y464" s="921"/>
      <c r="Z464" s="921"/>
    </row>
    <row r="465" spans="1:26" ht="15.75" customHeight="1">
      <c r="A465" s="921"/>
      <c r="B465" s="921"/>
      <c r="C465" s="921"/>
      <c r="D465" s="921"/>
      <c r="E465" s="921"/>
      <c r="F465" s="921"/>
      <c r="G465" s="921"/>
      <c r="H465" s="921"/>
      <c r="I465" s="929"/>
      <c r="J465" s="929"/>
      <c r="K465" s="929"/>
      <c r="L465" s="929"/>
      <c r="M465" s="929"/>
      <c r="N465" s="929"/>
      <c r="O465" s="929"/>
      <c r="P465" s="929"/>
      <c r="Q465" s="929"/>
      <c r="R465" s="929"/>
      <c r="S465" s="929"/>
      <c r="T465" s="929"/>
      <c r="U465" s="921"/>
      <c r="V465" s="921"/>
      <c r="W465" s="921"/>
      <c r="X465" s="921"/>
      <c r="Y465" s="921"/>
      <c r="Z465" s="921"/>
    </row>
    <row r="466" spans="1:26" ht="15.75" customHeight="1">
      <c r="A466" s="921"/>
      <c r="B466" s="921"/>
      <c r="C466" s="921"/>
      <c r="D466" s="921"/>
      <c r="E466" s="921"/>
      <c r="F466" s="921"/>
      <c r="G466" s="921"/>
      <c r="H466" s="921"/>
      <c r="I466" s="929"/>
      <c r="J466" s="929"/>
      <c r="K466" s="929"/>
      <c r="L466" s="929"/>
      <c r="M466" s="929"/>
      <c r="N466" s="929"/>
      <c r="O466" s="929"/>
      <c r="P466" s="929"/>
      <c r="Q466" s="929"/>
      <c r="R466" s="929"/>
      <c r="S466" s="929"/>
      <c r="T466" s="929"/>
      <c r="U466" s="921"/>
      <c r="V466" s="921"/>
      <c r="W466" s="921"/>
      <c r="X466" s="921"/>
      <c r="Y466" s="921"/>
      <c r="Z466" s="921"/>
    </row>
    <row r="467" spans="1:26" ht="15.75" customHeight="1">
      <c r="A467" s="921"/>
      <c r="B467" s="921"/>
      <c r="C467" s="921"/>
      <c r="D467" s="921"/>
      <c r="E467" s="921"/>
      <c r="F467" s="921"/>
      <c r="G467" s="921"/>
      <c r="H467" s="921"/>
      <c r="I467" s="929"/>
      <c r="J467" s="929"/>
      <c r="K467" s="929"/>
      <c r="L467" s="929"/>
      <c r="M467" s="929"/>
      <c r="N467" s="929"/>
      <c r="O467" s="929"/>
      <c r="P467" s="929"/>
      <c r="Q467" s="929"/>
      <c r="R467" s="929"/>
      <c r="S467" s="929"/>
      <c r="T467" s="929"/>
      <c r="U467" s="921"/>
      <c r="V467" s="921"/>
      <c r="W467" s="921"/>
      <c r="X467" s="921"/>
      <c r="Y467" s="921"/>
      <c r="Z467" s="921"/>
    </row>
    <row r="468" spans="1:26" ht="15.75" customHeight="1">
      <c r="A468" s="921"/>
      <c r="B468" s="921"/>
      <c r="C468" s="921"/>
      <c r="D468" s="921"/>
      <c r="E468" s="921"/>
      <c r="F468" s="921"/>
      <c r="G468" s="921"/>
      <c r="H468" s="921"/>
      <c r="I468" s="929"/>
      <c r="J468" s="929"/>
      <c r="K468" s="929"/>
      <c r="L468" s="929"/>
      <c r="M468" s="929"/>
      <c r="N468" s="929"/>
      <c r="O468" s="929"/>
      <c r="P468" s="929"/>
      <c r="Q468" s="929"/>
      <c r="R468" s="929"/>
      <c r="S468" s="929"/>
      <c r="T468" s="929"/>
      <c r="U468" s="921"/>
      <c r="V468" s="921"/>
      <c r="W468" s="921"/>
      <c r="X468" s="921"/>
      <c r="Y468" s="921"/>
      <c r="Z468" s="921"/>
    </row>
    <row r="469" spans="1:26" ht="15.75" customHeight="1">
      <c r="A469" s="921"/>
      <c r="B469" s="921"/>
      <c r="C469" s="921"/>
      <c r="D469" s="921"/>
      <c r="E469" s="921"/>
      <c r="F469" s="921"/>
      <c r="G469" s="921"/>
      <c r="H469" s="921"/>
      <c r="I469" s="929"/>
      <c r="J469" s="929"/>
      <c r="K469" s="929"/>
      <c r="L469" s="929"/>
      <c r="M469" s="929"/>
      <c r="N469" s="929"/>
      <c r="O469" s="929"/>
      <c r="P469" s="929"/>
      <c r="Q469" s="929"/>
      <c r="R469" s="929"/>
      <c r="S469" s="929"/>
      <c r="T469" s="929"/>
      <c r="U469" s="921"/>
      <c r="V469" s="921"/>
      <c r="W469" s="921"/>
      <c r="X469" s="921"/>
      <c r="Y469" s="921"/>
      <c r="Z469" s="921"/>
    </row>
    <row r="470" spans="1:26" ht="15.75" customHeight="1">
      <c r="A470" s="921"/>
      <c r="B470" s="921"/>
      <c r="C470" s="921"/>
      <c r="D470" s="921"/>
      <c r="E470" s="921"/>
      <c r="F470" s="921"/>
      <c r="G470" s="921"/>
      <c r="H470" s="921"/>
      <c r="I470" s="929"/>
      <c r="J470" s="929"/>
      <c r="K470" s="929"/>
      <c r="L470" s="929"/>
      <c r="M470" s="929"/>
      <c r="N470" s="929"/>
      <c r="O470" s="929"/>
      <c r="P470" s="929"/>
      <c r="Q470" s="929"/>
      <c r="R470" s="929"/>
      <c r="S470" s="929"/>
      <c r="T470" s="929"/>
      <c r="U470" s="921"/>
      <c r="V470" s="921"/>
      <c r="W470" s="921"/>
      <c r="X470" s="921"/>
      <c r="Y470" s="921"/>
      <c r="Z470" s="921"/>
    </row>
    <row r="471" spans="1:26" ht="15.75" customHeight="1">
      <c r="A471" s="921"/>
      <c r="B471" s="921"/>
      <c r="C471" s="921"/>
      <c r="D471" s="921"/>
      <c r="E471" s="921"/>
      <c r="F471" s="921"/>
      <c r="G471" s="921"/>
      <c r="H471" s="921"/>
      <c r="I471" s="929"/>
      <c r="J471" s="929"/>
      <c r="K471" s="929"/>
      <c r="L471" s="929"/>
      <c r="M471" s="929"/>
      <c r="N471" s="929"/>
      <c r="O471" s="929"/>
      <c r="P471" s="929"/>
      <c r="Q471" s="929"/>
      <c r="R471" s="929"/>
      <c r="S471" s="929"/>
      <c r="T471" s="929"/>
      <c r="U471" s="921"/>
      <c r="V471" s="921"/>
      <c r="W471" s="921"/>
      <c r="X471" s="921"/>
      <c r="Y471" s="921"/>
      <c r="Z471" s="921"/>
    </row>
    <row r="472" spans="1:26" ht="15.75" customHeight="1">
      <c r="A472" s="921"/>
      <c r="B472" s="921"/>
      <c r="C472" s="921"/>
      <c r="D472" s="921"/>
      <c r="E472" s="921"/>
      <c r="F472" s="921"/>
      <c r="G472" s="921"/>
      <c r="H472" s="921"/>
      <c r="I472" s="929"/>
      <c r="J472" s="929"/>
      <c r="K472" s="929"/>
      <c r="L472" s="929"/>
      <c r="M472" s="929"/>
      <c r="N472" s="929"/>
      <c r="O472" s="929"/>
      <c r="P472" s="929"/>
      <c r="Q472" s="929"/>
      <c r="R472" s="929"/>
      <c r="S472" s="929"/>
      <c r="T472" s="929"/>
      <c r="U472" s="921"/>
      <c r="V472" s="921"/>
      <c r="W472" s="921"/>
      <c r="X472" s="921"/>
      <c r="Y472" s="921"/>
      <c r="Z472" s="921"/>
    </row>
    <row r="473" spans="1:26" ht="15.75" customHeight="1">
      <c r="A473" s="921"/>
      <c r="B473" s="921"/>
      <c r="C473" s="921"/>
      <c r="D473" s="921"/>
      <c r="E473" s="921"/>
      <c r="F473" s="921"/>
      <c r="G473" s="921"/>
      <c r="H473" s="921"/>
      <c r="I473" s="929"/>
      <c r="J473" s="929"/>
      <c r="K473" s="929"/>
      <c r="L473" s="929"/>
      <c r="M473" s="929"/>
      <c r="N473" s="929"/>
      <c r="O473" s="929"/>
      <c r="P473" s="929"/>
      <c r="Q473" s="929"/>
      <c r="R473" s="929"/>
      <c r="S473" s="929"/>
      <c r="T473" s="929"/>
      <c r="U473" s="921"/>
      <c r="V473" s="921"/>
      <c r="W473" s="921"/>
      <c r="X473" s="921"/>
      <c r="Y473" s="921"/>
      <c r="Z473" s="921"/>
    </row>
    <row r="474" spans="1:26" ht="15.75" customHeight="1">
      <c r="A474" s="921"/>
      <c r="B474" s="921"/>
      <c r="C474" s="921"/>
      <c r="D474" s="921"/>
      <c r="E474" s="921"/>
      <c r="F474" s="921"/>
      <c r="G474" s="921"/>
      <c r="H474" s="921"/>
      <c r="I474" s="929"/>
      <c r="J474" s="929"/>
      <c r="K474" s="929"/>
      <c r="L474" s="929"/>
      <c r="M474" s="929"/>
      <c r="N474" s="929"/>
      <c r="O474" s="929"/>
      <c r="P474" s="929"/>
      <c r="Q474" s="929"/>
      <c r="R474" s="929"/>
      <c r="S474" s="929"/>
      <c r="T474" s="929"/>
      <c r="U474" s="921"/>
      <c r="V474" s="921"/>
      <c r="W474" s="921"/>
      <c r="X474" s="921"/>
      <c r="Y474" s="921"/>
      <c r="Z474" s="921"/>
    </row>
    <row r="475" spans="1:26" ht="15.75" customHeight="1">
      <c r="A475" s="921"/>
      <c r="B475" s="921"/>
      <c r="C475" s="921"/>
      <c r="D475" s="921"/>
      <c r="E475" s="921"/>
      <c r="F475" s="921"/>
      <c r="G475" s="921"/>
      <c r="H475" s="921"/>
      <c r="I475" s="929"/>
      <c r="J475" s="929"/>
      <c r="K475" s="929"/>
      <c r="L475" s="929"/>
      <c r="M475" s="929"/>
      <c r="N475" s="929"/>
      <c r="O475" s="929"/>
      <c r="P475" s="929"/>
      <c r="Q475" s="929"/>
      <c r="R475" s="929"/>
      <c r="S475" s="929"/>
      <c r="T475" s="929"/>
      <c r="U475" s="921"/>
      <c r="V475" s="921"/>
      <c r="W475" s="921"/>
      <c r="X475" s="921"/>
      <c r="Y475" s="921"/>
      <c r="Z475" s="921"/>
    </row>
    <row r="476" spans="1:26" ht="15.75" customHeight="1">
      <c r="A476" s="921"/>
      <c r="B476" s="921"/>
      <c r="C476" s="921"/>
      <c r="D476" s="921"/>
      <c r="E476" s="921"/>
      <c r="F476" s="921"/>
      <c r="G476" s="921"/>
      <c r="H476" s="921"/>
      <c r="I476" s="929"/>
      <c r="J476" s="929"/>
      <c r="K476" s="929"/>
      <c r="L476" s="929"/>
      <c r="M476" s="929"/>
      <c r="N476" s="929"/>
      <c r="O476" s="929"/>
      <c r="P476" s="929"/>
      <c r="Q476" s="929"/>
      <c r="R476" s="929"/>
      <c r="S476" s="929"/>
      <c r="T476" s="929"/>
      <c r="U476" s="921"/>
      <c r="V476" s="921"/>
      <c r="W476" s="921"/>
      <c r="X476" s="921"/>
      <c r="Y476" s="921"/>
      <c r="Z476" s="921"/>
    </row>
    <row r="477" spans="1:26" ht="15.75" customHeight="1">
      <c r="A477" s="921"/>
      <c r="B477" s="921"/>
      <c r="C477" s="921"/>
      <c r="D477" s="921"/>
      <c r="E477" s="921"/>
      <c r="F477" s="921"/>
      <c r="G477" s="921"/>
      <c r="H477" s="921"/>
      <c r="I477" s="929"/>
      <c r="J477" s="929"/>
      <c r="K477" s="929"/>
      <c r="L477" s="929"/>
      <c r="M477" s="929"/>
      <c r="N477" s="929"/>
      <c r="O477" s="929"/>
      <c r="P477" s="929"/>
      <c r="Q477" s="929"/>
      <c r="R477" s="929"/>
      <c r="S477" s="929"/>
      <c r="T477" s="929"/>
      <c r="U477" s="921"/>
      <c r="V477" s="921"/>
      <c r="W477" s="921"/>
      <c r="X477" s="921"/>
      <c r="Y477" s="921"/>
      <c r="Z477" s="921"/>
    </row>
    <row r="478" spans="1:26" ht="15.75" customHeight="1">
      <c r="A478" s="921"/>
      <c r="B478" s="921"/>
      <c r="C478" s="921"/>
      <c r="D478" s="921"/>
      <c r="E478" s="921"/>
      <c r="F478" s="921"/>
      <c r="G478" s="921"/>
      <c r="H478" s="921"/>
      <c r="I478" s="929"/>
      <c r="J478" s="929"/>
      <c r="K478" s="929"/>
      <c r="L478" s="929"/>
      <c r="M478" s="929"/>
      <c r="N478" s="929"/>
      <c r="O478" s="929"/>
      <c r="P478" s="929"/>
      <c r="Q478" s="929"/>
      <c r="R478" s="929"/>
      <c r="S478" s="929"/>
      <c r="T478" s="929"/>
      <c r="U478" s="921"/>
      <c r="V478" s="921"/>
      <c r="W478" s="921"/>
      <c r="X478" s="921"/>
      <c r="Y478" s="921"/>
      <c r="Z478" s="921"/>
    </row>
    <row r="479" spans="1:26" ht="15.75" customHeight="1">
      <c r="A479" s="921"/>
      <c r="B479" s="921"/>
      <c r="C479" s="921"/>
      <c r="D479" s="921"/>
      <c r="E479" s="921"/>
      <c r="F479" s="921"/>
      <c r="G479" s="921"/>
      <c r="H479" s="921"/>
      <c r="I479" s="929"/>
      <c r="J479" s="929"/>
      <c r="K479" s="929"/>
      <c r="L479" s="929"/>
      <c r="M479" s="929"/>
      <c r="N479" s="929"/>
      <c r="O479" s="929"/>
      <c r="P479" s="929"/>
      <c r="Q479" s="929"/>
      <c r="R479" s="929"/>
      <c r="S479" s="929"/>
      <c r="T479" s="929"/>
      <c r="U479" s="921"/>
      <c r="V479" s="921"/>
      <c r="W479" s="921"/>
      <c r="X479" s="921"/>
      <c r="Y479" s="921"/>
      <c r="Z479" s="921"/>
    </row>
    <row r="480" spans="1:26" ht="15.75" customHeight="1">
      <c r="A480" s="921"/>
      <c r="B480" s="921"/>
      <c r="C480" s="921"/>
      <c r="D480" s="921"/>
      <c r="E480" s="921"/>
      <c r="F480" s="921"/>
      <c r="G480" s="921"/>
      <c r="H480" s="921"/>
      <c r="I480" s="929"/>
      <c r="J480" s="929"/>
      <c r="K480" s="929"/>
      <c r="L480" s="929"/>
      <c r="M480" s="929"/>
      <c r="N480" s="929"/>
      <c r="O480" s="929"/>
      <c r="P480" s="929"/>
      <c r="Q480" s="929"/>
      <c r="R480" s="929"/>
      <c r="S480" s="929"/>
      <c r="T480" s="929"/>
      <c r="U480" s="921"/>
      <c r="V480" s="921"/>
      <c r="W480" s="921"/>
      <c r="X480" s="921"/>
      <c r="Y480" s="921"/>
      <c r="Z480" s="921"/>
    </row>
    <row r="481" spans="1:26" ht="15.75" customHeight="1">
      <c r="A481" s="921"/>
      <c r="B481" s="921"/>
      <c r="C481" s="921"/>
      <c r="D481" s="921"/>
      <c r="E481" s="921"/>
      <c r="F481" s="921"/>
      <c r="G481" s="921"/>
      <c r="H481" s="921"/>
      <c r="I481" s="929"/>
      <c r="J481" s="929"/>
      <c r="K481" s="929"/>
      <c r="L481" s="929"/>
      <c r="M481" s="929"/>
      <c r="N481" s="929"/>
      <c r="O481" s="929"/>
      <c r="P481" s="929"/>
      <c r="Q481" s="929"/>
      <c r="R481" s="929"/>
      <c r="S481" s="929"/>
      <c r="T481" s="929"/>
      <c r="U481" s="921"/>
      <c r="V481" s="921"/>
      <c r="W481" s="921"/>
      <c r="X481" s="921"/>
      <c r="Y481" s="921"/>
      <c r="Z481" s="921"/>
    </row>
    <row r="482" spans="1:26" ht="15.75" customHeight="1">
      <c r="A482" s="921"/>
      <c r="B482" s="921"/>
      <c r="C482" s="921"/>
      <c r="D482" s="921"/>
      <c r="E482" s="921"/>
      <c r="F482" s="921"/>
      <c r="G482" s="921"/>
      <c r="H482" s="921"/>
      <c r="I482" s="929"/>
      <c r="J482" s="929"/>
      <c r="K482" s="929"/>
      <c r="L482" s="929"/>
      <c r="M482" s="929"/>
      <c r="N482" s="929"/>
      <c r="O482" s="929"/>
      <c r="P482" s="929"/>
      <c r="Q482" s="929"/>
      <c r="R482" s="929"/>
      <c r="S482" s="929"/>
      <c r="T482" s="929"/>
      <c r="U482" s="921"/>
      <c r="V482" s="921"/>
      <c r="W482" s="921"/>
      <c r="X482" s="921"/>
      <c r="Y482" s="921"/>
      <c r="Z482" s="921"/>
    </row>
    <row r="483" spans="1:26" ht="15.75" customHeight="1">
      <c r="A483" s="921"/>
      <c r="B483" s="921"/>
      <c r="C483" s="921"/>
      <c r="D483" s="921"/>
      <c r="E483" s="921"/>
      <c r="F483" s="921"/>
      <c r="G483" s="921"/>
      <c r="H483" s="921"/>
      <c r="I483" s="929"/>
      <c r="J483" s="929"/>
      <c r="K483" s="929"/>
      <c r="L483" s="929"/>
      <c r="M483" s="929"/>
      <c r="N483" s="929"/>
      <c r="O483" s="929"/>
      <c r="P483" s="929"/>
      <c r="Q483" s="929"/>
      <c r="R483" s="929"/>
      <c r="S483" s="929"/>
      <c r="T483" s="929"/>
      <c r="U483" s="921"/>
      <c r="V483" s="921"/>
      <c r="W483" s="921"/>
      <c r="X483" s="921"/>
      <c r="Y483" s="921"/>
      <c r="Z483" s="921"/>
    </row>
    <row r="484" spans="1:26" ht="15.75" customHeight="1">
      <c r="A484" s="921"/>
      <c r="B484" s="921"/>
      <c r="C484" s="921"/>
      <c r="D484" s="921"/>
      <c r="E484" s="921"/>
      <c r="F484" s="921"/>
      <c r="G484" s="921"/>
      <c r="H484" s="921"/>
      <c r="I484" s="929"/>
      <c r="J484" s="929"/>
      <c r="K484" s="929"/>
      <c r="L484" s="929"/>
      <c r="M484" s="929"/>
      <c r="N484" s="929"/>
      <c r="O484" s="929"/>
      <c r="P484" s="929"/>
      <c r="Q484" s="929"/>
      <c r="R484" s="929"/>
      <c r="S484" s="929"/>
      <c r="T484" s="929"/>
      <c r="U484" s="921"/>
      <c r="V484" s="921"/>
      <c r="W484" s="921"/>
      <c r="X484" s="921"/>
      <c r="Y484" s="921"/>
      <c r="Z484" s="921"/>
    </row>
    <row r="485" spans="1:26" ht="15.75" customHeight="1">
      <c r="A485" s="921"/>
      <c r="B485" s="921"/>
      <c r="C485" s="921"/>
      <c r="D485" s="921"/>
      <c r="E485" s="921"/>
      <c r="F485" s="921"/>
      <c r="G485" s="921"/>
      <c r="H485" s="921"/>
      <c r="I485" s="929"/>
      <c r="J485" s="929"/>
      <c r="K485" s="929"/>
      <c r="L485" s="929"/>
      <c r="M485" s="929"/>
      <c r="N485" s="929"/>
      <c r="O485" s="929"/>
      <c r="P485" s="929"/>
      <c r="Q485" s="929"/>
      <c r="R485" s="929"/>
      <c r="S485" s="929"/>
      <c r="T485" s="929"/>
      <c r="U485" s="921"/>
      <c r="V485" s="921"/>
      <c r="W485" s="921"/>
      <c r="X485" s="921"/>
      <c r="Y485" s="921"/>
      <c r="Z485" s="921"/>
    </row>
    <row r="486" spans="1:26" ht="15.75" customHeight="1">
      <c r="A486" s="921"/>
      <c r="B486" s="921"/>
      <c r="C486" s="921"/>
      <c r="D486" s="921"/>
      <c r="E486" s="921"/>
      <c r="F486" s="921"/>
      <c r="G486" s="921"/>
      <c r="H486" s="921"/>
      <c r="I486" s="929"/>
      <c r="J486" s="929"/>
      <c r="K486" s="929"/>
      <c r="L486" s="929"/>
      <c r="M486" s="929"/>
      <c r="N486" s="929"/>
      <c r="O486" s="929"/>
      <c r="P486" s="929"/>
      <c r="Q486" s="929"/>
      <c r="R486" s="929"/>
      <c r="S486" s="929"/>
      <c r="T486" s="929"/>
      <c r="U486" s="921"/>
      <c r="V486" s="921"/>
      <c r="W486" s="921"/>
      <c r="X486" s="921"/>
      <c r="Y486" s="921"/>
      <c r="Z486" s="921"/>
    </row>
    <row r="487" spans="1:26" ht="15.75" customHeight="1">
      <c r="A487" s="921"/>
      <c r="B487" s="921"/>
      <c r="C487" s="921"/>
      <c r="D487" s="921"/>
      <c r="E487" s="921"/>
      <c r="F487" s="921"/>
      <c r="G487" s="921"/>
      <c r="H487" s="921"/>
      <c r="I487" s="929"/>
      <c r="J487" s="929"/>
      <c r="K487" s="929"/>
      <c r="L487" s="929"/>
      <c r="M487" s="929"/>
      <c r="N487" s="929"/>
      <c r="O487" s="929"/>
      <c r="P487" s="929"/>
      <c r="Q487" s="929"/>
      <c r="R487" s="929"/>
      <c r="S487" s="929"/>
      <c r="T487" s="929"/>
      <c r="U487" s="921"/>
      <c r="V487" s="921"/>
      <c r="W487" s="921"/>
      <c r="X487" s="921"/>
      <c r="Y487" s="921"/>
      <c r="Z487" s="921"/>
    </row>
    <row r="488" spans="1:26" ht="15.75" customHeight="1">
      <c r="A488" s="921"/>
      <c r="B488" s="921"/>
      <c r="C488" s="921"/>
      <c r="D488" s="921"/>
      <c r="E488" s="921"/>
      <c r="F488" s="921"/>
      <c r="G488" s="921"/>
      <c r="H488" s="921"/>
      <c r="I488" s="929"/>
      <c r="J488" s="929"/>
      <c r="K488" s="929"/>
      <c r="L488" s="929"/>
      <c r="M488" s="929"/>
      <c r="N488" s="929"/>
      <c r="O488" s="929"/>
      <c r="P488" s="929"/>
      <c r="Q488" s="929"/>
      <c r="R488" s="929"/>
      <c r="S488" s="929"/>
      <c r="T488" s="929"/>
      <c r="U488" s="921"/>
      <c r="V488" s="921"/>
      <c r="W488" s="921"/>
      <c r="X488" s="921"/>
      <c r="Y488" s="921"/>
      <c r="Z488" s="921"/>
    </row>
    <row r="489" spans="1:26" ht="15.75" customHeight="1">
      <c r="A489" s="921"/>
      <c r="B489" s="921"/>
      <c r="C489" s="921"/>
      <c r="D489" s="921"/>
      <c r="E489" s="921"/>
      <c r="F489" s="921"/>
      <c r="G489" s="921"/>
      <c r="H489" s="921"/>
      <c r="I489" s="929"/>
      <c r="J489" s="929"/>
      <c r="K489" s="929"/>
      <c r="L489" s="929"/>
      <c r="M489" s="929"/>
      <c r="N489" s="929"/>
      <c r="O489" s="929"/>
      <c r="P489" s="929"/>
      <c r="Q489" s="929"/>
      <c r="R489" s="929"/>
      <c r="S489" s="929"/>
      <c r="T489" s="929"/>
      <c r="U489" s="921"/>
      <c r="V489" s="921"/>
      <c r="W489" s="921"/>
      <c r="X489" s="921"/>
      <c r="Y489" s="921"/>
      <c r="Z489" s="921"/>
    </row>
    <row r="490" spans="1:26" ht="15.75" customHeight="1">
      <c r="A490" s="921"/>
      <c r="B490" s="921"/>
      <c r="C490" s="921"/>
      <c r="D490" s="921"/>
      <c r="E490" s="921"/>
      <c r="F490" s="921"/>
      <c r="G490" s="921"/>
      <c r="H490" s="921"/>
      <c r="I490" s="929"/>
      <c r="J490" s="929"/>
      <c r="K490" s="929"/>
      <c r="L490" s="929"/>
      <c r="M490" s="929"/>
      <c r="N490" s="929"/>
      <c r="O490" s="929"/>
      <c r="P490" s="929"/>
      <c r="Q490" s="929"/>
      <c r="R490" s="929"/>
      <c r="S490" s="929"/>
      <c r="T490" s="929"/>
      <c r="U490" s="921"/>
      <c r="V490" s="921"/>
      <c r="W490" s="921"/>
      <c r="X490" s="921"/>
      <c r="Y490" s="921"/>
      <c r="Z490" s="921"/>
    </row>
    <row r="491" spans="1:26" ht="15.75" customHeight="1">
      <c r="A491" s="921"/>
      <c r="B491" s="921"/>
      <c r="C491" s="921"/>
      <c r="D491" s="921"/>
      <c r="E491" s="921"/>
      <c r="F491" s="921"/>
      <c r="G491" s="921"/>
      <c r="H491" s="921"/>
      <c r="I491" s="929"/>
      <c r="J491" s="929"/>
      <c r="K491" s="929"/>
      <c r="L491" s="929"/>
      <c r="M491" s="929"/>
      <c r="N491" s="929"/>
      <c r="O491" s="929"/>
      <c r="P491" s="929"/>
      <c r="Q491" s="929"/>
      <c r="R491" s="929"/>
      <c r="S491" s="929"/>
      <c r="T491" s="929"/>
      <c r="U491" s="921"/>
      <c r="V491" s="921"/>
      <c r="W491" s="921"/>
      <c r="X491" s="921"/>
      <c r="Y491" s="921"/>
      <c r="Z491" s="921"/>
    </row>
    <row r="492" spans="1:26" ht="15.75" customHeight="1">
      <c r="A492" s="921"/>
      <c r="B492" s="921"/>
      <c r="C492" s="921"/>
      <c r="D492" s="921"/>
      <c r="E492" s="921"/>
      <c r="F492" s="921"/>
      <c r="G492" s="921"/>
      <c r="H492" s="921"/>
      <c r="I492" s="929"/>
      <c r="J492" s="929"/>
      <c r="K492" s="929"/>
      <c r="L492" s="929"/>
      <c r="M492" s="929"/>
      <c r="N492" s="929"/>
      <c r="O492" s="929"/>
      <c r="P492" s="929"/>
      <c r="Q492" s="929"/>
      <c r="R492" s="929"/>
      <c r="S492" s="929"/>
      <c r="T492" s="929"/>
      <c r="U492" s="921"/>
      <c r="V492" s="921"/>
      <c r="W492" s="921"/>
      <c r="X492" s="921"/>
      <c r="Y492" s="921"/>
      <c r="Z492" s="921"/>
    </row>
    <row r="493" spans="1:26" ht="15.75" customHeight="1">
      <c r="A493" s="921"/>
      <c r="B493" s="921"/>
      <c r="C493" s="921"/>
      <c r="D493" s="921"/>
      <c r="E493" s="921"/>
      <c r="F493" s="921"/>
      <c r="G493" s="921"/>
      <c r="H493" s="921"/>
      <c r="I493" s="929"/>
      <c r="J493" s="929"/>
      <c r="K493" s="929"/>
      <c r="L493" s="929"/>
      <c r="M493" s="929"/>
      <c r="N493" s="929"/>
      <c r="O493" s="929"/>
      <c r="P493" s="929"/>
      <c r="Q493" s="929"/>
      <c r="R493" s="929"/>
      <c r="S493" s="929"/>
      <c r="T493" s="929"/>
      <c r="U493" s="921"/>
      <c r="V493" s="921"/>
      <c r="W493" s="921"/>
      <c r="X493" s="921"/>
      <c r="Y493" s="921"/>
      <c r="Z493" s="921"/>
    </row>
    <row r="494" spans="1:26" ht="15.75" customHeight="1">
      <c r="A494" s="921"/>
      <c r="B494" s="921"/>
      <c r="C494" s="921"/>
      <c r="D494" s="921"/>
      <c r="E494" s="921"/>
      <c r="F494" s="921"/>
      <c r="G494" s="921"/>
      <c r="H494" s="921"/>
      <c r="I494" s="929"/>
      <c r="J494" s="929"/>
      <c r="K494" s="929"/>
      <c r="L494" s="929"/>
      <c r="M494" s="929"/>
      <c r="N494" s="929"/>
      <c r="O494" s="929"/>
      <c r="P494" s="929"/>
      <c r="Q494" s="929"/>
      <c r="R494" s="929"/>
      <c r="S494" s="929"/>
      <c r="T494" s="929"/>
      <c r="U494" s="921"/>
      <c r="V494" s="921"/>
      <c r="W494" s="921"/>
      <c r="X494" s="921"/>
      <c r="Y494" s="921"/>
      <c r="Z494" s="921"/>
    </row>
    <row r="495" spans="1:26" ht="15.75" customHeight="1">
      <c r="A495" s="921"/>
      <c r="B495" s="921"/>
      <c r="C495" s="921"/>
      <c r="D495" s="921"/>
      <c r="E495" s="921"/>
      <c r="F495" s="921"/>
      <c r="G495" s="921"/>
      <c r="H495" s="921"/>
      <c r="I495" s="929"/>
      <c r="J495" s="929"/>
      <c r="K495" s="929"/>
      <c r="L495" s="929"/>
      <c r="M495" s="929"/>
      <c r="N495" s="929"/>
      <c r="O495" s="929"/>
      <c r="P495" s="929"/>
      <c r="Q495" s="929"/>
      <c r="R495" s="929"/>
      <c r="S495" s="929"/>
      <c r="T495" s="929"/>
      <c r="U495" s="921"/>
      <c r="V495" s="921"/>
      <c r="W495" s="921"/>
      <c r="X495" s="921"/>
      <c r="Y495" s="921"/>
      <c r="Z495" s="921"/>
    </row>
    <row r="496" spans="1:26" ht="15.75" customHeight="1">
      <c r="A496" s="921"/>
      <c r="B496" s="921"/>
      <c r="C496" s="921"/>
      <c r="D496" s="921"/>
      <c r="E496" s="921"/>
      <c r="F496" s="921"/>
      <c r="G496" s="921"/>
      <c r="H496" s="921"/>
      <c r="I496" s="929"/>
      <c r="J496" s="929"/>
      <c r="K496" s="929"/>
      <c r="L496" s="929"/>
      <c r="M496" s="929"/>
      <c r="N496" s="929"/>
      <c r="O496" s="929"/>
      <c r="P496" s="929"/>
      <c r="Q496" s="929"/>
      <c r="R496" s="929"/>
      <c r="S496" s="929"/>
      <c r="T496" s="929"/>
      <c r="U496" s="921"/>
      <c r="V496" s="921"/>
      <c r="W496" s="921"/>
      <c r="X496" s="921"/>
      <c r="Y496" s="921"/>
      <c r="Z496" s="921"/>
    </row>
    <row r="497" spans="1:26" ht="15.75" customHeight="1">
      <c r="A497" s="921"/>
      <c r="B497" s="921"/>
      <c r="C497" s="921"/>
      <c r="D497" s="921"/>
      <c r="E497" s="921"/>
      <c r="F497" s="921"/>
      <c r="G497" s="921"/>
      <c r="H497" s="921"/>
      <c r="I497" s="929"/>
      <c r="J497" s="929"/>
      <c r="K497" s="929"/>
      <c r="L497" s="929"/>
      <c r="M497" s="929"/>
      <c r="N497" s="929"/>
      <c r="O497" s="929"/>
      <c r="P497" s="929"/>
      <c r="Q497" s="929"/>
      <c r="R497" s="929"/>
      <c r="S497" s="929"/>
      <c r="T497" s="929"/>
      <c r="U497" s="921"/>
      <c r="V497" s="921"/>
      <c r="W497" s="921"/>
      <c r="X497" s="921"/>
      <c r="Y497" s="921"/>
      <c r="Z497" s="921"/>
    </row>
    <row r="498" spans="1:26" ht="15.75" customHeight="1">
      <c r="A498" s="921"/>
      <c r="B498" s="921"/>
      <c r="C498" s="921"/>
      <c r="D498" s="921"/>
      <c r="E498" s="921"/>
      <c r="F498" s="921"/>
      <c r="G498" s="921"/>
      <c r="H498" s="921"/>
      <c r="I498" s="929"/>
      <c r="J498" s="929"/>
      <c r="K498" s="929"/>
      <c r="L498" s="929"/>
      <c r="M498" s="929"/>
      <c r="N498" s="929"/>
      <c r="O498" s="929"/>
      <c r="P498" s="929"/>
      <c r="Q498" s="929"/>
      <c r="R498" s="929"/>
      <c r="S498" s="929"/>
      <c r="T498" s="929"/>
      <c r="U498" s="921"/>
      <c r="V498" s="921"/>
      <c r="W498" s="921"/>
      <c r="X498" s="921"/>
      <c r="Y498" s="921"/>
      <c r="Z498" s="921"/>
    </row>
    <row r="499" spans="1:26" ht="15.75" customHeight="1">
      <c r="A499" s="921"/>
      <c r="B499" s="921"/>
      <c r="C499" s="921"/>
      <c r="D499" s="921"/>
      <c r="E499" s="921"/>
      <c r="F499" s="921"/>
      <c r="G499" s="921"/>
      <c r="H499" s="921"/>
      <c r="I499" s="929"/>
      <c r="J499" s="929"/>
      <c r="K499" s="929"/>
      <c r="L499" s="929"/>
      <c r="M499" s="929"/>
      <c r="N499" s="929"/>
      <c r="O499" s="929"/>
      <c r="P499" s="929"/>
      <c r="Q499" s="929"/>
      <c r="R499" s="929"/>
      <c r="S499" s="929"/>
      <c r="T499" s="929"/>
      <c r="U499" s="921"/>
      <c r="V499" s="921"/>
      <c r="W499" s="921"/>
      <c r="X499" s="921"/>
      <c r="Y499" s="921"/>
      <c r="Z499" s="921"/>
    </row>
    <row r="500" spans="1:26" ht="15.75" customHeight="1">
      <c r="A500" s="921"/>
      <c r="B500" s="921"/>
      <c r="C500" s="921"/>
      <c r="D500" s="921"/>
      <c r="E500" s="921"/>
      <c r="F500" s="921"/>
      <c r="G500" s="921"/>
      <c r="H500" s="921"/>
      <c r="I500" s="929"/>
      <c r="J500" s="929"/>
      <c r="K500" s="929"/>
      <c r="L500" s="929"/>
      <c r="M500" s="929"/>
      <c r="N500" s="929"/>
      <c r="O500" s="929"/>
      <c r="P500" s="929"/>
      <c r="Q500" s="929"/>
      <c r="R500" s="929"/>
      <c r="S500" s="929"/>
      <c r="T500" s="929"/>
      <c r="U500" s="921"/>
      <c r="V500" s="921"/>
      <c r="W500" s="921"/>
      <c r="X500" s="921"/>
      <c r="Y500" s="921"/>
      <c r="Z500" s="921"/>
    </row>
    <row r="501" spans="1:26" ht="15.75" customHeight="1">
      <c r="A501" s="921"/>
      <c r="B501" s="921"/>
      <c r="C501" s="921"/>
      <c r="D501" s="921"/>
      <c r="E501" s="921"/>
      <c r="F501" s="921"/>
      <c r="G501" s="921"/>
      <c r="H501" s="921"/>
      <c r="I501" s="929"/>
      <c r="J501" s="929"/>
      <c r="K501" s="929"/>
      <c r="L501" s="929"/>
      <c r="M501" s="929"/>
      <c r="N501" s="929"/>
      <c r="O501" s="929"/>
      <c r="P501" s="929"/>
      <c r="Q501" s="929"/>
      <c r="R501" s="929"/>
      <c r="S501" s="929"/>
      <c r="T501" s="929"/>
      <c r="U501" s="921"/>
      <c r="V501" s="921"/>
      <c r="W501" s="921"/>
      <c r="X501" s="921"/>
      <c r="Y501" s="921"/>
      <c r="Z501" s="921"/>
    </row>
    <row r="502" spans="1:26" ht="15.75" customHeight="1">
      <c r="A502" s="921"/>
      <c r="B502" s="921"/>
      <c r="C502" s="921"/>
      <c r="D502" s="921"/>
      <c r="E502" s="921"/>
      <c r="F502" s="921"/>
      <c r="G502" s="921"/>
      <c r="H502" s="921"/>
      <c r="I502" s="929"/>
      <c r="J502" s="929"/>
      <c r="K502" s="929"/>
      <c r="L502" s="929"/>
      <c r="M502" s="929"/>
      <c r="N502" s="929"/>
      <c r="O502" s="929"/>
      <c r="P502" s="929"/>
      <c r="Q502" s="929"/>
      <c r="R502" s="929"/>
      <c r="S502" s="929"/>
      <c r="T502" s="929"/>
      <c r="U502" s="921"/>
      <c r="V502" s="921"/>
      <c r="W502" s="921"/>
      <c r="X502" s="921"/>
      <c r="Y502" s="921"/>
      <c r="Z502" s="921"/>
    </row>
    <row r="503" spans="1:26" ht="15.75" customHeight="1">
      <c r="A503" s="921"/>
      <c r="B503" s="921"/>
      <c r="C503" s="921"/>
      <c r="D503" s="921"/>
      <c r="E503" s="921"/>
      <c r="F503" s="921"/>
      <c r="G503" s="921"/>
      <c r="H503" s="921"/>
      <c r="I503" s="929"/>
      <c r="J503" s="929"/>
      <c r="K503" s="929"/>
      <c r="L503" s="929"/>
      <c r="M503" s="929"/>
      <c r="N503" s="929"/>
      <c r="O503" s="929"/>
      <c r="P503" s="929"/>
      <c r="Q503" s="929"/>
      <c r="R503" s="929"/>
      <c r="S503" s="929"/>
      <c r="T503" s="929"/>
      <c r="U503" s="921"/>
      <c r="V503" s="921"/>
      <c r="W503" s="921"/>
      <c r="X503" s="921"/>
      <c r="Y503" s="921"/>
      <c r="Z503" s="921"/>
    </row>
    <row r="504" spans="1:26" ht="15.75" customHeight="1">
      <c r="A504" s="921"/>
      <c r="B504" s="921"/>
      <c r="C504" s="921"/>
      <c r="D504" s="921"/>
      <c r="E504" s="921"/>
      <c r="F504" s="921"/>
      <c r="G504" s="921"/>
      <c r="H504" s="921"/>
      <c r="I504" s="929"/>
      <c r="J504" s="929"/>
      <c r="K504" s="929"/>
      <c r="L504" s="929"/>
      <c r="M504" s="929"/>
      <c r="N504" s="929"/>
      <c r="O504" s="929"/>
      <c r="P504" s="929"/>
      <c r="Q504" s="929"/>
      <c r="R504" s="929"/>
      <c r="S504" s="929"/>
      <c r="T504" s="929"/>
      <c r="U504" s="921"/>
      <c r="V504" s="921"/>
      <c r="W504" s="921"/>
      <c r="X504" s="921"/>
      <c r="Y504" s="921"/>
      <c r="Z504" s="921"/>
    </row>
    <row r="505" spans="1:26" ht="15.75" customHeight="1">
      <c r="A505" s="921"/>
      <c r="B505" s="921"/>
      <c r="C505" s="921"/>
      <c r="D505" s="921"/>
      <c r="E505" s="921"/>
      <c r="F505" s="921"/>
      <c r="G505" s="921"/>
      <c r="H505" s="921"/>
      <c r="I505" s="929"/>
      <c r="J505" s="929"/>
      <c r="K505" s="929"/>
      <c r="L505" s="929"/>
      <c r="M505" s="929"/>
      <c r="N505" s="929"/>
      <c r="O505" s="929"/>
      <c r="P505" s="929"/>
      <c r="Q505" s="929"/>
      <c r="R505" s="929"/>
      <c r="S505" s="929"/>
      <c r="T505" s="929"/>
      <c r="U505" s="921"/>
      <c r="V505" s="921"/>
      <c r="W505" s="921"/>
      <c r="X505" s="921"/>
      <c r="Y505" s="921"/>
      <c r="Z505" s="921"/>
    </row>
    <row r="506" spans="1:26" ht="15.75" customHeight="1">
      <c r="A506" s="921"/>
      <c r="B506" s="921"/>
      <c r="C506" s="921"/>
      <c r="D506" s="921"/>
      <c r="E506" s="921"/>
      <c r="F506" s="921"/>
      <c r="G506" s="921"/>
      <c r="H506" s="921"/>
      <c r="I506" s="929"/>
      <c r="J506" s="929"/>
      <c r="K506" s="929"/>
      <c r="L506" s="929"/>
      <c r="M506" s="929"/>
      <c r="N506" s="929"/>
      <c r="O506" s="929"/>
      <c r="P506" s="929"/>
      <c r="Q506" s="929"/>
      <c r="R506" s="929"/>
      <c r="S506" s="929"/>
      <c r="T506" s="929"/>
      <c r="U506" s="921"/>
      <c r="V506" s="921"/>
      <c r="W506" s="921"/>
      <c r="X506" s="921"/>
      <c r="Y506" s="921"/>
      <c r="Z506" s="921"/>
    </row>
    <row r="507" spans="1:26" ht="15.75" customHeight="1">
      <c r="A507" s="921"/>
      <c r="B507" s="921"/>
      <c r="C507" s="921"/>
      <c r="D507" s="921"/>
      <c r="E507" s="921"/>
      <c r="F507" s="921"/>
      <c r="G507" s="921"/>
      <c r="H507" s="921"/>
      <c r="I507" s="929"/>
      <c r="J507" s="929"/>
      <c r="K507" s="929"/>
      <c r="L507" s="929"/>
      <c r="M507" s="929"/>
      <c r="N507" s="929"/>
      <c r="O507" s="929"/>
      <c r="P507" s="929"/>
      <c r="Q507" s="929"/>
      <c r="R507" s="929"/>
      <c r="S507" s="929"/>
      <c r="T507" s="929"/>
      <c r="U507" s="921"/>
      <c r="V507" s="921"/>
      <c r="W507" s="921"/>
      <c r="X507" s="921"/>
      <c r="Y507" s="921"/>
      <c r="Z507" s="921"/>
    </row>
    <row r="508" spans="1:26" ht="15.75" customHeight="1">
      <c r="A508" s="921"/>
      <c r="B508" s="921"/>
      <c r="C508" s="921"/>
      <c r="D508" s="921"/>
      <c r="E508" s="921"/>
      <c r="F508" s="921"/>
      <c r="G508" s="921"/>
      <c r="H508" s="921"/>
      <c r="I508" s="929"/>
      <c r="J508" s="929"/>
      <c r="K508" s="929"/>
      <c r="L508" s="929"/>
      <c r="M508" s="929"/>
      <c r="N508" s="929"/>
      <c r="O508" s="929"/>
      <c r="P508" s="929"/>
      <c r="Q508" s="929"/>
      <c r="R508" s="929"/>
      <c r="S508" s="929"/>
      <c r="T508" s="929"/>
      <c r="U508" s="921"/>
      <c r="V508" s="921"/>
      <c r="W508" s="921"/>
      <c r="X508" s="921"/>
      <c r="Y508" s="921"/>
      <c r="Z508" s="921"/>
    </row>
    <row r="509" spans="1:26" ht="15.75" customHeight="1">
      <c r="A509" s="921"/>
      <c r="B509" s="921"/>
      <c r="C509" s="921"/>
      <c r="D509" s="921"/>
      <c r="E509" s="921"/>
      <c r="F509" s="921"/>
      <c r="G509" s="921"/>
      <c r="H509" s="921"/>
      <c r="I509" s="929"/>
      <c r="J509" s="929"/>
      <c r="K509" s="929"/>
      <c r="L509" s="929"/>
      <c r="M509" s="929"/>
      <c r="N509" s="929"/>
      <c r="O509" s="929"/>
      <c r="P509" s="929"/>
      <c r="Q509" s="929"/>
      <c r="R509" s="929"/>
      <c r="S509" s="929"/>
      <c r="T509" s="929"/>
      <c r="U509" s="921"/>
      <c r="V509" s="921"/>
      <c r="W509" s="921"/>
      <c r="X509" s="921"/>
      <c r="Y509" s="921"/>
      <c r="Z509" s="921"/>
    </row>
    <row r="510" spans="1:26" ht="15.75" customHeight="1">
      <c r="A510" s="921"/>
      <c r="B510" s="921"/>
      <c r="C510" s="921"/>
      <c r="D510" s="921"/>
      <c r="E510" s="921"/>
      <c r="F510" s="921"/>
      <c r="G510" s="921"/>
      <c r="H510" s="921"/>
      <c r="I510" s="929"/>
      <c r="J510" s="929"/>
      <c r="K510" s="929"/>
      <c r="L510" s="929"/>
      <c r="M510" s="929"/>
      <c r="N510" s="929"/>
      <c r="O510" s="929"/>
      <c r="P510" s="929"/>
      <c r="Q510" s="929"/>
      <c r="R510" s="929"/>
      <c r="S510" s="929"/>
      <c r="T510" s="929"/>
      <c r="U510" s="921"/>
      <c r="V510" s="921"/>
      <c r="W510" s="921"/>
      <c r="X510" s="921"/>
      <c r="Y510" s="921"/>
      <c r="Z510" s="921"/>
    </row>
    <row r="511" spans="1:26" ht="15.75" customHeight="1">
      <c r="A511" s="921"/>
      <c r="B511" s="921"/>
      <c r="C511" s="921"/>
      <c r="D511" s="921"/>
      <c r="E511" s="921"/>
      <c r="F511" s="921"/>
      <c r="G511" s="921"/>
      <c r="H511" s="921"/>
      <c r="I511" s="929"/>
      <c r="J511" s="929"/>
      <c r="K511" s="929"/>
      <c r="L511" s="929"/>
      <c r="M511" s="929"/>
      <c r="N511" s="929"/>
      <c r="O511" s="929"/>
      <c r="P511" s="929"/>
      <c r="Q511" s="929"/>
      <c r="R511" s="929"/>
      <c r="S511" s="929"/>
      <c r="T511" s="929"/>
      <c r="U511" s="921"/>
      <c r="V511" s="921"/>
      <c r="W511" s="921"/>
      <c r="X511" s="921"/>
      <c r="Y511" s="921"/>
      <c r="Z511" s="921"/>
    </row>
    <row r="512" spans="1:26" ht="15.75" customHeight="1">
      <c r="A512" s="921"/>
      <c r="B512" s="921"/>
      <c r="C512" s="921"/>
      <c r="D512" s="921"/>
      <c r="E512" s="921"/>
      <c r="F512" s="921"/>
      <c r="G512" s="921"/>
      <c r="H512" s="921"/>
      <c r="I512" s="929"/>
      <c r="J512" s="929"/>
      <c r="K512" s="929"/>
      <c r="L512" s="929"/>
      <c r="M512" s="929"/>
      <c r="N512" s="929"/>
      <c r="O512" s="929"/>
      <c r="P512" s="929"/>
      <c r="Q512" s="929"/>
      <c r="R512" s="929"/>
      <c r="S512" s="929"/>
      <c r="T512" s="929"/>
      <c r="U512" s="921"/>
      <c r="V512" s="921"/>
      <c r="W512" s="921"/>
      <c r="X512" s="921"/>
      <c r="Y512" s="921"/>
      <c r="Z512" s="921"/>
    </row>
    <row r="513" spans="1:26" ht="15.75" customHeight="1">
      <c r="A513" s="921"/>
      <c r="B513" s="921"/>
      <c r="C513" s="921"/>
      <c r="D513" s="921"/>
      <c r="E513" s="921"/>
      <c r="F513" s="921"/>
      <c r="G513" s="921"/>
      <c r="H513" s="921"/>
      <c r="I513" s="929"/>
      <c r="J513" s="929"/>
      <c r="K513" s="929"/>
      <c r="L513" s="929"/>
      <c r="M513" s="929"/>
      <c r="N513" s="929"/>
      <c r="O513" s="929"/>
      <c r="P513" s="929"/>
      <c r="Q513" s="929"/>
      <c r="R513" s="929"/>
      <c r="S513" s="929"/>
      <c r="T513" s="929"/>
      <c r="U513" s="921"/>
      <c r="V513" s="921"/>
      <c r="W513" s="921"/>
      <c r="X513" s="921"/>
      <c r="Y513" s="921"/>
      <c r="Z513" s="921"/>
    </row>
    <row r="514" spans="1:26" ht="15.75" customHeight="1">
      <c r="A514" s="921"/>
      <c r="B514" s="921"/>
      <c r="C514" s="921"/>
      <c r="D514" s="921"/>
      <c r="E514" s="921"/>
      <c r="F514" s="921"/>
      <c r="G514" s="921"/>
      <c r="H514" s="921"/>
      <c r="I514" s="929"/>
      <c r="J514" s="929"/>
      <c r="K514" s="929"/>
      <c r="L514" s="929"/>
      <c r="M514" s="929"/>
      <c r="N514" s="929"/>
      <c r="O514" s="929"/>
      <c r="P514" s="929"/>
      <c r="Q514" s="929"/>
      <c r="R514" s="929"/>
      <c r="S514" s="929"/>
      <c r="T514" s="929"/>
      <c r="U514" s="921"/>
      <c r="V514" s="921"/>
      <c r="W514" s="921"/>
      <c r="X514" s="921"/>
      <c r="Y514" s="921"/>
      <c r="Z514" s="921"/>
    </row>
    <row r="515" spans="1:26" ht="15.75" customHeight="1">
      <c r="A515" s="921"/>
      <c r="B515" s="921"/>
      <c r="C515" s="921"/>
      <c r="D515" s="921"/>
      <c r="E515" s="921"/>
      <c r="F515" s="921"/>
      <c r="G515" s="921"/>
      <c r="H515" s="921"/>
      <c r="I515" s="929"/>
      <c r="J515" s="929"/>
      <c r="K515" s="929"/>
      <c r="L515" s="929"/>
      <c r="M515" s="929"/>
      <c r="N515" s="929"/>
      <c r="O515" s="929"/>
      <c r="P515" s="929"/>
      <c r="Q515" s="929"/>
      <c r="R515" s="929"/>
      <c r="S515" s="929"/>
      <c r="T515" s="929"/>
      <c r="U515" s="921"/>
      <c r="V515" s="921"/>
      <c r="W515" s="921"/>
      <c r="X515" s="921"/>
      <c r="Y515" s="921"/>
      <c r="Z515" s="921"/>
    </row>
    <row r="516" spans="1:26" ht="15.75" customHeight="1">
      <c r="A516" s="921"/>
      <c r="B516" s="921"/>
      <c r="C516" s="921"/>
      <c r="D516" s="921"/>
      <c r="E516" s="921"/>
      <c r="F516" s="921"/>
      <c r="G516" s="921"/>
      <c r="H516" s="921"/>
      <c r="I516" s="929"/>
      <c r="J516" s="929"/>
      <c r="K516" s="929"/>
      <c r="L516" s="929"/>
      <c r="M516" s="929"/>
      <c r="N516" s="929"/>
      <c r="O516" s="929"/>
      <c r="P516" s="929"/>
      <c r="Q516" s="929"/>
      <c r="R516" s="929"/>
      <c r="S516" s="929"/>
      <c r="T516" s="929"/>
      <c r="U516" s="921"/>
      <c r="V516" s="921"/>
      <c r="W516" s="921"/>
      <c r="X516" s="921"/>
      <c r="Y516" s="921"/>
      <c r="Z516" s="921"/>
    </row>
    <row r="517" spans="1:26" ht="15.75" customHeight="1">
      <c r="A517" s="921"/>
      <c r="B517" s="921"/>
      <c r="C517" s="921"/>
      <c r="D517" s="921"/>
      <c r="E517" s="921"/>
      <c r="F517" s="921"/>
      <c r="G517" s="921"/>
      <c r="H517" s="921"/>
      <c r="I517" s="929"/>
      <c r="J517" s="929"/>
      <c r="K517" s="929"/>
      <c r="L517" s="929"/>
      <c r="M517" s="929"/>
      <c r="N517" s="929"/>
      <c r="O517" s="929"/>
      <c r="P517" s="929"/>
      <c r="Q517" s="929"/>
      <c r="R517" s="929"/>
      <c r="S517" s="929"/>
      <c r="T517" s="929"/>
      <c r="U517" s="921"/>
      <c r="V517" s="921"/>
      <c r="W517" s="921"/>
      <c r="X517" s="921"/>
      <c r="Y517" s="921"/>
      <c r="Z517" s="921"/>
    </row>
    <row r="518" spans="1:26" ht="15.75" customHeight="1">
      <c r="A518" s="921"/>
      <c r="B518" s="921"/>
      <c r="C518" s="921"/>
      <c r="D518" s="921"/>
      <c r="E518" s="921"/>
      <c r="F518" s="921"/>
      <c r="G518" s="921"/>
      <c r="H518" s="921"/>
      <c r="I518" s="929"/>
      <c r="J518" s="929"/>
      <c r="K518" s="929"/>
      <c r="L518" s="929"/>
      <c r="M518" s="929"/>
      <c r="N518" s="929"/>
      <c r="O518" s="929"/>
      <c r="P518" s="929"/>
      <c r="Q518" s="929"/>
      <c r="R518" s="929"/>
      <c r="S518" s="929"/>
      <c r="T518" s="929"/>
      <c r="U518" s="921"/>
      <c r="V518" s="921"/>
      <c r="W518" s="921"/>
      <c r="X518" s="921"/>
      <c r="Y518" s="921"/>
      <c r="Z518" s="921"/>
    </row>
    <row r="519" spans="1:26" ht="15.75" customHeight="1">
      <c r="A519" s="921"/>
      <c r="B519" s="921"/>
      <c r="C519" s="921"/>
      <c r="D519" s="921"/>
      <c r="E519" s="921"/>
      <c r="F519" s="921"/>
      <c r="G519" s="921"/>
      <c r="H519" s="921"/>
      <c r="I519" s="929"/>
      <c r="J519" s="929"/>
      <c r="K519" s="929"/>
      <c r="L519" s="929"/>
      <c r="M519" s="929"/>
      <c r="N519" s="929"/>
      <c r="O519" s="929"/>
      <c r="P519" s="929"/>
      <c r="Q519" s="929"/>
      <c r="R519" s="929"/>
      <c r="S519" s="929"/>
      <c r="T519" s="929"/>
      <c r="U519" s="921"/>
      <c r="V519" s="921"/>
      <c r="W519" s="921"/>
      <c r="X519" s="921"/>
      <c r="Y519" s="921"/>
      <c r="Z519" s="921"/>
    </row>
    <row r="520" spans="1:26" ht="15.75" customHeight="1">
      <c r="A520" s="921"/>
      <c r="B520" s="921"/>
      <c r="C520" s="921"/>
      <c r="D520" s="921"/>
      <c r="E520" s="921"/>
      <c r="F520" s="921"/>
      <c r="G520" s="921"/>
      <c r="H520" s="921"/>
      <c r="I520" s="929"/>
      <c r="J520" s="929"/>
      <c r="K520" s="929"/>
      <c r="L520" s="929"/>
      <c r="M520" s="929"/>
      <c r="N520" s="929"/>
      <c r="O520" s="929"/>
      <c r="P520" s="929"/>
      <c r="Q520" s="929"/>
      <c r="R520" s="929"/>
      <c r="S520" s="929"/>
      <c r="T520" s="929"/>
      <c r="U520" s="921"/>
      <c r="V520" s="921"/>
      <c r="W520" s="921"/>
      <c r="X520" s="921"/>
      <c r="Y520" s="921"/>
      <c r="Z520" s="921"/>
    </row>
    <row r="521" spans="1:26" ht="15.75" customHeight="1">
      <c r="A521" s="921"/>
      <c r="B521" s="921"/>
      <c r="C521" s="921"/>
      <c r="D521" s="921"/>
      <c r="E521" s="921"/>
      <c r="F521" s="921"/>
      <c r="G521" s="921"/>
      <c r="H521" s="921"/>
      <c r="I521" s="929"/>
      <c r="J521" s="929"/>
      <c r="K521" s="929"/>
      <c r="L521" s="929"/>
      <c r="M521" s="929"/>
      <c r="N521" s="929"/>
      <c r="O521" s="929"/>
      <c r="P521" s="929"/>
      <c r="Q521" s="929"/>
      <c r="R521" s="929"/>
      <c r="S521" s="929"/>
      <c r="T521" s="929"/>
      <c r="U521" s="921"/>
      <c r="V521" s="921"/>
      <c r="W521" s="921"/>
      <c r="X521" s="921"/>
      <c r="Y521" s="921"/>
      <c r="Z521" s="921"/>
    </row>
    <row r="522" spans="1:26" ht="15.75" customHeight="1">
      <c r="A522" s="921"/>
      <c r="B522" s="921"/>
      <c r="C522" s="921"/>
      <c r="D522" s="921"/>
      <c r="E522" s="921"/>
      <c r="F522" s="921"/>
      <c r="G522" s="921"/>
      <c r="H522" s="921"/>
      <c r="I522" s="929"/>
      <c r="J522" s="929"/>
      <c r="K522" s="929"/>
      <c r="L522" s="929"/>
      <c r="M522" s="929"/>
      <c r="N522" s="929"/>
      <c r="O522" s="929"/>
      <c r="P522" s="929"/>
      <c r="Q522" s="929"/>
      <c r="R522" s="929"/>
      <c r="S522" s="929"/>
      <c r="T522" s="929"/>
      <c r="U522" s="921"/>
      <c r="V522" s="921"/>
      <c r="W522" s="921"/>
      <c r="X522" s="921"/>
      <c r="Y522" s="921"/>
      <c r="Z522" s="921"/>
    </row>
    <row r="523" spans="1:26" ht="15.75" customHeight="1">
      <c r="A523" s="921"/>
      <c r="B523" s="921"/>
      <c r="C523" s="921"/>
      <c r="D523" s="921"/>
      <c r="E523" s="921"/>
      <c r="F523" s="921"/>
      <c r="G523" s="921"/>
      <c r="H523" s="921"/>
      <c r="I523" s="929"/>
      <c r="J523" s="929"/>
      <c r="K523" s="929"/>
      <c r="L523" s="929"/>
      <c r="M523" s="929"/>
      <c r="N523" s="929"/>
      <c r="O523" s="929"/>
      <c r="P523" s="929"/>
      <c r="Q523" s="929"/>
      <c r="R523" s="929"/>
      <c r="S523" s="929"/>
      <c r="T523" s="929"/>
      <c r="U523" s="921"/>
      <c r="V523" s="921"/>
      <c r="W523" s="921"/>
      <c r="X523" s="921"/>
      <c r="Y523" s="921"/>
      <c r="Z523" s="921"/>
    </row>
    <row r="524" spans="1:26" ht="15.75" customHeight="1">
      <c r="A524" s="921"/>
      <c r="B524" s="921"/>
      <c r="C524" s="921"/>
      <c r="D524" s="921"/>
      <c r="E524" s="921"/>
      <c r="F524" s="921"/>
      <c r="G524" s="921"/>
      <c r="H524" s="921"/>
      <c r="I524" s="929"/>
      <c r="J524" s="929"/>
      <c r="K524" s="929"/>
      <c r="L524" s="929"/>
      <c r="M524" s="929"/>
      <c r="N524" s="929"/>
      <c r="O524" s="929"/>
      <c r="P524" s="929"/>
      <c r="Q524" s="929"/>
      <c r="R524" s="929"/>
      <c r="S524" s="929"/>
      <c r="T524" s="929"/>
      <c r="U524" s="921"/>
      <c r="V524" s="921"/>
      <c r="W524" s="921"/>
      <c r="X524" s="921"/>
      <c r="Y524" s="921"/>
      <c r="Z524" s="921"/>
    </row>
    <row r="525" spans="1:26" ht="15.75" customHeight="1">
      <c r="A525" s="921"/>
      <c r="B525" s="921"/>
      <c r="C525" s="921"/>
      <c r="D525" s="921"/>
      <c r="E525" s="921"/>
      <c r="F525" s="921"/>
      <c r="G525" s="921"/>
      <c r="H525" s="921"/>
      <c r="I525" s="929"/>
      <c r="J525" s="929"/>
      <c r="K525" s="929"/>
      <c r="L525" s="929"/>
      <c r="M525" s="929"/>
      <c r="N525" s="929"/>
      <c r="O525" s="929"/>
      <c r="P525" s="929"/>
      <c r="Q525" s="929"/>
      <c r="R525" s="929"/>
      <c r="S525" s="929"/>
      <c r="T525" s="929"/>
      <c r="U525" s="921"/>
      <c r="V525" s="921"/>
      <c r="W525" s="921"/>
      <c r="X525" s="921"/>
      <c r="Y525" s="921"/>
      <c r="Z525" s="921"/>
    </row>
    <row r="526" spans="1:26" ht="15.75" customHeight="1">
      <c r="A526" s="921"/>
      <c r="B526" s="921"/>
      <c r="C526" s="921"/>
      <c r="D526" s="921"/>
      <c r="E526" s="921"/>
      <c r="F526" s="921"/>
      <c r="G526" s="921"/>
      <c r="H526" s="921"/>
      <c r="I526" s="929"/>
      <c r="J526" s="929"/>
      <c r="K526" s="929"/>
      <c r="L526" s="929"/>
      <c r="M526" s="929"/>
      <c r="N526" s="929"/>
      <c r="O526" s="929"/>
      <c r="P526" s="929"/>
      <c r="Q526" s="929"/>
      <c r="R526" s="929"/>
      <c r="S526" s="929"/>
      <c r="T526" s="929"/>
      <c r="U526" s="921"/>
      <c r="V526" s="921"/>
      <c r="W526" s="921"/>
      <c r="X526" s="921"/>
      <c r="Y526" s="921"/>
      <c r="Z526" s="921"/>
    </row>
    <row r="527" spans="1:26" ht="15.75" customHeight="1">
      <c r="A527" s="921"/>
      <c r="B527" s="921"/>
      <c r="C527" s="921"/>
      <c r="D527" s="921"/>
      <c r="E527" s="921"/>
      <c r="F527" s="921"/>
      <c r="G527" s="921"/>
      <c r="H527" s="921"/>
      <c r="I527" s="929"/>
      <c r="J527" s="929"/>
      <c r="K527" s="929"/>
      <c r="L527" s="929"/>
      <c r="M527" s="929"/>
      <c r="N527" s="929"/>
      <c r="O527" s="929"/>
      <c r="P527" s="929"/>
      <c r="Q527" s="929"/>
      <c r="R527" s="929"/>
      <c r="S527" s="929"/>
      <c r="T527" s="929"/>
      <c r="U527" s="921"/>
      <c r="V527" s="921"/>
      <c r="W527" s="921"/>
      <c r="X527" s="921"/>
      <c r="Y527" s="921"/>
      <c r="Z527" s="921"/>
    </row>
    <row r="528" spans="1:26" ht="15.75" customHeight="1">
      <c r="A528" s="921"/>
      <c r="B528" s="921"/>
      <c r="C528" s="921"/>
      <c r="D528" s="921"/>
      <c r="E528" s="921"/>
      <c r="F528" s="921"/>
      <c r="G528" s="921"/>
      <c r="H528" s="921"/>
      <c r="I528" s="929"/>
      <c r="J528" s="929"/>
      <c r="K528" s="929"/>
      <c r="L528" s="929"/>
      <c r="M528" s="929"/>
      <c r="N528" s="929"/>
      <c r="O528" s="929"/>
      <c r="P528" s="929"/>
      <c r="Q528" s="929"/>
      <c r="R528" s="929"/>
      <c r="S528" s="929"/>
      <c r="T528" s="929"/>
      <c r="U528" s="921"/>
      <c r="V528" s="921"/>
      <c r="W528" s="921"/>
      <c r="X528" s="921"/>
      <c r="Y528" s="921"/>
      <c r="Z528" s="921"/>
    </row>
    <row r="529" spans="1:26" ht="15.75" customHeight="1">
      <c r="A529" s="921"/>
      <c r="B529" s="921"/>
      <c r="C529" s="921"/>
      <c r="D529" s="921"/>
      <c r="E529" s="921"/>
      <c r="F529" s="921"/>
      <c r="G529" s="921"/>
      <c r="H529" s="921"/>
      <c r="I529" s="929"/>
      <c r="J529" s="929"/>
      <c r="K529" s="929"/>
      <c r="L529" s="929"/>
      <c r="M529" s="929"/>
      <c r="N529" s="929"/>
      <c r="O529" s="929"/>
      <c r="P529" s="929"/>
      <c r="Q529" s="929"/>
      <c r="R529" s="929"/>
      <c r="S529" s="929"/>
      <c r="T529" s="929"/>
      <c r="U529" s="921"/>
      <c r="V529" s="921"/>
      <c r="W529" s="921"/>
      <c r="X529" s="921"/>
      <c r="Y529" s="921"/>
      <c r="Z529" s="921"/>
    </row>
    <row r="530" spans="1:26" ht="15.75" customHeight="1">
      <c r="A530" s="921"/>
      <c r="B530" s="921"/>
      <c r="C530" s="921"/>
      <c r="D530" s="921"/>
      <c r="E530" s="921"/>
      <c r="F530" s="921"/>
      <c r="G530" s="921"/>
      <c r="H530" s="921"/>
      <c r="I530" s="929"/>
      <c r="J530" s="929"/>
      <c r="K530" s="929"/>
      <c r="L530" s="929"/>
      <c r="M530" s="929"/>
      <c r="N530" s="929"/>
      <c r="O530" s="929"/>
      <c r="P530" s="929"/>
      <c r="Q530" s="929"/>
      <c r="R530" s="929"/>
      <c r="S530" s="929"/>
      <c r="T530" s="929"/>
      <c r="U530" s="921"/>
      <c r="V530" s="921"/>
      <c r="W530" s="921"/>
      <c r="X530" s="921"/>
      <c r="Y530" s="921"/>
      <c r="Z530" s="921"/>
    </row>
    <row r="531" spans="1:26" ht="15.75" customHeight="1">
      <c r="A531" s="921"/>
      <c r="B531" s="921"/>
      <c r="C531" s="921"/>
      <c r="D531" s="921"/>
      <c r="E531" s="921"/>
      <c r="F531" s="921"/>
      <c r="G531" s="921"/>
      <c r="H531" s="921"/>
      <c r="I531" s="929"/>
      <c r="J531" s="929"/>
      <c r="K531" s="929"/>
      <c r="L531" s="929"/>
      <c r="M531" s="929"/>
      <c r="N531" s="929"/>
      <c r="O531" s="929"/>
      <c r="P531" s="929"/>
      <c r="Q531" s="929"/>
      <c r="R531" s="929"/>
      <c r="S531" s="929"/>
      <c r="T531" s="929"/>
      <c r="U531" s="921"/>
      <c r="V531" s="921"/>
      <c r="W531" s="921"/>
      <c r="X531" s="921"/>
      <c r="Y531" s="921"/>
      <c r="Z531" s="921"/>
    </row>
    <row r="532" spans="1:26" ht="15.75" customHeight="1">
      <c r="A532" s="921"/>
      <c r="B532" s="921"/>
      <c r="C532" s="921"/>
      <c r="D532" s="921"/>
      <c r="E532" s="921"/>
      <c r="F532" s="921"/>
      <c r="G532" s="921"/>
      <c r="H532" s="921"/>
      <c r="I532" s="929"/>
      <c r="J532" s="929"/>
      <c r="K532" s="929"/>
      <c r="L532" s="929"/>
      <c r="M532" s="929"/>
      <c r="N532" s="929"/>
      <c r="O532" s="929"/>
      <c r="P532" s="929"/>
      <c r="Q532" s="929"/>
      <c r="R532" s="929"/>
      <c r="S532" s="929"/>
      <c r="T532" s="929"/>
      <c r="U532" s="921"/>
      <c r="V532" s="921"/>
      <c r="W532" s="921"/>
      <c r="X532" s="921"/>
      <c r="Y532" s="921"/>
      <c r="Z532" s="921"/>
    </row>
    <row r="533" spans="1:26" ht="15.75" customHeight="1">
      <c r="A533" s="921"/>
      <c r="B533" s="921"/>
      <c r="C533" s="921"/>
      <c r="D533" s="921"/>
      <c r="E533" s="921"/>
      <c r="F533" s="921"/>
      <c r="G533" s="921"/>
      <c r="H533" s="921"/>
      <c r="I533" s="929"/>
      <c r="J533" s="929"/>
      <c r="K533" s="929"/>
      <c r="L533" s="929"/>
      <c r="M533" s="929"/>
      <c r="N533" s="929"/>
      <c r="O533" s="929"/>
      <c r="P533" s="929"/>
      <c r="Q533" s="929"/>
      <c r="R533" s="929"/>
      <c r="S533" s="929"/>
      <c r="T533" s="929"/>
      <c r="U533" s="921"/>
      <c r="V533" s="921"/>
      <c r="W533" s="921"/>
      <c r="X533" s="921"/>
      <c r="Y533" s="921"/>
      <c r="Z533" s="921"/>
    </row>
    <row r="534" spans="1:26" ht="15.75" customHeight="1">
      <c r="A534" s="921"/>
      <c r="B534" s="921"/>
      <c r="C534" s="921"/>
      <c r="D534" s="921"/>
      <c r="E534" s="921"/>
      <c r="F534" s="921"/>
      <c r="G534" s="921"/>
      <c r="H534" s="921"/>
      <c r="I534" s="929"/>
      <c r="J534" s="929"/>
      <c r="K534" s="929"/>
      <c r="L534" s="929"/>
      <c r="M534" s="929"/>
      <c r="N534" s="929"/>
      <c r="O534" s="929"/>
      <c r="P534" s="929"/>
      <c r="Q534" s="929"/>
      <c r="R534" s="929"/>
      <c r="S534" s="929"/>
      <c r="T534" s="929"/>
      <c r="U534" s="921"/>
      <c r="V534" s="921"/>
      <c r="W534" s="921"/>
      <c r="X534" s="921"/>
      <c r="Y534" s="921"/>
      <c r="Z534" s="921"/>
    </row>
    <row r="535" spans="1:26" ht="15.75" customHeight="1">
      <c r="A535" s="921"/>
      <c r="B535" s="921"/>
      <c r="C535" s="921"/>
      <c r="D535" s="921"/>
      <c r="E535" s="921"/>
      <c r="F535" s="921"/>
      <c r="G535" s="921"/>
      <c r="H535" s="921"/>
      <c r="I535" s="929"/>
      <c r="J535" s="929"/>
      <c r="K535" s="929"/>
      <c r="L535" s="929"/>
      <c r="M535" s="929"/>
      <c r="N535" s="929"/>
      <c r="O535" s="929"/>
      <c r="P535" s="929"/>
      <c r="Q535" s="929"/>
      <c r="R535" s="929"/>
      <c r="S535" s="929"/>
      <c r="T535" s="929"/>
      <c r="U535" s="921"/>
      <c r="V535" s="921"/>
      <c r="W535" s="921"/>
      <c r="X535" s="921"/>
      <c r="Y535" s="921"/>
      <c r="Z535" s="921"/>
    </row>
    <row r="536" spans="1:26" ht="15.75" customHeight="1">
      <c r="A536" s="921"/>
      <c r="B536" s="921"/>
      <c r="C536" s="921"/>
      <c r="D536" s="921"/>
      <c r="E536" s="921"/>
      <c r="F536" s="921"/>
      <c r="G536" s="921"/>
      <c r="H536" s="921"/>
      <c r="I536" s="929"/>
      <c r="J536" s="929"/>
      <c r="K536" s="929"/>
      <c r="L536" s="929"/>
      <c r="M536" s="929"/>
      <c r="N536" s="929"/>
      <c r="O536" s="929"/>
      <c r="P536" s="929"/>
      <c r="Q536" s="929"/>
      <c r="R536" s="929"/>
      <c r="S536" s="929"/>
      <c r="T536" s="929"/>
      <c r="U536" s="921"/>
      <c r="V536" s="921"/>
      <c r="W536" s="921"/>
      <c r="X536" s="921"/>
      <c r="Y536" s="921"/>
      <c r="Z536" s="921"/>
    </row>
    <row r="537" spans="1:26" ht="15.75" customHeight="1">
      <c r="A537" s="921"/>
      <c r="B537" s="921"/>
      <c r="C537" s="921"/>
      <c r="D537" s="921"/>
      <c r="E537" s="921"/>
      <c r="F537" s="921"/>
      <c r="G537" s="921"/>
      <c r="H537" s="921"/>
      <c r="I537" s="929"/>
      <c r="J537" s="929"/>
      <c r="K537" s="929"/>
      <c r="L537" s="929"/>
      <c r="M537" s="929"/>
      <c r="N537" s="929"/>
      <c r="O537" s="929"/>
      <c r="P537" s="929"/>
      <c r="Q537" s="929"/>
      <c r="R537" s="929"/>
      <c r="S537" s="929"/>
      <c r="T537" s="929"/>
      <c r="U537" s="921"/>
      <c r="V537" s="921"/>
      <c r="W537" s="921"/>
      <c r="X537" s="921"/>
      <c r="Y537" s="921"/>
      <c r="Z537" s="921"/>
    </row>
    <row r="538" spans="1:26" ht="15.75" customHeight="1">
      <c r="A538" s="921"/>
      <c r="B538" s="921"/>
      <c r="C538" s="921"/>
      <c r="D538" s="921"/>
      <c r="E538" s="921"/>
      <c r="F538" s="921"/>
      <c r="G538" s="921"/>
      <c r="H538" s="921"/>
      <c r="I538" s="929"/>
      <c r="J538" s="929"/>
      <c r="K538" s="929"/>
      <c r="L538" s="929"/>
      <c r="M538" s="929"/>
      <c r="N538" s="929"/>
      <c r="O538" s="929"/>
      <c r="P538" s="929"/>
      <c r="Q538" s="929"/>
      <c r="R538" s="929"/>
      <c r="S538" s="929"/>
      <c r="T538" s="929"/>
      <c r="U538" s="921"/>
      <c r="V538" s="921"/>
      <c r="W538" s="921"/>
      <c r="X538" s="921"/>
      <c r="Y538" s="921"/>
      <c r="Z538" s="921"/>
    </row>
    <row r="539" spans="1:26" ht="15.75" customHeight="1">
      <c r="A539" s="921"/>
      <c r="B539" s="921"/>
      <c r="C539" s="921"/>
      <c r="D539" s="921"/>
      <c r="E539" s="921"/>
      <c r="F539" s="921"/>
      <c r="G539" s="921"/>
      <c r="H539" s="921"/>
      <c r="I539" s="929"/>
      <c r="J539" s="929"/>
      <c r="K539" s="929"/>
      <c r="L539" s="929"/>
      <c r="M539" s="929"/>
      <c r="N539" s="929"/>
      <c r="O539" s="929"/>
      <c r="P539" s="929"/>
      <c r="Q539" s="929"/>
      <c r="R539" s="929"/>
      <c r="S539" s="929"/>
      <c r="T539" s="929"/>
      <c r="U539" s="921"/>
      <c r="V539" s="921"/>
      <c r="W539" s="921"/>
      <c r="X539" s="921"/>
      <c r="Y539" s="921"/>
      <c r="Z539" s="921"/>
    </row>
    <row r="540" spans="1:26" ht="15.75" customHeight="1">
      <c r="A540" s="921"/>
      <c r="B540" s="921"/>
      <c r="C540" s="921"/>
      <c r="D540" s="921"/>
      <c r="E540" s="921"/>
      <c r="F540" s="921"/>
      <c r="G540" s="921"/>
      <c r="H540" s="921"/>
      <c r="I540" s="929"/>
      <c r="J540" s="929"/>
      <c r="K540" s="929"/>
      <c r="L540" s="929"/>
      <c r="M540" s="929"/>
      <c r="N540" s="929"/>
      <c r="O540" s="929"/>
      <c r="P540" s="929"/>
      <c r="Q540" s="929"/>
      <c r="R540" s="929"/>
      <c r="S540" s="929"/>
      <c r="T540" s="929"/>
      <c r="U540" s="921"/>
      <c r="V540" s="921"/>
      <c r="W540" s="921"/>
      <c r="X540" s="921"/>
      <c r="Y540" s="921"/>
      <c r="Z540" s="921"/>
    </row>
    <row r="541" spans="1:26" ht="15.75" customHeight="1">
      <c r="A541" s="921"/>
      <c r="B541" s="921"/>
      <c r="C541" s="921"/>
      <c r="D541" s="921"/>
      <c r="E541" s="921"/>
      <c r="F541" s="921"/>
      <c r="G541" s="921"/>
      <c r="H541" s="921"/>
      <c r="I541" s="929"/>
      <c r="J541" s="929"/>
      <c r="K541" s="929"/>
      <c r="L541" s="929"/>
      <c r="M541" s="929"/>
      <c r="N541" s="929"/>
      <c r="O541" s="929"/>
      <c r="P541" s="929"/>
      <c r="Q541" s="929"/>
      <c r="R541" s="929"/>
      <c r="S541" s="929"/>
      <c r="T541" s="929"/>
      <c r="U541" s="921"/>
      <c r="V541" s="921"/>
      <c r="W541" s="921"/>
      <c r="X541" s="921"/>
      <c r="Y541" s="921"/>
      <c r="Z541" s="921"/>
    </row>
    <row r="542" spans="1:26" ht="15.75" customHeight="1">
      <c r="A542" s="921"/>
      <c r="B542" s="921"/>
      <c r="C542" s="921"/>
      <c r="D542" s="921"/>
      <c r="E542" s="921"/>
      <c r="F542" s="921"/>
      <c r="G542" s="921"/>
      <c r="H542" s="921"/>
      <c r="I542" s="929"/>
      <c r="J542" s="929"/>
      <c r="K542" s="929"/>
      <c r="L542" s="929"/>
      <c r="M542" s="929"/>
      <c r="N542" s="929"/>
      <c r="O542" s="929"/>
      <c r="P542" s="929"/>
      <c r="Q542" s="929"/>
      <c r="R542" s="929"/>
      <c r="S542" s="929"/>
      <c r="T542" s="929"/>
      <c r="U542" s="921"/>
      <c r="V542" s="921"/>
      <c r="W542" s="921"/>
      <c r="X542" s="921"/>
      <c r="Y542" s="921"/>
      <c r="Z542" s="921"/>
    </row>
    <row r="543" spans="1:26" ht="15.75" customHeight="1">
      <c r="A543" s="921"/>
      <c r="B543" s="921"/>
      <c r="C543" s="921"/>
      <c r="D543" s="921"/>
      <c r="E543" s="921"/>
      <c r="F543" s="921"/>
      <c r="G543" s="921"/>
      <c r="H543" s="921"/>
      <c r="I543" s="929"/>
      <c r="J543" s="929"/>
      <c r="K543" s="929"/>
      <c r="L543" s="929"/>
      <c r="M543" s="929"/>
      <c r="N543" s="929"/>
      <c r="O543" s="929"/>
      <c r="P543" s="929"/>
      <c r="Q543" s="929"/>
      <c r="R543" s="929"/>
      <c r="S543" s="929"/>
      <c r="T543" s="929"/>
      <c r="U543" s="921"/>
      <c r="V543" s="921"/>
      <c r="W543" s="921"/>
      <c r="X543" s="921"/>
      <c r="Y543" s="921"/>
      <c r="Z543" s="921"/>
    </row>
    <row r="544" spans="1:26" ht="15.75" customHeight="1">
      <c r="A544" s="921"/>
      <c r="B544" s="921"/>
      <c r="C544" s="921"/>
      <c r="D544" s="921"/>
      <c r="E544" s="921"/>
      <c r="F544" s="921"/>
      <c r="G544" s="921"/>
      <c r="H544" s="921"/>
      <c r="I544" s="929"/>
      <c r="J544" s="929"/>
      <c r="K544" s="929"/>
      <c r="L544" s="929"/>
      <c r="M544" s="929"/>
      <c r="N544" s="929"/>
      <c r="O544" s="929"/>
      <c r="P544" s="929"/>
      <c r="Q544" s="929"/>
      <c r="R544" s="929"/>
      <c r="S544" s="929"/>
      <c r="T544" s="929"/>
      <c r="U544" s="921"/>
      <c r="V544" s="921"/>
      <c r="W544" s="921"/>
      <c r="X544" s="921"/>
      <c r="Y544" s="921"/>
      <c r="Z544" s="921"/>
    </row>
    <row r="545" spans="1:26" ht="15.75" customHeight="1">
      <c r="A545" s="921"/>
      <c r="B545" s="921"/>
      <c r="C545" s="921"/>
      <c r="D545" s="921"/>
      <c r="E545" s="921"/>
      <c r="F545" s="921"/>
      <c r="G545" s="921"/>
      <c r="H545" s="921"/>
      <c r="I545" s="929"/>
      <c r="J545" s="929"/>
      <c r="K545" s="929"/>
      <c r="L545" s="929"/>
      <c r="M545" s="929"/>
      <c r="N545" s="929"/>
      <c r="O545" s="929"/>
      <c r="P545" s="929"/>
      <c r="Q545" s="929"/>
      <c r="R545" s="929"/>
      <c r="S545" s="929"/>
      <c r="T545" s="929"/>
      <c r="U545" s="921"/>
      <c r="V545" s="921"/>
      <c r="W545" s="921"/>
      <c r="X545" s="921"/>
      <c r="Y545" s="921"/>
      <c r="Z545" s="921"/>
    </row>
    <row r="546" spans="1:26" ht="15.75" customHeight="1">
      <c r="A546" s="921"/>
      <c r="B546" s="921"/>
      <c r="C546" s="921"/>
      <c r="D546" s="921"/>
      <c r="E546" s="921"/>
      <c r="F546" s="921"/>
      <c r="G546" s="921"/>
      <c r="H546" s="921"/>
      <c r="I546" s="929"/>
      <c r="J546" s="929"/>
      <c r="K546" s="929"/>
      <c r="L546" s="929"/>
      <c r="M546" s="929"/>
      <c r="N546" s="929"/>
      <c r="O546" s="929"/>
      <c r="P546" s="929"/>
      <c r="Q546" s="929"/>
      <c r="R546" s="929"/>
      <c r="S546" s="929"/>
      <c r="T546" s="929"/>
      <c r="U546" s="921"/>
      <c r="V546" s="921"/>
      <c r="W546" s="921"/>
      <c r="X546" s="921"/>
      <c r="Y546" s="921"/>
      <c r="Z546" s="921"/>
    </row>
    <row r="547" spans="1:26" ht="15.75" customHeight="1">
      <c r="A547" s="921"/>
      <c r="B547" s="921"/>
      <c r="C547" s="921"/>
      <c r="D547" s="921"/>
      <c r="E547" s="921"/>
      <c r="F547" s="921"/>
      <c r="G547" s="921"/>
      <c r="H547" s="921"/>
      <c r="I547" s="929"/>
      <c r="J547" s="929"/>
      <c r="K547" s="929"/>
      <c r="L547" s="929"/>
      <c r="M547" s="929"/>
      <c r="N547" s="929"/>
      <c r="O547" s="929"/>
      <c r="P547" s="929"/>
      <c r="Q547" s="929"/>
      <c r="R547" s="929"/>
      <c r="S547" s="929"/>
      <c r="T547" s="929"/>
      <c r="U547" s="921"/>
      <c r="V547" s="921"/>
      <c r="W547" s="921"/>
      <c r="X547" s="921"/>
      <c r="Y547" s="921"/>
      <c r="Z547" s="921"/>
    </row>
    <row r="548" spans="1:26" ht="15.75" customHeight="1">
      <c r="A548" s="921"/>
      <c r="B548" s="921"/>
      <c r="C548" s="921"/>
      <c r="D548" s="921"/>
      <c r="E548" s="921"/>
      <c r="F548" s="921"/>
      <c r="G548" s="921"/>
      <c r="H548" s="921"/>
      <c r="I548" s="929"/>
      <c r="J548" s="929"/>
      <c r="K548" s="929"/>
      <c r="L548" s="929"/>
      <c r="M548" s="929"/>
      <c r="N548" s="929"/>
      <c r="O548" s="929"/>
      <c r="P548" s="929"/>
      <c r="Q548" s="929"/>
      <c r="R548" s="929"/>
      <c r="S548" s="929"/>
      <c r="T548" s="929"/>
      <c r="U548" s="921"/>
      <c r="V548" s="921"/>
      <c r="W548" s="921"/>
      <c r="X548" s="921"/>
      <c r="Y548" s="921"/>
      <c r="Z548" s="921"/>
    </row>
    <row r="549" spans="1:26" ht="15.75" customHeight="1">
      <c r="A549" s="921"/>
      <c r="B549" s="921"/>
      <c r="C549" s="921"/>
      <c r="D549" s="921"/>
      <c r="E549" s="921"/>
      <c r="F549" s="921"/>
      <c r="G549" s="921"/>
      <c r="H549" s="921"/>
      <c r="I549" s="929"/>
      <c r="J549" s="929"/>
      <c r="K549" s="929"/>
      <c r="L549" s="929"/>
      <c r="M549" s="929"/>
      <c r="N549" s="929"/>
      <c r="O549" s="929"/>
      <c r="P549" s="929"/>
      <c r="Q549" s="929"/>
      <c r="R549" s="929"/>
      <c r="S549" s="929"/>
      <c r="T549" s="929"/>
      <c r="U549" s="921"/>
      <c r="V549" s="921"/>
      <c r="W549" s="921"/>
      <c r="X549" s="921"/>
      <c r="Y549" s="921"/>
      <c r="Z549" s="921"/>
    </row>
    <row r="550" spans="1:26" ht="15.75" customHeight="1">
      <c r="A550" s="921"/>
      <c r="B550" s="921"/>
      <c r="C550" s="921"/>
      <c r="D550" s="921"/>
      <c r="E550" s="921"/>
      <c r="F550" s="921"/>
      <c r="G550" s="921"/>
      <c r="H550" s="921"/>
      <c r="I550" s="929"/>
      <c r="J550" s="929"/>
      <c r="K550" s="929"/>
      <c r="L550" s="929"/>
      <c r="M550" s="929"/>
      <c r="N550" s="929"/>
      <c r="O550" s="929"/>
      <c r="P550" s="929"/>
      <c r="Q550" s="929"/>
      <c r="R550" s="929"/>
      <c r="S550" s="929"/>
      <c r="T550" s="929"/>
      <c r="U550" s="921"/>
      <c r="V550" s="921"/>
      <c r="W550" s="921"/>
      <c r="X550" s="921"/>
      <c r="Y550" s="921"/>
      <c r="Z550" s="921"/>
    </row>
    <row r="551" spans="1:26" ht="15.75" customHeight="1">
      <c r="A551" s="921"/>
      <c r="B551" s="921"/>
      <c r="C551" s="921"/>
      <c r="D551" s="921"/>
      <c r="E551" s="921"/>
      <c r="F551" s="921"/>
      <c r="G551" s="921"/>
      <c r="H551" s="921"/>
      <c r="I551" s="929"/>
      <c r="J551" s="929"/>
      <c r="K551" s="929"/>
      <c r="L551" s="929"/>
      <c r="M551" s="929"/>
      <c r="N551" s="929"/>
      <c r="O551" s="929"/>
      <c r="P551" s="929"/>
      <c r="Q551" s="929"/>
      <c r="R551" s="929"/>
      <c r="S551" s="929"/>
      <c r="T551" s="929"/>
      <c r="U551" s="921"/>
      <c r="V551" s="921"/>
      <c r="W551" s="921"/>
      <c r="X551" s="921"/>
      <c r="Y551" s="921"/>
      <c r="Z551" s="921"/>
    </row>
    <row r="552" spans="1:26" ht="15.75" customHeight="1">
      <c r="A552" s="921"/>
      <c r="B552" s="921"/>
      <c r="C552" s="921"/>
      <c r="D552" s="921"/>
      <c r="E552" s="921"/>
      <c r="F552" s="921"/>
      <c r="G552" s="921"/>
      <c r="H552" s="921"/>
      <c r="I552" s="929"/>
      <c r="J552" s="929"/>
      <c r="K552" s="929"/>
      <c r="L552" s="929"/>
      <c r="M552" s="929"/>
      <c r="N552" s="929"/>
      <c r="O552" s="929"/>
      <c r="P552" s="929"/>
      <c r="Q552" s="929"/>
      <c r="R552" s="929"/>
      <c r="S552" s="929"/>
      <c r="T552" s="929"/>
      <c r="U552" s="921"/>
      <c r="V552" s="921"/>
      <c r="W552" s="921"/>
      <c r="X552" s="921"/>
      <c r="Y552" s="921"/>
      <c r="Z552" s="921"/>
    </row>
    <row r="553" spans="1:26" ht="15.75" customHeight="1">
      <c r="A553" s="921"/>
      <c r="B553" s="921"/>
      <c r="C553" s="921"/>
      <c r="D553" s="921"/>
      <c r="E553" s="921"/>
      <c r="F553" s="921"/>
      <c r="G553" s="921"/>
      <c r="H553" s="921"/>
      <c r="I553" s="929"/>
      <c r="J553" s="929"/>
      <c r="K553" s="929"/>
      <c r="L553" s="929"/>
      <c r="M553" s="929"/>
      <c r="N553" s="929"/>
      <c r="O553" s="929"/>
      <c r="P553" s="929"/>
      <c r="Q553" s="929"/>
      <c r="R553" s="929"/>
      <c r="S553" s="929"/>
      <c r="T553" s="929"/>
      <c r="U553" s="921"/>
      <c r="V553" s="921"/>
      <c r="W553" s="921"/>
      <c r="X553" s="921"/>
      <c r="Y553" s="921"/>
      <c r="Z553" s="921"/>
    </row>
    <row r="554" spans="1:26" ht="15.75" customHeight="1">
      <c r="A554" s="921"/>
      <c r="B554" s="921"/>
      <c r="C554" s="921"/>
      <c r="D554" s="921"/>
      <c r="E554" s="921"/>
      <c r="F554" s="921"/>
      <c r="G554" s="921"/>
      <c r="H554" s="921"/>
      <c r="I554" s="929"/>
      <c r="J554" s="929"/>
      <c r="K554" s="929"/>
      <c r="L554" s="929"/>
      <c r="M554" s="929"/>
      <c r="N554" s="929"/>
      <c r="O554" s="929"/>
      <c r="P554" s="929"/>
      <c r="Q554" s="929"/>
      <c r="R554" s="929"/>
      <c r="S554" s="929"/>
      <c r="T554" s="929"/>
      <c r="U554" s="921"/>
      <c r="V554" s="921"/>
      <c r="W554" s="921"/>
      <c r="X554" s="921"/>
      <c r="Y554" s="921"/>
      <c r="Z554" s="921"/>
    </row>
    <row r="555" spans="1:26" ht="15.75" customHeight="1">
      <c r="A555" s="921"/>
      <c r="B555" s="921"/>
      <c r="C555" s="921"/>
      <c r="D555" s="921"/>
      <c r="E555" s="921"/>
      <c r="F555" s="921"/>
      <c r="G555" s="921"/>
      <c r="H555" s="921"/>
      <c r="I555" s="929"/>
      <c r="J555" s="929"/>
      <c r="K555" s="929"/>
      <c r="L555" s="929"/>
      <c r="M555" s="929"/>
      <c r="N555" s="929"/>
      <c r="O555" s="929"/>
      <c r="P555" s="929"/>
      <c r="Q555" s="929"/>
      <c r="R555" s="929"/>
      <c r="S555" s="929"/>
      <c r="T555" s="929"/>
      <c r="U555" s="921"/>
      <c r="V555" s="921"/>
      <c r="W555" s="921"/>
      <c r="X555" s="921"/>
      <c r="Y555" s="921"/>
      <c r="Z555" s="921"/>
    </row>
    <row r="556" spans="1:26" ht="15.75" customHeight="1">
      <c r="A556" s="921"/>
      <c r="B556" s="921"/>
      <c r="C556" s="921"/>
      <c r="D556" s="921"/>
      <c r="E556" s="921"/>
      <c r="F556" s="921"/>
      <c r="G556" s="921"/>
      <c r="H556" s="921"/>
      <c r="I556" s="929"/>
      <c r="J556" s="929"/>
      <c r="K556" s="929"/>
      <c r="L556" s="929"/>
      <c r="M556" s="929"/>
      <c r="N556" s="929"/>
      <c r="O556" s="929"/>
      <c r="P556" s="929"/>
      <c r="Q556" s="929"/>
      <c r="R556" s="929"/>
      <c r="S556" s="929"/>
      <c r="T556" s="929"/>
      <c r="U556" s="921"/>
      <c r="V556" s="921"/>
      <c r="W556" s="921"/>
      <c r="X556" s="921"/>
      <c r="Y556" s="921"/>
      <c r="Z556" s="921"/>
    </row>
    <row r="557" spans="1:26" ht="15.75" customHeight="1">
      <c r="A557" s="921"/>
      <c r="B557" s="921"/>
      <c r="C557" s="921"/>
      <c r="D557" s="921"/>
      <c r="E557" s="921"/>
      <c r="F557" s="921"/>
      <c r="G557" s="921"/>
      <c r="H557" s="921"/>
      <c r="I557" s="929"/>
      <c r="J557" s="929"/>
      <c r="K557" s="929"/>
      <c r="L557" s="929"/>
      <c r="M557" s="929"/>
      <c r="N557" s="929"/>
      <c r="O557" s="929"/>
      <c r="P557" s="929"/>
      <c r="Q557" s="929"/>
      <c r="R557" s="929"/>
      <c r="S557" s="929"/>
      <c r="T557" s="929"/>
      <c r="U557" s="921"/>
      <c r="V557" s="921"/>
      <c r="W557" s="921"/>
      <c r="X557" s="921"/>
      <c r="Y557" s="921"/>
      <c r="Z557" s="921"/>
    </row>
    <row r="558" spans="1:26" ht="15.75" customHeight="1">
      <c r="A558" s="921"/>
      <c r="B558" s="921"/>
      <c r="C558" s="921"/>
      <c r="D558" s="921"/>
      <c r="E558" s="921"/>
      <c r="F558" s="921"/>
      <c r="G558" s="921"/>
      <c r="H558" s="921"/>
      <c r="I558" s="929"/>
      <c r="J558" s="929"/>
      <c r="K558" s="929"/>
      <c r="L558" s="929"/>
      <c r="M558" s="929"/>
      <c r="N558" s="929"/>
      <c r="O558" s="929"/>
      <c r="P558" s="929"/>
      <c r="Q558" s="929"/>
      <c r="R558" s="929"/>
      <c r="S558" s="929"/>
      <c r="T558" s="929"/>
      <c r="U558" s="921"/>
      <c r="V558" s="921"/>
      <c r="W558" s="921"/>
      <c r="X558" s="921"/>
      <c r="Y558" s="921"/>
      <c r="Z558" s="921"/>
    </row>
    <row r="559" spans="1:26" ht="15.75" customHeight="1">
      <c r="A559" s="921"/>
      <c r="B559" s="921"/>
      <c r="C559" s="921"/>
      <c r="D559" s="921"/>
      <c r="E559" s="921"/>
      <c r="F559" s="921"/>
      <c r="G559" s="921"/>
      <c r="H559" s="921"/>
      <c r="I559" s="929"/>
      <c r="J559" s="929"/>
      <c r="K559" s="929"/>
      <c r="L559" s="929"/>
      <c r="M559" s="929"/>
      <c r="N559" s="929"/>
      <c r="O559" s="929"/>
      <c r="P559" s="929"/>
      <c r="Q559" s="929"/>
      <c r="R559" s="929"/>
      <c r="S559" s="929"/>
      <c r="T559" s="929"/>
      <c r="U559" s="921"/>
      <c r="V559" s="921"/>
      <c r="W559" s="921"/>
      <c r="X559" s="921"/>
      <c r="Y559" s="921"/>
      <c r="Z559" s="921"/>
    </row>
    <row r="560" spans="1:26" ht="15.75" customHeight="1">
      <c r="A560" s="921"/>
      <c r="B560" s="921"/>
      <c r="C560" s="921"/>
      <c r="D560" s="921"/>
      <c r="E560" s="921"/>
      <c r="F560" s="921"/>
      <c r="G560" s="921"/>
      <c r="H560" s="921"/>
      <c r="I560" s="929"/>
      <c r="J560" s="929"/>
      <c r="K560" s="929"/>
      <c r="L560" s="929"/>
      <c r="M560" s="929"/>
      <c r="N560" s="929"/>
      <c r="O560" s="929"/>
      <c r="P560" s="929"/>
      <c r="Q560" s="929"/>
      <c r="R560" s="929"/>
      <c r="S560" s="929"/>
      <c r="T560" s="929"/>
      <c r="U560" s="921"/>
      <c r="V560" s="921"/>
      <c r="W560" s="921"/>
      <c r="X560" s="921"/>
      <c r="Y560" s="921"/>
      <c r="Z560" s="921"/>
    </row>
    <row r="561" spans="1:26" ht="15.75" customHeight="1">
      <c r="A561" s="921"/>
      <c r="B561" s="921"/>
      <c r="C561" s="921"/>
      <c r="D561" s="921"/>
      <c r="E561" s="921"/>
      <c r="F561" s="921"/>
      <c r="G561" s="921"/>
      <c r="H561" s="921"/>
      <c r="I561" s="929"/>
      <c r="J561" s="929"/>
      <c r="K561" s="929"/>
      <c r="L561" s="929"/>
      <c r="M561" s="929"/>
      <c r="N561" s="929"/>
      <c r="O561" s="929"/>
      <c r="P561" s="929"/>
      <c r="Q561" s="929"/>
      <c r="R561" s="929"/>
      <c r="S561" s="929"/>
      <c r="T561" s="929"/>
      <c r="U561" s="921"/>
      <c r="V561" s="921"/>
      <c r="W561" s="921"/>
      <c r="X561" s="921"/>
      <c r="Y561" s="921"/>
      <c r="Z561" s="921"/>
    </row>
    <row r="562" spans="1:26" ht="15.75" customHeight="1">
      <c r="A562" s="921"/>
      <c r="B562" s="921"/>
      <c r="C562" s="921"/>
      <c r="D562" s="921"/>
      <c r="E562" s="921"/>
      <c r="F562" s="921"/>
      <c r="G562" s="921"/>
      <c r="H562" s="921"/>
      <c r="I562" s="929"/>
      <c r="J562" s="929"/>
      <c r="K562" s="929"/>
      <c r="L562" s="929"/>
      <c r="M562" s="929"/>
      <c r="N562" s="929"/>
      <c r="O562" s="929"/>
      <c r="P562" s="929"/>
      <c r="Q562" s="929"/>
      <c r="R562" s="929"/>
      <c r="S562" s="929"/>
      <c r="T562" s="929"/>
      <c r="U562" s="921"/>
      <c r="V562" s="921"/>
      <c r="W562" s="921"/>
      <c r="X562" s="921"/>
      <c r="Y562" s="921"/>
      <c r="Z562" s="921"/>
    </row>
    <row r="563" spans="1:26" ht="15.75" customHeight="1">
      <c r="A563" s="921"/>
      <c r="B563" s="921"/>
      <c r="C563" s="921"/>
      <c r="D563" s="921"/>
      <c r="E563" s="921"/>
      <c r="F563" s="921"/>
      <c r="G563" s="921"/>
      <c r="H563" s="921"/>
      <c r="I563" s="929"/>
      <c r="J563" s="929"/>
      <c r="K563" s="929"/>
      <c r="L563" s="929"/>
      <c r="M563" s="929"/>
      <c r="N563" s="929"/>
      <c r="O563" s="929"/>
      <c r="P563" s="929"/>
      <c r="Q563" s="929"/>
      <c r="R563" s="929"/>
      <c r="S563" s="929"/>
      <c r="T563" s="929"/>
      <c r="U563" s="921"/>
      <c r="V563" s="921"/>
      <c r="W563" s="921"/>
      <c r="X563" s="921"/>
      <c r="Y563" s="921"/>
      <c r="Z563" s="921"/>
    </row>
    <row r="564" spans="1:26" ht="15.75" customHeight="1">
      <c r="A564" s="921"/>
      <c r="B564" s="921"/>
      <c r="C564" s="921"/>
      <c r="D564" s="921"/>
      <c r="E564" s="921"/>
      <c r="F564" s="921"/>
      <c r="G564" s="921"/>
      <c r="H564" s="921"/>
      <c r="I564" s="929"/>
      <c r="J564" s="929"/>
      <c r="K564" s="929"/>
      <c r="L564" s="929"/>
      <c r="M564" s="929"/>
      <c r="N564" s="929"/>
      <c r="O564" s="929"/>
      <c r="P564" s="929"/>
      <c r="Q564" s="929"/>
      <c r="R564" s="929"/>
      <c r="S564" s="929"/>
      <c r="T564" s="929"/>
      <c r="U564" s="921"/>
      <c r="V564" s="921"/>
      <c r="W564" s="921"/>
      <c r="X564" s="921"/>
      <c r="Y564" s="921"/>
      <c r="Z564" s="921"/>
    </row>
    <row r="565" spans="1:26" ht="15.75" customHeight="1">
      <c r="A565" s="921"/>
      <c r="B565" s="921"/>
      <c r="C565" s="921"/>
      <c r="D565" s="921"/>
      <c r="E565" s="921"/>
      <c r="F565" s="921"/>
      <c r="G565" s="921"/>
      <c r="H565" s="921"/>
      <c r="I565" s="929"/>
      <c r="J565" s="929"/>
      <c r="K565" s="929"/>
      <c r="L565" s="929"/>
      <c r="M565" s="929"/>
      <c r="N565" s="929"/>
      <c r="O565" s="929"/>
      <c r="P565" s="929"/>
      <c r="Q565" s="929"/>
      <c r="R565" s="929"/>
      <c r="S565" s="929"/>
      <c r="T565" s="929"/>
      <c r="U565" s="921"/>
      <c r="V565" s="921"/>
      <c r="W565" s="921"/>
      <c r="X565" s="921"/>
      <c r="Y565" s="921"/>
      <c r="Z565" s="921"/>
    </row>
    <row r="566" spans="1:26" ht="15.75" customHeight="1">
      <c r="A566" s="921"/>
      <c r="B566" s="921"/>
      <c r="C566" s="921"/>
      <c r="D566" s="921"/>
      <c r="E566" s="921"/>
      <c r="F566" s="921"/>
      <c r="G566" s="921"/>
      <c r="H566" s="921"/>
      <c r="I566" s="929"/>
      <c r="J566" s="929"/>
      <c r="K566" s="929"/>
      <c r="L566" s="929"/>
      <c r="M566" s="929"/>
      <c r="N566" s="929"/>
      <c r="O566" s="929"/>
      <c r="P566" s="929"/>
      <c r="Q566" s="929"/>
      <c r="R566" s="929"/>
      <c r="S566" s="929"/>
      <c r="T566" s="929"/>
      <c r="U566" s="921"/>
      <c r="V566" s="921"/>
      <c r="W566" s="921"/>
      <c r="X566" s="921"/>
      <c r="Y566" s="921"/>
      <c r="Z566" s="921"/>
    </row>
    <row r="567" spans="1:26" ht="15.75" customHeight="1">
      <c r="A567" s="921"/>
      <c r="B567" s="921"/>
      <c r="C567" s="921"/>
      <c r="D567" s="921"/>
      <c r="E567" s="921"/>
      <c r="F567" s="921"/>
      <c r="G567" s="921"/>
      <c r="H567" s="921"/>
      <c r="I567" s="929"/>
      <c r="J567" s="929"/>
      <c r="K567" s="929"/>
      <c r="L567" s="929"/>
      <c r="M567" s="929"/>
      <c r="N567" s="929"/>
      <c r="O567" s="929"/>
      <c r="P567" s="929"/>
      <c r="Q567" s="929"/>
      <c r="R567" s="929"/>
      <c r="S567" s="929"/>
      <c r="T567" s="929"/>
      <c r="U567" s="921"/>
      <c r="V567" s="921"/>
      <c r="W567" s="921"/>
      <c r="X567" s="921"/>
      <c r="Y567" s="921"/>
      <c r="Z567" s="921"/>
    </row>
    <row r="568" spans="1:26" ht="15.75" customHeight="1">
      <c r="A568" s="921"/>
      <c r="B568" s="921"/>
      <c r="C568" s="921"/>
      <c r="D568" s="921"/>
      <c r="E568" s="921"/>
      <c r="F568" s="921"/>
      <c r="G568" s="921"/>
      <c r="H568" s="921"/>
      <c r="I568" s="929"/>
      <c r="J568" s="929"/>
      <c r="K568" s="929"/>
      <c r="L568" s="929"/>
      <c r="M568" s="929"/>
      <c r="N568" s="929"/>
      <c r="O568" s="929"/>
      <c r="P568" s="929"/>
      <c r="Q568" s="929"/>
      <c r="R568" s="929"/>
      <c r="S568" s="929"/>
      <c r="T568" s="929"/>
      <c r="U568" s="921"/>
      <c r="V568" s="921"/>
      <c r="W568" s="921"/>
      <c r="X568" s="921"/>
      <c r="Y568" s="921"/>
      <c r="Z568" s="921"/>
    </row>
    <row r="569" spans="1:26" ht="15.75" customHeight="1">
      <c r="A569" s="921"/>
      <c r="B569" s="921"/>
      <c r="C569" s="921"/>
      <c r="D569" s="921"/>
      <c r="E569" s="921"/>
      <c r="F569" s="921"/>
      <c r="G569" s="921"/>
      <c r="H569" s="921"/>
      <c r="I569" s="929"/>
      <c r="J569" s="929"/>
      <c r="K569" s="929"/>
      <c r="L569" s="929"/>
      <c r="M569" s="929"/>
      <c r="N569" s="929"/>
      <c r="O569" s="929"/>
      <c r="P569" s="929"/>
      <c r="Q569" s="929"/>
      <c r="R569" s="929"/>
      <c r="S569" s="929"/>
      <c r="T569" s="929"/>
      <c r="U569" s="921"/>
      <c r="V569" s="921"/>
      <c r="W569" s="921"/>
      <c r="X569" s="921"/>
      <c r="Y569" s="921"/>
      <c r="Z569" s="921"/>
    </row>
    <row r="570" spans="1:26" ht="15.75" customHeight="1">
      <c r="A570" s="921"/>
      <c r="B570" s="921"/>
      <c r="C570" s="921"/>
      <c r="D570" s="921"/>
      <c r="E570" s="921"/>
      <c r="F570" s="921"/>
      <c r="G570" s="921"/>
      <c r="H570" s="921"/>
      <c r="I570" s="929"/>
      <c r="J570" s="929"/>
      <c r="K570" s="929"/>
      <c r="L570" s="929"/>
      <c r="M570" s="929"/>
      <c r="N570" s="929"/>
      <c r="O570" s="929"/>
      <c r="P570" s="929"/>
      <c r="Q570" s="929"/>
      <c r="R570" s="929"/>
      <c r="S570" s="929"/>
      <c r="T570" s="929"/>
      <c r="U570" s="921"/>
      <c r="V570" s="921"/>
      <c r="W570" s="921"/>
      <c r="X570" s="921"/>
      <c r="Y570" s="921"/>
      <c r="Z570" s="921"/>
    </row>
    <row r="571" spans="1:26" ht="15.75" customHeight="1">
      <c r="A571" s="921"/>
      <c r="B571" s="921"/>
      <c r="C571" s="921"/>
      <c r="D571" s="921"/>
      <c r="E571" s="921"/>
      <c r="F571" s="921"/>
      <c r="G571" s="921"/>
      <c r="H571" s="921"/>
      <c r="I571" s="929"/>
      <c r="J571" s="929"/>
      <c r="K571" s="929"/>
      <c r="L571" s="929"/>
      <c r="M571" s="929"/>
      <c r="N571" s="929"/>
      <c r="O571" s="929"/>
      <c r="P571" s="929"/>
      <c r="Q571" s="929"/>
      <c r="R571" s="929"/>
      <c r="S571" s="929"/>
      <c r="T571" s="929"/>
      <c r="U571" s="921"/>
      <c r="V571" s="921"/>
      <c r="W571" s="921"/>
      <c r="X571" s="921"/>
      <c r="Y571" s="921"/>
      <c r="Z571" s="921"/>
    </row>
    <row r="572" spans="1:26" ht="15.75" customHeight="1">
      <c r="A572" s="921"/>
      <c r="B572" s="921"/>
      <c r="C572" s="921"/>
      <c r="D572" s="921"/>
      <c r="E572" s="921"/>
      <c r="F572" s="921"/>
      <c r="G572" s="921"/>
      <c r="H572" s="921"/>
      <c r="I572" s="929"/>
      <c r="J572" s="929"/>
      <c r="K572" s="929"/>
      <c r="L572" s="929"/>
      <c r="M572" s="929"/>
      <c r="N572" s="929"/>
      <c r="O572" s="929"/>
      <c r="P572" s="929"/>
      <c r="Q572" s="929"/>
      <c r="R572" s="929"/>
      <c r="S572" s="929"/>
      <c r="T572" s="929"/>
      <c r="U572" s="921"/>
      <c r="V572" s="921"/>
      <c r="W572" s="921"/>
      <c r="X572" s="921"/>
      <c r="Y572" s="921"/>
      <c r="Z572" s="921"/>
    </row>
    <row r="573" spans="1:26" ht="15.75" customHeight="1">
      <c r="A573" s="921"/>
      <c r="B573" s="921"/>
      <c r="C573" s="921"/>
      <c r="D573" s="921"/>
      <c r="E573" s="921"/>
      <c r="F573" s="921"/>
      <c r="G573" s="921"/>
      <c r="H573" s="921"/>
      <c r="I573" s="929"/>
      <c r="J573" s="929"/>
      <c r="K573" s="929"/>
      <c r="L573" s="929"/>
      <c r="M573" s="929"/>
      <c r="N573" s="929"/>
      <c r="O573" s="929"/>
      <c r="P573" s="929"/>
      <c r="Q573" s="929"/>
      <c r="R573" s="929"/>
      <c r="S573" s="929"/>
      <c r="T573" s="929"/>
      <c r="U573" s="921"/>
      <c r="V573" s="921"/>
      <c r="W573" s="921"/>
      <c r="X573" s="921"/>
      <c r="Y573" s="921"/>
      <c r="Z573" s="921"/>
    </row>
    <row r="574" spans="1:26" ht="15.75" customHeight="1">
      <c r="A574" s="921"/>
      <c r="B574" s="921"/>
      <c r="C574" s="921"/>
      <c r="D574" s="921"/>
      <c r="E574" s="921"/>
      <c r="F574" s="921"/>
      <c r="G574" s="921"/>
      <c r="H574" s="921"/>
      <c r="I574" s="929"/>
      <c r="J574" s="929"/>
      <c r="K574" s="929"/>
      <c r="L574" s="929"/>
      <c r="M574" s="929"/>
      <c r="N574" s="929"/>
      <c r="O574" s="929"/>
      <c r="P574" s="929"/>
      <c r="Q574" s="929"/>
      <c r="R574" s="929"/>
      <c r="S574" s="929"/>
      <c r="T574" s="929"/>
      <c r="U574" s="921"/>
      <c r="V574" s="921"/>
      <c r="W574" s="921"/>
      <c r="X574" s="921"/>
      <c r="Y574" s="921"/>
      <c r="Z574" s="921"/>
    </row>
    <row r="575" spans="1:26" ht="15.75" customHeight="1">
      <c r="A575" s="921"/>
      <c r="B575" s="921"/>
      <c r="C575" s="921"/>
      <c r="D575" s="921"/>
      <c r="E575" s="921"/>
      <c r="F575" s="921"/>
      <c r="G575" s="921"/>
      <c r="H575" s="921"/>
      <c r="I575" s="929"/>
      <c r="J575" s="929"/>
      <c r="K575" s="929"/>
      <c r="L575" s="929"/>
      <c r="M575" s="929"/>
      <c r="N575" s="929"/>
      <c r="O575" s="929"/>
      <c r="P575" s="929"/>
      <c r="Q575" s="929"/>
      <c r="R575" s="929"/>
      <c r="S575" s="929"/>
      <c r="T575" s="929"/>
      <c r="U575" s="921"/>
      <c r="V575" s="921"/>
      <c r="W575" s="921"/>
      <c r="X575" s="921"/>
      <c r="Y575" s="921"/>
      <c r="Z575" s="921"/>
    </row>
    <row r="576" spans="1:26" ht="15.75" customHeight="1">
      <c r="A576" s="921"/>
      <c r="B576" s="921"/>
      <c r="C576" s="921"/>
      <c r="D576" s="921"/>
      <c r="E576" s="921"/>
      <c r="F576" s="921"/>
      <c r="G576" s="921"/>
      <c r="H576" s="921"/>
      <c r="I576" s="929"/>
      <c r="J576" s="929"/>
      <c r="K576" s="929"/>
      <c r="L576" s="929"/>
      <c r="M576" s="929"/>
      <c r="N576" s="929"/>
      <c r="O576" s="929"/>
      <c r="P576" s="929"/>
      <c r="Q576" s="929"/>
      <c r="R576" s="929"/>
      <c r="S576" s="929"/>
      <c r="T576" s="929"/>
      <c r="U576" s="921"/>
      <c r="V576" s="921"/>
      <c r="W576" s="921"/>
      <c r="X576" s="921"/>
      <c r="Y576" s="921"/>
      <c r="Z576" s="921"/>
    </row>
    <row r="577" spans="1:26" ht="15.75" customHeight="1">
      <c r="A577" s="921"/>
      <c r="B577" s="921"/>
      <c r="C577" s="921"/>
      <c r="D577" s="921"/>
      <c r="E577" s="921"/>
      <c r="F577" s="921"/>
      <c r="G577" s="921"/>
      <c r="H577" s="921"/>
      <c r="I577" s="929"/>
      <c r="J577" s="929"/>
      <c r="K577" s="929"/>
      <c r="L577" s="929"/>
      <c r="M577" s="929"/>
      <c r="N577" s="929"/>
      <c r="O577" s="929"/>
      <c r="P577" s="929"/>
      <c r="Q577" s="929"/>
      <c r="R577" s="929"/>
      <c r="S577" s="929"/>
      <c r="T577" s="929"/>
      <c r="U577" s="921"/>
      <c r="V577" s="921"/>
      <c r="W577" s="921"/>
      <c r="X577" s="921"/>
      <c r="Y577" s="921"/>
      <c r="Z577" s="921"/>
    </row>
    <row r="578" spans="1:26" ht="15.75" customHeight="1">
      <c r="A578" s="921"/>
      <c r="B578" s="921"/>
      <c r="C578" s="921"/>
      <c r="D578" s="921"/>
      <c r="E578" s="921"/>
      <c r="F578" s="921"/>
      <c r="G578" s="921"/>
      <c r="H578" s="921"/>
      <c r="I578" s="929"/>
      <c r="J578" s="929"/>
      <c r="K578" s="929"/>
      <c r="L578" s="929"/>
      <c r="M578" s="929"/>
      <c r="N578" s="929"/>
      <c r="O578" s="929"/>
      <c r="P578" s="929"/>
      <c r="Q578" s="929"/>
      <c r="R578" s="929"/>
      <c r="S578" s="929"/>
      <c r="T578" s="929"/>
      <c r="U578" s="921"/>
      <c r="V578" s="921"/>
      <c r="W578" s="921"/>
      <c r="X578" s="921"/>
      <c r="Y578" s="921"/>
      <c r="Z578" s="921"/>
    </row>
    <row r="579" spans="1:26" ht="15.75" customHeight="1">
      <c r="A579" s="921"/>
      <c r="B579" s="921"/>
      <c r="C579" s="921"/>
      <c r="D579" s="921"/>
      <c r="E579" s="921"/>
      <c r="F579" s="921"/>
      <c r="G579" s="921"/>
      <c r="H579" s="921"/>
      <c r="I579" s="929"/>
      <c r="J579" s="929"/>
      <c r="K579" s="929"/>
      <c r="L579" s="929"/>
      <c r="M579" s="929"/>
      <c r="N579" s="929"/>
      <c r="O579" s="929"/>
      <c r="P579" s="929"/>
      <c r="Q579" s="929"/>
      <c r="R579" s="929"/>
      <c r="S579" s="929"/>
      <c r="T579" s="929"/>
      <c r="U579" s="921"/>
      <c r="V579" s="921"/>
      <c r="W579" s="921"/>
      <c r="X579" s="921"/>
      <c r="Y579" s="921"/>
      <c r="Z579" s="921"/>
    </row>
    <row r="580" spans="1:26" ht="15.75" customHeight="1">
      <c r="A580" s="921"/>
      <c r="B580" s="921"/>
      <c r="C580" s="921"/>
      <c r="D580" s="921"/>
      <c r="E580" s="921"/>
      <c r="F580" s="921"/>
      <c r="G580" s="921"/>
      <c r="H580" s="921"/>
      <c r="I580" s="929"/>
      <c r="J580" s="929"/>
      <c r="K580" s="929"/>
      <c r="L580" s="929"/>
      <c r="M580" s="929"/>
      <c r="N580" s="929"/>
      <c r="O580" s="929"/>
      <c r="P580" s="929"/>
      <c r="Q580" s="929"/>
      <c r="R580" s="929"/>
      <c r="S580" s="929"/>
      <c r="T580" s="929"/>
      <c r="U580" s="921"/>
      <c r="V580" s="921"/>
      <c r="W580" s="921"/>
      <c r="X580" s="921"/>
      <c r="Y580" s="921"/>
      <c r="Z580" s="921"/>
    </row>
    <row r="581" spans="1:26" ht="15.75" customHeight="1">
      <c r="A581" s="921"/>
      <c r="B581" s="921"/>
      <c r="C581" s="921"/>
      <c r="D581" s="921"/>
      <c r="E581" s="921"/>
      <c r="F581" s="921"/>
      <c r="G581" s="921"/>
      <c r="H581" s="921"/>
      <c r="I581" s="929"/>
      <c r="J581" s="929"/>
      <c r="K581" s="929"/>
      <c r="L581" s="929"/>
      <c r="M581" s="929"/>
      <c r="N581" s="929"/>
      <c r="O581" s="929"/>
      <c r="P581" s="929"/>
      <c r="Q581" s="929"/>
      <c r="R581" s="929"/>
      <c r="S581" s="929"/>
      <c r="T581" s="929"/>
      <c r="U581" s="921"/>
      <c r="V581" s="921"/>
      <c r="W581" s="921"/>
      <c r="X581" s="921"/>
      <c r="Y581" s="921"/>
      <c r="Z581" s="921"/>
    </row>
    <row r="582" spans="1:26" ht="15.75" customHeight="1">
      <c r="A582" s="921"/>
      <c r="B582" s="921"/>
      <c r="C582" s="921"/>
      <c r="D582" s="921"/>
      <c r="E582" s="921"/>
      <c r="F582" s="921"/>
      <c r="G582" s="921"/>
      <c r="H582" s="921"/>
      <c r="I582" s="929"/>
      <c r="J582" s="929"/>
      <c r="K582" s="929"/>
      <c r="L582" s="929"/>
      <c r="M582" s="929"/>
      <c r="N582" s="929"/>
      <c r="O582" s="929"/>
      <c r="P582" s="929"/>
      <c r="Q582" s="929"/>
      <c r="R582" s="929"/>
      <c r="S582" s="929"/>
      <c r="T582" s="929"/>
      <c r="U582" s="921"/>
      <c r="V582" s="921"/>
      <c r="W582" s="921"/>
      <c r="X582" s="921"/>
      <c r="Y582" s="921"/>
      <c r="Z582" s="921"/>
    </row>
    <row r="583" spans="1:26" ht="15.75" customHeight="1">
      <c r="A583" s="921"/>
      <c r="B583" s="921"/>
      <c r="C583" s="921"/>
      <c r="D583" s="921"/>
      <c r="E583" s="921"/>
      <c r="F583" s="921"/>
      <c r="G583" s="921"/>
      <c r="H583" s="921"/>
      <c r="I583" s="929"/>
      <c r="J583" s="929"/>
      <c r="K583" s="929"/>
      <c r="L583" s="929"/>
      <c r="M583" s="929"/>
      <c r="N583" s="929"/>
      <c r="O583" s="929"/>
      <c r="P583" s="929"/>
      <c r="Q583" s="929"/>
      <c r="R583" s="929"/>
      <c r="S583" s="929"/>
      <c r="T583" s="929"/>
      <c r="U583" s="921"/>
      <c r="V583" s="921"/>
      <c r="W583" s="921"/>
      <c r="X583" s="921"/>
      <c r="Y583" s="921"/>
      <c r="Z583" s="921"/>
    </row>
    <row r="584" spans="1:26" ht="15.75" customHeight="1">
      <c r="A584" s="921"/>
      <c r="B584" s="921"/>
      <c r="C584" s="921"/>
      <c r="D584" s="921"/>
      <c r="E584" s="921"/>
      <c r="F584" s="921"/>
      <c r="G584" s="921"/>
      <c r="H584" s="921"/>
      <c r="I584" s="929"/>
      <c r="J584" s="929"/>
      <c r="K584" s="929"/>
      <c r="L584" s="929"/>
      <c r="M584" s="929"/>
      <c r="N584" s="929"/>
      <c r="O584" s="929"/>
      <c r="P584" s="929"/>
      <c r="Q584" s="929"/>
      <c r="R584" s="929"/>
      <c r="S584" s="929"/>
      <c r="T584" s="929"/>
      <c r="U584" s="921"/>
      <c r="V584" s="921"/>
      <c r="W584" s="921"/>
      <c r="X584" s="921"/>
      <c r="Y584" s="921"/>
      <c r="Z584" s="921"/>
    </row>
    <row r="585" spans="1:26" ht="15.75" customHeight="1">
      <c r="A585" s="921"/>
      <c r="B585" s="921"/>
      <c r="C585" s="921"/>
      <c r="D585" s="921"/>
      <c r="E585" s="921"/>
      <c r="F585" s="921"/>
      <c r="G585" s="921"/>
      <c r="H585" s="921"/>
      <c r="I585" s="929"/>
      <c r="J585" s="929"/>
      <c r="K585" s="929"/>
      <c r="L585" s="929"/>
      <c r="M585" s="929"/>
      <c r="N585" s="929"/>
      <c r="O585" s="929"/>
      <c r="P585" s="929"/>
      <c r="Q585" s="929"/>
      <c r="R585" s="929"/>
      <c r="S585" s="929"/>
      <c r="T585" s="929"/>
      <c r="U585" s="921"/>
      <c r="V585" s="921"/>
      <c r="W585" s="921"/>
      <c r="X585" s="921"/>
      <c r="Y585" s="921"/>
      <c r="Z585" s="921"/>
    </row>
    <row r="586" spans="1:26" ht="15.75" customHeight="1">
      <c r="A586" s="921"/>
      <c r="B586" s="921"/>
      <c r="C586" s="921"/>
      <c r="D586" s="921"/>
      <c r="E586" s="921"/>
      <c r="F586" s="921"/>
      <c r="G586" s="921"/>
      <c r="H586" s="921"/>
      <c r="I586" s="929"/>
      <c r="J586" s="929"/>
      <c r="K586" s="929"/>
      <c r="L586" s="929"/>
      <c r="M586" s="929"/>
      <c r="N586" s="929"/>
      <c r="O586" s="929"/>
      <c r="P586" s="929"/>
      <c r="Q586" s="929"/>
      <c r="R586" s="929"/>
      <c r="S586" s="929"/>
      <c r="T586" s="929"/>
      <c r="U586" s="921"/>
      <c r="V586" s="921"/>
      <c r="W586" s="921"/>
      <c r="X586" s="921"/>
      <c r="Y586" s="921"/>
      <c r="Z586" s="921"/>
    </row>
    <row r="587" spans="1:26" ht="15.75" customHeight="1">
      <c r="A587" s="921"/>
      <c r="B587" s="921"/>
      <c r="C587" s="921"/>
      <c r="D587" s="921"/>
      <c r="E587" s="921"/>
      <c r="F587" s="921"/>
      <c r="G587" s="921"/>
      <c r="H587" s="921"/>
      <c r="I587" s="929"/>
      <c r="J587" s="929"/>
      <c r="K587" s="929"/>
      <c r="L587" s="929"/>
      <c r="M587" s="929"/>
      <c r="N587" s="929"/>
      <c r="O587" s="929"/>
      <c r="P587" s="929"/>
      <c r="Q587" s="929"/>
      <c r="R587" s="929"/>
      <c r="S587" s="929"/>
      <c r="T587" s="929"/>
      <c r="U587" s="921"/>
      <c r="V587" s="921"/>
      <c r="W587" s="921"/>
      <c r="X587" s="921"/>
      <c r="Y587" s="921"/>
      <c r="Z587" s="921"/>
    </row>
    <row r="588" spans="1:26" ht="15.75" customHeight="1">
      <c r="A588" s="921"/>
      <c r="B588" s="921"/>
      <c r="C588" s="921"/>
      <c r="D588" s="921"/>
      <c r="E588" s="921"/>
      <c r="F588" s="921"/>
      <c r="G588" s="921"/>
      <c r="H588" s="921"/>
      <c r="I588" s="929"/>
      <c r="J588" s="929"/>
      <c r="K588" s="929"/>
      <c r="L588" s="929"/>
      <c r="M588" s="929"/>
      <c r="N588" s="929"/>
      <c r="O588" s="929"/>
      <c r="P588" s="929"/>
      <c r="Q588" s="929"/>
      <c r="R588" s="929"/>
      <c r="S588" s="929"/>
      <c r="T588" s="929"/>
      <c r="U588" s="921"/>
      <c r="V588" s="921"/>
      <c r="W588" s="921"/>
      <c r="X588" s="921"/>
      <c r="Y588" s="921"/>
      <c r="Z588" s="921"/>
    </row>
    <row r="589" spans="1:26" ht="15.75" customHeight="1">
      <c r="A589" s="921"/>
      <c r="B589" s="921"/>
      <c r="C589" s="921"/>
      <c r="D589" s="921"/>
      <c r="E589" s="921"/>
      <c r="F589" s="921"/>
      <c r="G589" s="921"/>
      <c r="H589" s="921"/>
      <c r="I589" s="929"/>
      <c r="J589" s="929"/>
      <c r="K589" s="929"/>
      <c r="L589" s="929"/>
      <c r="M589" s="929"/>
      <c r="N589" s="929"/>
      <c r="O589" s="929"/>
      <c r="P589" s="929"/>
      <c r="Q589" s="929"/>
      <c r="R589" s="929"/>
      <c r="S589" s="929"/>
      <c r="T589" s="929"/>
      <c r="U589" s="921"/>
      <c r="V589" s="921"/>
      <c r="W589" s="921"/>
      <c r="X589" s="921"/>
      <c r="Y589" s="921"/>
      <c r="Z589" s="921"/>
    </row>
    <row r="590" spans="1:26" ht="15.75" customHeight="1">
      <c r="A590" s="921"/>
      <c r="B590" s="921"/>
      <c r="C590" s="921"/>
      <c r="D590" s="921"/>
      <c r="E590" s="921"/>
      <c r="F590" s="921"/>
      <c r="G590" s="921"/>
      <c r="H590" s="921"/>
      <c r="I590" s="929"/>
      <c r="J590" s="929"/>
      <c r="K590" s="929"/>
      <c r="L590" s="929"/>
      <c r="M590" s="929"/>
      <c r="N590" s="929"/>
      <c r="O590" s="929"/>
      <c r="P590" s="929"/>
      <c r="Q590" s="929"/>
      <c r="R590" s="929"/>
      <c r="S590" s="929"/>
      <c r="T590" s="929"/>
      <c r="U590" s="921"/>
      <c r="V590" s="921"/>
      <c r="W590" s="921"/>
      <c r="X590" s="921"/>
      <c r="Y590" s="921"/>
      <c r="Z590" s="921"/>
    </row>
    <row r="591" spans="1:26" ht="15.75" customHeight="1">
      <c r="A591" s="921"/>
      <c r="B591" s="921"/>
      <c r="C591" s="921"/>
      <c r="D591" s="921"/>
      <c r="E591" s="921"/>
      <c r="F591" s="921"/>
      <c r="G591" s="921"/>
      <c r="H591" s="921"/>
      <c r="I591" s="929"/>
      <c r="J591" s="929"/>
      <c r="K591" s="929"/>
      <c r="L591" s="929"/>
      <c r="M591" s="929"/>
      <c r="N591" s="929"/>
      <c r="O591" s="929"/>
      <c r="P591" s="929"/>
      <c r="Q591" s="929"/>
      <c r="R591" s="929"/>
      <c r="S591" s="929"/>
      <c r="T591" s="929"/>
      <c r="U591" s="921"/>
      <c r="V591" s="921"/>
      <c r="W591" s="921"/>
      <c r="X591" s="921"/>
      <c r="Y591" s="921"/>
      <c r="Z591" s="921"/>
    </row>
    <row r="592" spans="1:26" ht="15.75" customHeight="1">
      <c r="A592" s="921"/>
      <c r="B592" s="921"/>
      <c r="C592" s="921"/>
      <c r="D592" s="921"/>
      <c r="E592" s="921"/>
      <c r="F592" s="921"/>
      <c r="G592" s="921"/>
      <c r="H592" s="921"/>
      <c r="I592" s="929"/>
      <c r="J592" s="929"/>
      <c r="K592" s="929"/>
      <c r="L592" s="929"/>
      <c r="M592" s="929"/>
      <c r="N592" s="929"/>
      <c r="O592" s="929"/>
      <c r="P592" s="929"/>
      <c r="Q592" s="929"/>
      <c r="R592" s="929"/>
      <c r="S592" s="929"/>
      <c r="T592" s="929"/>
      <c r="U592" s="921"/>
      <c r="V592" s="921"/>
      <c r="W592" s="921"/>
      <c r="X592" s="921"/>
      <c r="Y592" s="921"/>
      <c r="Z592" s="921"/>
    </row>
    <row r="593" spans="1:26" ht="15.75" customHeight="1">
      <c r="A593" s="921"/>
      <c r="B593" s="921"/>
      <c r="C593" s="921"/>
      <c r="D593" s="921"/>
      <c r="E593" s="921"/>
      <c r="F593" s="921"/>
      <c r="G593" s="921"/>
      <c r="H593" s="921"/>
      <c r="I593" s="929"/>
      <c r="J593" s="929"/>
      <c r="K593" s="929"/>
      <c r="L593" s="929"/>
      <c r="M593" s="929"/>
      <c r="N593" s="929"/>
      <c r="O593" s="929"/>
      <c r="P593" s="929"/>
      <c r="Q593" s="929"/>
      <c r="R593" s="929"/>
      <c r="S593" s="929"/>
      <c r="T593" s="929"/>
      <c r="U593" s="921"/>
      <c r="V593" s="921"/>
      <c r="W593" s="921"/>
      <c r="X593" s="921"/>
      <c r="Y593" s="921"/>
      <c r="Z593" s="921"/>
    </row>
    <row r="594" spans="1:26" ht="15.75" customHeight="1">
      <c r="A594" s="921"/>
      <c r="B594" s="921"/>
      <c r="C594" s="921"/>
      <c r="D594" s="921"/>
      <c r="E594" s="921"/>
      <c r="F594" s="921"/>
      <c r="G594" s="921"/>
      <c r="H594" s="921"/>
      <c r="I594" s="929"/>
      <c r="J594" s="929"/>
      <c r="K594" s="929"/>
      <c r="L594" s="929"/>
      <c r="M594" s="929"/>
      <c r="N594" s="929"/>
      <c r="O594" s="929"/>
      <c r="P594" s="929"/>
      <c r="Q594" s="929"/>
      <c r="R594" s="929"/>
      <c r="S594" s="929"/>
      <c r="T594" s="929"/>
      <c r="U594" s="921"/>
      <c r="V594" s="921"/>
      <c r="W594" s="921"/>
      <c r="X594" s="921"/>
      <c r="Y594" s="921"/>
      <c r="Z594" s="921"/>
    </row>
    <row r="595" spans="1:26" ht="15.75" customHeight="1">
      <c r="A595" s="921"/>
      <c r="B595" s="921"/>
      <c r="C595" s="921"/>
      <c r="D595" s="921"/>
      <c r="E595" s="921"/>
      <c r="F595" s="921"/>
      <c r="G595" s="921"/>
      <c r="H595" s="921"/>
      <c r="I595" s="929"/>
      <c r="J595" s="929"/>
      <c r="K595" s="929"/>
      <c r="L595" s="929"/>
      <c r="M595" s="929"/>
      <c r="N595" s="929"/>
      <c r="O595" s="929"/>
      <c r="P595" s="929"/>
      <c r="Q595" s="929"/>
      <c r="R595" s="929"/>
      <c r="S595" s="929"/>
      <c r="T595" s="929"/>
      <c r="U595" s="921"/>
      <c r="V595" s="921"/>
      <c r="W595" s="921"/>
      <c r="X595" s="921"/>
      <c r="Y595" s="921"/>
      <c r="Z595" s="921"/>
    </row>
    <row r="596" spans="1:26" ht="15.75" customHeight="1">
      <c r="A596" s="921"/>
      <c r="B596" s="921"/>
      <c r="C596" s="921"/>
      <c r="D596" s="921"/>
      <c r="E596" s="921"/>
      <c r="F596" s="921"/>
      <c r="G596" s="921"/>
      <c r="H596" s="921"/>
      <c r="I596" s="929"/>
      <c r="J596" s="929"/>
      <c r="K596" s="929"/>
      <c r="L596" s="929"/>
      <c r="M596" s="929"/>
      <c r="N596" s="929"/>
      <c r="O596" s="929"/>
      <c r="P596" s="929"/>
      <c r="Q596" s="929"/>
      <c r="R596" s="929"/>
      <c r="S596" s="929"/>
      <c r="T596" s="929"/>
      <c r="U596" s="921"/>
      <c r="V596" s="921"/>
      <c r="W596" s="921"/>
      <c r="X596" s="921"/>
      <c r="Y596" s="921"/>
      <c r="Z596" s="921"/>
    </row>
    <row r="597" spans="1:26" ht="15.75" customHeight="1">
      <c r="A597" s="921"/>
      <c r="B597" s="921"/>
      <c r="C597" s="921"/>
      <c r="D597" s="921"/>
      <c r="E597" s="921"/>
      <c r="F597" s="921"/>
      <c r="G597" s="921"/>
      <c r="H597" s="921"/>
      <c r="I597" s="929"/>
      <c r="J597" s="929"/>
      <c r="K597" s="929"/>
      <c r="L597" s="929"/>
      <c r="M597" s="929"/>
      <c r="N597" s="929"/>
      <c r="O597" s="929"/>
      <c r="P597" s="929"/>
      <c r="Q597" s="929"/>
      <c r="R597" s="929"/>
      <c r="S597" s="929"/>
      <c r="T597" s="929"/>
      <c r="U597" s="921"/>
      <c r="V597" s="921"/>
      <c r="W597" s="921"/>
      <c r="X597" s="921"/>
      <c r="Y597" s="921"/>
      <c r="Z597" s="921"/>
    </row>
    <row r="598" spans="1:26" ht="15.75" customHeight="1">
      <c r="A598" s="921"/>
      <c r="B598" s="921"/>
      <c r="C598" s="921"/>
      <c r="D598" s="921"/>
      <c r="E598" s="921"/>
      <c r="F598" s="921"/>
      <c r="G598" s="921"/>
      <c r="H598" s="921"/>
      <c r="I598" s="929"/>
      <c r="J598" s="929"/>
      <c r="K598" s="929"/>
      <c r="L598" s="929"/>
      <c r="M598" s="929"/>
      <c r="N598" s="929"/>
      <c r="O598" s="929"/>
      <c r="P598" s="929"/>
      <c r="Q598" s="929"/>
      <c r="R598" s="929"/>
      <c r="S598" s="929"/>
      <c r="T598" s="929"/>
      <c r="U598" s="921"/>
      <c r="V598" s="921"/>
      <c r="W598" s="921"/>
      <c r="X598" s="921"/>
      <c r="Y598" s="921"/>
      <c r="Z598" s="921"/>
    </row>
    <row r="599" spans="1:26" ht="15.75" customHeight="1">
      <c r="A599" s="921"/>
      <c r="B599" s="921"/>
      <c r="C599" s="921"/>
      <c r="D599" s="921"/>
      <c r="E599" s="921"/>
      <c r="F599" s="921"/>
      <c r="G599" s="921"/>
      <c r="H599" s="921"/>
      <c r="I599" s="929"/>
      <c r="J599" s="929"/>
      <c r="K599" s="929"/>
      <c r="L599" s="929"/>
      <c r="M599" s="929"/>
      <c r="N599" s="929"/>
      <c r="O599" s="929"/>
      <c r="P599" s="929"/>
      <c r="Q599" s="929"/>
      <c r="R599" s="929"/>
      <c r="S599" s="929"/>
      <c r="T599" s="929"/>
      <c r="U599" s="921"/>
      <c r="V599" s="921"/>
      <c r="W599" s="921"/>
      <c r="X599" s="921"/>
      <c r="Y599" s="921"/>
      <c r="Z599" s="921"/>
    </row>
    <row r="600" spans="1:26" ht="15.75" customHeight="1">
      <c r="A600" s="921"/>
      <c r="B600" s="921"/>
      <c r="C600" s="921"/>
      <c r="D600" s="921"/>
      <c r="E600" s="921"/>
      <c r="F600" s="921"/>
      <c r="G600" s="921"/>
      <c r="H600" s="921"/>
      <c r="I600" s="929"/>
      <c r="J600" s="929"/>
      <c r="K600" s="929"/>
      <c r="L600" s="929"/>
      <c r="M600" s="929"/>
      <c r="N600" s="929"/>
      <c r="O600" s="929"/>
      <c r="P600" s="929"/>
      <c r="Q600" s="929"/>
      <c r="R600" s="929"/>
      <c r="S600" s="929"/>
      <c r="T600" s="929"/>
      <c r="U600" s="921"/>
      <c r="V600" s="921"/>
      <c r="W600" s="921"/>
      <c r="X600" s="921"/>
      <c r="Y600" s="921"/>
      <c r="Z600" s="921"/>
    </row>
    <row r="601" spans="1:26" ht="15.75" customHeight="1">
      <c r="A601" s="921"/>
      <c r="B601" s="921"/>
      <c r="C601" s="921"/>
      <c r="D601" s="921"/>
      <c r="E601" s="921"/>
      <c r="F601" s="921"/>
      <c r="G601" s="921"/>
      <c r="H601" s="921"/>
      <c r="I601" s="929"/>
      <c r="J601" s="929"/>
      <c r="K601" s="929"/>
      <c r="L601" s="929"/>
      <c r="M601" s="929"/>
      <c r="N601" s="929"/>
      <c r="O601" s="929"/>
      <c r="P601" s="929"/>
      <c r="Q601" s="929"/>
      <c r="R601" s="929"/>
      <c r="S601" s="929"/>
      <c r="T601" s="929"/>
      <c r="U601" s="921"/>
      <c r="V601" s="921"/>
      <c r="W601" s="921"/>
      <c r="X601" s="921"/>
      <c r="Y601" s="921"/>
      <c r="Z601" s="921"/>
    </row>
    <row r="602" spans="1:26" ht="15.75" customHeight="1">
      <c r="A602" s="921"/>
      <c r="B602" s="921"/>
      <c r="C602" s="921"/>
      <c r="D602" s="921"/>
      <c r="E602" s="921"/>
      <c r="F602" s="921"/>
      <c r="G602" s="921"/>
      <c r="H602" s="921"/>
      <c r="I602" s="929"/>
      <c r="J602" s="929"/>
      <c r="K602" s="929"/>
      <c r="L602" s="929"/>
      <c r="M602" s="929"/>
      <c r="N602" s="929"/>
      <c r="O602" s="929"/>
      <c r="P602" s="929"/>
      <c r="Q602" s="929"/>
      <c r="R602" s="929"/>
      <c r="S602" s="929"/>
      <c r="T602" s="929"/>
      <c r="U602" s="921"/>
      <c r="V602" s="921"/>
      <c r="W602" s="921"/>
      <c r="X602" s="921"/>
      <c r="Y602" s="921"/>
      <c r="Z602" s="921"/>
    </row>
    <row r="603" spans="1:26" ht="15.75" customHeight="1">
      <c r="A603" s="921"/>
      <c r="B603" s="921"/>
      <c r="C603" s="921"/>
      <c r="D603" s="921"/>
      <c r="E603" s="921"/>
      <c r="F603" s="921"/>
      <c r="G603" s="921"/>
      <c r="H603" s="921"/>
      <c r="I603" s="929"/>
      <c r="J603" s="929"/>
      <c r="K603" s="929"/>
      <c r="L603" s="929"/>
      <c r="M603" s="929"/>
      <c r="N603" s="929"/>
      <c r="O603" s="929"/>
      <c r="P603" s="929"/>
      <c r="Q603" s="929"/>
      <c r="R603" s="929"/>
      <c r="S603" s="929"/>
      <c r="T603" s="929"/>
      <c r="U603" s="921"/>
      <c r="V603" s="921"/>
      <c r="W603" s="921"/>
      <c r="X603" s="921"/>
      <c r="Y603" s="921"/>
      <c r="Z603" s="921"/>
    </row>
    <row r="604" spans="1:26" ht="15.75" customHeight="1">
      <c r="A604" s="921"/>
      <c r="B604" s="921"/>
      <c r="C604" s="921"/>
      <c r="D604" s="921"/>
      <c r="E604" s="921"/>
      <c r="F604" s="921"/>
      <c r="G604" s="921"/>
      <c r="H604" s="921"/>
      <c r="I604" s="929"/>
      <c r="J604" s="929"/>
      <c r="K604" s="929"/>
      <c r="L604" s="929"/>
      <c r="M604" s="929"/>
      <c r="N604" s="929"/>
      <c r="O604" s="929"/>
      <c r="P604" s="929"/>
      <c r="Q604" s="929"/>
      <c r="R604" s="929"/>
      <c r="S604" s="929"/>
      <c r="T604" s="929"/>
      <c r="U604" s="921"/>
      <c r="V604" s="921"/>
      <c r="W604" s="921"/>
      <c r="X604" s="921"/>
      <c r="Y604" s="921"/>
      <c r="Z604" s="921"/>
    </row>
    <row r="605" spans="1:26" ht="15.75" customHeight="1">
      <c r="A605" s="921"/>
      <c r="B605" s="921"/>
      <c r="C605" s="921"/>
      <c r="D605" s="921"/>
      <c r="E605" s="921"/>
      <c r="F605" s="921"/>
      <c r="G605" s="921"/>
      <c r="H605" s="921"/>
      <c r="I605" s="929"/>
      <c r="J605" s="929"/>
      <c r="K605" s="929"/>
      <c r="L605" s="929"/>
      <c r="M605" s="929"/>
      <c r="N605" s="929"/>
      <c r="O605" s="929"/>
      <c r="P605" s="929"/>
      <c r="Q605" s="929"/>
      <c r="R605" s="929"/>
      <c r="S605" s="929"/>
      <c r="T605" s="929"/>
      <c r="U605" s="921"/>
      <c r="V605" s="921"/>
      <c r="W605" s="921"/>
      <c r="X605" s="921"/>
      <c r="Y605" s="921"/>
      <c r="Z605" s="921"/>
    </row>
    <row r="606" spans="1:26" ht="15.75" customHeight="1">
      <c r="A606" s="921"/>
      <c r="B606" s="921"/>
      <c r="C606" s="921"/>
      <c r="D606" s="921"/>
      <c r="E606" s="921"/>
      <c r="F606" s="921"/>
      <c r="G606" s="921"/>
      <c r="H606" s="921"/>
      <c r="I606" s="929"/>
      <c r="J606" s="929"/>
      <c r="K606" s="929"/>
      <c r="L606" s="929"/>
      <c r="M606" s="929"/>
      <c r="N606" s="929"/>
      <c r="O606" s="929"/>
      <c r="P606" s="929"/>
      <c r="Q606" s="929"/>
      <c r="R606" s="929"/>
      <c r="S606" s="929"/>
      <c r="T606" s="929"/>
      <c r="U606" s="921"/>
      <c r="V606" s="921"/>
      <c r="W606" s="921"/>
      <c r="X606" s="921"/>
      <c r="Y606" s="921"/>
      <c r="Z606" s="921"/>
    </row>
    <row r="607" spans="1:26" ht="15.75" customHeight="1">
      <c r="A607" s="921"/>
      <c r="B607" s="921"/>
      <c r="C607" s="921"/>
      <c r="D607" s="921"/>
      <c r="E607" s="921"/>
      <c r="F607" s="921"/>
      <c r="G607" s="921"/>
      <c r="H607" s="921"/>
      <c r="I607" s="929"/>
      <c r="J607" s="929"/>
      <c r="K607" s="929"/>
      <c r="L607" s="929"/>
      <c r="M607" s="929"/>
      <c r="N607" s="929"/>
      <c r="O607" s="929"/>
      <c r="P607" s="929"/>
      <c r="Q607" s="929"/>
      <c r="R607" s="929"/>
      <c r="S607" s="929"/>
      <c r="T607" s="929"/>
      <c r="U607" s="921"/>
      <c r="V607" s="921"/>
      <c r="W607" s="921"/>
      <c r="X607" s="921"/>
      <c r="Y607" s="921"/>
      <c r="Z607" s="921"/>
    </row>
    <row r="608" spans="1:26" ht="15.75" customHeight="1">
      <c r="A608" s="921"/>
      <c r="B608" s="921"/>
      <c r="C608" s="921"/>
      <c r="D608" s="921"/>
      <c r="E608" s="921"/>
      <c r="F608" s="921"/>
      <c r="G608" s="921"/>
      <c r="H608" s="921"/>
      <c r="I608" s="929"/>
      <c r="J608" s="929"/>
      <c r="K608" s="929"/>
      <c r="L608" s="929"/>
      <c r="M608" s="929"/>
      <c r="N608" s="929"/>
      <c r="O608" s="929"/>
      <c r="P608" s="929"/>
      <c r="Q608" s="929"/>
      <c r="R608" s="929"/>
      <c r="S608" s="929"/>
      <c r="T608" s="929"/>
      <c r="U608" s="921"/>
      <c r="V608" s="921"/>
      <c r="W608" s="921"/>
      <c r="X608" s="921"/>
      <c r="Y608" s="921"/>
      <c r="Z608" s="921"/>
    </row>
    <row r="609" spans="1:26" ht="15.75" customHeight="1">
      <c r="A609" s="921"/>
      <c r="B609" s="921"/>
      <c r="C609" s="921"/>
      <c r="D609" s="921"/>
      <c r="E609" s="921"/>
      <c r="F609" s="921"/>
      <c r="G609" s="921"/>
      <c r="H609" s="921"/>
      <c r="I609" s="929"/>
      <c r="J609" s="929"/>
      <c r="K609" s="929"/>
      <c r="L609" s="929"/>
      <c r="M609" s="929"/>
      <c r="N609" s="929"/>
      <c r="O609" s="929"/>
      <c r="P609" s="929"/>
      <c r="Q609" s="929"/>
      <c r="R609" s="929"/>
      <c r="S609" s="929"/>
      <c r="T609" s="929"/>
      <c r="U609" s="921"/>
      <c r="V609" s="921"/>
      <c r="W609" s="921"/>
      <c r="X609" s="921"/>
      <c r="Y609" s="921"/>
      <c r="Z609" s="921"/>
    </row>
    <row r="610" spans="1:26" ht="15.75" customHeight="1">
      <c r="A610" s="921"/>
      <c r="B610" s="921"/>
      <c r="C610" s="921"/>
      <c r="D610" s="921"/>
      <c r="E610" s="921"/>
      <c r="F610" s="921"/>
      <c r="G610" s="921"/>
      <c r="H610" s="921"/>
      <c r="I610" s="929"/>
      <c r="J610" s="929"/>
      <c r="K610" s="929"/>
      <c r="L610" s="929"/>
      <c r="M610" s="929"/>
      <c r="N610" s="929"/>
      <c r="O610" s="929"/>
      <c r="P610" s="929"/>
      <c r="Q610" s="929"/>
      <c r="R610" s="929"/>
      <c r="S610" s="929"/>
      <c r="T610" s="929"/>
      <c r="U610" s="921"/>
      <c r="V610" s="921"/>
      <c r="W610" s="921"/>
      <c r="X610" s="921"/>
      <c r="Y610" s="921"/>
      <c r="Z610" s="921"/>
    </row>
    <row r="611" spans="1:26" ht="15.75" customHeight="1">
      <c r="A611" s="921"/>
      <c r="B611" s="921"/>
      <c r="C611" s="921"/>
      <c r="D611" s="921"/>
      <c r="E611" s="921"/>
      <c r="F611" s="921"/>
      <c r="G611" s="921"/>
      <c r="H611" s="921"/>
      <c r="I611" s="929"/>
      <c r="J611" s="929"/>
      <c r="K611" s="929"/>
      <c r="L611" s="929"/>
      <c r="M611" s="929"/>
      <c r="N611" s="929"/>
      <c r="O611" s="929"/>
      <c r="P611" s="929"/>
      <c r="Q611" s="929"/>
      <c r="R611" s="929"/>
      <c r="S611" s="929"/>
      <c r="T611" s="929"/>
      <c r="U611" s="921"/>
      <c r="V611" s="921"/>
      <c r="W611" s="921"/>
      <c r="X611" s="921"/>
      <c r="Y611" s="921"/>
      <c r="Z611" s="921"/>
    </row>
    <row r="612" spans="1:26" ht="15.75" customHeight="1">
      <c r="A612" s="921"/>
      <c r="B612" s="921"/>
      <c r="C612" s="921"/>
      <c r="D612" s="921"/>
      <c r="E612" s="921"/>
      <c r="F612" s="921"/>
      <c r="G612" s="921"/>
      <c r="H612" s="921"/>
      <c r="I612" s="929"/>
      <c r="J612" s="929"/>
      <c r="K612" s="929"/>
      <c r="L612" s="929"/>
      <c r="M612" s="929"/>
      <c r="N612" s="929"/>
      <c r="O612" s="929"/>
      <c r="P612" s="929"/>
      <c r="Q612" s="929"/>
      <c r="R612" s="929"/>
      <c r="S612" s="929"/>
      <c r="T612" s="929"/>
      <c r="U612" s="921"/>
      <c r="V612" s="921"/>
      <c r="W612" s="921"/>
      <c r="X612" s="921"/>
      <c r="Y612" s="921"/>
      <c r="Z612" s="921"/>
    </row>
    <row r="613" spans="1:26" ht="15.75" customHeight="1">
      <c r="A613" s="921"/>
      <c r="B613" s="921"/>
      <c r="C613" s="921"/>
      <c r="D613" s="921"/>
      <c r="E613" s="921"/>
      <c r="F613" s="921"/>
      <c r="G613" s="921"/>
      <c r="H613" s="921"/>
      <c r="I613" s="929"/>
      <c r="J613" s="929"/>
      <c r="K613" s="929"/>
      <c r="L613" s="929"/>
      <c r="M613" s="929"/>
      <c r="N613" s="929"/>
      <c r="O613" s="929"/>
      <c r="P613" s="929"/>
      <c r="Q613" s="929"/>
      <c r="R613" s="929"/>
      <c r="S613" s="929"/>
      <c r="T613" s="929"/>
      <c r="U613" s="921"/>
      <c r="V613" s="921"/>
      <c r="W613" s="921"/>
      <c r="X613" s="921"/>
      <c r="Y613" s="921"/>
      <c r="Z613" s="921"/>
    </row>
    <row r="614" spans="1:26" ht="15.75" customHeight="1">
      <c r="A614" s="921"/>
      <c r="B614" s="921"/>
      <c r="C614" s="921"/>
      <c r="D614" s="921"/>
      <c r="E614" s="921"/>
      <c r="F614" s="921"/>
      <c r="G614" s="921"/>
      <c r="H614" s="921"/>
      <c r="I614" s="929"/>
      <c r="J614" s="929"/>
      <c r="K614" s="929"/>
      <c r="L614" s="929"/>
      <c r="M614" s="929"/>
      <c r="N614" s="929"/>
      <c r="O614" s="929"/>
      <c r="P614" s="929"/>
      <c r="Q614" s="929"/>
      <c r="R614" s="929"/>
      <c r="S614" s="929"/>
      <c r="T614" s="929"/>
      <c r="U614" s="921"/>
      <c r="V614" s="921"/>
      <c r="W614" s="921"/>
      <c r="X614" s="921"/>
      <c r="Y614" s="921"/>
      <c r="Z614" s="921"/>
    </row>
    <row r="615" spans="1:26" ht="15.75" customHeight="1">
      <c r="A615" s="921"/>
      <c r="B615" s="921"/>
      <c r="C615" s="921"/>
      <c r="D615" s="921"/>
      <c r="E615" s="921"/>
      <c r="F615" s="921"/>
      <c r="G615" s="921"/>
      <c r="H615" s="921"/>
      <c r="I615" s="929"/>
      <c r="J615" s="929"/>
      <c r="K615" s="929"/>
      <c r="L615" s="929"/>
      <c r="M615" s="929"/>
      <c r="N615" s="929"/>
      <c r="O615" s="929"/>
      <c r="P615" s="929"/>
      <c r="Q615" s="929"/>
      <c r="R615" s="929"/>
      <c r="S615" s="929"/>
      <c r="T615" s="929"/>
      <c r="U615" s="921"/>
      <c r="V615" s="921"/>
      <c r="W615" s="921"/>
      <c r="X615" s="921"/>
      <c r="Y615" s="921"/>
      <c r="Z615" s="921"/>
    </row>
    <row r="616" spans="1:26" ht="15.75" customHeight="1">
      <c r="A616" s="921"/>
      <c r="B616" s="921"/>
      <c r="C616" s="921"/>
      <c r="D616" s="921"/>
      <c r="E616" s="921"/>
      <c r="F616" s="921"/>
      <c r="G616" s="921"/>
      <c r="H616" s="921"/>
      <c r="I616" s="929"/>
      <c r="J616" s="929"/>
      <c r="K616" s="929"/>
      <c r="L616" s="929"/>
      <c r="M616" s="929"/>
      <c r="N616" s="929"/>
      <c r="O616" s="929"/>
      <c r="P616" s="929"/>
      <c r="Q616" s="929"/>
      <c r="R616" s="929"/>
      <c r="S616" s="929"/>
      <c r="T616" s="929"/>
      <c r="U616" s="921"/>
      <c r="V616" s="921"/>
      <c r="W616" s="921"/>
      <c r="X616" s="921"/>
      <c r="Y616" s="921"/>
      <c r="Z616" s="921"/>
    </row>
    <row r="617" spans="1:26" ht="15.75" customHeight="1">
      <c r="A617" s="921"/>
      <c r="B617" s="921"/>
      <c r="C617" s="921"/>
      <c r="D617" s="921"/>
      <c r="E617" s="921"/>
      <c r="F617" s="921"/>
      <c r="G617" s="921"/>
      <c r="H617" s="921"/>
      <c r="I617" s="929"/>
      <c r="J617" s="929"/>
      <c r="K617" s="929"/>
      <c r="L617" s="929"/>
      <c r="M617" s="929"/>
      <c r="N617" s="929"/>
      <c r="O617" s="929"/>
      <c r="P617" s="929"/>
      <c r="Q617" s="929"/>
      <c r="R617" s="929"/>
      <c r="S617" s="929"/>
      <c r="T617" s="929"/>
      <c r="U617" s="921"/>
      <c r="V617" s="921"/>
      <c r="W617" s="921"/>
      <c r="X617" s="921"/>
      <c r="Y617" s="921"/>
      <c r="Z617" s="921"/>
    </row>
    <row r="618" spans="1:26" ht="15.75" customHeight="1">
      <c r="A618" s="921"/>
      <c r="B618" s="921"/>
      <c r="C618" s="921"/>
      <c r="D618" s="921"/>
      <c r="E618" s="921"/>
      <c r="F618" s="921"/>
      <c r="G618" s="921"/>
      <c r="H618" s="921"/>
      <c r="I618" s="929"/>
      <c r="J618" s="929"/>
      <c r="K618" s="929"/>
      <c r="L618" s="929"/>
      <c r="M618" s="929"/>
      <c r="N618" s="929"/>
      <c r="O618" s="929"/>
      <c r="P618" s="929"/>
      <c r="Q618" s="929"/>
      <c r="R618" s="929"/>
      <c r="S618" s="929"/>
      <c r="T618" s="929"/>
      <c r="U618" s="921"/>
      <c r="V618" s="921"/>
      <c r="W618" s="921"/>
      <c r="X618" s="921"/>
      <c r="Y618" s="921"/>
      <c r="Z618" s="921"/>
    </row>
    <row r="619" spans="1:26" ht="15.75" customHeight="1">
      <c r="A619" s="921"/>
      <c r="B619" s="921"/>
      <c r="C619" s="921"/>
      <c r="D619" s="921"/>
      <c r="E619" s="921"/>
      <c r="F619" s="921"/>
      <c r="G619" s="921"/>
      <c r="H619" s="921"/>
      <c r="I619" s="929"/>
      <c r="J619" s="929"/>
      <c r="K619" s="929"/>
      <c r="L619" s="929"/>
      <c r="M619" s="929"/>
      <c r="N619" s="929"/>
      <c r="O619" s="929"/>
      <c r="P619" s="929"/>
      <c r="Q619" s="929"/>
      <c r="R619" s="929"/>
      <c r="S619" s="929"/>
      <c r="T619" s="929"/>
      <c r="U619" s="921"/>
      <c r="V619" s="921"/>
      <c r="W619" s="921"/>
      <c r="X619" s="921"/>
      <c r="Y619" s="921"/>
      <c r="Z619" s="921"/>
    </row>
    <row r="620" spans="1:26" ht="15.75" customHeight="1">
      <c r="A620" s="921"/>
      <c r="B620" s="921"/>
      <c r="C620" s="921"/>
      <c r="D620" s="921"/>
      <c r="E620" s="921"/>
      <c r="F620" s="921"/>
      <c r="G620" s="921"/>
      <c r="H620" s="921"/>
      <c r="I620" s="929"/>
      <c r="J620" s="929"/>
      <c r="K620" s="929"/>
      <c r="L620" s="929"/>
      <c r="M620" s="929"/>
      <c r="N620" s="929"/>
      <c r="O620" s="929"/>
      <c r="P620" s="929"/>
      <c r="Q620" s="929"/>
      <c r="R620" s="929"/>
      <c r="S620" s="929"/>
      <c r="T620" s="929"/>
      <c r="U620" s="921"/>
      <c r="V620" s="921"/>
      <c r="W620" s="921"/>
      <c r="X620" s="921"/>
      <c r="Y620" s="921"/>
      <c r="Z620" s="921"/>
    </row>
    <row r="621" spans="1:26" ht="15.75" customHeight="1">
      <c r="A621" s="921"/>
      <c r="B621" s="921"/>
      <c r="C621" s="921"/>
      <c r="D621" s="921"/>
      <c r="E621" s="921"/>
      <c r="F621" s="921"/>
      <c r="G621" s="921"/>
      <c r="H621" s="921"/>
      <c r="I621" s="929"/>
      <c r="J621" s="929"/>
      <c r="K621" s="929"/>
      <c r="L621" s="929"/>
      <c r="M621" s="929"/>
      <c r="N621" s="929"/>
      <c r="O621" s="929"/>
      <c r="P621" s="929"/>
      <c r="Q621" s="929"/>
      <c r="R621" s="929"/>
      <c r="S621" s="929"/>
      <c r="T621" s="929"/>
      <c r="U621" s="921"/>
      <c r="V621" s="921"/>
      <c r="W621" s="921"/>
      <c r="X621" s="921"/>
      <c r="Y621" s="921"/>
      <c r="Z621" s="921"/>
    </row>
    <row r="622" spans="1:26" ht="15.75" customHeight="1">
      <c r="A622" s="921"/>
      <c r="B622" s="921"/>
      <c r="C622" s="921"/>
      <c r="D622" s="921"/>
      <c r="E622" s="921"/>
      <c r="F622" s="921"/>
      <c r="G622" s="921"/>
      <c r="H622" s="921"/>
      <c r="I622" s="929"/>
      <c r="J622" s="929"/>
      <c r="K622" s="929"/>
      <c r="L622" s="929"/>
      <c r="M622" s="929"/>
      <c r="N622" s="929"/>
      <c r="O622" s="929"/>
      <c r="P622" s="929"/>
      <c r="Q622" s="929"/>
      <c r="R622" s="929"/>
      <c r="S622" s="929"/>
      <c r="T622" s="929"/>
      <c r="U622" s="921"/>
      <c r="V622" s="921"/>
      <c r="W622" s="921"/>
      <c r="X622" s="921"/>
      <c r="Y622" s="921"/>
      <c r="Z622" s="921"/>
    </row>
    <row r="623" spans="1:26" ht="15.75" customHeight="1">
      <c r="A623" s="921"/>
      <c r="B623" s="921"/>
      <c r="C623" s="921"/>
      <c r="D623" s="921"/>
      <c r="E623" s="921"/>
      <c r="F623" s="921"/>
      <c r="G623" s="921"/>
      <c r="H623" s="921"/>
      <c r="I623" s="929"/>
      <c r="J623" s="929"/>
      <c r="K623" s="929"/>
      <c r="L623" s="929"/>
      <c r="M623" s="929"/>
      <c r="N623" s="929"/>
      <c r="O623" s="929"/>
      <c r="P623" s="929"/>
      <c r="Q623" s="929"/>
      <c r="R623" s="929"/>
      <c r="S623" s="929"/>
      <c r="T623" s="929"/>
      <c r="U623" s="921"/>
      <c r="V623" s="921"/>
      <c r="W623" s="921"/>
      <c r="X623" s="921"/>
      <c r="Y623" s="921"/>
      <c r="Z623" s="921"/>
    </row>
    <row r="624" spans="1:26" ht="15.75" customHeight="1">
      <c r="A624" s="921"/>
      <c r="B624" s="921"/>
      <c r="C624" s="921"/>
      <c r="D624" s="921"/>
      <c r="E624" s="921"/>
      <c r="F624" s="921"/>
      <c r="G624" s="921"/>
      <c r="H624" s="921"/>
      <c r="I624" s="929"/>
      <c r="J624" s="929"/>
      <c r="K624" s="929"/>
      <c r="L624" s="929"/>
      <c r="M624" s="929"/>
      <c r="N624" s="929"/>
      <c r="O624" s="929"/>
      <c r="P624" s="929"/>
      <c r="Q624" s="929"/>
      <c r="R624" s="929"/>
      <c r="S624" s="929"/>
      <c r="T624" s="929"/>
      <c r="U624" s="921"/>
      <c r="V624" s="921"/>
      <c r="W624" s="921"/>
      <c r="X624" s="921"/>
      <c r="Y624" s="921"/>
      <c r="Z624" s="921"/>
    </row>
    <row r="625" spans="1:26" ht="15.75" customHeight="1">
      <c r="A625" s="921"/>
      <c r="B625" s="921"/>
      <c r="C625" s="921"/>
      <c r="D625" s="921"/>
      <c r="E625" s="921"/>
      <c r="F625" s="921"/>
      <c r="G625" s="921"/>
      <c r="H625" s="921"/>
      <c r="I625" s="929"/>
      <c r="J625" s="929"/>
      <c r="K625" s="929"/>
      <c r="L625" s="929"/>
      <c r="M625" s="929"/>
      <c r="N625" s="929"/>
      <c r="O625" s="929"/>
      <c r="P625" s="929"/>
      <c r="Q625" s="929"/>
      <c r="R625" s="929"/>
      <c r="S625" s="929"/>
      <c r="T625" s="929"/>
      <c r="U625" s="921"/>
      <c r="V625" s="921"/>
      <c r="W625" s="921"/>
      <c r="X625" s="921"/>
      <c r="Y625" s="921"/>
      <c r="Z625" s="921"/>
    </row>
    <row r="626" spans="1:26" ht="15.75" customHeight="1">
      <c r="A626" s="921"/>
      <c r="B626" s="921"/>
      <c r="C626" s="921"/>
      <c r="D626" s="921"/>
      <c r="E626" s="921"/>
      <c r="F626" s="921"/>
      <c r="G626" s="921"/>
      <c r="H626" s="921"/>
      <c r="I626" s="929"/>
      <c r="J626" s="929"/>
      <c r="K626" s="929"/>
      <c r="L626" s="929"/>
      <c r="M626" s="929"/>
      <c r="N626" s="929"/>
      <c r="O626" s="929"/>
      <c r="P626" s="929"/>
      <c r="Q626" s="929"/>
      <c r="R626" s="929"/>
      <c r="S626" s="929"/>
      <c r="T626" s="929"/>
      <c r="U626" s="921"/>
      <c r="V626" s="921"/>
      <c r="W626" s="921"/>
      <c r="X626" s="921"/>
      <c r="Y626" s="921"/>
      <c r="Z626" s="921"/>
    </row>
    <row r="627" spans="1:26" ht="15.75" customHeight="1">
      <c r="A627" s="921"/>
      <c r="B627" s="921"/>
      <c r="C627" s="921"/>
      <c r="D627" s="921"/>
      <c r="E627" s="921"/>
      <c r="F627" s="921"/>
      <c r="G627" s="921"/>
      <c r="H627" s="921"/>
      <c r="I627" s="929"/>
      <c r="J627" s="929"/>
      <c r="K627" s="929"/>
      <c r="L627" s="929"/>
      <c r="M627" s="929"/>
      <c r="N627" s="929"/>
      <c r="O627" s="929"/>
      <c r="P627" s="929"/>
      <c r="Q627" s="929"/>
      <c r="R627" s="929"/>
      <c r="S627" s="929"/>
      <c r="T627" s="929"/>
      <c r="U627" s="921"/>
      <c r="V627" s="921"/>
      <c r="W627" s="921"/>
      <c r="X627" s="921"/>
      <c r="Y627" s="921"/>
      <c r="Z627" s="921"/>
    </row>
    <row r="628" spans="1:26" ht="15.75" customHeight="1">
      <c r="A628" s="921"/>
      <c r="B628" s="921"/>
      <c r="C628" s="921"/>
      <c r="D628" s="921"/>
      <c r="E628" s="921"/>
      <c r="F628" s="921"/>
      <c r="G628" s="921"/>
      <c r="H628" s="921"/>
      <c r="I628" s="929"/>
      <c r="J628" s="929"/>
      <c r="K628" s="929"/>
      <c r="L628" s="929"/>
      <c r="M628" s="929"/>
      <c r="N628" s="929"/>
      <c r="O628" s="929"/>
      <c r="P628" s="929"/>
      <c r="Q628" s="929"/>
      <c r="R628" s="929"/>
      <c r="S628" s="929"/>
      <c r="T628" s="929"/>
      <c r="U628" s="921"/>
      <c r="V628" s="921"/>
      <c r="W628" s="921"/>
      <c r="X628" s="921"/>
      <c r="Y628" s="921"/>
      <c r="Z628" s="921"/>
    </row>
    <row r="629" spans="1:26" ht="15.75" customHeight="1">
      <c r="A629" s="921"/>
      <c r="B629" s="921"/>
      <c r="C629" s="921"/>
      <c r="D629" s="921"/>
      <c r="E629" s="921"/>
      <c r="F629" s="921"/>
      <c r="G629" s="921"/>
      <c r="H629" s="921"/>
      <c r="I629" s="929"/>
      <c r="J629" s="929"/>
      <c r="K629" s="929"/>
      <c r="L629" s="929"/>
      <c r="M629" s="929"/>
      <c r="N629" s="929"/>
      <c r="O629" s="929"/>
      <c r="P629" s="929"/>
      <c r="Q629" s="929"/>
      <c r="R629" s="929"/>
      <c r="S629" s="929"/>
      <c r="T629" s="929"/>
      <c r="U629" s="921"/>
      <c r="V629" s="921"/>
      <c r="W629" s="921"/>
      <c r="X629" s="921"/>
      <c r="Y629" s="921"/>
      <c r="Z629" s="921"/>
    </row>
    <row r="630" spans="1:26" ht="15.75" customHeight="1">
      <c r="A630" s="921"/>
      <c r="B630" s="921"/>
      <c r="C630" s="921"/>
      <c r="D630" s="921"/>
      <c r="E630" s="921"/>
      <c r="F630" s="921"/>
      <c r="G630" s="921"/>
      <c r="H630" s="921"/>
      <c r="I630" s="929"/>
      <c r="J630" s="929"/>
      <c r="K630" s="929"/>
      <c r="L630" s="929"/>
      <c r="M630" s="929"/>
      <c r="N630" s="929"/>
      <c r="O630" s="929"/>
      <c r="P630" s="929"/>
      <c r="Q630" s="929"/>
      <c r="R630" s="929"/>
      <c r="S630" s="929"/>
      <c r="T630" s="929"/>
      <c r="U630" s="921"/>
      <c r="V630" s="921"/>
      <c r="W630" s="921"/>
      <c r="X630" s="921"/>
      <c r="Y630" s="921"/>
      <c r="Z630" s="921"/>
    </row>
    <row r="631" spans="1:26" ht="15.75" customHeight="1">
      <c r="A631" s="921"/>
      <c r="B631" s="921"/>
      <c r="C631" s="921"/>
      <c r="D631" s="921"/>
      <c r="E631" s="921"/>
      <c r="F631" s="921"/>
      <c r="G631" s="921"/>
      <c r="H631" s="921"/>
      <c r="I631" s="929"/>
      <c r="J631" s="929"/>
      <c r="K631" s="929"/>
      <c r="L631" s="929"/>
      <c r="M631" s="929"/>
      <c r="N631" s="929"/>
      <c r="O631" s="929"/>
      <c r="P631" s="929"/>
      <c r="Q631" s="929"/>
      <c r="R631" s="929"/>
      <c r="S631" s="929"/>
      <c r="T631" s="929"/>
      <c r="U631" s="921"/>
      <c r="V631" s="921"/>
      <c r="W631" s="921"/>
      <c r="X631" s="921"/>
      <c r="Y631" s="921"/>
      <c r="Z631" s="921"/>
    </row>
    <row r="632" spans="1:26" ht="15.75" customHeight="1">
      <c r="A632" s="921"/>
      <c r="B632" s="921"/>
      <c r="C632" s="921"/>
      <c r="D632" s="921"/>
      <c r="E632" s="921"/>
      <c r="F632" s="921"/>
      <c r="G632" s="921"/>
      <c r="H632" s="921"/>
      <c r="I632" s="929"/>
      <c r="J632" s="929"/>
      <c r="K632" s="929"/>
      <c r="L632" s="929"/>
      <c r="M632" s="929"/>
      <c r="N632" s="929"/>
      <c r="O632" s="929"/>
      <c r="P632" s="929"/>
      <c r="Q632" s="929"/>
      <c r="R632" s="929"/>
      <c r="S632" s="929"/>
      <c r="T632" s="929"/>
      <c r="U632" s="921"/>
      <c r="V632" s="921"/>
      <c r="W632" s="921"/>
      <c r="X632" s="921"/>
      <c r="Y632" s="921"/>
      <c r="Z632" s="921"/>
    </row>
    <row r="633" spans="1:26" ht="15.75" customHeight="1">
      <c r="A633" s="921"/>
      <c r="B633" s="921"/>
      <c r="C633" s="921"/>
      <c r="D633" s="921"/>
      <c r="E633" s="921"/>
      <c r="F633" s="921"/>
      <c r="G633" s="921"/>
      <c r="H633" s="921"/>
      <c r="I633" s="929"/>
      <c r="J633" s="929"/>
      <c r="K633" s="929"/>
      <c r="L633" s="929"/>
      <c r="M633" s="929"/>
      <c r="N633" s="929"/>
      <c r="O633" s="929"/>
      <c r="P633" s="929"/>
      <c r="Q633" s="929"/>
      <c r="R633" s="929"/>
      <c r="S633" s="929"/>
      <c r="T633" s="929"/>
      <c r="U633" s="921"/>
      <c r="V633" s="921"/>
      <c r="W633" s="921"/>
      <c r="X633" s="921"/>
      <c r="Y633" s="921"/>
      <c r="Z633" s="921"/>
    </row>
    <row r="634" spans="1:26" ht="15.75" customHeight="1">
      <c r="A634" s="921"/>
      <c r="B634" s="921"/>
      <c r="C634" s="921"/>
      <c r="D634" s="921"/>
      <c r="E634" s="921"/>
      <c r="F634" s="921"/>
      <c r="G634" s="921"/>
      <c r="H634" s="921"/>
      <c r="I634" s="929"/>
      <c r="J634" s="929"/>
      <c r="K634" s="929"/>
      <c r="L634" s="929"/>
      <c r="M634" s="929"/>
      <c r="N634" s="929"/>
      <c r="O634" s="929"/>
      <c r="P634" s="929"/>
      <c r="Q634" s="929"/>
      <c r="R634" s="929"/>
      <c r="S634" s="929"/>
      <c r="T634" s="929"/>
      <c r="U634" s="921"/>
      <c r="V634" s="921"/>
      <c r="W634" s="921"/>
      <c r="X634" s="921"/>
      <c r="Y634" s="921"/>
      <c r="Z634" s="921"/>
    </row>
    <row r="635" spans="1:26" ht="15.75" customHeight="1">
      <c r="A635" s="921"/>
      <c r="B635" s="921"/>
      <c r="C635" s="921"/>
      <c r="D635" s="921"/>
      <c r="E635" s="921"/>
      <c r="F635" s="921"/>
      <c r="G635" s="921"/>
      <c r="H635" s="921"/>
      <c r="I635" s="929"/>
      <c r="J635" s="929"/>
      <c r="K635" s="929"/>
      <c r="L635" s="929"/>
      <c r="M635" s="929"/>
      <c r="N635" s="929"/>
      <c r="O635" s="929"/>
      <c r="P635" s="929"/>
      <c r="Q635" s="929"/>
      <c r="R635" s="929"/>
      <c r="S635" s="929"/>
      <c r="T635" s="929"/>
      <c r="U635" s="921"/>
      <c r="V635" s="921"/>
      <c r="W635" s="921"/>
      <c r="X635" s="921"/>
      <c r="Y635" s="921"/>
      <c r="Z635" s="921"/>
    </row>
    <row r="636" spans="1:26" ht="15.75" customHeight="1">
      <c r="A636" s="921"/>
      <c r="B636" s="921"/>
      <c r="C636" s="921"/>
      <c r="D636" s="921"/>
      <c r="E636" s="921"/>
      <c r="F636" s="921"/>
      <c r="G636" s="921"/>
      <c r="H636" s="921"/>
      <c r="I636" s="929"/>
      <c r="J636" s="929"/>
      <c r="K636" s="929"/>
      <c r="L636" s="929"/>
      <c r="M636" s="929"/>
      <c r="N636" s="929"/>
      <c r="O636" s="929"/>
      <c r="P636" s="929"/>
      <c r="Q636" s="929"/>
      <c r="R636" s="929"/>
      <c r="S636" s="929"/>
      <c r="T636" s="929"/>
      <c r="U636" s="921"/>
      <c r="V636" s="921"/>
      <c r="W636" s="921"/>
      <c r="X636" s="921"/>
      <c r="Y636" s="921"/>
      <c r="Z636" s="921"/>
    </row>
    <row r="637" spans="1:26" ht="15.75" customHeight="1">
      <c r="A637" s="921"/>
      <c r="B637" s="921"/>
      <c r="C637" s="921"/>
      <c r="D637" s="921"/>
      <c r="E637" s="921"/>
      <c r="F637" s="921"/>
      <c r="G637" s="921"/>
      <c r="H637" s="921"/>
      <c r="I637" s="929"/>
      <c r="J637" s="929"/>
      <c r="K637" s="929"/>
      <c r="L637" s="929"/>
      <c r="M637" s="929"/>
      <c r="N637" s="929"/>
      <c r="O637" s="929"/>
      <c r="P637" s="929"/>
      <c r="Q637" s="929"/>
      <c r="R637" s="929"/>
      <c r="S637" s="929"/>
      <c r="T637" s="929"/>
      <c r="U637" s="921"/>
      <c r="V637" s="921"/>
      <c r="W637" s="921"/>
      <c r="X637" s="921"/>
      <c r="Y637" s="921"/>
      <c r="Z637" s="921"/>
    </row>
    <row r="638" spans="1:26" ht="15.75" customHeight="1">
      <c r="A638" s="921"/>
      <c r="B638" s="921"/>
      <c r="C638" s="921"/>
      <c r="D638" s="921"/>
      <c r="E638" s="921"/>
      <c r="F638" s="921"/>
      <c r="G638" s="921"/>
      <c r="H638" s="921"/>
      <c r="I638" s="929"/>
      <c r="J638" s="929"/>
      <c r="K638" s="929"/>
      <c r="L638" s="929"/>
      <c r="M638" s="929"/>
      <c r="N638" s="929"/>
      <c r="O638" s="929"/>
      <c r="P638" s="929"/>
      <c r="Q638" s="929"/>
      <c r="R638" s="929"/>
      <c r="S638" s="929"/>
      <c r="T638" s="929"/>
      <c r="U638" s="921"/>
      <c r="V638" s="921"/>
      <c r="W638" s="921"/>
      <c r="X638" s="921"/>
      <c r="Y638" s="921"/>
      <c r="Z638" s="921"/>
    </row>
    <row r="639" spans="1:26" ht="15.75" customHeight="1">
      <c r="A639" s="921"/>
      <c r="B639" s="921"/>
      <c r="C639" s="921"/>
      <c r="D639" s="921"/>
      <c r="E639" s="921"/>
      <c r="F639" s="921"/>
      <c r="G639" s="921"/>
      <c r="H639" s="921"/>
      <c r="I639" s="929"/>
      <c r="J639" s="929"/>
      <c r="K639" s="929"/>
      <c r="L639" s="929"/>
      <c r="M639" s="929"/>
      <c r="N639" s="929"/>
      <c r="O639" s="929"/>
      <c r="P639" s="929"/>
      <c r="Q639" s="929"/>
      <c r="R639" s="929"/>
      <c r="S639" s="929"/>
      <c r="T639" s="929"/>
      <c r="U639" s="921"/>
      <c r="V639" s="921"/>
      <c r="W639" s="921"/>
      <c r="X639" s="921"/>
      <c r="Y639" s="921"/>
      <c r="Z639" s="921"/>
    </row>
    <row r="640" spans="1:26" ht="15.75" customHeight="1">
      <c r="A640" s="921"/>
      <c r="B640" s="921"/>
      <c r="C640" s="921"/>
      <c r="D640" s="921"/>
      <c r="E640" s="921"/>
      <c r="F640" s="921"/>
      <c r="G640" s="921"/>
      <c r="H640" s="921"/>
      <c r="I640" s="929"/>
      <c r="J640" s="929"/>
      <c r="K640" s="929"/>
      <c r="L640" s="929"/>
      <c r="M640" s="929"/>
      <c r="N640" s="929"/>
      <c r="O640" s="929"/>
      <c r="P640" s="929"/>
      <c r="Q640" s="929"/>
      <c r="R640" s="929"/>
      <c r="S640" s="929"/>
      <c r="T640" s="929"/>
      <c r="U640" s="921"/>
      <c r="V640" s="921"/>
      <c r="W640" s="921"/>
      <c r="X640" s="921"/>
      <c r="Y640" s="921"/>
      <c r="Z640" s="921"/>
    </row>
    <row r="641" spans="1:26" ht="15.75" customHeight="1">
      <c r="A641" s="921"/>
      <c r="B641" s="921"/>
      <c r="C641" s="921"/>
      <c r="D641" s="921"/>
      <c r="E641" s="921"/>
      <c r="F641" s="921"/>
      <c r="G641" s="921"/>
      <c r="H641" s="921"/>
      <c r="I641" s="929"/>
      <c r="J641" s="929"/>
      <c r="K641" s="929"/>
      <c r="L641" s="929"/>
      <c r="M641" s="929"/>
      <c r="N641" s="929"/>
      <c r="O641" s="929"/>
      <c r="P641" s="929"/>
      <c r="Q641" s="929"/>
      <c r="R641" s="929"/>
      <c r="S641" s="929"/>
      <c r="T641" s="929"/>
      <c r="U641" s="921"/>
      <c r="V641" s="921"/>
      <c r="W641" s="921"/>
      <c r="X641" s="921"/>
      <c r="Y641" s="921"/>
      <c r="Z641" s="921"/>
    </row>
    <row r="642" spans="1:26" ht="15.75" customHeight="1">
      <c r="A642" s="921"/>
      <c r="B642" s="921"/>
      <c r="C642" s="921"/>
      <c r="D642" s="921"/>
      <c r="E642" s="921"/>
      <c r="F642" s="921"/>
      <c r="G642" s="921"/>
      <c r="H642" s="921"/>
      <c r="I642" s="929"/>
      <c r="J642" s="929"/>
      <c r="K642" s="929"/>
      <c r="L642" s="929"/>
      <c r="M642" s="929"/>
      <c r="N642" s="929"/>
      <c r="O642" s="929"/>
      <c r="P642" s="929"/>
      <c r="Q642" s="929"/>
      <c r="R642" s="929"/>
      <c r="S642" s="929"/>
      <c r="T642" s="929"/>
      <c r="U642" s="921"/>
      <c r="V642" s="921"/>
      <c r="W642" s="921"/>
      <c r="X642" s="921"/>
      <c r="Y642" s="921"/>
      <c r="Z642" s="921"/>
    </row>
    <row r="643" spans="1:26" ht="15.75" customHeight="1">
      <c r="A643" s="921"/>
      <c r="B643" s="921"/>
      <c r="C643" s="921"/>
      <c r="D643" s="921"/>
      <c r="E643" s="921"/>
      <c r="F643" s="921"/>
      <c r="G643" s="921"/>
      <c r="H643" s="921"/>
      <c r="I643" s="929"/>
      <c r="J643" s="929"/>
      <c r="K643" s="929"/>
      <c r="L643" s="929"/>
      <c r="M643" s="929"/>
      <c r="N643" s="929"/>
      <c r="O643" s="929"/>
      <c r="P643" s="929"/>
      <c r="Q643" s="929"/>
      <c r="R643" s="929"/>
      <c r="S643" s="929"/>
      <c r="T643" s="929"/>
      <c r="U643" s="921"/>
      <c r="V643" s="921"/>
      <c r="W643" s="921"/>
      <c r="X643" s="921"/>
      <c r="Y643" s="921"/>
      <c r="Z643" s="921"/>
    </row>
    <row r="644" spans="1:26" ht="15.75" customHeight="1">
      <c r="A644" s="921"/>
      <c r="B644" s="921"/>
      <c r="C644" s="921"/>
      <c r="D644" s="921"/>
      <c r="E644" s="921"/>
      <c r="F644" s="921"/>
      <c r="G644" s="921"/>
      <c r="H644" s="921"/>
      <c r="I644" s="929"/>
      <c r="J644" s="929"/>
      <c r="K644" s="929"/>
      <c r="L644" s="929"/>
      <c r="M644" s="929"/>
      <c r="N644" s="929"/>
      <c r="O644" s="929"/>
      <c r="P644" s="929"/>
      <c r="Q644" s="929"/>
      <c r="R644" s="929"/>
      <c r="S644" s="929"/>
      <c r="T644" s="929"/>
      <c r="U644" s="921"/>
      <c r="V644" s="921"/>
      <c r="W644" s="921"/>
      <c r="X644" s="921"/>
      <c r="Y644" s="921"/>
      <c r="Z644" s="921"/>
    </row>
    <row r="645" spans="1:26" ht="15.75" customHeight="1">
      <c r="A645" s="921"/>
      <c r="B645" s="921"/>
      <c r="C645" s="921"/>
      <c r="D645" s="921"/>
      <c r="E645" s="921"/>
      <c r="F645" s="921"/>
      <c r="G645" s="921"/>
      <c r="H645" s="921"/>
      <c r="I645" s="929"/>
      <c r="J645" s="929"/>
      <c r="K645" s="929"/>
      <c r="L645" s="929"/>
      <c r="M645" s="929"/>
      <c r="N645" s="929"/>
      <c r="O645" s="929"/>
      <c r="P645" s="929"/>
      <c r="Q645" s="929"/>
      <c r="R645" s="929"/>
      <c r="S645" s="929"/>
      <c r="T645" s="929"/>
      <c r="U645" s="921"/>
      <c r="V645" s="921"/>
      <c r="W645" s="921"/>
      <c r="X645" s="921"/>
      <c r="Y645" s="921"/>
      <c r="Z645" s="921"/>
    </row>
    <row r="646" spans="1:26" ht="15.75" customHeight="1">
      <c r="A646" s="921"/>
      <c r="B646" s="921"/>
      <c r="C646" s="921"/>
      <c r="D646" s="921"/>
      <c r="E646" s="921"/>
      <c r="F646" s="921"/>
      <c r="G646" s="921"/>
      <c r="H646" s="921"/>
      <c r="I646" s="929"/>
      <c r="J646" s="929"/>
      <c r="K646" s="929"/>
      <c r="L646" s="929"/>
      <c r="M646" s="929"/>
      <c r="N646" s="929"/>
      <c r="O646" s="929"/>
      <c r="P646" s="929"/>
      <c r="Q646" s="929"/>
      <c r="R646" s="929"/>
      <c r="S646" s="929"/>
      <c r="T646" s="929"/>
      <c r="U646" s="921"/>
      <c r="V646" s="921"/>
      <c r="W646" s="921"/>
      <c r="X646" s="921"/>
      <c r="Y646" s="921"/>
      <c r="Z646" s="921"/>
    </row>
    <row r="647" spans="1:26" ht="15.75" customHeight="1">
      <c r="A647" s="921"/>
      <c r="B647" s="921"/>
      <c r="C647" s="921"/>
      <c r="D647" s="921"/>
      <c r="E647" s="921"/>
      <c r="F647" s="921"/>
      <c r="G647" s="921"/>
      <c r="H647" s="921"/>
      <c r="I647" s="929"/>
      <c r="J647" s="929"/>
      <c r="K647" s="929"/>
      <c r="L647" s="929"/>
      <c r="M647" s="929"/>
      <c r="N647" s="929"/>
      <c r="O647" s="929"/>
      <c r="P647" s="929"/>
      <c r="Q647" s="929"/>
      <c r="R647" s="929"/>
      <c r="S647" s="929"/>
      <c r="T647" s="929"/>
      <c r="U647" s="921"/>
      <c r="V647" s="921"/>
      <c r="W647" s="921"/>
      <c r="X647" s="921"/>
      <c r="Y647" s="921"/>
      <c r="Z647" s="921"/>
    </row>
    <row r="648" spans="1:26" ht="15.75" customHeight="1">
      <c r="A648" s="921"/>
      <c r="B648" s="921"/>
      <c r="C648" s="921"/>
      <c r="D648" s="921"/>
      <c r="E648" s="921"/>
      <c r="F648" s="921"/>
      <c r="G648" s="921"/>
      <c r="H648" s="921"/>
      <c r="I648" s="929"/>
      <c r="J648" s="929"/>
      <c r="K648" s="929"/>
      <c r="L648" s="929"/>
      <c r="M648" s="929"/>
      <c r="N648" s="929"/>
      <c r="O648" s="929"/>
      <c r="P648" s="929"/>
      <c r="Q648" s="929"/>
      <c r="R648" s="929"/>
      <c r="S648" s="929"/>
      <c r="T648" s="929"/>
      <c r="U648" s="921"/>
      <c r="V648" s="921"/>
      <c r="W648" s="921"/>
      <c r="X648" s="921"/>
      <c r="Y648" s="921"/>
      <c r="Z648" s="921"/>
    </row>
    <row r="649" spans="1:26" ht="15.75" customHeight="1">
      <c r="A649" s="921"/>
      <c r="B649" s="921"/>
      <c r="C649" s="921"/>
      <c r="D649" s="921"/>
      <c r="E649" s="921"/>
      <c r="F649" s="921"/>
      <c r="G649" s="921"/>
      <c r="H649" s="921"/>
      <c r="I649" s="929"/>
      <c r="J649" s="929"/>
      <c r="K649" s="929"/>
      <c r="L649" s="929"/>
      <c r="M649" s="929"/>
      <c r="N649" s="929"/>
      <c r="O649" s="929"/>
      <c r="P649" s="929"/>
      <c r="Q649" s="929"/>
      <c r="R649" s="929"/>
      <c r="S649" s="929"/>
      <c r="T649" s="929"/>
      <c r="U649" s="921"/>
      <c r="V649" s="921"/>
      <c r="W649" s="921"/>
      <c r="X649" s="921"/>
      <c r="Y649" s="921"/>
      <c r="Z649" s="921"/>
    </row>
    <row r="650" spans="1:26" ht="15.75" customHeight="1">
      <c r="A650" s="921"/>
      <c r="B650" s="921"/>
      <c r="C650" s="921"/>
      <c r="D650" s="921"/>
      <c r="E650" s="921"/>
      <c r="F650" s="921"/>
      <c r="G650" s="921"/>
      <c r="H650" s="921"/>
      <c r="I650" s="929"/>
      <c r="J650" s="929"/>
      <c r="K650" s="929"/>
      <c r="L650" s="929"/>
      <c r="M650" s="929"/>
      <c r="N650" s="929"/>
      <c r="O650" s="929"/>
      <c r="P650" s="929"/>
      <c r="Q650" s="929"/>
      <c r="R650" s="929"/>
      <c r="S650" s="929"/>
      <c r="T650" s="929"/>
      <c r="U650" s="921"/>
      <c r="V650" s="921"/>
      <c r="W650" s="921"/>
      <c r="X650" s="921"/>
      <c r="Y650" s="921"/>
      <c r="Z650" s="921"/>
    </row>
    <row r="651" spans="1:26" ht="15.75" customHeight="1">
      <c r="A651" s="921"/>
      <c r="B651" s="921"/>
      <c r="C651" s="921"/>
      <c r="D651" s="921"/>
      <c r="E651" s="921"/>
      <c r="F651" s="921"/>
      <c r="G651" s="921"/>
      <c r="H651" s="921"/>
      <c r="I651" s="929"/>
      <c r="J651" s="929"/>
      <c r="K651" s="929"/>
      <c r="L651" s="929"/>
      <c r="M651" s="929"/>
      <c r="N651" s="929"/>
      <c r="O651" s="929"/>
      <c r="P651" s="929"/>
      <c r="Q651" s="929"/>
      <c r="R651" s="929"/>
      <c r="S651" s="929"/>
      <c r="T651" s="929"/>
      <c r="U651" s="921"/>
      <c r="V651" s="921"/>
      <c r="W651" s="921"/>
      <c r="X651" s="921"/>
      <c r="Y651" s="921"/>
      <c r="Z651" s="921"/>
    </row>
    <row r="652" spans="1:26" ht="15.75" customHeight="1">
      <c r="A652" s="921"/>
      <c r="B652" s="921"/>
      <c r="C652" s="921"/>
      <c r="D652" s="921"/>
      <c r="E652" s="921"/>
      <c r="F652" s="921"/>
      <c r="G652" s="921"/>
      <c r="H652" s="921"/>
      <c r="I652" s="929"/>
      <c r="J652" s="929"/>
      <c r="K652" s="929"/>
      <c r="L652" s="929"/>
      <c r="M652" s="929"/>
      <c r="N652" s="929"/>
      <c r="O652" s="929"/>
      <c r="P652" s="929"/>
      <c r="Q652" s="929"/>
      <c r="R652" s="929"/>
      <c r="S652" s="929"/>
      <c r="T652" s="929"/>
      <c r="U652" s="921"/>
      <c r="V652" s="921"/>
      <c r="W652" s="921"/>
      <c r="X652" s="921"/>
      <c r="Y652" s="921"/>
      <c r="Z652" s="921"/>
    </row>
    <row r="653" spans="1:26" ht="15.75" customHeight="1">
      <c r="A653" s="921"/>
      <c r="B653" s="921"/>
      <c r="C653" s="921"/>
      <c r="D653" s="921"/>
      <c r="E653" s="921"/>
      <c r="F653" s="921"/>
      <c r="G653" s="921"/>
      <c r="H653" s="921"/>
      <c r="I653" s="929"/>
      <c r="J653" s="929"/>
      <c r="K653" s="929"/>
      <c r="L653" s="929"/>
      <c r="M653" s="929"/>
      <c r="N653" s="929"/>
      <c r="O653" s="929"/>
      <c r="P653" s="929"/>
      <c r="Q653" s="929"/>
      <c r="R653" s="929"/>
      <c r="S653" s="929"/>
      <c r="T653" s="929"/>
      <c r="U653" s="921"/>
      <c r="V653" s="921"/>
      <c r="W653" s="921"/>
      <c r="X653" s="921"/>
      <c r="Y653" s="921"/>
      <c r="Z653" s="921"/>
    </row>
    <row r="654" spans="1:26" ht="15.75" customHeight="1">
      <c r="A654" s="921"/>
      <c r="B654" s="921"/>
      <c r="C654" s="921"/>
      <c r="D654" s="921"/>
      <c r="E654" s="921"/>
      <c r="F654" s="921"/>
      <c r="G654" s="921"/>
      <c r="H654" s="921"/>
      <c r="I654" s="929"/>
      <c r="J654" s="929"/>
      <c r="K654" s="929"/>
      <c r="L654" s="929"/>
      <c r="M654" s="929"/>
      <c r="N654" s="929"/>
      <c r="O654" s="929"/>
      <c r="P654" s="929"/>
      <c r="Q654" s="929"/>
      <c r="R654" s="929"/>
      <c r="S654" s="929"/>
      <c r="T654" s="929"/>
      <c r="U654" s="921"/>
      <c r="V654" s="921"/>
      <c r="W654" s="921"/>
      <c r="X654" s="921"/>
      <c r="Y654" s="921"/>
      <c r="Z654" s="921"/>
    </row>
    <row r="655" spans="1:26" ht="15.75" customHeight="1">
      <c r="A655" s="921"/>
      <c r="B655" s="921"/>
      <c r="C655" s="921"/>
      <c r="D655" s="921"/>
      <c r="E655" s="921"/>
      <c r="F655" s="921"/>
      <c r="G655" s="921"/>
      <c r="H655" s="921"/>
      <c r="I655" s="929"/>
      <c r="J655" s="929"/>
      <c r="K655" s="929"/>
      <c r="L655" s="929"/>
      <c r="M655" s="929"/>
      <c r="N655" s="929"/>
      <c r="O655" s="929"/>
      <c r="P655" s="929"/>
      <c r="Q655" s="929"/>
      <c r="R655" s="929"/>
      <c r="S655" s="929"/>
      <c r="T655" s="929"/>
      <c r="U655" s="921"/>
      <c r="V655" s="921"/>
      <c r="W655" s="921"/>
      <c r="X655" s="921"/>
      <c r="Y655" s="921"/>
      <c r="Z655" s="921"/>
    </row>
    <row r="656" spans="1:26" ht="15.75" customHeight="1">
      <c r="A656" s="921"/>
      <c r="B656" s="921"/>
      <c r="C656" s="921"/>
      <c r="D656" s="921"/>
      <c r="E656" s="921"/>
      <c r="F656" s="921"/>
      <c r="G656" s="921"/>
      <c r="H656" s="921"/>
      <c r="I656" s="929"/>
      <c r="J656" s="929"/>
      <c r="K656" s="929"/>
      <c r="L656" s="929"/>
      <c r="M656" s="929"/>
      <c r="N656" s="929"/>
      <c r="O656" s="929"/>
      <c r="P656" s="929"/>
      <c r="Q656" s="929"/>
      <c r="R656" s="929"/>
      <c r="S656" s="929"/>
      <c r="T656" s="929"/>
      <c r="U656" s="921"/>
      <c r="V656" s="921"/>
      <c r="W656" s="921"/>
      <c r="X656" s="921"/>
      <c r="Y656" s="921"/>
      <c r="Z656" s="921"/>
    </row>
    <row r="657" spans="1:26" ht="15.75" customHeight="1">
      <c r="A657" s="921"/>
      <c r="B657" s="921"/>
      <c r="C657" s="921"/>
      <c r="D657" s="921"/>
      <c r="E657" s="921"/>
      <c r="F657" s="921"/>
      <c r="G657" s="921"/>
      <c r="H657" s="921"/>
      <c r="I657" s="929"/>
      <c r="J657" s="929"/>
      <c r="K657" s="929"/>
      <c r="L657" s="929"/>
      <c r="M657" s="929"/>
      <c r="N657" s="929"/>
      <c r="O657" s="929"/>
      <c r="P657" s="929"/>
      <c r="Q657" s="929"/>
      <c r="R657" s="929"/>
      <c r="S657" s="929"/>
      <c r="T657" s="929"/>
      <c r="U657" s="921"/>
      <c r="V657" s="921"/>
      <c r="W657" s="921"/>
      <c r="X657" s="921"/>
      <c r="Y657" s="921"/>
      <c r="Z657" s="921"/>
    </row>
    <row r="658" spans="1:26" ht="15.75" customHeight="1">
      <c r="A658" s="921"/>
      <c r="B658" s="921"/>
      <c r="C658" s="921"/>
      <c r="D658" s="921"/>
      <c r="E658" s="921"/>
      <c r="F658" s="921"/>
      <c r="G658" s="921"/>
      <c r="H658" s="921"/>
      <c r="I658" s="929"/>
      <c r="J658" s="929"/>
      <c r="K658" s="929"/>
      <c r="L658" s="929"/>
      <c r="M658" s="929"/>
      <c r="N658" s="929"/>
      <c r="O658" s="929"/>
      <c r="P658" s="929"/>
      <c r="Q658" s="929"/>
      <c r="R658" s="929"/>
      <c r="S658" s="929"/>
      <c r="T658" s="929"/>
      <c r="U658" s="921"/>
      <c r="V658" s="921"/>
      <c r="W658" s="921"/>
      <c r="X658" s="921"/>
      <c r="Y658" s="921"/>
      <c r="Z658" s="921"/>
    </row>
    <row r="659" spans="1:26" ht="15.75" customHeight="1">
      <c r="A659" s="921"/>
      <c r="B659" s="921"/>
      <c r="C659" s="921"/>
      <c r="D659" s="921"/>
      <c r="E659" s="921"/>
      <c r="F659" s="921"/>
      <c r="G659" s="921"/>
      <c r="H659" s="921"/>
      <c r="I659" s="929"/>
      <c r="J659" s="929"/>
      <c r="K659" s="929"/>
      <c r="L659" s="929"/>
      <c r="M659" s="929"/>
      <c r="N659" s="929"/>
      <c r="O659" s="929"/>
      <c r="P659" s="929"/>
      <c r="Q659" s="929"/>
      <c r="R659" s="929"/>
      <c r="S659" s="929"/>
      <c r="T659" s="929"/>
      <c r="U659" s="921"/>
      <c r="V659" s="921"/>
      <c r="W659" s="921"/>
      <c r="X659" s="921"/>
      <c r="Y659" s="921"/>
      <c r="Z659" s="921"/>
    </row>
    <row r="660" spans="1:26" ht="15.75" customHeight="1">
      <c r="A660" s="921"/>
      <c r="B660" s="921"/>
      <c r="C660" s="921"/>
      <c r="D660" s="921"/>
      <c r="E660" s="921"/>
      <c r="F660" s="921"/>
      <c r="G660" s="921"/>
      <c r="H660" s="921"/>
      <c r="I660" s="929"/>
      <c r="J660" s="929"/>
      <c r="K660" s="929"/>
      <c r="L660" s="929"/>
      <c r="M660" s="929"/>
      <c r="N660" s="929"/>
      <c r="O660" s="929"/>
      <c r="P660" s="929"/>
      <c r="Q660" s="929"/>
      <c r="R660" s="929"/>
      <c r="S660" s="929"/>
      <c r="T660" s="929"/>
      <c r="U660" s="921"/>
      <c r="V660" s="921"/>
      <c r="W660" s="921"/>
      <c r="X660" s="921"/>
      <c r="Y660" s="921"/>
      <c r="Z660" s="921"/>
    </row>
    <row r="661" spans="1:26" ht="15.75" customHeight="1">
      <c r="A661" s="921"/>
      <c r="B661" s="921"/>
      <c r="C661" s="921"/>
      <c r="D661" s="921"/>
      <c r="E661" s="921"/>
      <c r="F661" s="921"/>
      <c r="G661" s="921"/>
      <c r="H661" s="921"/>
      <c r="I661" s="929"/>
      <c r="J661" s="929"/>
      <c r="K661" s="929"/>
      <c r="L661" s="929"/>
      <c r="M661" s="929"/>
      <c r="N661" s="929"/>
      <c r="O661" s="929"/>
      <c r="P661" s="929"/>
      <c r="Q661" s="929"/>
      <c r="R661" s="929"/>
      <c r="S661" s="929"/>
      <c r="T661" s="929"/>
      <c r="U661" s="921"/>
      <c r="V661" s="921"/>
      <c r="W661" s="921"/>
      <c r="X661" s="921"/>
      <c r="Y661" s="921"/>
      <c r="Z661" s="921"/>
    </row>
    <row r="662" spans="1:26" ht="15.75" customHeight="1">
      <c r="A662" s="921"/>
      <c r="B662" s="921"/>
      <c r="C662" s="921"/>
      <c r="D662" s="921"/>
      <c r="E662" s="921"/>
      <c r="F662" s="921"/>
      <c r="G662" s="921"/>
      <c r="H662" s="921"/>
      <c r="I662" s="929"/>
      <c r="J662" s="929"/>
      <c r="K662" s="929"/>
      <c r="L662" s="929"/>
      <c r="M662" s="929"/>
      <c r="N662" s="929"/>
      <c r="O662" s="929"/>
      <c r="P662" s="929"/>
      <c r="Q662" s="929"/>
      <c r="R662" s="929"/>
      <c r="S662" s="929"/>
      <c r="T662" s="929"/>
      <c r="U662" s="921"/>
      <c r="V662" s="921"/>
      <c r="W662" s="921"/>
      <c r="X662" s="921"/>
      <c r="Y662" s="921"/>
      <c r="Z662" s="921"/>
    </row>
    <row r="663" spans="1:26" ht="15.75" customHeight="1">
      <c r="A663" s="921"/>
      <c r="B663" s="921"/>
      <c r="C663" s="921"/>
      <c r="D663" s="921"/>
      <c r="E663" s="921"/>
      <c r="F663" s="921"/>
      <c r="G663" s="921"/>
      <c r="H663" s="921"/>
      <c r="I663" s="929"/>
      <c r="J663" s="929"/>
      <c r="K663" s="929"/>
      <c r="L663" s="929"/>
      <c r="M663" s="929"/>
      <c r="N663" s="929"/>
      <c r="O663" s="929"/>
      <c r="P663" s="929"/>
      <c r="Q663" s="929"/>
      <c r="R663" s="929"/>
      <c r="S663" s="929"/>
      <c r="T663" s="929"/>
      <c r="U663" s="921"/>
      <c r="V663" s="921"/>
      <c r="W663" s="921"/>
      <c r="X663" s="921"/>
      <c r="Y663" s="921"/>
      <c r="Z663" s="921"/>
    </row>
    <row r="664" spans="1:26" ht="15.75" customHeight="1">
      <c r="A664" s="921"/>
      <c r="B664" s="921"/>
      <c r="C664" s="921"/>
      <c r="D664" s="921"/>
      <c r="E664" s="921"/>
      <c r="F664" s="921"/>
      <c r="G664" s="921"/>
      <c r="H664" s="921"/>
      <c r="I664" s="929"/>
      <c r="J664" s="929"/>
      <c r="K664" s="929"/>
      <c r="L664" s="929"/>
      <c r="M664" s="929"/>
      <c r="N664" s="929"/>
      <c r="O664" s="929"/>
      <c r="P664" s="929"/>
      <c r="Q664" s="929"/>
      <c r="R664" s="929"/>
      <c r="S664" s="929"/>
      <c r="T664" s="929"/>
      <c r="U664" s="921"/>
      <c r="V664" s="921"/>
      <c r="W664" s="921"/>
      <c r="X664" s="921"/>
      <c r="Y664" s="921"/>
      <c r="Z664" s="921"/>
    </row>
    <row r="665" spans="1:26" ht="15.75" customHeight="1">
      <c r="A665" s="921"/>
      <c r="B665" s="921"/>
      <c r="C665" s="921"/>
      <c r="D665" s="921"/>
      <c r="E665" s="921"/>
      <c r="F665" s="921"/>
      <c r="G665" s="921"/>
      <c r="H665" s="921"/>
      <c r="I665" s="929"/>
      <c r="J665" s="929"/>
      <c r="K665" s="929"/>
      <c r="L665" s="929"/>
      <c r="M665" s="929"/>
      <c r="N665" s="929"/>
      <c r="O665" s="929"/>
      <c r="P665" s="929"/>
      <c r="Q665" s="929"/>
      <c r="R665" s="929"/>
      <c r="S665" s="929"/>
      <c r="T665" s="929"/>
      <c r="U665" s="921"/>
      <c r="V665" s="921"/>
      <c r="W665" s="921"/>
      <c r="X665" s="921"/>
      <c r="Y665" s="921"/>
      <c r="Z665" s="921"/>
    </row>
    <row r="666" spans="1:26" ht="15.75" customHeight="1">
      <c r="A666" s="921"/>
      <c r="B666" s="921"/>
      <c r="C666" s="921"/>
      <c r="D666" s="921"/>
      <c r="E666" s="921"/>
      <c r="F666" s="921"/>
      <c r="G666" s="921"/>
      <c r="H666" s="921"/>
      <c r="I666" s="929"/>
      <c r="J666" s="929"/>
      <c r="K666" s="929"/>
      <c r="L666" s="929"/>
      <c r="M666" s="929"/>
      <c r="N666" s="929"/>
      <c r="O666" s="929"/>
      <c r="P666" s="929"/>
      <c r="Q666" s="929"/>
      <c r="R666" s="929"/>
      <c r="S666" s="929"/>
      <c r="T666" s="929"/>
      <c r="U666" s="921"/>
      <c r="V666" s="921"/>
      <c r="W666" s="921"/>
      <c r="X666" s="921"/>
      <c r="Y666" s="921"/>
      <c r="Z666" s="921"/>
    </row>
    <row r="667" spans="1:26" ht="15.75" customHeight="1">
      <c r="A667" s="921"/>
      <c r="B667" s="921"/>
      <c r="C667" s="921"/>
      <c r="D667" s="921"/>
      <c r="E667" s="921"/>
      <c r="F667" s="921"/>
      <c r="G667" s="921"/>
      <c r="H667" s="921"/>
      <c r="I667" s="929"/>
      <c r="J667" s="929"/>
      <c r="K667" s="929"/>
      <c r="L667" s="929"/>
      <c r="M667" s="929"/>
      <c r="N667" s="929"/>
      <c r="O667" s="929"/>
      <c r="P667" s="929"/>
      <c r="Q667" s="929"/>
      <c r="R667" s="929"/>
      <c r="S667" s="929"/>
      <c r="T667" s="929"/>
      <c r="U667" s="921"/>
      <c r="V667" s="921"/>
      <c r="W667" s="921"/>
      <c r="X667" s="921"/>
      <c r="Y667" s="921"/>
      <c r="Z667" s="921"/>
    </row>
    <row r="668" spans="1:26" ht="15.75" customHeight="1">
      <c r="A668" s="921"/>
      <c r="B668" s="921"/>
      <c r="C668" s="921"/>
      <c r="D668" s="921"/>
      <c r="E668" s="921"/>
      <c r="F668" s="921"/>
      <c r="G668" s="921"/>
      <c r="H668" s="921"/>
      <c r="I668" s="929"/>
      <c r="J668" s="929"/>
      <c r="K668" s="929"/>
      <c r="L668" s="929"/>
      <c r="M668" s="929"/>
      <c r="N668" s="929"/>
      <c r="O668" s="929"/>
      <c r="P668" s="929"/>
      <c r="Q668" s="929"/>
      <c r="R668" s="929"/>
      <c r="S668" s="929"/>
      <c r="T668" s="929"/>
      <c r="U668" s="921"/>
      <c r="V668" s="921"/>
      <c r="W668" s="921"/>
      <c r="X668" s="921"/>
      <c r="Y668" s="921"/>
      <c r="Z668" s="921"/>
    </row>
    <row r="669" spans="1:26" ht="15.75" customHeight="1">
      <c r="A669" s="921"/>
      <c r="B669" s="921"/>
      <c r="C669" s="921"/>
      <c r="D669" s="921"/>
      <c r="E669" s="921"/>
      <c r="F669" s="921"/>
      <c r="G669" s="921"/>
      <c r="H669" s="921"/>
      <c r="I669" s="929"/>
      <c r="J669" s="929"/>
      <c r="K669" s="929"/>
      <c r="L669" s="929"/>
      <c r="M669" s="929"/>
      <c r="N669" s="929"/>
      <c r="O669" s="929"/>
      <c r="P669" s="929"/>
      <c r="Q669" s="929"/>
      <c r="R669" s="929"/>
      <c r="S669" s="929"/>
      <c r="T669" s="929"/>
      <c r="U669" s="921"/>
      <c r="V669" s="921"/>
      <c r="W669" s="921"/>
      <c r="X669" s="921"/>
      <c r="Y669" s="921"/>
      <c r="Z669" s="921"/>
    </row>
    <row r="670" spans="1:26" ht="15.75" customHeight="1">
      <c r="A670" s="921"/>
      <c r="B670" s="921"/>
      <c r="C670" s="921"/>
      <c r="D670" s="921"/>
      <c r="E670" s="921"/>
      <c r="F670" s="921"/>
      <c r="G670" s="921"/>
      <c r="H670" s="921"/>
      <c r="I670" s="929"/>
      <c r="J670" s="929"/>
      <c r="K670" s="929"/>
      <c r="L670" s="929"/>
      <c r="M670" s="929"/>
      <c r="N670" s="929"/>
      <c r="O670" s="929"/>
      <c r="P670" s="929"/>
      <c r="Q670" s="929"/>
      <c r="R670" s="929"/>
      <c r="S670" s="929"/>
      <c r="T670" s="929"/>
      <c r="U670" s="921"/>
      <c r="V670" s="921"/>
      <c r="W670" s="921"/>
      <c r="X670" s="921"/>
      <c r="Y670" s="921"/>
      <c r="Z670" s="921"/>
    </row>
    <row r="671" spans="1:26" ht="15.75" customHeight="1">
      <c r="A671" s="921"/>
      <c r="B671" s="921"/>
      <c r="C671" s="921"/>
      <c r="D671" s="921"/>
      <c r="E671" s="921"/>
      <c r="F671" s="921"/>
      <c r="G671" s="921"/>
      <c r="H671" s="921"/>
      <c r="I671" s="929"/>
      <c r="J671" s="929"/>
      <c r="K671" s="929"/>
      <c r="L671" s="929"/>
      <c r="M671" s="929"/>
      <c r="N671" s="929"/>
      <c r="O671" s="929"/>
      <c r="P671" s="929"/>
      <c r="Q671" s="929"/>
      <c r="R671" s="929"/>
      <c r="S671" s="929"/>
      <c r="T671" s="929"/>
      <c r="U671" s="921"/>
      <c r="V671" s="921"/>
      <c r="W671" s="921"/>
      <c r="X671" s="921"/>
      <c r="Y671" s="921"/>
      <c r="Z671" s="921"/>
    </row>
    <row r="672" spans="1:26" ht="15.75" customHeight="1">
      <c r="A672" s="921"/>
      <c r="B672" s="921"/>
      <c r="C672" s="921"/>
      <c r="D672" s="921"/>
      <c r="E672" s="921"/>
      <c r="F672" s="921"/>
      <c r="G672" s="921"/>
      <c r="H672" s="921"/>
      <c r="I672" s="929"/>
      <c r="J672" s="929"/>
      <c r="K672" s="929"/>
      <c r="L672" s="929"/>
      <c r="M672" s="929"/>
      <c r="N672" s="929"/>
      <c r="O672" s="929"/>
      <c r="P672" s="929"/>
      <c r="Q672" s="929"/>
      <c r="R672" s="929"/>
      <c r="S672" s="929"/>
      <c r="T672" s="929"/>
      <c r="U672" s="921"/>
      <c r="V672" s="921"/>
      <c r="W672" s="921"/>
      <c r="X672" s="921"/>
      <c r="Y672" s="921"/>
      <c r="Z672" s="921"/>
    </row>
    <row r="673" spans="1:26" ht="15.75" customHeight="1">
      <c r="A673" s="921"/>
      <c r="B673" s="921"/>
      <c r="C673" s="921"/>
      <c r="D673" s="921"/>
      <c r="E673" s="921"/>
      <c r="F673" s="921"/>
      <c r="G673" s="921"/>
      <c r="H673" s="921"/>
      <c r="I673" s="929"/>
      <c r="J673" s="929"/>
      <c r="K673" s="929"/>
      <c r="L673" s="929"/>
      <c r="M673" s="929"/>
      <c r="N673" s="929"/>
      <c r="O673" s="929"/>
      <c r="P673" s="929"/>
      <c r="Q673" s="929"/>
      <c r="R673" s="929"/>
      <c r="S673" s="929"/>
      <c r="T673" s="929"/>
      <c r="U673" s="921"/>
      <c r="V673" s="921"/>
      <c r="W673" s="921"/>
      <c r="X673" s="921"/>
      <c r="Y673" s="921"/>
      <c r="Z673" s="921"/>
    </row>
    <row r="674" spans="1:26" ht="15.75" customHeight="1">
      <c r="A674" s="921"/>
      <c r="B674" s="921"/>
      <c r="C674" s="921"/>
      <c r="D674" s="921"/>
      <c r="E674" s="921"/>
      <c r="F674" s="921"/>
      <c r="G674" s="921"/>
      <c r="H674" s="921"/>
      <c r="I674" s="929"/>
      <c r="J674" s="929"/>
      <c r="K674" s="929"/>
      <c r="L674" s="929"/>
      <c r="M674" s="929"/>
      <c r="N674" s="929"/>
      <c r="O674" s="929"/>
      <c r="P674" s="929"/>
      <c r="Q674" s="929"/>
      <c r="R674" s="929"/>
      <c r="S674" s="929"/>
      <c r="T674" s="929"/>
      <c r="U674" s="921"/>
      <c r="V674" s="921"/>
      <c r="W674" s="921"/>
      <c r="X674" s="921"/>
      <c r="Y674" s="921"/>
      <c r="Z674" s="921"/>
    </row>
    <row r="675" spans="1:26" ht="15.75" customHeight="1">
      <c r="A675" s="921"/>
      <c r="B675" s="921"/>
      <c r="C675" s="921"/>
      <c r="D675" s="921"/>
      <c r="E675" s="921"/>
      <c r="F675" s="921"/>
      <c r="G675" s="921"/>
      <c r="H675" s="921"/>
      <c r="I675" s="929"/>
      <c r="J675" s="929"/>
      <c r="K675" s="929"/>
      <c r="L675" s="929"/>
      <c r="M675" s="929"/>
      <c r="N675" s="929"/>
      <c r="O675" s="929"/>
      <c r="P675" s="929"/>
      <c r="Q675" s="929"/>
      <c r="R675" s="929"/>
      <c r="S675" s="929"/>
      <c r="T675" s="929"/>
      <c r="U675" s="921"/>
      <c r="V675" s="921"/>
      <c r="W675" s="921"/>
      <c r="X675" s="921"/>
      <c r="Y675" s="921"/>
      <c r="Z675" s="921"/>
    </row>
    <row r="676" spans="1:26" ht="15.75" customHeight="1">
      <c r="A676" s="921"/>
      <c r="B676" s="921"/>
      <c r="C676" s="921"/>
      <c r="D676" s="921"/>
      <c r="E676" s="921"/>
      <c r="F676" s="921"/>
      <c r="G676" s="921"/>
      <c r="H676" s="921"/>
      <c r="I676" s="929"/>
      <c r="J676" s="929"/>
      <c r="K676" s="929"/>
      <c r="L676" s="929"/>
      <c r="M676" s="929"/>
      <c r="N676" s="929"/>
      <c r="O676" s="929"/>
      <c r="P676" s="929"/>
      <c r="Q676" s="929"/>
      <c r="R676" s="929"/>
      <c r="S676" s="929"/>
      <c r="T676" s="929"/>
      <c r="U676" s="921"/>
      <c r="V676" s="921"/>
      <c r="W676" s="921"/>
      <c r="X676" s="921"/>
      <c r="Y676" s="921"/>
      <c r="Z676" s="921"/>
    </row>
    <row r="677" spans="1:26" ht="15.75" customHeight="1">
      <c r="A677" s="921"/>
      <c r="B677" s="921"/>
      <c r="C677" s="921"/>
      <c r="D677" s="921"/>
      <c r="E677" s="921"/>
      <c r="F677" s="921"/>
      <c r="G677" s="921"/>
      <c r="H677" s="921"/>
      <c r="I677" s="929"/>
      <c r="J677" s="929"/>
      <c r="K677" s="929"/>
      <c r="L677" s="929"/>
      <c r="M677" s="929"/>
      <c r="N677" s="929"/>
      <c r="O677" s="929"/>
      <c r="P677" s="929"/>
      <c r="Q677" s="929"/>
      <c r="R677" s="929"/>
      <c r="S677" s="929"/>
      <c r="T677" s="929"/>
      <c r="U677" s="921"/>
      <c r="V677" s="921"/>
      <c r="W677" s="921"/>
      <c r="X677" s="921"/>
      <c r="Y677" s="921"/>
      <c r="Z677" s="921"/>
    </row>
    <row r="678" spans="1:26" ht="15.75" customHeight="1">
      <c r="A678" s="921"/>
      <c r="B678" s="921"/>
      <c r="C678" s="921"/>
      <c r="D678" s="921"/>
      <c r="E678" s="921"/>
      <c r="F678" s="921"/>
      <c r="G678" s="921"/>
      <c r="H678" s="921"/>
      <c r="I678" s="929"/>
      <c r="J678" s="929"/>
      <c r="K678" s="929"/>
      <c r="L678" s="929"/>
      <c r="M678" s="929"/>
      <c r="N678" s="929"/>
      <c r="O678" s="929"/>
      <c r="P678" s="929"/>
      <c r="Q678" s="929"/>
      <c r="R678" s="929"/>
      <c r="S678" s="929"/>
      <c r="T678" s="929"/>
      <c r="U678" s="921"/>
      <c r="V678" s="921"/>
      <c r="W678" s="921"/>
      <c r="X678" s="921"/>
      <c r="Y678" s="921"/>
      <c r="Z678" s="921"/>
    </row>
    <row r="679" spans="1:26" ht="15.75" customHeight="1">
      <c r="A679" s="921"/>
      <c r="B679" s="921"/>
      <c r="C679" s="921"/>
      <c r="D679" s="921"/>
      <c r="E679" s="921"/>
      <c r="F679" s="921"/>
      <c r="G679" s="921"/>
      <c r="H679" s="921"/>
      <c r="I679" s="929"/>
      <c r="J679" s="929"/>
      <c r="K679" s="929"/>
      <c r="L679" s="929"/>
      <c r="M679" s="929"/>
      <c r="N679" s="929"/>
      <c r="O679" s="929"/>
      <c r="P679" s="929"/>
      <c r="Q679" s="929"/>
      <c r="R679" s="929"/>
      <c r="S679" s="929"/>
      <c r="T679" s="929"/>
      <c r="U679" s="921"/>
      <c r="V679" s="921"/>
      <c r="W679" s="921"/>
      <c r="X679" s="921"/>
      <c r="Y679" s="921"/>
      <c r="Z679" s="921"/>
    </row>
    <row r="680" spans="1:26" ht="15.75" customHeight="1">
      <c r="A680" s="921"/>
      <c r="B680" s="921"/>
      <c r="C680" s="921"/>
      <c r="D680" s="921"/>
      <c r="E680" s="921"/>
      <c r="F680" s="921"/>
      <c r="G680" s="921"/>
      <c r="H680" s="921"/>
      <c r="I680" s="929"/>
      <c r="J680" s="929"/>
      <c r="K680" s="929"/>
      <c r="L680" s="929"/>
      <c r="M680" s="929"/>
      <c r="N680" s="929"/>
      <c r="O680" s="929"/>
      <c r="P680" s="929"/>
      <c r="Q680" s="929"/>
      <c r="R680" s="929"/>
      <c r="S680" s="929"/>
      <c r="T680" s="929"/>
      <c r="U680" s="921"/>
      <c r="V680" s="921"/>
      <c r="W680" s="921"/>
      <c r="X680" s="921"/>
      <c r="Y680" s="921"/>
      <c r="Z680" s="921"/>
    </row>
    <row r="681" spans="1:26" ht="15.75" customHeight="1">
      <c r="A681" s="921"/>
      <c r="B681" s="921"/>
      <c r="C681" s="921"/>
      <c r="D681" s="921"/>
      <c r="E681" s="921"/>
      <c r="F681" s="921"/>
      <c r="G681" s="921"/>
      <c r="H681" s="921"/>
      <c r="I681" s="929"/>
      <c r="J681" s="929"/>
      <c r="K681" s="929"/>
      <c r="L681" s="929"/>
      <c r="M681" s="929"/>
      <c r="N681" s="929"/>
      <c r="O681" s="929"/>
      <c r="P681" s="929"/>
      <c r="Q681" s="929"/>
      <c r="R681" s="929"/>
      <c r="S681" s="929"/>
      <c r="T681" s="929"/>
      <c r="U681" s="921"/>
      <c r="V681" s="921"/>
      <c r="W681" s="921"/>
      <c r="X681" s="921"/>
      <c r="Y681" s="921"/>
      <c r="Z681" s="921"/>
    </row>
    <row r="682" spans="1:26" ht="15.75" customHeight="1">
      <c r="A682" s="921"/>
      <c r="B682" s="921"/>
      <c r="C682" s="921"/>
      <c r="D682" s="921"/>
      <c r="E682" s="921"/>
      <c r="F682" s="921"/>
      <c r="G682" s="921"/>
      <c r="H682" s="921"/>
      <c r="I682" s="929"/>
      <c r="J682" s="929"/>
      <c r="K682" s="929"/>
      <c r="L682" s="929"/>
      <c r="M682" s="929"/>
      <c r="N682" s="929"/>
      <c r="O682" s="929"/>
      <c r="P682" s="929"/>
      <c r="Q682" s="929"/>
      <c r="R682" s="929"/>
      <c r="S682" s="929"/>
      <c r="T682" s="929"/>
      <c r="U682" s="921"/>
      <c r="V682" s="921"/>
      <c r="W682" s="921"/>
      <c r="X682" s="921"/>
      <c r="Y682" s="921"/>
      <c r="Z682" s="921"/>
    </row>
    <row r="683" spans="1:26" ht="15.75" customHeight="1">
      <c r="A683" s="921"/>
      <c r="B683" s="921"/>
      <c r="C683" s="921"/>
      <c r="D683" s="921"/>
      <c r="E683" s="921"/>
      <c r="F683" s="921"/>
      <c r="G683" s="921"/>
      <c r="H683" s="921"/>
      <c r="I683" s="929"/>
      <c r="J683" s="929"/>
      <c r="K683" s="929"/>
      <c r="L683" s="929"/>
      <c r="M683" s="929"/>
      <c r="N683" s="929"/>
      <c r="O683" s="929"/>
      <c r="P683" s="929"/>
      <c r="Q683" s="929"/>
      <c r="R683" s="929"/>
      <c r="S683" s="929"/>
      <c r="T683" s="929"/>
      <c r="U683" s="921"/>
      <c r="V683" s="921"/>
      <c r="W683" s="921"/>
      <c r="X683" s="921"/>
      <c r="Y683" s="921"/>
      <c r="Z683" s="921"/>
    </row>
    <row r="684" spans="1:26" ht="15.75" customHeight="1">
      <c r="A684" s="921"/>
      <c r="B684" s="921"/>
      <c r="C684" s="921"/>
      <c r="D684" s="921"/>
      <c r="E684" s="921"/>
      <c r="F684" s="921"/>
      <c r="G684" s="921"/>
      <c r="H684" s="921"/>
      <c r="I684" s="929"/>
      <c r="J684" s="929"/>
      <c r="K684" s="929"/>
      <c r="L684" s="929"/>
      <c r="M684" s="929"/>
      <c r="N684" s="929"/>
      <c r="O684" s="929"/>
      <c r="P684" s="929"/>
      <c r="Q684" s="929"/>
      <c r="R684" s="929"/>
      <c r="S684" s="929"/>
      <c r="T684" s="929"/>
      <c r="U684" s="921"/>
      <c r="V684" s="921"/>
      <c r="W684" s="921"/>
      <c r="X684" s="921"/>
      <c r="Y684" s="921"/>
      <c r="Z684" s="921"/>
    </row>
    <row r="685" spans="1:26" ht="15.75" customHeight="1">
      <c r="A685" s="921"/>
      <c r="B685" s="921"/>
      <c r="C685" s="921"/>
      <c r="D685" s="921"/>
      <c r="E685" s="921"/>
      <c r="F685" s="921"/>
      <c r="G685" s="921"/>
      <c r="H685" s="921"/>
      <c r="I685" s="929"/>
      <c r="J685" s="929"/>
      <c r="K685" s="929"/>
      <c r="L685" s="929"/>
      <c r="M685" s="929"/>
      <c r="N685" s="929"/>
      <c r="O685" s="929"/>
      <c r="P685" s="929"/>
      <c r="Q685" s="929"/>
      <c r="R685" s="929"/>
      <c r="S685" s="929"/>
      <c r="T685" s="929"/>
      <c r="U685" s="921"/>
      <c r="V685" s="921"/>
      <c r="W685" s="921"/>
      <c r="X685" s="921"/>
      <c r="Y685" s="921"/>
      <c r="Z685" s="921"/>
    </row>
    <row r="686" spans="1:26" ht="15.75" customHeight="1">
      <c r="A686" s="921"/>
      <c r="B686" s="921"/>
      <c r="C686" s="921"/>
      <c r="D686" s="921"/>
      <c r="E686" s="921"/>
      <c r="F686" s="921"/>
      <c r="G686" s="921"/>
      <c r="H686" s="921"/>
      <c r="I686" s="929"/>
      <c r="J686" s="929"/>
      <c r="K686" s="929"/>
      <c r="L686" s="929"/>
      <c r="M686" s="929"/>
      <c r="N686" s="929"/>
      <c r="O686" s="929"/>
      <c r="P686" s="929"/>
      <c r="Q686" s="929"/>
      <c r="R686" s="929"/>
      <c r="S686" s="929"/>
      <c r="T686" s="929"/>
      <c r="U686" s="921"/>
      <c r="V686" s="921"/>
      <c r="W686" s="921"/>
      <c r="X686" s="921"/>
      <c r="Y686" s="921"/>
      <c r="Z686" s="921"/>
    </row>
    <row r="687" spans="1:26" ht="15.75" customHeight="1">
      <c r="A687" s="921"/>
      <c r="B687" s="921"/>
      <c r="C687" s="921"/>
      <c r="D687" s="921"/>
      <c r="E687" s="921"/>
      <c r="F687" s="921"/>
      <c r="G687" s="921"/>
      <c r="H687" s="921"/>
      <c r="I687" s="929"/>
      <c r="J687" s="929"/>
      <c r="K687" s="929"/>
      <c r="L687" s="929"/>
      <c r="M687" s="929"/>
      <c r="N687" s="929"/>
      <c r="O687" s="929"/>
      <c r="P687" s="929"/>
      <c r="Q687" s="929"/>
      <c r="R687" s="929"/>
      <c r="S687" s="929"/>
      <c r="T687" s="929"/>
      <c r="U687" s="921"/>
      <c r="V687" s="921"/>
      <c r="W687" s="921"/>
      <c r="X687" s="921"/>
      <c r="Y687" s="921"/>
      <c r="Z687" s="921"/>
    </row>
    <row r="688" spans="1:26" ht="15.75" customHeight="1">
      <c r="A688" s="921"/>
      <c r="B688" s="921"/>
      <c r="C688" s="921"/>
      <c r="D688" s="921"/>
      <c r="E688" s="921"/>
      <c r="F688" s="921"/>
      <c r="G688" s="921"/>
      <c r="H688" s="921"/>
      <c r="I688" s="929"/>
      <c r="J688" s="929"/>
      <c r="K688" s="929"/>
      <c r="L688" s="929"/>
      <c r="M688" s="929"/>
      <c r="N688" s="929"/>
      <c r="O688" s="929"/>
      <c r="P688" s="929"/>
      <c r="Q688" s="929"/>
      <c r="R688" s="929"/>
      <c r="S688" s="929"/>
      <c r="T688" s="929"/>
      <c r="U688" s="921"/>
      <c r="V688" s="921"/>
      <c r="W688" s="921"/>
      <c r="X688" s="921"/>
      <c r="Y688" s="921"/>
      <c r="Z688" s="921"/>
    </row>
    <row r="689" spans="1:26" ht="15.75" customHeight="1">
      <c r="A689" s="921"/>
      <c r="B689" s="921"/>
      <c r="C689" s="921"/>
      <c r="D689" s="921"/>
      <c r="E689" s="921"/>
      <c r="F689" s="921"/>
      <c r="G689" s="921"/>
      <c r="H689" s="921"/>
      <c r="I689" s="929"/>
      <c r="J689" s="929"/>
      <c r="K689" s="929"/>
      <c r="L689" s="929"/>
      <c r="M689" s="929"/>
      <c r="N689" s="929"/>
      <c r="O689" s="929"/>
      <c r="P689" s="929"/>
      <c r="Q689" s="929"/>
      <c r="R689" s="929"/>
      <c r="S689" s="929"/>
      <c r="T689" s="929"/>
      <c r="U689" s="921"/>
      <c r="V689" s="921"/>
      <c r="W689" s="921"/>
      <c r="X689" s="921"/>
      <c r="Y689" s="921"/>
      <c r="Z689" s="921"/>
    </row>
    <row r="690" spans="1:26" ht="15.75" customHeight="1">
      <c r="A690" s="921"/>
      <c r="B690" s="921"/>
      <c r="C690" s="921"/>
      <c r="D690" s="921"/>
      <c r="E690" s="921"/>
      <c r="F690" s="921"/>
      <c r="G690" s="921"/>
      <c r="H690" s="921"/>
      <c r="I690" s="929"/>
      <c r="J690" s="929"/>
      <c r="K690" s="929"/>
      <c r="L690" s="929"/>
      <c r="M690" s="929"/>
      <c r="N690" s="929"/>
      <c r="O690" s="929"/>
      <c r="P690" s="929"/>
      <c r="Q690" s="929"/>
      <c r="R690" s="929"/>
      <c r="S690" s="929"/>
      <c r="T690" s="929"/>
      <c r="U690" s="921"/>
      <c r="V690" s="921"/>
      <c r="W690" s="921"/>
      <c r="X690" s="921"/>
      <c r="Y690" s="921"/>
      <c r="Z690" s="921"/>
    </row>
    <row r="691" spans="1:26" ht="15.75" customHeight="1">
      <c r="A691" s="921"/>
      <c r="B691" s="921"/>
      <c r="C691" s="921"/>
      <c r="D691" s="921"/>
      <c r="E691" s="921"/>
      <c r="F691" s="921"/>
      <c r="G691" s="921"/>
      <c r="H691" s="921"/>
      <c r="I691" s="929"/>
      <c r="J691" s="929"/>
      <c r="K691" s="929"/>
      <c r="L691" s="929"/>
      <c r="M691" s="929"/>
      <c r="N691" s="929"/>
      <c r="O691" s="929"/>
      <c r="P691" s="929"/>
      <c r="Q691" s="929"/>
      <c r="R691" s="929"/>
      <c r="S691" s="929"/>
      <c r="T691" s="929"/>
      <c r="U691" s="921"/>
      <c r="V691" s="921"/>
      <c r="W691" s="921"/>
      <c r="X691" s="921"/>
      <c r="Y691" s="921"/>
      <c r="Z691" s="921"/>
    </row>
    <row r="692" spans="1:26" ht="15.75" customHeight="1">
      <c r="A692" s="921"/>
      <c r="B692" s="921"/>
      <c r="C692" s="921"/>
      <c r="D692" s="921"/>
      <c r="E692" s="921"/>
      <c r="F692" s="921"/>
      <c r="G692" s="921"/>
      <c r="H692" s="921"/>
      <c r="I692" s="929"/>
      <c r="J692" s="929"/>
      <c r="K692" s="929"/>
      <c r="L692" s="929"/>
      <c r="M692" s="929"/>
      <c r="N692" s="929"/>
      <c r="O692" s="929"/>
      <c r="P692" s="929"/>
      <c r="Q692" s="929"/>
      <c r="R692" s="929"/>
      <c r="S692" s="929"/>
      <c r="T692" s="929"/>
      <c r="U692" s="921"/>
      <c r="V692" s="921"/>
      <c r="W692" s="921"/>
      <c r="X692" s="921"/>
      <c r="Y692" s="921"/>
      <c r="Z692" s="921"/>
    </row>
    <row r="693" spans="1:26" ht="15.75" customHeight="1">
      <c r="A693" s="921"/>
      <c r="B693" s="921"/>
      <c r="C693" s="921"/>
      <c r="D693" s="921"/>
      <c r="E693" s="921"/>
      <c r="F693" s="921"/>
      <c r="G693" s="921"/>
      <c r="H693" s="921"/>
      <c r="I693" s="929"/>
      <c r="J693" s="929"/>
      <c r="K693" s="929"/>
      <c r="L693" s="929"/>
      <c r="M693" s="929"/>
      <c r="N693" s="929"/>
      <c r="O693" s="929"/>
      <c r="P693" s="929"/>
      <c r="Q693" s="929"/>
      <c r="R693" s="929"/>
      <c r="S693" s="929"/>
      <c r="T693" s="929"/>
      <c r="U693" s="921"/>
      <c r="V693" s="921"/>
      <c r="W693" s="921"/>
      <c r="X693" s="921"/>
      <c r="Y693" s="921"/>
      <c r="Z693" s="921"/>
    </row>
    <row r="694" spans="1:26" ht="15.75" customHeight="1">
      <c r="A694" s="921"/>
      <c r="B694" s="921"/>
      <c r="C694" s="921"/>
      <c r="D694" s="921"/>
      <c r="E694" s="921"/>
      <c r="F694" s="921"/>
      <c r="G694" s="921"/>
      <c r="H694" s="921"/>
      <c r="I694" s="929"/>
      <c r="J694" s="929"/>
      <c r="K694" s="929"/>
      <c r="L694" s="929"/>
      <c r="M694" s="929"/>
      <c r="N694" s="929"/>
      <c r="O694" s="929"/>
      <c r="P694" s="929"/>
      <c r="Q694" s="929"/>
      <c r="R694" s="929"/>
      <c r="S694" s="929"/>
      <c r="T694" s="929"/>
      <c r="U694" s="921"/>
      <c r="V694" s="921"/>
      <c r="W694" s="921"/>
      <c r="X694" s="921"/>
      <c r="Y694" s="921"/>
      <c r="Z694" s="921"/>
    </row>
    <row r="695" spans="1:26" ht="15.75" customHeight="1">
      <c r="A695" s="921"/>
      <c r="B695" s="921"/>
      <c r="C695" s="921"/>
      <c r="D695" s="921"/>
      <c r="E695" s="921"/>
      <c r="F695" s="921"/>
      <c r="G695" s="921"/>
      <c r="H695" s="921"/>
      <c r="I695" s="929"/>
      <c r="J695" s="929"/>
      <c r="K695" s="929"/>
      <c r="L695" s="929"/>
      <c r="M695" s="929"/>
      <c r="N695" s="929"/>
      <c r="O695" s="929"/>
      <c r="P695" s="929"/>
      <c r="Q695" s="929"/>
      <c r="R695" s="929"/>
      <c r="S695" s="929"/>
      <c r="T695" s="929"/>
      <c r="U695" s="921"/>
      <c r="V695" s="921"/>
      <c r="W695" s="921"/>
      <c r="X695" s="921"/>
      <c r="Y695" s="921"/>
      <c r="Z695" s="921"/>
    </row>
    <row r="696" spans="1:26" ht="15.75" customHeight="1">
      <c r="A696" s="921"/>
      <c r="B696" s="921"/>
      <c r="C696" s="921"/>
      <c r="D696" s="921"/>
      <c r="E696" s="921"/>
      <c r="F696" s="921"/>
      <c r="G696" s="921"/>
      <c r="H696" s="921"/>
      <c r="I696" s="929"/>
      <c r="J696" s="929"/>
      <c r="K696" s="929"/>
      <c r="L696" s="929"/>
      <c r="M696" s="929"/>
      <c r="N696" s="929"/>
      <c r="O696" s="929"/>
      <c r="P696" s="929"/>
      <c r="Q696" s="929"/>
      <c r="R696" s="929"/>
      <c r="S696" s="929"/>
      <c r="T696" s="929"/>
      <c r="U696" s="921"/>
      <c r="V696" s="921"/>
      <c r="W696" s="921"/>
      <c r="X696" s="921"/>
      <c r="Y696" s="921"/>
      <c r="Z696" s="921"/>
    </row>
    <row r="697" spans="1:26" ht="15.75" customHeight="1">
      <c r="A697" s="921"/>
      <c r="B697" s="921"/>
      <c r="C697" s="921"/>
      <c r="D697" s="921"/>
      <c r="E697" s="921"/>
      <c r="F697" s="921"/>
      <c r="G697" s="921"/>
      <c r="H697" s="921"/>
      <c r="I697" s="929"/>
      <c r="J697" s="929"/>
      <c r="K697" s="929"/>
      <c r="L697" s="929"/>
      <c r="M697" s="929"/>
      <c r="N697" s="929"/>
      <c r="O697" s="929"/>
      <c r="P697" s="929"/>
      <c r="Q697" s="929"/>
      <c r="R697" s="929"/>
      <c r="S697" s="929"/>
      <c r="T697" s="929"/>
      <c r="U697" s="921"/>
      <c r="V697" s="921"/>
      <c r="W697" s="921"/>
      <c r="X697" s="921"/>
      <c r="Y697" s="921"/>
      <c r="Z697" s="921"/>
    </row>
    <row r="698" spans="1:26" ht="15.75" customHeight="1">
      <c r="A698" s="921"/>
      <c r="B698" s="921"/>
      <c r="C698" s="921"/>
      <c r="D698" s="921"/>
      <c r="E698" s="921"/>
      <c r="F698" s="921"/>
      <c r="G698" s="921"/>
      <c r="H698" s="921"/>
      <c r="I698" s="929"/>
      <c r="J698" s="929"/>
      <c r="K698" s="929"/>
      <c r="L698" s="929"/>
      <c r="M698" s="929"/>
      <c r="N698" s="929"/>
      <c r="O698" s="929"/>
      <c r="P698" s="929"/>
      <c r="Q698" s="929"/>
      <c r="R698" s="929"/>
      <c r="S698" s="929"/>
      <c r="T698" s="929"/>
      <c r="U698" s="921"/>
      <c r="V698" s="921"/>
      <c r="W698" s="921"/>
      <c r="X698" s="921"/>
      <c r="Y698" s="921"/>
      <c r="Z698" s="921"/>
    </row>
    <row r="699" spans="1:26" ht="15.75" customHeight="1">
      <c r="A699" s="921"/>
      <c r="B699" s="921"/>
      <c r="C699" s="921"/>
      <c r="D699" s="921"/>
      <c r="E699" s="921"/>
      <c r="F699" s="921"/>
      <c r="G699" s="921"/>
      <c r="H699" s="921"/>
      <c r="I699" s="929"/>
      <c r="J699" s="929"/>
      <c r="K699" s="929"/>
      <c r="L699" s="929"/>
      <c r="M699" s="929"/>
      <c r="N699" s="929"/>
      <c r="O699" s="929"/>
      <c r="P699" s="929"/>
      <c r="Q699" s="929"/>
      <c r="R699" s="929"/>
      <c r="S699" s="929"/>
      <c r="T699" s="929"/>
      <c r="U699" s="921"/>
      <c r="V699" s="921"/>
      <c r="W699" s="921"/>
      <c r="X699" s="921"/>
      <c r="Y699" s="921"/>
      <c r="Z699" s="921"/>
    </row>
    <row r="700" spans="1:26" ht="15.75" customHeight="1">
      <c r="A700" s="921"/>
      <c r="B700" s="921"/>
      <c r="C700" s="921"/>
      <c r="D700" s="921"/>
      <c r="E700" s="921"/>
      <c r="F700" s="921"/>
      <c r="G700" s="921"/>
      <c r="H700" s="921"/>
      <c r="I700" s="929"/>
      <c r="J700" s="929"/>
      <c r="K700" s="929"/>
      <c r="L700" s="929"/>
      <c r="M700" s="929"/>
      <c r="N700" s="929"/>
      <c r="O700" s="929"/>
      <c r="P700" s="929"/>
      <c r="Q700" s="929"/>
      <c r="R700" s="929"/>
      <c r="S700" s="929"/>
      <c r="T700" s="929"/>
      <c r="U700" s="921"/>
      <c r="V700" s="921"/>
      <c r="W700" s="921"/>
      <c r="X700" s="921"/>
      <c r="Y700" s="921"/>
      <c r="Z700" s="921"/>
    </row>
    <row r="701" spans="1:26" ht="15.75" customHeight="1">
      <c r="A701" s="921"/>
      <c r="B701" s="921"/>
      <c r="C701" s="921"/>
      <c r="D701" s="921"/>
      <c r="E701" s="921"/>
      <c r="F701" s="921"/>
      <c r="G701" s="921"/>
      <c r="H701" s="921"/>
      <c r="I701" s="929"/>
      <c r="J701" s="929"/>
      <c r="K701" s="929"/>
      <c r="L701" s="929"/>
      <c r="M701" s="929"/>
      <c r="N701" s="929"/>
      <c r="O701" s="929"/>
      <c r="P701" s="929"/>
      <c r="Q701" s="929"/>
      <c r="R701" s="929"/>
      <c r="S701" s="929"/>
      <c r="T701" s="929"/>
      <c r="U701" s="921"/>
      <c r="V701" s="921"/>
      <c r="W701" s="921"/>
      <c r="X701" s="921"/>
      <c r="Y701" s="921"/>
      <c r="Z701" s="921"/>
    </row>
    <row r="702" spans="1:26" ht="15.75" customHeight="1">
      <c r="A702" s="921"/>
      <c r="B702" s="921"/>
      <c r="C702" s="921"/>
      <c r="D702" s="921"/>
      <c r="E702" s="921"/>
      <c r="F702" s="921"/>
      <c r="G702" s="921"/>
      <c r="H702" s="921"/>
      <c r="I702" s="929"/>
      <c r="J702" s="929"/>
      <c r="K702" s="929"/>
      <c r="L702" s="929"/>
      <c r="M702" s="929"/>
      <c r="N702" s="929"/>
      <c r="O702" s="929"/>
      <c r="P702" s="929"/>
      <c r="Q702" s="929"/>
      <c r="R702" s="929"/>
      <c r="S702" s="929"/>
      <c r="T702" s="929"/>
      <c r="U702" s="921"/>
      <c r="V702" s="921"/>
      <c r="W702" s="921"/>
      <c r="X702" s="921"/>
      <c r="Y702" s="921"/>
      <c r="Z702" s="921"/>
    </row>
    <row r="703" spans="1:26" ht="15.75" customHeight="1">
      <c r="A703" s="921"/>
      <c r="B703" s="921"/>
      <c r="C703" s="921"/>
      <c r="D703" s="921"/>
      <c r="E703" s="921"/>
      <c r="F703" s="921"/>
      <c r="G703" s="921"/>
      <c r="H703" s="921"/>
      <c r="I703" s="929"/>
      <c r="J703" s="929"/>
      <c r="K703" s="929"/>
      <c r="L703" s="929"/>
      <c r="M703" s="929"/>
      <c r="N703" s="929"/>
      <c r="O703" s="929"/>
      <c r="P703" s="929"/>
      <c r="Q703" s="929"/>
      <c r="R703" s="929"/>
      <c r="S703" s="929"/>
      <c r="T703" s="929"/>
      <c r="U703" s="921"/>
      <c r="V703" s="921"/>
      <c r="W703" s="921"/>
      <c r="X703" s="921"/>
      <c r="Y703" s="921"/>
      <c r="Z703" s="921"/>
    </row>
    <row r="704" spans="1:26" ht="15.75" customHeight="1">
      <c r="A704" s="921"/>
      <c r="B704" s="921"/>
      <c r="C704" s="921"/>
      <c r="D704" s="921"/>
      <c r="E704" s="921"/>
      <c r="F704" s="921"/>
      <c r="G704" s="921"/>
      <c r="H704" s="921"/>
      <c r="I704" s="929"/>
      <c r="J704" s="929"/>
      <c r="K704" s="929"/>
      <c r="L704" s="929"/>
      <c r="M704" s="929"/>
      <c r="N704" s="929"/>
      <c r="O704" s="929"/>
      <c r="P704" s="929"/>
      <c r="Q704" s="929"/>
      <c r="R704" s="929"/>
      <c r="S704" s="929"/>
      <c r="T704" s="929"/>
      <c r="U704" s="921"/>
      <c r="V704" s="921"/>
      <c r="W704" s="921"/>
      <c r="X704" s="921"/>
      <c r="Y704" s="921"/>
      <c r="Z704" s="921"/>
    </row>
    <row r="705" spans="1:26" ht="15.75" customHeight="1">
      <c r="A705" s="921"/>
      <c r="B705" s="921"/>
      <c r="C705" s="921"/>
      <c r="D705" s="921"/>
      <c r="E705" s="921"/>
      <c r="F705" s="921"/>
      <c r="G705" s="921"/>
      <c r="H705" s="921"/>
      <c r="I705" s="929"/>
      <c r="J705" s="929"/>
      <c r="K705" s="929"/>
      <c r="L705" s="929"/>
      <c r="M705" s="929"/>
      <c r="N705" s="929"/>
      <c r="O705" s="929"/>
      <c r="P705" s="929"/>
      <c r="Q705" s="929"/>
      <c r="R705" s="929"/>
      <c r="S705" s="929"/>
      <c r="T705" s="929"/>
      <c r="U705" s="921"/>
      <c r="V705" s="921"/>
      <c r="W705" s="921"/>
      <c r="X705" s="921"/>
      <c r="Y705" s="921"/>
      <c r="Z705" s="921"/>
    </row>
    <row r="706" spans="1:26" ht="15.75" customHeight="1">
      <c r="A706" s="921"/>
      <c r="B706" s="921"/>
      <c r="C706" s="921"/>
      <c r="D706" s="921"/>
      <c r="E706" s="921"/>
      <c r="F706" s="921"/>
      <c r="G706" s="921"/>
      <c r="H706" s="921"/>
      <c r="I706" s="929"/>
      <c r="J706" s="929"/>
      <c r="K706" s="929"/>
      <c r="L706" s="929"/>
      <c r="M706" s="929"/>
      <c r="N706" s="929"/>
      <c r="O706" s="929"/>
      <c r="P706" s="929"/>
      <c r="Q706" s="929"/>
      <c r="R706" s="929"/>
      <c r="S706" s="929"/>
      <c r="T706" s="929"/>
      <c r="U706" s="921"/>
      <c r="V706" s="921"/>
      <c r="W706" s="921"/>
      <c r="X706" s="921"/>
      <c r="Y706" s="921"/>
      <c r="Z706" s="921"/>
    </row>
    <row r="707" spans="1:26" ht="15.75" customHeight="1">
      <c r="A707" s="921"/>
      <c r="B707" s="921"/>
      <c r="C707" s="921"/>
      <c r="D707" s="921"/>
      <c r="E707" s="921"/>
      <c r="F707" s="921"/>
      <c r="G707" s="921"/>
      <c r="H707" s="921"/>
      <c r="I707" s="929"/>
      <c r="J707" s="929"/>
      <c r="K707" s="929"/>
      <c r="L707" s="929"/>
      <c r="M707" s="929"/>
      <c r="N707" s="929"/>
      <c r="O707" s="929"/>
      <c r="P707" s="929"/>
      <c r="Q707" s="929"/>
      <c r="R707" s="929"/>
      <c r="S707" s="929"/>
      <c r="T707" s="929"/>
      <c r="U707" s="921"/>
      <c r="V707" s="921"/>
      <c r="W707" s="921"/>
      <c r="X707" s="921"/>
      <c r="Y707" s="921"/>
      <c r="Z707" s="921"/>
    </row>
    <row r="708" spans="1:26" ht="15.75" customHeight="1">
      <c r="A708" s="921"/>
      <c r="B708" s="921"/>
      <c r="C708" s="921"/>
      <c r="D708" s="921"/>
      <c r="E708" s="921"/>
      <c r="F708" s="921"/>
      <c r="G708" s="921"/>
      <c r="H708" s="921"/>
      <c r="I708" s="929"/>
      <c r="J708" s="929"/>
      <c r="K708" s="929"/>
      <c r="L708" s="929"/>
      <c r="M708" s="929"/>
      <c r="N708" s="929"/>
      <c r="O708" s="929"/>
      <c r="P708" s="929"/>
      <c r="Q708" s="929"/>
      <c r="R708" s="929"/>
      <c r="S708" s="929"/>
      <c r="T708" s="929"/>
      <c r="U708" s="921"/>
      <c r="V708" s="921"/>
      <c r="W708" s="921"/>
      <c r="X708" s="921"/>
      <c r="Y708" s="921"/>
      <c r="Z708" s="921"/>
    </row>
    <row r="709" spans="1:26" ht="15.75" customHeight="1">
      <c r="A709" s="921"/>
      <c r="B709" s="921"/>
      <c r="C709" s="921"/>
      <c r="D709" s="921"/>
      <c r="E709" s="921"/>
      <c r="F709" s="921"/>
      <c r="G709" s="921"/>
      <c r="H709" s="921"/>
      <c r="I709" s="929"/>
      <c r="J709" s="929"/>
      <c r="K709" s="929"/>
      <c r="L709" s="929"/>
      <c r="M709" s="929"/>
      <c r="N709" s="929"/>
      <c r="O709" s="929"/>
      <c r="P709" s="929"/>
      <c r="Q709" s="929"/>
      <c r="R709" s="929"/>
      <c r="S709" s="929"/>
      <c r="T709" s="929"/>
      <c r="U709" s="921"/>
      <c r="V709" s="921"/>
      <c r="W709" s="921"/>
      <c r="X709" s="921"/>
      <c r="Y709" s="921"/>
      <c r="Z709" s="921"/>
    </row>
    <row r="710" spans="1:26" ht="15.75" customHeight="1">
      <c r="A710" s="921"/>
      <c r="B710" s="921"/>
      <c r="C710" s="921"/>
      <c r="D710" s="921"/>
      <c r="E710" s="921"/>
      <c r="F710" s="921"/>
      <c r="G710" s="921"/>
      <c r="H710" s="921"/>
      <c r="I710" s="929"/>
      <c r="J710" s="929"/>
      <c r="K710" s="929"/>
      <c r="L710" s="929"/>
      <c r="M710" s="929"/>
      <c r="N710" s="929"/>
      <c r="O710" s="929"/>
      <c r="P710" s="929"/>
      <c r="Q710" s="929"/>
      <c r="R710" s="929"/>
      <c r="S710" s="929"/>
      <c r="T710" s="929"/>
      <c r="U710" s="921"/>
      <c r="V710" s="921"/>
      <c r="W710" s="921"/>
      <c r="X710" s="921"/>
      <c r="Y710" s="921"/>
      <c r="Z710" s="921"/>
    </row>
    <row r="711" spans="1:26" ht="15.75" customHeight="1">
      <c r="A711" s="921"/>
      <c r="B711" s="921"/>
      <c r="C711" s="921"/>
      <c r="D711" s="921"/>
      <c r="E711" s="921"/>
      <c r="F711" s="921"/>
      <c r="G711" s="921"/>
      <c r="H711" s="921"/>
      <c r="I711" s="929"/>
      <c r="J711" s="929"/>
      <c r="K711" s="929"/>
      <c r="L711" s="929"/>
      <c r="M711" s="929"/>
      <c r="N711" s="929"/>
      <c r="O711" s="929"/>
      <c r="P711" s="929"/>
      <c r="Q711" s="929"/>
      <c r="R711" s="929"/>
      <c r="S711" s="929"/>
      <c r="T711" s="929"/>
      <c r="U711" s="921"/>
      <c r="V711" s="921"/>
      <c r="W711" s="921"/>
      <c r="X711" s="921"/>
      <c r="Y711" s="921"/>
      <c r="Z711" s="921"/>
    </row>
    <row r="712" spans="1:26" ht="15.75" customHeight="1">
      <c r="A712" s="921"/>
      <c r="B712" s="921"/>
      <c r="C712" s="921"/>
      <c r="D712" s="921"/>
      <c r="E712" s="921"/>
      <c r="F712" s="921"/>
      <c r="G712" s="921"/>
      <c r="H712" s="921"/>
      <c r="I712" s="929"/>
      <c r="J712" s="929"/>
      <c r="K712" s="929"/>
      <c r="L712" s="929"/>
      <c r="M712" s="929"/>
      <c r="N712" s="929"/>
      <c r="O712" s="929"/>
      <c r="P712" s="929"/>
      <c r="Q712" s="929"/>
      <c r="R712" s="929"/>
      <c r="S712" s="929"/>
      <c r="T712" s="929"/>
      <c r="U712" s="921"/>
      <c r="V712" s="921"/>
      <c r="W712" s="921"/>
      <c r="X712" s="921"/>
      <c r="Y712" s="921"/>
      <c r="Z712" s="921"/>
    </row>
    <row r="713" spans="1:26" ht="15.75" customHeight="1">
      <c r="A713" s="921"/>
      <c r="B713" s="921"/>
      <c r="C713" s="921"/>
      <c r="D713" s="921"/>
      <c r="E713" s="921"/>
      <c r="F713" s="921"/>
      <c r="G713" s="921"/>
      <c r="H713" s="921"/>
      <c r="I713" s="929"/>
      <c r="J713" s="929"/>
      <c r="K713" s="929"/>
      <c r="L713" s="929"/>
      <c r="M713" s="929"/>
      <c r="N713" s="929"/>
      <c r="O713" s="929"/>
      <c r="P713" s="929"/>
      <c r="Q713" s="929"/>
      <c r="R713" s="929"/>
      <c r="S713" s="929"/>
      <c r="T713" s="929"/>
      <c r="U713" s="921"/>
      <c r="V713" s="921"/>
      <c r="W713" s="921"/>
      <c r="X713" s="921"/>
      <c r="Y713" s="921"/>
      <c r="Z713" s="921"/>
    </row>
    <row r="714" spans="1:26" ht="15.75" customHeight="1">
      <c r="A714" s="921"/>
      <c r="B714" s="921"/>
      <c r="C714" s="921"/>
      <c r="D714" s="921"/>
      <c r="E714" s="921"/>
      <c r="F714" s="921"/>
      <c r="G714" s="921"/>
      <c r="H714" s="921"/>
      <c r="I714" s="929"/>
      <c r="J714" s="929"/>
      <c r="K714" s="929"/>
      <c r="L714" s="929"/>
      <c r="M714" s="929"/>
      <c r="N714" s="929"/>
      <c r="O714" s="929"/>
      <c r="P714" s="929"/>
      <c r="Q714" s="929"/>
      <c r="R714" s="929"/>
      <c r="S714" s="929"/>
      <c r="T714" s="929"/>
      <c r="U714" s="921"/>
      <c r="V714" s="921"/>
      <c r="W714" s="921"/>
      <c r="X714" s="921"/>
      <c r="Y714" s="921"/>
      <c r="Z714" s="921"/>
    </row>
    <row r="715" spans="1:26" ht="15.75" customHeight="1">
      <c r="A715" s="921"/>
      <c r="B715" s="921"/>
      <c r="C715" s="921"/>
      <c r="D715" s="921"/>
      <c r="E715" s="921"/>
      <c r="F715" s="921"/>
      <c r="G715" s="921"/>
      <c r="H715" s="921"/>
      <c r="I715" s="929"/>
      <c r="J715" s="929"/>
      <c r="K715" s="929"/>
      <c r="L715" s="929"/>
      <c r="M715" s="929"/>
      <c r="N715" s="929"/>
      <c r="O715" s="929"/>
      <c r="P715" s="929"/>
      <c r="Q715" s="929"/>
      <c r="R715" s="929"/>
      <c r="S715" s="929"/>
      <c r="T715" s="929"/>
      <c r="U715" s="921"/>
      <c r="V715" s="921"/>
      <c r="W715" s="921"/>
      <c r="X715" s="921"/>
      <c r="Y715" s="921"/>
      <c r="Z715" s="921"/>
    </row>
    <row r="716" spans="1:26" ht="15.75" customHeight="1">
      <c r="A716" s="921"/>
      <c r="B716" s="921"/>
      <c r="C716" s="921"/>
      <c r="D716" s="921"/>
      <c r="E716" s="921"/>
      <c r="F716" s="921"/>
      <c r="G716" s="921"/>
      <c r="H716" s="921"/>
      <c r="I716" s="929"/>
      <c r="J716" s="929"/>
      <c r="K716" s="929"/>
      <c r="L716" s="929"/>
      <c r="M716" s="929"/>
      <c r="N716" s="929"/>
      <c r="O716" s="929"/>
      <c r="P716" s="929"/>
      <c r="Q716" s="929"/>
      <c r="R716" s="929"/>
      <c r="S716" s="929"/>
      <c r="T716" s="929"/>
      <c r="U716" s="921"/>
      <c r="V716" s="921"/>
      <c r="W716" s="921"/>
      <c r="X716" s="921"/>
      <c r="Y716" s="921"/>
      <c r="Z716" s="921"/>
    </row>
    <row r="717" spans="1:26" ht="15.75" customHeight="1">
      <c r="A717" s="921"/>
      <c r="B717" s="921"/>
      <c r="C717" s="921"/>
      <c r="D717" s="921"/>
      <c r="E717" s="921"/>
      <c r="F717" s="921"/>
      <c r="G717" s="921"/>
      <c r="H717" s="921"/>
      <c r="I717" s="929"/>
      <c r="J717" s="929"/>
      <c r="K717" s="929"/>
      <c r="L717" s="929"/>
      <c r="M717" s="929"/>
      <c r="N717" s="929"/>
      <c r="O717" s="929"/>
      <c r="P717" s="929"/>
      <c r="Q717" s="929"/>
      <c r="R717" s="929"/>
      <c r="S717" s="929"/>
      <c r="T717" s="929"/>
      <c r="U717" s="921"/>
      <c r="V717" s="921"/>
      <c r="W717" s="921"/>
      <c r="X717" s="921"/>
      <c r="Y717" s="921"/>
      <c r="Z717" s="921"/>
    </row>
    <row r="718" spans="1:26" ht="15.75" customHeight="1">
      <c r="A718" s="921"/>
      <c r="B718" s="921"/>
      <c r="C718" s="921"/>
      <c r="D718" s="921"/>
      <c r="E718" s="921"/>
      <c r="F718" s="921"/>
      <c r="G718" s="921"/>
      <c r="H718" s="921"/>
      <c r="I718" s="929"/>
      <c r="J718" s="929"/>
      <c r="K718" s="929"/>
      <c r="L718" s="929"/>
      <c r="M718" s="929"/>
      <c r="N718" s="929"/>
      <c r="O718" s="929"/>
      <c r="P718" s="929"/>
      <c r="Q718" s="929"/>
      <c r="R718" s="929"/>
      <c r="S718" s="929"/>
      <c r="T718" s="929"/>
      <c r="U718" s="921"/>
      <c r="V718" s="921"/>
      <c r="W718" s="921"/>
      <c r="X718" s="921"/>
      <c r="Y718" s="921"/>
      <c r="Z718" s="921"/>
    </row>
    <row r="719" spans="1:26" ht="15.75" customHeight="1">
      <c r="A719" s="921"/>
      <c r="B719" s="921"/>
      <c r="C719" s="921"/>
      <c r="D719" s="921"/>
      <c r="E719" s="921"/>
      <c r="F719" s="921"/>
      <c r="G719" s="921"/>
      <c r="H719" s="921"/>
      <c r="I719" s="929"/>
      <c r="J719" s="929"/>
      <c r="K719" s="929"/>
      <c r="L719" s="929"/>
      <c r="M719" s="929"/>
      <c r="N719" s="929"/>
      <c r="O719" s="929"/>
      <c r="P719" s="929"/>
      <c r="Q719" s="929"/>
      <c r="R719" s="929"/>
      <c r="S719" s="929"/>
      <c r="T719" s="929"/>
      <c r="U719" s="921"/>
      <c r="V719" s="921"/>
      <c r="W719" s="921"/>
      <c r="X719" s="921"/>
      <c r="Y719" s="921"/>
      <c r="Z719" s="921"/>
    </row>
    <row r="720" spans="1:26" ht="15.75" customHeight="1">
      <c r="A720" s="921"/>
      <c r="B720" s="921"/>
      <c r="C720" s="921"/>
      <c r="D720" s="921"/>
      <c r="E720" s="921"/>
      <c r="F720" s="921"/>
      <c r="G720" s="921"/>
      <c r="H720" s="921"/>
      <c r="I720" s="929"/>
      <c r="J720" s="929"/>
      <c r="K720" s="929"/>
      <c r="L720" s="929"/>
      <c r="M720" s="929"/>
      <c r="N720" s="929"/>
      <c r="O720" s="929"/>
      <c r="P720" s="929"/>
      <c r="Q720" s="929"/>
      <c r="R720" s="929"/>
      <c r="S720" s="929"/>
      <c r="T720" s="929"/>
      <c r="U720" s="921"/>
      <c r="V720" s="921"/>
      <c r="W720" s="921"/>
      <c r="X720" s="921"/>
      <c r="Y720" s="921"/>
      <c r="Z720" s="921"/>
    </row>
    <row r="721" spans="1:26" ht="15.75" customHeight="1">
      <c r="A721" s="921"/>
      <c r="B721" s="921"/>
      <c r="C721" s="921"/>
      <c r="D721" s="921"/>
      <c r="E721" s="921"/>
      <c r="F721" s="921"/>
      <c r="G721" s="921"/>
      <c r="H721" s="921"/>
      <c r="I721" s="929"/>
      <c r="J721" s="929"/>
      <c r="K721" s="929"/>
      <c r="L721" s="929"/>
      <c r="M721" s="929"/>
      <c r="N721" s="929"/>
      <c r="O721" s="929"/>
      <c r="P721" s="929"/>
      <c r="Q721" s="929"/>
      <c r="R721" s="929"/>
      <c r="S721" s="929"/>
      <c r="T721" s="929"/>
      <c r="U721" s="921"/>
      <c r="V721" s="921"/>
      <c r="W721" s="921"/>
      <c r="X721" s="921"/>
      <c r="Y721" s="921"/>
      <c r="Z721" s="921"/>
    </row>
    <row r="722" spans="1:26" ht="15.75" customHeight="1">
      <c r="A722" s="921"/>
      <c r="B722" s="921"/>
      <c r="C722" s="921"/>
      <c r="D722" s="921"/>
      <c r="E722" s="921"/>
      <c r="F722" s="921"/>
      <c r="G722" s="921"/>
      <c r="H722" s="921"/>
      <c r="I722" s="929"/>
      <c r="J722" s="929"/>
      <c r="K722" s="929"/>
      <c r="L722" s="929"/>
      <c r="M722" s="929"/>
      <c r="N722" s="929"/>
      <c r="O722" s="929"/>
      <c r="P722" s="929"/>
      <c r="Q722" s="929"/>
      <c r="R722" s="929"/>
      <c r="S722" s="929"/>
      <c r="T722" s="929"/>
      <c r="U722" s="921"/>
      <c r="V722" s="921"/>
      <c r="W722" s="921"/>
      <c r="X722" s="921"/>
      <c r="Y722" s="921"/>
      <c r="Z722" s="921"/>
    </row>
    <row r="723" spans="1:26" ht="15.75" customHeight="1">
      <c r="A723" s="921"/>
      <c r="B723" s="921"/>
      <c r="C723" s="921"/>
      <c r="D723" s="921"/>
      <c r="E723" s="921"/>
      <c r="F723" s="921"/>
      <c r="G723" s="921"/>
      <c r="H723" s="921"/>
      <c r="I723" s="929"/>
      <c r="J723" s="929"/>
      <c r="K723" s="929"/>
      <c r="L723" s="929"/>
      <c r="M723" s="929"/>
      <c r="N723" s="929"/>
      <c r="O723" s="929"/>
      <c r="P723" s="929"/>
      <c r="Q723" s="929"/>
      <c r="R723" s="929"/>
      <c r="S723" s="929"/>
      <c r="T723" s="929"/>
      <c r="U723" s="921"/>
      <c r="V723" s="921"/>
      <c r="W723" s="921"/>
      <c r="X723" s="921"/>
      <c r="Y723" s="921"/>
      <c r="Z723" s="921"/>
    </row>
    <row r="724" spans="1:26" ht="15.75" customHeight="1">
      <c r="A724" s="921"/>
      <c r="B724" s="921"/>
      <c r="C724" s="921"/>
      <c r="D724" s="921"/>
      <c r="E724" s="921"/>
      <c r="F724" s="921"/>
      <c r="G724" s="921"/>
      <c r="H724" s="921"/>
      <c r="I724" s="929"/>
      <c r="J724" s="929"/>
      <c r="K724" s="929"/>
      <c r="L724" s="929"/>
      <c r="M724" s="929"/>
      <c r="N724" s="929"/>
      <c r="O724" s="929"/>
      <c r="P724" s="929"/>
      <c r="Q724" s="929"/>
      <c r="R724" s="929"/>
      <c r="S724" s="929"/>
      <c r="T724" s="929"/>
      <c r="U724" s="921"/>
      <c r="V724" s="921"/>
      <c r="W724" s="921"/>
      <c r="X724" s="921"/>
      <c r="Y724" s="921"/>
      <c r="Z724" s="921"/>
    </row>
    <row r="725" spans="1:26" ht="15.75" customHeight="1">
      <c r="A725" s="921"/>
      <c r="B725" s="921"/>
      <c r="C725" s="921"/>
      <c r="D725" s="921"/>
      <c r="E725" s="921"/>
      <c r="F725" s="921"/>
      <c r="G725" s="921"/>
      <c r="H725" s="921"/>
      <c r="I725" s="929"/>
      <c r="J725" s="929"/>
      <c r="K725" s="929"/>
      <c r="L725" s="929"/>
      <c r="M725" s="929"/>
      <c r="N725" s="929"/>
      <c r="O725" s="929"/>
      <c r="P725" s="929"/>
      <c r="Q725" s="929"/>
      <c r="R725" s="929"/>
      <c r="S725" s="929"/>
      <c r="T725" s="929"/>
      <c r="U725" s="921"/>
      <c r="V725" s="921"/>
      <c r="W725" s="921"/>
      <c r="X725" s="921"/>
      <c r="Y725" s="921"/>
      <c r="Z725" s="921"/>
    </row>
    <row r="726" spans="1:26" ht="15.75" customHeight="1">
      <c r="A726" s="921"/>
      <c r="B726" s="921"/>
      <c r="C726" s="921"/>
      <c r="D726" s="921"/>
      <c r="E726" s="921"/>
      <c r="F726" s="921"/>
      <c r="G726" s="921"/>
      <c r="H726" s="921"/>
      <c r="I726" s="929"/>
      <c r="J726" s="929"/>
      <c r="K726" s="929"/>
      <c r="L726" s="929"/>
      <c r="M726" s="929"/>
      <c r="N726" s="929"/>
      <c r="O726" s="929"/>
      <c r="P726" s="929"/>
      <c r="Q726" s="929"/>
      <c r="R726" s="929"/>
      <c r="S726" s="929"/>
      <c r="T726" s="929"/>
      <c r="U726" s="921"/>
      <c r="V726" s="921"/>
      <c r="W726" s="921"/>
      <c r="X726" s="921"/>
      <c r="Y726" s="921"/>
      <c r="Z726" s="921"/>
    </row>
    <row r="727" spans="1:26" ht="15.75" customHeight="1">
      <c r="A727" s="921"/>
      <c r="B727" s="921"/>
      <c r="C727" s="921"/>
      <c r="D727" s="921"/>
      <c r="E727" s="921"/>
      <c r="F727" s="921"/>
      <c r="G727" s="921"/>
      <c r="H727" s="921"/>
      <c r="I727" s="929"/>
      <c r="J727" s="929"/>
      <c r="K727" s="929"/>
      <c r="L727" s="929"/>
      <c r="M727" s="929"/>
      <c r="N727" s="929"/>
      <c r="O727" s="929"/>
      <c r="P727" s="929"/>
      <c r="Q727" s="929"/>
      <c r="R727" s="929"/>
      <c r="S727" s="929"/>
      <c r="T727" s="929"/>
      <c r="U727" s="921"/>
      <c r="V727" s="921"/>
      <c r="W727" s="921"/>
      <c r="X727" s="921"/>
      <c r="Y727" s="921"/>
      <c r="Z727" s="921"/>
    </row>
    <row r="728" spans="1:26" ht="15.75" customHeight="1">
      <c r="A728" s="921"/>
      <c r="B728" s="921"/>
      <c r="C728" s="921"/>
      <c r="D728" s="921"/>
      <c r="E728" s="921"/>
      <c r="F728" s="921"/>
      <c r="G728" s="921"/>
      <c r="H728" s="921"/>
      <c r="I728" s="929"/>
      <c r="J728" s="929"/>
      <c r="K728" s="929"/>
      <c r="L728" s="929"/>
      <c r="M728" s="929"/>
      <c r="N728" s="929"/>
      <c r="O728" s="929"/>
      <c r="P728" s="929"/>
      <c r="Q728" s="929"/>
      <c r="R728" s="929"/>
      <c r="S728" s="929"/>
      <c r="T728" s="929"/>
      <c r="U728" s="921"/>
      <c r="V728" s="921"/>
      <c r="W728" s="921"/>
      <c r="X728" s="921"/>
      <c r="Y728" s="921"/>
      <c r="Z728" s="921"/>
    </row>
    <row r="729" spans="1:26" ht="15.75" customHeight="1">
      <c r="A729" s="921"/>
      <c r="B729" s="921"/>
      <c r="C729" s="921"/>
      <c r="D729" s="921"/>
      <c r="E729" s="921"/>
      <c r="F729" s="921"/>
      <c r="G729" s="921"/>
      <c r="H729" s="921"/>
      <c r="I729" s="929"/>
      <c r="J729" s="929"/>
      <c r="K729" s="929"/>
      <c r="L729" s="929"/>
      <c r="M729" s="929"/>
      <c r="N729" s="929"/>
      <c r="O729" s="929"/>
      <c r="P729" s="929"/>
      <c r="Q729" s="929"/>
      <c r="R729" s="929"/>
      <c r="S729" s="929"/>
      <c r="T729" s="929"/>
      <c r="U729" s="921"/>
      <c r="V729" s="921"/>
      <c r="W729" s="921"/>
      <c r="X729" s="921"/>
      <c r="Y729" s="921"/>
      <c r="Z729" s="921"/>
    </row>
    <row r="730" spans="1:26" ht="15.75" customHeight="1">
      <c r="A730" s="921"/>
      <c r="B730" s="921"/>
      <c r="C730" s="921"/>
      <c r="D730" s="921"/>
      <c r="E730" s="921"/>
      <c r="F730" s="921"/>
      <c r="G730" s="921"/>
      <c r="H730" s="921"/>
      <c r="I730" s="929"/>
      <c r="J730" s="929"/>
      <c r="K730" s="929"/>
      <c r="L730" s="929"/>
      <c r="M730" s="929"/>
      <c r="N730" s="929"/>
      <c r="O730" s="929"/>
      <c r="P730" s="929"/>
      <c r="Q730" s="929"/>
      <c r="R730" s="929"/>
      <c r="S730" s="929"/>
      <c r="T730" s="929"/>
      <c r="U730" s="921"/>
      <c r="V730" s="921"/>
      <c r="W730" s="921"/>
      <c r="X730" s="921"/>
      <c r="Y730" s="921"/>
      <c r="Z730" s="921"/>
    </row>
    <row r="731" spans="1:26" ht="15.75" customHeight="1">
      <c r="A731" s="921"/>
      <c r="B731" s="921"/>
      <c r="C731" s="921"/>
      <c r="D731" s="921"/>
      <c r="E731" s="921"/>
      <c r="F731" s="921"/>
      <c r="G731" s="921"/>
      <c r="H731" s="921"/>
      <c r="I731" s="929"/>
      <c r="J731" s="929"/>
      <c r="K731" s="929"/>
      <c r="L731" s="929"/>
      <c r="M731" s="929"/>
      <c r="N731" s="929"/>
      <c r="O731" s="929"/>
      <c r="P731" s="929"/>
      <c r="Q731" s="929"/>
      <c r="R731" s="929"/>
      <c r="S731" s="929"/>
      <c r="T731" s="929"/>
      <c r="U731" s="921"/>
      <c r="V731" s="921"/>
      <c r="W731" s="921"/>
      <c r="X731" s="921"/>
      <c r="Y731" s="921"/>
      <c r="Z731" s="921"/>
    </row>
    <row r="732" spans="1:26" ht="15.75" customHeight="1">
      <c r="A732" s="921"/>
      <c r="B732" s="921"/>
      <c r="C732" s="921"/>
      <c r="D732" s="921"/>
      <c r="E732" s="921"/>
      <c r="F732" s="921"/>
      <c r="G732" s="921"/>
      <c r="H732" s="921"/>
      <c r="I732" s="929"/>
      <c r="J732" s="929"/>
      <c r="K732" s="929"/>
      <c r="L732" s="929"/>
      <c r="M732" s="929"/>
      <c r="N732" s="929"/>
      <c r="O732" s="929"/>
      <c r="P732" s="929"/>
      <c r="Q732" s="929"/>
      <c r="R732" s="929"/>
      <c r="S732" s="929"/>
      <c r="T732" s="929"/>
      <c r="U732" s="921"/>
      <c r="V732" s="921"/>
      <c r="W732" s="921"/>
      <c r="X732" s="921"/>
      <c r="Y732" s="921"/>
      <c r="Z732" s="921"/>
    </row>
    <row r="733" spans="1:26" ht="15.75" customHeight="1">
      <c r="A733" s="921"/>
      <c r="B733" s="921"/>
      <c r="C733" s="921"/>
      <c r="D733" s="921"/>
      <c r="E733" s="921"/>
      <c r="F733" s="921"/>
      <c r="G733" s="921"/>
      <c r="H733" s="921"/>
      <c r="I733" s="929"/>
      <c r="J733" s="929"/>
      <c r="K733" s="929"/>
      <c r="L733" s="929"/>
      <c r="M733" s="929"/>
      <c r="N733" s="929"/>
      <c r="O733" s="929"/>
      <c r="P733" s="929"/>
      <c r="Q733" s="929"/>
      <c r="R733" s="929"/>
      <c r="S733" s="929"/>
      <c r="T733" s="929"/>
      <c r="U733" s="921"/>
      <c r="V733" s="921"/>
      <c r="W733" s="921"/>
      <c r="X733" s="921"/>
      <c r="Y733" s="921"/>
      <c r="Z733" s="921"/>
    </row>
    <row r="734" spans="1:26" ht="15.75" customHeight="1">
      <c r="A734" s="921"/>
      <c r="B734" s="921"/>
      <c r="C734" s="921"/>
      <c r="D734" s="921"/>
      <c r="E734" s="921"/>
      <c r="F734" s="921"/>
      <c r="G734" s="921"/>
      <c r="H734" s="921"/>
      <c r="I734" s="929"/>
      <c r="J734" s="929"/>
      <c r="K734" s="929"/>
      <c r="L734" s="929"/>
      <c r="M734" s="929"/>
      <c r="N734" s="929"/>
      <c r="O734" s="929"/>
      <c r="P734" s="929"/>
      <c r="Q734" s="929"/>
      <c r="R734" s="929"/>
      <c r="S734" s="929"/>
      <c r="T734" s="929"/>
      <c r="U734" s="921"/>
      <c r="V734" s="921"/>
      <c r="W734" s="921"/>
      <c r="X734" s="921"/>
      <c r="Y734" s="921"/>
      <c r="Z734" s="921"/>
    </row>
    <row r="735" spans="1:26" ht="15.75" customHeight="1">
      <c r="A735" s="921"/>
      <c r="B735" s="921"/>
      <c r="C735" s="921"/>
      <c r="D735" s="921"/>
      <c r="E735" s="921"/>
      <c r="F735" s="921"/>
      <c r="G735" s="921"/>
      <c r="H735" s="921"/>
      <c r="I735" s="929"/>
      <c r="J735" s="929"/>
      <c r="K735" s="929"/>
      <c r="L735" s="929"/>
      <c r="M735" s="929"/>
      <c r="N735" s="929"/>
      <c r="O735" s="929"/>
      <c r="P735" s="929"/>
      <c r="Q735" s="929"/>
      <c r="R735" s="929"/>
      <c r="S735" s="929"/>
      <c r="T735" s="929"/>
      <c r="U735" s="921"/>
      <c r="V735" s="921"/>
      <c r="W735" s="921"/>
      <c r="X735" s="921"/>
      <c r="Y735" s="921"/>
      <c r="Z735" s="921"/>
    </row>
    <row r="736" spans="1:26" ht="15.75" customHeight="1">
      <c r="A736" s="921"/>
      <c r="B736" s="921"/>
      <c r="C736" s="921"/>
      <c r="D736" s="921"/>
      <c r="E736" s="921"/>
      <c r="F736" s="921"/>
      <c r="G736" s="921"/>
      <c r="H736" s="921"/>
      <c r="I736" s="929"/>
      <c r="J736" s="929"/>
      <c r="K736" s="929"/>
      <c r="L736" s="929"/>
      <c r="M736" s="929"/>
      <c r="N736" s="929"/>
      <c r="O736" s="929"/>
      <c r="P736" s="929"/>
      <c r="Q736" s="929"/>
      <c r="R736" s="929"/>
      <c r="S736" s="929"/>
      <c r="T736" s="929"/>
      <c r="U736" s="921"/>
      <c r="V736" s="921"/>
      <c r="W736" s="921"/>
      <c r="X736" s="921"/>
      <c r="Y736" s="921"/>
      <c r="Z736" s="921"/>
    </row>
    <row r="737" spans="1:26" ht="15.75" customHeight="1">
      <c r="A737" s="921"/>
      <c r="B737" s="921"/>
      <c r="C737" s="921"/>
      <c r="D737" s="921"/>
      <c r="E737" s="921"/>
      <c r="F737" s="921"/>
      <c r="G737" s="921"/>
      <c r="H737" s="921"/>
      <c r="I737" s="929"/>
      <c r="J737" s="929"/>
      <c r="K737" s="929"/>
      <c r="L737" s="929"/>
      <c r="M737" s="929"/>
      <c r="N737" s="929"/>
      <c r="O737" s="929"/>
      <c r="P737" s="929"/>
      <c r="Q737" s="929"/>
      <c r="R737" s="929"/>
      <c r="S737" s="929"/>
      <c r="T737" s="929"/>
      <c r="U737" s="921"/>
      <c r="V737" s="921"/>
      <c r="W737" s="921"/>
      <c r="X737" s="921"/>
      <c r="Y737" s="921"/>
      <c r="Z737" s="921"/>
    </row>
    <row r="738" spans="1:26" ht="15.75" customHeight="1">
      <c r="A738" s="921"/>
      <c r="B738" s="921"/>
      <c r="C738" s="921"/>
      <c r="D738" s="921"/>
      <c r="E738" s="921"/>
      <c r="F738" s="921"/>
      <c r="G738" s="921"/>
      <c r="H738" s="921"/>
      <c r="I738" s="929"/>
      <c r="J738" s="929"/>
      <c r="K738" s="929"/>
      <c r="L738" s="929"/>
      <c r="M738" s="929"/>
      <c r="N738" s="929"/>
      <c r="O738" s="929"/>
      <c r="P738" s="929"/>
      <c r="Q738" s="929"/>
      <c r="R738" s="929"/>
      <c r="S738" s="929"/>
      <c r="T738" s="929"/>
      <c r="U738" s="921"/>
      <c r="V738" s="921"/>
      <c r="W738" s="921"/>
      <c r="X738" s="921"/>
      <c r="Y738" s="921"/>
      <c r="Z738" s="921"/>
    </row>
    <row r="739" spans="1:26" ht="15.75" customHeight="1">
      <c r="A739" s="921"/>
      <c r="B739" s="921"/>
      <c r="C739" s="921"/>
      <c r="D739" s="921"/>
      <c r="E739" s="921"/>
      <c r="F739" s="921"/>
      <c r="G739" s="921"/>
      <c r="H739" s="921"/>
      <c r="I739" s="929"/>
      <c r="J739" s="929"/>
      <c r="K739" s="929"/>
      <c r="L739" s="929"/>
      <c r="M739" s="929"/>
      <c r="N739" s="929"/>
      <c r="O739" s="929"/>
      <c r="P739" s="929"/>
      <c r="Q739" s="929"/>
      <c r="R739" s="929"/>
      <c r="S739" s="929"/>
      <c r="T739" s="929"/>
      <c r="U739" s="921"/>
      <c r="V739" s="921"/>
      <c r="W739" s="921"/>
      <c r="X739" s="921"/>
      <c r="Y739" s="921"/>
      <c r="Z739" s="921"/>
    </row>
    <row r="740" spans="1:26" ht="15.75" customHeight="1">
      <c r="A740" s="921"/>
      <c r="B740" s="921"/>
      <c r="C740" s="921"/>
      <c r="D740" s="921"/>
      <c r="E740" s="921"/>
      <c r="F740" s="921"/>
      <c r="G740" s="921"/>
      <c r="H740" s="921"/>
      <c r="I740" s="929"/>
      <c r="J740" s="929"/>
      <c r="K740" s="929"/>
      <c r="L740" s="929"/>
      <c r="M740" s="929"/>
      <c r="N740" s="929"/>
      <c r="O740" s="929"/>
      <c r="P740" s="929"/>
      <c r="Q740" s="929"/>
      <c r="R740" s="929"/>
      <c r="S740" s="929"/>
      <c r="T740" s="929"/>
      <c r="U740" s="921"/>
      <c r="V740" s="921"/>
      <c r="W740" s="921"/>
      <c r="X740" s="921"/>
      <c r="Y740" s="921"/>
      <c r="Z740" s="921"/>
    </row>
    <row r="741" spans="1:26" ht="15.75" customHeight="1">
      <c r="A741" s="921"/>
      <c r="B741" s="921"/>
      <c r="C741" s="921"/>
      <c r="D741" s="921"/>
      <c r="E741" s="921"/>
      <c r="F741" s="921"/>
      <c r="G741" s="921"/>
      <c r="H741" s="921"/>
      <c r="I741" s="929"/>
      <c r="J741" s="929"/>
      <c r="K741" s="929"/>
      <c r="L741" s="929"/>
      <c r="M741" s="929"/>
      <c r="N741" s="929"/>
      <c r="O741" s="929"/>
      <c r="P741" s="929"/>
      <c r="Q741" s="929"/>
      <c r="R741" s="929"/>
      <c r="S741" s="929"/>
      <c r="T741" s="929"/>
      <c r="U741" s="921"/>
      <c r="V741" s="921"/>
      <c r="W741" s="921"/>
      <c r="X741" s="921"/>
      <c r="Y741" s="921"/>
      <c r="Z741" s="921"/>
    </row>
    <row r="742" spans="1:26" ht="15.75" customHeight="1">
      <c r="A742" s="921"/>
      <c r="B742" s="921"/>
      <c r="C742" s="921"/>
      <c r="D742" s="921"/>
      <c r="E742" s="921"/>
      <c r="F742" s="921"/>
      <c r="G742" s="921"/>
      <c r="H742" s="921"/>
      <c r="I742" s="929"/>
      <c r="J742" s="929"/>
      <c r="K742" s="929"/>
      <c r="L742" s="929"/>
      <c r="M742" s="929"/>
      <c r="N742" s="929"/>
      <c r="O742" s="929"/>
      <c r="P742" s="929"/>
      <c r="Q742" s="929"/>
      <c r="R742" s="929"/>
      <c r="S742" s="929"/>
      <c r="T742" s="929"/>
      <c r="U742" s="921"/>
      <c r="V742" s="921"/>
      <c r="W742" s="921"/>
      <c r="X742" s="921"/>
      <c r="Y742" s="921"/>
      <c r="Z742" s="921"/>
    </row>
    <row r="743" spans="1:26" ht="15.75" customHeight="1">
      <c r="A743" s="921"/>
      <c r="B743" s="921"/>
      <c r="C743" s="921"/>
      <c r="D743" s="921"/>
      <c r="E743" s="921"/>
      <c r="F743" s="921"/>
      <c r="G743" s="921"/>
      <c r="H743" s="921"/>
      <c r="I743" s="929"/>
      <c r="J743" s="929"/>
      <c r="K743" s="929"/>
      <c r="L743" s="929"/>
      <c r="M743" s="929"/>
      <c r="N743" s="929"/>
      <c r="O743" s="929"/>
      <c r="P743" s="929"/>
      <c r="Q743" s="929"/>
      <c r="R743" s="929"/>
      <c r="S743" s="929"/>
      <c r="T743" s="929"/>
      <c r="U743" s="921"/>
      <c r="V743" s="921"/>
      <c r="W743" s="921"/>
      <c r="X743" s="921"/>
      <c r="Y743" s="921"/>
      <c r="Z743" s="921"/>
    </row>
    <row r="744" spans="1:26" ht="15.75" customHeight="1">
      <c r="A744" s="921"/>
      <c r="B744" s="921"/>
      <c r="C744" s="921"/>
      <c r="D744" s="921"/>
      <c r="E744" s="921"/>
      <c r="F744" s="921"/>
      <c r="G744" s="921"/>
      <c r="H744" s="921"/>
      <c r="I744" s="929"/>
      <c r="J744" s="929"/>
      <c r="K744" s="929"/>
      <c r="L744" s="929"/>
      <c r="M744" s="929"/>
      <c r="N744" s="929"/>
      <c r="O744" s="929"/>
      <c r="P744" s="929"/>
      <c r="Q744" s="929"/>
      <c r="R744" s="929"/>
      <c r="S744" s="929"/>
      <c r="T744" s="929"/>
      <c r="U744" s="921"/>
      <c r="V744" s="921"/>
      <c r="W744" s="921"/>
      <c r="X744" s="921"/>
      <c r="Y744" s="921"/>
      <c r="Z744" s="921"/>
    </row>
    <row r="745" spans="1:26" ht="15.75" customHeight="1">
      <c r="A745" s="921"/>
      <c r="B745" s="921"/>
      <c r="C745" s="921"/>
      <c r="D745" s="921"/>
      <c r="E745" s="921"/>
      <c r="F745" s="921"/>
      <c r="G745" s="921"/>
      <c r="H745" s="921"/>
      <c r="I745" s="929"/>
      <c r="J745" s="929"/>
      <c r="K745" s="929"/>
      <c r="L745" s="929"/>
      <c r="M745" s="929"/>
      <c r="N745" s="929"/>
      <c r="O745" s="929"/>
      <c r="P745" s="929"/>
      <c r="Q745" s="929"/>
      <c r="R745" s="929"/>
      <c r="S745" s="929"/>
      <c r="T745" s="929"/>
      <c r="U745" s="921"/>
      <c r="V745" s="921"/>
      <c r="W745" s="921"/>
      <c r="X745" s="921"/>
      <c r="Y745" s="921"/>
      <c r="Z745" s="921"/>
    </row>
    <row r="746" spans="1:26" ht="15.75" customHeight="1">
      <c r="A746" s="921"/>
      <c r="B746" s="921"/>
      <c r="C746" s="921"/>
      <c r="D746" s="921"/>
      <c r="E746" s="921"/>
      <c r="F746" s="921"/>
      <c r="G746" s="921"/>
      <c r="H746" s="921"/>
      <c r="I746" s="929"/>
      <c r="J746" s="929"/>
      <c r="K746" s="929"/>
      <c r="L746" s="929"/>
      <c r="M746" s="929"/>
      <c r="N746" s="929"/>
      <c r="O746" s="929"/>
      <c r="P746" s="929"/>
      <c r="Q746" s="929"/>
      <c r="R746" s="929"/>
      <c r="S746" s="929"/>
      <c r="T746" s="929"/>
      <c r="U746" s="921"/>
      <c r="V746" s="921"/>
      <c r="W746" s="921"/>
      <c r="X746" s="921"/>
      <c r="Y746" s="921"/>
      <c r="Z746" s="921"/>
    </row>
    <row r="747" spans="1:26" ht="15.75" customHeight="1">
      <c r="A747" s="921"/>
      <c r="B747" s="921"/>
      <c r="C747" s="921"/>
      <c r="D747" s="921"/>
      <c r="E747" s="921"/>
      <c r="F747" s="921"/>
      <c r="G747" s="921"/>
      <c r="H747" s="921"/>
      <c r="I747" s="929"/>
      <c r="J747" s="929"/>
      <c r="K747" s="929"/>
      <c r="L747" s="929"/>
      <c r="M747" s="929"/>
      <c r="N747" s="929"/>
      <c r="O747" s="929"/>
      <c r="P747" s="929"/>
      <c r="Q747" s="929"/>
      <c r="R747" s="929"/>
      <c r="S747" s="929"/>
      <c r="T747" s="929"/>
      <c r="U747" s="921"/>
      <c r="V747" s="921"/>
      <c r="W747" s="921"/>
      <c r="X747" s="921"/>
      <c r="Y747" s="921"/>
      <c r="Z747" s="921"/>
    </row>
    <row r="748" spans="1:26" ht="15.75" customHeight="1">
      <c r="A748" s="921"/>
      <c r="B748" s="921"/>
      <c r="C748" s="921"/>
      <c r="D748" s="921"/>
      <c r="E748" s="921"/>
      <c r="F748" s="921"/>
      <c r="G748" s="921"/>
      <c r="H748" s="921"/>
      <c r="I748" s="929"/>
      <c r="J748" s="929"/>
      <c r="K748" s="929"/>
      <c r="L748" s="929"/>
      <c r="M748" s="929"/>
      <c r="N748" s="929"/>
      <c r="O748" s="929"/>
      <c r="P748" s="929"/>
      <c r="Q748" s="929"/>
      <c r="R748" s="929"/>
      <c r="S748" s="929"/>
      <c r="T748" s="929"/>
      <c r="U748" s="921"/>
      <c r="V748" s="921"/>
      <c r="W748" s="921"/>
      <c r="X748" s="921"/>
      <c r="Y748" s="921"/>
      <c r="Z748" s="921"/>
    </row>
    <row r="749" spans="1:26" ht="15.75" customHeight="1">
      <c r="A749" s="921"/>
      <c r="B749" s="921"/>
      <c r="C749" s="921"/>
      <c r="D749" s="921"/>
      <c r="E749" s="921"/>
      <c r="F749" s="921"/>
      <c r="G749" s="921"/>
      <c r="H749" s="921"/>
      <c r="I749" s="929"/>
      <c r="J749" s="929"/>
      <c r="K749" s="929"/>
      <c r="L749" s="929"/>
      <c r="M749" s="929"/>
      <c r="N749" s="929"/>
      <c r="O749" s="929"/>
      <c r="P749" s="929"/>
      <c r="Q749" s="929"/>
      <c r="R749" s="929"/>
      <c r="S749" s="929"/>
      <c r="T749" s="929"/>
      <c r="U749" s="921"/>
      <c r="V749" s="921"/>
      <c r="W749" s="921"/>
      <c r="X749" s="921"/>
      <c r="Y749" s="921"/>
      <c r="Z749" s="921"/>
    </row>
    <row r="750" spans="1:26" ht="15.75" customHeight="1">
      <c r="A750" s="921"/>
      <c r="B750" s="921"/>
      <c r="C750" s="921"/>
      <c r="D750" s="921"/>
      <c r="E750" s="921"/>
      <c r="F750" s="921"/>
      <c r="G750" s="921"/>
      <c r="H750" s="921"/>
      <c r="I750" s="929"/>
      <c r="J750" s="929"/>
      <c r="K750" s="929"/>
      <c r="L750" s="929"/>
      <c r="M750" s="929"/>
      <c r="N750" s="929"/>
      <c r="O750" s="929"/>
      <c r="P750" s="929"/>
      <c r="Q750" s="929"/>
      <c r="R750" s="929"/>
      <c r="S750" s="929"/>
      <c r="T750" s="929"/>
      <c r="U750" s="921"/>
      <c r="V750" s="921"/>
      <c r="W750" s="921"/>
      <c r="X750" s="921"/>
      <c r="Y750" s="921"/>
      <c r="Z750" s="921"/>
    </row>
    <row r="751" spans="1:26" ht="15.75" customHeight="1">
      <c r="A751" s="921"/>
      <c r="B751" s="921"/>
      <c r="C751" s="921"/>
      <c r="D751" s="921"/>
      <c r="E751" s="921"/>
      <c r="F751" s="921"/>
      <c r="G751" s="921"/>
      <c r="H751" s="921"/>
      <c r="I751" s="929"/>
      <c r="J751" s="929"/>
      <c r="K751" s="929"/>
      <c r="L751" s="929"/>
      <c r="M751" s="929"/>
      <c r="N751" s="929"/>
      <c r="O751" s="929"/>
      <c r="P751" s="929"/>
      <c r="Q751" s="929"/>
      <c r="R751" s="929"/>
      <c r="S751" s="929"/>
      <c r="T751" s="929"/>
      <c r="U751" s="921"/>
      <c r="V751" s="921"/>
      <c r="W751" s="921"/>
      <c r="X751" s="921"/>
      <c r="Y751" s="921"/>
      <c r="Z751" s="921"/>
    </row>
    <row r="752" spans="1:26" ht="15.75" customHeight="1">
      <c r="A752" s="921"/>
      <c r="B752" s="921"/>
      <c r="C752" s="921"/>
      <c r="D752" s="921"/>
      <c r="E752" s="921"/>
      <c r="F752" s="921"/>
      <c r="G752" s="921"/>
      <c r="H752" s="921"/>
      <c r="I752" s="929"/>
      <c r="J752" s="929"/>
      <c r="K752" s="929"/>
      <c r="L752" s="929"/>
      <c r="M752" s="929"/>
      <c r="N752" s="929"/>
      <c r="O752" s="929"/>
      <c r="P752" s="929"/>
      <c r="Q752" s="929"/>
      <c r="R752" s="929"/>
      <c r="S752" s="929"/>
      <c r="T752" s="929"/>
      <c r="U752" s="921"/>
      <c r="V752" s="921"/>
      <c r="W752" s="921"/>
      <c r="X752" s="921"/>
      <c r="Y752" s="921"/>
      <c r="Z752" s="921"/>
    </row>
    <row r="753" spans="1:26" ht="15.75" customHeight="1">
      <c r="A753" s="921"/>
      <c r="B753" s="921"/>
      <c r="C753" s="921"/>
      <c r="D753" s="921"/>
      <c r="E753" s="921"/>
      <c r="F753" s="921"/>
      <c r="G753" s="921"/>
      <c r="H753" s="921"/>
      <c r="I753" s="929"/>
      <c r="J753" s="929"/>
      <c r="K753" s="929"/>
      <c r="L753" s="929"/>
      <c r="M753" s="929"/>
      <c r="N753" s="929"/>
      <c r="O753" s="929"/>
      <c r="P753" s="929"/>
      <c r="Q753" s="929"/>
      <c r="R753" s="929"/>
      <c r="S753" s="929"/>
      <c r="T753" s="929"/>
      <c r="U753" s="921"/>
      <c r="V753" s="921"/>
      <c r="W753" s="921"/>
      <c r="X753" s="921"/>
      <c r="Y753" s="921"/>
      <c r="Z753" s="921"/>
    </row>
    <row r="754" spans="1:26" ht="15.75" customHeight="1">
      <c r="A754" s="921"/>
      <c r="B754" s="921"/>
      <c r="C754" s="921"/>
      <c r="D754" s="921"/>
      <c r="E754" s="921"/>
      <c r="F754" s="921"/>
      <c r="G754" s="921"/>
      <c r="H754" s="921"/>
      <c r="I754" s="929"/>
      <c r="J754" s="929"/>
      <c r="K754" s="929"/>
      <c r="L754" s="929"/>
      <c r="M754" s="929"/>
      <c r="N754" s="929"/>
      <c r="O754" s="929"/>
      <c r="P754" s="929"/>
      <c r="Q754" s="929"/>
      <c r="R754" s="929"/>
      <c r="S754" s="929"/>
      <c r="T754" s="929"/>
      <c r="U754" s="921"/>
      <c r="V754" s="921"/>
      <c r="W754" s="921"/>
      <c r="X754" s="921"/>
      <c r="Y754" s="921"/>
      <c r="Z754" s="921"/>
    </row>
    <row r="755" spans="1:26" ht="15.75" customHeight="1">
      <c r="A755" s="921"/>
      <c r="B755" s="921"/>
      <c r="C755" s="921"/>
      <c r="D755" s="921"/>
      <c r="E755" s="921"/>
      <c r="F755" s="921"/>
      <c r="G755" s="921"/>
      <c r="H755" s="921"/>
      <c r="I755" s="929"/>
      <c r="J755" s="929"/>
      <c r="K755" s="929"/>
      <c r="L755" s="929"/>
      <c r="M755" s="929"/>
      <c r="N755" s="929"/>
      <c r="O755" s="929"/>
      <c r="P755" s="929"/>
      <c r="Q755" s="929"/>
      <c r="R755" s="929"/>
      <c r="S755" s="929"/>
      <c r="T755" s="929"/>
      <c r="U755" s="921"/>
      <c r="V755" s="921"/>
      <c r="W755" s="921"/>
      <c r="X755" s="921"/>
      <c r="Y755" s="921"/>
      <c r="Z755" s="921"/>
    </row>
    <row r="756" spans="1:26" ht="15.75" customHeight="1">
      <c r="A756" s="921"/>
      <c r="B756" s="921"/>
      <c r="C756" s="921"/>
      <c r="D756" s="921"/>
      <c r="E756" s="921"/>
      <c r="F756" s="921"/>
      <c r="G756" s="921"/>
      <c r="H756" s="921"/>
      <c r="I756" s="929"/>
      <c r="J756" s="929"/>
      <c r="K756" s="929"/>
      <c r="L756" s="929"/>
      <c r="M756" s="929"/>
      <c r="N756" s="929"/>
      <c r="O756" s="929"/>
      <c r="P756" s="929"/>
      <c r="Q756" s="929"/>
      <c r="R756" s="929"/>
      <c r="S756" s="929"/>
      <c r="T756" s="929"/>
      <c r="U756" s="921"/>
      <c r="V756" s="921"/>
      <c r="W756" s="921"/>
      <c r="X756" s="921"/>
      <c r="Y756" s="921"/>
      <c r="Z756" s="921"/>
    </row>
    <row r="757" spans="1:26" ht="15.75" customHeight="1">
      <c r="A757" s="921"/>
      <c r="B757" s="921"/>
      <c r="C757" s="921"/>
      <c r="D757" s="921"/>
      <c r="E757" s="921"/>
      <c r="F757" s="921"/>
      <c r="G757" s="921"/>
      <c r="H757" s="921"/>
      <c r="I757" s="929"/>
      <c r="J757" s="929"/>
      <c r="K757" s="929"/>
      <c r="L757" s="929"/>
      <c r="M757" s="929"/>
      <c r="N757" s="929"/>
      <c r="O757" s="929"/>
      <c r="P757" s="929"/>
      <c r="Q757" s="929"/>
      <c r="R757" s="929"/>
      <c r="S757" s="929"/>
      <c r="T757" s="929"/>
      <c r="U757" s="921"/>
      <c r="V757" s="921"/>
      <c r="W757" s="921"/>
      <c r="X757" s="921"/>
      <c r="Y757" s="921"/>
      <c r="Z757" s="921"/>
    </row>
    <row r="758" spans="1:26" ht="15.75" customHeight="1">
      <c r="A758" s="921"/>
      <c r="B758" s="921"/>
      <c r="C758" s="921"/>
      <c r="D758" s="921"/>
      <c r="E758" s="921"/>
      <c r="F758" s="921"/>
      <c r="G758" s="921"/>
      <c r="H758" s="921"/>
      <c r="I758" s="929"/>
      <c r="J758" s="929"/>
      <c r="K758" s="929"/>
      <c r="L758" s="929"/>
      <c r="M758" s="929"/>
      <c r="N758" s="929"/>
      <c r="O758" s="929"/>
      <c r="P758" s="929"/>
      <c r="Q758" s="929"/>
      <c r="R758" s="929"/>
      <c r="S758" s="929"/>
      <c r="T758" s="929"/>
      <c r="U758" s="921"/>
      <c r="V758" s="921"/>
      <c r="W758" s="921"/>
      <c r="X758" s="921"/>
      <c r="Y758" s="921"/>
      <c r="Z758" s="921"/>
    </row>
    <row r="759" spans="1:26" ht="15.75" customHeight="1">
      <c r="A759" s="921"/>
      <c r="B759" s="921"/>
      <c r="C759" s="921"/>
      <c r="D759" s="921"/>
      <c r="E759" s="921"/>
      <c r="F759" s="921"/>
      <c r="G759" s="921"/>
      <c r="H759" s="921"/>
      <c r="I759" s="929"/>
      <c r="J759" s="929"/>
      <c r="K759" s="929"/>
      <c r="L759" s="929"/>
      <c r="M759" s="929"/>
      <c r="N759" s="929"/>
      <c r="O759" s="929"/>
      <c r="P759" s="929"/>
      <c r="Q759" s="929"/>
      <c r="R759" s="929"/>
      <c r="S759" s="929"/>
      <c r="T759" s="929"/>
      <c r="U759" s="921"/>
      <c r="V759" s="921"/>
      <c r="W759" s="921"/>
      <c r="X759" s="921"/>
      <c r="Y759" s="921"/>
      <c r="Z759" s="921"/>
    </row>
    <row r="760" spans="1:26" ht="15.75" customHeight="1">
      <c r="A760" s="921"/>
      <c r="B760" s="921"/>
      <c r="C760" s="921"/>
      <c r="D760" s="921"/>
      <c r="E760" s="921"/>
      <c r="F760" s="921"/>
      <c r="G760" s="921"/>
      <c r="H760" s="921"/>
      <c r="I760" s="929"/>
      <c r="J760" s="929"/>
      <c r="K760" s="929"/>
      <c r="L760" s="929"/>
      <c r="M760" s="929"/>
      <c r="N760" s="929"/>
      <c r="O760" s="929"/>
      <c r="P760" s="929"/>
      <c r="Q760" s="929"/>
      <c r="R760" s="929"/>
      <c r="S760" s="929"/>
      <c r="T760" s="929"/>
      <c r="U760" s="921"/>
      <c r="V760" s="921"/>
      <c r="W760" s="921"/>
      <c r="X760" s="921"/>
      <c r="Y760" s="921"/>
      <c r="Z760" s="921"/>
    </row>
    <row r="761" spans="1:26" ht="15.75" customHeight="1">
      <c r="A761" s="921"/>
      <c r="B761" s="921"/>
      <c r="C761" s="921"/>
      <c r="D761" s="921"/>
      <c r="E761" s="921"/>
      <c r="F761" s="921"/>
      <c r="G761" s="921"/>
      <c r="H761" s="921"/>
      <c r="I761" s="929"/>
      <c r="J761" s="929"/>
      <c r="K761" s="929"/>
      <c r="L761" s="929"/>
      <c r="M761" s="929"/>
      <c r="N761" s="929"/>
      <c r="O761" s="929"/>
      <c r="P761" s="929"/>
      <c r="Q761" s="929"/>
      <c r="R761" s="929"/>
      <c r="S761" s="929"/>
      <c r="T761" s="929"/>
      <c r="U761" s="921"/>
      <c r="V761" s="921"/>
      <c r="W761" s="921"/>
      <c r="X761" s="921"/>
      <c r="Y761" s="921"/>
      <c r="Z761" s="921"/>
    </row>
    <row r="762" spans="1:26" ht="15.75" customHeight="1">
      <c r="A762" s="921"/>
      <c r="B762" s="921"/>
      <c r="C762" s="921"/>
      <c r="D762" s="921"/>
      <c r="E762" s="921"/>
      <c r="F762" s="921"/>
      <c r="G762" s="921"/>
      <c r="H762" s="921"/>
      <c r="I762" s="929"/>
      <c r="J762" s="929"/>
      <c r="K762" s="929"/>
      <c r="L762" s="929"/>
      <c r="M762" s="929"/>
      <c r="N762" s="929"/>
      <c r="O762" s="929"/>
      <c r="P762" s="929"/>
      <c r="Q762" s="929"/>
      <c r="R762" s="929"/>
      <c r="S762" s="929"/>
      <c r="T762" s="929"/>
      <c r="U762" s="921"/>
      <c r="V762" s="921"/>
      <c r="W762" s="921"/>
      <c r="X762" s="921"/>
      <c r="Y762" s="921"/>
      <c r="Z762" s="921"/>
    </row>
    <row r="763" spans="1:26" ht="15.75" customHeight="1">
      <c r="A763" s="921"/>
      <c r="B763" s="921"/>
      <c r="C763" s="921"/>
      <c r="D763" s="921"/>
      <c r="E763" s="921"/>
      <c r="F763" s="921"/>
      <c r="G763" s="921"/>
      <c r="H763" s="921"/>
      <c r="I763" s="929"/>
      <c r="J763" s="929"/>
      <c r="K763" s="929"/>
      <c r="L763" s="929"/>
      <c r="M763" s="929"/>
      <c r="N763" s="929"/>
      <c r="O763" s="929"/>
      <c r="P763" s="929"/>
      <c r="Q763" s="929"/>
      <c r="R763" s="929"/>
      <c r="S763" s="929"/>
      <c r="T763" s="929"/>
      <c r="U763" s="921"/>
      <c r="V763" s="921"/>
      <c r="W763" s="921"/>
      <c r="X763" s="921"/>
      <c r="Y763" s="921"/>
      <c r="Z763" s="921"/>
    </row>
    <row r="764" spans="1:26" ht="15.75" customHeight="1">
      <c r="A764" s="921"/>
      <c r="B764" s="921"/>
      <c r="C764" s="921"/>
      <c r="D764" s="921"/>
      <c r="E764" s="921"/>
      <c r="F764" s="921"/>
      <c r="G764" s="921"/>
      <c r="H764" s="921"/>
      <c r="I764" s="929"/>
      <c r="J764" s="929"/>
      <c r="K764" s="929"/>
      <c r="L764" s="929"/>
      <c r="M764" s="929"/>
      <c r="N764" s="929"/>
      <c r="O764" s="929"/>
      <c r="P764" s="929"/>
      <c r="Q764" s="929"/>
      <c r="R764" s="929"/>
      <c r="S764" s="929"/>
      <c r="T764" s="929"/>
      <c r="U764" s="921"/>
      <c r="V764" s="921"/>
      <c r="W764" s="921"/>
      <c r="X764" s="921"/>
      <c r="Y764" s="921"/>
      <c r="Z764" s="921"/>
    </row>
    <row r="765" spans="1:26" ht="15.75" customHeight="1">
      <c r="A765" s="921"/>
      <c r="B765" s="921"/>
      <c r="C765" s="921"/>
      <c r="D765" s="921"/>
      <c r="E765" s="921"/>
      <c r="F765" s="921"/>
      <c r="G765" s="921"/>
      <c r="H765" s="921"/>
      <c r="I765" s="929"/>
      <c r="J765" s="929"/>
      <c r="K765" s="929"/>
      <c r="L765" s="929"/>
      <c r="M765" s="929"/>
      <c r="N765" s="929"/>
      <c r="O765" s="929"/>
      <c r="P765" s="929"/>
      <c r="Q765" s="929"/>
      <c r="R765" s="929"/>
      <c r="S765" s="929"/>
      <c r="T765" s="929"/>
      <c r="U765" s="921"/>
      <c r="V765" s="921"/>
      <c r="W765" s="921"/>
      <c r="X765" s="921"/>
      <c r="Y765" s="921"/>
      <c r="Z765" s="921"/>
    </row>
    <row r="766" spans="1:26" ht="15.75" customHeight="1">
      <c r="A766" s="921"/>
      <c r="B766" s="921"/>
      <c r="C766" s="921"/>
      <c r="D766" s="921"/>
      <c r="E766" s="921"/>
      <c r="F766" s="921"/>
      <c r="G766" s="921"/>
      <c r="H766" s="921"/>
      <c r="I766" s="929"/>
      <c r="J766" s="929"/>
      <c r="K766" s="929"/>
      <c r="L766" s="929"/>
      <c r="M766" s="929"/>
      <c r="N766" s="929"/>
      <c r="O766" s="929"/>
      <c r="P766" s="929"/>
      <c r="Q766" s="929"/>
      <c r="R766" s="929"/>
      <c r="S766" s="929"/>
      <c r="T766" s="929"/>
      <c r="U766" s="921"/>
      <c r="V766" s="921"/>
      <c r="W766" s="921"/>
      <c r="X766" s="921"/>
      <c r="Y766" s="921"/>
      <c r="Z766" s="921"/>
    </row>
    <row r="767" spans="1:26" ht="15.75" customHeight="1">
      <c r="A767" s="921"/>
      <c r="B767" s="921"/>
      <c r="C767" s="921"/>
      <c r="D767" s="921"/>
      <c r="E767" s="921"/>
      <c r="F767" s="921"/>
      <c r="G767" s="921"/>
      <c r="H767" s="921"/>
      <c r="I767" s="929"/>
      <c r="J767" s="929"/>
      <c r="K767" s="929"/>
      <c r="L767" s="929"/>
      <c r="M767" s="929"/>
      <c r="N767" s="929"/>
      <c r="O767" s="929"/>
      <c r="P767" s="929"/>
      <c r="Q767" s="929"/>
      <c r="R767" s="929"/>
      <c r="S767" s="929"/>
      <c r="T767" s="929"/>
      <c r="U767" s="921"/>
      <c r="V767" s="921"/>
      <c r="W767" s="921"/>
      <c r="X767" s="921"/>
      <c r="Y767" s="921"/>
      <c r="Z767" s="921"/>
    </row>
    <row r="768" spans="1:26" ht="15.75" customHeight="1">
      <c r="A768" s="921"/>
      <c r="B768" s="921"/>
      <c r="C768" s="921"/>
      <c r="D768" s="921"/>
      <c r="E768" s="921"/>
      <c r="F768" s="921"/>
      <c r="G768" s="921"/>
      <c r="H768" s="921"/>
      <c r="I768" s="929"/>
      <c r="J768" s="929"/>
      <c r="K768" s="929"/>
      <c r="L768" s="929"/>
      <c r="M768" s="929"/>
      <c r="N768" s="929"/>
      <c r="O768" s="929"/>
      <c r="P768" s="929"/>
      <c r="Q768" s="929"/>
      <c r="R768" s="929"/>
      <c r="S768" s="929"/>
      <c r="T768" s="929"/>
      <c r="U768" s="921"/>
      <c r="V768" s="921"/>
      <c r="W768" s="921"/>
      <c r="X768" s="921"/>
      <c r="Y768" s="921"/>
      <c r="Z768" s="921"/>
    </row>
    <row r="769" spans="1:26" ht="15.75" customHeight="1">
      <c r="A769" s="921"/>
      <c r="B769" s="921"/>
      <c r="C769" s="921"/>
      <c r="D769" s="921"/>
      <c r="E769" s="921"/>
      <c r="F769" s="921"/>
      <c r="G769" s="921"/>
      <c r="H769" s="921"/>
      <c r="I769" s="929"/>
      <c r="J769" s="929"/>
      <c r="K769" s="929"/>
      <c r="L769" s="929"/>
      <c r="M769" s="929"/>
      <c r="N769" s="929"/>
      <c r="O769" s="929"/>
      <c r="P769" s="929"/>
      <c r="Q769" s="929"/>
      <c r="R769" s="929"/>
      <c r="S769" s="929"/>
      <c r="T769" s="929"/>
      <c r="U769" s="921"/>
      <c r="V769" s="921"/>
      <c r="W769" s="921"/>
      <c r="X769" s="921"/>
      <c r="Y769" s="921"/>
      <c r="Z769" s="921"/>
    </row>
    <row r="770" spans="1:26" ht="15.75" customHeight="1">
      <c r="A770" s="921"/>
      <c r="B770" s="921"/>
      <c r="C770" s="921"/>
      <c r="D770" s="921"/>
      <c r="E770" s="921"/>
      <c r="F770" s="921"/>
      <c r="G770" s="921"/>
      <c r="H770" s="921"/>
      <c r="I770" s="929"/>
      <c r="J770" s="929"/>
      <c r="K770" s="929"/>
      <c r="L770" s="929"/>
      <c r="M770" s="929"/>
      <c r="N770" s="929"/>
      <c r="O770" s="929"/>
      <c r="P770" s="929"/>
      <c r="Q770" s="929"/>
      <c r="R770" s="929"/>
      <c r="S770" s="929"/>
      <c r="T770" s="929"/>
      <c r="U770" s="921"/>
      <c r="V770" s="921"/>
      <c r="W770" s="921"/>
      <c r="X770" s="921"/>
      <c r="Y770" s="921"/>
      <c r="Z770" s="921"/>
    </row>
    <row r="771" spans="1:26" ht="15.75" customHeight="1">
      <c r="A771" s="921"/>
      <c r="B771" s="921"/>
      <c r="C771" s="921"/>
      <c r="D771" s="921"/>
      <c r="E771" s="921"/>
      <c r="F771" s="921"/>
      <c r="G771" s="921"/>
      <c r="H771" s="921"/>
      <c r="I771" s="929"/>
      <c r="J771" s="929"/>
      <c r="K771" s="929"/>
      <c r="L771" s="929"/>
      <c r="M771" s="929"/>
      <c r="N771" s="929"/>
      <c r="O771" s="929"/>
      <c r="P771" s="929"/>
      <c r="Q771" s="929"/>
      <c r="R771" s="929"/>
      <c r="S771" s="929"/>
      <c r="T771" s="929"/>
      <c r="U771" s="921"/>
      <c r="V771" s="921"/>
      <c r="W771" s="921"/>
      <c r="X771" s="921"/>
      <c r="Y771" s="921"/>
      <c r="Z771" s="921"/>
    </row>
    <row r="772" spans="1:26" ht="15.75" customHeight="1">
      <c r="A772" s="921"/>
      <c r="B772" s="921"/>
      <c r="C772" s="921"/>
      <c r="D772" s="921"/>
      <c r="E772" s="921"/>
      <c r="F772" s="921"/>
      <c r="G772" s="921"/>
      <c r="H772" s="921"/>
      <c r="I772" s="929"/>
      <c r="J772" s="929"/>
      <c r="K772" s="929"/>
      <c r="L772" s="929"/>
      <c r="M772" s="929"/>
      <c r="N772" s="929"/>
      <c r="O772" s="929"/>
      <c r="P772" s="929"/>
      <c r="Q772" s="929"/>
      <c r="R772" s="929"/>
      <c r="S772" s="929"/>
      <c r="T772" s="929"/>
      <c r="U772" s="921"/>
      <c r="V772" s="921"/>
      <c r="W772" s="921"/>
      <c r="X772" s="921"/>
      <c r="Y772" s="921"/>
      <c r="Z772" s="921"/>
    </row>
    <row r="773" spans="1:26" ht="15.75" customHeight="1">
      <c r="A773" s="921"/>
      <c r="B773" s="921"/>
      <c r="C773" s="921"/>
      <c r="D773" s="921"/>
      <c r="E773" s="921"/>
      <c r="F773" s="921"/>
      <c r="G773" s="921"/>
      <c r="H773" s="921"/>
      <c r="I773" s="929"/>
      <c r="J773" s="929"/>
      <c r="K773" s="929"/>
      <c r="L773" s="929"/>
      <c r="M773" s="929"/>
      <c r="N773" s="929"/>
      <c r="O773" s="929"/>
      <c r="P773" s="929"/>
      <c r="Q773" s="929"/>
      <c r="R773" s="929"/>
      <c r="S773" s="929"/>
      <c r="T773" s="929"/>
      <c r="U773" s="921"/>
      <c r="V773" s="921"/>
      <c r="W773" s="921"/>
      <c r="X773" s="921"/>
      <c r="Y773" s="921"/>
      <c r="Z773" s="921"/>
    </row>
    <row r="774" spans="1:26" ht="15.75" customHeight="1">
      <c r="A774" s="921"/>
      <c r="B774" s="921"/>
      <c r="C774" s="921"/>
      <c r="D774" s="921"/>
      <c r="E774" s="921"/>
      <c r="F774" s="921"/>
      <c r="G774" s="921"/>
      <c r="H774" s="921"/>
      <c r="I774" s="929"/>
      <c r="J774" s="929"/>
      <c r="K774" s="929"/>
      <c r="L774" s="929"/>
      <c r="M774" s="929"/>
      <c r="N774" s="929"/>
      <c r="O774" s="929"/>
      <c r="P774" s="929"/>
      <c r="Q774" s="929"/>
      <c r="R774" s="929"/>
      <c r="S774" s="929"/>
      <c r="T774" s="929"/>
      <c r="U774" s="921"/>
      <c r="V774" s="921"/>
      <c r="W774" s="921"/>
      <c r="X774" s="921"/>
      <c r="Y774" s="921"/>
      <c r="Z774" s="921"/>
    </row>
    <row r="775" spans="1:26" ht="15.75" customHeight="1">
      <c r="A775" s="921"/>
      <c r="B775" s="921"/>
      <c r="C775" s="921"/>
      <c r="D775" s="921"/>
      <c r="E775" s="921"/>
      <c r="F775" s="921"/>
      <c r="G775" s="921"/>
      <c r="H775" s="921"/>
      <c r="I775" s="929"/>
      <c r="J775" s="929"/>
      <c r="K775" s="929"/>
      <c r="L775" s="929"/>
      <c r="M775" s="929"/>
      <c r="N775" s="929"/>
      <c r="O775" s="929"/>
      <c r="P775" s="929"/>
      <c r="Q775" s="929"/>
      <c r="R775" s="929"/>
      <c r="S775" s="929"/>
      <c r="T775" s="929"/>
      <c r="U775" s="921"/>
      <c r="V775" s="921"/>
      <c r="W775" s="921"/>
      <c r="X775" s="921"/>
      <c r="Y775" s="921"/>
      <c r="Z775" s="921"/>
    </row>
    <row r="776" spans="1:26" ht="15.75" customHeight="1">
      <c r="A776" s="921"/>
      <c r="B776" s="921"/>
      <c r="C776" s="921"/>
      <c r="D776" s="921"/>
      <c r="E776" s="921"/>
      <c r="F776" s="921"/>
      <c r="G776" s="921"/>
      <c r="H776" s="921"/>
      <c r="I776" s="929"/>
      <c r="J776" s="929"/>
      <c r="K776" s="929"/>
      <c r="L776" s="929"/>
      <c r="M776" s="929"/>
      <c r="N776" s="929"/>
      <c r="O776" s="929"/>
      <c r="P776" s="929"/>
      <c r="Q776" s="929"/>
      <c r="R776" s="929"/>
      <c r="S776" s="929"/>
      <c r="T776" s="929"/>
      <c r="U776" s="921"/>
      <c r="V776" s="921"/>
      <c r="W776" s="921"/>
      <c r="X776" s="921"/>
      <c r="Y776" s="921"/>
      <c r="Z776" s="921"/>
    </row>
    <row r="777" spans="1:26" ht="15.75" customHeight="1">
      <c r="A777" s="921"/>
      <c r="B777" s="921"/>
      <c r="C777" s="921"/>
      <c r="D777" s="921"/>
      <c r="E777" s="921"/>
      <c r="F777" s="921"/>
      <c r="G777" s="921"/>
      <c r="H777" s="921"/>
      <c r="I777" s="929"/>
      <c r="J777" s="929"/>
      <c r="K777" s="929"/>
      <c r="L777" s="929"/>
      <c r="M777" s="929"/>
      <c r="N777" s="929"/>
      <c r="O777" s="929"/>
      <c r="P777" s="929"/>
      <c r="Q777" s="929"/>
      <c r="R777" s="929"/>
      <c r="S777" s="929"/>
      <c r="T777" s="929"/>
      <c r="U777" s="921"/>
      <c r="V777" s="921"/>
      <c r="W777" s="921"/>
      <c r="X777" s="921"/>
      <c r="Y777" s="921"/>
      <c r="Z777" s="921"/>
    </row>
    <row r="778" spans="1:26" ht="15.75" customHeight="1">
      <c r="A778" s="921"/>
      <c r="B778" s="921"/>
      <c r="C778" s="921"/>
      <c r="D778" s="921"/>
      <c r="E778" s="921"/>
      <c r="F778" s="921"/>
      <c r="G778" s="921"/>
      <c r="H778" s="921"/>
      <c r="I778" s="929"/>
      <c r="J778" s="929"/>
      <c r="K778" s="929"/>
      <c r="L778" s="929"/>
      <c r="M778" s="929"/>
      <c r="N778" s="929"/>
      <c r="O778" s="929"/>
      <c r="P778" s="929"/>
      <c r="Q778" s="929"/>
      <c r="R778" s="929"/>
      <c r="S778" s="929"/>
      <c r="T778" s="929"/>
      <c r="U778" s="921"/>
      <c r="V778" s="921"/>
      <c r="W778" s="921"/>
      <c r="X778" s="921"/>
      <c r="Y778" s="921"/>
      <c r="Z778" s="921"/>
    </row>
    <row r="779" spans="1:26" ht="15.75" customHeight="1">
      <c r="A779" s="921"/>
      <c r="B779" s="921"/>
      <c r="C779" s="921"/>
      <c r="D779" s="921"/>
      <c r="E779" s="921"/>
      <c r="F779" s="921"/>
      <c r="G779" s="921"/>
      <c r="H779" s="921"/>
      <c r="I779" s="929"/>
      <c r="J779" s="929"/>
      <c r="K779" s="929"/>
      <c r="L779" s="929"/>
      <c r="M779" s="929"/>
      <c r="N779" s="929"/>
      <c r="O779" s="929"/>
      <c r="P779" s="929"/>
      <c r="Q779" s="929"/>
      <c r="R779" s="929"/>
      <c r="S779" s="929"/>
      <c r="T779" s="929"/>
      <c r="U779" s="921"/>
      <c r="V779" s="921"/>
      <c r="W779" s="921"/>
      <c r="X779" s="921"/>
      <c r="Y779" s="921"/>
      <c r="Z779" s="921"/>
    </row>
    <row r="780" spans="1:26" ht="15.75" customHeight="1">
      <c r="A780" s="921"/>
      <c r="B780" s="921"/>
      <c r="C780" s="921"/>
      <c r="D780" s="921"/>
      <c r="E780" s="921"/>
      <c r="F780" s="921"/>
      <c r="G780" s="921"/>
      <c r="H780" s="921"/>
      <c r="I780" s="929"/>
      <c r="J780" s="929"/>
      <c r="K780" s="929"/>
      <c r="L780" s="929"/>
      <c r="M780" s="929"/>
      <c r="N780" s="929"/>
      <c r="O780" s="929"/>
      <c r="P780" s="929"/>
      <c r="Q780" s="929"/>
      <c r="R780" s="929"/>
      <c r="S780" s="929"/>
      <c r="T780" s="929"/>
      <c r="U780" s="921"/>
      <c r="V780" s="921"/>
      <c r="W780" s="921"/>
      <c r="X780" s="921"/>
      <c r="Y780" s="921"/>
      <c r="Z780" s="921"/>
    </row>
    <row r="781" spans="1:26" ht="15.75" customHeight="1">
      <c r="A781" s="921"/>
      <c r="B781" s="921"/>
      <c r="C781" s="921"/>
      <c r="D781" s="921"/>
      <c r="E781" s="921"/>
      <c r="F781" s="921"/>
      <c r="G781" s="921"/>
      <c r="H781" s="921"/>
      <c r="I781" s="929"/>
      <c r="J781" s="929"/>
      <c r="K781" s="929"/>
      <c r="L781" s="929"/>
      <c r="M781" s="929"/>
      <c r="N781" s="929"/>
      <c r="O781" s="929"/>
      <c r="P781" s="929"/>
      <c r="Q781" s="929"/>
      <c r="R781" s="929"/>
      <c r="S781" s="929"/>
      <c r="T781" s="929"/>
      <c r="U781" s="921"/>
      <c r="V781" s="921"/>
      <c r="W781" s="921"/>
      <c r="X781" s="921"/>
      <c r="Y781" s="921"/>
      <c r="Z781" s="921"/>
    </row>
    <row r="782" spans="1:26" ht="15.75" customHeight="1">
      <c r="A782" s="921"/>
      <c r="B782" s="921"/>
      <c r="C782" s="921"/>
      <c r="D782" s="921"/>
      <c r="E782" s="921"/>
      <c r="F782" s="921"/>
      <c r="G782" s="921"/>
      <c r="H782" s="921"/>
      <c r="I782" s="929"/>
      <c r="J782" s="929"/>
      <c r="K782" s="929"/>
      <c r="L782" s="929"/>
      <c r="M782" s="929"/>
      <c r="N782" s="929"/>
      <c r="O782" s="929"/>
      <c r="P782" s="929"/>
      <c r="Q782" s="929"/>
      <c r="R782" s="929"/>
      <c r="S782" s="929"/>
      <c r="T782" s="929"/>
      <c r="U782" s="921"/>
      <c r="V782" s="921"/>
      <c r="W782" s="921"/>
      <c r="X782" s="921"/>
      <c r="Y782" s="921"/>
      <c r="Z782" s="921"/>
    </row>
    <row r="783" spans="1:26" ht="15.75" customHeight="1">
      <c r="A783" s="921"/>
      <c r="B783" s="921"/>
      <c r="C783" s="921"/>
      <c r="D783" s="921"/>
      <c r="E783" s="921"/>
      <c r="F783" s="921"/>
      <c r="G783" s="921"/>
      <c r="H783" s="921"/>
      <c r="I783" s="929"/>
      <c r="J783" s="929"/>
      <c r="K783" s="929"/>
      <c r="L783" s="929"/>
      <c r="M783" s="929"/>
      <c r="N783" s="929"/>
      <c r="O783" s="929"/>
      <c r="P783" s="929"/>
      <c r="Q783" s="929"/>
      <c r="R783" s="929"/>
      <c r="S783" s="929"/>
      <c r="T783" s="929"/>
      <c r="U783" s="921"/>
      <c r="V783" s="921"/>
      <c r="W783" s="921"/>
      <c r="X783" s="921"/>
      <c r="Y783" s="921"/>
      <c r="Z783" s="921"/>
    </row>
    <row r="784" spans="1:26" ht="15.75" customHeight="1">
      <c r="A784" s="921"/>
      <c r="B784" s="921"/>
      <c r="C784" s="921"/>
      <c r="D784" s="921"/>
      <c r="E784" s="921"/>
      <c r="F784" s="921"/>
      <c r="G784" s="921"/>
      <c r="H784" s="921"/>
      <c r="I784" s="929"/>
      <c r="J784" s="929"/>
      <c r="K784" s="929"/>
      <c r="L784" s="929"/>
      <c r="M784" s="929"/>
      <c r="N784" s="929"/>
      <c r="O784" s="929"/>
      <c r="P784" s="929"/>
      <c r="Q784" s="929"/>
      <c r="R784" s="929"/>
      <c r="S784" s="929"/>
      <c r="T784" s="929"/>
      <c r="U784" s="921"/>
      <c r="V784" s="921"/>
      <c r="W784" s="921"/>
      <c r="X784" s="921"/>
      <c r="Y784" s="921"/>
      <c r="Z784" s="921"/>
    </row>
    <row r="785" spans="1:26" ht="15.75" customHeight="1">
      <c r="A785" s="921"/>
      <c r="B785" s="921"/>
      <c r="C785" s="921"/>
      <c r="D785" s="921"/>
      <c r="E785" s="921"/>
      <c r="F785" s="921"/>
      <c r="G785" s="921"/>
      <c r="H785" s="921"/>
      <c r="I785" s="929"/>
      <c r="J785" s="929"/>
      <c r="K785" s="929"/>
      <c r="L785" s="929"/>
      <c r="M785" s="929"/>
      <c r="N785" s="929"/>
      <c r="O785" s="929"/>
      <c r="P785" s="929"/>
      <c r="Q785" s="929"/>
      <c r="R785" s="929"/>
      <c r="S785" s="929"/>
      <c r="T785" s="929"/>
      <c r="U785" s="921"/>
      <c r="V785" s="921"/>
      <c r="W785" s="921"/>
      <c r="X785" s="921"/>
      <c r="Y785" s="921"/>
      <c r="Z785" s="921"/>
    </row>
    <row r="786" spans="1:26" ht="15.75" customHeight="1">
      <c r="A786" s="921"/>
      <c r="B786" s="921"/>
      <c r="C786" s="921"/>
      <c r="D786" s="921"/>
      <c r="E786" s="921"/>
      <c r="F786" s="921"/>
      <c r="G786" s="921"/>
      <c r="H786" s="921"/>
      <c r="I786" s="929"/>
      <c r="J786" s="929"/>
      <c r="K786" s="929"/>
      <c r="L786" s="929"/>
      <c r="M786" s="929"/>
      <c r="N786" s="929"/>
      <c r="O786" s="929"/>
      <c r="P786" s="929"/>
      <c r="Q786" s="929"/>
      <c r="R786" s="929"/>
      <c r="S786" s="929"/>
      <c r="T786" s="929"/>
      <c r="U786" s="921"/>
      <c r="V786" s="921"/>
      <c r="W786" s="921"/>
      <c r="X786" s="921"/>
      <c r="Y786" s="921"/>
      <c r="Z786" s="921"/>
    </row>
    <row r="787" spans="1:26" ht="15.75" customHeight="1">
      <c r="A787" s="921"/>
      <c r="B787" s="921"/>
      <c r="C787" s="921"/>
      <c r="D787" s="921"/>
      <c r="E787" s="921"/>
      <c r="F787" s="921"/>
      <c r="G787" s="921"/>
      <c r="H787" s="921"/>
      <c r="I787" s="929"/>
      <c r="J787" s="929"/>
      <c r="K787" s="929"/>
      <c r="L787" s="929"/>
      <c r="M787" s="929"/>
      <c r="N787" s="929"/>
      <c r="O787" s="929"/>
      <c r="P787" s="929"/>
      <c r="Q787" s="929"/>
      <c r="R787" s="929"/>
      <c r="S787" s="929"/>
      <c r="T787" s="929"/>
      <c r="U787" s="921"/>
      <c r="V787" s="921"/>
      <c r="W787" s="921"/>
      <c r="X787" s="921"/>
      <c r="Y787" s="921"/>
      <c r="Z787" s="921"/>
    </row>
    <row r="788" spans="1:26" ht="15.75" customHeight="1">
      <c r="A788" s="921"/>
      <c r="B788" s="921"/>
      <c r="C788" s="921"/>
      <c r="D788" s="921"/>
      <c r="E788" s="921"/>
      <c r="F788" s="921"/>
      <c r="G788" s="921"/>
      <c r="H788" s="921"/>
      <c r="I788" s="929"/>
      <c r="J788" s="929"/>
      <c r="K788" s="929"/>
      <c r="L788" s="929"/>
      <c r="M788" s="929"/>
      <c r="N788" s="929"/>
      <c r="O788" s="929"/>
      <c r="P788" s="929"/>
      <c r="Q788" s="929"/>
      <c r="R788" s="929"/>
      <c r="S788" s="929"/>
      <c r="T788" s="929"/>
      <c r="U788" s="921"/>
      <c r="V788" s="921"/>
      <c r="W788" s="921"/>
      <c r="X788" s="921"/>
      <c r="Y788" s="921"/>
      <c r="Z788" s="921"/>
    </row>
    <row r="789" spans="1:26" ht="15.75" customHeight="1">
      <c r="A789" s="921"/>
      <c r="B789" s="921"/>
      <c r="C789" s="921"/>
      <c r="D789" s="921"/>
      <c r="E789" s="921"/>
      <c r="F789" s="921"/>
      <c r="G789" s="921"/>
      <c r="H789" s="921"/>
      <c r="I789" s="929"/>
      <c r="J789" s="929"/>
      <c r="K789" s="929"/>
      <c r="L789" s="929"/>
      <c r="M789" s="929"/>
      <c r="N789" s="929"/>
      <c r="O789" s="929"/>
      <c r="P789" s="929"/>
      <c r="Q789" s="929"/>
      <c r="R789" s="929"/>
      <c r="S789" s="929"/>
      <c r="T789" s="929"/>
      <c r="U789" s="921"/>
      <c r="V789" s="921"/>
      <c r="W789" s="921"/>
      <c r="X789" s="921"/>
      <c r="Y789" s="921"/>
      <c r="Z789" s="921"/>
    </row>
    <row r="790" spans="1:26" ht="15.75" customHeight="1">
      <c r="A790" s="921"/>
      <c r="B790" s="921"/>
      <c r="C790" s="921"/>
      <c r="D790" s="921"/>
      <c r="E790" s="921"/>
      <c r="F790" s="921"/>
      <c r="G790" s="921"/>
      <c r="H790" s="921"/>
      <c r="I790" s="929"/>
      <c r="J790" s="929"/>
      <c r="K790" s="929"/>
      <c r="L790" s="929"/>
      <c r="M790" s="929"/>
      <c r="N790" s="929"/>
      <c r="O790" s="929"/>
      <c r="P790" s="929"/>
      <c r="Q790" s="929"/>
      <c r="R790" s="929"/>
      <c r="S790" s="929"/>
      <c r="T790" s="929"/>
      <c r="U790" s="921"/>
      <c r="V790" s="921"/>
      <c r="W790" s="921"/>
      <c r="X790" s="921"/>
      <c r="Y790" s="921"/>
      <c r="Z790" s="921"/>
    </row>
    <row r="791" spans="1:26" ht="15.75" customHeight="1">
      <c r="A791" s="921"/>
      <c r="B791" s="921"/>
      <c r="C791" s="921"/>
      <c r="D791" s="921"/>
      <c r="E791" s="921"/>
      <c r="F791" s="921"/>
      <c r="G791" s="921"/>
      <c r="H791" s="921"/>
      <c r="I791" s="929"/>
      <c r="J791" s="929"/>
      <c r="K791" s="929"/>
      <c r="L791" s="929"/>
      <c r="M791" s="929"/>
      <c r="N791" s="929"/>
      <c r="O791" s="929"/>
      <c r="P791" s="929"/>
      <c r="Q791" s="929"/>
      <c r="R791" s="929"/>
      <c r="S791" s="929"/>
      <c r="T791" s="929"/>
      <c r="U791" s="921"/>
      <c r="V791" s="921"/>
      <c r="W791" s="921"/>
      <c r="X791" s="921"/>
      <c r="Y791" s="921"/>
      <c r="Z791" s="921"/>
    </row>
    <row r="792" spans="1:26" ht="15.75" customHeight="1">
      <c r="A792" s="921"/>
      <c r="B792" s="921"/>
      <c r="C792" s="921"/>
      <c r="D792" s="921"/>
      <c r="E792" s="921"/>
      <c r="F792" s="921"/>
      <c r="G792" s="921"/>
      <c r="H792" s="921"/>
      <c r="I792" s="929"/>
      <c r="J792" s="929"/>
      <c r="K792" s="929"/>
      <c r="L792" s="929"/>
      <c r="M792" s="929"/>
      <c r="N792" s="929"/>
      <c r="O792" s="929"/>
      <c r="P792" s="929"/>
      <c r="Q792" s="929"/>
      <c r="R792" s="929"/>
      <c r="S792" s="929"/>
      <c r="T792" s="929"/>
      <c r="U792" s="921"/>
      <c r="V792" s="921"/>
      <c r="W792" s="921"/>
      <c r="X792" s="921"/>
      <c r="Y792" s="921"/>
      <c r="Z792" s="921"/>
    </row>
    <row r="793" spans="1:26" ht="15.75" customHeight="1">
      <c r="A793" s="921"/>
      <c r="B793" s="921"/>
      <c r="C793" s="921"/>
      <c r="D793" s="921"/>
      <c r="E793" s="921"/>
      <c r="F793" s="921"/>
      <c r="G793" s="921"/>
      <c r="H793" s="921"/>
      <c r="I793" s="929"/>
      <c r="J793" s="929"/>
      <c r="K793" s="929"/>
      <c r="L793" s="929"/>
      <c r="M793" s="929"/>
      <c r="N793" s="929"/>
      <c r="O793" s="929"/>
      <c r="P793" s="929"/>
      <c r="Q793" s="929"/>
      <c r="R793" s="929"/>
      <c r="S793" s="929"/>
      <c r="T793" s="929"/>
      <c r="U793" s="921"/>
      <c r="V793" s="921"/>
      <c r="W793" s="921"/>
      <c r="X793" s="921"/>
      <c r="Y793" s="921"/>
      <c r="Z793" s="921"/>
    </row>
    <row r="794" spans="1:26" ht="15.75" customHeight="1">
      <c r="A794" s="921"/>
      <c r="B794" s="921"/>
      <c r="C794" s="921"/>
      <c r="D794" s="921"/>
      <c r="E794" s="921"/>
      <c r="F794" s="921"/>
      <c r="G794" s="921"/>
      <c r="H794" s="921"/>
      <c r="I794" s="929"/>
      <c r="J794" s="929"/>
      <c r="K794" s="929"/>
      <c r="L794" s="929"/>
      <c r="M794" s="929"/>
      <c r="N794" s="929"/>
      <c r="O794" s="929"/>
      <c r="P794" s="929"/>
      <c r="Q794" s="929"/>
      <c r="R794" s="929"/>
      <c r="S794" s="929"/>
      <c r="T794" s="929"/>
      <c r="U794" s="921"/>
      <c r="V794" s="921"/>
      <c r="W794" s="921"/>
      <c r="X794" s="921"/>
      <c r="Y794" s="921"/>
      <c r="Z794" s="921"/>
    </row>
    <row r="795" spans="1:26" ht="15.75" customHeight="1">
      <c r="A795" s="921"/>
      <c r="B795" s="921"/>
      <c r="C795" s="921"/>
      <c r="D795" s="921"/>
      <c r="E795" s="921"/>
      <c r="F795" s="921"/>
      <c r="G795" s="921"/>
      <c r="H795" s="921"/>
      <c r="I795" s="929"/>
      <c r="J795" s="929"/>
      <c r="K795" s="929"/>
      <c r="L795" s="929"/>
      <c r="M795" s="929"/>
      <c r="N795" s="929"/>
      <c r="O795" s="929"/>
      <c r="P795" s="929"/>
      <c r="Q795" s="929"/>
      <c r="R795" s="929"/>
      <c r="S795" s="929"/>
      <c r="T795" s="929"/>
      <c r="U795" s="921"/>
      <c r="V795" s="921"/>
      <c r="W795" s="921"/>
      <c r="X795" s="921"/>
      <c r="Y795" s="921"/>
      <c r="Z795" s="921"/>
    </row>
    <row r="796" spans="1:26" ht="15.75" customHeight="1">
      <c r="A796" s="921"/>
      <c r="B796" s="921"/>
      <c r="C796" s="921"/>
      <c r="D796" s="921"/>
      <c r="E796" s="921"/>
      <c r="F796" s="921"/>
      <c r="G796" s="921"/>
      <c r="H796" s="921"/>
      <c r="I796" s="929"/>
      <c r="J796" s="929"/>
      <c r="K796" s="929"/>
      <c r="L796" s="929"/>
      <c r="M796" s="929"/>
      <c r="N796" s="929"/>
      <c r="O796" s="929"/>
      <c r="P796" s="929"/>
      <c r="Q796" s="929"/>
      <c r="R796" s="929"/>
      <c r="S796" s="929"/>
      <c r="T796" s="929"/>
      <c r="U796" s="921"/>
      <c r="V796" s="921"/>
      <c r="W796" s="921"/>
      <c r="X796" s="921"/>
      <c r="Y796" s="921"/>
      <c r="Z796" s="921"/>
    </row>
    <row r="797" spans="1:26" ht="15.75" customHeight="1">
      <c r="A797" s="921"/>
      <c r="B797" s="921"/>
      <c r="C797" s="921"/>
      <c r="D797" s="921"/>
      <c r="E797" s="921"/>
      <c r="F797" s="921"/>
      <c r="G797" s="921"/>
      <c r="H797" s="921"/>
      <c r="I797" s="929"/>
      <c r="J797" s="929"/>
      <c r="K797" s="929"/>
      <c r="L797" s="929"/>
      <c r="M797" s="929"/>
      <c r="N797" s="929"/>
      <c r="O797" s="929"/>
      <c r="P797" s="929"/>
      <c r="Q797" s="929"/>
      <c r="R797" s="929"/>
      <c r="S797" s="929"/>
      <c r="T797" s="929"/>
      <c r="U797" s="921"/>
      <c r="V797" s="921"/>
      <c r="W797" s="921"/>
      <c r="X797" s="921"/>
      <c r="Y797" s="921"/>
      <c r="Z797" s="921"/>
    </row>
    <row r="798" spans="1:26" ht="15.75" customHeight="1">
      <c r="A798" s="921"/>
      <c r="B798" s="921"/>
      <c r="C798" s="921"/>
      <c r="D798" s="921"/>
      <c r="E798" s="921"/>
      <c r="F798" s="921"/>
      <c r="G798" s="921"/>
      <c r="H798" s="921"/>
      <c r="I798" s="929"/>
      <c r="J798" s="929"/>
      <c r="K798" s="929"/>
      <c r="L798" s="929"/>
      <c r="M798" s="929"/>
      <c r="N798" s="929"/>
      <c r="O798" s="929"/>
      <c r="P798" s="929"/>
      <c r="Q798" s="929"/>
      <c r="R798" s="929"/>
      <c r="S798" s="929"/>
      <c r="T798" s="929"/>
      <c r="U798" s="921"/>
      <c r="V798" s="921"/>
      <c r="W798" s="921"/>
      <c r="X798" s="921"/>
      <c r="Y798" s="921"/>
      <c r="Z798" s="921"/>
    </row>
    <row r="799" spans="1:26" ht="15.75" customHeight="1">
      <c r="A799" s="921"/>
      <c r="B799" s="921"/>
      <c r="C799" s="921"/>
      <c r="D799" s="921"/>
      <c r="E799" s="921"/>
      <c r="F799" s="921"/>
      <c r="G799" s="921"/>
      <c r="H799" s="921"/>
      <c r="I799" s="929"/>
      <c r="J799" s="929"/>
      <c r="K799" s="929"/>
      <c r="L799" s="929"/>
      <c r="M799" s="929"/>
      <c r="N799" s="929"/>
      <c r="O799" s="929"/>
      <c r="P799" s="929"/>
      <c r="Q799" s="929"/>
      <c r="R799" s="929"/>
      <c r="S799" s="929"/>
      <c r="T799" s="929"/>
      <c r="U799" s="921"/>
      <c r="V799" s="921"/>
      <c r="W799" s="921"/>
      <c r="X799" s="921"/>
      <c r="Y799" s="921"/>
      <c r="Z799" s="921"/>
    </row>
    <row r="800" spans="1:26" ht="15.75" customHeight="1">
      <c r="A800" s="921"/>
      <c r="B800" s="921"/>
      <c r="C800" s="921"/>
      <c r="D800" s="921"/>
      <c r="E800" s="921"/>
      <c r="F800" s="921"/>
      <c r="G800" s="921"/>
      <c r="H800" s="921"/>
      <c r="I800" s="929"/>
      <c r="J800" s="929"/>
      <c r="K800" s="929"/>
      <c r="L800" s="929"/>
      <c r="M800" s="929"/>
      <c r="N800" s="929"/>
      <c r="O800" s="929"/>
      <c r="P800" s="929"/>
      <c r="Q800" s="929"/>
      <c r="R800" s="929"/>
      <c r="S800" s="929"/>
      <c r="T800" s="929"/>
      <c r="U800" s="921"/>
      <c r="V800" s="921"/>
      <c r="W800" s="921"/>
      <c r="X800" s="921"/>
      <c r="Y800" s="921"/>
      <c r="Z800" s="921"/>
    </row>
    <row r="801" spans="1:26" ht="15.75" customHeight="1">
      <c r="A801" s="921"/>
      <c r="B801" s="921"/>
      <c r="C801" s="921"/>
      <c r="D801" s="921"/>
      <c r="E801" s="921"/>
      <c r="F801" s="921"/>
      <c r="G801" s="921"/>
      <c r="H801" s="921"/>
      <c r="I801" s="929"/>
      <c r="J801" s="929"/>
      <c r="K801" s="929"/>
      <c r="L801" s="929"/>
      <c r="M801" s="929"/>
      <c r="N801" s="929"/>
      <c r="O801" s="929"/>
      <c r="P801" s="929"/>
      <c r="Q801" s="929"/>
      <c r="R801" s="929"/>
      <c r="S801" s="929"/>
      <c r="T801" s="929"/>
      <c r="U801" s="921"/>
      <c r="V801" s="921"/>
      <c r="W801" s="921"/>
      <c r="X801" s="921"/>
      <c r="Y801" s="921"/>
      <c r="Z801" s="921"/>
    </row>
    <row r="802" spans="1:26" ht="15.75" customHeight="1">
      <c r="A802" s="921"/>
      <c r="B802" s="921"/>
      <c r="C802" s="921"/>
      <c r="D802" s="921"/>
      <c r="E802" s="921"/>
      <c r="F802" s="921"/>
      <c r="G802" s="921"/>
      <c r="H802" s="921"/>
      <c r="I802" s="929"/>
      <c r="J802" s="929"/>
      <c r="K802" s="929"/>
      <c r="L802" s="929"/>
      <c r="M802" s="929"/>
      <c r="N802" s="929"/>
      <c r="O802" s="929"/>
      <c r="P802" s="929"/>
      <c r="Q802" s="929"/>
      <c r="R802" s="929"/>
      <c r="S802" s="929"/>
      <c r="T802" s="929"/>
      <c r="U802" s="921"/>
      <c r="V802" s="921"/>
      <c r="W802" s="921"/>
      <c r="X802" s="921"/>
      <c r="Y802" s="921"/>
      <c r="Z802" s="921"/>
    </row>
    <row r="803" spans="1:26" ht="15.75" customHeight="1">
      <c r="A803" s="921"/>
      <c r="B803" s="921"/>
      <c r="C803" s="921"/>
      <c r="D803" s="921"/>
      <c r="E803" s="921"/>
      <c r="F803" s="921"/>
      <c r="G803" s="921"/>
      <c r="H803" s="921"/>
      <c r="I803" s="929"/>
      <c r="J803" s="929"/>
      <c r="K803" s="929"/>
      <c r="L803" s="929"/>
      <c r="M803" s="929"/>
      <c r="N803" s="929"/>
      <c r="O803" s="929"/>
      <c r="P803" s="929"/>
      <c r="Q803" s="929"/>
      <c r="R803" s="929"/>
      <c r="S803" s="929"/>
      <c r="T803" s="929"/>
      <c r="U803" s="921"/>
      <c r="V803" s="921"/>
      <c r="W803" s="921"/>
      <c r="X803" s="921"/>
      <c r="Y803" s="921"/>
      <c r="Z803" s="921"/>
    </row>
    <row r="804" spans="1:26" ht="15.75" customHeight="1">
      <c r="A804" s="921"/>
      <c r="B804" s="921"/>
      <c r="C804" s="921"/>
      <c r="D804" s="921"/>
      <c r="E804" s="921"/>
      <c r="F804" s="921"/>
      <c r="G804" s="921"/>
      <c r="H804" s="921"/>
      <c r="I804" s="929"/>
      <c r="J804" s="929"/>
      <c r="K804" s="929"/>
      <c r="L804" s="929"/>
      <c r="M804" s="929"/>
      <c r="N804" s="929"/>
      <c r="O804" s="929"/>
      <c r="P804" s="929"/>
      <c r="Q804" s="929"/>
      <c r="R804" s="929"/>
      <c r="S804" s="929"/>
      <c r="T804" s="929"/>
      <c r="U804" s="921"/>
      <c r="V804" s="921"/>
      <c r="W804" s="921"/>
      <c r="X804" s="921"/>
      <c r="Y804" s="921"/>
      <c r="Z804" s="921"/>
    </row>
    <row r="805" spans="1:26" ht="15.75" customHeight="1">
      <c r="A805" s="921"/>
      <c r="B805" s="921"/>
      <c r="C805" s="921"/>
      <c r="D805" s="921"/>
      <c r="E805" s="921"/>
      <c r="F805" s="921"/>
      <c r="G805" s="921"/>
      <c r="H805" s="921"/>
      <c r="I805" s="929"/>
      <c r="J805" s="929"/>
      <c r="K805" s="929"/>
      <c r="L805" s="929"/>
      <c r="M805" s="929"/>
      <c r="N805" s="929"/>
      <c r="O805" s="929"/>
      <c r="P805" s="929"/>
      <c r="Q805" s="929"/>
      <c r="R805" s="929"/>
      <c r="S805" s="929"/>
      <c r="T805" s="929"/>
      <c r="U805" s="921"/>
      <c r="V805" s="921"/>
      <c r="W805" s="921"/>
      <c r="X805" s="921"/>
      <c r="Y805" s="921"/>
      <c r="Z805" s="921"/>
    </row>
    <row r="806" spans="1:26" ht="15.75" customHeight="1">
      <c r="A806" s="921"/>
      <c r="B806" s="921"/>
      <c r="C806" s="921"/>
      <c r="D806" s="921"/>
      <c r="E806" s="921"/>
      <c r="F806" s="921"/>
      <c r="G806" s="921"/>
      <c r="H806" s="921"/>
      <c r="I806" s="929"/>
      <c r="J806" s="929"/>
      <c r="K806" s="929"/>
      <c r="L806" s="929"/>
      <c r="M806" s="929"/>
      <c r="N806" s="929"/>
      <c r="O806" s="929"/>
      <c r="P806" s="929"/>
      <c r="Q806" s="929"/>
      <c r="R806" s="929"/>
      <c r="S806" s="929"/>
      <c r="T806" s="929"/>
      <c r="U806" s="921"/>
      <c r="V806" s="921"/>
      <c r="W806" s="921"/>
      <c r="X806" s="921"/>
      <c r="Y806" s="921"/>
      <c r="Z806" s="921"/>
    </row>
    <row r="807" spans="1:26" ht="15.75" customHeight="1">
      <c r="A807" s="921"/>
      <c r="B807" s="921"/>
      <c r="C807" s="921"/>
      <c r="D807" s="921"/>
      <c r="E807" s="921"/>
      <c r="F807" s="921"/>
      <c r="G807" s="921"/>
      <c r="H807" s="921"/>
      <c r="I807" s="929"/>
      <c r="J807" s="929"/>
      <c r="K807" s="929"/>
      <c r="L807" s="929"/>
      <c r="M807" s="929"/>
      <c r="N807" s="929"/>
      <c r="O807" s="929"/>
      <c r="P807" s="929"/>
      <c r="Q807" s="929"/>
      <c r="R807" s="929"/>
      <c r="S807" s="929"/>
      <c r="T807" s="929"/>
      <c r="U807" s="921"/>
      <c r="V807" s="921"/>
      <c r="W807" s="921"/>
      <c r="X807" s="921"/>
      <c r="Y807" s="921"/>
      <c r="Z807" s="921"/>
    </row>
    <row r="808" spans="1:26" ht="15.75" customHeight="1">
      <c r="A808" s="921"/>
      <c r="B808" s="921"/>
      <c r="C808" s="921"/>
      <c r="D808" s="921"/>
      <c r="E808" s="921"/>
      <c r="F808" s="921"/>
      <c r="G808" s="921"/>
      <c r="H808" s="921"/>
      <c r="I808" s="929"/>
      <c r="J808" s="929"/>
      <c r="K808" s="929"/>
      <c r="L808" s="929"/>
      <c r="M808" s="929"/>
      <c r="N808" s="929"/>
      <c r="O808" s="929"/>
      <c r="P808" s="929"/>
      <c r="Q808" s="929"/>
      <c r="R808" s="929"/>
      <c r="S808" s="929"/>
      <c r="T808" s="929"/>
      <c r="U808" s="921"/>
      <c r="V808" s="921"/>
      <c r="W808" s="921"/>
      <c r="X808" s="921"/>
      <c r="Y808" s="921"/>
      <c r="Z808" s="921"/>
    </row>
    <row r="809" spans="1:26" ht="15.75" customHeight="1">
      <c r="A809" s="921"/>
      <c r="B809" s="921"/>
      <c r="C809" s="921"/>
      <c r="D809" s="921"/>
      <c r="E809" s="921"/>
      <c r="F809" s="921"/>
      <c r="G809" s="921"/>
      <c r="H809" s="921"/>
      <c r="I809" s="929"/>
      <c r="J809" s="929"/>
      <c r="K809" s="929"/>
      <c r="L809" s="929"/>
      <c r="M809" s="929"/>
      <c r="N809" s="929"/>
      <c r="O809" s="929"/>
      <c r="P809" s="929"/>
      <c r="Q809" s="929"/>
      <c r="R809" s="929"/>
      <c r="S809" s="929"/>
      <c r="T809" s="929"/>
      <c r="U809" s="921"/>
      <c r="V809" s="921"/>
      <c r="W809" s="921"/>
      <c r="X809" s="921"/>
      <c r="Y809" s="921"/>
      <c r="Z809" s="921"/>
    </row>
    <row r="810" spans="1:26" ht="15.75" customHeight="1">
      <c r="A810" s="921"/>
      <c r="B810" s="921"/>
      <c r="C810" s="921"/>
      <c r="D810" s="921"/>
      <c r="E810" s="921"/>
      <c r="F810" s="921"/>
      <c r="G810" s="921"/>
      <c r="H810" s="921"/>
      <c r="I810" s="929"/>
      <c r="J810" s="929"/>
      <c r="K810" s="929"/>
      <c r="L810" s="929"/>
      <c r="M810" s="929"/>
      <c r="N810" s="929"/>
      <c r="O810" s="929"/>
      <c r="P810" s="929"/>
      <c r="Q810" s="929"/>
      <c r="R810" s="929"/>
      <c r="S810" s="929"/>
      <c r="T810" s="929"/>
      <c r="U810" s="921"/>
      <c r="V810" s="921"/>
      <c r="W810" s="921"/>
      <c r="X810" s="921"/>
      <c r="Y810" s="921"/>
      <c r="Z810" s="921"/>
    </row>
    <row r="811" spans="1:26" ht="15.75" customHeight="1">
      <c r="A811" s="921"/>
      <c r="B811" s="921"/>
      <c r="C811" s="921"/>
      <c r="D811" s="921"/>
      <c r="E811" s="921"/>
      <c r="F811" s="921"/>
      <c r="G811" s="921"/>
      <c r="H811" s="921"/>
      <c r="I811" s="929"/>
      <c r="J811" s="929"/>
      <c r="K811" s="929"/>
      <c r="L811" s="929"/>
      <c r="M811" s="929"/>
      <c r="N811" s="929"/>
      <c r="O811" s="929"/>
      <c r="P811" s="929"/>
      <c r="Q811" s="929"/>
      <c r="R811" s="929"/>
      <c r="S811" s="929"/>
      <c r="T811" s="929"/>
      <c r="U811" s="921"/>
      <c r="V811" s="921"/>
      <c r="W811" s="921"/>
      <c r="X811" s="921"/>
      <c r="Y811" s="921"/>
      <c r="Z811" s="921"/>
    </row>
    <row r="812" spans="1:26" ht="15.75" customHeight="1">
      <c r="A812" s="921"/>
      <c r="B812" s="921"/>
      <c r="C812" s="921"/>
      <c r="D812" s="921"/>
      <c r="E812" s="921"/>
      <c r="F812" s="921"/>
      <c r="G812" s="921"/>
      <c r="H812" s="921"/>
      <c r="I812" s="929"/>
      <c r="J812" s="929"/>
      <c r="K812" s="929"/>
      <c r="L812" s="929"/>
      <c r="M812" s="929"/>
      <c r="N812" s="929"/>
      <c r="O812" s="929"/>
      <c r="P812" s="929"/>
      <c r="Q812" s="929"/>
      <c r="R812" s="929"/>
      <c r="S812" s="929"/>
      <c r="T812" s="929"/>
      <c r="U812" s="921"/>
      <c r="V812" s="921"/>
      <c r="W812" s="921"/>
      <c r="X812" s="921"/>
      <c r="Y812" s="921"/>
      <c r="Z812" s="921"/>
    </row>
    <row r="813" spans="1:26" ht="15.75" customHeight="1">
      <c r="A813" s="921"/>
      <c r="B813" s="921"/>
      <c r="C813" s="921"/>
      <c r="D813" s="921"/>
      <c r="E813" s="921"/>
      <c r="F813" s="921"/>
      <c r="G813" s="921"/>
      <c r="H813" s="921"/>
      <c r="I813" s="929"/>
      <c r="J813" s="929"/>
      <c r="K813" s="929"/>
      <c r="L813" s="929"/>
      <c r="M813" s="929"/>
      <c r="N813" s="929"/>
      <c r="O813" s="929"/>
      <c r="P813" s="929"/>
      <c r="Q813" s="929"/>
      <c r="R813" s="929"/>
      <c r="S813" s="929"/>
      <c r="T813" s="929"/>
      <c r="U813" s="921"/>
      <c r="V813" s="921"/>
      <c r="W813" s="921"/>
      <c r="X813" s="921"/>
      <c r="Y813" s="921"/>
      <c r="Z813" s="921"/>
    </row>
    <row r="814" spans="1:26" ht="15.75" customHeight="1">
      <c r="A814" s="921"/>
      <c r="B814" s="921"/>
      <c r="C814" s="921"/>
      <c r="D814" s="921"/>
      <c r="E814" s="921"/>
      <c r="F814" s="921"/>
      <c r="G814" s="921"/>
      <c r="H814" s="921"/>
      <c r="I814" s="929"/>
      <c r="J814" s="929"/>
      <c r="K814" s="929"/>
      <c r="L814" s="929"/>
      <c r="M814" s="929"/>
      <c r="N814" s="929"/>
      <c r="O814" s="929"/>
      <c r="P814" s="929"/>
      <c r="Q814" s="929"/>
      <c r="R814" s="929"/>
      <c r="S814" s="929"/>
      <c r="T814" s="929"/>
      <c r="U814" s="921"/>
      <c r="V814" s="921"/>
      <c r="W814" s="921"/>
      <c r="X814" s="921"/>
      <c r="Y814" s="921"/>
      <c r="Z814" s="921"/>
    </row>
    <row r="815" spans="1:26" ht="15.75" customHeight="1">
      <c r="A815" s="921"/>
      <c r="B815" s="921"/>
      <c r="C815" s="921"/>
      <c r="D815" s="921"/>
      <c r="E815" s="921"/>
      <c r="F815" s="921"/>
      <c r="G815" s="921"/>
      <c r="H815" s="921"/>
      <c r="I815" s="929"/>
      <c r="J815" s="929"/>
      <c r="K815" s="929"/>
      <c r="L815" s="929"/>
      <c r="M815" s="929"/>
      <c r="N815" s="929"/>
      <c r="O815" s="929"/>
      <c r="P815" s="929"/>
      <c r="Q815" s="929"/>
      <c r="R815" s="929"/>
      <c r="S815" s="929"/>
      <c r="T815" s="929"/>
      <c r="U815" s="921"/>
      <c r="V815" s="921"/>
      <c r="W815" s="921"/>
      <c r="X815" s="921"/>
      <c r="Y815" s="921"/>
      <c r="Z815" s="921"/>
    </row>
    <row r="816" spans="1:26" ht="15.75" customHeight="1">
      <c r="A816" s="921"/>
      <c r="B816" s="921"/>
      <c r="C816" s="921"/>
      <c r="D816" s="921"/>
      <c r="E816" s="921"/>
      <c r="F816" s="921"/>
      <c r="G816" s="921"/>
      <c r="H816" s="921"/>
      <c r="I816" s="929"/>
      <c r="J816" s="929"/>
      <c r="K816" s="929"/>
      <c r="L816" s="929"/>
      <c r="M816" s="929"/>
      <c r="N816" s="929"/>
      <c r="O816" s="929"/>
      <c r="P816" s="929"/>
      <c r="Q816" s="929"/>
      <c r="R816" s="929"/>
      <c r="S816" s="929"/>
      <c r="T816" s="929"/>
      <c r="U816" s="921"/>
      <c r="V816" s="921"/>
      <c r="W816" s="921"/>
      <c r="X816" s="921"/>
      <c r="Y816" s="921"/>
      <c r="Z816" s="921"/>
    </row>
    <row r="817" spans="1:26" ht="15.75" customHeight="1">
      <c r="A817" s="921"/>
      <c r="B817" s="921"/>
      <c r="C817" s="921"/>
      <c r="D817" s="921"/>
      <c r="E817" s="921"/>
      <c r="F817" s="921"/>
      <c r="G817" s="921"/>
      <c r="H817" s="921"/>
      <c r="I817" s="929"/>
      <c r="J817" s="929"/>
      <c r="K817" s="929"/>
      <c r="L817" s="929"/>
      <c r="M817" s="929"/>
      <c r="N817" s="929"/>
      <c r="O817" s="929"/>
      <c r="P817" s="929"/>
      <c r="Q817" s="929"/>
      <c r="R817" s="929"/>
      <c r="S817" s="929"/>
      <c r="T817" s="929"/>
      <c r="U817" s="921"/>
      <c r="V817" s="921"/>
      <c r="W817" s="921"/>
      <c r="X817" s="921"/>
      <c r="Y817" s="921"/>
      <c r="Z817" s="921"/>
    </row>
    <row r="818" spans="1:26" ht="15.75" customHeight="1">
      <c r="A818" s="921"/>
      <c r="B818" s="921"/>
      <c r="C818" s="921"/>
      <c r="D818" s="921"/>
      <c r="E818" s="921"/>
      <c r="F818" s="921"/>
      <c r="G818" s="921"/>
      <c r="H818" s="921"/>
      <c r="I818" s="929"/>
      <c r="J818" s="929"/>
      <c r="K818" s="929"/>
      <c r="L818" s="929"/>
      <c r="M818" s="929"/>
      <c r="N818" s="929"/>
      <c r="O818" s="929"/>
      <c r="P818" s="929"/>
      <c r="Q818" s="929"/>
      <c r="R818" s="929"/>
      <c r="S818" s="929"/>
      <c r="T818" s="929"/>
      <c r="U818" s="921"/>
      <c r="V818" s="921"/>
      <c r="W818" s="921"/>
      <c r="X818" s="921"/>
      <c r="Y818" s="921"/>
      <c r="Z818" s="921"/>
    </row>
    <row r="819" spans="1:26" ht="15.75" customHeight="1">
      <c r="A819" s="921"/>
      <c r="B819" s="921"/>
      <c r="C819" s="921"/>
      <c r="D819" s="921"/>
      <c r="E819" s="921"/>
      <c r="F819" s="921"/>
      <c r="G819" s="921"/>
      <c r="H819" s="921"/>
      <c r="I819" s="929"/>
      <c r="J819" s="929"/>
      <c r="K819" s="929"/>
      <c r="L819" s="929"/>
      <c r="M819" s="929"/>
      <c r="N819" s="929"/>
      <c r="O819" s="929"/>
      <c r="P819" s="929"/>
      <c r="Q819" s="929"/>
      <c r="R819" s="929"/>
      <c r="S819" s="929"/>
      <c r="T819" s="929"/>
      <c r="U819" s="921"/>
      <c r="V819" s="921"/>
      <c r="W819" s="921"/>
      <c r="X819" s="921"/>
      <c r="Y819" s="921"/>
      <c r="Z819" s="921"/>
    </row>
    <row r="820" spans="1:26" ht="15.75" customHeight="1">
      <c r="A820" s="921"/>
      <c r="B820" s="921"/>
      <c r="C820" s="921"/>
      <c r="D820" s="921"/>
      <c r="E820" s="921"/>
      <c r="F820" s="921"/>
      <c r="G820" s="921"/>
      <c r="H820" s="921"/>
      <c r="I820" s="929"/>
      <c r="J820" s="929"/>
      <c r="K820" s="929"/>
      <c r="L820" s="929"/>
      <c r="M820" s="929"/>
      <c r="N820" s="929"/>
      <c r="O820" s="929"/>
      <c r="P820" s="929"/>
      <c r="Q820" s="929"/>
      <c r="R820" s="929"/>
      <c r="S820" s="929"/>
      <c r="T820" s="929"/>
      <c r="U820" s="921"/>
      <c r="V820" s="921"/>
      <c r="W820" s="921"/>
      <c r="X820" s="921"/>
      <c r="Y820" s="921"/>
      <c r="Z820" s="921"/>
    </row>
    <row r="821" spans="1:26" ht="15.75" customHeight="1">
      <c r="A821" s="921"/>
      <c r="B821" s="921"/>
      <c r="C821" s="921"/>
      <c r="D821" s="921"/>
      <c r="E821" s="921"/>
      <c r="F821" s="921"/>
      <c r="G821" s="921"/>
      <c r="H821" s="921"/>
      <c r="I821" s="929"/>
      <c r="J821" s="929"/>
      <c r="K821" s="929"/>
      <c r="L821" s="929"/>
      <c r="M821" s="929"/>
      <c r="N821" s="929"/>
      <c r="O821" s="929"/>
      <c r="P821" s="929"/>
      <c r="Q821" s="929"/>
      <c r="R821" s="929"/>
      <c r="S821" s="929"/>
      <c r="T821" s="929"/>
      <c r="U821" s="921"/>
      <c r="V821" s="921"/>
      <c r="W821" s="921"/>
      <c r="X821" s="921"/>
      <c r="Y821" s="921"/>
      <c r="Z821" s="921"/>
    </row>
    <row r="822" spans="1:26" ht="15.75" customHeight="1">
      <c r="A822" s="921"/>
      <c r="B822" s="921"/>
      <c r="C822" s="921"/>
      <c r="D822" s="921"/>
      <c r="E822" s="921"/>
      <c r="F822" s="921"/>
      <c r="G822" s="921"/>
      <c r="H822" s="921"/>
      <c r="I822" s="929"/>
      <c r="J822" s="929"/>
      <c r="K822" s="929"/>
      <c r="L822" s="929"/>
      <c r="M822" s="929"/>
      <c r="N822" s="929"/>
      <c r="O822" s="929"/>
      <c r="P822" s="929"/>
      <c r="Q822" s="929"/>
      <c r="R822" s="929"/>
      <c r="S822" s="929"/>
      <c r="T822" s="929"/>
      <c r="U822" s="921"/>
      <c r="V822" s="921"/>
      <c r="W822" s="921"/>
      <c r="X822" s="921"/>
      <c r="Y822" s="921"/>
      <c r="Z822" s="921"/>
    </row>
    <row r="823" spans="1:26" ht="15.75" customHeight="1">
      <c r="A823" s="921"/>
      <c r="B823" s="921"/>
      <c r="C823" s="921"/>
      <c r="D823" s="921"/>
      <c r="E823" s="921"/>
      <c r="F823" s="921"/>
      <c r="G823" s="921"/>
      <c r="H823" s="921"/>
      <c r="I823" s="929"/>
      <c r="J823" s="929"/>
      <c r="K823" s="929"/>
      <c r="L823" s="929"/>
      <c r="M823" s="929"/>
      <c r="N823" s="929"/>
      <c r="O823" s="929"/>
      <c r="P823" s="929"/>
      <c r="Q823" s="929"/>
      <c r="R823" s="929"/>
      <c r="S823" s="929"/>
      <c r="T823" s="929"/>
      <c r="U823" s="921"/>
      <c r="V823" s="921"/>
      <c r="W823" s="921"/>
      <c r="X823" s="921"/>
      <c r="Y823" s="921"/>
      <c r="Z823" s="921"/>
    </row>
    <row r="824" spans="1:26" ht="15.75" customHeight="1">
      <c r="A824" s="921"/>
      <c r="B824" s="921"/>
      <c r="C824" s="921"/>
      <c r="D824" s="921"/>
      <c r="E824" s="921"/>
      <c r="F824" s="921"/>
      <c r="G824" s="921"/>
      <c r="H824" s="921"/>
      <c r="I824" s="929"/>
      <c r="J824" s="929"/>
      <c r="K824" s="929"/>
      <c r="L824" s="929"/>
      <c r="M824" s="929"/>
      <c r="N824" s="929"/>
      <c r="O824" s="929"/>
      <c r="P824" s="929"/>
      <c r="Q824" s="929"/>
      <c r="R824" s="929"/>
      <c r="S824" s="929"/>
      <c r="T824" s="929"/>
      <c r="U824" s="921"/>
      <c r="V824" s="921"/>
      <c r="W824" s="921"/>
      <c r="X824" s="921"/>
      <c r="Y824" s="921"/>
      <c r="Z824" s="921"/>
    </row>
    <row r="825" spans="1:26" ht="15.75" customHeight="1">
      <c r="A825" s="921"/>
      <c r="B825" s="921"/>
      <c r="C825" s="921"/>
      <c r="D825" s="921"/>
      <c r="E825" s="921"/>
      <c r="F825" s="921"/>
      <c r="G825" s="921"/>
      <c r="H825" s="921"/>
      <c r="I825" s="929"/>
      <c r="J825" s="929"/>
      <c r="K825" s="929"/>
      <c r="L825" s="929"/>
      <c r="M825" s="929"/>
      <c r="N825" s="929"/>
      <c r="O825" s="929"/>
      <c r="P825" s="929"/>
      <c r="Q825" s="929"/>
      <c r="R825" s="929"/>
      <c r="S825" s="929"/>
      <c r="T825" s="929"/>
      <c r="U825" s="921"/>
      <c r="V825" s="921"/>
      <c r="W825" s="921"/>
      <c r="X825" s="921"/>
      <c r="Y825" s="921"/>
      <c r="Z825" s="921"/>
    </row>
    <row r="826" spans="1:26" ht="15.75" customHeight="1">
      <c r="A826" s="921"/>
      <c r="B826" s="921"/>
      <c r="C826" s="921"/>
      <c r="D826" s="921"/>
      <c r="E826" s="921"/>
      <c r="F826" s="921"/>
      <c r="G826" s="921"/>
      <c r="H826" s="921"/>
      <c r="I826" s="929"/>
      <c r="J826" s="929"/>
      <c r="K826" s="929"/>
      <c r="L826" s="929"/>
      <c r="M826" s="929"/>
      <c r="N826" s="929"/>
      <c r="O826" s="929"/>
      <c r="P826" s="929"/>
      <c r="Q826" s="929"/>
      <c r="R826" s="929"/>
      <c r="S826" s="929"/>
      <c r="T826" s="929"/>
      <c r="U826" s="921"/>
      <c r="V826" s="921"/>
      <c r="W826" s="921"/>
      <c r="X826" s="921"/>
      <c r="Y826" s="921"/>
      <c r="Z826" s="921"/>
    </row>
    <row r="827" spans="1:26" ht="15.75" customHeight="1">
      <c r="A827" s="921"/>
      <c r="B827" s="921"/>
      <c r="C827" s="921"/>
      <c r="D827" s="921"/>
      <c r="E827" s="921"/>
      <c r="F827" s="921"/>
      <c r="G827" s="921"/>
      <c r="H827" s="921"/>
      <c r="I827" s="929"/>
      <c r="J827" s="929"/>
      <c r="K827" s="929"/>
      <c r="L827" s="929"/>
      <c r="M827" s="929"/>
      <c r="N827" s="929"/>
      <c r="O827" s="929"/>
      <c r="P827" s="929"/>
      <c r="Q827" s="929"/>
      <c r="R827" s="929"/>
      <c r="S827" s="929"/>
      <c r="T827" s="929"/>
      <c r="U827" s="921"/>
      <c r="V827" s="921"/>
      <c r="W827" s="921"/>
      <c r="X827" s="921"/>
      <c r="Y827" s="921"/>
      <c r="Z827" s="921"/>
    </row>
    <row r="828" spans="1:26" ht="15.75" customHeight="1">
      <c r="A828" s="921"/>
      <c r="B828" s="921"/>
      <c r="C828" s="921"/>
      <c r="D828" s="921"/>
      <c r="E828" s="921"/>
      <c r="F828" s="921"/>
      <c r="G828" s="921"/>
      <c r="H828" s="921"/>
      <c r="I828" s="929"/>
      <c r="J828" s="929"/>
      <c r="K828" s="929"/>
      <c r="L828" s="929"/>
      <c r="M828" s="929"/>
      <c r="N828" s="929"/>
      <c r="O828" s="929"/>
      <c r="P828" s="929"/>
      <c r="Q828" s="929"/>
      <c r="R828" s="929"/>
      <c r="S828" s="929"/>
      <c r="T828" s="929"/>
      <c r="U828" s="921"/>
      <c r="V828" s="921"/>
      <c r="W828" s="921"/>
      <c r="X828" s="921"/>
      <c r="Y828" s="921"/>
      <c r="Z828" s="921"/>
    </row>
    <row r="829" spans="1:26" ht="15.75" customHeight="1">
      <c r="A829" s="921"/>
      <c r="B829" s="921"/>
      <c r="C829" s="921"/>
      <c r="D829" s="921"/>
      <c r="E829" s="921"/>
      <c r="F829" s="921"/>
      <c r="G829" s="921"/>
      <c r="H829" s="921"/>
      <c r="I829" s="929"/>
      <c r="J829" s="929"/>
      <c r="K829" s="929"/>
      <c r="L829" s="929"/>
      <c r="M829" s="929"/>
      <c r="N829" s="929"/>
      <c r="O829" s="929"/>
      <c r="P829" s="929"/>
      <c r="Q829" s="929"/>
      <c r="R829" s="929"/>
      <c r="S829" s="929"/>
      <c r="T829" s="929"/>
      <c r="U829" s="921"/>
      <c r="V829" s="921"/>
      <c r="W829" s="921"/>
      <c r="X829" s="921"/>
      <c r="Y829" s="921"/>
      <c r="Z829" s="921"/>
    </row>
    <row r="830" spans="1:26" ht="15.75" customHeight="1">
      <c r="A830" s="921"/>
      <c r="B830" s="921"/>
      <c r="C830" s="921"/>
      <c r="D830" s="921"/>
      <c r="E830" s="921"/>
      <c r="F830" s="921"/>
      <c r="G830" s="921"/>
      <c r="H830" s="921"/>
      <c r="I830" s="929"/>
      <c r="J830" s="929"/>
      <c r="K830" s="929"/>
      <c r="L830" s="929"/>
      <c r="M830" s="929"/>
      <c r="N830" s="929"/>
      <c r="O830" s="929"/>
      <c r="P830" s="929"/>
      <c r="Q830" s="929"/>
      <c r="R830" s="929"/>
      <c r="S830" s="929"/>
      <c r="T830" s="929"/>
      <c r="U830" s="921"/>
      <c r="V830" s="921"/>
      <c r="W830" s="921"/>
      <c r="X830" s="921"/>
      <c r="Y830" s="921"/>
      <c r="Z830" s="921"/>
    </row>
    <row r="831" spans="1:26" ht="15.75" customHeight="1">
      <c r="A831" s="921"/>
      <c r="B831" s="921"/>
      <c r="C831" s="921"/>
      <c r="D831" s="921"/>
      <c r="E831" s="921"/>
      <c r="F831" s="921"/>
      <c r="G831" s="921"/>
      <c r="H831" s="921"/>
      <c r="I831" s="929"/>
      <c r="J831" s="929"/>
      <c r="K831" s="929"/>
      <c r="L831" s="929"/>
      <c r="M831" s="929"/>
      <c r="N831" s="929"/>
      <c r="O831" s="929"/>
      <c r="P831" s="929"/>
      <c r="Q831" s="929"/>
      <c r="R831" s="929"/>
      <c r="S831" s="929"/>
      <c r="T831" s="929"/>
      <c r="U831" s="921"/>
      <c r="V831" s="921"/>
      <c r="W831" s="921"/>
      <c r="X831" s="921"/>
      <c r="Y831" s="921"/>
      <c r="Z831" s="921"/>
    </row>
    <row r="832" spans="1:26" ht="15.75" customHeight="1">
      <c r="A832" s="921"/>
      <c r="B832" s="921"/>
      <c r="C832" s="921"/>
      <c r="D832" s="921"/>
      <c r="E832" s="921"/>
      <c r="F832" s="921"/>
      <c r="G832" s="921"/>
      <c r="H832" s="921"/>
      <c r="I832" s="929"/>
      <c r="J832" s="929"/>
      <c r="K832" s="929"/>
      <c r="L832" s="929"/>
      <c r="M832" s="929"/>
      <c r="N832" s="929"/>
      <c r="O832" s="929"/>
      <c r="P832" s="929"/>
      <c r="Q832" s="929"/>
      <c r="R832" s="929"/>
      <c r="S832" s="929"/>
      <c r="T832" s="929"/>
      <c r="U832" s="921"/>
      <c r="V832" s="921"/>
      <c r="W832" s="921"/>
      <c r="X832" s="921"/>
      <c r="Y832" s="921"/>
      <c r="Z832" s="921"/>
    </row>
    <row r="833" spans="1:26" ht="15.75" customHeight="1">
      <c r="A833" s="921"/>
      <c r="B833" s="921"/>
      <c r="C833" s="921"/>
      <c r="D833" s="921"/>
      <c r="E833" s="921"/>
      <c r="F833" s="921"/>
      <c r="G833" s="921"/>
      <c r="H833" s="921"/>
      <c r="I833" s="929"/>
      <c r="J833" s="929"/>
      <c r="K833" s="929"/>
      <c r="L833" s="929"/>
      <c r="M833" s="929"/>
      <c r="N833" s="929"/>
      <c r="O833" s="929"/>
      <c r="P833" s="929"/>
      <c r="Q833" s="929"/>
      <c r="R833" s="929"/>
      <c r="S833" s="929"/>
      <c r="T833" s="929"/>
      <c r="U833" s="921"/>
      <c r="V833" s="921"/>
      <c r="W833" s="921"/>
      <c r="X833" s="921"/>
      <c r="Y833" s="921"/>
      <c r="Z833" s="921"/>
    </row>
    <row r="834" spans="1:26" ht="15.75" customHeight="1">
      <c r="A834" s="921"/>
      <c r="B834" s="921"/>
      <c r="C834" s="921"/>
      <c r="D834" s="921"/>
      <c r="E834" s="921"/>
      <c r="F834" s="921"/>
      <c r="G834" s="921"/>
      <c r="H834" s="921"/>
      <c r="I834" s="929"/>
      <c r="J834" s="929"/>
      <c r="K834" s="929"/>
      <c r="L834" s="929"/>
      <c r="M834" s="929"/>
      <c r="N834" s="929"/>
      <c r="O834" s="929"/>
      <c r="P834" s="929"/>
      <c r="Q834" s="929"/>
      <c r="R834" s="929"/>
      <c r="S834" s="929"/>
      <c r="T834" s="929"/>
      <c r="U834" s="921"/>
      <c r="V834" s="921"/>
      <c r="W834" s="921"/>
      <c r="X834" s="921"/>
      <c r="Y834" s="921"/>
      <c r="Z834" s="921"/>
    </row>
    <row r="835" spans="1:26" ht="15.75" customHeight="1">
      <c r="A835" s="921"/>
      <c r="B835" s="921"/>
      <c r="C835" s="921"/>
      <c r="D835" s="921"/>
      <c r="E835" s="921"/>
      <c r="F835" s="921"/>
      <c r="G835" s="921"/>
      <c r="H835" s="921"/>
      <c r="I835" s="929"/>
      <c r="J835" s="929"/>
      <c r="K835" s="929"/>
      <c r="L835" s="929"/>
      <c r="M835" s="929"/>
      <c r="N835" s="929"/>
      <c r="O835" s="929"/>
      <c r="P835" s="929"/>
      <c r="Q835" s="929"/>
      <c r="R835" s="929"/>
      <c r="S835" s="929"/>
      <c r="T835" s="929"/>
      <c r="U835" s="921"/>
      <c r="V835" s="921"/>
      <c r="W835" s="921"/>
      <c r="X835" s="921"/>
      <c r="Y835" s="921"/>
      <c r="Z835" s="921"/>
    </row>
    <row r="836" spans="1:26" ht="15.75" customHeight="1">
      <c r="A836" s="921"/>
      <c r="B836" s="921"/>
      <c r="C836" s="921"/>
      <c r="D836" s="921"/>
      <c r="E836" s="921"/>
      <c r="F836" s="921"/>
      <c r="G836" s="921"/>
      <c r="H836" s="921"/>
      <c r="I836" s="929"/>
      <c r="J836" s="929"/>
      <c r="K836" s="929"/>
      <c r="L836" s="929"/>
      <c r="M836" s="929"/>
      <c r="N836" s="929"/>
      <c r="O836" s="929"/>
      <c r="P836" s="929"/>
      <c r="Q836" s="929"/>
      <c r="R836" s="929"/>
      <c r="S836" s="929"/>
      <c r="T836" s="929"/>
      <c r="U836" s="921"/>
      <c r="V836" s="921"/>
      <c r="W836" s="921"/>
      <c r="X836" s="921"/>
      <c r="Y836" s="921"/>
      <c r="Z836" s="921"/>
    </row>
    <row r="837" spans="1:26" ht="15.75" customHeight="1">
      <c r="A837" s="921"/>
      <c r="B837" s="921"/>
      <c r="C837" s="921"/>
      <c r="D837" s="921"/>
      <c r="E837" s="921"/>
      <c r="F837" s="921"/>
      <c r="G837" s="921"/>
      <c r="H837" s="921"/>
      <c r="I837" s="929"/>
      <c r="J837" s="929"/>
      <c r="K837" s="929"/>
      <c r="L837" s="929"/>
      <c r="M837" s="929"/>
      <c r="N837" s="929"/>
      <c r="O837" s="929"/>
      <c r="P837" s="929"/>
      <c r="Q837" s="929"/>
      <c r="R837" s="929"/>
      <c r="S837" s="929"/>
      <c r="T837" s="929"/>
      <c r="U837" s="921"/>
      <c r="V837" s="921"/>
      <c r="W837" s="921"/>
      <c r="X837" s="921"/>
      <c r="Y837" s="921"/>
      <c r="Z837" s="921"/>
    </row>
    <row r="838" spans="1:26" ht="15.75" customHeight="1">
      <c r="A838" s="921"/>
      <c r="B838" s="921"/>
      <c r="C838" s="921"/>
      <c r="D838" s="921"/>
      <c r="E838" s="921"/>
      <c r="F838" s="921"/>
      <c r="G838" s="921"/>
      <c r="H838" s="921"/>
      <c r="I838" s="929"/>
      <c r="J838" s="929"/>
      <c r="K838" s="929"/>
      <c r="L838" s="929"/>
      <c r="M838" s="929"/>
      <c r="N838" s="929"/>
      <c r="O838" s="929"/>
      <c r="P838" s="929"/>
      <c r="Q838" s="929"/>
      <c r="R838" s="929"/>
      <c r="S838" s="929"/>
      <c r="T838" s="929"/>
      <c r="U838" s="921"/>
      <c r="V838" s="921"/>
      <c r="W838" s="921"/>
      <c r="X838" s="921"/>
      <c r="Y838" s="921"/>
      <c r="Z838" s="921"/>
    </row>
    <row r="839" spans="1:26" ht="15.75" customHeight="1">
      <c r="A839" s="921"/>
      <c r="B839" s="921"/>
      <c r="C839" s="921"/>
      <c r="D839" s="921"/>
      <c r="E839" s="921"/>
      <c r="F839" s="921"/>
      <c r="G839" s="921"/>
      <c r="H839" s="921"/>
      <c r="I839" s="929"/>
      <c r="J839" s="929"/>
      <c r="K839" s="929"/>
      <c r="L839" s="929"/>
      <c r="M839" s="929"/>
      <c r="N839" s="929"/>
      <c r="O839" s="929"/>
      <c r="P839" s="929"/>
      <c r="Q839" s="929"/>
      <c r="R839" s="929"/>
      <c r="S839" s="929"/>
      <c r="T839" s="929"/>
      <c r="U839" s="921"/>
      <c r="V839" s="921"/>
      <c r="W839" s="921"/>
      <c r="X839" s="921"/>
      <c r="Y839" s="921"/>
      <c r="Z839" s="921"/>
    </row>
    <row r="840" spans="1:26" ht="15.75" customHeight="1">
      <c r="A840" s="921"/>
      <c r="B840" s="921"/>
      <c r="C840" s="921"/>
      <c r="D840" s="921"/>
      <c r="E840" s="921"/>
      <c r="F840" s="921"/>
      <c r="G840" s="921"/>
      <c r="H840" s="921"/>
      <c r="I840" s="929"/>
      <c r="J840" s="929"/>
      <c r="K840" s="929"/>
      <c r="L840" s="929"/>
      <c r="M840" s="929"/>
      <c r="N840" s="929"/>
      <c r="O840" s="929"/>
      <c r="P840" s="929"/>
      <c r="Q840" s="929"/>
      <c r="R840" s="929"/>
      <c r="S840" s="929"/>
      <c r="T840" s="929"/>
      <c r="U840" s="921"/>
      <c r="V840" s="921"/>
      <c r="W840" s="921"/>
      <c r="X840" s="921"/>
      <c r="Y840" s="921"/>
      <c r="Z840" s="921"/>
    </row>
    <row r="841" spans="1:26" ht="15.75" customHeight="1">
      <c r="A841" s="921"/>
      <c r="B841" s="921"/>
      <c r="C841" s="921"/>
      <c r="D841" s="921"/>
      <c r="E841" s="921"/>
      <c r="F841" s="921"/>
      <c r="G841" s="921"/>
      <c r="H841" s="921"/>
      <c r="I841" s="929"/>
      <c r="J841" s="929"/>
      <c r="K841" s="929"/>
      <c r="L841" s="929"/>
      <c r="M841" s="929"/>
      <c r="N841" s="929"/>
      <c r="O841" s="929"/>
      <c r="P841" s="929"/>
      <c r="Q841" s="929"/>
      <c r="R841" s="929"/>
      <c r="S841" s="929"/>
      <c r="T841" s="929"/>
      <c r="U841" s="921"/>
      <c r="V841" s="921"/>
      <c r="W841" s="921"/>
      <c r="X841" s="921"/>
      <c r="Y841" s="921"/>
      <c r="Z841" s="921"/>
    </row>
    <row r="842" spans="1:26" ht="15.75" customHeight="1">
      <c r="A842" s="921"/>
      <c r="B842" s="921"/>
      <c r="C842" s="921"/>
      <c r="D842" s="921"/>
      <c r="E842" s="921"/>
      <c r="F842" s="921"/>
      <c r="G842" s="921"/>
      <c r="H842" s="921"/>
      <c r="I842" s="929"/>
      <c r="J842" s="929"/>
      <c r="K842" s="929"/>
      <c r="L842" s="929"/>
      <c r="M842" s="929"/>
      <c r="N842" s="929"/>
      <c r="O842" s="929"/>
      <c r="P842" s="929"/>
      <c r="Q842" s="929"/>
      <c r="R842" s="929"/>
      <c r="S842" s="929"/>
      <c r="T842" s="929"/>
      <c r="U842" s="921"/>
      <c r="V842" s="921"/>
      <c r="W842" s="921"/>
      <c r="X842" s="921"/>
      <c r="Y842" s="921"/>
      <c r="Z842" s="921"/>
    </row>
    <row r="843" spans="1:26" ht="15.75" customHeight="1">
      <c r="A843" s="921"/>
      <c r="B843" s="921"/>
      <c r="C843" s="921"/>
      <c r="D843" s="921"/>
      <c r="E843" s="921"/>
      <c r="F843" s="921"/>
      <c r="G843" s="921"/>
      <c r="H843" s="921"/>
      <c r="I843" s="929"/>
      <c r="J843" s="929"/>
      <c r="K843" s="929"/>
      <c r="L843" s="929"/>
      <c r="M843" s="929"/>
      <c r="N843" s="929"/>
      <c r="O843" s="929"/>
      <c r="P843" s="929"/>
      <c r="Q843" s="929"/>
      <c r="R843" s="929"/>
      <c r="S843" s="929"/>
      <c r="T843" s="929"/>
      <c r="U843" s="921"/>
      <c r="V843" s="921"/>
      <c r="W843" s="921"/>
      <c r="X843" s="921"/>
      <c r="Y843" s="921"/>
      <c r="Z843" s="921"/>
    </row>
    <row r="844" spans="1:26" ht="15.75" customHeight="1">
      <c r="A844" s="921"/>
      <c r="B844" s="921"/>
      <c r="C844" s="921"/>
      <c r="D844" s="921"/>
      <c r="E844" s="921"/>
      <c r="F844" s="921"/>
      <c r="G844" s="921"/>
      <c r="H844" s="921"/>
      <c r="I844" s="929"/>
      <c r="J844" s="929"/>
      <c r="K844" s="929"/>
      <c r="L844" s="929"/>
      <c r="M844" s="929"/>
      <c r="N844" s="929"/>
      <c r="O844" s="929"/>
      <c r="P844" s="929"/>
      <c r="Q844" s="929"/>
      <c r="R844" s="929"/>
      <c r="S844" s="929"/>
      <c r="T844" s="929"/>
      <c r="U844" s="921"/>
      <c r="V844" s="921"/>
      <c r="W844" s="921"/>
      <c r="X844" s="921"/>
      <c r="Y844" s="921"/>
      <c r="Z844" s="921"/>
    </row>
    <row r="845" spans="1:26" ht="15.75" customHeight="1">
      <c r="A845" s="921"/>
      <c r="B845" s="921"/>
      <c r="C845" s="921"/>
      <c r="D845" s="921"/>
      <c r="E845" s="921"/>
      <c r="F845" s="921"/>
      <c r="G845" s="921"/>
      <c r="H845" s="921"/>
      <c r="I845" s="929"/>
      <c r="J845" s="929"/>
      <c r="K845" s="929"/>
      <c r="L845" s="929"/>
      <c r="M845" s="929"/>
      <c r="N845" s="929"/>
      <c r="O845" s="929"/>
      <c r="P845" s="929"/>
      <c r="Q845" s="929"/>
      <c r="R845" s="929"/>
      <c r="S845" s="929"/>
      <c r="T845" s="929"/>
      <c r="U845" s="921"/>
      <c r="V845" s="921"/>
      <c r="W845" s="921"/>
      <c r="X845" s="921"/>
      <c r="Y845" s="921"/>
      <c r="Z845" s="921"/>
    </row>
    <row r="846" spans="1:26" ht="15.75" customHeight="1">
      <c r="A846" s="921"/>
      <c r="B846" s="921"/>
      <c r="C846" s="921"/>
      <c r="D846" s="921"/>
      <c r="E846" s="921"/>
      <c r="F846" s="921"/>
      <c r="G846" s="921"/>
      <c r="H846" s="921"/>
      <c r="I846" s="929"/>
      <c r="J846" s="929"/>
      <c r="K846" s="929"/>
      <c r="L846" s="929"/>
      <c r="M846" s="929"/>
      <c r="N846" s="929"/>
      <c r="O846" s="929"/>
      <c r="P846" s="929"/>
      <c r="Q846" s="929"/>
      <c r="R846" s="929"/>
      <c r="S846" s="929"/>
      <c r="T846" s="929"/>
      <c r="U846" s="921"/>
      <c r="V846" s="921"/>
      <c r="W846" s="921"/>
      <c r="X846" s="921"/>
      <c r="Y846" s="921"/>
      <c r="Z846" s="921"/>
    </row>
    <row r="847" spans="1:26" ht="15.75" customHeight="1">
      <c r="A847" s="921"/>
      <c r="B847" s="921"/>
      <c r="C847" s="921"/>
      <c r="D847" s="921"/>
      <c r="E847" s="921"/>
      <c r="F847" s="921"/>
      <c r="G847" s="921"/>
      <c r="H847" s="921"/>
      <c r="I847" s="929"/>
      <c r="J847" s="929"/>
      <c r="K847" s="929"/>
      <c r="L847" s="929"/>
      <c r="M847" s="929"/>
      <c r="N847" s="929"/>
      <c r="O847" s="929"/>
      <c r="P847" s="929"/>
      <c r="Q847" s="929"/>
      <c r="R847" s="929"/>
      <c r="S847" s="929"/>
      <c r="T847" s="929"/>
      <c r="U847" s="921"/>
      <c r="V847" s="921"/>
      <c r="W847" s="921"/>
      <c r="X847" s="921"/>
      <c r="Y847" s="921"/>
      <c r="Z847" s="921"/>
    </row>
    <row r="848" spans="1:26" ht="15.75" customHeight="1">
      <c r="A848" s="921"/>
      <c r="B848" s="921"/>
      <c r="C848" s="921"/>
      <c r="D848" s="921"/>
      <c r="E848" s="921"/>
      <c r="F848" s="921"/>
      <c r="G848" s="921"/>
      <c r="H848" s="921"/>
      <c r="I848" s="929"/>
      <c r="J848" s="929"/>
      <c r="K848" s="929"/>
      <c r="L848" s="929"/>
      <c r="M848" s="929"/>
      <c r="N848" s="929"/>
      <c r="O848" s="929"/>
      <c r="P848" s="929"/>
      <c r="Q848" s="929"/>
      <c r="R848" s="929"/>
      <c r="S848" s="929"/>
      <c r="T848" s="929"/>
      <c r="U848" s="921"/>
      <c r="V848" s="921"/>
      <c r="W848" s="921"/>
      <c r="X848" s="921"/>
      <c r="Y848" s="921"/>
      <c r="Z848" s="921"/>
    </row>
    <row r="849" spans="1:26" ht="15.75" customHeight="1">
      <c r="A849" s="921"/>
      <c r="B849" s="921"/>
      <c r="C849" s="921"/>
      <c r="D849" s="921"/>
      <c r="E849" s="921"/>
      <c r="F849" s="921"/>
      <c r="G849" s="921"/>
      <c r="H849" s="921"/>
      <c r="I849" s="929"/>
      <c r="J849" s="929"/>
      <c r="K849" s="929"/>
      <c r="L849" s="929"/>
      <c r="M849" s="929"/>
      <c r="N849" s="929"/>
      <c r="O849" s="929"/>
      <c r="P849" s="929"/>
      <c r="Q849" s="929"/>
      <c r="R849" s="929"/>
      <c r="S849" s="929"/>
      <c r="T849" s="929"/>
      <c r="U849" s="921"/>
      <c r="V849" s="921"/>
      <c r="W849" s="921"/>
      <c r="X849" s="921"/>
      <c r="Y849" s="921"/>
      <c r="Z849" s="921"/>
    </row>
    <row r="850" spans="1:26" ht="15.75" customHeight="1">
      <c r="A850" s="921"/>
      <c r="B850" s="921"/>
      <c r="C850" s="921"/>
      <c r="D850" s="921"/>
      <c r="E850" s="921"/>
      <c r="F850" s="921"/>
      <c r="G850" s="921"/>
      <c r="H850" s="921"/>
      <c r="I850" s="929"/>
      <c r="J850" s="929"/>
      <c r="K850" s="929"/>
      <c r="L850" s="929"/>
      <c r="M850" s="929"/>
      <c r="N850" s="929"/>
      <c r="O850" s="929"/>
      <c r="P850" s="929"/>
      <c r="Q850" s="929"/>
      <c r="R850" s="929"/>
      <c r="S850" s="929"/>
      <c r="T850" s="929"/>
      <c r="U850" s="921"/>
      <c r="V850" s="921"/>
      <c r="W850" s="921"/>
      <c r="X850" s="921"/>
      <c r="Y850" s="921"/>
      <c r="Z850" s="921"/>
    </row>
    <row r="851" spans="1:26" ht="15.75" customHeight="1">
      <c r="A851" s="921"/>
      <c r="B851" s="921"/>
      <c r="C851" s="921"/>
      <c r="D851" s="921"/>
      <c r="E851" s="921"/>
      <c r="F851" s="921"/>
      <c r="G851" s="921"/>
      <c r="H851" s="921"/>
      <c r="I851" s="929"/>
      <c r="J851" s="929"/>
      <c r="K851" s="929"/>
      <c r="L851" s="929"/>
      <c r="M851" s="929"/>
      <c r="N851" s="929"/>
      <c r="O851" s="929"/>
      <c r="P851" s="929"/>
      <c r="Q851" s="929"/>
      <c r="R851" s="929"/>
      <c r="S851" s="929"/>
      <c r="T851" s="929"/>
      <c r="U851" s="921"/>
      <c r="V851" s="921"/>
      <c r="W851" s="921"/>
      <c r="X851" s="921"/>
      <c r="Y851" s="921"/>
      <c r="Z851" s="921"/>
    </row>
    <row r="852" spans="1:26" ht="15.75" customHeight="1">
      <c r="A852" s="921"/>
      <c r="B852" s="921"/>
      <c r="C852" s="921"/>
      <c r="D852" s="921"/>
      <c r="E852" s="921"/>
      <c r="F852" s="921"/>
      <c r="G852" s="921"/>
      <c r="H852" s="921"/>
      <c r="I852" s="929"/>
      <c r="J852" s="929"/>
      <c r="K852" s="929"/>
      <c r="L852" s="929"/>
      <c r="M852" s="929"/>
      <c r="N852" s="929"/>
      <c r="O852" s="929"/>
      <c r="P852" s="929"/>
      <c r="Q852" s="929"/>
      <c r="R852" s="929"/>
      <c r="S852" s="929"/>
      <c r="T852" s="929"/>
      <c r="U852" s="921"/>
      <c r="V852" s="921"/>
      <c r="W852" s="921"/>
      <c r="X852" s="921"/>
      <c r="Y852" s="921"/>
      <c r="Z852" s="921"/>
    </row>
    <row r="853" spans="1:26" ht="15.75" customHeight="1">
      <c r="A853" s="921"/>
      <c r="B853" s="921"/>
      <c r="C853" s="921"/>
      <c r="D853" s="921"/>
      <c r="E853" s="921"/>
      <c r="F853" s="921"/>
      <c r="G853" s="921"/>
      <c r="H853" s="921"/>
      <c r="I853" s="929"/>
      <c r="J853" s="929"/>
      <c r="K853" s="929"/>
      <c r="L853" s="929"/>
      <c r="M853" s="929"/>
      <c r="N853" s="929"/>
      <c r="O853" s="929"/>
      <c r="P853" s="929"/>
      <c r="Q853" s="929"/>
      <c r="R853" s="929"/>
      <c r="S853" s="929"/>
      <c r="T853" s="929"/>
      <c r="U853" s="921"/>
      <c r="V853" s="921"/>
      <c r="W853" s="921"/>
      <c r="X853" s="921"/>
      <c r="Y853" s="921"/>
      <c r="Z853" s="921"/>
    </row>
    <row r="854" spans="1:26" ht="15.75" customHeight="1">
      <c r="A854" s="921"/>
      <c r="B854" s="921"/>
      <c r="C854" s="921"/>
      <c r="D854" s="921"/>
      <c r="E854" s="921"/>
      <c r="F854" s="921"/>
      <c r="G854" s="921"/>
      <c r="H854" s="921"/>
      <c r="I854" s="929"/>
      <c r="J854" s="929"/>
      <c r="K854" s="929"/>
      <c r="L854" s="929"/>
      <c r="M854" s="929"/>
      <c r="N854" s="929"/>
      <c r="O854" s="929"/>
      <c r="P854" s="929"/>
      <c r="Q854" s="929"/>
      <c r="R854" s="929"/>
      <c r="S854" s="929"/>
      <c r="T854" s="929"/>
      <c r="U854" s="921"/>
      <c r="V854" s="921"/>
      <c r="W854" s="921"/>
      <c r="X854" s="921"/>
      <c r="Y854" s="921"/>
      <c r="Z854" s="921"/>
    </row>
    <row r="855" spans="1:26" ht="15.75" customHeight="1">
      <c r="A855" s="921"/>
      <c r="B855" s="921"/>
      <c r="C855" s="921"/>
      <c r="D855" s="921"/>
      <c r="E855" s="921"/>
      <c r="F855" s="921"/>
      <c r="G855" s="921"/>
      <c r="H855" s="921"/>
      <c r="I855" s="929"/>
      <c r="J855" s="929"/>
      <c r="K855" s="929"/>
      <c r="L855" s="929"/>
      <c r="M855" s="929"/>
      <c r="N855" s="929"/>
      <c r="O855" s="929"/>
      <c r="P855" s="929"/>
      <c r="Q855" s="929"/>
      <c r="R855" s="929"/>
      <c r="S855" s="929"/>
      <c r="T855" s="929"/>
      <c r="U855" s="921"/>
      <c r="V855" s="921"/>
      <c r="W855" s="921"/>
      <c r="X855" s="921"/>
      <c r="Y855" s="921"/>
      <c r="Z855" s="921"/>
    </row>
    <row r="856" spans="1:26" ht="15.75" customHeight="1">
      <c r="A856" s="921"/>
      <c r="B856" s="921"/>
      <c r="C856" s="921"/>
      <c r="D856" s="921"/>
      <c r="E856" s="921"/>
      <c r="F856" s="921"/>
      <c r="G856" s="921"/>
      <c r="H856" s="921"/>
      <c r="I856" s="929"/>
      <c r="J856" s="929"/>
      <c r="K856" s="929"/>
      <c r="L856" s="929"/>
      <c r="M856" s="929"/>
      <c r="N856" s="929"/>
      <c r="O856" s="929"/>
      <c r="P856" s="929"/>
      <c r="Q856" s="929"/>
      <c r="R856" s="929"/>
      <c r="S856" s="929"/>
      <c r="T856" s="929"/>
      <c r="U856" s="921"/>
      <c r="V856" s="921"/>
      <c r="W856" s="921"/>
      <c r="X856" s="921"/>
      <c r="Y856" s="921"/>
      <c r="Z856" s="921"/>
    </row>
    <row r="857" spans="1:26" ht="15.75" customHeight="1">
      <c r="A857" s="921"/>
      <c r="B857" s="921"/>
      <c r="C857" s="921"/>
      <c r="D857" s="921"/>
      <c r="E857" s="921"/>
      <c r="F857" s="921"/>
      <c r="G857" s="921"/>
      <c r="H857" s="921"/>
      <c r="I857" s="929"/>
      <c r="J857" s="929"/>
      <c r="K857" s="929"/>
      <c r="L857" s="929"/>
      <c r="M857" s="929"/>
      <c r="N857" s="929"/>
      <c r="O857" s="929"/>
      <c r="P857" s="929"/>
      <c r="Q857" s="929"/>
      <c r="R857" s="929"/>
      <c r="S857" s="929"/>
      <c r="T857" s="929"/>
      <c r="U857" s="921"/>
      <c r="V857" s="921"/>
      <c r="W857" s="921"/>
      <c r="X857" s="921"/>
      <c r="Y857" s="921"/>
      <c r="Z857" s="921"/>
    </row>
    <row r="858" spans="1:26" ht="15.75" customHeight="1">
      <c r="A858" s="921"/>
      <c r="B858" s="921"/>
      <c r="C858" s="921"/>
      <c r="D858" s="921"/>
      <c r="E858" s="921"/>
      <c r="F858" s="921"/>
      <c r="G858" s="921"/>
      <c r="H858" s="921"/>
      <c r="I858" s="929"/>
      <c r="J858" s="929"/>
      <c r="K858" s="929"/>
      <c r="L858" s="929"/>
      <c r="M858" s="929"/>
      <c r="N858" s="929"/>
      <c r="O858" s="929"/>
      <c r="P858" s="929"/>
      <c r="Q858" s="929"/>
      <c r="R858" s="929"/>
      <c r="S858" s="929"/>
      <c r="T858" s="929"/>
      <c r="U858" s="921"/>
      <c r="V858" s="921"/>
      <c r="W858" s="921"/>
      <c r="X858" s="921"/>
      <c r="Y858" s="921"/>
      <c r="Z858" s="921"/>
    </row>
    <row r="859" spans="1:26" ht="15.75" customHeight="1">
      <c r="A859" s="921"/>
      <c r="B859" s="921"/>
      <c r="C859" s="921"/>
      <c r="D859" s="921"/>
      <c r="E859" s="921"/>
      <c r="F859" s="921"/>
      <c r="G859" s="921"/>
      <c r="H859" s="921"/>
      <c r="I859" s="929"/>
      <c r="J859" s="929"/>
      <c r="K859" s="929"/>
      <c r="L859" s="929"/>
      <c r="M859" s="929"/>
      <c r="N859" s="929"/>
      <c r="O859" s="929"/>
      <c r="P859" s="929"/>
      <c r="Q859" s="929"/>
      <c r="R859" s="929"/>
      <c r="S859" s="929"/>
      <c r="T859" s="929"/>
      <c r="U859" s="921"/>
      <c r="V859" s="921"/>
      <c r="W859" s="921"/>
      <c r="X859" s="921"/>
      <c r="Y859" s="921"/>
      <c r="Z859" s="921"/>
    </row>
    <row r="860" spans="1:26" ht="15.75" customHeight="1">
      <c r="A860" s="921"/>
      <c r="B860" s="921"/>
      <c r="C860" s="921"/>
      <c r="D860" s="921"/>
      <c r="E860" s="921"/>
      <c r="F860" s="921"/>
      <c r="G860" s="921"/>
      <c r="H860" s="921"/>
      <c r="I860" s="929"/>
      <c r="J860" s="929"/>
      <c r="K860" s="929"/>
      <c r="L860" s="929"/>
      <c r="M860" s="929"/>
      <c r="N860" s="929"/>
      <c r="O860" s="929"/>
      <c r="P860" s="929"/>
      <c r="Q860" s="929"/>
      <c r="R860" s="929"/>
      <c r="S860" s="929"/>
      <c r="T860" s="929"/>
      <c r="U860" s="921"/>
      <c r="V860" s="921"/>
      <c r="W860" s="921"/>
      <c r="X860" s="921"/>
      <c r="Y860" s="921"/>
      <c r="Z860" s="921"/>
    </row>
    <row r="861" spans="1:26" ht="15.75" customHeight="1">
      <c r="A861" s="921"/>
      <c r="B861" s="921"/>
      <c r="C861" s="921"/>
      <c r="D861" s="921"/>
      <c r="E861" s="921"/>
      <c r="F861" s="921"/>
      <c r="G861" s="921"/>
      <c r="H861" s="921"/>
      <c r="I861" s="929"/>
      <c r="J861" s="929"/>
      <c r="K861" s="929"/>
      <c r="L861" s="929"/>
      <c r="M861" s="929"/>
      <c r="N861" s="929"/>
      <c r="O861" s="929"/>
      <c r="P861" s="929"/>
      <c r="Q861" s="929"/>
      <c r="R861" s="929"/>
      <c r="S861" s="929"/>
      <c r="T861" s="929"/>
      <c r="U861" s="921"/>
      <c r="V861" s="921"/>
      <c r="W861" s="921"/>
      <c r="X861" s="921"/>
      <c r="Y861" s="921"/>
      <c r="Z861" s="921"/>
    </row>
    <row r="862" spans="1:26" ht="15.75" customHeight="1">
      <c r="A862" s="921"/>
      <c r="B862" s="921"/>
      <c r="C862" s="921"/>
      <c r="D862" s="921"/>
      <c r="E862" s="921"/>
      <c r="F862" s="921"/>
      <c r="G862" s="921"/>
      <c r="H862" s="921"/>
      <c r="I862" s="929"/>
      <c r="J862" s="929"/>
      <c r="K862" s="929"/>
      <c r="L862" s="929"/>
      <c r="M862" s="929"/>
      <c r="N862" s="929"/>
      <c r="O862" s="929"/>
      <c r="P862" s="929"/>
      <c r="Q862" s="929"/>
      <c r="R862" s="929"/>
      <c r="S862" s="929"/>
      <c r="T862" s="929"/>
      <c r="U862" s="921"/>
      <c r="V862" s="921"/>
      <c r="W862" s="921"/>
      <c r="X862" s="921"/>
      <c r="Y862" s="921"/>
      <c r="Z862" s="921"/>
    </row>
    <row r="863" spans="1:26" ht="15.75" customHeight="1">
      <c r="A863" s="921"/>
      <c r="B863" s="921"/>
      <c r="C863" s="921"/>
      <c r="D863" s="921"/>
      <c r="E863" s="921"/>
      <c r="F863" s="921"/>
      <c r="G863" s="921"/>
      <c r="H863" s="921"/>
      <c r="I863" s="929"/>
      <c r="J863" s="929"/>
      <c r="K863" s="929"/>
      <c r="L863" s="929"/>
      <c r="M863" s="929"/>
      <c r="N863" s="929"/>
      <c r="O863" s="929"/>
      <c r="P863" s="929"/>
      <c r="Q863" s="929"/>
      <c r="R863" s="929"/>
      <c r="S863" s="929"/>
      <c r="T863" s="929"/>
      <c r="U863" s="921"/>
      <c r="V863" s="921"/>
      <c r="W863" s="921"/>
      <c r="X863" s="921"/>
      <c r="Y863" s="921"/>
      <c r="Z863" s="921"/>
    </row>
    <row r="864" spans="1:26" ht="15.75" customHeight="1">
      <c r="A864" s="921"/>
      <c r="B864" s="921"/>
      <c r="C864" s="921"/>
      <c r="D864" s="921"/>
      <c r="E864" s="921"/>
      <c r="F864" s="921"/>
      <c r="G864" s="921"/>
      <c r="H864" s="921"/>
      <c r="I864" s="929"/>
      <c r="J864" s="929"/>
      <c r="K864" s="929"/>
      <c r="L864" s="929"/>
      <c r="M864" s="929"/>
      <c r="N864" s="929"/>
      <c r="O864" s="929"/>
      <c r="P864" s="929"/>
      <c r="Q864" s="929"/>
      <c r="R864" s="929"/>
      <c r="S864" s="929"/>
      <c r="T864" s="929"/>
      <c r="U864" s="921"/>
      <c r="V864" s="921"/>
      <c r="W864" s="921"/>
      <c r="X864" s="921"/>
      <c r="Y864" s="921"/>
      <c r="Z864" s="921"/>
    </row>
    <row r="865" spans="1:26" ht="15.75" customHeight="1">
      <c r="A865" s="921"/>
      <c r="B865" s="921"/>
      <c r="C865" s="921"/>
      <c r="D865" s="921"/>
      <c r="E865" s="921"/>
      <c r="F865" s="921"/>
      <c r="G865" s="921"/>
      <c r="H865" s="921"/>
      <c r="I865" s="929"/>
      <c r="J865" s="929"/>
      <c r="K865" s="929"/>
      <c r="L865" s="929"/>
      <c r="M865" s="929"/>
      <c r="N865" s="929"/>
      <c r="O865" s="929"/>
      <c r="P865" s="929"/>
      <c r="Q865" s="929"/>
      <c r="R865" s="929"/>
      <c r="S865" s="929"/>
      <c r="T865" s="929"/>
      <c r="U865" s="921"/>
      <c r="V865" s="921"/>
      <c r="W865" s="921"/>
      <c r="X865" s="921"/>
      <c r="Y865" s="921"/>
      <c r="Z865" s="921"/>
    </row>
    <row r="866" spans="1:26" ht="15.75" customHeight="1">
      <c r="A866" s="921"/>
      <c r="B866" s="921"/>
      <c r="C866" s="921"/>
      <c r="D866" s="921"/>
      <c r="E866" s="921"/>
      <c r="F866" s="921"/>
      <c r="G866" s="921"/>
      <c r="H866" s="921"/>
      <c r="I866" s="929"/>
      <c r="J866" s="929"/>
      <c r="K866" s="929"/>
      <c r="L866" s="929"/>
      <c r="M866" s="929"/>
      <c r="N866" s="929"/>
      <c r="O866" s="929"/>
      <c r="P866" s="929"/>
      <c r="Q866" s="929"/>
      <c r="R866" s="929"/>
      <c r="S866" s="929"/>
      <c r="T866" s="929"/>
      <c r="U866" s="921"/>
      <c r="V866" s="921"/>
      <c r="W866" s="921"/>
      <c r="X866" s="921"/>
      <c r="Y866" s="921"/>
      <c r="Z866" s="921"/>
    </row>
    <row r="867" spans="1:26" ht="15.75" customHeight="1">
      <c r="A867" s="921"/>
      <c r="B867" s="921"/>
      <c r="C867" s="921"/>
      <c r="D867" s="921"/>
      <c r="E867" s="921"/>
      <c r="F867" s="921"/>
      <c r="G867" s="921"/>
      <c r="H867" s="921"/>
      <c r="I867" s="929"/>
      <c r="J867" s="929"/>
      <c r="K867" s="929"/>
      <c r="L867" s="929"/>
      <c r="M867" s="929"/>
      <c r="N867" s="929"/>
      <c r="O867" s="929"/>
      <c r="P867" s="929"/>
      <c r="Q867" s="929"/>
      <c r="R867" s="929"/>
      <c r="S867" s="929"/>
      <c r="T867" s="929"/>
      <c r="U867" s="921"/>
      <c r="V867" s="921"/>
      <c r="W867" s="921"/>
      <c r="X867" s="921"/>
      <c r="Y867" s="921"/>
      <c r="Z867" s="921"/>
    </row>
    <row r="868" spans="1:26" ht="15.75" customHeight="1">
      <c r="A868" s="921"/>
      <c r="B868" s="921"/>
      <c r="C868" s="921"/>
      <c r="D868" s="921"/>
      <c r="E868" s="921"/>
      <c r="F868" s="921"/>
      <c r="G868" s="921"/>
      <c r="H868" s="921"/>
      <c r="I868" s="929"/>
      <c r="J868" s="929"/>
      <c r="K868" s="929"/>
      <c r="L868" s="929"/>
      <c r="M868" s="929"/>
      <c r="N868" s="929"/>
      <c r="O868" s="929"/>
      <c r="P868" s="929"/>
      <c r="Q868" s="929"/>
      <c r="R868" s="929"/>
      <c r="S868" s="929"/>
      <c r="T868" s="929"/>
      <c r="U868" s="921"/>
      <c r="V868" s="921"/>
      <c r="W868" s="921"/>
      <c r="X868" s="921"/>
      <c r="Y868" s="921"/>
      <c r="Z868" s="921"/>
    </row>
    <row r="869" spans="1:26" ht="15.75" customHeight="1">
      <c r="A869" s="921"/>
      <c r="B869" s="921"/>
      <c r="C869" s="921"/>
      <c r="D869" s="921"/>
      <c r="E869" s="921"/>
      <c r="F869" s="921"/>
      <c r="G869" s="921"/>
      <c r="H869" s="921"/>
      <c r="I869" s="929"/>
      <c r="J869" s="929"/>
      <c r="K869" s="929"/>
      <c r="L869" s="929"/>
      <c r="M869" s="929"/>
      <c r="N869" s="929"/>
      <c r="O869" s="929"/>
      <c r="P869" s="929"/>
      <c r="Q869" s="929"/>
      <c r="R869" s="929"/>
      <c r="S869" s="929"/>
      <c r="T869" s="929"/>
      <c r="U869" s="921"/>
      <c r="V869" s="921"/>
      <c r="W869" s="921"/>
      <c r="X869" s="921"/>
      <c r="Y869" s="921"/>
      <c r="Z869" s="921"/>
    </row>
    <row r="870" spans="1:26" ht="15.75" customHeight="1">
      <c r="A870" s="921"/>
      <c r="B870" s="921"/>
      <c r="C870" s="921"/>
      <c r="D870" s="921"/>
      <c r="E870" s="921"/>
      <c r="F870" s="921"/>
      <c r="G870" s="921"/>
      <c r="H870" s="921"/>
      <c r="I870" s="929"/>
      <c r="J870" s="929"/>
      <c r="K870" s="929"/>
      <c r="L870" s="929"/>
      <c r="M870" s="929"/>
      <c r="N870" s="929"/>
      <c r="O870" s="929"/>
      <c r="P870" s="929"/>
      <c r="Q870" s="929"/>
      <c r="R870" s="929"/>
      <c r="S870" s="929"/>
      <c r="T870" s="929"/>
      <c r="U870" s="921"/>
      <c r="V870" s="921"/>
      <c r="W870" s="921"/>
      <c r="X870" s="921"/>
      <c r="Y870" s="921"/>
      <c r="Z870" s="921"/>
    </row>
    <row r="871" spans="1:26" ht="15.75" customHeight="1">
      <c r="A871" s="921"/>
      <c r="B871" s="921"/>
      <c r="C871" s="921"/>
      <c r="D871" s="921"/>
      <c r="E871" s="921"/>
      <c r="F871" s="921"/>
      <c r="G871" s="921"/>
      <c r="H871" s="921"/>
      <c r="I871" s="929"/>
      <c r="J871" s="929"/>
      <c r="K871" s="929"/>
      <c r="L871" s="929"/>
      <c r="M871" s="929"/>
      <c r="N871" s="929"/>
      <c r="O871" s="929"/>
      <c r="P871" s="929"/>
      <c r="Q871" s="929"/>
      <c r="R871" s="929"/>
      <c r="S871" s="929"/>
      <c r="T871" s="929"/>
      <c r="U871" s="921"/>
      <c r="V871" s="921"/>
      <c r="W871" s="921"/>
      <c r="X871" s="921"/>
      <c r="Y871" s="921"/>
      <c r="Z871" s="921"/>
    </row>
    <row r="872" spans="1:26" ht="15.75" customHeight="1">
      <c r="A872" s="921"/>
      <c r="B872" s="921"/>
      <c r="C872" s="921"/>
      <c r="D872" s="921"/>
      <c r="E872" s="921"/>
      <c r="F872" s="921"/>
      <c r="G872" s="921"/>
      <c r="H872" s="921"/>
      <c r="I872" s="929"/>
      <c r="J872" s="929"/>
      <c r="K872" s="929"/>
      <c r="L872" s="929"/>
      <c r="M872" s="929"/>
      <c r="N872" s="929"/>
      <c r="O872" s="929"/>
      <c r="P872" s="929"/>
      <c r="Q872" s="929"/>
      <c r="R872" s="929"/>
      <c r="S872" s="929"/>
      <c r="T872" s="929"/>
      <c r="U872" s="921"/>
      <c r="V872" s="921"/>
      <c r="W872" s="921"/>
      <c r="X872" s="921"/>
      <c r="Y872" s="921"/>
      <c r="Z872" s="921"/>
    </row>
    <row r="873" spans="1:26" ht="15.75" customHeight="1">
      <c r="A873" s="921"/>
      <c r="B873" s="921"/>
      <c r="C873" s="921"/>
      <c r="D873" s="921"/>
      <c r="E873" s="921"/>
      <c r="F873" s="921"/>
      <c r="G873" s="921"/>
      <c r="H873" s="921"/>
      <c r="I873" s="929"/>
      <c r="J873" s="929"/>
      <c r="K873" s="929"/>
      <c r="L873" s="929"/>
      <c r="M873" s="929"/>
      <c r="N873" s="929"/>
      <c r="O873" s="929"/>
      <c r="P873" s="929"/>
      <c r="Q873" s="929"/>
      <c r="R873" s="929"/>
      <c r="S873" s="929"/>
      <c r="T873" s="929"/>
      <c r="U873" s="921"/>
      <c r="V873" s="921"/>
      <c r="W873" s="921"/>
      <c r="X873" s="921"/>
      <c r="Y873" s="921"/>
      <c r="Z873" s="921"/>
    </row>
    <row r="874" spans="1:26" ht="15.75" customHeight="1">
      <c r="A874" s="921"/>
      <c r="B874" s="921"/>
      <c r="C874" s="921"/>
      <c r="D874" s="921"/>
      <c r="E874" s="921"/>
      <c r="F874" s="921"/>
      <c r="G874" s="921"/>
      <c r="H874" s="921"/>
      <c r="I874" s="929"/>
      <c r="J874" s="929"/>
      <c r="K874" s="929"/>
      <c r="L874" s="929"/>
      <c r="M874" s="929"/>
      <c r="N874" s="929"/>
      <c r="O874" s="929"/>
      <c r="P874" s="929"/>
      <c r="Q874" s="929"/>
      <c r="R874" s="929"/>
      <c r="S874" s="929"/>
      <c r="T874" s="929"/>
      <c r="U874" s="921"/>
      <c r="V874" s="921"/>
      <c r="W874" s="921"/>
      <c r="X874" s="921"/>
      <c r="Y874" s="921"/>
      <c r="Z874" s="921"/>
    </row>
    <row r="875" spans="1:26" ht="15.75" customHeight="1">
      <c r="A875" s="921"/>
      <c r="B875" s="921"/>
      <c r="C875" s="921"/>
      <c r="D875" s="921"/>
      <c r="E875" s="921"/>
      <c r="F875" s="921"/>
      <c r="G875" s="921"/>
      <c r="H875" s="921"/>
      <c r="I875" s="929"/>
      <c r="J875" s="929"/>
      <c r="K875" s="929"/>
      <c r="L875" s="929"/>
      <c r="M875" s="929"/>
      <c r="N875" s="929"/>
      <c r="O875" s="929"/>
      <c r="P875" s="929"/>
      <c r="Q875" s="929"/>
      <c r="R875" s="929"/>
      <c r="S875" s="929"/>
      <c r="T875" s="929"/>
      <c r="U875" s="921"/>
      <c r="V875" s="921"/>
      <c r="W875" s="921"/>
      <c r="X875" s="921"/>
      <c r="Y875" s="921"/>
      <c r="Z875" s="921"/>
    </row>
    <row r="876" spans="1:26" ht="15.75" customHeight="1">
      <c r="A876" s="921"/>
      <c r="B876" s="921"/>
      <c r="C876" s="921"/>
      <c r="D876" s="921"/>
      <c r="E876" s="921"/>
      <c r="F876" s="921"/>
      <c r="G876" s="921"/>
      <c r="H876" s="921"/>
      <c r="I876" s="929"/>
      <c r="J876" s="929"/>
      <c r="K876" s="929"/>
      <c r="L876" s="929"/>
      <c r="M876" s="929"/>
      <c r="N876" s="929"/>
      <c r="O876" s="929"/>
      <c r="P876" s="929"/>
      <c r="Q876" s="929"/>
      <c r="R876" s="929"/>
      <c r="S876" s="929"/>
      <c r="T876" s="929"/>
      <c r="U876" s="921"/>
      <c r="V876" s="921"/>
      <c r="W876" s="921"/>
      <c r="X876" s="921"/>
      <c r="Y876" s="921"/>
      <c r="Z876" s="921"/>
    </row>
    <row r="877" spans="1:26" ht="15.75" customHeight="1">
      <c r="A877" s="921"/>
      <c r="B877" s="921"/>
      <c r="C877" s="921"/>
      <c r="D877" s="921"/>
      <c r="E877" s="921"/>
      <c r="F877" s="921"/>
      <c r="G877" s="921"/>
      <c r="H877" s="921"/>
      <c r="I877" s="929"/>
      <c r="J877" s="929"/>
      <c r="K877" s="929"/>
      <c r="L877" s="929"/>
      <c r="M877" s="929"/>
      <c r="N877" s="929"/>
      <c r="O877" s="929"/>
      <c r="P877" s="929"/>
      <c r="Q877" s="929"/>
      <c r="R877" s="929"/>
      <c r="S877" s="929"/>
      <c r="T877" s="929"/>
      <c r="U877" s="921"/>
      <c r="V877" s="921"/>
      <c r="W877" s="921"/>
      <c r="X877" s="921"/>
      <c r="Y877" s="921"/>
      <c r="Z877" s="921"/>
    </row>
    <row r="878" spans="1:26" ht="15.75" customHeight="1">
      <c r="A878" s="921"/>
      <c r="B878" s="921"/>
      <c r="C878" s="921"/>
      <c r="D878" s="921"/>
      <c r="E878" s="921"/>
      <c r="F878" s="921"/>
      <c r="G878" s="921"/>
      <c r="H878" s="921"/>
      <c r="I878" s="929"/>
      <c r="J878" s="929"/>
      <c r="K878" s="929"/>
      <c r="L878" s="929"/>
      <c r="M878" s="929"/>
      <c r="N878" s="929"/>
      <c r="O878" s="929"/>
      <c r="P878" s="929"/>
      <c r="Q878" s="929"/>
      <c r="R878" s="929"/>
      <c r="S878" s="929"/>
      <c r="T878" s="929"/>
      <c r="U878" s="921"/>
      <c r="V878" s="921"/>
      <c r="W878" s="921"/>
      <c r="X878" s="921"/>
      <c r="Y878" s="921"/>
      <c r="Z878" s="921"/>
    </row>
    <row r="879" spans="1:26" ht="15.75" customHeight="1">
      <c r="A879" s="921"/>
      <c r="B879" s="921"/>
      <c r="C879" s="921"/>
      <c r="D879" s="921"/>
      <c r="E879" s="921"/>
      <c r="F879" s="921"/>
      <c r="G879" s="921"/>
      <c r="H879" s="921"/>
      <c r="I879" s="929"/>
      <c r="J879" s="929"/>
      <c r="K879" s="929"/>
      <c r="L879" s="929"/>
      <c r="M879" s="929"/>
      <c r="N879" s="929"/>
      <c r="O879" s="929"/>
      <c r="P879" s="929"/>
      <c r="Q879" s="929"/>
      <c r="R879" s="929"/>
      <c r="S879" s="929"/>
      <c r="T879" s="929"/>
      <c r="U879" s="921"/>
      <c r="V879" s="921"/>
      <c r="W879" s="921"/>
      <c r="X879" s="921"/>
      <c r="Y879" s="921"/>
      <c r="Z879" s="921"/>
    </row>
    <row r="880" spans="1:26" ht="15.75" customHeight="1">
      <c r="A880" s="921"/>
      <c r="B880" s="921"/>
      <c r="C880" s="921"/>
      <c r="D880" s="921"/>
      <c r="E880" s="921"/>
      <c r="F880" s="921"/>
      <c r="G880" s="921"/>
      <c r="H880" s="921"/>
      <c r="I880" s="929"/>
      <c r="J880" s="929"/>
      <c r="K880" s="929"/>
      <c r="L880" s="929"/>
      <c r="M880" s="929"/>
      <c r="N880" s="929"/>
      <c r="O880" s="929"/>
      <c r="P880" s="929"/>
      <c r="Q880" s="929"/>
      <c r="R880" s="929"/>
      <c r="S880" s="929"/>
      <c r="T880" s="929"/>
      <c r="U880" s="921"/>
      <c r="V880" s="921"/>
      <c r="W880" s="921"/>
      <c r="X880" s="921"/>
      <c r="Y880" s="921"/>
      <c r="Z880" s="921"/>
    </row>
    <row r="881" spans="1:26" ht="15.75" customHeight="1">
      <c r="A881" s="921"/>
      <c r="B881" s="921"/>
      <c r="C881" s="921"/>
      <c r="D881" s="921"/>
      <c r="E881" s="921"/>
      <c r="F881" s="921"/>
      <c r="G881" s="921"/>
      <c r="H881" s="921"/>
      <c r="I881" s="929"/>
      <c r="J881" s="929"/>
      <c r="K881" s="929"/>
      <c r="L881" s="929"/>
      <c r="M881" s="929"/>
      <c r="N881" s="929"/>
      <c r="O881" s="929"/>
      <c r="P881" s="929"/>
      <c r="Q881" s="929"/>
      <c r="R881" s="929"/>
      <c r="S881" s="929"/>
      <c r="T881" s="929"/>
      <c r="U881" s="921"/>
      <c r="V881" s="921"/>
      <c r="W881" s="921"/>
      <c r="X881" s="921"/>
      <c r="Y881" s="921"/>
      <c r="Z881" s="921"/>
    </row>
    <row r="882" spans="1:26" ht="15.75" customHeight="1">
      <c r="A882" s="921"/>
      <c r="B882" s="921"/>
      <c r="C882" s="921"/>
      <c r="D882" s="921"/>
      <c r="E882" s="921"/>
      <c r="F882" s="921"/>
      <c r="G882" s="921"/>
      <c r="H882" s="921"/>
      <c r="I882" s="929"/>
      <c r="J882" s="929"/>
      <c r="K882" s="929"/>
      <c r="L882" s="929"/>
      <c r="M882" s="929"/>
      <c r="N882" s="929"/>
      <c r="O882" s="929"/>
      <c r="P882" s="929"/>
      <c r="Q882" s="929"/>
      <c r="R882" s="929"/>
      <c r="S882" s="929"/>
      <c r="T882" s="929"/>
      <c r="U882" s="921"/>
      <c r="V882" s="921"/>
      <c r="W882" s="921"/>
      <c r="X882" s="921"/>
      <c r="Y882" s="921"/>
      <c r="Z882" s="921"/>
    </row>
    <row r="883" spans="1:26" ht="15.75" customHeight="1">
      <c r="A883" s="921"/>
      <c r="B883" s="921"/>
      <c r="C883" s="921"/>
      <c r="D883" s="921"/>
      <c r="E883" s="921"/>
      <c r="F883" s="921"/>
      <c r="G883" s="921"/>
      <c r="H883" s="921"/>
      <c r="I883" s="929"/>
      <c r="J883" s="929"/>
      <c r="K883" s="929"/>
      <c r="L883" s="929"/>
      <c r="M883" s="929"/>
      <c r="N883" s="929"/>
      <c r="O883" s="929"/>
      <c r="P883" s="929"/>
      <c r="Q883" s="929"/>
      <c r="R883" s="929"/>
      <c r="S883" s="929"/>
      <c r="T883" s="929"/>
      <c r="U883" s="921"/>
      <c r="V883" s="921"/>
      <c r="W883" s="921"/>
      <c r="X883" s="921"/>
      <c r="Y883" s="921"/>
      <c r="Z883" s="921"/>
    </row>
    <row r="884" spans="1:26" ht="15.75" customHeight="1">
      <c r="A884" s="921"/>
      <c r="B884" s="921"/>
      <c r="C884" s="921"/>
      <c r="D884" s="921"/>
      <c r="E884" s="921"/>
      <c r="F884" s="921"/>
      <c r="G884" s="921"/>
      <c r="H884" s="921"/>
      <c r="I884" s="929"/>
      <c r="J884" s="929"/>
      <c r="K884" s="929"/>
      <c r="L884" s="929"/>
      <c r="M884" s="929"/>
      <c r="N884" s="929"/>
      <c r="O884" s="929"/>
      <c r="P884" s="929"/>
      <c r="Q884" s="929"/>
      <c r="R884" s="929"/>
      <c r="S884" s="929"/>
      <c r="T884" s="929"/>
      <c r="U884" s="921"/>
      <c r="V884" s="921"/>
      <c r="W884" s="921"/>
      <c r="X884" s="921"/>
      <c r="Y884" s="921"/>
      <c r="Z884" s="921"/>
    </row>
    <row r="885" spans="1:26" ht="15.75" customHeight="1">
      <c r="A885" s="921"/>
      <c r="B885" s="921"/>
      <c r="C885" s="921"/>
      <c r="D885" s="921"/>
      <c r="E885" s="921"/>
      <c r="F885" s="921"/>
      <c r="G885" s="921"/>
      <c r="H885" s="921"/>
      <c r="I885" s="929"/>
      <c r="J885" s="929"/>
      <c r="K885" s="929"/>
      <c r="L885" s="929"/>
      <c r="M885" s="929"/>
      <c r="N885" s="929"/>
      <c r="O885" s="929"/>
      <c r="P885" s="929"/>
      <c r="Q885" s="929"/>
      <c r="R885" s="929"/>
      <c r="S885" s="929"/>
      <c r="T885" s="929"/>
      <c r="U885" s="921"/>
      <c r="V885" s="921"/>
      <c r="W885" s="921"/>
      <c r="X885" s="921"/>
      <c r="Y885" s="921"/>
      <c r="Z885" s="921"/>
    </row>
    <row r="886" spans="1:26" ht="15.75" customHeight="1">
      <c r="A886" s="921"/>
      <c r="B886" s="921"/>
      <c r="C886" s="921"/>
      <c r="D886" s="921"/>
      <c r="E886" s="921"/>
      <c r="F886" s="921"/>
      <c r="G886" s="921"/>
      <c r="H886" s="921"/>
      <c r="I886" s="929"/>
      <c r="J886" s="929"/>
      <c r="K886" s="929"/>
      <c r="L886" s="929"/>
      <c r="M886" s="929"/>
      <c r="N886" s="929"/>
      <c r="O886" s="929"/>
      <c r="P886" s="929"/>
      <c r="Q886" s="929"/>
      <c r="R886" s="929"/>
      <c r="S886" s="929"/>
      <c r="T886" s="929"/>
      <c r="U886" s="921"/>
      <c r="V886" s="921"/>
      <c r="W886" s="921"/>
      <c r="X886" s="921"/>
      <c r="Y886" s="921"/>
      <c r="Z886" s="921"/>
    </row>
    <row r="887" spans="1:26" ht="15.75" customHeight="1">
      <c r="A887" s="921"/>
      <c r="B887" s="921"/>
      <c r="C887" s="921"/>
      <c r="D887" s="921"/>
      <c r="E887" s="921"/>
      <c r="F887" s="921"/>
      <c r="G887" s="921"/>
      <c r="H887" s="921"/>
      <c r="I887" s="929"/>
      <c r="J887" s="929"/>
      <c r="K887" s="929"/>
      <c r="L887" s="929"/>
      <c r="M887" s="929"/>
      <c r="N887" s="929"/>
      <c r="O887" s="929"/>
      <c r="P887" s="929"/>
      <c r="Q887" s="929"/>
      <c r="R887" s="929"/>
      <c r="S887" s="929"/>
      <c r="T887" s="929"/>
      <c r="U887" s="921"/>
      <c r="V887" s="921"/>
      <c r="W887" s="921"/>
      <c r="X887" s="921"/>
      <c r="Y887" s="921"/>
      <c r="Z887" s="921"/>
    </row>
    <row r="888" spans="1:26" ht="15.75" customHeight="1">
      <c r="A888" s="921"/>
      <c r="B888" s="921"/>
      <c r="C888" s="921"/>
      <c r="D888" s="921"/>
      <c r="E888" s="921"/>
      <c r="F888" s="921"/>
      <c r="G888" s="921"/>
      <c r="H888" s="921"/>
      <c r="I888" s="929"/>
      <c r="J888" s="929"/>
      <c r="K888" s="929"/>
      <c r="L888" s="929"/>
      <c r="M888" s="929"/>
      <c r="N888" s="929"/>
      <c r="O888" s="929"/>
      <c r="P888" s="929"/>
      <c r="Q888" s="929"/>
      <c r="R888" s="929"/>
      <c r="S888" s="929"/>
      <c r="T888" s="929"/>
      <c r="U888" s="921"/>
      <c r="V888" s="921"/>
      <c r="W888" s="921"/>
      <c r="X888" s="921"/>
      <c r="Y888" s="921"/>
      <c r="Z888" s="921"/>
    </row>
    <row r="889" spans="1:26" ht="15.75" customHeight="1">
      <c r="A889" s="921"/>
      <c r="B889" s="921"/>
      <c r="C889" s="921"/>
      <c r="D889" s="921"/>
      <c r="E889" s="921"/>
      <c r="F889" s="921"/>
      <c r="G889" s="921"/>
      <c r="H889" s="921"/>
      <c r="I889" s="929"/>
      <c r="J889" s="929"/>
      <c r="K889" s="929"/>
      <c r="L889" s="929"/>
      <c r="M889" s="929"/>
      <c r="N889" s="929"/>
      <c r="O889" s="929"/>
      <c r="P889" s="929"/>
      <c r="Q889" s="929"/>
      <c r="R889" s="929"/>
      <c r="S889" s="929"/>
      <c r="T889" s="929"/>
      <c r="U889" s="921"/>
      <c r="V889" s="921"/>
      <c r="W889" s="921"/>
      <c r="X889" s="921"/>
      <c r="Y889" s="921"/>
      <c r="Z889" s="921"/>
    </row>
    <row r="890" spans="1:26" ht="15.75" customHeight="1">
      <c r="A890" s="921"/>
      <c r="B890" s="921"/>
      <c r="C890" s="921"/>
      <c r="D890" s="921"/>
      <c r="E890" s="921"/>
      <c r="F890" s="921"/>
      <c r="G890" s="921"/>
      <c r="H890" s="921"/>
      <c r="I890" s="929"/>
      <c r="J890" s="929"/>
      <c r="K890" s="929"/>
      <c r="L890" s="929"/>
      <c r="M890" s="929"/>
      <c r="N890" s="929"/>
      <c r="O890" s="929"/>
      <c r="P890" s="929"/>
      <c r="Q890" s="929"/>
      <c r="R890" s="929"/>
      <c r="S890" s="929"/>
      <c r="T890" s="929"/>
      <c r="U890" s="921"/>
      <c r="V890" s="921"/>
      <c r="W890" s="921"/>
      <c r="X890" s="921"/>
      <c r="Y890" s="921"/>
      <c r="Z890" s="921"/>
    </row>
    <row r="891" spans="1:26" ht="15.75" customHeight="1">
      <c r="A891" s="921"/>
      <c r="B891" s="921"/>
      <c r="C891" s="921"/>
      <c r="D891" s="921"/>
      <c r="E891" s="921"/>
      <c r="F891" s="921"/>
      <c r="G891" s="921"/>
      <c r="H891" s="921"/>
      <c r="I891" s="929"/>
      <c r="J891" s="929"/>
      <c r="K891" s="929"/>
      <c r="L891" s="929"/>
      <c r="M891" s="929"/>
      <c r="N891" s="929"/>
      <c r="O891" s="929"/>
      <c r="P891" s="929"/>
      <c r="Q891" s="929"/>
      <c r="R891" s="929"/>
      <c r="S891" s="929"/>
      <c r="T891" s="929"/>
      <c r="U891" s="921"/>
      <c r="V891" s="921"/>
      <c r="W891" s="921"/>
      <c r="X891" s="921"/>
      <c r="Y891" s="921"/>
      <c r="Z891" s="921"/>
    </row>
    <row r="892" spans="1:26" ht="15.75" customHeight="1">
      <c r="A892" s="921"/>
      <c r="B892" s="921"/>
      <c r="C892" s="921"/>
      <c r="D892" s="921"/>
      <c r="E892" s="921"/>
      <c r="F892" s="921"/>
      <c r="G892" s="921"/>
      <c r="H892" s="921"/>
      <c r="I892" s="929"/>
      <c r="J892" s="929"/>
      <c r="K892" s="929"/>
      <c r="L892" s="929"/>
      <c r="M892" s="929"/>
      <c r="N892" s="929"/>
      <c r="O892" s="929"/>
      <c r="P892" s="929"/>
      <c r="Q892" s="929"/>
      <c r="R892" s="929"/>
      <c r="S892" s="929"/>
      <c r="T892" s="929"/>
      <c r="U892" s="921"/>
      <c r="V892" s="921"/>
      <c r="W892" s="921"/>
      <c r="X892" s="921"/>
      <c r="Y892" s="921"/>
      <c r="Z892" s="921"/>
    </row>
    <row r="893" spans="1:26" ht="15.75" customHeight="1">
      <c r="A893" s="921"/>
      <c r="B893" s="921"/>
      <c r="C893" s="921"/>
      <c r="D893" s="921"/>
      <c r="E893" s="921"/>
      <c r="F893" s="921"/>
      <c r="G893" s="921"/>
      <c r="H893" s="921"/>
      <c r="I893" s="929"/>
      <c r="J893" s="929"/>
      <c r="K893" s="929"/>
      <c r="L893" s="929"/>
      <c r="M893" s="929"/>
      <c r="N893" s="929"/>
      <c r="O893" s="929"/>
      <c r="P893" s="929"/>
      <c r="Q893" s="929"/>
      <c r="R893" s="929"/>
      <c r="S893" s="929"/>
      <c r="T893" s="929"/>
      <c r="U893" s="921"/>
      <c r="V893" s="921"/>
      <c r="W893" s="921"/>
      <c r="X893" s="921"/>
      <c r="Y893" s="921"/>
      <c r="Z893" s="921"/>
    </row>
    <row r="894" spans="1:26" ht="15.75" customHeight="1">
      <c r="A894" s="921"/>
      <c r="B894" s="921"/>
      <c r="C894" s="921"/>
      <c r="D894" s="921"/>
      <c r="E894" s="921"/>
      <c r="F894" s="921"/>
      <c r="G894" s="921"/>
      <c r="H894" s="921"/>
      <c r="I894" s="929"/>
      <c r="J894" s="929"/>
      <c r="K894" s="929"/>
      <c r="L894" s="929"/>
      <c r="M894" s="929"/>
      <c r="N894" s="929"/>
      <c r="O894" s="929"/>
      <c r="P894" s="929"/>
      <c r="Q894" s="929"/>
      <c r="R894" s="929"/>
      <c r="S894" s="929"/>
      <c r="T894" s="929"/>
      <c r="U894" s="921"/>
      <c r="V894" s="921"/>
      <c r="W894" s="921"/>
      <c r="X894" s="921"/>
      <c r="Y894" s="921"/>
      <c r="Z894" s="921"/>
    </row>
    <row r="895" spans="1:26" ht="15.75" customHeight="1">
      <c r="A895" s="921"/>
      <c r="B895" s="921"/>
      <c r="C895" s="921"/>
      <c r="D895" s="921"/>
      <c r="E895" s="921"/>
      <c r="F895" s="921"/>
      <c r="G895" s="921"/>
      <c r="H895" s="921"/>
      <c r="I895" s="929"/>
      <c r="J895" s="929"/>
      <c r="K895" s="929"/>
      <c r="L895" s="929"/>
      <c r="M895" s="929"/>
      <c r="N895" s="929"/>
      <c r="O895" s="929"/>
      <c r="P895" s="929"/>
      <c r="Q895" s="929"/>
      <c r="R895" s="929"/>
      <c r="S895" s="929"/>
      <c r="T895" s="929"/>
      <c r="U895" s="921"/>
      <c r="V895" s="921"/>
      <c r="W895" s="921"/>
      <c r="X895" s="921"/>
      <c r="Y895" s="921"/>
      <c r="Z895" s="921"/>
    </row>
    <row r="896" spans="1:26" ht="15.75" customHeight="1">
      <c r="A896" s="921"/>
      <c r="B896" s="921"/>
      <c r="C896" s="921"/>
      <c r="D896" s="921"/>
      <c r="E896" s="921"/>
      <c r="F896" s="921"/>
      <c r="G896" s="921"/>
      <c r="H896" s="921"/>
      <c r="I896" s="929"/>
      <c r="J896" s="929"/>
      <c r="K896" s="929"/>
      <c r="L896" s="929"/>
      <c r="M896" s="929"/>
      <c r="N896" s="929"/>
      <c r="O896" s="929"/>
      <c r="P896" s="929"/>
      <c r="Q896" s="929"/>
      <c r="R896" s="929"/>
      <c r="S896" s="929"/>
      <c r="T896" s="929"/>
      <c r="U896" s="921"/>
      <c r="V896" s="921"/>
      <c r="W896" s="921"/>
      <c r="X896" s="921"/>
      <c r="Y896" s="921"/>
      <c r="Z896" s="921"/>
    </row>
    <row r="897" spans="1:26" ht="15.75" customHeight="1">
      <c r="A897" s="921"/>
      <c r="B897" s="921"/>
      <c r="C897" s="921"/>
      <c r="D897" s="921"/>
      <c r="E897" s="921"/>
      <c r="F897" s="921"/>
      <c r="G897" s="921"/>
      <c r="H897" s="921"/>
      <c r="I897" s="929"/>
      <c r="J897" s="929"/>
      <c r="K897" s="929"/>
      <c r="L897" s="929"/>
      <c r="M897" s="929"/>
      <c r="N897" s="929"/>
      <c r="O897" s="929"/>
      <c r="P897" s="929"/>
      <c r="Q897" s="929"/>
      <c r="R897" s="929"/>
      <c r="S897" s="929"/>
      <c r="T897" s="929"/>
      <c r="U897" s="921"/>
      <c r="V897" s="921"/>
      <c r="W897" s="921"/>
      <c r="X897" s="921"/>
      <c r="Y897" s="921"/>
      <c r="Z897" s="921"/>
    </row>
    <row r="898" spans="1:26" ht="15.75" customHeight="1">
      <c r="A898" s="921"/>
      <c r="B898" s="921"/>
      <c r="C898" s="921"/>
      <c r="D898" s="921"/>
      <c r="E898" s="921"/>
      <c r="F898" s="921"/>
      <c r="G898" s="921"/>
      <c r="H898" s="921"/>
      <c r="I898" s="929"/>
      <c r="J898" s="929"/>
      <c r="K898" s="929"/>
      <c r="L898" s="929"/>
      <c r="M898" s="929"/>
      <c r="N898" s="929"/>
      <c r="O898" s="929"/>
      <c r="P898" s="929"/>
      <c r="Q898" s="929"/>
      <c r="R898" s="929"/>
      <c r="S898" s="929"/>
      <c r="T898" s="929"/>
      <c r="U898" s="921"/>
      <c r="V898" s="921"/>
      <c r="W898" s="921"/>
      <c r="X898" s="921"/>
      <c r="Y898" s="921"/>
      <c r="Z898" s="921"/>
    </row>
    <row r="899" spans="1:26" ht="15.75" customHeight="1">
      <c r="A899" s="921"/>
      <c r="B899" s="921"/>
      <c r="C899" s="921"/>
      <c r="D899" s="921"/>
      <c r="E899" s="921"/>
      <c r="F899" s="921"/>
      <c r="G899" s="921"/>
      <c r="H899" s="921"/>
      <c r="I899" s="929"/>
      <c r="J899" s="929"/>
      <c r="K899" s="929"/>
      <c r="L899" s="929"/>
      <c r="M899" s="929"/>
      <c r="N899" s="929"/>
      <c r="O899" s="929"/>
      <c r="P899" s="929"/>
      <c r="Q899" s="929"/>
      <c r="R899" s="929"/>
      <c r="S899" s="929"/>
      <c r="T899" s="929"/>
      <c r="U899" s="921"/>
      <c r="V899" s="921"/>
      <c r="W899" s="921"/>
      <c r="X899" s="921"/>
      <c r="Y899" s="921"/>
      <c r="Z899" s="921"/>
    </row>
    <row r="900" spans="1:26" ht="15.75" customHeight="1">
      <c r="A900" s="921"/>
      <c r="B900" s="921"/>
      <c r="C900" s="921"/>
      <c r="D900" s="921"/>
      <c r="E900" s="921"/>
      <c r="F900" s="921"/>
      <c r="G900" s="921"/>
      <c r="H900" s="921"/>
      <c r="I900" s="929"/>
      <c r="J900" s="929"/>
      <c r="K900" s="929"/>
      <c r="L900" s="929"/>
      <c r="M900" s="929"/>
      <c r="N900" s="929"/>
      <c r="O900" s="929"/>
      <c r="P900" s="929"/>
      <c r="Q900" s="929"/>
      <c r="R900" s="929"/>
      <c r="S900" s="929"/>
      <c r="T900" s="929"/>
      <c r="U900" s="921"/>
      <c r="V900" s="921"/>
      <c r="W900" s="921"/>
      <c r="X900" s="921"/>
      <c r="Y900" s="921"/>
      <c r="Z900" s="921"/>
    </row>
    <row r="901" spans="1:26" ht="15.75" customHeight="1">
      <c r="A901" s="921"/>
      <c r="B901" s="921"/>
      <c r="C901" s="921"/>
      <c r="D901" s="921"/>
      <c r="E901" s="921"/>
      <c r="F901" s="921"/>
      <c r="G901" s="921"/>
      <c r="H901" s="921"/>
      <c r="I901" s="929"/>
      <c r="J901" s="929"/>
      <c r="K901" s="929"/>
      <c r="L901" s="929"/>
      <c r="M901" s="929"/>
      <c r="N901" s="929"/>
      <c r="O901" s="929"/>
      <c r="P901" s="929"/>
      <c r="Q901" s="929"/>
      <c r="R901" s="929"/>
      <c r="S901" s="929"/>
      <c r="T901" s="929"/>
      <c r="U901" s="921"/>
      <c r="V901" s="921"/>
      <c r="W901" s="921"/>
      <c r="X901" s="921"/>
      <c r="Y901" s="921"/>
      <c r="Z901" s="921"/>
    </row>
    <row r="902" spans="1:26" ht="15.75" customHeight="1">
      <c r="A902" s="921"/>
      <c r="B902" s="921"/>
      <c r="C902" s="921"/>
      <c r="D902" s="921"/>
      <c r="E902" s="921"/>
      <c r="F902" s="921"/>
      <c r="G902" s="921"/>
      <c r="H902" s="921"/>
      <c r="I902" s="929"/>
      <c r="J902" s="929"/>
      <c r="K902" s="929"/>
      <c r="L902" s="929"/>
      <c r="M902" s="929"/>
      <c r="N902" s="929"/>
      <c r="O902" s="929"/>
      <c r="P902" s="929"/>
      <c r="Q902" s="929"/>
      <c r="R902" s="929"/>
      <c r="S902" s="929"/>
      <c r="T902" s="929"/>
      <c r="U902" s="921"/>
      <c r="V902" s="921"/>
      <c r="W902" s="921"/>
      <c r="X902" s="921"/>
      <c r="Y902" s="921"/>
      <c r="Z902" s="921"/>
    </row>
    <row r="903" spans="1:26" ht="15.75" customHeight="1">
      <c r="A903" s="921"/>
      <c r="B903" s="921"/>
      <c r="C903" s="921"/>
      <c r="D903" s="921"/>
      <c r="E903" s="921"/>
      <c r="F903" s="921"/>
      <c r="G903" s="921"/>
      <c r="H903" s="921"/>
      <c r="I903" s="929"/>
      <c r="J903" s="929"/>
      <c r="K903" s="929"/>
      <c r="L903" s="929"/>
      <c r="M903" s="929"/>
      <c r="N903" s="929"/>
      <c r="O903" s="929"/>
      <c r="P903" s="929"/>
      <c r="Q903" s="929"/>
      <c r="R903" s="929"/>
      <c r="S903" s="929"/>
      <c r="T903" s="929"/>
      <c r="U903" s="921"/>
      <c r="V903" s="921"/>
      <c r="W903" s="921"/>
      <c r="X903" s="921"/>
      <c r="Y903" s="921"/>
      <c r="Z903" s="921"/>
    </row>
    <row r="904" spans="1:26" ht="15.75" customHeight="1">
      <c r="A904" s="921"/>
      <c r="B904" s="921"/>
      <c r="C904" s="921"/>
      <c r="D904" s="921"/>
      <c r="E904" s="921"/>
      <c r="F904" s="921"/>
      <c r="G904" s="921"/>
      <c r="H904" s="921"/>
      <c r="I904" s="929"/>
      <c r="J904" s="929"/>
      <c r="K904" s="929"/>
      <c r="L904" s="929"/>
      <c r="M904" s="929"/>
      <c r="N904" s="929"/>
      <c r="O904" s="929"/>
      <c r="P904" s="929"/>
      <c r="Q904" s="929"/>
      <c r="R904" s="929"/>
      <c r="S904" s="929"/>
      <c r="T904" s="929"/>
      <c r="U904" s="921"/>
      <c r="V904" s="921"/>
      <c r="W904" s="921"/>
      <c r="X904" s="921"/>
      <c r="Y904" s="921"/>
      <c r="Z904" s="921"/>
    </row>
    <row r="905" spans="1:26" ht="15.75" customHeight="1">
      <c r="A905" s="921"/>
      <c r="B905" s="921"/>
      <c r="C905" s="921"/>
      <c r="D905" s="921"/>
      <c r="E905" s="921"/>
      <c r="F905" s="921"/>
      <c r="G905" s="921"/>
      <c r="H905" s="921"/>
      <c r="I905" s="929"/>
      <c r="J905" s="929"/>
      <c r="K905" s="929"/>
      <c r="L905" s="929"/>
      <c r="M905" s="929"/>
      <c r="N905" s="929"/>
      <c r="O905" s="929"/>
      <c r="P905" s="929"/>
      <c r="Q905" s="929"/>
      <c r="R905" s="929"/>
      <c r="S905" s="929"/>
      <c r="T905" s="929"/>
      <c r="U905" s="921"/>
      <c r="V905" s="921"/>
      <c r="W905" s="921"/>
      <c r="X905" s="921"/>
      <c r="Y905" s="921"/>
      <c r="Z905" s="921"/>
    </row>
    <row r="906" spans="1:26" ht="15.75" customHeight="1">
      <c r="A906" s="921"/>
      <c r="B906" s="921"/>
      <c r="C906" s="921"/>
      <c r="D906" s="921"/>
      <c r="E906" s="921"/>
      <c r="F906" s="921"/>
      <c r="G906" s="921"/>
      <c r="H906" s="921"/>
      <c r="I906" s="929"/>
      <c r="J906" s="929"/>
      <c r="K906" s="929"/>
      <c r="L906" s="929"/>
      <c r="M906" s="929"/>
      <c r="N906" s="929"/>
      <c r="O906" s="929"/>
      <c r="P906" s="929"/>
      <c r="Q906" s="929"/>
      <c r="R906" s="929"/>
      <c r="S906" s="929"/>
      <c r="T906" s="929"/>
      <c r="U906" s="921"/>
      <c r="V906" s="921"/>
      <c r="W906" s="921"/>
      <c r="X906" s="921"/>
      <c r="Y906" s="921"/>
      <c r="Z906" s="921"/>
    </row>
    <row r="907" spans="1:26" ht="15.75" customHeight="1">
      <c r="A907" s="921"/>
      <c r="B907" s="921"/>
      <c r="C907" s="921"/>
      <c r="D907" s="921"/>
      <c r="E907" s="921"/>
      <c r="F907" s="921"/>
      <c r="G907" s="921"/>
      <c r="H907" s="921"/>
      <c r="I907" s="929"/>
      <c r="J907" s="929"/>
      <c r="K907" s="929"/>
      <c r="L907" s="929"/>
      <c r="M907" s="929"/>
      <c r="N907" s="929"/>
      <c r="O907" s="929"/>
      <c r="P907" s="929"/>
      <c r="Q907" s="929"/>
      <c r="R907" s="929"/>
      <c r="S907" s="929"/>
      <c r="T907" s="929"/>
      <c r="U907" s="921"/>
      <c r="V907" s="921"/>
      <c r="W907" s="921"/>
      <c r="X907" s="921"/>
      <c r="Y907" s="921"/>
      <c r="Z907" s="921"/>
    </row>
    <row r="908" spans="1:26" ht="15.75" customHeight="1">
      <c r="A908" s="921"/>
      <c r="B908" s="921"/>
      <c r="C908" s="921"/>
      <c r="D908" s="921"/>
      <c r="E908" s="921"/>
      <c r="F908" s="921"/>
      <c r="G908" s="921"/>
      <c r="H908" s="921"/>
      <c r="I908" s="929"/>
      <c r="J908" s="929"/>
      <c r="K908" s="929"/>
      <c r="L908" s="929"/>
      <c r="M908" s="929"/>
      <c r="N908" s="929"/>
      <c r="O908" s="929"/>
      <c r="P908" s="929"/>
      <c r="Q908" s="929"/>
      <c r="R908" s="929"/>
      <c r="S908" s="929"/>
      <c r="T908" s="929"/>
      <c r="U908" s="921"/>
      <c r="V908" s="921"/>
      <c r="W908" s="921"/>
      <c r="X908" s="921"/>
      <c r="Y908" s="921"/>
      <c r="Z908" s="921"/>
    </row>
    <row r="909" spans="1:26" ht="15.75" customHeight="1">
      <c r="A909" s="921"/>
      <c r="B909" s="921"/>
      <c r="C909" s="921"/>
      <c r="D909" s="921"/>
      <c r="E909" s="921"/>
      <c r="F909" s="921"/>
      <c r="G909" s="921"/>
      <c r="H909" s="921"/>
      <c r="I909" s="929"/>
      <c r="J909" s="929"/>
      <c r="K909" s="929"/>
      <c r="L909" s="929"/>
      <c r="M909" s="929"/>
      <c r="N909" s="929"/>
      <c r="O909" s="929"/>
      <c r="P909" s="929"/>
      <c r="Q909" s="929"/>
      <c r="R909" s="929"/>
      <c r="S909" s="929"/>
      <c r="T909" s="929"/>
      <c r="U909" s="921"/>
      <c r="V909" s="921"/>
      <c r="W909" s="921"/>
      <c r="X909" s="921"/>
      <c r="Y909" s="921"/>
      <c r="Z909" s="921"/>
    </row>
    <row r="910" spans="1:26" ht="15.75" customHeight="1">
      <c r="A910" s="921"/>
      <c r="B910" s="921"/>
      <c r="C910" s="921"/>
      <c r="D910" s="921"/>
      <c r="E910" s="921"/>
      <c r="F910" s="921"/>
      <c r="G910" s="921"/>
      <c r="H910" s="921"/>
      <c r="I910" s="929"/>
      <c r="J910" s="929"/>
      <c r="K910" s="929"/>
      <c r="L910" s="929"/>
      <c r="M910" s="929"/>
      <c r="N910" s="929"/>
      <c r="O910" s="929"/>
      <c r="P910" s="929"/>
      <c r="Q910" s="929"/>
      <c r="R910" s="929"/>
      <c r="S910" s="929"/>
      <c r="T910" s="929"/>
      <c r="U910" s="921"/>
      <c r="V910" s="921"/>
      <c r="W910" s="921"/>
      <c r="X910" s="921"/>
      <c r="Y910" s="921"/>
      <c r="Z910" s="921"/>
    </row>
    <row r="911" spans="1:26" ht="15.75" customHeight="1">
      <c r="A911" s="921"/>
      <c r="B911" s="921"/>
      <c r="C911" s="921"/>
      <c r="D911" s="921"/>
      <c r="E911" s="921"/>
      <c r="F911" s="921"/>
      <c r="G911" s="921"/>
      <c r="H911" s="921"/>
      <c r="I911" s="929"/>
      <c r="J911" s="929"/>
      <c r="K911" s="929"/>
      <c r="L911" s="929"/>
      <c r="M911" s="929"/>
      <c r="N911" s="929"/>
      <c r="O911" s="929"/>
      <c r="P911" s="929"/>
      <c r="Q911" s="929"/>
      <c r="R911" s="929"/>
      <c r="S911" s="929"/>
      <c r="T911" s="929"/>
      <c r="U911" s="921"/>
      <c r="V911" s="921"/>
      <c r="W911" s="921"/>
      <c r="X911" s="921"/>
      <c r="Y911" s="921"/>
      <c r="Z911" s="921"/>
    </row>
    <row r="912" spans="1:26" ht="15.75" customHeight="1">
      <c r="A912" s="921"/>
      <c r="B912" s="921"/>
      <c r="C912" s="921"/>
      <c r="D912" s="921"/>
      <c r="E912" s="921"/>
      <c r="F912" s="921"/>
      <c r="G912" s="921"/>
      <c r="H912" s="921"/>
      <c r="I912" s="929"/>
      <c r="J912" s="929"/>
      <c r="K912" s="929"/>
      <c r="L912" s="929"/>
      <c r="M912" s="929"/>
      <c r="N912" s="929"/>
      <c r="O912" s="929"/>
      <c r="P912" s="929"/>
      <c r="Q912" s="929"/>
      <c r="R912" s="929"/>
      <c r="S912" s="929"/>
      <c r="T912" s="929"/>
      <c r="U912" s="921"/>
      <c r="V912" s="921"/>
      <c r="W912" s="921"/>
      <c r="X912" s="921"/>
      <c r="Y912" s="921"/>
      <c r="Z912" s="921"/>
    </row>
    <row r="913" spans="1:26" ht="15.75" customHeight="1">
      <c r="A913" s="921"/>
      <c r="B913" s="921"/>
      <c r="C913" s="921"/>
      <c r="D913" s="921"/>
      <c r="E913" s="921"/>
      <c r="F913" s="921"/>
      <c r="G913" s="921"/>
      <c r="H913" s="921"/>
      <c r="I913" s="929"/>
      <c r="J913" s="929"/>
      <c r="K913" s="929"/>
      <c r="L913" s="929"/>
      <c r="M913" s="929"/>
      <c r="N913" s="929"/>
      <c r="O913" s="929"/>
      <c r="P913" s="929"/>
      <c r="Q913" s="929"/>
      <c r="R913" s="929"/>
      <c r="S913" s="929"/>
      <c r="T913" s="929"/>
      <c r="U913" s="921"/>
      <c r="V913" s="921"/>
      <c r="W913" s="921"/>
      <c r="X913" s="921"/>
      <c r="Y913" s="921"/>
      <c r="Z913" s="921"/>
    </row>
    <row r="914" spans="1:26" ht="15.75" customHeight="1">
      <c r="A914" s="921"/>
      <c r="B914" s="921"/>
      <c r="C914" s="921"/>
      <c r="D914" s="921"/>
      <c r="E914" s="921"/>
      <c r="F914" s="921"/>
      <c r="G914" s="921"/>
      <c r="H914" s="921"/>
      <c r="I914" s="929"/>
      <c r="J914" s="929"/>
      <c r="K914" s="929"/>
      <c r="L914" s="929"/>
      <c r="M914" s="929"/>
      <c r="N914" s="929"/>
      <c r="O914" s="929"/>
      <c r="P914" s="929"/>
      <c r="Q914" s="929"/>
      <c r="R914" s="929"/>
      <c r="S914" s="929"/>
      <c r="T914" s="929"/>
      <c r="U914" s="921"/>
      <c r="V914" s="921"/>
      <c r="W914" s="921"/>
      <c r="X914" s="921"/>
      <c r="Y914" s="921"/>
      <c r="Z914" s="921"/>
    </row>
    <row r="915" spans="1:26" ht="15.75" customHeight="1">
      <c r="A915" s="921"/>
      <c r="B915" s="921"/>
      <c r="C915" s="921"/>
      <c r="D915" s="921"/>
      <c r="E915" s="921"/>
      <c r="F915" s="921"/>
      <c r="G915" s="921"/>
      <c r="H915" s="921"/>
      <c r="I915" s="929"/>
      <c r="J915" s="929"/>
      <c r="K915" s="929"/>
      <c r="L915" s="929"/>
      <c r="M915" s="929"/>
      <c r="N915" s="929"/>
      <c r="O915" s="929"/>
      <c r="P915" s="929"/>
      <c r="Q915" s="929"/>
      <c r="R915" s="929"/>
      <c r="S915" s="929"/>
      <c r="T915" s="929"/>
      <c r="U915" s="921"/>
      <c r="V915" s="921"/>
      <c r="W915" s="921"/>
      <c r="X915" s="921"/>
      <c r="Y915" s="921"/>
      <c r="Z915" s="921"/>
    </row>
    <row r="916" spans="1:26" ht="15.75" customHeight="1">
      <c r="A916" s="921"/>
      <c r="B916" s="921"/>
      <c r="C916" s="921"/>
      <c r="D916" s="921"/>
      <c r="E916" s="921"/>
      <c r="F916" s="921"/>
      <c r="G916" s="921"/>
      <c r="H916" s="921"/>
      <c r="I916" s="929"/>
      <c r="J916" s="929"/>
      <c r="K916" s="929"/>
      <c r="L916" s="929"/>
      <c r="M916" s="929"/>
      <c r="N916" s="929"/>
      <c r="O916" s="929"/>
      <c r="P916" s="929"/>
      <c r="Q916" s="929"/>
      <c r="R916" s="929"/>
      <c r="S916" s="929"/>
      <c r="T916" s="929"/>
      <c r="U916" s="921"/>
      <c r="V916" s="921"/>
      <c r="W916" s="921"/>
      <c r="X916" s="921"/>
      <c r="Y916" s="921"/>
      <c r="Z916" s="921"/>
    </row>
    <row r="917" spans="1:26" ht="15.75" customHeight="1">
      <c r="A917" s="921"/>
      <c r="B917" s="921"/>
      <c r="C917" s="921"/>
      <c r="D917" s="921"/>
      <c r="E917" s="921"/>
      <c r="F917" s="921"/>
      <c r="G917" s="921"/>
      <c r="H917" s="921"/>
      <c r="I917" s="929"/>
      <c r="J917" s="929"/>
      <c r="K917" s="929"/>
      <c r="L917" s="929"/>
      <c r="M917" s="929"/>
      <c r="N917" s="929"/>
      <c r="O917" s="929"/>
      <c r="P917" s="929"/>
      <c r="Q917" s="929"/>
      <c r="R917" s="929"/>
      <c r="S917" s="929"/>
      <c r="T917" s="929"/>
      <c r="U917" s="921"/>
      <c r="V917" s="921"/>
      <c r="W917" s="921"/>
      <c r="X917" s="921"/>
      <c r="Y917" s="921"/>
      <c r="Z917" s="921"/>
    </row>
    <row r="918" spans="1:26" ht="15.75" customHeight="1">
      <c r="A918" s="921"/>
      <c r="B918" s="921"/>
      <c r="C918" s="921"/>
      <c r="D918" s="921"/>
      <c r="E918" s="921"/>
      <c r="F918" s="921"/>
      <c r="G918" s="921"/>
      <c r="H918" s="921"/>
      <c r="I918" s="929"/>
      <c r="J918" s="929"/>
      <c r="K918" s="929"/>
      <c r="L918" s="929"/>
      <c r="M918" s="929"/>
      <c r="N918" s="929"/>
      <c r="O918" s="929"/>
      <c r="P918" s="929"/>
      <c r="Q918" s="929"/>
      <c r="R918" s="929"/>
      <c r="S918" s="929"/>
      <c r="T918" s="929"/>
      <c r="U918" s="921"/>
      <c r="V918" s="921"/>
      <c r="W918" s="921"/>
      <c r="X918" s="921"/>
      <c r="Y918" s="921"/>
      <c r="Z918" s="921"/>
    </row>
    <row r="919" spans="1:26" ht="15.75" customHeight="1">
      <c r="A919" s="921"/>
      <c r="B919" s="921"/>
      <c r="C919" s="921"/>
      <c r="D919" s="921"/>
      <c r="E919" s="921"/>
      <c r="F919" s="921"/>
      <c r="G919" s="921"/>
      <c r="H919" s="921"/>
      <c r="I919" s="929"/>
      <c r="J919" s="929"/>
      <c r="K919" s="929"/>
      <c r="L919" s="929"/>
      <c r="M919" s="929"/>
      <c r="N919" s="929"/>
      <c r="O919" s="929"/>
      <c r="P919" s="929"/>
      <c r="Q919" s="929"/>
      <c r="R919" s="929"/>
      <c r="S919" s="929"/>
      <c r="T919" s="929"/>
      <c r="U919" s="921"/>
      <c r="V919" s="921"/>
      <c r="W919" s="921"/>
      <c r="X919" s="921"/>
      <c r="Y919" s="921"/>
      <c r="Z919" s="921"/>
    </row>
    <row r="920" spans="1:26" ht="15.75" customHeight="1">
      <c r="A920" s="921"/>
      <c r="B920" s="921"/>
      <c r="C920" s="921"/>
      <c r="D920" s="921"/>
      <c r="E920" s="921"/>
      <c r="F920" s="921"/>
      <c r="G920" s="921"/>
      <c r="H920" s="921"/>
      <c r="I920" s="929"/>
      <c r="J920" s="929"/>
      <c r="K920" s="929"/>
      <c r="L920" s="929"/>
      <c r="M920" s="929"/>
      <c r="N920" s="929"/>
      <c r="O920" s="929"/>
      <c r="P920" s="929"/>
      <c r="Q920" s="929"/>
      <c r="R920" s="929"/>
      <c r="S920" s="929"/>
      <c r="T920" s="929"/>
      <c r="U920" s="921"/>
      <c r="V920" s="921"/>
      <c r="W920" s="921"/>
      <c r="X920" s="921"/>
      <c r="Y920" s="921"/>
      <c r="Z920" s="921"/>
    </row>
    <row r="921" spans="1:26" ht="15.75" customHeight="1">
      <c r="A921" s="921"/>
      <c r="B921" s="921"/>
      <c r="C921" s="921"/>
      <c r="D921" s="921"/>
      <c r="E921" s="921"/>
      <c r="F921" s="921"/>
      <c r="G921" s="921"/>
      <c r="H921" s="921"/>
      <c r="I921" s="929"/>
      <c r="J921" s="929"/>
      <c r="K921" s="929"/>
      <c r="L921" s="929"/>
      <c r="M921" s="929"/>
      <c r="N921" s="929"/>
      <c r="O921" s="929"/>
      <c r="P921" s="929"/>
      <c r="Q921" s="929"/>
      <c r="R921" s="929"/>
      <c r="S921" s="929"/>
      <c r="T921" s="929"/>
      <c r="U921" s="921"/>
      <c r="V921" s="921"/>
      <c r="W921" s="921"/>
      <c r="X921" s="921"/>
      <c r="Y921" s="921"/>
      <c r="Z921" s="921"/>
    </row>
    <row r="922" spans="1:26" ht="15.75" customHeight="1">
      <c r="A922" s="921"/>
      <c r="B922" s="921"/>
      <c r="C922" s="921"/>
      <c r="D922" s="921"/>
      <c r="E922" s="921"/>
      <c r="F922" s="921"/>
      <c r="G922" s="921"/>
      <c r="H922" s="921"/>
      <c r="I922" s="929"/>
      <c r="J922" s="929"/>
      <c r="K922" s="929"/>
      <c r="L922" s="929"/>
      <c r="M922" s="929"/>
      <c r="N922" s="929"/>
      <c r="O922" s="929"/>
      <c r="P922" s="929"/>
      <c r="Q922" s="929"/>
      <c r="R922" s="929"/>
      <c r="S922" s="929"/>
      <c r="T922" s="929"/>
      <c r="U922" s="921"/>
      <c r="V922" s="921"/>
      <c r="W922" s="921"/>
      <c r="X922" s="921"/>
      <c r="Y922" s="921"/>
      <c r="Z922" s="921"/>
    </row>
    <row r="923" spans="1:26" ht="15.75" customHeight="1">
      <c r="A923" s="921"/>
      <c r="B923" s="921"/>
      <c r="C923" s="921"/>
      <c r="D923" s="921"/>
      <c r="E923" s="921"/>
      <c r="F923" s="921"/>
      <c r="G923" s="921"/>
      <c r="H923" s="921"/>
      <c r="I923" s="929"/>
      <c r="J923" s="929"/>
      <c r="K923" s="929"/>
      <c r="L923" s="929"/>
      <c r="M923" s="929"/>
      <c r="N923" s="929"/>
      <c r="O923" s="929"/>
      <c r="P923" s="929"/>
      <c r="Q923" s="929"/>
      <c r="R923" s="929"/>
      <c r="S923" s="929"/>
      <c r="T923" s="929"/>
      <c r="U923" s="921"/>
      <c r="V923" s="921"/>
      <c r="W923" s="921"/>
      <c r="X923" s="921"/>
      <c r="Y923" s="921"/>
      <c r="Z923" s="921"/>
    </row>
    <row r="924" spans="1:26" ht="15.75" customHeight="1">
      <c r="A924" s="921"/>
      <c r="B924" s="921"/>
      <c r="C924" s="921"/>
      <c r="D924" s="921"/>
      <c r="E924" s="921"/>
      <c r="F924" s="921"/>
      <c r="G924" s="921"/>
      <c r="H924" s="921"/>
      <c r="I924" s="929"/>
      <c r="J924" s="929"/>
      <c r="K924" s="929"/>
      <c r="L924" s="929"/>
      <c r="M924" s="929"/>
      <c r="N924" s="929"/>
      <c r="O924" s="929"/>
      <c r="P924" s="929"/>
      <c r="Q924" s="929"/>
      <c r="R924" s="929"/>
      <c r="S924" s="929"/>
      <c r="T924" s="929"/>
      <c r="U924" s="921"/>
      <c r="V924" s="921"/>
      <c r="W924" s="921"/>
      <c r="X924" s="921"/>
      <c r="Y924" s="921"/>
      <c r="Z924" s="921"/>
    </row>
    <row r="925" spans="1:26" ht="15.75" customHeight="1">
      <c r="A925" s="921"/>
      <c r="B925" s="921"/>
      <c r="C925" s="921"/>
      <c r="D925" s="921"/>
      <c r="E925" s="921"/>
      <c r="F925" s="921"/>
      <c r="G925" s="921"/>
      <c r="H925" s="921"/>
      <c r="I925" s="929"/>
      <c r="J925" s="929"/>
      <c r="K925" s="929"/>
      <c r="L925" s="929"/>
      <c r="M925" s="929"/>
      <c r="N925" s="929"/>
      <c r="O925" s="929"/>
      <c r="P925" s="929"/>
      <c r="Q925" s="929"/>
      <c r="R925" s="929"/>
      <c r="S925" s="929"/>
      <c r="T925" s="929"/>
      <c r="U925" s="921"/>
      <c r="V925" s="921"/>
      <c r="W925" s="921"/>
      <c r="X925" s="921"/>
      <c r="Y925" s="921"/>
      <c r="Z925" s="921"/>
    </row>
    <row r="926" spans="1:26" ht="15.75" customHeight="1">
      <c r="A926" s="921"/>
      <c r="B926" s="921"/>
      <c r="C926" s="921"/>
      <c r="D926" s="921"/>
      <c r="E926" s="921"/>
      <c r="F926" s="921"/>
      <c r="G926" s="921"/>
      <c r="H926" s="921"/>
      <c r="I926" s="929"/>
      <c r="J926" s="929"/>
      <c r="K926" s="929"/>
      <c r="L926" s="929"/>
      <c r="M926" s="929"/>
      <c r="N926" s="929"/>
      <c r="O926" s="929"/>
      <c r="P926" s="929"/>
      <c r="Q926" s="929"/>
      <c r="R926" s="929"/>
      <c r="S926" s="929"/>
      <c r="T926" s="929"/>
      <c r="U926" s="921"/>
      <c r="V926" s="921"/>
      <c r="W926" s="921"/>
      <c r="X926" s="921"/>
      <c r="Y926" s="921"/>
      <c r="Z926" s="921"/>
    </row>
    <row r="927" spans="1:26" ht="15.75" customHeight="1">
      <c r="A927" s="921"/>
      <c r="B927" s="921"/>
      <c r="C927" s="921"/>
      <c r="D927" s="921"/>
      <c r="E927" s="921"/>
      <c r="F927" s="921"/>
      <c r="G927" s="921"/>
      <c r="H927" s="921"/>
      <c r="I927" s="929"/>
      <c r="J927" s="929"/>
      <c r="K927" s="929"/>
      <c r="L927" s="929"/>
      <c r="M927" s="929"/>
      <c r="N927" s="929"/>
      <c r="O927" s="929"/>
      <c r="P927" s="929"/>
      <c r="Q927" s="929"/>
      <c r="R927" s="929"/>
      <c r="S927" s="929"/>
      <c r="T927" s="929"/>
      <c r="U927" s="921"/>
      <c r="V927" s="921"/>
      <c r="W927" s="921"/>
      <c r="X927" s="921"/>
      <c r="Y927" s="921"/>
      <c r="Z927" s="921"/>
    </row>
    <row r="928" spans="1:26" ht="15.75" customHeight="1">
      <c r="A928" s="921"/>
      <c r="B928" s="921"/>
      <c r="C928" s="921"/>
      <c r="D928" s="921"/>
      <c r="E928" s="921"/>
      <c r="F928" s="921"/>
      <c r="G928" s="921"/>
      <c r="H928" s="921"/>
      <c r="I928" s="929"/>
      <c r="J928" s="929"/>
      <c r="K928" s="929"/>
      <c r="L928" s="929"/>
      <c r="M928" s="929"/>
      <c r="N928" s="929"/>
      <c r="O928" s="929"/>
      <c r="P928" s="929"/>
      <c r="Q928" s="929"/>
      <c r="R928" s="929"/>
      <c r="S928" s="929"/>
      <c r="T928" s="929"/>
      <c r="U928" s="921"/>
      <c r="V928" s="921"/>
      <c r="W928" s="921"/>
      <c r="X928" s="921"/>
      <c r="Y928" s="921"/>
      <c r="Z928" s="921"/>
    </row>
    <row r="929" spans="1:26" ht="15.75" customHeight="1">
      <c r="A929" s="921"/>
      <c r="B929" s="921"/>
      <c r="C929" s="921"/>
      <c r="D929" s="921"/>
      <c r="E929" s="921"/>
      <c r="F929" s="921"/>
      <c r="G929" s="921"/>
      <c r="H929" s="921"/>
      <c r="I929" s="929"/>
      <c r="J929" s="929"/>
      <c r="K929" s="929"/>
      <c r="L929" s="929"/>
      <c r="M929" s="929"/>
      <c r="N929" s="929"/>
      <c r="O929" s="929"/>
      <c r="P929" s="929"/>
      <c r="Q929" s="929"/>
      <c r="R929" s="929"/>
      <c r="S929" s="929"/>
      <c r="T929" s="929"/>
      <c r="U929" s="921"/>
      <c r="V929" s="921"/>
      <c r="W929" s="921"/>
      <c r="X929" s="921"/>
      <c r="Y929" s="921"/>
      <c r="Z929" s="921"/>
    </row>
    <row r="930" spans="1:26" ht="15.75" customHeight="1">
      <c r="A930" s="921"/>
      <c r="B930" s="921"/>
      <c r="C930" s="921"/>
      <c r="D930" s="921"/>
      <c r="E930" s="921"/>
      <c r="F930" s="921"/>
      <c r="G930" s="921"/>
      <c r="H930" s="921"/>
      <c r="I930" s="929"/>
      <c r="J930" s="929"/>
      <c r="K930" s="929"/>
      <c r="L930" s="929"/>
      <c r="M930" s="929"/>
      <c r="N930" s="929"/>
      <c r="O930" s="929"/>
      <c r="P930" s="929"/>
      <c r="Q930" s="929"/>
      <c r="R930" s="929"/>
      <c r="S930" s="929"/>
      <c r="T930" s="929"/>
      <c r="U930" s="921"/>
      <c r="V930" s="921"/>
      <c r="W930" s="921"/>
      <c r="X930" s="921"/>
      <c r="Y930" s="921"/>
      <c r="Z930" s="921"/>
    </row>
    <row r="931" spans="1:26" ht="15.75" customHeight="1">
      <c r="A931" s="921"/>
      <c r="B931" s="921"/>
      <c r="C931" s="921"/>
      <c r="D931" s="921"/>
      <c r="E931" s="921"/>
      <c r="F931" s="921"/>
      <c r="G931" s="921"/>
      <c r="H931" s="921"/>
      <c r="I931" s="929"/>
      <c r="J931" s="929"/>
      <c r="K931" s="929"/>
      <c r="L931" s="929"/>
      <c r="M931" s="929"/>
      <c r="N931" s="929"/>
      <c r="O931" s="929"/>
      <c r="P931" s="929"/>
      <c r="Q931" s="929"/>
      <c r="R931" s="929"/>
      <c r="S931" s="929"/>
      <c r="T931" s="929"/>
      <c r="U931" s="921"/>
      <c r="V931" s="921"/>
      <c r="W931" s="921"/>
      <c r="X931" s="921"/>
      <c r="Y931" s="921"/>
      <c r="Z931" s="921"/>
    </row>
    <row r="932" spans="1:26" ht="15.75" customHeight="1">
      <c r="A932" s="921"/>
      <c r="B932" s="921"/>
      <c r="C932" s="921"/>
      <c r="D932" s="921"/>
      <c r="E932" s="921"/>
      <c r="F932" s="921"/>
      <c r="G932" s="921"/>
      <c r="H932" s="921"/>
      <c r="I932" s="929"/>
      <c r="J932" s="929"/>
      <c r="K932" s="929"/>
      <c r="L932" s="929"/>
      <c r="M932" s="929"/>
      <c r="N932" s="929"/>
      <c r="O932" s="929"/>
      <c r="P932" s="929"/>
      <c r="Q932" s="929"/>
      <c r="R932" s="929"/>
      <c r="S932" s="929"/>
      <c r="T932" s="929"/>
      <c r="U932" s="921"/>
      <c r="V932" s="921"/>
      <c r="W932" s="921"/>
      <c r="X932" s="921"/>
      <c r="Y932" s="921"/>
      <c r="Z932" s="921"/>
    </row>
    <row r="933" spans="1:26" ht="15.75" customHeight="1">
      <c r="A933" s="921"/>
      <c r="B933" s="921"/>
      <c r="C933" s="921"/>
      <c r="D933" s="921"/>
      <c r="E933" s="921"/>
      <c r="F933" s="921"/>
      <c r="G933" s="921"/>
      <c r="H933" s="921"/>
      <c r="I933" s="929"/>
      <c r="J933" s="929"/>
      <c r="K933" s="929"/>
      <c r="L933" s="929"/>
      <c r="M933" s="929"/>
      <c r="N933" s="929"/>
      <c r="O933" s="929"/>
      <c r="P933" s="929"/>
      <c r="Q933" s="929"/>
      <c r="R933" s="929"/>
      <c r="S933" s="929"/>
      <c r="T933" s="929"/>
      <c r="U933" s="921"/>
      <c r="V933" s="921"/>
      <c r="W933" s="921"/>
      <c r="X933" s="921"/>
      <c r="Y933" s="921"/>
      <c r="Z933" s="921"/>
    </row>
    <row r="934" spans="1:26" ht="15.75" customHeight="1">
      <c r="A934" s="921"/>
      <c r="B934" s="921"/>
      <c r="C934" s="921"/>
      <c r="D934" s="921"/>
      <c r="E934" s="921"/>
      <c r="F934" s="921"/>
      <c r="G934" s="921"/>
      <c r="H934" s="921"/>
      <c r="I934" s="929"/>
      <c r="J934" s="929"/>
      <c r="K934" s="929"/>
      <c r="L934" s="929"/>
      <c r="M934" s="929"/>
      <c r="N934" s="929"/>
      <c r="O934" s="929"/>
      <c r="P934" s="929"/>
      <c r="Q934" s="929"/>
      <c r="R934" s="929"/>
      <c r="S934" s="929"/>
      <c r="T934" s="929"/>
      <c r="U934" s="921"/>
      <c r="V934" s="921"/>
      <c r="W934" s="921"/>
      <c r="X934" s="921"/>
      <c r="Y934" s="921"/>
      <c r="Z934" s="921"/>
    </row>
    <row r="935" spans="1:26" ht="15.75" customHeight="1">
      <c r="A935" s="921"/>
      <c r="B935" s="921"/>
      <c r="C935" s="921"/>
      <c r="D935" s="921"/>
      <c r="E935" s="921"/>
      <c r="F935" s="921"/>
      <c r="G935" s="921"/>
      <c r="H935" s="921"/>
      <c r="I935" s="929"/>
      <c r="J935" s="929"/>
      <c r="K935" s="929"/>
      <c r="L935" s="929"/>
      <c r="M935" s="929"/>
      <c r="N935" s="929"/>
      <c r="O935" s="929"/>
      <c r="P935" s="929"/>
      <c r="Q935" s="929"/>
      <c r="R935" s="929"/>
      <c r="S935" s="929"/>
      <c r="T935" s="929"/>
      <c r="U935" s="921"/>
      <c r="V935" s="921"/>
      <c r="W935" s="921"/>
      <c r="X935" s="921"/>
      <c r="Y935" s="921"/>
      <c r="Z935" s="921"/>
    </row>
    <row r="936" spans="1:26" ht="15.75" customHeight="1">
      <c r="A936" s="921"/>
      <c r="B936" s="921"/>
      <c r="C936" s="921"/>
      <c r="D936" s="921"/>
      <c r="E936" s="921"/>
      <c r="F936" s="921"/>
      <c r="G936" s="921"/>
      <c r="H936" s="921"/>
      <c r="I936" s="929"/>
      <c r="J936" s="929"/>
      <c r="K936" s="929"/>
      <c r="L936" s="929"/>
      <c r="M936" s="929"/>
      <c r="N936" s="929"/>
      <c r="O936" s="929"/>
      <c r="P936" s="929"/>
      <c r="Q936" s="929"/>
      <c r="R936" s="929"/>
      <c r="S936" s="929"/>
      <c r="T936" s="929"/>
      <c r="U936" s="921"/>
      <c r="V936" s="921"/>
      <c r="W936" s="921"/>
      <c r="X936" s="921"/>
      <c r="Y936" s="921"/>
      <c r="Z936" s="921"/>
    </row>
    <row r="937" spans="1:26" ht="15.75" customHeight="1">
      <c r="A937" s="921"/>
      <c r="B937" s="921"/>
      <c r="C937" s="921"/>
      <c r="D937" s="921"/>
      <c r="E937" s="921"/>
      <c r="F937" s="921"/>
      <c r="G937" s="921"/>
      <c r="H937" s="921"/>
      <c r="I937" s="929"/>
      <c r="J937" s="929"/>
      <c r="K937" s="929"/>
      <c r="L937" s="929"/>
      <c r="M937" s="929"/>
      <c r="N937" s="929"/>
      <c r="O937" s="929"/>
      <c r="P937" s="929"/>
      <c r="Q937" s="929"/>
      <c r="R937" s="929"/>
      <c r="S937" s="929"/>
      <c r="T937" s="929"/>
      <c r="U937" s="921"/>
      <c r="V937" s="921"/>
      <c r="W937" s="921"/>
      <c r="X937" s="921"/>
      <c r="Y937" s="921"/>
      <c r="Z937" s="921"/>
    </row>
    <row r="938" spans="1:26" ht="15.75" customHeight="1">
      <c r="A938" s="921"/>
      <c r="B938" s="921"/>
      <c r="C938" s="921"/>
      <c r="D938" s="921"/>
      <c r="E938" s="921"/>
      <c r="F938" s="921"/>
      <c r="G938" s="921"/>
      <c r="H938" s="921"/>
      <c r="I938" s="929"/>
      <c r="J938" s="929"/>
      <c r="K938" s="929"/>
      <c r="L938" s="929"/>
      <c r="M938" s="929"/>
      <c r="N938" s="929"/>
      <c r="O938" s="929"/>
      <c r="P938" s="929"/>
      <c r="Q938" s="929"/>
      <c r="R938" s="929"/>
      <c r="S938" s="929"/>
      <c r="T938" s="929"/>
      <c r="U938" s="921"/>
      <c r="V938" s="921"/>
      <c r="W938" s="921"/>
      <c r="X938" s="921"/>
      <c r="Y938" s="921"/>
      <c r="Z938" s="921"/>
    </row>
    <row r="939" spans="1:26" ht="15.75" customHeight="1">
      <c r="A939" s="921"/>
      <c r="B939" s="921"/>
      <c r="C939" s="921"/>
      <c r="D939" s="921"/>
      <c r="E939" s="921"/>
      <c r="F939" s="921"/>
      <c r="G939" s="921"/>
      <c r="H939" s="921"/>
      <c r="I939" s="929"/>
      <c r="J939" s="929"/>
      <c r="K939" s="929"/>
      <c r="L939" s="929"/>
      <c r="M939" s="929"/>
      <c r="N939" s="929"/>
      <c r="O939" s="929"/>
      <c r="P939" s="929"/>
      <c r="Q939" s="929"/>
      <c r="R939" s="929"/>
      <c r="S939" s="929"/>
      <c r="T939" s="929"/>
      <c r="U939" s="921"/>
      <c r="V939" s="921"/>
      <c r="W939" s="921"/>
      <c r="X939" s="921"/>
      <c r="Y939" s="921"/>
      <c r="Z939" s="921"/>
    </row>
    <row r="940" spans="1:26" ht="15.75" customHeight="1">
      <c r="A940" s="921"/>
      <c r="B940" s="921"/>
      <c r="C940" s="921"/>
      <c r="D940" s="921"/>
      <c r="E940" s="921"/>
      <c r="F940" s="921"/>
      <c r="G940" s="921"/>
      <c r="H940" s="921"/>
      <c r="I940" s="929"/>
      <c r="J940" s="929"/>
      <c r="K940" s="929"/>
      <c r="L940" s="929"/>
      <c r="M940" s="929"/>
      <c r="N940" s="929"/>
      <c r="O940" s="929"/>
      <c r="P940" s="929"/>
      <c r="Q940" s="929"/>
      <c r="R940" s="929"/>
      <c r="S940" s="929"/>
      <c r="T940" s="929"/>
      <c r="U940" s="921"/>
      <c r="V940" s="921"/>
      <c r="W940" s="921"/>
      <c r="X940" s="921"/>
      <c r="Y940" s="921"/>
      <c r="Z940" s="921"/>
    </row>
    <row r="941" spans="1:26" ht="15.75" customHeight="1">
      <c r="A941" s="921"/>
      <c r="B941" s="921"/>
      <c r="C941" s="921"/>
      <c r="D941" s="921"/>
      <c r="E941" s="921"/>
      <c r="F941" s="921"/>
      <c r="G941" s="921"/>
      <c r="H941" s="921"/>
      <c r="I941" s="929"/>
      <c r="J941" s="929"/>
      <c r="K941" s="929"/>
      <c r="L941" s="929"/>
      <c r="M941" s="929"/>
      <c r="N941" s="929"/>
      <c r="O941" s="929"/>
      <c r="P941" s="929"/>
      <c r="Q941" s="929"/>
      <c r="R941" s="929"/>
      <c r="S941" s="929"/>
      <c r="T941" s="929"/>
      <c r="U941" s="921"/>
      <c r="V941" s="921"/>
      <c r="W941" s="921"/>
      <c r="X941" s="921"/>
      <c r="Y941" s="921"/>
      <c r="Z941" s="921"/>
    </row>
    <row r="942" spans="1:26" ht="15.75" customHeight="1">
      <c r="A942" s="921"/>
      <c r="B942" s="921"/>
      <c r="C942" s="921"/>
      <c r="D942" s="921"/>
      <c r="E942" s="921"/>
      <c r="F942" s="921"/>
      <c r="G942" s="921"/>
      <c r="H942" s="921"/>
      <c r="I942" s="929"/>
      <c r="J942" s="929"/>
      <c r="K942" s="929"/>
      <c r="L942" s="929"/>
      <c r="M942" s="929"/>
      <c r="N942" s="929"/>
      <c r="O942" s="929"/>
      <c r="P942" s="929"/>
      <c r="Q942" s="929"/>
      <c r="R942" s="929"/>
      <c r="S942" s="929"/>
      <c r="T942" s="929"/>
      <c r="U942" s="921"/>
      <c r="V942" s="921"/>
      <c r="W942" s="921"/>
      <c r="X942" s="921"/>
      <c r="Y942" s="921"/>
      <c r="Z942" s="921"/>
    </row>
    <row r="943" spans="1:26" ht="15.75" customHeight="1">
      <c r="A943" s="921"/>
      <c r="B943" s="921"/>
      <c r="C943" s="921"/>
      <c r="D943" s="921"/>
      <c r="E943" s="921"/>
      <c r="F943" s="921"/>
      <c r="G943" s="921"/>
      <c r="H943" s="921"/>
      <c r="I943" s="929"/>
      <c r="J943" s="929"/>
      <c r="K943" s="929"/>
      <c r="L943" s="929"/>
      <c r="M943" s="929"/>
      <c r="N943" s="929"/>
      <c r="O943" s="929"/>
      <c r="P943" s="929"/>
      <c r="Q943" s="929"/>
      <c r="R943" s="929"/>
      <c r="S943" s="929"/>
      <c r="T943" s="929"/>
      <c r="U943" s="921"/>
      <c r="V943" s="921"/>
      <c r="W943" s="921"/>
      <c r="X943" s="921"/>
      <c r="Y943" s="921"/>
      <c r="Z943" s="921"/>
    </row>
    <row r="944" spans="1:26" ht="15.75" customHeight="1">
      <c r="A944" s="921"/>
      <c r="B944" s="921"/>
      <c r="C944" s="921"/>
      <c r="D944" s="921"/>
      <c r="E944" s="921"/>
      <c r="F944" s="921"/>
      <c r="G944" s="921"/>
      <c r="H944" s="921"/>
      <c r="I944" s="929"/>
      <c r="J944" s="929"/>
      <c r="K944" s="929"/>
      <c r="L944" s="929"/>
      <c r="M944" s="929"/>
      <c r="N944" s="929"/>
      <c r="O944" s="929"/>
      <c r="P944" s="929"/>
      <c r="Q944" s="929"/>
      <c r="R944" s="929"/>
      <c r="S944" s="929"/>
      <c r="T944" s="929"/>
      <c r="U944" s="921"/>
      <c r="V944" s="921"/>
      <c r="W944" s="921"/>
      <c r="X944" s="921"/>
      <c r="Y944" s="921"/>
      <c r="Z944" s="921"/>
    </row>
    <row r="945" spans="1:26" ht="15.75" customHeight="1">
      <c r="A945" s="921"/>
      <c r="B945" s="921"/>
      <c r="C945" s="921"/>
      <c r="D945" s="921"/>
      <c r="E945" s="921"/>
      <c r="F945" s="921"/>
      <c r="G945" s="921"/>
      <c r="H945" s="921"/>
      <c r="I945" s="929"/>
      <c r="J945" s="929"/>
      <c r="K945" s="929"/>
      <c r="L945" s="929"/>
      <c r="M945" s="929"/>
      <c r="N945" s="929"/>
      <c r="O945" s="929"/>
      <c r="P945" s="929"/>
      <c r="Q945" s="929"/>
      <c r="R945" s="929"/>
      <c r="S945" s="929"/>
      <c r="T945" s="929"/>
      <c r="U945" s="921"/>
      <c r="V945" s="921"/>
      <c r="W945" s="921"/>
      <c r="X945" s="921"/>
      <c r="Y945" s="921"/>
      <c r="Z945" s="921"/>
    </row>
    <row r="946" spans="1:26" ht="15.75" customHeight="1">
      <c r="A946" s="921"/>
      <c r="B946" s="921"/>
      <c r="C946" s="921"/>
      <c r="D946" s="921"/>
      <c r="E946" s="921"/>
      <c r="F946" s="921"/>
      <c r="G946" s="921"/>
      <c r="H946" s="921"/>
      <c r="I946" s="929"/>
      <c r="J946" s="929"/>
      <c r="K946" s="929"/>
      <c r="L946" s="929"/>
      <c r="M946" s="929"/>
      <c r="N946" s="929"/>
      <c r="O946" s="929"/>
      <c r="P946" s="929"/>
      <c r="Q946" s="929"/>
      <c r="R946" s="929"/>
      <c r="S946" s="929"/>
      <c r="T946" s="929"/>
      <c r="U946" s="921"/>
      <c r="V946" s="921"/>
      <c r="W946" s="921"/>
      <c r="X946" s="921"/>
      <c r="Y946" s="921"/>
      <c r="Z946" s="921"/>
    </row>
    <row r="947" spans="1:26" ht="15.75" customHeight="1">
      <c r="A947" s="921"/>
      <c r="B947" s="921"/>
      <c r="C947" s="921"/>
      <c r="D947" s="921"/>
      <c r="E947" s="921"/>
      <c r="F947" s="921"/>
      <c r="G947" s="921"/>
      <c r="H947" s="921"/>
      <c r="I947" s="929"/>
      <c r="J947" s="929"/>
      <c r="K947" s="929"/>
      <c r="L947" s="929"/>
      <c r="M947" s="929"/>
      <c r="N947" s="929"/>
      <c r="O947" s="929"/>
      <c r="P947" s="929"/>
      <c r="Q947" s="929"/>
      <c r="R947" s="929"/>
      <c r="S947" s="929"/>
      <c r="T947" s="929"/>
      <c r="U947" s="921"/>
      <c r="V947" s="921"/>
      <c r="W947" s="921"/>
      <c r="X947" s="921"/>
      <c r="Y947" s="921"/>
      <c r="Z947" s="921"/>
    </row>
    <row r="948" spans="1:26" ht="15.75" customHeight="1">
      <c r="A948" s="921"/>
      <c r="B948" s="921"/>
      <c r="C948" s="921"/>
      <c r="D948" s="921"/>
      <c r="E948" s="921"/>
      <c r="F948" s="921"/>
      <c r="G948" s="921"/>
      <c r="H948" s="921"/>
      <c r="I948" s="929"/>
      <c r="J948" s="929"/>
      <c r="K948" s="929"/>
      <c r="L948" s="929"/>
      <c r="M948" s="929"/>
      <c r="N948" s="929"/>
      <c r="O948" s="929"/>
      <c r="P948" s="929"/>
      <c r="Q948" s="929"/>
      <c r="R948" s="929"/>
      <c r="S948" s="929"/>
      <c r="T948" s="929"/>
      <c r="U948" s="921"/>
      <c r="V948" s="921"/>
      <c r="W948" s="921"/>
      <c r="X948" s="921"/>
      <c r="Y948" s="921"/>
      <c r="Z948" s="921"/>
    </row>
    <row r="949" spans="1:26" ht="15.75" customHeight="1">
      <c r="A949" s="921"/>
      <c r="B949" s="921"/>
      <c r="C949" s="921"/>
      <c r="D949" s="921"/>
      <c r="E949" s="921"/>
      <c r="F949" s="921"/>
      <c r="G949" s="921"/>
      <c r="H949" s="921"/>
      <c r="I949" s="929"/>
      <c r="J949" s="929"/>
      <c r="K949" s="929"/>
      <c r="L949" s="929"/>
      <c r="M949" s="929"/>
      <c r="N949" s="929"/>
      <c r="O949" s="929"/>
      <c r="P949" s="929"/>
      <c r="Q949" s="929"/>
      <c r="R949" s="929"/>
      <c r="S949" s="929"/>
      <c r="T949" s="929"/>
      <c r="U949" s="921"/>
      <c r="V949" s="921"/>
      <c r="W949" s="921"/>
      <c r="X949" s="921"/>
      <c r="Y949" s="921"/>
      <c r="Z949" s="921"/>
    </row>
    <row r="950" spans="1:26" ht="15.75" customHeight="1">
      <c r="A950" s="921"/>
      <c r="B950" s="921"/>
      <c r="C950" s="921"/>
      <c r="D950" s="921"/>
      <c r="E950" s="921"/>
      <c r="F950" s="921"/>
      <c r="G950" s="921"/>
      <c r="H950" s="921"/>
      <c r="I950" s="929"/>
      <c r="J950" s="929"/>
      <c r="K950" s="929"/>
      <c r="L950" s="929"/>
      <c r="M950" s="929"/>
      <c r="N950" s="929"/>
      <c r="O950" s="929"/>
      <c r="P950" s="929"/>
      <c r="Q950" s="929"/>
      <c r="R950" s="929"/>
      <c r="S950" s="929"/>
      <c r="T950" s="929"/>
      <c r="U950" s="921"/>
      <c r="V950" s="921"/>
      <c r="W950" s="921"/>
      <c r="X950" s="921"/>
      <c r="Y950" s="921"/>
      <c r="Z950" s="921"/>
    </row>
    <row r="951" spans="1:26" ht="15.75" customHeight="1">
      <c r="A951" s="921"/>
      <c r="B951" s="921"/>
      <c r="C951" s="921"/>
      <c r="D951" s="921"/>
      <c r="E951" s="921"/>
      <c r="F951" s="921"/>
      <c r="G951" s="921"/>
      <c r="H951" s="921"/>
      <c r="I951" s="929"/>
      <c r="J951" s="929"/>
      <c r="K951" s="929"/>
      <c r="L951" s="929"/>
      <c r="M951" s="929"/>
      <c r="N951" s="929"/>
      <c r="O951" s="929"/>
      <c r="P951" s="929"/>
      <c r="Q951" s="929"/>
      <c r="R951" s="929"/>
      <c r="S951" s="929"/>
      <c r="T951" s="929"/>
      <c r="U951" s="921"/>
      <c r="V951" s="921"/>
      <c r="W951" s="921"/>
      <c r="X951" s="921"/>
      <c r="Y951" s="921"/>
      <c r="Z951" s="921"/>
    </row>
    <row r="952" spans="1:26" ht="15.75" customHeight="1">
      <c r="A952" s="921"/>
      <c r="B952" s="921"/>
      <c r="C952" s="921"/>
      <c r="D952" s="921"/>
      <c r="E952" s="921"/>
      <c r="F952" s="921"/>
      <c r="G952" s="921"/>
      <c r="H952" s="921"/>
      <c r="I952" s="929"/>
      <c r="J952" s="929"/>
      <c r="K952" s="929"/>
      <c r="L952" s="929"/>
      <c r="M952" s="929"/>
      <c r="N952" s="929"/>
      <c r="O952" s="929"/>
      <c r="P952" s="929"/>
      <c r="Q952" s="929"/>
      <c r="R952" s="929"/>
      <c r="S952" s="929"/>
      <c r="T952" s="929"/>
      <c r="U952" s="921"/>
      <c r="V952" s="921"/>
      <c r="W952" s="921"/>
      <c r="X952" s="921"/>
      <c r="Y952" s="921"/>
      <c r="Z952" s="921"/>
    </row>
    <row r="953" spans="1:26" ht="15.75" customHeight="1">
      <c r="A953" s="921"/>
      <c r="B953" s="921"/>
      <c r="C953" s="921"/>
      <c r="D953" s="921"/>
      <c r="E953" s="921"/>
      <c r="F953" s="921"/>
      <c r="G953" s="921"/>
      <c r="H953" s="921"/>
      <c r="I953" s="929"/>
      <c r="J953" s="929"/>
      <c r="K953" s="929"/>
      <c r="L953" s="929"/>
      <c r="M953" s="929"/>
      <c r="N953" s="929"/>
      <c r="O953" s="929"/>
      <c r="P953" s="929"/>
      <c r="Q953" s="929"/>
      <c r="R953" s="929"/>
      <c r="S953" s="929"/>
      <c r="T953" s="929"/>
      <c r="U953" s="921"/>
      <c r="V953" s="921"/>
      <c r="W953" s="921"/>
      <c r="X953" s="921"/>
      <c r="Y953" s="921"/>
      <c r="Z953" s="921"/>
    </row>
    <row r="954" spans="1:26" ht="15.75" customHeight="1">
      <c r="A954" s="921"/>
      <c r="B954" s="921"/>
      <c r="C954" s="921"/>
      <c r="D954" s="921"/>
      <c r="E954" s="921"/>
      <c r="F954" s="921"/>
      <c r="G954" s="921"/>
      <c r="H954" s="921"/>
      <c r="I954" s="929"/>
      <c r="J954" s="929"/>
      <c r="K954" s="929"/>
      <c r="L954" s="929"/>
      <c r="M954" s="929"/>
      <c r="N954" s="929"/>
      <c r="O954" s="929"/>
      <c r="P954" s="929"/>
      <c r="Q954" s="929"/>
      <c r="R954" s="929"/>
      <c r="S954" s="929"/>
      <c r="T954" s="929"/>
      <c r="U954" s="921"/>
      <c r="V954" s="921"/>
      <c r="W954" s="921"/>
      <c r="X954" s="921"/>
      <c r="Y954" s="921"/>
      <c r="Z954" s="921"/>
    </row>
    <row r="955" spans="1:26" ht="15.75" customHeight="1">
      <c r="A955" s="921"/>
      <c r="B955" s="921"/>
      <c r="C955" s="921"/>
      <c r="D955" s="921"/>
      <c r="E955" s="921"/>
      <c r="F955" s="921"/>
      <c r="G955" s="921"/>
      <c r="H955" s="921"/>
      <c r="I955" s="929"/>
      <c r="J955" s="929"/>
      <c r="K955" s="929"/>
      <c r="L955" s="929"/>
      <c r="M955" s="929"/>
      <c r="N955" s="929"/>
      <c r="O955" s="929"/>
      <c r="P955" s="929"/>
      <c r="Q955" s="929"/>
      <c r="R955" s="929"/>
      <c r="S955" s="929"/>
      <c r="T955" s="929"/>
      <c r="U955" s="921"/>
      <c r="V955" s="921"/>
      <c r="W955" s="921"/>
      <c r="X955" s="921"/>
      <c r="Y955" s="921"/>
      <c r="Z955" s="921"/>
    </row>
    <row r="956" spans="1:26" ht="15.75" customHeight="1">
      <c r="A956" s="921"/>
      <c r="B956" s="921"/>
      <c r="C956" s="921"/>
      <c r="D956" s="921"/>
      <c r="E956" s="921"/>
      <c r="F956" s="921"/>
      <c r="G956" s="921"/>
      <c r="H956" s="921"/>
      <c r="I956" s="929"/>
      <c r="J956" s="929"/>
      <c r="K956" s="929"/>
      <c r="L956" s="929"/>
      <c r="M956" s="929"/>
      <c r="N956" s="929"/>
      <c r="O956" s="929"/>
      <c r="P956" s="929"/>
      <c r="Q956" s="929"/>
      <c r="R956" s="929"/>
      <c r="S956" s="929"/>
      <c r="T956" s="929"/>
      <c r="U956" s="921"/>
      <c r="V956" s="921"/>
      <c r="W956" s="921"/>
      <c r="X956" s="921"/>
      <c r="Y956" s="921"/>
      <c r="Z956" s="921"/>
    </row>
    <row r="957" spans="1:26" ht="15.75" customHeight="1">
      <c r="A957" s="921"/>
      <c r="B957" s="921"/>
      <c r="C957" s="921"/>
      <c r="D957" s="921"/>
      <c r="E957" s="921"/>
      <c r="F957" s="921"/>
      <c r="G957" s="921"/>
      <c r="H957" s="921"/>
      <c r="I957" s="929"/>
      <c r="J957" s="929"/>
      <c r="K957" s="929"/>
      <c r="L957" s="929"/>
      <c r="M957" s="929"/>
      <c r="N957" s="929"/>
      <c r="O957" s="929"/>
      <c r="P957" s="929"/>
      <c r="Q957" s="929"/>
      <c r="R957" s="929"/>
      <c r="S957" s="929"/>
      <c r="T957" s="929"/>
      <c r="U957" s="921"/>
      <c r="V957" s="921"/>
      <c r="W957" s="921"/>
      <c r="X957" s="921"/>
      <c r="Y957" s="921"/>
      <c r="Z957" s="921"/>
    </row>
    <row r="958" spans="1:26" ht="15.75" customHeight="1">
      <c r="A958" s="921"/>
      <c r="B958" s="921"/>
      <c r="C958" s="921"/>
      <c r="D958" s="921"/>
      <c r="E958" s="921"/>
      <c r="F958" s="921"/>
      <c r="G958" s="921"/>
      <c r="H958" s="921"/>
      <c r="I958" s="929"/>
      <c r="J958" s="929"/>
      <c r="K958" s="929"/>
      <c r="L958" s="929"/>
      <c r="M958" s="929"/>
      <c r="N958" s="929"/>
      <c r="O958" s="929"/>
      <c r="P958" s="929"/>
      <c r="Q958" s="929"/>
      <c r="R958" s="929"/>
      <c r="S958" s="929"/>
      <c r="T958" s="929"/>
      <c r="U958" s="921"/>
      <c r="V958" s="921"/>
      <c r="W958" s="921"/>
      <c r="X958" s="921"/>
      <c r="Y958" s="921"/>
      <c r="Z958" s="921"/>
    </row>
    <row r="959" spans="1:26" ht="15.75" customHeight="1">
      <c r="A959" s="921"/>
      <c r="B959" s="921"/>
      <c r="C959" s="921"/>
      <c r="D959" s="921"/>
      <c r="E959" s="921"/>
      <c r="F959" s="921"/>
      <c r="G959" s="921"/>
      <c r="H959" s="921"/>
      <c r="I959" s="929"/>
      <c r="J959" s="929"/>
      <c r="K959" s="929"/>
      <c r="L959" s="929"/>
      <c r="M959" s="929"/>
      <c r="N959" s="929"/>
      <c r="O959" s="929"/>
      <c r="P959" s="929"/>
      <c r="Q959" s="929"/>
      <c r="R959" s="929"/>
      <c r="S959" s="929"/>
      <c r="T959" s="929"/>
      <c r="U959" s="921"/>
      <c r="V959" s="921"/>
      <c r="W959" s="921"/>
      <c r="X959" s="921"/>
      <c r="Y959" s="921"/>
      <c r="Z959" s="921"/>
    </row>
    <row r="960" spans="1:26" ht="15.75" customHeight="1">
      <c r="A960" s="921"/>
      <c r="B960" s="921"/>
      <c r="C960" s="921"/>
      <c r="D960" s="921"/>
      <c r="E960" s="921"/>
      <c r="F960" s="921"/>
      <c r="G960" s="921"/>
      <c r="H960" s="921"/>
      <c r="I960" s="929"/>
      <c r="J960" s="929"/>
      <c r="K960" s="929"/>
      <c r="L960" s="929"/>
      <c r="M960" s="929"/>
      <c r="N960" s="929"/>
      <c r="O960" s="929"/>
      <c r="P960" s="929"/>
      <c r="Q960" s="929"/>
      <c r="R960" s="929"/>
      <c r="S960" s="929"/>
      <c r="T960" s="929"/>
      <c r="U960" s="921"/>
      <c r="V960" s="921"/>
      <c r="W960" s="921"/>
      <c r="X960" s="921"/>
      <c r="Y960" s="921"/>
      <c r="Z960" s="921"/>
    </row>
    <row r="961" spans="1:26" ht="15.75" customHeight="1">
      <c r="A961" s="921"/>
      <c r="B961" s="921"/>
      <c r="C961" s="921"/>
      <c r="D961" s="921"/>
      <c r="E961" s="921"/>
      <c r="F961" s="921"/>
      <c r="G961" s="921"/>
      <c r="H961" s="921"/>
      <c r="I961" s="929"/>
      <c r="J961" s="929"/>
      <c r="K961" s="929"/>
      <c r="L961" s="929"/>
      <c r="M961" s="929"/>
      <c r="N961" s="929"/>
      <c r="O961" s="929"/>
      <c r="P961" s="929"/>
      <c r="Q961" s="929"/>
      <c r="R961" s="929"/>
      <c r="S961" s="929"/>
      <c r="T961" s="929"/>
      <c r="U961" s="921"/>
      <c r="V961" s="921"/>
      <c r="W961" s="921"/>
      <c r="X961" s="921"/>
      <c r="Y961" s="921"/>
      <c r="Z961" s="921"/>
    </row>
    <row r="962" spans="1:26" ht="15.75" customHeight="1">
      <c r="A962" s="921"/>
      <c r="B962" s="921"/>
      <c r="C962" s="921"/>
      <c r="D962" s="921"/>
      <c r="E962" s="921"/>
      <c r="F962" s="921"/>
      <c r="G962" s="921"/>
      <c r="H962" s="921"/>
      <c r="I962" s="929"/>
      <c r="J962" s="929"/>
      <c r="K962" s="929"/>
      <c r="L962" s="929"/>
      <c r="M962" s="929"/>
      <c r="N962" s="929"/>
      <c r="O962" s="929"/>
      <c r="P962" s="929"/>
      <c r="Q962" s="929"/>
      <c r="R962" s="929"/>
      <c r="S962" s="929"/>
      <c r="T962" s="929"/>
      <c r="U962" s="921"/>
      <c r="V962" s="921"/>
      <c r="W962" s="921"/>
      <c r="X962" s="921"/>
      <c r="Y962" s="921"/>
      <c r="Z962" s="921"/>
    </row>
    <row r="963" spans="1:26" ht="15.75" customHeight="1">
      <c r="A963" s="921"/>
      <c r="B963" s="921"/>
      <c r="C963" s="921"/>
      <c r="D963" s="921"/>
      <c r="E963" s="921"/>
      <c r="F963" s="921"/>
      <c r="G963" s="921"/>
      <c r="H963" s="921"/>
      <c r="I963" s="929"/>
      <c r="J963" s="929"/>
      <c r="K963" s="929"/>
      <c r="L963" s="929"/>
      <c r="M963" s="929"/>
      <c r="N963" s="929"/>
      <c r="O963" s="929"/>
      <c r="P963" s="929"/>
      <c r="Q963" s="929"/>
      <c r="R963" s="929"/>
      <c r="S963" s="929"/>
      <c r="T963" s="929"/>
      <c r="U963" s="921"/>
      <c r="V963" s="921"/>
      <c r="W963" s="921"/>
      <c r="X963" s="921"/>
      <c r="Y963" s="921"/>
      <c r="Z963" s="921"/>
    </row>
    <row r="964" spans="1:26" ht="15.75" customHeight="1">
      <c r="A964" s="921"/>
      <c r="B964" s="921"/>
      <c r="C964" s="921"/>
      <c r="D964" s="921"/>
      <c r="E964" s="921"/>
      <c r="F964" s="921"/>
      <c r="G964" s="921"/>
      <c r="H964" s="921"/>
      <c r="I964" s="929"/>
      <c r="J964" s="929"/>
      <c r="K964" s="929"/>
      <c r="L964" s="929"/>
      <c r="M964" s="929"/>
      <c r="N964" s="929"/>
      <c r="O964" s="929"/>
      <c r="P964" s="929"/>
      <c r="Q964" s="929"/>
      <c r="R964" s="929"/>
      <c r="S964" s="929"/>
      <c r="T964" s="929"/>
      <c r="U964" s="921"/>
      <c r="V964" s="921"/>
      <c r="W964" s="921"/>
      <c r="X964" s="921"/>
      <c r="Y964" s="921"/>
      <c r="Z964" s="921"/>
    </row>
    <row r="965" spans="1:26" ht="15.75" customHeight="1">
      <c r="A965" s="921"/>
      <c r="B965" s="921"/>
      <c r="C965" s="921"/>
      <c r="D965" s="921"/>
      <c r="E965" s="921"/>
      <c r="F965" s="921"/>
      <c r="G965" s="921"/>
      <c r="H965" s="921"/>
      <c r="I965" s="929"/>
      <c r="J965" s="929"/>
      <c r="K965" s="929"/>
      <c r="L965" s="929"/>
      <c r="M965" s="929"/>
      <c r="N965" s="929"/>
      <c r="O965" s="929"/>
      <c r="P965" s="929"/>
      <c r="Q965" s="929"/>
      <c r="R965" s="929"/>
      <c r="S965" s="929"/>
      <c r="T965" s="929"/>
      <c r="U965" s="921"/>
      <c r="V965" s="921"/>
      <c r="W965" s="921"/>
      <c r="X965" s="921"/>
      <c r="Y965" s="921"/>
      <c r="Z965" s="921"/>
    </row>
    <row r="966" spans="1:26" ht="15.75" customHeight="1">
      <c r="A966" s="921"/>
      <c r="B966" s="921"/>
      <c r="C966" s="921"/>
      <c r="D966" s="921"/>
      <c r="E966" s="921"/>
      <c r="F966" s="921"/>
      <c r="G966" s="921"/>
      <c r="H966" s="921"/>
      <c r="I966" s="929"/>
      <c r="J966" s="929"/>
      <c r="K966" s="929"/>
      <c r="L966" s="929"/>
      <c r="M966" s="929"/>
      <c r="N966" s="929"/>
      <c r="O966" s="929"/>
      <c r="P966" s="929"/>
      <c r="Q966" s="929"/>
      <c r="R966" s="929"/>
      <c r="S966" s="929"/>
      <c r="T966" s="929"/>
      <c r="U966" s="921"/>
      <c r="V966" s="921"/>
      <c r="W966" s="921"/>
      <c r="X966" s="921"/>
      <c r="Y966" s="921"/>
      <c r="Z966" s="921"/>
    </row>
    <row r="967" spans="1:26" ht="15.75" customHeight="1">
      <c r="A967" s="921"/>
      <c r="B967" s="921"/>
      <c r="C967" s="921"/>
      <c r="D967" s="921"/>
      <c r="E967" s="921"/>
      <c r="F967" s="921"/>
      <c r="G967" s="921"/>
      <c r="H967" s="921"/>
      <c r="I967" s="929"/>
      <c r="J967" s="929"/>
      <c r="K967" s="929"/>
      <c r="L967" s="929"/>
      <c r="M967" s="929"/>
      <c r="N967" s="929"/>
      <c r="O967" s="929"/>
      <c r="P967" s="929"/>
      <c r="Q967" s="929"/>
      <c r="R967" s="929"/>
      <c r="S967" s="929"/>
      <c r="T967" s="929"/>
      <c r="U967" s="921"/>
      <c r="V967" s="921"/>
      <c r="W967" s="921"/>
      <c r="X967" s="921"/>
      <c r="Y967" s="921"/>
      <c r="Z967" s="921"/>
    </row>
    <row r="968" spans="1:26" ht="15.75" customHeight="1">
      <c r="A968" s="921"/>
      <c r="B968" s="921"/>
      <c r="C968" s="921"/>
      <c r="D968" s="921"/>
      <c r="E968" s="921"/>
      <c r="F968" s="921"/>
      <c r="G968" s="921"/>
      <c r="H968" s="921"/>
      <c r="I968" s="929"/>
      <c r="J968" s="929"/>
      <c r="K968" s="929"/>
      <c r="L968" s="929"/>
      <c r="M968" s="929"/>
      <c r="N968" s="929"/>
      <c r="O968" s="929"/>
      <c r="P968" s="929"/>
      <c r="Q968" s="929"/>
      <c r="R968" s="929"/>
      <c r="S968" s="929"/>
      <c r="T968" s="929"/>
      <c r="U968" s="921"/>
      <c r="V968" s="921"/>
      <c r="W968" s="921"/>
      <c r="X968" s="921"/>
      <c r="Y968" s="921"/>
      <c r="Z968" s="921"/>
    </row>
    <row r="969" spans="1:26" ht="15.75" customHeight="1">
      <c r="A969" s="921"/>
      <c r="B969" s="921"/>
      <c r="C969" s="921"/>
      <c r="D969" s="921"/>
      <c r="E969" s="921"/>
      <c r="F969" s="921"/>
      <c r="G969" s="921"/>
      <c r="H969" s="921"/>
      <c r="I969" s="929"/>
      <c r="J969" s="929"/>
      <c r="K969" s="929"/>
      <c r="L969" s="929"/>
      <c r="M969" s="929"/>
      <c r="N969" s="929"/>
      <c r="O969" s="929"/>
      <c r="P969" s="929"/>
      <c r="Q969" s="929"/>
      <c r="R969" s="929"/>
      <c r="S969" s="929"/>
      <c r="T969" s="929"/>
      <c r="U969" s="921"/>
      <c r="V969" s="921"/>
      <c r="W969" s="921"/>
      <c r="X969" s="921"/>
      <c r="Y969" s="921"/>
      <c r="Z969" s="921"/>
    </row>
    <row r="970" spans="1:26" ht="15.75" customHeight="1">
      <c r="A970" s="921"/>
      <c r="B970" s="921"/>
      <c r="C970" s="921"/>
      <c r="D970" s="921"/>
      <c r="E970" s="921"/>
      <c r="F970" s="921"/>
      <c r="G970" s="921"/>
      <c r="H970" s="921"/>
      <c r="I970" s="929"/>
      <c r="J970" s="929"/>
      <c r="K970" s="929"/>
      <c r="L970" s="929"/>
      <c r="M970" s="929"/>
      <c r="N970" s="929"/>
      <c r="O970" s="929"/>
      <c r="P970" s="929"/>
      <c r="Q970" s="929"/>
      <c r="R970" s="929"/>
      <c r="S970" s="929"/>
      <c r="T970" s="929"/>
      <c r="U970" s="921"/>
      <c r="V970" s="921"/>
      <c r="W970" s="921"/>
      <c r="X970" s="921"/>
      <c r="Y970" s="921"/>
      <c r="Z970" s="921"/>
    </row>
    <row r="971" spans="1:26" ht="15.75" customHeight="1">
      <c r="A971" s="921"/>
      <c r="B971" s="921"/>
      <c r="C971" s="921"/>
      <c r="D971" s="921"/>
      <c r="E971" s="921"/>
      <c r="F971" s="921"/>
      <c r="G971" s="921"/>
      <c r="H971" s="921"/>
      <c r="I971" s="929"/>
      <c r="J971" s="929"/>
      <c r="K971" s="929"/>
      <c r="L971" s="929"/>
      <c r="M971" s="929"/>
      <c r="N971" s="929"/>
      <c r="O971" s="929"/>
      <c r="P971" s="929"/>
      <c r="Q971" s="929"/>
      <c r="R971" s="929"/>
      <c r="S971" s="929"/>
      <c r="T971" s="929"/>
      <c r="U971" s="921"/>
      <c r="V971" s="921"/>
      <c r="W971" s="921"/>
      <c r="X971" s="921"/>
      <c r="Y971" s="921"/>
      <c r="Z971" s="921"/>
    </row>
    <row r="972" spans="1:26" ht="15.75" customHeight="1">
      <c r="A972" s="921"/>
      <c r="B972" s="921"/>
      <c r="C972" s="921"/>
      <c r="D972" s="921"/>
      <c r="E972" s="921"/>
      <c r="F972" s="921"/>
      <c r="G972" s="921"/>
      <c r="H972" s="921"/>
      <c r="I972" s="929"/>
      <c r="J972" s="929"/>
      <c r="K972" s="929"/>
      <c r="L972" s="929"/>
      <c r="M972" s="929"/>
      <c r="N972" s="929"/>
      <c r="O972" s="929"/>
      <c r="P972" s="929"/>
      <c r="Q972" s="929"/>
      <c r="R972" s="929"/>
      <c r="S972" s="929"/>
      <c r="T972" s="929"/>
      <c r="U972" s="921"/>
      <c r="V972" s="921"/>
      <c r="W972" s="921"/>
      <c r="X972" s="921"/>
      <c r="Y972" s="921"/>
      <c r="Z972" s="921"/>
    </row>
    <row r="973" spans="1:26" ht="15.75" customHeight="1">
      <c r="A973" s="921"/>
      <c r="B973" s="921"/>
      <c r="C973" s="921"/>
      <c r="D973" s="921"/>
      <c r="E973" s="921"/>
      <c r="F973" s="921"/>
      <c r="G973" s="921"/>
      <c r="H973" s="921"/>
      <c r="I973" s="929"/>
      <c r="J973" s="929"/>
      <c r="K973" s="929"/>
      <c r="L973" s="929"/>
      <c r="M973" s="929"/>
      <c r="N973" s="929"/>
      <c r="O973" s="929"/>
      <c r="P973" s="929"/>
      <c r="Q973" s="929"/>
      <c r="R973" s="929"/>
      <c r="S973" s="929"/>
      <c r="T973" s="929"/>
      <c r="U973" s="921"/>
      <c r="V973" s="921"/>
      <c r="W973" s="921"/>
      <c r="X973" s="921"/>
      <c r="Y973" s="921"/>
      <c r="Z973" s="921"/>
    </row>
    <row r="974" spans="1:26" ht="15.75" customHeight="1">
      <c r="A974" s="921"/>
      <c r="B974" s="921"/>
      <c r="C974" s="921"/>
      <c r="D974" s="921"/>
      <c r="E974" s="921"/>
      <c r="F974" s="921"/>
      <c r="G974" s="921"/>
      <c r="H974" s="921"/>
      <c r="I974" s="929"/>
      <c r="J974" s="929"/>
      <c r="K974" s="929"/>
      <c r="L974" s="929"/>
      <c r="M974" s="929"/>
      <c r="N974" s="929"/>
      <c r="O974" s="929"/>
      <c r="P974" s="929"/>
      <c r="Q974" s="929"/>
      <c r="R974" s="929"/>
      <c r="S974" s="929"/>
      <c r="T974" s="929"/>
      <c r="U974" s="921"/>
      <c r="V974" s="921"/>
      <c r="W974" s="921"/>
      <c r="X974" s="921"/>
      <c r="Y974" s="921"/>
      <c r="Z974" s="921"/>
    </row>
    <row r="975" spans="1:26" ht="15.75" customHeight="1">
      <c r="A975" s="921"/>
      <c r="B975" s="921"/>
      <c r="C975" s="921"/>
      <c r="D975" s="921"/>
      <c r="E975" s="921"/>
      <c r="F975" s="921"/>
      <c r="G975" s="921"/>
      <c r="H975" s="921"/>
      <c r="I975" s="929"/>
      <c r="J975" s="929"/>
      <c r="K975" s="929"/>
      <c r="L975" s="929"/>
      <c r="M975" s="929"/>
      <c r="N975" s="929"/>
      <c r="O975" s="929"/>
      <c r="P975" s="929"/>
      <c r="Q975" s="929"/>
      <c r="R975" s="929"/>
      <c r="S975" s="929"/>
      <c r="T975" s="929"/>
      <c r="U975" s="921"/>
      <c r="V975" s="921"/>
      <c r="W975" s="921"/>
      <c r="X975" s="921"/>
      <c r="Y975" s="921"/>
      <c r="Z975" s="921"/>
    </row>
    <row r="976" spans="1:26" ht="15.75" customHeight="1">
      <c r="A976" s="921"/>
      <c r="B976" s="921"/>
      <c r="C976" s="921"/>
      <c r="D976" s="921"/>
      <c r="E976" s="921"/>
      <c r="F976" s="921"/>
      <c r="G976" s="921"/>
      <c r="H976" s="921"/>
      <c r="I976" s="929"/>
      <c r="J976" s="929"/>
      <c r="K976" s="929"/>
      <c r="L976" s="929"/>
      <c r="M976" s="929"/>
      <c r="N976" s="929"/>
      <c r="O976" s="929"/>
      <c r="P976" s="929"/>
      <c r="Q976" s="929"/>
      <c r="R976" s="929"/>
      <c r="S976" s="929"/>
      <c r="T976" s="929"/>
      <c r="U976" s="921"/>
      <c r="V976" s="921"/>
      <c r="W976" s="921"/>
      <c r="X976" s="921"/>
      <c r="Y976" s="921"/>
      <c r="Z976" s="921"/>
    </row>
    <row r="977" spans="1:26" ht="15.75" customHeight="1">
      <c r="A977" s="921"/>
      <c r="B977" s="921"/>
      <c r="C977" s="921"/>
      <c r="D977" s="921"/>
      <c r="E977" s="921"/>
      <c r="F977" s="921"/>
      <c r="G977" s="921"/>
      <c r="H977" s="921"/>
      <c r="I977" s="929"/>
      <c r="J977" s="929"/>
      <c r="K977" s="929"/>
      <c r="L977" s="929"/>
      <c r="M977" s="929"/>
      <c r="N977" s="929"/>
      <c r="O977" s="929"/>
      <c r="P977" s="929"/>
      <c r="Q977" s="929"/>
      <c r="R977" s="929"/>
      <c r="S977" s="929"/>
      <c r="T977" s="929"/>
      <c r="U977" s="921"/>
      <c r="V977" s="921"/>
      <c r="W977" s="921"/>
      <c r="X977" s="921"/>
      <c r="Y977" s="921"/>
      <c r="Z977" s="921"/>
    </row>
    <row r="978" spans="1:26" ht="15.75" customHeight="1">
      <c r="A978" s="921"/>
      <c r="B978" s="921"/>
      <c r="C978" s="921"/>
      <c r="D978" s="921"/>
      <c r="E978" s="921"/>
      <c r="F978" s="921"/>
      <c r="G978" s="921"/>
      <c r="H978" s="921"/>
      <c r="I978" s="929"/>
      <c r="J978" s="929"/>
      <c r="K978" s="929"/>
      <c r="L978" s="929"/>
      <c r="M978" s="929"/>
      <c r="N978" s="929"/>
      <c r="O978" s="929"/>
      <c r="P978" s="929"/>
      <c r="Q978" s="929"/>
      <c r="R978" s="929"/>
      <c r="S978" s="929"/>
      <c r="T978" s="929"/>
      <c r="U978" s="921"/>
      <c r="V978" s="921"/>
      <c r="W978" s="921"/>
      <c r="X978" s="921"/>
      <c r="Y978" s="921"/>
      <c r="Z978" s="921"/>
    </row>
    <row r="979" spans="1:26" ht="15.75" customHeight="1">
      <c r="A979" s="921"/>
      <c r="B979" s="921"/>
      <c r="C979" s="921"/>
      <c r="D979" s="921"/>
      <c r="E979" s="921"/>
      <c r="F979" s="921"/>
      <c r="G979" s="921"/>
      <c r="H979" s="921"/>
      <c r="I979" s="929"/>
      <c r="J979" s="929"/>
      <c r="K979" s="929"/>
      <c r="L979" s="929"/>
      <c r="M979" s="929"/>
      <c r="N979" s="929"/>
      <c r="O979" s="929"/>
      <c r="P979" s="929"/>
      <c r="Q979" s="929"/>
      <c r="R979" s="929"/>
      <c r="S979" s="929"/>
      <c r="T979" s="929"/>
      <c r="U979" s="921"/>
      <c r="V979" s="921"/>
      <c r="W979" s="921"/>
      <c r="X979" s="921"/>
      <c r="Y979" s="921"/>
      <c r="Z979" s="921"/>
    </row>
    <row r="980" spans="1:26" ht="15.75" customHeight="1">
      <c r="A980" s="921"/>
      <c r="B980" s="921"/>
      <c r="C980" s="921"/>
      <c r="D980" s="921"/>
      <c r="E980" s="921"/>
      <c r="F980" s="921"/>
      <c r="G980" s="921"/>
      <c r="H980" s="921"/>
      <c r="I980" s="929"/>
      <c r="J980" s="929"/>
      <c r="K980" s="929"/>
      <c r="L980" s="929"/>
      <c r="M980" s="929"/>
      <c r="N980" s="929"/>
      <c r="O980" s="929"/>
      <c r="P980" s="929"/>
      <c r="Q980" s="929"/>
      <c r="R980" s="929"/>
      <c r="S980" s="929"/>
      <c r="T980" s="929"/>
      <c r="U980" s="921"/>
      <c r="V980" s="921"/>
      <c r="W980" s="921"/>
      <c r="X980" s="921"/>
      <c r="Y980" s="921"/>
      <c r="Z980" s="921"/>
    </row>
    <row r="981" spans="1:26" ht="15.75" customHeight="1">
      <c r="A981" s="921"/>
      <c r="B981" s="921"/>
      <c r="C981" s="921"/>
      <c r="D981" s="921"/>
      <c r="E981" s="921"/>
      <c r="F981" s="921"/>
      <c r="G981" s="921"/>
      <c r="H981" s="921"/>
      <c r="I981" s="929"/>
      <c r="J981" s="929"/>
      <c r="K981" s="929"/>
      <c r="L981" s="929"/>
      <c r="M981" s="929"/>
      <c r="N981" s="929"/>
      <c r="O981" s="929"/>
      <c r="P981" s="929"/>
      <c r="Q981" s="929"/>
      <c r="R981" s="929"/>
      <c r="S981" s="929"/>
      <c r="T981" s="929"/>
      <c r="U981" s="921"/>
      <c r="V981" s="921"/>
      <c r="W981" s="921"/>
      <c r="X981" s="921"/>
      <c r="Y981" s="921"/>
      <c r="Z981" s="921"/>
    </row>
    <row r="982" spans="1:26" ht="15.75" customHeight="1">
      <c r="A982" s="921"/>
      <c r="B982" s="921"/>
      <c r="C982" s="921"/>
      <c r="D982" s="921"/>
      <c r="E982" s="921"/>
      <c r="F982" s="921"/>
      <c r="G982" s="921"/>
      <c r="H982" s="921"/>
      <c r="I982" s="929"/>
      <c r="J982" s="929"/>
      <c r="K982" s="929"/>
      <c r="L982" s="929"/>
      <c r="M982" s="929"/>
      <c r="N982" s="929"/>
      <c r="O982" s="929"/>
      <c r="P982" s="929"/>
      <c r="Q982" s="929"/>
      <c r="R982" s="929"/>
      <c r="S982" s="929"/>
      <c r="T982" s="929"/>
      <c r="U982" s="921"/>
      <c r="V982" s="921"/>
      <c r="W982" s="921"/>
      <c r="X982" s="921"/>
      <c r="Y982" s="921"/>
      <c r="Z982" s="921"/>
    </row>
    <row r="983" spans="1:26" ht="15.75" customHeight="1">
      <c r="A983" s="921"/>
      <c r="B983" s="921"/>
      <c r="C983" s="921"/>
      <c r="D983" s="921"/>
      <c r="E983" s="921"/>
      <c r="F983" s="921"/>
      <c r="G983" s="921"/>
      <c r="H983" s="921"/>
      <c r="I983" s="929"/>
      <c r="J983" s="929"/>
      <c r="K983" s="929"/>
      <c r="L983" s="929"/>
      <c r="M983" s="929"/>
      <c r="N983" s="929"/>
      <c r="O983" s="929"/>
      <c r="P983" s="929"/>
      <c r="Q983" s="929"/>
      <c r="R983" s="929"/>
      <c r="S983" s="929"/>
      <c r="T983" s="929"/>
      <c r="U983" s="921"/>
      <c r="V983" s="921"/>
      <c r="W983" s="921"/>
      <c r="X983" s="921"/>
      <c r="Y983" s="921"/>
      <c r="Z983" s="921"/>
    </row>
    <row r="984" spans="1:26" ht="15.75" customHeight="1">
      <c r="A984" s="921"/>
      <c r="B984" s="921"/>
      <c r="C984" s="921"/>
      <c r="D984" s="921"/>
      <c r="E984" s="921"/>
      <c r="F984" s="921"/>
      <c r="G984" s="921"/>
      <c r="H984" s="921"/>
      <c r="I984" s="929"/>
      <c r="J984" s="929"/>
      <c r="K984" s="929"/>
      <c r="L984" s="929"/>
      <c r="M984" s="929"/>
      <c r="N984" s="929"/>
      <c r="O984" s="929"/>
      <c r="P984" s="929"/>
      <c r="Q984" s="929"/>
      <c r="R984" s="929"/>
      <c r="S984" s="929"/>
      <c r="T984" s="929"/>
      <c r="U984" s="921"/>
      <c r="V984" s="921"/>
      <c r="W984" s="921"/>
      <c r="X984" s="921"/>
      <c r="Y984" s="921"/>
      <c r="Z984" s="921"/>
    </row>
    <row r="985" spans="1:26" ht="15.75" customHeight="1">
      <c r="A985" s="921"/>
      <c r="B985" s="921"/>
      <c r="C985" s="921"/>
      <c r="D985" s="921"/>
      <c r="E985" s="921"/>
      <c r="F985" s="921"/>
      <c r="G985" s="921"/>
      <c r="H985" s="921"/>
      <c r="I985" s="929"/>
      <c r="J985" s="929"/>
      <c r="K985" s="929"/>
      <c r="L985" s="929"/>
      <c r="M985" s="929"/>
      <c r="N985" s="929"/>
      <c r="O985" s="929"/>
      <c r="P985" s="929"/>
      <c r="Q985" s="929"/>
      <c r="R985" s="929"/>
      <c r="S985" s="929"/>
      <c r="T985" s="929"/>
      <c r="U985" s="921"/>
      <c r="V985" s="921"/>
      <c r="W985" s="921"/>
      <c r="X985" s="921"/>
      <c r="Y985" s="921"/>
      <c r="Z985" s="921"/>
    </row>
    <row r="986" spans="1:26" ht="15.75" customHeight="1">
      <c r="A986" s="921"/>
      <c r="B986" s="921"/>
      <c r="C986" s="921"/>
      <c r="D986" s="921"/>
      <c r="E986" s="921"/>
      <c r="F986" s="921"/>
      <c r="G986" s="921"/>
      <c r="H986" s="921"/>
      <c r="I986" s="929"/>
      <c r="J986" s="929"/>
      <c r="K986" s="929"/>
      <c r="L986" s="929"/>
      <c r="M986" s="929"/>
      <c r="N986" s="929"/>
      <c r="O986" s="929"/>
      <c r="P986" s="929"/>
      <c r="Q986" s="929"/>
      <c r="R986" s="929"/>
      <c r="S986" s="929"/>
      <c r="T986" s="929"/>
      <c r="U986" s="921"/>
      <c r="V986" s="921"/>
      <c r="W986" s="921"/>
      <c r="X986" s="921"/>
      <c r="Y986" s="921"/>
      <c r="Z986" s="921"/>
    </row>
    <row r="987" spans="1:26" ht="15.75" customHeight="1">
      <c r="A987" s="921"/>
      <c r="B987" s="921"/>
      <c r="C987" s="921"/>
      <c r="D987" s="921"/>
      <c r="E987" s="921"/>
      <c r="F987" s="921"/>
      <c r="G987" s="921"/>
      <c r="H987" s="921"/>
      <c r="I987" s="929"/>
      <c r="J987" s="929"/>
      <c r="K987" s="929"/>
      <c r="L987" s="929"/>
      <c r="M987" s="929"/>
      <c r="N987" s="929"/>
      <c r="O987" s="929"/>
      <c r="P987" s="929"/>
      <c r="Q987" s="929"/>
      <c r="R987" s="929"/>
      <c r="S987" s="929"/>
      <c r="T987" s="929"/>
      <c r="U987" s="921"/>
      <c r="V987" s="921"/>
      <c r="W987" s="921"/>
      <c r="X987" s="921"/>
      <c r="Y987" s="921"/>
      <c r="Z987" s="921"/>
    </row>
    <row r="988" spans="1:26" ht="15.75" customHeight="1">
      <c r="A988" s="921"/>
      <c r="B988" s="921"/>
      <c r="C988" s="921"/>
      <c r="D988" s="921"/>
      <c r="E988" s="921"/>
      <c r="F988" s="921"/>
      <c r="G988" s="921"/>
      <c r="H988" s="921"/>
      <c r="I988" s="929"/>
      <c r="J988" s="929"/>
      <c r="K988" s="929"/>
      <c r="L988" s="929"/>
      <c r="M988" s="929"/>
      <c r="N988" s="929"/>
      <c r="O988" s="929"/>
      <c r="P988" s="929"/>
      <c r="Q988" s="929"/>
      <c r="R988" s="929"/>
      <c r="S988" s="929"/>
      <c r="T988" s="929"/>
      <c r="U988" s="921"/>
      <c r="V988" s="921"/>
      <c r="W988" s="921"/>
      <c r="X988" s="921"/>
      <c r="Y988" s="921"/>
      <c r="Z988" s="921"/>
    </row>
    <row r="989" spans="1:26" ht="15.75" customHeight="1">
      <c r="A989" s="921"/>
      <c r="B989" s="921"/>
      <c r="C989" s="921"/>
      <c r="D989" s="921"/>
      <c r="E989" s="921"/>
      <c r="F989" s="921"/>
      <c r="G989" s="921"/>
      <c r="H989" s="921"/>
      <c r="I989" s="929"/>
      <c r="J989" s="929"/>
      <c r="K989" s="929"/>
      <c r="L989" s="929"/>
      <c r="M989" s="929"/>
      <c r="N989" s="929"/>
      <c r="O989" s="929"/>
      <c r="P989" s="929"/>
      <c r="Q989" s="929"/>
      <c r="R989" s="929"/>
      <c r="S989" s="929"/>
      <c r="T989" s="929"/>
      <c r="U989" s="921"/>
      <c r="V989" s="921"/>
      <c r="W989" s="921"/>
      <c r="X989" s="921"/>
      <c r="Y989" s="921"/>
      <c r="Z989" s="921"/>
    </row>
    <row r="990" spans="1:26" ht="15.75" customHeight="1">
      <c r="A990" s="921"/>
      <c r="B990" s="921"/>
      <c r="C990" s="921"/>
      <c r="D990" s="921"/>
      <c r="E990" s="921"/>
      <c r="F990" s="921"/>
      <c r="G990" s="921"/>
      <c r="H990" s="921"/>
      <c r="I990" s="929"/>
      <c r="J990" s="929"/>
      <c r="K990" s="929"/>
      <c r="L990" s="929"/>
      <c r="M990" s="929"/>
      <c r="N990" s="929"/>
      <c r="O990" s="929"/>
      <c r="P990" s="929"/>
      <c r="Q990" s="929"/>
      <c r="R990" s="929"/>
      <c r="S990" s="929"/>
      <c r="T990" s="929"/>
      <c r="U990" s="921"/>
      <c r="V990" s="921"/>
      <c r="W990" s="921"/>
      <c r="X990" s="921"/>
      <c r="Y990" s="921"/>
      <c r="Z990" s="921"/>
    </row>
    <row r="991" spans="1:26" ht="15.75" customHeight="1">
      <c r="A991" s="921"/>
      <c r="B991" s="921"/>
      <c r="C991" s="921"/>
      <c r="D991" s="921"/>
      <c r="E991" s="921"/>
      <c r="F991" s="921"/>
      <c r="G991" s="921"/>
      <c r="H991" s="921"/>
      <c r="I991" s="929"/>
      <c r="J991" s="929"/>
      <c r="K991" s="929"/>
      <c r="L991" s="929"/>
      <c r="M991" s="929"/>
      <c r="N991" s="929"/>
      <c r="O991" s="929"/>
      <c r="P991" s="929"/>
      <c r="Q991" s="929"/>
      <c r="R991" s="929"/>
      <c r="S991" s="929"/>
      <c r="T991" s="929"/>
      <c r="U991" s="921"/>
      <c r="V991" s="921"/>
      <c r="W991" s="921"/>
      <c r="X991" s="921"/>
      <c r="Y991" s="921"/>
      <c r="Z991" s="921"/>
    </row>
    <row r="992" spans="1:26" ht="15.75" customHeight="1">
      <c r="A992" s="921"/>
      <c r="B992" s="921"/>
      <c r="C992" s="921"/>
      <c r="D992" s="921"/>
      <c r="E992" s="921"/>
      <c r="F992" s="921"/>
      <c r="G992" s="921"/>
      <c r="H992" s="921"/>
      <c r="I992" s="929"/>
      <c r="J992" s="929"/>
      <c r="K992" s="929"/>
      <c r="L992" s="929"/>
      <c r="M992" s="929"/>
      <c r="N992" s="929"/>
      <c r="O992" s="929"/>
      <c r="P992" s="929"/>
      <c r="Q992" s="929"/>
      <c r="R992" s="929"/>
      <c r="S992" s="929"/>
      <c r="T992" s="929"/>
      <c r="U992" s="921"/>
      <c r="V992" s="921"/>
      <c r="W992" s="921"/>
      <c r="X992" s="921"/>
      <c r="Y992" s="921"/>
      <c r="Z992" s="921"/>
    </row>
    <row r="993" spans="1:26" ht="15.75" customHeight="1">
      <c r="A993" s="921"/>
      <c r="B993" s="921"/>
      <c r="C993" s="921"/>
      <c r="D993" s="921"/>
      <c r="E993" s="921"/>
      <c r="F993" s="921"/>
      <c r="G993" s="921"/>
      <c r="H993" s="921"/>
      <c r="I993" s="929"/>
      <c r="J993" s="929"/>
      <c r="K993" s="929"/>
      <c r="L993" s="929"/>
      <c r="M993" s="929"/>
      <c r="N993" s="929"/>
      <c r="O993" s="929"/>
      <c r="P993" s="929"/>
      <c r="Q993" s="929"/>
      <c r="R993" s="929"/>
      <c r="S993" s="929"/>
      <c r="T993" s="929"/>
      <c r="U993" s="921"/>
      <c r="V993" s="921"/>
      <c r="W993" s="921"/>
      <c r="X993" s="921"/>
      <c r="Y993" s="921"/>
      <c r="Z993" s="921"/>
    </row>
    <row r="994" spans="1:26" ht="15.75" customHeight="1">
      <c r="A994" s="921"/>
      <c r="B994" s="921"/>
      <c r="C994" s="921"/>
      <c r="D994" s="921"/>
      <c r="E994" s="921"/>
      <c r="F994" s="921"/>
      <c r="G994" s="921"/>
      <c r="H994" s="921"/>
      <c r="I994" s="929"/>
      <c r="J994" s="929"/>
      <c r="K994" s="929"/>
      <c r="L994" s="929"/>
      <c r="M994" s="929"/>
      <c r="N994" s="929"/>
      <c r="O994" s="929"/>
      <c r="P994" s="929"/>
      <c r="Q994" s="929"/>
      <c r="R994" s="929"/>
      <c r="S994" s="929"/>
      <c r="T994" s="929"/>
      <c r="U994" s="921"/>
      <c r="V994" s="921"/>
      <c r="W994" s="921"/>
      <c r="X994" s="921"/>
      <c r="Y994" s="921"/>
      <c r="Z994" s="921"/>
    </row>
    <row r="995" spans="1:26" ht="15.75" customHeight="1">
      <c r="A995" s="921"/>
      <c r="B995" s="921"/>
      <c r="C995" s="921"/>
      <c r="D995" s="921"/>
      <c r="E995" s="921"/>
      <c r="F995" s="921"/>
      <c r="G995" s="921"/>
      <c r="H995" s="921"/>
      <c r="I995" s="929"/>
      <c r="J995" s="929"/>
      <c r="K995" s="929"/>
      <c r="L995" s="929"/>
      <c r="M995" s="929"/>
      <c r="N995" s="929"/>
      <c r="O995" s="929"/>
      <c r="P995" s="929"/>
      <c r="Q995" s="929"/>
      <c r="R995" s="929"/>
      <c r="S995" s="929"/>
      <c r="T995" s="929"/>
      <c r="U995" s="921"/>
      <c r="V995" s="921"/>
      <c r="W995" s="921"/>
      <c r="X995" s="921"/>
      <c r="Y995" s="921"/>
      <c r="Z995" s="921"/>
    </row>
  </sheetData>
  <conditionalFormatting sqref="A8:B61">
    <cfRule type="duplicateValues" dxfId="12" priority="1"/>
  </conditionalFormatting>
  <hyperlinks>
    <hyperlink ref="K2" location="'Tabla de Contenido'!A1" display="Inicio"/>
  </hyperlinks>
  <printOptions horizontalCentered="1"/>
  <pageMargins left="0.70866141732283472" right="0.70866141732283472" top="0.55118110236220474" bottom="0.74803149606299213" header="0" footer="0"/>
  <pageSetup scale="36"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X999"/>
  <sheetViews>
    <sheetView workbookViewId="0">
      <selection activeCell="G24" sqref="G24"/>
    </sheetView>
  </sheetViews>
  <sheetFormatPr baseColWidth="10" defaultColWidth="14.44140625" defaultRowHeight="15" customHeight="1"/>
  <cols>
    <col min="1" max="1" width="22" customWidth="1"/>
    <col min="2" max="10" width="7.5546875" bestFit="1" customWidth="1"/>
    <col min="11" max="24" width="11.44140625" customWidth="1"/>
  </cols>
  <sheetData>
    <row r="1" spans="1:24" ht="14.4">
      <c r="A1" s="920"/>
      <c r="B1" s="920"/>
      <c r="C1" s="920"/>
      <c r="D1" s="920"/>
      <c r="E1" s="920"/>
      <c r="F1" s="920"/>
      <c r="G1" s="920"/>
      <c r="H1" s="920"/>
      <c r="I1" s="921"/>
      <c r="J1" s="921"/>
      <c r="K1" s="921"/>
      <c r="L1" s="921"/>
      <c r="M1" s="921"/>
      <c r="N1" s="921"/>
      <c r="O1" s="921"/>
      <c r="P1" s="921"/>
      <c r="Q1" s="921"/>
      <c r="R1" s="921"/>
      <c r="S1" s="921"/>
      <c r="T1" s="921"/>
      <c r="U1" s="921"/>
      <c r="V1" s="921"/>
      <c r="W1" s="921"/>
      <c r="X1" s="921"/>
    </row>
    <row r="2" spans="1:24" ht="14.4">
      <c r="A2" s="922" t="s">
        <v>1994</v>
      </c>
      <c r="B2" s="920"/>
      <c r="C2" s="920"/>
      <c r="D2" s="920"/>
      <c r="E2" s="920"/>
      <c r="F2" s="920"/>
      <c r="G2" s="920"/>
      <c r="H2" s="920"/>
      <c r="I2" s="921"/>
      <c r="J2" s="921"/>
      <c r="K2" s="767" t="s">
        <v>1369</v>
      </c>
      <c r="L2" s="921"/>
      <c r="M2" s="921"/>
      <c r="N2" s="921"/>
      <c r="O2" s="921"/>
      <c r="P2" s="921"/>
      <c r="Q2" s="921"/>
      <c r="R2" s="921"/>
      <c r="S2" s="921"/>
      <c r="T2" s="921"/>
      <c r="U2" s="921"/>
      <c r="V2" s="921"/>
      <c r="W2" s="921"/>
      <c r="X2" s="921"/>
    </row>
    <row r="3" spans="1:24" ht="14.4">
      <c r="A3" s="920" t="s">
        <v>1995</v>
      </c>
      <c r="B3" s="920"/>
      <c r="C3" s="920"/>
      <c r="D3" s="920"/>
      <c r="E3" s="920"/>
      <c r="F3" s="920"/>
      <c r="G3" s="920"/>
      <c r="H3" s="920"/>
      <c r="I3" s="921"/>
      <c r="J3" s="921"/>
      <c r="K3" s="921"/>
      <c r="L3" s="921"/>
      <c r="M3" s="921"/>
      <c r="N3" s="921"/>
      <c r="O3" s="921"/>
      <c r="P3" s="921"/>
      <c r="Q3" s="921"/>
      <c r="R3" s="921"/>
      <c r="S3" s="921"/>
      <c r="T3" s="921"/>
      <c r="U3" s="921"/>
      <c r="V3" s="921"/>
      <c r="W3" s="921"/>
      <c r="X3" s="921"/>
    </row>
    <row r="4" spans="1:24" ht="14.4">
      <c r="A4" s="920" t="s">
        <v>1882</v>
      </c>
      <c r="B4" s="920"/>
      <c r="C4" s="920"/>
      <c r="D4" s="920"/>
      <c r="E4" s="920"/>
      <c r="F4" s="920"/>
      <c r="G4" s="920"/>
      <c r="H4" s="920"/>
      <c r="I4" s="921"/>
      <c r="J4" s="921"/>
      <c r="K4" s="921"/>
      <c r="L4" s="921"/>
      <c r="M4" s="921"/>
      <c r="N4" s="921"/>
      <c r="O4" s="921"/>
      <c r="P4" s="921"/>
      <c r="Q4" s="921"/>
      <c r="R4" s="921"/>
      <c r="S4" s="921"/>
      <c r="T4" s="921"/>
      <c r="U4" s="921"/>
      <c r="V4" s="921"/>
      <c r="W4" s="921"/>
      <c r="X4" s="921"/>
    </row>
    <row r="5" spans="1:24" ht="14.4">
      <c r="A5" s="920" t="s">
        <v>7</v>
      </c>
      <c r="B5" s="920"/>
      <c r="C5" s="920"/>
      <c r="D5" s="920"/>
      <c r="E5" s="920"/>
      <c r="F5" s="920"/>
      <c r="G5" s="920"/>
      <c r="H5" s="920"/>
      <c r="I5" s="921"/>
      <c r="J5" s="921"/>
      <c r="K5" s="921"/>
      <c r="L5" s="921"/>
      <c r="M5" s="921"/>
      <c r="N5" s="921"/>
      <c r="O5" s="921"/>
      <c r="P5" s="921"/>
      <c r="Q5" s="921"/>
      <c r="R5" s="921"/>
      <c r="S5" s="921"/>
      <c r="T5" s="921"/>
      <c r="U5" s="921"/>
      <c r="V5" s="921"/>
      <c r="W5" s="921"/>
      <c r="X5" s="921"/>
    </row>
    <row r="6" spans="1:24" ht="26.4">
      <c r="A6" s="923" t="s">
        <v>1996</v>
      </c>
      <c r="B6" s="941">
        <v>2015</v>
      </c>
      <c r="C6" s="941">
        <v>2016</v>
      </c>
      <c r="D6" s="941">
        <v>2017</v>
      </c>
      <c r="E6" s="941">
        <v>2018</v>
      </c>
      <c r="F6" s="941" t="s">
        <v>1884</v>
      </c>
      <c r="G6" s="941" t="s">
        <v>1885</v>
      </c>
      <c r="H6" s="941" t="s">
        <v>1886</v>
      </c>
      <c r="I6" s="941" t="s">
        <v>1973</v>
      </c>
      <c r="J6" s="941" t="s">
        <v>1054</v>
      </c>
      <c r="K6" s="941" t="s">
        <v>1274</v>
      </c>
      <c r="L6" s="921"/>
      <c r="M6" s="921"/>
      <c r="N6" s="921"/>
      <c r="O6" s="921"/>
      <c r="P6" s="921"/>
      <c r="Q6" s="921"/>
      <c r="R6" s="921"/>
      <c r="S6" s="921"/>
      <c r="T6" s="921"/>
      <c r="U6" s="921"/>
      <c r="V6" s="921"/>
      <c r="W6" s="921"/>
      <c r="X6" s="921"/>
    </row>
    <row r="7" spans="1:24" ht="14.4">
      <c r="A7" s="971" t="s">
        <v>113</v>
      </c>
      <c r="B7" s="972">
        <v>203390</v>
      </c>
      <c r="C7" s="972">
        <v>200820</v>
      </c>
      <c r="D7" s="972">
        <v>193389</v>
      </c>
      <c r="E7" s="972">
        <v>189257</v>
      </c>
      <c r="F7" s="972">
        <v>182356</v>
      </c>
      <c r="G7" s="972">
        <v>164191</v>
      </c>
      <c r="H7" s="972">
        <v>165403</v>
      </c>
      <c r="I7" s="972">
        <v>170927</v>
      </c>
      <c r="J7" s="972">
        <v>169964</v>
      </c>
      <c r="K7" s="972">
        <v>169740</v>
      </c>
      <c r="L7" s="958"/>
      <c r="M7" s="973"/>
      <c r="N7" s="958"/>
      <c r="O7" s="958"/>
      <c r="P7" s="958"/>
      <c r="Q7" s="958"/>
      <c r="R7" s="958"/>
      <c r="S7" s="958"/>
      <c r="T7" s="958"/>
      <c r="U7" s="958"/>
      <c r="V7" s="958"/>
      <c r="W7" s="958"/>
      <c r="X7" s="958"/>
    </row>
    <row r="8" spans="1:24" ht="14.4">
      <c r="A8" s="974" t="s">
        <v>1997</v>
      </c>
      <c r="B8" s="975">
        <v>3979</v>
      </c>
      <c r="C8" s="975">
        <v>2982</v>
      </c>
      <c r="D8" s="975">
        <v>2726</v>
      </c>
      <c r="E8" s="975">
        <v>2585</v>
      </c>
      <c r="F8" s="975">
        <v>2575</v>
      </c>
      <c r="G8" s="975">
        <v>2867</v>
      </c>
      <c r="H8" s="975">
        <v>2686</v>
      </c>
      <c r="I8" s="975">
        <v>2009</v>
      </c>
      <c r="J8" s="975">
        <v>2001</v>
      </c>
      <c r="K8" s="975">
        <v>1874</v>
      </c>
      <c r="L8" s="921"/>
      <c r="M8" s="921"/>
      <c r="N8" s="921"/>
      <c r="O8" s="921"/>
      <c r="P8" s="921"/>
      <c r="Q8" s="921"/>
      <c r="R8" s="921"/>
      <c r="S8" s="921"/>
      <c r="T8" s="921"/>
      <c r="U8" s="921"/>
      <c r="V8" s="921"/>
      <c r="W8" s="921"/>
      <c r="X8" s="921"/>
    </row>
    <row r="9" spans="1:24" ht="14.4">
      <c r="A9" s="974" t="s">
        <v>1998</v>
      </c>
      <c r="B9" s="975">
        <v>10867</v>
      </c>
      <c r="C9" s="975">
        <v>10356</v>
      </c>
      <c r="D9" s="975">
        <v>9898</v>
      </c>
      <c r="E9" s="975">
        <v>9355</v>
      </c>
      <c r="F9" s="975">
        <v>8719</v>
      </c>
      <c r="G9" s="975">
        <v>8117</v>
      </c>
      <c r="H9" s="975">
        <v>7475</v>
      </c>
      <c r="I9" s="975">
        <v>6851</v>
      </c>
      <c r="J9" s="975">
        <v>6815</v>
      </c>
      <c r="K9" s="975">
        <v>6321</v>
      </c>
      <c r="L9" s="921"/>
      <c r="M9" s="921"/>
      <c r="N9" s="921"/>
      <c r="O9" s="921"/>
      <c r="P9" s="921"/>
      <c r="Q9" s="921"/>
      <c r="R9" s="921"/>
      <c r="S9" s="921"/>
      <c r="T9" s="921"/>
      <c r="U9" s="921"/>
      <c r="V9" s="921"/>
      <c r="W9" s="921"/>
      <c r="X9" s="921"/>
    </row>
    <row r="10" spans="1:24" ht="14.4">
      <c r="A10" s="974" t="s">
        <v>1999</v>
      </c>
      <c r="B10" s="975">
        <v>28721</v>
      </c>
      <c r="C10" s="975">
        <v>27553</v>
      </c>
      <c r="D10" s="975">
        <v>25957</v>
      </c>
      <c r="E10" s="975">
        <v>24408</v>
      </c>
      <c r="F10" s="975">
        <v>22874</v>
      </c>
      <c r="G10" s="975">
        <v>20995</v>
      </c>
      <c r="H10" s="975">
        <v>20167</v>
      </c>
      <c r="I10" s="975">
        <v>19382</v>
      </c>
      <c r="J10" s="975">
        <v>18308</v>
      </c>
      <c r="K10" s="975">
        <v>17836</v>
      </c>
      <c r="L10" s="921"/>
      <c r="M10" s="921"/>
      <c r="N10" s="921"/>
      <c r="O10" s="921"/>
      <c r="P10" s="921"/>
      <c r="Q10" s="921"/>
      <c r="R10" s="921"/>
      <c r="S10" s="921"/>
      <c r="T10" s="921"/>
      <c r="U10" s="921"/>
      <c r="V10" s="921"/>
      <c r="W10" s="921"/>
      <c r="X10" s="921"/>
    </row>
    <row r="11" spans="1:24" ht="14.4">
      <c r="A11" s="974" t="s">
        <v>2000</v>
      </c>
      <c r="B11" s="975">
        <v>26475</v>
      </c>
      <c r="C11" s="975">
        <v>27499</v>
      </c>
      <c r="D11" s="975">
        <v>26674</v>
      </c>
      <c r="E11" s="975">
        <v>26384</v>
      </c>
      <c r="F11" s="975">
        <v>24409</v>
      </c>
      <c r="G11" s="975">
        <v>23125</v>
      </c>
      <c r="H11" s="975">
        <v>21687</v>
      </c>
      <c r="I11" s="975">
        <v>22661</v>
      </c>
      <c r="J11" s="975">
        <v>21968</v>
      </c>
      <c r="K11" s="975">
        <v>21832</v>
      </c>
      <c r="L11" s="921"/>
      <c r="M11" s="921"/>
      <c r="N11" s="921"/>
      <c r="O11" s="921"/>
      <c r="P11" s="921"/>
      <c r="Q11" s="921"/>
      <c r="R11" s="921"/>
      <c r="S11" s="921"/>
      <c r="T11" s="921"/>
      <c r="U11" s="921"/>
      <c r="V11" s="921"/>
      <c r="W11" s="921"/>
      <c r="X11" s="921"/>
    </row>
    <row r="12" spans="1:24" ht="14.4">
      <c r="A12" s="974" t="s">
        <v>2001</v>
      </c>
      <c r="B12" s="975">
        <v>20820</v>
      </c>
      <c r="C12" s="975">
        <v>20868</v>
      </c>
      <c r="D12" s="975">
        <v>20204</v>
      </c>
      <c r="E12" s="975">
        <v>19839</v>
      </c>
      <c r="F12" s="975">
        <v>18605</v>
      </c>
      <c r="G12" s="975">
        <v>16180</v>
      </c>
      <c r="H12" s="975">
        <v>15841</v>
      </c>
      <c r="I12" s="975">
        <v>14330</v>
      </c>
      <c r="J12" s="975">
        <v>14742</v>
      </c>
      <c r="K12" s="975">
        <v>14519</v>
      </c>
      <c r="L12" s="921"/>
      <c r="M12" s="921"/>
      <c r="N12" s="921"/>
      <c r="O12" s="921"/>
      <c r="P12" s="921"/>
      <c r="Q12" s="921"/>
      <c r="R12" s="921"/>
      <c r="S12" s="921"/>
      <c r="T12" s="921"/>
      <c r="U12" s="921"/>
      <c r="V12" s="921"/>
      <c r="W12" s="921"/>
      <c r="X12" s="921"/>
    </row>
    <row r="13" spans="1:24" ht="14.4">
      <c r="A13" s="974" t="s">
        <v>2002</v>
      </c>
      <c r="B13" s="975">
        <v>15170</v>
      </c>
      <c r="C13" s="975">
        <v>13870</v>
      </c>
      <c r="D13" s="975">
        <v>12398</v>
      </c>
      <c r="E13" s="975">
        <v>10991</v>
      </c>
      <c r="F13" s="975">
        <v>11983</v>
      </c>
      <c r="G13" s="975">
        <v>9491</v>
      </c>
      <c r="H13" s="975">
        <v>12237</v>
      </c>
      <c r="I13" s="975">
        <v>13659</v>
      </c>
      <c r="J13" s="975">
        <v>12707</v>
      </c>
      <c r="K13" s="975">
        <v>12265</v>
      </c>
      <c r="L13" s="921"/>
      <c r="M13" s="921"/>
      <c r="N13" s="921"/>
      <c r="O13" s="921"/>
      <c r="P13" s="921"/>
      <c r="Q13" s="921"/>
      <c r="R13" s="921"/>
      <c r="S13" s="921"/>
      <c r="T13" s="921"/>
      <c r="U13" s="921"/>
      <c r="V13" s="921"/>
      <c r="W13" s="921"/>
      <c r="X13" s="921"/>
    </row>
    <row r="14" spans="1:24" ht="14.4">
      <c r="A14" s="974" t="s">
        <v>2003</v>
      </c>
      <c r="B14" s="975">
        <v>25456</v>
      </c>
      <c r="C14" s="975">
        <v>24548</v>
      </c>
      <c r="D14" s="975">
        <v>24670</v>
      </c>
      <c r="E14" s="975">
        <v>25542</v>
      </c>
      <c r="F14" s="975">
        <v>25604</v>
      </c>
      <c r="G14" s="975">
        <v>25996</v>
      </c>
      <c r="H14" s="975">
        <v>25188</v>
      </c>
      <c r="I14" s="975">
        <v>24174</v>
      </c>
      <c r="J14" s="975">
        <v>24868</v>
      </c>
      <c r="K14" s="975">
        <v>26544</v>
      </c>
      <c r="L14" s="921"/>
      <c r="M14" s="921"/>
      <c r="N14" s="921"/>
      <c r="O14" s="921"/>
      <c r="P14" s="921"/>
      <c r="Q14" s="921"/>
      <c r="R14" s="921"/>
      <c r="S14" s="921"/>
      <c r="T14" s="921"/>
      <c r="U14" s="921"/>
      <c r="V14" s="921"/>
      <c r="W14" s="921"/>
      <c r="X14" s="921"/>
    </row>
    <row r="15" spans="1:24" ht="14.4">
      <c r="A15" s="974" t="s">
        <v>2004</v>
      </c>
      <c r="B15" s="975">
        <v>16132</v>
      </c>
      <c r="C15" s="975">
        <v>15606</v>
      </c>
      <c r="D15" s="975">
        <v>12450</v>
      </c>
      <c r="E15" s="975">
        <v>13882</v>
      </c>
      <c r="F15" s="975">
        <v>12913</v>
      </c>
      <c r="G15" s="975">
        <v>12645</v>
      </c>
      <c r="H15" s="975">
        <v>12066</v>
      </c>
      <c r="I15" s="975">
        <v>12695</v>
      </c>
      <c r="J15" s="975">
        <v>13386</v>
      </c>
      <c r="K15" s="975">
        <v>12590</v>
      </c>
      <c r="L15" s="921"/>
      <c r="M15" s="921"/>
      <c r="N15" s="921"/>
      <c r="O15" s="921"/>
      <c r="P15" s="921"/>
      <c r="Q15" s="921"/>
      <c r="R15" s="921"/>
      <c r="S15" s="921"/>
      <c r="T15" s="921"/>
      <c r="U15" s="921"/>
      <c r="V15" s="921"/>
      <c r="W15" s="921"/>
      <c r="X15" s="921"/>
    </row>
    <row r="16" spans="1:24" ht="14.4">
      <c r="A16" s="974" t="s">
        <v>2005</v>
      </c>
      <c r="B16" s="975">
        <v>10303</v>
      </c>
      <c r="C16" s="975">
        <v>9832</v>
      </c>
      <c r="D16" s="975">
        <v>9225</v>
      </c>
      <c r="E16" s="975">
        <v>7889</v>
      </c>
      <c r="F16" s="975">
        <v>8232</v>
      </c>
      <c r="G16" s="975">
        <v>4617</v>
      </c>
      <c r="H16" s="975">
        <v>6591</v>
      </c>
      <c r="I16" s="975">
        <v>10930</v>
      </c>
      <c r="J16" s="975">
        <v>11013</v>
      </c>
      <c r="K16" s="975">
        <v>12880</v>
      </c>
      <c r="L16" s="921"/>
      <c r="M16" s="921"/>
      <c r="N16" s="921"/>
      <c r="O16" s="921"/>
      <c r="P16" s="921"/>
      <c r="Q16" s="921"/>
      <c r="R16" s="921"/>
      <c r="S16" s="921"/>
      <c r="T16" s="921"/>
      <c r="U16" s="921"/>
      <c r="V16" s="921"/>
      <c r="W16" s="921"/>
      <c r="X16" s="921"/>
    </row>
    <row r="17" spans="1:24" ht="14.4">
      <c r="A17" s="974" t="s">
        <v>2006</v>
      </c>
      <c r="B17" s="975">
        <v>11651</v>
      </c>
      <c r="C17" s="975">
        <v>11017</v>
      </c>
      <c r="D17" s="975">
        <v>11299</v>
      </c>
      <c r="E17" s="975">
        <v>13510</v>
      </c>
      <c r="F17" s="975">
        <v>7752</v>
      </c>
      <c r="G17" s="975">
        <v>6495</v>
      </c>
      <c r="H17" s="975">
        <v>7265</v>
      </c>
      <c r="I17" s="975">
        <v>5047</v>
      </c>
      <c r="J17" s="975">
        <v>4428</v>
      </c>
      <c r="K17" s="975">
        <v>3067</v>
      </c>
      <c r="L17" s="921"/>
      <c r="M17" s="921"/>
      <c r="N17" s="921"/>
      <c r="O17" s="921"/>
      <c r="P17" s="921"/>
      <c r="Q17" s="921"/>
      <c r="R17" s="921"/>
      <c r="S17" s="921"/>
      <c r="T17" s="921"/>
      <c r="U17" s="921"/>
      <c r="V17" s="921"/>
      <c r="W17" s="921"/>
      <c r="X17" s="921"/>
    </row>
    <row r="18" spans="1:24" ht="14.4">
      <c r="A18" s="976" t="s">
        <v>2007</v>
      </c>
      <c r="B18" s="977">
        <v>33816</v>
      </c>
      <c r="C18" s="977">
        <v>36689</v>
      </c>
      <c r="D18" s="977">
        <v>37888</v>
      </c>
      <c r="E18" s="977">
        <v>34872</v>
      </c>
      <c r="F18" s="977">
        <v>38690</v>
      </c>
      <c r="G18" s="977">
        <v>33663</v>
      </c>
      <c r="H18" s="977">
        <v>34200</v>
      </c>
      <c r="I18" s="977">
        <v>39189</v>
      </c>
      <c r="J18" s="977">
        <v>39728</v>
      </c>
      <c r="K18" s="977">
        <v>40012</v>
      </c>
      <c r="L18" s="921"/>
      <c r="M18" s="921"/>
      <c r="N18" s="921"/>
      <c r="O18" s="921"/>
      <c r="P18" s="921"/>
      <c r="Q18" s="921"/>
      <c r="R18" s="921"/>
      <c r="S18" s="921"/>
      <c r="T18" s="921"/>
      <c r="U18" s="921"/>
      <c r="V18" s="921"/>
      <c r="W18" s="921"/>
      <c r="X18" s="921"/>
    </row>
    <row r="19" spans="1:24" ht="14.4">
      <c r="A19" s="920"/>
      <c r="B19" s="920"/>
      <c r="C19" s="920"/>
      <c r="D19" s="920"/>
      <c r="E19" s="920"/>
      <c r="F19" s="920"/>
      <c r="G19" s="920"/>
      <c r="H19" s="920"/>
      <c r="I19" s="921"/>
      <c r="J19" s="921"/>
      <c r="K19" s="921"/>
      <c r="L19" s="921"/>
      <c r="M19" s="921"/>
      <c r="N19" s="921"/>
      <c r="O19" s="921"/>
      <c r="P19" s="921"/>
      <c r="Q19" s="921"/>
      <c r="R19" s="921"/>
      <c r="S19" s="921"/>
      <c r="T19" s="921"/>
      <c r="U19" s="921"/>
      <c r="V19" s="921"/>
      <c r="W19" s="921"/>
      <c r="X19" s="921"/>
    </row>
    <row r="20" spans="1:24" ht="14.4">
      <c r="A20" s="935" t="s">
        <v>2008</v>
      </c>
      <c r="B20" s="920"/>
      <c r="C20" s="920"/>
      <c r="D20" s="920"/>
      <c r="E20" s="920"/>
      <c r="F20" s="920"/>
      <c r="G20" s="920"/>
      <c r="H20" s="920"/>
      <c r="I20" s="921"/>
      <c r="J20" s="921"/>
      <c r="K20" s="921"/>
      <c r="L20" s="921"/>
      <c r="M20" s="921"/>
      <c r="N20" s="921"/>
      <c r="O20" s="921"/>
      <c r="P20" s="921"/>
      <c r="Q20" s="921"/>
      <c r="R20" s="921"/>
      <c r="S20" s="921"/>
      <c r="T20" s="921"/>
      <c r="U20" s="921"/>
      <c r="V20" s="921"/>
      <c r="W20" s="921"/>
      <c r="X20" s="921"/>
    </row>
    <row r="21" spans="1:24" ht="15.75" customHeight="1">
      <c r="A21" s="935" t="s">
        <v>1901</v>
      </c>
      <c r="B21" s="920"/>
      <c r="C21" s="920"/>
      <c r="D21" s="920"/>
      <c r="E21" s="920"/>
      <c r="F21" s="920"/>
      <c r="G21" s="920"/>
      <c r="H21" s="920"/>
      <c r="I21" s="921"/>
      <c r="J21" s="921"/>
      <c r="K21" s="921"/>
      <c r="L21" s="921"/>
      <c r="M21" s="921"/>
      <c r="N21" s="921"/>
      <c r="O21" s="921"/>
      <c r="P21" s="921"/>
      <c r="Q21" s="921"/>
      <c r="R21" s="921"/>
      <c r="S21" s="921"/>
      <c r="T21" s="921"/>
      <c r="U21" s="921"/>
      <c r="V21" s="921"/>
      <c r="W21" s="921"/>
      <c r="X21" s="921"/>
    </row>
    <row r="22" spans="1:24" ht="15.75" customHeight="1">
      <c r="A22" s="921"/>
      <c r="B22" s="921"/>
      <c r="C22" s="921"/>
      <c r="D22" s="921"/>
      <c r="E22" s="921"/>
      <c r="F22" s="921"/>
      <c r="G22" s="921"/>
      <c r="H22" s="921"/>
      <c r="I22" s="921"/>
      <c r="J22" s="921"/>
      <c r="K22" s="921"/>
      <c r="L22" s="921"/>
      <c r="M22" s="921"/>
      <c r="N22" s="921"/>
      <c r="O22" s="921"/>
      <c r="P22" s="921"/>
      <c r="Q22" s="921"/>
      <c r="R22" s="921"/>
      <c r="S22" s="921"/>
      <c r="T22" s="921"/>
      <c r="U22" s="921"/>
      <c r="V22" s="921"/>
      <c r="W22" s="921"/>
      <c r="X22" s="921"/>
    </row>
    <row r="23" spans="1:24" ht="15.75" customHeight="1">
      <c r="A23" s="921"/>
      <c r="B23" s="921"/>
      <c r="C23" s="921"/>
      <c r="D23" s="921"/>
      <c r="E23" s="921"/>
      <c r="F23" s="921"/>
      <c r="G23" s="921"/>
      <c r="H23" s="921"/>
      <c r="I23" s="921"/>
      <c r="J23" s="921"/>
      <c r="K23" s="921"/>
      <c r="L23" s="921"/>
      <c r="M23" s="921"/>
      <c r="N23" s="921"/>
      <c r="O23" s="921"/>
      <c r="P23" s="921"/>
      <c r="Q23" s="921"/>
      <c r="R23" s="921"/>
      <c r="S23" s="921"/>
      <c r="T23" s="921"/>
      <c r="U23" s="921"/>
      <c r="V23" s="921"/>
      <c r="W23" s="921"/>
      <c r="X23" s="921"/>
    </row>
    <row r="24" spans="1:24" ht="15.75" customHeight="1">
      <c r="A24" s="921"/>
      <c r="B24" s="921"/>
      <c r="C24" s="921"/>
      <c r="D24" s="921"/>
      <c r="E24" s="921"/>
      <c r="F24" s="921"/>
      <c r="G24" s="921"/>
      <c r="H24" s="921"/>
      <c r="I24" s="921"/>
      <c r="J24" s="921"/>
      <c r="K24" s="921"/>
      <c r="L24" s="921"/>
      <c r="M24" s="921"/>
      <c r="N24" s="921"/>
      <c r="O24" s="921"/>
      <c r="P24" s="921"/>
      <c r="Q24" s="921"/>
      <c r="R24" s="921"/>
      <c r="S24" s="921"/>
      <c r="T24" s="921"/>
      <c r="U24" s="921"/>
      <c r="V24" s="921"/>
      <c r="W24" s="921"/>
      <c r="X24" s="921"/>
    </row>
    <row r="25" spans="1:24" ht="15.75" customHeight="1">
      <c r="A25" s="921"/>
      <c r="B25" s="921"/>
      <c r="C25" s="921"/>
      <c r="D25" s="921"/>
      <c r="E25" s="921"/>
      <c r="F25" s="921"/>
      <c r="G25" s="921"/>
      <c r="H25" s="921"/>
      <c r="I25" s="921"/>
      <c r="J25" s="921"/>
      <c r="K25" s="921"/>
      <c r="L25" s="921"/>
      <c r="M25" s="921"/>
      <c r="N25" s="921"/>
      <c r="O25" s="921"/>
      <c r="P25" s="921"/>
      <c r="Q25" s="921"/>
      <c r="R25" s="921"/>
      <c r="S25" s="921"/>
      <c r="T25" s="921"/>
      <c r="U25" s="921"/>
      <c r="V25" s="921"/>
      <c r="W25" s="921"/>
      <c r="X25" s="921"/>
    </row>
    <row r="26" spans="1:24" ht="15.75" customHeight="1">
      <c r="A26" s="921"/>
      <c r="B26" s="921"/>
      <c r="C26" s="921"/>
      <c r="D26" s="921"/>
      <c r="E26" s="921"/>
      <c r="F26" s="921"/>
      <c r="G26" s="921"/>
      <c r="H26" s="921"/>
      <c r="I26" s="921"/>
      <c r="J26" s="921"/>
      <c r="K26" s="921"/>
      <c r="L26" s="921"/>
      <c r="M26" s="921"/>
      <c r="N26" s="921"/>
      <c r="O26" s="921"/>
      <c r="P26" s="921"/>
      <c r="Q26" s="921"/>
      <c r="R26" s="921"/>
      <c r="S26" s="921"/>
      <c r="T26" s="921"/>
      <c r="U26" s="921"/>
      <c r="V26" s="921"/>
      <c r="W26" s="921"/>
      <c r="X26" s="921"/>
    </row>
    <row r="27" spans="1:24" ht="15.75" customHeight="1">
      <c r="A27" s="921"/>
      <c r="B27" s="921"/>
      <c r="C27" s="921"/>
      <c r="D27" s="921"/>
      <c r="E27" s="921"/>
      <c r="F27" s="921"/>
      <c r="G27" s="921"/>
      <c r="H27" s="921"/>
      <c r="I27" s="921"/>
      <c r="J27" s="921"/>
      <c r="K27" s="921"/>
      <c r="L27" s="921"/>
      <c r="M27" s="921"/>
      <c r="N27" s="921"/>
      <c r="O27" s="921"/>
      <c r="P27" s="921"/>
      <c r="Q27" s="921"/>
      <c r="R27" s="921"/>
      <c r="S27" s="921"/>
      <c r="T27" s="921"/>
      <c r="U27" s="921"/>
      <c r="V27" s="921"/>
      <c r="W27" s="921"/>
      <c r="X27" s="921"/>
    </row>
    <row r="28" spans="1:24" ht="15.75" customHeight="1">
      <c r="A28" s="921"/>
      <c r="B28" s="921"/>
      <c r="C28" s="921"/>
      <c r="D28" s="921"/>
      <c r="E28" s="921"/>
      <c r="F28" s="921"/>
      <c r="G28" s="921"/>
      <c r="H28" s="921"/>
      <c r="I28" s="921"/>
      <c r="J28" s="921"/>
      <c r="K28" s="921"/>
      <c r="L28" s="921"/>
      <c r="M28" s="921"/>
      <c r="N28" s="921"/>
      <c r="O28" s="921"/>
      <c r="P28" s="921"/>
      <c r="Q28" s="921"/>
      <c r="R28" s="921"/>
      <c r="S28" s="921"/>
      <c r="T28" s="921"/>
      <c r="U28" s="921"/>
      <c r="V28" s="921"/>
      <c r="W28" s="921"/>
      <c r="X28" s="921"/>
    </row>
    <row r="29" spans="1:24" ht="15.75" customHeight="1">
      <c r="A29" s="921"/>
      <c r="B29" s="921"/>
      <c r="C29" s="921"/>
      <c r="D29" s="921"/>
      <c r="E29" s="921"/>
      <c r="F29" s="921"/>
      <c r="G29" s="921"/>
      <c r="H29" s="921"/>
      <c r="I29" s="921"/>
      <c r="J29" s="921"/>
      <c r="K29" s="921"/>
      <c r="L29" s="921"/>
      <c r="M29" s="921"/>
      <c r="N29" s="921"/>
      <c r="O29" s="921"/>
      <c r="P29" s="921"/>
      <c r="Q29" s="921"/>
      <c r="R29" s="921"/>
      <c r="S29" s="921"/>
      <c r="T29" s="921"/>
      <c r="U29" s="921"/>
      <c r="V29" s="921"/>
      <c r="W29" s="921"/>
      <c r="X29" s="921"/>
    </row>
    <row r="30" spans="1:24" ht="15.75" customHeight="1">
      <c r="A30" s="921"/>
      <c r="B30" s="921"/>
      <c r="C30" s="921"/>
      <c r="D30" s="921"/>
      <c r="E30" s="921"/>
      <c r="F30" s="921"/>
      <c r="G30" s="921"/>
      <c r="H30" s="921"/>
      <c r="I30" s="921"/>
      <c r="J30" s="921"/>
      <c r="K30" s="921"/>
      <c r="L30" s="921"/>
      <c r="M30" s="921"/>
      <c r="N30" s="921"/>
      <c r="O30" s="921"/>
      <c r="P30" s="921"/>
      <c r="Q30" s="921"/>
      <c r="R30" s="921"/>
      <c r="S30" s="921"/>
      <c r="T30" s="921"/>
      <c r="U30" s="921"/>
      <c r="V30" s="921"/>
      <c r="W30" s="921"/>
      <c r="X30" s="921"/>
    </row>
    <row r="31" spans="1:24" ht="15.75" customHeight="1">
      <c r="A31" s="921"/>
      <c r="B31" s="921"/>
      <c r="C31" s="921"/>
      <c r="D31" s="921"/>
      <c r="E31" s="921"/>
      <c r="F31" s="921"/>
      <c r="G31" s="921"/>
      <c r="H31" s="921"/>
      <c r="I31" s="921"/>
      <c r="J31" s="921"/>
      <c r="K31" s="921"/>
      <c r="L31" s="921"/>
      <c r="M31" s="921"/>
      <c r="N31" s="921"/>
      <c r="O31" s="921"/>
      <c r="P31" s="921"/>
      <c r="Q31" s="921"/>
      <c r="R31" s="921"/>
      <c r="S31" s="921"/>
      <c r="T31" s="921"/>
      <c r="U31" s="921"/>
      <c r="V31" s="921"/>
      <c r="W31" s="921"/>
      <c r="X31" s="921"/>
    </row>
    <row r="32" spans="1:24" ht="15.75" customHeight="1">
      <c r="A32" s="921"/>
      <c r="B32" s="921"/>
      <c r="C32" s="921"/>
      <c r="D32" s="921"/>
      <c r="E32" s="921"/>
      <c r="F32" s="921"/>
      <c r="G32" s="921"/>
      <c r="H32" s="921"/>
      <c r="I32" s="921"/>
      <c r="J32" s="921"/>
      <c r="K32" s="921"/>
      <c r="L32" s="921"/>
      <c r="M32" s="921"/>
      <c r="N32" s="921"/>
      <c r="O32" s="921"/>
      <c r="P32" s="921"/>
      <c r="Q32" s="921"/>
      <c r="R32" s="921"/>
      <c r="S32" s="921"/>
      <c r="T32" s="921"/>
      <c r="U32" s="921"/>
      <c r="V32" s="921"/>
      <c r="W32" s="921"/>
      <c r="X32" s="921"/>
    </row>
    <row r="33" spans="1:24" ht="15.75" customHeight="1">
      <c r="A33" s="921"/>
      <c r="B33" s="921"/>
      <c r="C33" s="921"/>
      <c r="D33" s="921"/>
      <c r="E33" s="921"/>
      <c r="F33" s="921"/>
      <c r="G33" s="921"/>
      <c r="H33" s="921"/>
      <c r="I33" s="921"/>
      <c r="J33" s="921"/>
      <c r="K33" s="921"/>
      <c r="L33" s="921"/>
      <c r="M33" s="921"/>
      <c r="N33" s="921"/>
      <c r="O33" s="921"/>
      <c r="P33" s="921"/>
      <c r="Q33" s="921"/>
      <c r="R33" s="921"/>
      <c r="S33" s="921"/>
      <c r="T33" s="921"/>
      <c r="U33" s="921"/>
      <c r="V33" s="921"/>
      <c r="W33" s="921"/>
      <c r="X33" s="921"/>
    </row>
    <row r="34" spans="1:24" ht="15.75" customHeight="1">
      <c r="A34" s="921"/>
      <c r="B34" s="921"/>
      <c r="C34" s="921"/>
      <c r="D34" s="921"/>
      <c r="E34" s="921"/>
      <c r="F34" s="921"/>
      <c r="G34" s="921"/>
      <c r="H34" s="921"/>
      <c r="I34" s="921"/>
      <c r="J34" s="921"/>
      <c r="K34" s="921"/>
      <c r="L34" s="921"/>
      <c r="M34" s="921"/>
      <c r="N34" s="921"/>
      <c r="O34" s="921"/>
      <c r="P34" s="921"/>
      <c r="Q34" s="921"/>
      <c r="R34" s="921"/>
      <c r="S34" s="921"/>
      <c r="T34" s="921"/>
      <c r="U34" s="921"/>
      <c r="V34" s="921"/>
      <c r="W34" s="921"/>
      <c r="X34" s="921"/>
    </row>
    <row r="35" spans="1:24" ht="15.75" customHeight="1">
      <c r="A35" s="921"/>
      <c r="B35" s="921"/>
      <c r="C35" s="921"/>
      <c r="D35" s="921"/>
      <c r="E35" s="921"/>
      <c r="F35" s="921"/>
      <c r="G35" s="921"/>
      <c r="H35" s="921"/>
      <c r="I35" s="921"/>
      <c r="J35" s="921"/>
      <c r="K35" s="921"/>
      <c r="L35" s="921"/>
      <c r="M35" s="921"/>
      <c r="N35" s="921"/>
      <c r="O35" s="921"/>
      <c r="P35" s="921"/>
      <c r="Q35" s="921"/>
      <c r="R35" s="921"/>
      <c r="S35" s="921"/>
      <c r="T35" s="921"/>
      <c r="U35" s="921"/>
      <c r="V35" s="921"/>
      <c r="W35" s="921"/>
      <c r="X35" s="921"/>
    </row>
    <row r="36" spans="1:24" ht="15.75" customHeight="1">
      <c r="A36" s="921"/>
      <c r="B36" s="921"/>
      <c r="C36" s="921"/>
      <c r="D36" s="921"/>
      <c r="E36" s="921"/>
      <c r="F36" s="921"/>
      <c r="G36" s="921"/>
      <c r="H36" s="921"/>
      <c r="I36" s="921"/>
      <c r="J36" s="921"/>
      <c r="K36" s="921"/>
      <c r="L36" s="921"/>
      <c r="M36" s="921"/>
      <c r="N36" s="921"/>
      <c r="O36" s="921"/>
      <c r="P36" s="921"/>
      <c r="Q36" s="921"/>
      <c r="R36" s="921"/>
      <c r="S36" s="921"/>
      <c r="T36" s="921"/>
      <c r="U36" s="921"/>
      <c r="V36" s="921"/>
      <c r="W36" s="921"/>
      <c r="X36" s="921"/>
    </row>
    <row r="37" spans="1:24" ht="15.75" customHeight="1">
      <c r="A37" s="921"/>
      <c r="B37" s="921"/>
      <c r="C37" s="921"/>
      <c r="D37" s="921"/>
      <c r="E37" s="921"/>
      <c r="F37" s="921"/>
      <c r="G37" s="921"/>
      <c r="H37" s="921"/>
      <c r="I37" s="921"/>
      <c r="J37" s="921"/>
      <c r="K37" s="921"/>
      <c r="L37" s="921"/>
      <c r="M37" s="921"/>
      <c r="N37" s="921"/>
      <c r="O37" s="921"/>
      <c r="P37" s="921"/>
      <c r="Q37" s="921"/>
      <c r="R37" s="921"/>
      <c r="S37" s="921"/>
      <c r="T37" s="921"/>
      <c r="U37" s="921"/>
      <c r="V37" s="921"/>
      <c r="W37" s="921"/>
      <c r="X37" s="921"/>
    </row>
    <row r="38" spans="1:24" ht="15.75" customHeight="1">
      <c r="A38" s="921"/>
      <c r="B38" s="921"/>
      <c r="C38" s="921"/>
      <c r="D38" s="921"/>
      <c r="E38" s="921"/>
      <c r="F38" s="921"/>
      <c r="G38" s="921"/>
      <c r="H38" s="921"/>
      <c r="I38" s="921"/>
      <c r="J38" s="921"/>
      <c r="K38" s="921"/>
      <c r="L38" s="921"/>
      <c r="M38" s="921"/>
      <c r="N38" s="921"/>
      <c r="O38" s="921"/>
      <c r="P38" s="921"/>
      <c r="Q38" s="921"/>
      <c r="R38" s="921"/>
      <c r="S38" s="921"/>
      <c r="T38" s="921"/>
      <c r="U38" s="921"/>
      <c r="V38" s="921"/>
      <c r="W38" s="921"/>
      <c r="X38" s="921"/>
    </row>
    <row r="39" spans="1:24" ht="15.75" customHeight="1">
      <c r="A39" s="921"/>
      <c r="B39" s="921"/>
      <c r="C39" s="921"/>
      <c r="D39" s="921"/>
      <c r="E39" s="921"/>
      <c r="F39" s="921"/>
      <c r="G39" s="921"/>
      <c r="H39" s="921"/>
      <c r="I39" s="921"/>
      <c r="J39" s="921"/>
      <c r="K39" s="921"/>
      <c r="L39" s="921"/>
      <c r="M39" s="921"/>
      <c r="N39" s="921"/>
      <c r="O39" s="921"/>
      <c r="P39" s="921"/>
      <c r="Q39" s="921"/>
      <c r="R39" s="921"/>
      <c r="S39" s="921"/>
      <c r="T39" s="921"/>
      <c r="U39" s="921"/>
      <c r="V39" s="921"/>
      <c r="W39" s="921"/>
      <c r="X39" s="921"/>
    </row>
    <row r="40" spans="1:24" ht="15.75" customHeight="1">
      <c r="A40" s="921"/>
      <c r="B40" s="921"/>
      <c r="C40" s="921"/>
      <c r="D40" s="921"/>
      <c r="E40" s="921"/>
      <c r="F40" s="921"/>
      <c r="G40" s="921"/>
      <c r="H40" s="921"/>
      <c r="I40" s="921"/>
      <c r="J40" s="921"/>
      <c r="K40" s="921"/>
      <c r="L40" s="921"/>
      <c r="M40" s="921"/>
      <c r="N40" s="921"/>
      <c r="O40" s="921"/>
      <c r="P40" s="921"/>
      <c r="Q40" s="921"/>
      <c r="R40" s="921"/>
      <c r="S40" s="921"/>
      <c r="T40" s="921"/>
      <c r="U40" s="921"/>
      <c r="V40" s="921"/>
      <c r="W40" s="921"/>
      <c r="X40" s="921"/>
    </row>
    <row r="41" spans="1:24" ht="15.75" customHeight="1">
      <c r="A41" s="921"/>
      <c r="B41" s="921"/>
      <c r="C41" s="921"/>
      <c r="D41" s="921"/>
      <c r="E41" s="921"/>
      <c r="F41" s="921"/>
      <c r="G41" s="921"/>
      <c r="H41" s="921"/>
      <c r="I41" s="921"/>
      <c r="J41" s="921"/>
      <c r="K41" s="921"/>
      <c r="L41" s="921"/>
      <c r="M41" s="921"/>
      <c r="N41" s="921"/>
      <c r="O41" s="921"/>
      <c r="P41" s="921"/>
      <c r="Q41" s="921"/>
      <c r="R41" s="921"/>
      <c r="S41" s="921"/>
      <c r="T41" s="921"/>
      <c r="U41" s="921"/>
      <c r="V41" s="921"/>
      <c r="W41" s="921"/>
      <c r="X41" s="921"/>
    </row>
    <row r="42" spans="1:24" ht="15.75" customHeight="1">
      <c r="A42" s="921"/>
      <c r="B42" s="921"/>
      <c r="C42" s="921"/>
      <c r="D42" s="921"/>
      <c r="E42" s="921"/>
      <c r="F42" s="921"/>
      <c r="G42" s="921"/>
      <c r="H42" s="921"/>
      <c r="I42" s="921"/>
      <c r="J42" s="921"/>
      <c r="K42" s="921"/>
      <c r="L42" s="921"/>
      <c r="M42" s="921"/>
      <c r="N42" s="921"/>
      <c r="O42" s="921"/>
      <c r="P42" s="921"/>
      <c r="Q42" s="921"/>
      <c r="R42" s="921"/>
      <c r="S42" s="921"/>
      <c r="T42" s="921"/>
      <c r="U42" s="921"/>
      <c r="V42" s="921"/>
      <c r="W42" s="921"/>
      <c r="X42" s="921"/>
    </row>
    <row r="43" spans="1:24" ht="15.75" customHeight="1">
      <c r="A43" s="921"/>
      <c r="B43" s="921"/>
      <c r="C43" s="921"/>
      <c r="D43" s="921"/>
      <c r="E43" s="921"/>
      <c r="F43" s="921"/>
      <c r="G43" s="921"/>
      <c r="H43" s="921"/>
      <c r="I43" s="921"/>
      <c r="J43" s="921"/>
      <c r="K43" s="921"/>
      <c r="L43" s="921"/>
      <c r="M43" s="921"/>
      <c r="N43" s="921"/>
      <c r="O43" s="921"/>
      <c r="P43" s="921"/>
      <c r="Q43" s="921"/>
      <c r="R43" s="921"/>
      <c r="S43" s="921"/>
      <c r="T43" s="921"/>
      <c r="U43" s="921"/>
      <c r="V43" s="921"/>
      <c r="W43" s="921"/>
      <c r="X43" s="921"/>
    </row>
    <row r="44" spans="1:24" ht="15.75" customHeight="1">
      <c r="A44" s="921"/>
      <c r="B44" s="921"/>
      <c r="C44" s="921"/>
      <c r="D44" s="921"/>
      <c r="E44" s="921"/>
      <c r="F44" s="921"/>
      <c r="G44" s="921"/>
      <c r="H44" s="921"/>
      <c r="I44" s="921"/>
      <c r="J44" s="921"/>
      <c r="K44" s="921"/>
      <c r="L44" s="921"/>
      <c r="M44" s="921"/>
      <c r="N44" s="921"/>
      <c r="O44" s="921"/>
      <c r="P44" s="921"/>
      <c r="Q44" s="921"/>
      <c r="R44" s="921"/>
      <c r="S44" s="921"/>
      <c r="T44" s="921"/>
      <c r="U44" s="921"/>
      <c r="V44" s="921"/>
      <c r="W44" s="921"/>
      <c r="X44" s="921"/>
    </row>
    <row r="45" spans="1:24" ht="15.75" customHeight="1">
      <c r="A45" s="921"/>
      <c r="B45" s="921"/>
      <c r="C45" s="921"/>
      <c r="D45" s="921"/>
      <c r="E45" s="921"/>
      <c r="F45" s="921"/>
      <c r="G45" s="921"/>
      <c r="H45" s="921"/>
      <c r="I45" s="921"/>
      <c r="J45" s="921"/>
      <c r="K45" s="921"/>
      <c r="L45" s="921"/>
      <c r="M45" s="921"/>
      <c r="N45" s="921"/>
      <c r="O45" s="921"/>
      <c r="P45" s="921"/>
      <c r="Q45" s="921"/>
      <c r="R45" s="921"/>
      <c r="S45" s="921"/>
      <c r="T45" s="921"/>
      <c r="U45" s="921"/>
      <c r="V45" s="921"/>
      <c r="W45" s="921"/>
      <c r="X45" s="921"/>
    </row>
    <row r="46" spans="1:24" ht="15.75" customHeight="1">
      <c r="A46" s="921"/>
      <c r="B46" s="921"/>
      <c r="C46" s="921"/>
      <c r="D46" s="921"/>
      <c r="E46" s="921"/>
      <c r="F46" s="921"/>
      <c r="G46" s="921"/>
      <c r="H46" s="921"/>
      <c r="I46" s="921"/>
      <c r="J46" s="921"/>
      <c r="K46" s="921"/>
      <c r="L46" s="921"/>
      <c r="M46" s="921"/>
      <c r="N46" s="921"/>
      <c r="O46" s="921"/>
      <c r="P46" s="921"/>
      <c r="Q46" s="921"/>
      <c r="R46" s="921"/>
      <c r="S46" s="921"/>
      <c r="T46" s="921"/>
      <c r="U46" s="921"/>
      <c r="V46" s="921"/>
      <c r="W46" s="921"/>
      <c r="X46" s="921"/>
    </row>
    <row r="47" spans="1:24" ht="15.75" customHeight="1">
      <c r="A47" s="921"/>
      <c r="B47" s="921"/>
      <c r="C47" s="921"/>
      <c r="D47" s="921"/>
      <c r="E47" s="921"/>
      <c r="F47" s="921"/>
      <c r="G47" s="921"/>
      <c r="H47" s="921"/>
      <c r="I47" s="921"/>
      <c r="J47" s="921"/>
      <c r="K47" s="921"/>
      <c r="L47" s="921"/>
      <c r="M47" s="921"/>
      <c r="N47" s="921"/>
      <c r="O47" s="921"/>
      <c r="P47" s="921"/>
      <c r="Q47" s="921"/>
      <c r="R47" s="921"/>
      <c r="S47" s="921"/>
      <c r="T47" s="921"/>
      <c r="U47" s="921"/>
      <c r="V47" s="921"/>
      <c r="W47" s="921"/>
      <c r="X47" s="921"/>
    </row>
    <row r="48" spans="1:24" ht="15.75" customHeight="1">
      <c r="A48" s="921"/>
      <c r="B48" s="921"/>
      <c r="C48" s="921"/>
      <c r="D48" s="921"/>
      <c r="E48" s="921"/>
      <c r="F48" s="921"/>
      <c r="G48" s="921"/>
      <c r="H48" s="921"/>
      <c r="I48" s="921"/>
      <c r="J48" s="921"/>
      <c r="K48" s="921"/>
      <c r="L48" s="921"/>
      <c r="M48" s="921"/>
      <c r="N48" s="921"/>
      <c r="O48" s="921"/>
      <c r="P48" s="921"/>
      <c r="Q48" s="921"/>
      <c r="R48" s="921"/>
      <c r="S48" s="921"/>
      <c r="T48" s="921"/>
      <c r="U48" s="921"/>
      <c r="V48" s="921"/>
      <c r="W48" s="921"/>
      <c r="X48" s="921"/>
    </row>
    <row r="49" spans="1:24" ht="15.75" customHeight="1">
      <c r="A49" s="921"/>
      <c r="B49" s="921"/>
      <c r="C49" s="921"/>
      <c r="D49" s="921"/>
      <c r="E49" s="921"/>
      <c r="F49" s="921"/>
      <c r="G49" s="921"/>
      <c r="H49" s="921"/>
      <c r="I49" s="921"/>
      <c r="J49" s="921"/>
      <c r="K49" s="921"/>
      <c r="L49" s="921"/>
      <c r="M49" s="921"/>
      <c r="N49" s="921"/>
      <c r="O49" s="921"/>
      <c r="P49" s="921"/>
      <c r="Q49" s="921"/>
      <c r="R49" s="921"/>
      <c r="S49" s="921"/>
      <c r="T49" s="921"/>
      <c r="U49" s="921"/>
      <c r="V49" s="921"/>
      <c r="W49" s="921"/>
      <c r="X49" s="921"/>
    </row>
    <row r="50" spans="1:24" ht="15.75" customHeight="1">
      <c r="A50" s="921"/>
      <c r="B50" s="921"/>
      <c r="C50" s="921"/>
      <c r="D50" s="921"/>
      <c r="E50" s="921"/>
      <c r="F50" s="921"/>
      <c r="G50" s="921"/>
      <c r="H50" s="921"/>
      <c r="I50" s="921"/>
      <c r="J50" s="921"/>
      <c r="K50" s="921"/>
      <c r="L50" s="921"/>
      <c r="M50" s="921"/>
      <c r="N50" s="921"/>
      <c r="O50" s="921"/>
      <c r="P50" s="921"/>
      <c r="Q50" s="921"/>
      <c r="R50" s="921"/>
      <c r="S50" s="921"/>
      <c r="T50" s="921"/>
      <c r="U50" s="921"/>
      <c r="V50" s="921"/>
      <c r="W50" s="921"/>
      <c r="X50" s="921"/>
    </row>
    <row r="51" spans="1:24" ht="15.75" customHeight="1">
      <c r="A51" s="921"/>
      <c r="B51" s="921"/>
      <c r="C51" s="921"/>
      <c r="D51" s="921"/>
      <c r="E51" s="921"/>
      <c r="F51" s="921"/>
      <c r="G51" s="921"/>
      <c r="H51" s="921"/>
      <c r="I51" s="921"/>
      <c r="J51" s="921"/>
      <c r="K51" s="921"/>
      <c r="L51" s="921"/>
      <c r="M51" s="921"/>
      <c r="N51" s="921"/>
      <c r="O51" s="921"/>
      <c r="P51" s="921"/>
      <c r="Q51" s="921"/>
      <c r="R51" s="921"/>
      <c r="S51" s="921"/>
      <c r="T51" s="921"/>
      <c r="U51" s="921"/>
      <c r="V51" s="921"/>
      <c r="W51" s="921"/>
      <c r="X51" s="921"/>
    </row>
    <row r="52" spans="1:24" ht="15.75" customHeight="1">
      <c r="A52" s="921"/>
      <c r="B52" s="921"/>
      <c r="C52" s="921"/>
      <c r="D52" s="921"/>
      <c r="E52" s="921"/>
      <c r="F52" s="921"/>
      <c r="G52" s="921"/>
      <c r="H52" s="921"/>
      <c r="I52" s="921"/>
      <c r="J52" s="921"/>
      <c r="K52" s="921"/>
      <c r="L52" s="921"/>
      <c r="M52" s="921"/>
      <c r="N52" s="921"/>
      <c r="O52" s="921"/>
      <c r="P52" s="921"/>
      <c r="Q52" s="921"/>
      <c r="R52" s="921"/>
      <c r="S52" s="921"/>
      <c r="T52" s="921"/>
      <c r="U52" s="921"/>
      <c r="V52" s="921"/>
      <c r="W52" s="921"/>
      <c r="X52" s="921"/>
    </row>
    <row r="53" spans="1:24" ht="15.75" customHeight="1">
      <c r="A53" s="921"/>
      <c r="B53" s="921"/>
      <c r="C53" s="921"/>
      <c r="D53" s="921"/>
      <c r="E53" s="921"/>
      <c r="F53" s="921"/>
      <c r="G53" s="921"/>
      <c r="H53" s="921"/>
      <c r="I53" s="921"/>
      <c r="J53" s="921"/>
      <c r="K53" s="921"/>
      <c r="L53" s="921"/>
      <c r="M53" s="921"/>
      <c r="N53" s="921"/>
      <c r="O53" s="921"/>
      <c r="P53" s="921"/>
      <c r="Q53" s="921"/>
      <c r="R53" s="921"/>
      <c r="S53" s="921"/>
      <c r="T53" s="921"/>
      <c r="U53" s="921"/>
      <c r="V53" s="921"/>
      <c r="W53" s="921"/>
      <c r="X53" s="921"/>
    </row>
    <row r="54" spans="1:24" ht="15.75" customHeight="1">
      <c r="A54" s="921"/>
      <c r="B54" s="921"/>
      <c r="C54" s="921"/>
      <c r="D54" s="921"/>
      <c r="E54" s="921"/>
      <c r="F54" s="921"/>
      <c r="G54" s="921"/>
      <c r="H54" s="921"/>
      <c r="I54" s="921"/>
      <c r="J54" s="921"/>
      <c r="K54" s="921"/>
      <c r="L54" s="921"/>
      <c r="M54" s="921"/>
      <c r="N54" s="921"/>
      <c r="O54" s="921"/>
      <c r="P54" s="921"/>
      <c r="Q54" s="921"/>
      <c r="R54" s="921"/>
      <c r="S54" s="921"/>
      <c r="T54" s="921"/>
      <c r="U54" s="921"/>
      <c r="V54" s="921"/>
      <c r="W54" s="921"/>
      <c r="X54" s="921"/>
    </row>
    <row r="55" spans="1:24" ht="15.75" customHeight="1">
      <c r="A55" s="921"/>
      <c r="B55" s="921"/>
      <c r="C55" s="921"/>
      <c r="D55" s="921"/>
      <c r="E55" s="921"/>
      <c r="F55" s="921"/>
      <c r="G55" s="921"/>
      <c r="H55" s="921"/>
      <c r="I55" s="921"/>
      <c r="J55" s="921"/>
      <c r="K55" s="921"/>
      <c r="L55" s="921"/>
      <c r="M55" s="921"/>
      <c r="N55" s="921"/>
      <c r="O55" s="921"/>
      <c r="P55" s="921"/>
      <c r="Q55" s="921"/>
      <c r="R55" s="921"/>
      <c r="S55" s="921"/>
      <c r="T55" s="921"/>
      <c r="U55" s="921"/>
      <c r="V55" s="921"/>
      <c r="W55" s="921"/>
      <c r="X55" s="921"/>
    </row>
    <row r="56" spans="1:24" ht="15.75" customHeight="1">
      <c r="A56" s="921"/>
      <c r="B56" s="921"/>
      <c r="C56" s="921"/>
      <c r="D56" s="921"/>
      <c r="E56" s="921"/>
      <c r="F56" s="921"/>
      <c r="G56" s="921"/>
      <c r="H56" s="921"/>
      <c r="I56" s="921"/>
      <c r="J56" s="921"/>
      <c r="K56" s="921"/>
      <c r="L56" s="921"/>
      <c r="M56" s="921"/>
      <c r="N56" s="921"/>
      <c r="O56" s="921"/>
      <c r="P56" s="921"/>
      <c r="Q56" s="921"/>
      <c r="R56" s="921"/>
      <c r="S56" s="921"/>
      <c r="T56" s="921"/>
      <c r="U56" s="921"/>
      <c r="V56" s="921"/>
      <c r="W56" s="921"/>
      <c r="X56" s="921"/>
    </row>
    <row r="57" spans="1:24" ht="15.75" customHeight="1">
      <c r="A57" s="921"/>
      <c r="B57" s="921"/>
      <c r="C57" s="921"/>
      <c r="D57" s="921"/>
      <c r="E57" s="921"/>
      <c r="F57" s="921"/>
      <c r="G57" s="921"/>
      <c r="H57" s="921"/>
      <c r="I57" s="921"/>
      <c r="J57" s="921"/>
      <c r="K57" s="921"/>
      <c r="L57" s="921"/>
      <c r="M57" s="921"/>
      <c r="N57" s="921"/>
      <c r="O57" s="921"/>
      <c r="P57" s="921"/>
      <c r="Q57" s="921"/>
      <c r="R57" s="921"/>
      <c r="S57" s="921"/>
      <c r="T57" s="921"/>
      <c r="U57" s="921"/>
      <c r="V57" s="921"/>
      <c r="W57" s="921"/>
      <c r="X57" s="921"/>
    </row>
    <row r="58" spans="1:24" ht="15.75" customHeight="1">
      <c r="A58" s="921"/>
      <c r="B58" s="921"/>
      <c r="C58" s="921"/>
      <c r="D58" s="921"/>
      <c r="E58" s="921"/>
      <c r="F58" s="921"/>
      <c r="G58" s="921"/>
      <c r="H58" s="921"/>
      <c r="I58" s="921"/>
      <c r="J58" s="921"/>
      <c r="K58" s="921"/>
      <c r="L58" s="921"/>
      <c r="M58" s="921"/>
      <c r="N58" s="921"/>
      <c r="O58" s="921"/>
      <c r="P58" s="921"/>
      <c r="Q58" s="921"/>
      <c r="R58" s="921"/>
      <c r="S58" s="921"/>
      <c r="T58" s="921"/>
      <c r="U58" s="921"/>
      <c r="V58" s="921"/>
      <c r="W58" s="921"/>
      <c r="X58" s="921"/>
    </row>
    <row r="59" spans="1:24" ht="15.75" customHeight="1">
      <c r="A59" s="921"/>
      <c r="B59" s="921"/>
      <c r="C59" s="921"/>
      <c r="D59" s="921"/>
      <c r="E59" s="921"/>
      <c r="F59" s="921"/>
      <c r="G59" s="921"/>
      <c r="H59" s="921"/>
      <c r="I59" s="921"/>
      <c r="J59" s="921"/>
      <c r="K59" s="921"/>
      <c r="L59" s="921"/>
      <c r="M59" s="921"/>
      <c r="N59" s="921"/>
      <c r="O59" s="921"/>
      <c r="P59" s="921"/>
      <c r="Q59" s="921"/>
      <c r="R59" s="921"/>
      <c r="S59" s="921"/>
      <c r="T59" s="921"/>
      <c r="U59" s="921"/>
      <c r="V59" s="921"/>
      <c r="W59" s="921"/>
      <c r="X59" s="921"/>
    </row>
    <row r="60" spans="1:24" ht="15.75" customHeight="1">
      <c r="A60" s="921"/>
      <c r="B60" s="921"/>
      <c r="C60" s="921"/>
      <c r="D60" s="921"/>
      <c r="E60" s="921"/>
      <c r="F60" s="921"/>
      <c r="G60" s="921"/>
      <c r="H60" s="921"/>
      <c r="I60" s="921"/>
      <c r="J60" s="921"/>
      <c r="K60" s="921"/>
      <c r="L60" s="921"/>
      <c r="M60" s="921"/>
      <c r="N60" s="921"/>
      <c r="O60" s="921"/>
      <c r="P60" s="921"/>
      <c r="Q60" s="921"/>
      <c r="R60" s="921"/>
      <c r="S60" s="921"/>
      <c r="T60" s="921"/>
      <c r="U60" s="921"/>
      <c r="V60" s="921"/>
      <c r="W60" s="921"/>
      <c r="X60" s="921"/>
    </row>
    <row r="61" spans="1:24" ht="15.75" customHeight="1">
      <c r="A61" s="921"/>
      <c r="B61" s="921"/>
      <c r="C61" s="921"/>
      <c r="D61" s="921"/>
      <c r="E61" s="921"/>
      <c r="F61" s="921"/>
      <c r="G61" s="921"/>
      <c r="H61" s="921"/>
      <c r="I61" s="921"/>
      <c r="J61" s="921"/>
      <c r="K61" s="921"/>
      <c r="L61" s="921"/>
      <c r="M61" s="921"/>
      <c r="N61" s="921"/>
      <c r="O61" s="921"/>
      <c r="P61" s="921"/>
      <c r="Q61" s="921"/>
      <c r="R61" s="921"/>
      <c r="S61" s="921"/>
      <c r="T61" s="921"/>
      <c r="U61" s="921"/>
      <c r="V61" s="921"/>
      <c r="W61" s="921"/>
      <c r="X61" s="921"/>
    </row>
    <row r="62" spans="1:24" ht="15.75" customHeight="1">
      <c r="A62" s="921"/>
      <c r="B62" s="921"/>
      <c r="C62" s="921"/>
      <c r="D62" s="921"/>
      <c r="E62" s="921"/>
      <c r="F62" s="921"/>
      <c r="G62" s="921"/>
      <c r="H62" s="921"/>
      <c r="I62" s="921"/>
      <c r="J62" s="921"/>
      <c r="K62" s="921"/>
      <c r="L62" s="921"/>
      <c r="M62" s="921"/>
      <c r="N62" s="921"/>
      <c r="O62" s="921"/>
      <c r="P62" s="921"/>
      <c r="Q62" s="921"/>
      <c r="R62" s="921"/>
      <c r="S62" s="921"/>
      <c r="T62" s="921"/>
      <c r="U62" s="921"/>
      <c r="V62" s="921"/>
      <c r="W62" s="921"/>
      <c r="X62" s="921"/>
    </row>
    <row r="63" spans="1:24" ht="15.75" customHeight="1">
      <c r="A63" s="921"/>
      <c r="B63" s="921"/>
      <c r="C63" s="921"/>
      <c r="D63" s="921"/>
      <c r="E63" s="921"/>
      <c r="F63" s="921"/>
      <c r="G63" s="921"/>
      <c r="H63" s="921"/>
      <c r="I63" s="921"/>
      <c r="J63" s="921"/>
      <c r="K63" s="921"/>
      <c r="L63" s="921"/>
      <c r="M63" s="921"/>
      <c r="N63" s="921"/>
      <c r="O63" s="921"/>
      <c r="P63" s="921"/>
      <c r="Q63" s="921"/>
      <c r="R63" s="921"/>
      <c r="S63" s="921"/>
      <c r="T63" s="921"/>
      <c r="U63" s="921"/>
      <c r="V63" s="921"/>
      <c r="W63" s="921"/>
      <c r="X63" s="921"/>
    </row>
    <row r="64" spans="1:24" ht="15.75" customHeight="1">
      <c r="A64" s="921"/>
      <c r="B64" s="921"/>
      <c r="C64" s="921"/>
      <c r="D64" s="921"/>
      <c r="E64" s="921"/>
      <c r="F64" s="921"/>
      <c r="G64" s="921"/>
      <c r="H64" s="921"/>
      <c r="I64" s="921"/>
      <c r="J64" s="921"/>
      <c r="K64" s="921"/>
      <c r="L64" s="921"/>
      <c r="M64" s="921"/>
      <c r="N64" s="921"/>
      <c r="O64" s="921"/>
      <c r="P64" s="921"/>
      <c r="Q64" s="921"/>
      <c r="R64" s="921"/>
      <c r="S64" s="921"/>
      <c r="T64" s="921"/>
      <c r="U64" s="921"/>
      <c r="V64" s="921"/>
      <c r="W64" s="921"/>
      <c r="X64" s="921"/>
    </row>
    <row r="65" spans="1:24" ht="15.75" customHeight="1">
      <c r="A65" s="921"/>
      <c r="B65" s="921"/>
      <c r="C65" s="921"/>
      <c r="D65" s="921"/>
      <c r="E65" s="921"/>
      <c r="F65" s="921"/>
      <c r="G65" s="921"/>
      <c r="H65" s="921"/>
      <c r="I65" s="921"/>
      <c r="J65" s="921"/>
      <c r="K65" s="921"/>
      <c r="L65" s="921"/>
      <c r="M65" s="921"/>
      <c r="N65" s="921"/>
      <c r="O65" s="921"/>
      <c r="P65" s="921"/>
      <c r="Q65" s="921"/>
      <c r="R65" s="921"/>
      <c r="S65" s="921"/>
      <c r="T65" s="921"/>
      <c r="U65" s="921"/>
      <c r="V65" s="921"/>
      <c r="W65" s="921"/>
      <c r="X65" s="921"/>
    </row>
    <row r="66" spans="1:24" ht="15.75" customHeight="1">
      <c r="A66" s="921"/>
      <c r="B66" s="921"/>
      <c r="C66" s="921"/>
      <c r="D66" s="921"/>
      <c r="E66" s="921"/>
      <c r="F66" s="921"/>
      <c r="G66" s="921"/>
      <c r="H66" s="921"/>
      <c r="I66" s="921"/>
      <c r="J66" s="921"/>
      <c r="K66" s="921"/>
      <c r="L66" s="921"/>
      <c r="M66" s="921"/>
      <c r="N66" s="921"/>
      <c r="O66" s="921"/>
      <c r="P66" s="921"/>
      <c r="Q66" s="921"/>
      <c r="R66" s="921"/>
      <c r="S66" s="921"/>
      <c r="T66" s="921"/>
      <c r="U66" s="921"/>
      <c r="V66" s="921"/>
      <c r="W66" s="921"/>
      <c r="X66" s="921"/>
    </row>
    <row r="67" spans="1:24" ht="15.75" customHeight="1">
      <c r="A67" s="921"/>
      <c r="B67" s="921"/>
      <c r="C67" s="921"/>
      <c r="D67" s="921"/>
      <c r="E67" s="921"/>
      <c r="F67" s="921"/>
      <c r="G67" s="921"/>
      <c r="H67" s="921"/>
      <c r="I67" s="921"/>
      <c r="J67" s="921"/>
      <c r="K67" s="921"/>
      <c r="L67" s="921"/>
      <c r="M67" s="921"/>
      <c r="N67" s="921"/>
      <c r="O67" s="921"/>
      <c r="P67" s="921"/>
      <c r="Q67" s="921"/>
      <c r="R67" s="921"/>
      <c r="S67" s="921"/>
      <c r="T67" s="921"/>
      <c r="U67" s="921"/>
      <c r="V67" s="921"/>
      <c r="W67" s="921"/>
      <c r="X67" s="921"/>
    </row>
    <row r="68" spans="1:24" ht="15.75" customHeight="1">
      <c r="A68" s="921"/>
      <c r="B68" s="921"/>
      <c r="C68" s="921"/>
      <c r="D68" s="921"/>
      <c r="E68" s="921"/>
      <c r="F68" s="921"/>
      <c r="G68" s="921"/>
      <c r="H68" s="921"/>
      <c r="I68" s="921"/>
      <c r="J68" s="921"/>
      <c r="K68" s="921"/>
      <c r="L68" s="921"/>
      <c r="M68" s="921"/>
      <c r="N68" s="921"/>
      <c r="O68" s="921"/>
      <c r="P68" s="921"/>
      <c r="Q68" s="921"/>
      <c r="R68" s="921"/>
      <c r="S68" s="921"/>
      <c r="T68" s="921"/>
      <c r="U68" s="921"/>
      <c r="V68" s="921"/>
      <c r="W68" s="921"/>
      <c r="X68" s="921"/>
    </row>
    <row r="69" spans="1:24" ht="15.75" customHeight="1">
      <c r="A69" s="921"/>
      <c r="B69" s="921"/>
      <c r="C69" s="921"/>
      <c r="D69" s="921"/>
      <c r="E69" s="921"/>
      <c r="F69" s="921"/>
      <c r="G69" s="921"/>
      <c r="H69" s="921"/>
      <c r="I69" s="921"/>
      <c r="J69" s="921"/>
      <c r="K69" s="921"/>
      <c r="L69" s="921"/>
      <c r="M69" s="921"/>
      <c r="N69" s="921"/>
      <c r="O69" s="921"/>
      <c r="P69" s="921"/>
      <c r="Q69" s="921"/>
      <c r="R69" s="921"/>
      <c r="S69" s="921"/>
      <c r="T69" s="921"/>
      <c r="U69" s="921"/>
      <c r="V69" s="921"/>
      <c r="W69" s="921"/>
      <c r="X69" s="921"/>
    </row>
    <row r="70" spans="1:24" ht="15.75" customHeight="1">
      <c r="A70" s="921"/>
      <c r="B70" s="921"/>
      <c r="C70" s="921"/>
      <c r="D70" s="921"/>
      <c r="E70" s="921"/>
      <c r="F70" s="921"/>
      <c r="G70" s="921"/>
      <c r="H70" s="921"/>
      <c r="I70" s="921"/>
      <c r="J70" s="921"/>
      <c r="K70" s="921"/>
      <c r="L70" s="921"/>
      <c r="M70" s="921"/>
      <c r="N70" s="921"/>
      <c r="O70" s="921"/>
      <c r="P70" s="921"/>
      <c r="Q70" s="921"/>
      <c r="R70" s="921"/>
      <c r="S70" s="921"/>
      <c r="T70" s="921"/>
      <c r="U70" s="921"/>
      <c r="V70" s="921"/>
      <c r="W70" s="921"/>
      <c r="X70" s="921"/>
    </row>
    <row r="71" spans="1:24" ht="15.75" customHeight="1">
      <c r="A71" s="921"/>
      <c r="B71" s="921"/>
      <c r="C71" s="921"/>
      <c r="D71" s="921"/>
      <c r="E71" s="921"/>
      <c r="F71" s="921"/>
      <c r="G71" s="921"/>
      <c r="H71" s="921"/>
      <c r="I71" s="921"/>
      <c r="J71" s="921"/>
      <c r="K71" s="921"/>
      <c r="L71" s="921"/>
      <c r="M71" s="921"/>
      <c r="N71" s="921"/>
      <c r="O71" s="921"/>
      <c r="P71" s="921"/>
      <c r="Q71" s="921"/>
      <c r="R71" s="921"/>
      <c r="S71" s="921"/>
      <c r="T71" s="921"/>
      <c r="U71" s="921"/>
      <c r="V71" s="921"/>
      <c r="W71" s="921"/>
      <c r="X71" s="921"/>
    </row>
    <row r="72" spans="1:24" ht="15.75" customHeight="1">
      <c r="A72" s="921"/>
      <c r="B72" s="921"/>
      <c r="C72" s="921"/>
      <c r="D72" s="921"/>
      <c r="E72" s="921"/>
      <c r="F72" s="921"/>
      <c r="G72" s="921"/>
      <c r="H72" s="921"/>
      <c r="I72" s="921"/>
      <c r="J72" s="921"/>
      <c r="K72" s="921"/>
      <c r="L72" s="921"/>
      <c r="M72" s="921"/>
      <c r="N72" s="921"/>
      <c r="O72" s="921"/>
      <c r="P72" s="921"/>
      <c r="Q72" s="921"/>
      <c r="R72" s="921"/>
      <c r="S72" s="921"/>
      <c r="T72" s="921"/>
      <c r="U72" s="921"/>
      <c r="V72" s="921"/>
      <c r="W72" s="921"/>
      <c r="X72" s="921"/>
    </row>
    <row r="73" spans="1:24" ht="15.75" customHeight="1">
      <c r="A73" s="921"/>
      <c r="B73" s="921"/>
      <c r="C73" s="921"/>
      <c r="D73" s="921"/>
      <c r="E73" s="921"/>
      <c r="F73" s="921"/>
      <c r="G73" s="921"/>
      <c r="H73" s="921"/>
      <c r="I73" s="921"/>
      <c r="J73" s="921"/>
      <c r="K73" s="921"/>
      <c r="L73" s="921"/>
      <c r="M73" s="921"/>
      <c r="N73" s="921"/>
      <c r="O73" s="921"/>
      <c r="P73" s="921"/>
      <c r="Q73" s="921"/>
      <c r="R73" s="921"/>
      <c r="S73" s="921"/>
      <c r="T73" s="921"/>
      <c r="U73" s="921"/>
      <c r="V73" s="921"/>
      <c r="W73" s="921"/>
      <c r="X73" s="921"/>
    </row>
    <row r="74" spans="1:24" ht="15.75" customHeight="1">
      <c r="A74" s="921"/>
      <c r="B74" s="921"/>
      <c r="C74" s="921"/>
      <c r="D74" s="921"/>
      <c r="E74" s="921"/>
      <c r="F74" s="921"/>
      <c r="G74" s="921"/>
      <c r="H74" s="921"/>
      <c r="I74" s="921"/>
      <c r="J74" s="921"/>
      <c r="K74" s="921"/>
      <c r="L74" s="921"/>
      <c r="M74" s="921"/>
      <c r="N74" s="921"/>
      <c r="O74" s="921"/>
      <c r="P74" s="921"/>
      <c r="Q74" s="921"/>
      <c r="R74" s="921"/>
      <c r="S74" s="921"/>
      <c r="T74" s="921"/>
      <c r="U74" s="921"/>
      <c r="V74" s="921"/>
      <c r="W74" s="921"/>
      <c r="X74" s="921"/>
    </row>
    <row r="75" spans="1:24" ht="15.75" customHeight="1">
      <c r="A75" s="921"/>
      <c r="B75" s="921"/>
      <c r="C75" s="921"/>
      <c r="D75" s="921"/>
      <c r="E75" s="921"/>
      <c r="F75" s="921"/>
      <c r="G75" s="921"/>
      <c r="H75" s="921"/>
      <c r="I75" s="921"/>
      <c r="J75" s="921"/>
      <c r="K75" s="921"/>
      <c r="L75" s="921"/>
      <c r="M75" s="921"/>
      <c r="N75" s="921"/>
      <c r="O75" s="921"/>
      <c r="P75" s="921"/>
      <c r="Q75" s="921"/>
      <c r="R75" s="921"/>
      <c r="S75" s="921"/>
      <c r="T75" s="921"/>
      <c r="U75" s="921"/>
      <c r="V75" s="921"/>
      <c r="W75" s="921"/>
      <c r="X75" s="921"/>
    </row>
    <row r="76" spans="1:24" ht="15.75" customHeight="1">
      <c r="A76" s="921"/>
      <c r="B76" s="921"/>
      <c r="C76" s="921"/>
      <c r="D76" s="921"/>
      <c r="E76" s="921"/>
      <c r="F76" s="921"/>
      <c r="G76" s="921"/>
      <c r="H76" s="921"/>
      <c r="I76" s="921"/>
      <c r="J76" s="921"/>
      <c r="K76" s="921"/>
      <c r="L76" s="921"/>
      <c r="M76" s="921"/>
      <c r="N76" s="921"/>
      <c r="O76" s="921"/>
      <c r="P76" s="921"/>
      <c r="Q76" s="921"/>
      <c r="R76" s="921"/>
      <c r="S76" s="921"/>
      <c r="T76" s="921"/>
      <c r="U76" s="921"/>
      <c r="V76" s="921"/>
      <c r="W76" s="921"/>
      <c r="X76" s="921"/>
    </row>
    <row r="77" spans="1:24" ht="15.75" customHeight="1">
      <c r="A77" s="921"/>
      <c r="B77" s="921"/>
      <c r="C77" s="921"/>
      <c r="D77" s="921"/>
      <c r="E77" s="921"/>
      <c r="F77" s="921"/>
      <c r="G77" s="921"/>
      <c r="H77" s="921"/>
      <c r="I77" s="921"/>
      <c r="J77" s="921"/>
      <c r="K77" s="921"/>
      <c r="L77" s="921"/>
      <c r="M77" s="921"/>
      <c r="N77" s="921"/>
      <c r="O77" s="921"/>
      <c r="P77" s="921"/>
      <c r="Q77" s="921"/>
      <c r="R77" s="921"/>
      <c r="S77" s="921"/>
      <c r="T77" s="921"/>
      <c r="U77" s="921"/>
      <c r="V77" s="921"/>
      <c r="W77" s="921"/>
      <c r="X77" s="921"/>
    </row>
    <row r="78" spans="1:24" ht="15.75" customHeight="1">
      <c r="A78" s="921"/>
      <c r="B78" s="921"/>
      <c r="C78" s="921"/>
      <c r="D78" s="921"/>
      <c r="E78" s="921"/>
      <c r="F78" s="921"/>
      <c r="G78" s="921"/>
      <c r="H78" s="921"/>
      <c r="I78" s="921"/>
      <c r="J78" s="921"/>
      <c r="K78" s="921"/>
      <c r="L78" s="921"/>
      <c r="M78" s="921"/>
      <c r="N78" s="921"/>
      <c r="O78" s="921"/>
      <c r="P78" s="921"/>
      <c r="Q78" s="921"/>
      <c r="R78" s="921"/>
      <c r="S78" s="921"/>
      <c r="T78" s="921"/>
      <c r="U78" s="921"/>
      <c r="V78" s="921"/>
      <c r="W78" s="921"/>
      <c r="X78" s="921"/>
    </row>
    <row r="79" spans="1:24" ht="15.75" customHeight="1">
      <c r="A79" s="921"/>
      <c r="B79" s="921"/>
      <c r="C79" s="921"/>
      <c r="D79" s="921"/>
      <c r="E79" s="921"/>
      <c r="F79" s="921"/>
      <c r="G79" s="921"/>
      <c r="H79" s="921"/>
      <c r="I79" s="921"/>
      <c r="J79" s="921"/>
      <c r="K79" s="921"/>
      <c r="L79" s="921"/>
      <c r="M79" s="921"/>
      <c r="N79" s="921"/>
      <c r="O79" s="921"/>
      <c r="P79" s="921"/>
      <c r="Q79" s="921"/>
      <c r="R79" s="921"/>
      <c r="S79" s="921"/>
      <c r="T79" s="921"/>
      <c r="U79" s="921"/>
      <c r="V79" s="921"/>
      <c r="W79" s="921"/>
      <c r="X79" s="921"/>
    </row>
    <row r="80" spans="1:24" ht="15.75" customHeight="1">
      <c r="A80" s="921"/>
      <c r="B80" s="921"/>
      <c r="C80" s="921"/>
      <c r="D80" s="921"/>
      <c r="E80" s="921"/>
      <c r="F80" s="921"/>
      <c r="G80" s="921"/>
      <c r="H80" s="921"/>
      <c r="I80" s="921"/>
      <c r="J80" s="921"/>
      <c r="K80" s="921"/>
      <c r="L80" s="921"/>
      <c r="M80" s="921"/>
      <c r="N80" s="921"/>
      <c r="O80" s="921"/>
      <c r="P80" s="921"/>
      <c r="Q80" s="921"/>
      <c r="R80" s="921"/>
      <c r="S80" s="921"/>
      <c r="T80" s="921"/>
      <c r="U80" s="921"/>
      <c r="V80" s="921"/>
      <c r="W80" s="921"/>
      <c r="X80" s="921"/>
    </row>
    <row r="81" spans="1:24" ht="15.75" customHeight="1">
      <c r="A81" s="921"/>
      <c r="B81" s="921"/>
      <c r="C81" s="921"/>
      <c r="D81" s="921"/>
      <c r="E81" s="921"/>
      <c r="F81" s="921"/>
      <c r="G81" s="921"/>
      <c r="H81" s="921"/>
      <c r="I81" s="921"/>
      <c r="J81" s="921"/>
      <c r="K81" s="921"/>
      <c r="L81" s="921"/>
      <c r="M81" s="921"/>
      <c r="N81" s="921"/>
      <c r="O81" s="921"/>
      <c r="P81" s="921"/>
      <c r="Q81" s="921"/>
      <c r="R81" s="921"/>
      <c r="S81" s="921"/>
      <c r="T81" s="921"/>
      <c r="U81" s="921"/>
      <c r="V81" s="921"/>
      <c r="W81" s="921"/>
      <c r="X81" s="921"/>
    </row>
    <row r="82" spans="1:24" ht="15.75" customHeight="1">
      <c r="A82" s="921"/>
      <c r="B82" s="921"/>
      <c r="C82" s="921"/>
      <c r="D82" s="921"/>
      <c r="E82" s="921"/>
      <c r="F82" s="921"/>
      <c r="G82" s="921"/>
      <c r="H82" s="921"/>
      <c r="I82" s="921"/>
      <c r="J82" s="921"/>
      <c r="K82" s="921"/>
      <c r="L82" s="921"/>
      <c r="M82" s="921"/>
      <c r="N82" s="921"/>
      <c r="O82" s="921"/>
      <c r="P82" s="921"/>
      <c r="Q82" s="921"/>
      <c r="R82" s="921"/>
      <c r="S82" s="921"/>
      <c r="T82" s="921"/>
      <c r="U82" s="921"/>
      <c r="V82" s="921"/>
      <c r="W82" s="921"/>
      <c r="X82" s="921"/>
    </row>
    <row r="83" spans="1:24" ht="15.75" customHeight="1">
      <c r="A83" s="921"/>
      <c r="B83" s="921"/>
      <c r="C83" s="921"/>
      <c r="D83" s="921"/>
      <c r="E83" s="921"/>
      <c r="F83" s="921"/>
      <c r="G83" s="921"/>
      <c r="H83" s="921"/>
      <c r="I83" s="921"/>
      <c r="J83" s="921"/>
      <c r="K83" s="921"/>
      <c r="L83" s="921"/>
      <c r="M83" s="921"/>
      <c r="N83" s="921"/>
      <c r="O83" s="921"/>
      <c r="P83" s="921"/>
      <c r="Q83" s="921"/>
      <c r="R83" s="921"/>
      <c r="S83" s="921"/>
      <c r="T83" s="921"/>
      <c r="U83" s="921"/>
      <c r="V83" s="921"/>
      <c r="W83" s="921"/>
      <c r="X83" s="921"/>
    </row>
    <row r="84" spans="1:24" ht="15.75" customHeight="1">
      <c r="A84" s="921"/>
      <c r="B84" s="921"/>
      <c r="C84" s="921"/>
      <c r="D84" s="921"/>
      <c r="E84" s="921"/>
      <c r="F84" s="921"/>
      <c r="G84" s="921"/>
      <c r="H84" s="921"/>
      <c r="I84" s="921"/>
      <c r="J84" s="921"/>
      <c r="K84" s="921"/>
      <c r="L84" s="921"/>
      <c r="M84" s="921"/>
      <c r="N84" s="921"/>
      <c r="O84" s="921"/>
      <c r="P84" s="921"/>
      <c r="Q84" s="921"/>
      <c r="R84" s="921"/>
      <c r="S84" s="921"/>
      <c r="T84" s="921"/>
      <c r="U84" s="921"/>
      <c r="V84" s="921"/>
      <c r="W84" s="921"/>
      <c r="X84" s="921"/>
    </row>
    <row r="85" spans="1:24" ht="15.75" customHeight="1">
      <c r="A85" s="921"/>
      <c r="B85" s="921"/>
      <c r="C85" s="921"/>
      <c r="D85" s="921"/>
      <c r="E85" s="921"/>
      <c r="F85" s="921"/>
      <c r="G85" s="921"/>
      <c r="H85" s="921"/>
      <c r="I85" s="921"/>
      <c r="J85" s="921"/>
      <c r="K85" s="921"/>
      <c r="L85" s="921"/>
      <c r="M85" s="921"/>
      <c r="N85" s="921"/>
      <c r="O85" s="921"/>
      <c r="P85" s="921"/>
      <c r="Q85" s="921"/>
      <c r="R85" s="921"/>
      <c r="S85" s="921"/>
      <c r="T85" s="921"/>
      <c r="U85" s="921"/>
      <c r="V85" s="921"/>
      <c r="W85" s="921"/>
      <c r="X85" s="921"/>
    </row>
    <row r="86" spans="1:24" ht="15.75" customHeight="1">
      <c r="A86" s="921"/>
      <c r="B86" s="921"/>
      <c r="C86" s="921"/>
      <c r="D86" s="921"/>
      <c r="E86" s="921"/>
      <c r="F86" s="921"/>
      <c r="G86" s="921"/>
      <c r="H86" s="921"/>
      <c r="I86" s="921"/>
      <c r="J86" s="921"/>
      <c r="K86" s="921"/>
      <c r="L86" s="921"/>
      <c r="M86" s="921"/>
      <c r="N86" s="921"/>
      <c r="O86" s="921"/>
      <c r="P86" s="921"/>
      <c r="Q86" s="921"/>
      <c r="R86" s="921"/>
      <c r="S86" s="921"/>
      <c r="T86" s="921"/>
      <c r="U86" s="921"/>
      <c r="V86" s="921"/>
      <c r="W86" s="921"/>
      <c r="X86" s="921"/>
    </row>
    <row r="87" spans="1:24" ht="15.75" customHeight="1">
      <c r="A87" s="921"/>
      <c r="B87" s="921"/>
      <c r="C87" s="921"/>
      <c r="D87" s="921"/>
      <c r="E87" s="921"/>
      <c r="F87" s="921"/>
      <c r="G87" s="921"/>
      <c r="H87" s="921"/>
      <c r="I87" s="921"/>
      <c r="J87" s="921"/>
      <c r="K87" s="921"/>
      <c r="L87" s="921"/>
      <c r="M87" s="921"/>
      <c r="N87" s="921"/>
      <c r="O87" s="921"/>
      <c r="P87" s="921"/>
      <c r="Q87" s="921"/>
      <c r="R87" s="921"/>
      <c r="S87" s="921"/>
      <c r="T87" s="921"/>
      <c r="U87" s="921"/>
      <c r="V87" s="921"/>
      <c r="W87" s="921"/>
      <c r="X87" s="921"/>
    </row>
    <row r="88" spans="1:24" ht="15.75" customHeight="1">
      <c r="A88" s="921"/>
      <c r="B88" s="921"/>
      <c r="C88" s="921"/>
      <c r="D88" s="921"/>
      <c r="E88" s="921"/>
      <c r="F88" s="921"/>
      <c r="G88" s="921"/>
      <c r="H88" s="921"/>
      <c r="I88" s="921"/>
      <c r="J88" s="921"/>
      <c r="K88" s="921"/>
      <c r="L88" s="921"/>
      <c r="M88" s="921"/>
      <c r="N88" s="921"/>
      <c r="O88" s="921"/>
      <c r="P88" s="921"/>
      <c r="Q88" s="921"/>
      <c r="R88" s="921"/>
      <c r="S88" s="921"/>
      <c r="T88" s="921"/>
      <c r="U88" s="921"/>
      <c r="V88" s="921"/>
      <c r="W88" s="921"/>
      <c r="X88" s="921"/>
    </row>
    <row r="89" spans="1:24" ht="15.75" customHeight="1">
      <c r="A89" s="921"/>
      <c r="B89" s="921"/>
      <c r="C89" s="921"/>
      <c r="D89" s="921"/>
      <c r="E89" s="921"/>
      <c r="F89" s="921"/>
      <c r="G89" s="921"/>
      <c r="H89" s="921"/>
      <c r="I89" s="921"/>
      <c r="J89" s="921"/>
      <c r="K89" s="921"/>
      <c r="L89" s="921"/>
      <c r="M89" s="921"/>
      <c r="N89" s="921"/>
      <c r="O89" s="921"/>
      <c r="P89" s="921"/>
      <c r="Q89" s="921"/>
      <c r="R89" s="921"/>
      <c r="S89" s="921"/>
      <c r="T89" s="921"/>
      <c r="U89" s="921"/>
      <c r="V89" s="921"/>
      <c r="W89" s="921"/>
      <c r="X89" s="921"/>
    </row>
    <row r="90" spans="1:24" ht="15.75" customHeight="1">
      <c r="A90" s="921"/>
      <c r="B90" s="921"/>
      <c r="C90" s="921"/>
      <c r="D90" s="921"/>
      <c r="E90" s="921"/>
      <c r="F90" s="921"/>
      <c r="G90" s="921"/>
      <c r="H90" s="921"/>
      <c r="I90" s="921"/>
      <c r="J90" s="921"/>
      <c r="K90" s="921"/>
      <c r="L90" s="921"/>
      <c r="M90" s="921"/>
      <c r="N90" s="921"/>
      <c r="O90" s="921"/>
      <c r="P90" s="921"/>
      <c r="Q90" s="921"/>
      <c r="R90" s="921"/>
      <c r="S90" s="921"/>
      <c r="T90" s="921"/>
      <c r="U90" s="921"/>
      <c r="V90" s="921"/>
      <c r="W90" s="921"/>
      <c r="X90" s="921"/>
    </row>
    <row r="91" spans="1:24" ht="15.75" customHeight="1">
      <c r="A91" s="921"/>
      <c r="B91" s="921"/>
      <c r="C91" s="921"/>
      <c r="D91" s="921"/>
      <c r="E91" s="921"/>
      <c r="F91" s="921"/>
      <c r="G91" s="921"/>
      <c r="H91" s="921"/>
      <c r="I91" s="921"/>
      <c r="J91" s="921"/>
      <c r="K91" s="921"/>
      <c r="L91" s="921"/>
      <c r="M91" s="921"/>
      <c r="N91" s="921"/>
      <c r="O91" s="921"/>
      <c r="P91" s="921"/>
      <c r="Q91" s="921"/>
      <c r="R91" s="921"/>
      <c r="S91" s="921"/>
      <c r="T91" s="921"/>
      <c r="U91" s="921"/>
      <c r="V91" s="921"/>
      <c r="W91" s="921"/>
      <c r="X91" s="921"/>
    </row>
    <row r="92" spans="1:24" ht="15.75" customHeight="1">
      <c r="A92" s="921"/>
      <c r="B92" s="921"/>
      <c r="C92" s="921"/>
      <c r="D92" s="921"/>
      <c r="E92" s="921"/>
      <c r="F92" s="921"/>
      <c r="G92" s="921"/>
      <c r="H92" s="921"/>
      <c r="I92" s="921"/>
      <c r="J92" s="921"/>
      <c r="K92" s="921"/>
      <c r="L92" s="921"/>
      <c r="M92" s="921"/>
      <c r="N92" s="921"/>
      <c r="O92" s="921"/>
      <c r="P92" s="921"/>
      <c r="Q92" s="921"/>
      <c r="R92" s="921"/>
      <c r="S92" s="921"/>
      <c r="T92" s="921"/>
      <c r="U92" s="921"/>
      <c r="V92" s="921"/>
      <c r="W92" s="921"/>
      <c r="X92" s="921"/>
    </row>
    <row r="93" spans="1:24" ht="15.75" customHeight="1">
      <c r="A93" s="921"/>
      <c r="B93" s="921"/>
      <c r="C93" s="921"/>
      <c r="D93" s="921"/>
      <c r="E93" s="921"/>
      <c r="F93" s="921"/>
      <c r="G93" s="921"/>
      <c r="H93" s="921"/>
      <c r="I93" s="921"/>
      <c r="J93" s="921"/>
      <c r="K93" s="921"/>
      <c r="L93" s="921"/>
      <c r="M93" s="921"/>
      <c r="N93" s="921"/>
      <c r="O93" s="921"/>
      <c r="P93" s="921"/>
      <c r="Q93" s="921"/>
      <c r="R93" s="921"/>
      <c r="S93" s="921"/>
      <c r="T93" s="921"/>
      <c r="U93" s="921"/>
      <c r="V93" s="921"/>
      <c r="W93" s="921"/>
      <c r="X93" s="921"/>
    </row>
    <row r="94" spans="1:24" ht="15.75" customHeight="1">
      <c r="A94" s="921"/>
      <c r="B94" s="921"/>
      <c r="C94" s="921"/>
      <c r="D94" s="921"/>
      <c r="E94" s="921"/>
      <c r="F94" s="921"/>
      <c r="G94" s="921"/>
      <c r="H94" s="921"/>
      <c r="I94" s="921"/>
      <c r="J94" s="921"/>
      <c r="K94" s="921"/>
      <c r="L94" s="921"/>
      <c r="M94" s="921"/>
      <c r="N94" s="921"/>
      <c r="O94" s="921"/>
      <c r="P94" s="921"/>
      <c r="Q94" s="921"/>
      <c r="R94" s="921"/>
      <c r="S94" s="921"/>
      <c r="T94" s="921"/>
      <c r="U94" s="921"/>
      <c r="V94" s="921"/>
      <c r="W94" s="921"/>
      <c r="X94" s="921"/>
    </row>
    <row r="95" spans="1:24" ht="15.75" customHeight="1">
      <c r="A95" s="921"/>
      <c r="B95" s="921"/>
      <c r="C95" s="921"/>
      <c r="D95" s="921"/>
      <c r="E95" s="921"/>
      <c r="F95" s="921"/>
      <c r="G95" s="921"/>
      <c r="H95" s="921"/>
      <c r="I95" s="921"/>
      <c r="J95" s="921"/>
      <c r="K95" s="921"/>
      <c r="L95" s="921"/>
      <c r="M95" s="921"/>
      <c r="N95" s="921"/>
      <c r="O95" s="921"/>
      <c r="P95" s="921"/>
      <c r="Q95" s="921"/>
      <c r="R95" s="921"/>
      <c r="S95" s="921"/>
      <c r="T95" s="921"/>
      <c r="U95" s="921"/>
      <c r="V95" s="921"/>
      <c r="W95" s="921"/>
      <c r="X95" s="921"/>
    </row>
    <row r="96" spans="1:24" ht="15.75" customHeight="1">
      <c r="A96" s="921"/>
      <c r="B96" s="921"/>
      <c r="C96" s="921"/>
      <c r="D96" s="921"/>
      <c r="E96" s="921"/>
      <c r="F96" s="921"/>
      <c r="G96" s="921"/>
      <c r="H96" s="921"/>
      <c r="I96" s="921"/>
      <c r="J96" s="921"/>
      <c r="K96" s="921"/>
      <c r="L96" s="921"/>
      <c r="M96" s="921"/>
      <c r="N96" s="921"/>
      <c r="O96" s="921"/>
      <c r="P96" s="921"/>
      <c r="Q96" s="921"/>
      <c r="R96" s="921"/>
      <c r="S96" s="921"/>
      <c r="T96" s="921"/>
      <c r="U96" s="921"/>
      <c r="V96" s="921"/>
      <c r="W96" s="921"/>
      <c r="X96" s="921"/>
    </row>
    <row r="97" spans="1:24" ht="15.75" customHeight="1">
      <c r="A97" s="921"/>
      <c r="B97" s="921"/>
      <c r="C97" s="921"/>
      <c r="D97" s="921"/>
      <c r="E97" s="921"/>
      <c r="F97" s="921"/>
      <c r="G97" s="921"/>
      <c r="H97" s="921"/>
      <c r="I97" s="921"/>
      <c r="J97" s="921"/>
      <c r="K97" s="921"/>
      <c r="L97" s="921"/>
      <c r="M97" s="921"/>
      <c r="N97" s="921"/>
      <c r="O97" s="921"/>
      <c r="P97" s="921"/>
      <c r="Q97" s="921"/>
      <c r="R97" s="921"/>
      <c r="S97" s="921"/>
      <c r="T97" s="921"/>
      <c r="U97" s="921"/>
      <c r="V97" s="921"/>
      <c r="W97" s="921"/>
      <c r="X97" s="921"/>
    </row>
    <row r="98" spans="1:24" ht="15.75" customHeight="1">
      <c r="A98" s="921"/>
      <c r="B98" s="921"/>
      <c r="C98" s="921"/>
      <c r="D98" s="921"/>
      <c r="E98" s="921"/>
      <c r="F98" s="921"/>
      <c r="G98" s="921"/>
      <c r="H98" s="921"/>
      <c r="I98" s="921"/>
      <c r="J98" s="921"/>
      <c r="K98" s="921"/>
      <c r="L98" s="921"/>
      <c r="M98" s="921"/>
      <c r="N98" s="921"/>
      <c r="O98" s="921"/>
      <c r="P98" s="921"/>
      <c r="Q98" s="921"/>
      <c r="R98" s="921"/>
      <c r="S98" s="921"/>
      <c r="T98" s="921"/>
      <c r="U98" s="921"/>
      <c r="V98" s="921"/>
      <c r="W98" s="921"/>
      <c r="X98" s="921"/>
    </row>
    <row r="99" spans="1:24" ht="15.75" customHeight="1">
      <c r="A99" s="921"/>
      <c r="B99" s="921"/>
      <c r="C99" s="921"/>
      <c r="D99" s="921"/>
      <c r="E99" s="921"/>
      <c r="F99" s="921"/>
      <c r="G99" s="921"/>
      <c r="H99" s="921"/>
      <c r="I99" s="921"/>
      <c r="J99" s="921"/>
      <c r="K99" s="921"/>
      <c r="L99" s="921"/>
      <c r="M99" s="921"/>
      <c r="N99" s="921"/>
      <c r="O99" s="921"/>
      <c r="P99" s="921"/>
      <c r="Q99" s="921"/>
      <c r="R99" s="921"/>
      <c r="S99" s="921"/>
      <c r="T99" s="921"/>
      <c r="U99" s="921"/>
      <c r="V99" s="921"/>
      <c r="W99" s="921"/>
      <c r="X99" s="921"/>
    </row>
    <row r="100" spans="1:24" ht="15.75" customHeight="1">
      <c r="A100" s="921"/>
      <c r="B100" s="921"/>
      <c r="C100" s="921"/>
      <c r="D100" s="921"/>
      <c r="E100" s="921"/>
      <c r="F100" s="921"/>
      <c r="G100" s="921"/>
      <c r="H100" s="921"/>
      <c r="I100" s="921"/>
      <c r="J100" s="921"/>
      <c r="K100" s="921"/>
      <c r="L100" s="921"/>
      <c r="M100" s="921"/>
      <c r="N100" s="921"/>
      <c r="O100" s="921"/>
      <c r="P100" s="921"/>
      <c r="Q100" s="921"/>
      <c r="R100" s="921"/>
      <c r="S100" s="921"/>
      <c r="T100" s="921"/>
      <c r="U100" s="921"/>
      <c r="V100" s="921"/>
      <c r="W100" s="921"/>
      <c r="X100" s="921"/>
    </row>
    <row r="101" spans="1:24" ht="15.75" customHeight="1">
      <c r="A101" s="921"/>
      <c r="B101" s="921"/>
      <c r="C101" s="921"/>
      <c r="D101" s="921"/>
      <c r="E101" s="921"/>
      <c r="F101" s="921"/>
      <c r="G101" s="921"/>
      <c r="H101" s="921"/>
      <c r="I101" s="921"/>
      <c r="J101" s="921"/>
      <c r="K101" s="921"/>
      <c r="L101" s="921"/>
      <c r="M101" s="921"/>
      <c r="N101" s="921"/>
      <c r="O101" s="921"/>
      <c r="P101" s="921"/>
      <c r="Q101" s="921"/>
      <c r="R101" s="921"/>
      <c r="S101" s="921"/>
      <c r="T101" s="921"/>
      <c r="U101" s="921"/>
      <c r="V101" s="921"/>
      <c r="W101" s="921"/>
      <c r="X101" s="921"/>
    </row>
    <row r="102" spans="1:24" ht="15.75" customHeight="1">
      <c r="A102" s="921"/>
      <c r="B102" s="921"/>
      <c r="C102" s="921"/>
      <c r="D102" s="921"/>
      <c r="E102" s="921"/>
      <c r="F102" s="921"/>
      <c r="G102" s="921"/>
      <c r="H102" s="921"/>
      <c r="I102" s="921"/>
      <c r="J102" s="921"/>
      <c r="K102" s="921"/>
      <c r="L102" s="921"/>
      <c r="M102" s="921"/>
      <c r="N102" s="921"/>
      <c r="O102" s="921"/>
      <c r="P102" s="921"/>
      <c r="Q102" s="921"/>
      <c r="R102" s="921"/>
      <c r="S102" s="921"/>
      <c r="T102" s="921"/>
      <c r="U102" s="921"/>
      <c r="V102" s="921"/>
      <c r="W102" s="921"/>
      <c r="X102" s="921"/>
    </row>
    <row r="103" spans="1:24" ht="15.75" customHeight="1">
      <c r="A103" s="921"/>
      <c r="B103" s="921"/>
      <c r="C103" s="921"/>
      <c r="D103" s="921"/>
      <c r="E103" s="921"/>
      <c r="F103" s="921"/>
      <c r="G103" s="921"/>
      <c r="H103" s="921"/>
      <c r="I103" s="921"/>
      <c r="J103" s="921"/>
      <c r="K103" s="921"/>
      <c r="L103" s="921"/>
      <c r="M103" s="921"/>
      <c r="N103" s="921"/>
      <c r="O103" s="921"/>
      <c r="P103" s="921"/>
      <c r="Q103" s="921"/>
      <c r="R103" s="921"/>
      <c r="S103" s="921"/>
      <c r="T103" s="921"/>
      <c r="U103" s="921"/>
      <c r="V103" s="921"/>
      <c r="W103" s="921"/>
      <c r="X103" s="921"/>
    </row>
    <row r="104" spans="1:24" ht="15.75" customHeight="1">
      <c r="A104" s="921"/>
      <c r="B104" s="921"/>
      <c r="C104" s="921"/>
      <c r="D104" s="921"/>
      <c r="E104" s="921"/>
      <c r="F104" s="921"/>
      <c r="G104" s="921"/>
      <c r="H104" s="921"/>
      <c r="I104" s="921"/>
      <c r="J104" s="921"/>
      <c r="K104" s="921"/>
      <c r="L104" s="921"/>
      <c r="M104" s="921"/>
      <c r="N104" s="921"/>
      <c r="O104" s="921"/>
      <c r="P104" s="921"/>
      <c r="Q104" s="921"/>
      <c r="R104" s="921"/>
      <c r="S104" s="921"/>
      <c r="T104" s="921"/>
      <c r="U104" s="921"/>
      <c r="V104" s="921"/>
      <c r="W104" s="921"/>
      <c r="X104" s="921"/>
    </row>
    <row r="105" spans="1:24" ht="15.75" customHeight="1">
      <c r="A105" s="921"/>
      <c r="B105" s="921"/>
      <c r="C105" s="921"/>
      <c r="D105" s="921"/>
      <c r="E105" s="921"/>
      <c r="F105" s="921"/>
      <c r="G105" s="921"/>
      <c r="H105" s="921"/>
      <c r="I105" s="921"/>
      <c r="J105" s="921"/>
      <c r="K105" s="921"/>
      <c r="L105" s="921"/>
      <c r="M105" s="921"/>
      <c r="N105" s="921"/>
      <c r="O105" s="921"/>
      <c r="P105" s="921"/>
      <c r="Q105" s="921"/>
      <c r="R105" s="921"/>
      <c r="S105" s="921"/>
      <c r="T105" s="921"/>
      <c r="U105" s="921"/>
      <c r="V105" s="921"/>
      <c r="W105" s="921"/>
      <c r="X105" s="921"/>
    </row>
    <row r="106" spans="1:24" ht="15.75" customHeight="1">
      <c r="A106" s="921"/>
      <c r="B106" s="921"/>
      <c r="C106" s="921"/>
      <c r="D106" s="921"/>
      <c r="E106" s="921"/>
      <c r="F106" s="921"/>
      <c r="G106" s="921"/>
      <c r="H106" s="921"/>
      <c r="I106" s="921"/>
      <c r="J106" s="921"/>
      <c r="K106" s="921"/>
      <c r="L106" s="921"/>
      <c r="M106" s="921"/>
      <c r="N106" s="921"/>
      <c r="O106" s="921"/>
      <c r="P106" s="921"/>
      <c r="Q106" s="921"/>
      <c r="R106" s="921"/>
      <c r="S106" s="921"/>
      <c r="T106" s="921"/>
      <c r="U106" s="921"/>
      <c r="V106" s="921"/>
      <c r="W106" s="921"/>
      <c r="X106" s="921"/>
    </row>
    <row r="107" spans="1:24" ht="15.75" customHeight="1">
      <c r="A107" s="921"/>
      <c r="B107" s="921"/>
      <c r="C107" s="921"/>
      <c r="D107" s="921"/>
      <c r="E107" s="921"/>
      <c r="F107" s="921"/>
      <c r="G107" s="921"/>
      <c r="H107" s="921"/>
      <c r="I107" s="921"/>
      <c r="J107" s="921"/>
      <c r="K107" s="921"/>
      <c r="L107" s="921"/>
      <c r="M107" s="921"/>
      <c r="N107" s="921"/>
      <c r="O107" s="921"/>
      <c r="P107" s="921"/>
      <c r="Q107" s="921"/>
      <c r="R107" s="921"/>
      <c r="S107" s="921"/>
      <c r="T107" s="921"/>
      <c r="U107" s="921"/>
      <c r="V107" s="921"/>
      <c r="W107" s="921"/>
      <c r="X107" s="921"/>
    </row>
    <row r="108" spans="1:24" ht="15.75" customHeight="1">
      <c r="A108" s="921"/>
      <c r="B108" s="921"/>
      <c r="C108" s="921"/>
      <c r="D108" s="921"/>
      <c r="E108" s="921"/>
      <c r="F108" s="921"/>
      <c r="G108" s="921"/>
      <c r="H108" s="921"/>
      <c r="I108" s="921"/>
      <c r="J108" s="921"/>
      <c r="K108" s="921"/>
      <c r="L108" s="921"/>
      <c r="M108" s="921"/>
      <c r="N108" s="921"/>
      <c r="O108" s="921"/>
      <c r="P108" s="921"/>
      <c r="Q108" s="921"/>
      <c r="R108" s="921"/>
      <c r="S108" s="921"/>
      <c r="T108" s="921"/>
      <c r="U108" s="921"/>
      <c r="V108" s="921"/>
      <c r="W108" s="921"/>
      <c r="X108" s="921"/>
    </row>
    <row r="109" spans="1:24" ht="15.75" customHeight="1">
      <c r="A109" s="921"/>
      <c r="B109" s="921"/>
      <c r="C109" s="921"/>
      <c r="D109" s="921"/>
      <c r="E109" s="921"/>
      <c r="F109" s="921"/>
      <c r="G109" s="921"/>
      <c r="H109" s="921"/>
      <c r="I109" s="921"/>
      <c r="J109" s="921"/>
      <c r="K109" s="921"/>
      <c r="L109" s="921"/>
      <c r="M109" s="921"/>
      <c r="N109" s="921"/>
      <c r="O109" s="921"/>
      <c r="P109" s="921"/>
      <c r="Q109" s="921"/>
      <c r="R109" s="921"/>
      <c r="S109" s="921"/>
      <c r="T109" s="921"/>
      <c r="U109" s="921"/>
      <c r="V109" s="921"/>
      <c r="W109" s="921"/>
      <c r="X109" s="921"/>
    </row>
    <row r="110" spans="1:24" ht="15.75" customHeight="1">
      <c r="A110" s="921"/>
      <c r="B110" s="921"/>
      <c r="C110" s="921"/>
      <c r="D110" s="921"/>
      <c r="E110" s="921"/>
      <c r="F110" s="921"/>
      <c r="G110" s="921"/>
      <c r="H110" s="921"/>
      <c r="I110" s="921"/>
      <c r="J110" s="921"/>
      <c r="K110" s="921"/>
      <c r="L110" s="921"/>
      <c r="M110" s="921"/>
      <c r="N110" s="921"/>
      <c r="O110" s="921"/>
      <c r="P110" s="921"/>
      <c r="Q110" s="921"/>
      <c r="R110" s="921"/>
      <c r="S110" s="921"/>
      <c r="T110" s="921"/>
      <c r="U110" s="921"/>
      <c r="V110" s="921"/>
      <c r="W110" s="921"/>
      <c r="X110" s="921"/>
    </row>
    <row r="111" spans="1:24" ht="15.75" customHeight="1">
      <c r="A111" s="921"/>
      <c r="B111" s="921"/>
      <c r="C111" s="921"/>
      <c r="D111" s="921"/>
      <c r="E111" s="921"/>
      <c r="F111" s="921"/>
      <c r="G111" s="921"/>
      <c r="H111" s="921"/>
      <c r="I111" s="921"/>
      <c r="J111" s="921"/>
      <c r="K111" s="921"/>
      <c r="L111" s="921"/>
      <c r="M111" s="921"/>
      <c r="N111" s="921"/>
      <c r="O111" s="921"/>
      <c r="P111" s="921"/>
      <c r="Q111" s="921"/>
      <c r="R111" s="921"/>
      <c r="S111" s="921"/>
      <c r="T111" s="921"/>
      <c r="U111" s="921"/>
      <c r="V111" s="921"/>
      <c r="W111" s="921"/>
      <c r="X111" s="921"/>
    </row>
    <row r="112" spans="1:24" ht="15.75" customHeight="1">
      <c r="A112" s="921"/>
      <c r="B112" s="921"/>
      <c r="C112" s="921"/>
      <c r="D112" s="921"/>
      <c r="E112" s="921"/>
      <c r="F112" s="921"/>
      <c r="G112" s="921"/>
      <c r="H112" s="921"/>
      <c r="I112" s="921"/>
      <c r="J112" s="921"/>
      <c r="K112" s="921"/>
      <c r="L112" s="921"/>
      <c r="M112" s="921"/>
      <c r="N112" s="921"/>
      <c r="O112" s="921"/>
      <c r="P112" s="921"/>
      <c r="Q112" s="921"/>
      <c r="R112" s="921"/>
      <c r="S112" s="921"/>
      <c r="T112" s="921"/>
      <c r="U112" s="921"/>
      <c r="V112" s="921"/>
      <c r="W112" s="921"/>
      <c r="X112" s="921"/>
    </row>
    <row r="113" spans="1:24" ht="15.75" customHeight="1">
      <c r="A113" s="921"/>
      <c r="B113" s="921"/>
      <c r="C113" s="921"/>
      <c r="D113" s="921"/>
      <c r="E113" s="921"/>
      <c r="F113" s="921"/>
      <c r="G113" s="921"/>
      <c r="H113" s="921"/>
      <c r="I113" s="921"/>
      <c r="J113" s="921"/>
      <c r="K113" s="921"/>
      <c r="L113" s="921"/>
      <c r="M113" s="921"/>
      <c r="N113" s="921"/>
      <c r="O113" s="921"/>
      <c r="P113" s="921"/>
      <c r="Q113" s="921"/>
      <c r="R113" s="921"/>
      <c r="S113" s="921"/>
      <c r="T113" s="921"/>
      <c r="U113" s="921"/>
      <c r="V113" s="921"/>
      <c r="W113" s="921"/>
      <c r="X113" s="921"/>
    </row>
    <row r="114" spans="1:24" ht="15.75" customHeight="1">
      <c r="A114" s="921"/>
      <c r="B114" s="921"/>
      <c r="C114" s="921"/>
      <c r="D114" s="921"/>
      <c r="E114" s="921"/>
      <c r="F114" s="921"/>
      <c r="G114" s="921"/>
      <c r="H114" s="921"/>
      <c r="I114" s="921"/>
      <c r="J114" s="921"/>
      <c r="K114" s="921"/>
      <c r="L114" s="921"/>
      <c r="M114" s="921"/>
      <c r="N114" s="921"/>
      <c r="O114" s="921"/>
      <c r="P114" s="921"/>
      <c r="Q114" s="921"/>
      <c r="R114" s="921"/>
      <c r="S114" s="921"/>
      <c r="T114" s="921"/>
      <c r="U114" s="921"/>
      <c r="V114" s="921"/>
      <c r="W114" s="921"/>
      <c r="X114" s="921"/>
    </row>
    <row r="115" spans="1:24" ht="15.75" customHeight="1">
      <c r="A115" s="921"/>
      <c r="B115" s="921"/>
      <c r="C115" s="921"/>
      <c r="D115" s="921"/>
      <c r="E115" s="921"/>
      <c r="F115" s="921"/>
      <c r="G115" s="921"/>
      <c r="H115" s="921"/>
      <c r="I115" s="921"/>
      <c r="J115" s="921"/>
      <c r="K115" s="921"/>
      <c r="L115" s="921"/>
      <c r="M115" s="921"/>
      <c r="N115" s="921"/>
      <c r="O115" s="921"/>
      <c r="P115" s="921"/>
      <c r="Q115" s="921"/>
      <c r="R115" s="921"/>
      <c r="S115" s="921"/>
      <c r="T115" s="921"/>
      <c r="U115" s="921"/>
      <c r="V115" s="921"/>
      <c r="W115" s="921"/>
      <c r="X115" s="921"/>
    </row>
    <row r="116" spans="1:24" ht="15.75" customHeight="1">
      <c r="A116" s="921"/>
      <c r="B116" s="921"/>
      <c r="C116" s="921"/>
      <c r="D116" s="921"/>
      <c r="E116" s="921"/>
      <c r="F116" s="921"/>
      <c r="G116" s="921"/>
      <c r="H116" s="921"/>
      <c r="I116" s="921"/>
      <c r="J116" s="921"/>
      <c r="K116" s="921"/>
      <c r="L116" s="921"/>
      <c r="M116" s="921"/>
      <c r="N116" s="921"/>
      <c r="O116" s="921"/>
      <c r="P116" s="921"/>
      <c r="Q116" s="921"/>
      <c r="R116" s="921"/>
      <c r="S116" s="921"/>
      <c r="T116" s="921"/>
      <c r="U116" s="921"/>
      <c r="V116" s="921"/>
      <c r="W116" s="921"/>
      <c r="X116" s="921"/>
    </row>
    <row r="117" spans="1:24" ht="15.75" customHeight="1">
      <c r="A117" s="921"/>
      <c r="B117" s="921"/>
      <c r="C117" s="921"/>
      <c r="D117" s="921"/>
      <c r="E117" s="921"/>
      <c r="F117" s="921"/>
      <c r="G117" s="921"/>
      <c r="H117" s="921"/>
      <c r="I117" s="921"/>
      <c r="J117" s="921"/>
      <c r="K117" s="921"/>
      <c r="L117" s="921"/>
      <c r="M117" s="921"/>
      <c r="N117" s="921"/>
      <c r="O117" s="921"/>
      <c r="P117" s="921"/>
      <c r="Q117" s="921"/>
      <c r="R117" s="921"/>
      <c r="S117" s="921"/>
      <c r="T117" s="921"/>
      <c r="U117" s="921"/>
      <c r="V117" s="921"/>
      <c r="W117" s="921"/>
      <c r="X117" s="921"/>
    </row>
    <row r="118" spans="1:24" ht="15.75" customHeight="1">
      <c r="A118" s="921"/>
      <c r="B118" s="921"/>
      <c r="C118" s="921"/>
      <c r="D118" s="921"/>
      <c r="E118" s="921"/>
      <c r="F118" s="921"/>
      <c r="G118" s="921"/>
      <c r="H118" s="921"/>
      <c r="I118" s="921"/>
      <c r="J118" s="921"/>
      <c r="K118" s="921"/>
      <c r="L118" s="921"/>
      <c r="M118" s="921"/>
      <c r="N118" s="921"/>
      <c r="O118" s="921"/>
      <c r="P118" s="921"/>
      <c r="Q118" s="921"/>
      <c r="R118" s="921"/>
      <c r="S118" s="921"/>
      <c r="T118" s="921"/>
      <c r="U118" s="921"/>
      <c r="V118" s="921"/>
      <c r="W118" s="921"/>
      <c r="X118" s="921"/>
    </row>
    <row r="119" spans="1:24" ht="15.75" customHeight="1">
      <c r="A119" s="921"/>
      <c r="B119" s="921"/>
      <c r="C119" s="921"/>
      <c r="D119" s="921"/>
      <c r="E119" s="921"/>
      <c r="F119" s="921"/>
      <c r="G119" s="921"/>
      <c r="H119" s="921"/>
      <c r="I119" s="921"/>
      <c r="J119" s="921"/>
      <c r="K119" s="921"/>
      <c r="L119" s="921"/>
      <c r="M119" s="921"/>
      <c r="N119" s="921"/>
      <c r="O119" s="921"/>
      <c r="P119" s="921"/>
      <c r="Q119" s="921"/>
      <c r="R119" s="921"/>
      <c r="S119" s="921"/>
      <c r="T119" s="921"/>
      <c r="U119" s="921"/>
      <c r="V119" s="921"/>
      <c r="W119" s="921"/>
      <c r="X119" s="921"/>
    </row>
    <row r="120" spans="1:24" ht="15.75" customHeight="1">
      <c r="A120" s="921"/>
      <c r="B120" s="921"/>
      <c r="C120" s="921"/>
      <c r="D120" s="921"/>
      <c r="E120" s="921"/>
      <c r="F120" s="921"/>
      <c r="G120" s="921"/>
      <c r="H120" s="921"/>
      <c r="I120" s="921"/>
      <c r="J120" s="921"/>
      <c r="K120" s="921"/>
      <c r="L120" s="921"/>
      <c r="M120" s="921"/>
      <c r="N120" s="921"/>
      <c r="O120" s="921"/>
      <c r="P120" s="921"/>
      <c r="Q120" s="921"/>
      <c r="R120" s="921"/>
      <c r="S120" s="921"/>
      <c r="T120" s="921"/>
      <c r="U120" s="921"/>
      <c r="V120" s="921"/>
      <c r="W120" s="921"/>
      <c r="X120" s="921"/>
    </row>
    <row r="121" spans="1:24" ht="15.75" customHeight="1">
      <c r="A121" s="921"/>
      <c r="B121" s="921"/>
      <c r="C121" s="921"/>
      <c r="D121" s="921"/>
      <c r="E121" s="921"/>
      <c r="F121" s="921"/>
      <c r="G121" s="921"/>
      <c r="H121" s="921"/>
      <c r="I121" s="921"/>
      <c r="J121" s="921"/>
      <c r="K121" s="921"/>
      <c r="L121" s="921"/>
      <c r="M121" s="921"/>
      <c r="N121" s="921"/>
      <c r="O121" s="921"/>
      <c r="P121" s="921"/>
      <c r="Q121" s="921"/>
      <c r="R121" s="921"/>
      <c r="S121" s="921"/>
      <c r="T121" s="921"/>
      <c r="U121" s="921"/>
      <c r="V121" s="921"/>
      <c r="W121" s="921"/>
      <c r="X121" s="921"/>
    </row>
    <row r="122" spans="1:24" ht="15.75" customHeight="1">
      <c r="A122" s="921"/>
      <c r="B122" s="921"/>
      <c r="C122" s="921"/>
      <c r="D122" s="921"/>
      <c r="E122" s="921"/>
      <c r="F122" s="921"/>
      <c r="G122" s="921"/>
      <c r="H122" s="921"/>
      <c r="I122" s="921"/>
      <c r="J122" s="921"/>
      <c r="K122" s="921"/>
      <c r="L122" s="921"/>
      <c r="M122" s="921"/>
      <c r="N122" s="921"/>
      <c r="O122" s="921"/>
      <c r="P122" s="921"/>
      <c r="Q122" s="921"/>
      <c r="R122" s="921"/>
      <c r="S122" s="921"/>
      <c r="T122" s="921"/>
      <c r="U122" s="921"/>
      <c r="V122" s="921"/>
      <c r="W122" s="921"/>
      <c r="X122" s="921"/>
    </row>
    <row r="123" spans="1:24" ht="15.75" customHeight="1">
      <c r="A123" s="921"/>
      <c r="B123" s="921"/>
      <c r="C123" s="921"/>
      <c r="D123" s="921"/>
      <c r="E123" s="921"/>
      <c r="F123" s="921"/>
      <c r="G123" s="921"/>
      <c r="H123" s="921"/>
      <c r="I123" s="921"/>
      <c r="J123" s="921"/>
      <c r="K123" s="921"/>
      <c r="L123" s="921"/>
      <c r="M123" s="921"/>
      <c r="N123" s="921"/>
      <c r="O123" s="921"/>
      <c r="P123" s="921"/>
      <c r="Q123" s="921"/>
      <c r="R123" s="921"/>
      <c r="S123" s="921"/>
      <c r="T123" s="921"/>
      <c r="U123" s="921"/>
      <c r="V123" s="921"/>
      <c r="W123" s="921"/>
      <c r="X123" s="921"/>
    </row>
    <row r="124" spans="1:24" ht="15.75" customHeight="1">
      <c r="A124" s="921"/>
      <c r="B124" s="921"/>
      <c r="C124" s="921"/>
      <c r="D124" s="921"/>
      <c r="E124" s="921"/>
      <c r="F124" s="921"/>
      <c r="G124" s="921"/>
      <c r="H124" s="921"/>
      <c r="I124" s="921"/>
      <c r="J124" s="921"/>
      <c r="K124" s="921"/>
      <c r="L124" s="921"/>
      <c r="M124" s="921"/>
      <c r="N124" s="921"/>
      <c r="O124" s="921"/>
      <c r="P124" s="921"/>
      <c r="Q124" s="921"/>
      <c r="R124" s="921"/>
      <c r="S124" s="921"/>
      <c r="T124" s="921"/>
      <c r="U124" s="921"/>
      <c r="V124" s="921"/>
      <c r="W124" s="921"/>
      <c r="X124" s="921"/>
    </row>
    <row r="125" spans="1:24" ht="15.75" customHeight="1">
      <c r="A125" s="921"/>
      <c r="B125" s="921"/>
      <c r="C125" s="921"/>
      <c r="D125" s="921"/>
      <c r="E125" s="921"/>
      <c r="F125" s="921"/>
      <c r="G125" s="921"/>
      <c r="H125" s="921"/>
      <c r="I125" s="921"/>
      <c r="J125" s="921"/>
      <c r="K125" s="921"/>
      <c r="L125" s="921"/>
      <c r="M125" s="921"/>
      <c r="N125" s="921"/>
      <c r="O125" s="921"/>
      <c r="P125" s="921"/>
      <c r="Q125" s="921"/>
      <c r="R125" s="921"/>
      <c r="S125" s="921"/>
      <c r="T125" s="921"/>
      <c r="U125" s="921"/>
      <c r="V125" s="921"/>
      <c r="W125" s="921"/>
      <c r="X125" s="921"/>
    </row>
    <row r="126" spans="1:24" ht="15.75" customHeight="1">
      <c r="A126" s="921"/>
      <c r="B126" s="921"/>
      <c r="C126" s="921"/>
      <c r="D126" s="921"/>
      <c r="E126" s="921"/>
      <c r="F126" s="921"/>
      <c r="G126" s="921"/>
      <c r="H126" s="921"/>
      <c r="I126" s="921"/>
      <c r="J126" s="921"/>
      <c r="K126" s="921"/>
      <c r="L126" s="921"/>
      <c r="M126" s="921"/>
      <c r="N126" s="921"/>
      <c r="O126" s="921"/>
      <c r="P126" s="921"/>
      <c r="Q126" s="921"/>
      <c r="R126" s="921"/>
      <c r="S126" s="921"/>
      <c r="T126" s="921"/>
      <c r="U126" s="921"/>
      <c r="V126" s="921"/>
      <c r="W126" s="921"/>
      <c r="X126" s="921"/>
    </row>
    <row r="127" spans="1:24" ht="15.75" customHeight="1">
      <c r="A127" s="921"/>
      <c r="B127" s="921"/>
      <c r="C127" s="921"/>
      <c r="D127" s="921"/>
      <c r="E127" s="921"/>
      <c r="F127" s="921"/>
      <c r="G127" s="921"/>
      <c r="H127" s="921"/>
      <c r="I127" s="921"/>
      <c r="J127" s="921"/>
      <c r="K127" s="921"/>
      <c r="L127" s="921"/>
      <c r="M127" s="921"/>
      <c r="N127" s="921"/>
      <c r="O127" s="921"/>
      <c r="P127" s="921"/>
      <c r="Q127" s="921"/>
      <c r="R127" s="921"/>
      <c r="S127" s="921"/>
      <c r="T127" s="921"/>
      <c r="U127" s="921"/>
      <c r="V127" s="921"/>
      <c r="W127" s="921"/>
      <c r="X127" s="921"/>
    </row>
    <row r="128" spans="1:24" ht="15.75" customHeight="1">
      <c r="A128" s="921"/>
      <c r="B128" s="921"/>
      <c r="C128" s="921"/>
      <c r="D128" s="921"/>
      <c r="E128" s="921"/>
      <c r="F128" s="921"/>
      <c r="G128" s="921"/>
      <c r="H128" s="921"/>
      <c r="I128" s="921"/>
      <c r="J128" s="921"/>
      <c r="K128" s="921"/>
      <c r="L128" s="921"/>
      <c r="M128" s="921"/>
      <c r="N128" s="921"/>
      <c r="O128" s="921"/>
      <c r="P128" s="921"/>
      <c r="Q128" s="921"/>
      <c r="R128" s="921"/>
      <c r="S128" s="921"/>
      <c r="T128" s="921"/>
      <c r="U128" s="921"/>
      <c r="V128" s="921"/>
      <c r="W128" s="921"/>
      <c r="X128" s="921"/>
    </row>
    <row r="129" spans="1:24" ht="15.75" customHeight="1">
      <c r="A129" s="921"/>
      <c r="B129" s="921"/>
      <c r="C129" s="921"/>
      <c r="D129" s="921"/>
      <c r="E129" s="921"/>
      <c r="F129" s="921"/>
      <c r="G129" s="921"/>
      <c r="H129" s="921"/>
      <c r="I129" s="921"/>
      <c r="J129" s="921"/>
      <c r="K129" s="921"/>
      <c r="L129" s="921"/>
      <c r="M129" s="921"/>
      <c r="N129" s="921"/>
      <c r="O129" s="921"/>
      <c r="P129" s="921"/>
      <c r="Q129" s="921"/>
      <c r="R129" s="921"/>
      <c r="S129" s="921"/>
      <c r="T129" s="921"/>
      <c r="U129" s="921"/>
      <c r="V129" s="921"/>
      <c r="W129" s="921"/>
      <c r="X129" s="921"/>
    </row>
    <row r="130" spans="1:24" ht="15.75" customHeight="1">
      <c r="A130" s="921"/>
      <c r="B130" s="921"/>
      <c r="C130" s="921"/>
      <c r="D130" s="921"/>
      <c r="E130" s="921"/>
      <c r="F130" s="921"/>
      <c r="G130" s="921"/>
      <c r="H130" s="921"/>
      <c r="I130" s="921"/>
      <c r="J130" s="921"/>
      <c r="K130" s="921"/>
      <c r="L130" s="921"/>
      <c r="M130" s="921"/>
      <c r="N130" s="921"/>
      <c r="O130" s="921"/>
      <c r="P130" s="921"/>
      <c r="Q130" s="921"/>
      <c r="R130" s="921"/>
      <c r="S130" s="921"/>
      <c r="T130" s="921"/>
      <c r="U130" s="921"/>
      <c r="V130" s="921"/>
      <c r="W130" s="921"/>
      <c r="X130" s="921"/>
    </row>
    <row r="131" spans="1:24" ht="15.75" customHeight="1">
      <c r="A131" s="921"/>
      <c r="B131" s="921"/>
      <c r="C131" s="921"/>
      <c r="D131" s="921"/>
      <c r="E131" s="921"/>
      <c r="F131" s="921"/>
      <c r="G131" s="921"/>
      <c r="H131" s="921"/>
      <c r="I131" s="921"/>
      <c r="J131" s="921"/>
      <c r="K131" s="921"/>
      <c r="L131" s="921"/>
      <c r="M131" s="921"/>
      <c r="N131" s="921"/>
      <c r="O131" s="921"/>
      <c r="P131" s="921"/>
      <c r="Q131" s="921"/>
      <c r="R131" s="921"/>
      <c r="S131" s="921"/>
      <c r="T131" s="921"/>
      <c r="U131" s="921"/>
      <c r="V131" s="921"/>
      <c r="W131" s="921"/>
      <c r="X131" s="921"/>
    </row>
    <row r="132" spans="1:24" ht="15.75" customHeight="1">
      <c r="A132" s="921"/>
      <c r="B132" s="921"/>
      <c r="C132" s="921"/>
      <c r="D132" s="921"/>
      <c r="E132" s="921"/>
      <c r="F132" s="921"/>
      <c r="G132" s="921"/>
      <c r="H132" s="921"/>
      <c r="I132" s="921"/>
      <c r="J132" s="921"/>
      <c r="K132" s="921"/>
      <c r="L132" s="921"/>
      <c r="M132" s="921"/>
      <c r="N132" s="921"/>
      <c r="O132" s="921"/>
      <c r="P132" s="921"/>
      <c r="Q132" s="921"/>
      <c r="R132" s="921"/>
      <c r="S132" s="921"/>
      <c r="T132" s="921"/>
      <c r="U132" s="921"/>
      <c r="V132" s="921"/>
      <c r="W132" s="921"/>
      <c r="X132" s="921"/>
    </row>
    <row r="133" spans="1:24" ht="15.75" customHeight="1">
      <c r="A133" s="921"/>
      <c r="B133" s="921"/>
      <c r="C133" s="921"/>
      <c r="D133" s="921"/>
      <c r="E133" s="921"/>
      <c r="F133" s="921"/>
      <c r="G133" s="921"/>
      <c r="H133" s="921"/>
      <c r="I133" s="921"/>
      <c r="J133" s="921"/>
      <c r="K133" s="921"/>
      <c r="L133" s="921"/>
      <c r="M133" s="921"/>
      <c r="N133" s="921"/>
      <c r="O133" s="921"/>
      <c r="P133" s="921"/>
      <c r="Q133" s="921"/>
      <c r="R133" s="921"/>
      <c r="S133" s="921"/>
      <c r="T133" s="921"/>
      <c r="U133" s="921"/>
      <c r="V133" s="921"/>
      <c r="W133" s="921"/>
      <c r="X133" s="921"/>
    </row>
    <row r="134" spans="1:24" ht="15.75" customHeight="1">
      <c r="A134" s="921"/>
      <c r="B134" s="921"/>
      <c r="C134" s="921"/>
      <c r="D134" s="921"/>
      <c r="E134" s="921"/>
      <c r="F134" s="921"/>
      <c r="G134" s="921"/>
      <c r="H134" s="921"/>
      <c r="I134" s="921"/>
      <c r="J134" s="921"/>
      <c r="K134" s="921"/>
      <c r="L134" s="921"/>
      <c r="M134" s="921"/>
      <c r="N134" s="921"/>
      <c r="O134" s="921"/>
      <c r="P134" s="921"/>
      <c r="Q134" s="921"/>
      <c r="R134" s="921"/>
      <c r="S134" s="921"/>
      <c r="T134" s="921"/>
      <c r="U134" s="921"/>
      <c r="V134" s="921"/>
      <c r="W134" s="921"/>
      <c r="X134" s="921"/>
    </row>
    <row r="135" spans="1:24" ht="15.75" customHeight="1">
      <c r="A135" s="921"/>
      <c r="B135" s="921"/>
      <c r="C135" s="921"/>
      <c r="D135" s="921"/>
      <c r="E135" s="921"/>
      <c r="F135" s="921"/>
      <c r="G135" s="921"/>
      <c r="H135" s="921"/>
      <c r="I135" s="921"/>
      <c r="J135" s="921"/>
      <c r="K135" s="921"/>
      <c r="L135" s="921"/>
      <c r="M135" s="921"/>
      <c r="N135" s="921"/>
      <c r="O135" s="921"/>
      <c r="P135" s="921"/>
      <c r="Q135" s="921"/>
      <c r="R135" s="921"/>
      <c r="S135" s="921"/>
      <c r="T135" s="921"/>
      <c r="U135" s="921"/>
      <c r="V135" s="921"/>
      <c r="W135" s="921"/>
      <c r="X135" s="921"/>
    </row>
    <row r="136" spans="1:24" ht="15.75" customHeight="1">
      <c r="A136" s="921"/>
      <c r="B136" s="921"/>
      <c r="C136" s="921"/>
      <c r="D136" s="921"/>
      <c r="E136" s="921"/>
      <c r="F136" s="921"/>
      <c r="G136" s="921"/>
      <c r="H136" s="921"/>
      <c r="I136" s="921"/>
      <c r="J136" s="921"/>
      <c r="K136" s="921"/>
      <c r="L136" s="921"/>
      <c r="M136" s="921"/>
      <c r="N136" s="921"/>
      <c r="O136" s="921"/>
      <c r="P136" s="921"/>
      <c r="Q136" s="921"/>
      <c r="R136" s="921"/>
      <c r="S136" s="921"/>
      <c r="T136" s="921"/>
      <c r="U136" s="921"/>
      <c r="V136" s="921"/>
      <c r="W136" s="921"/>
      <c r="X136" s="921"/>
    </row>
    <row r="137" spans="1:24" ht="15.75" customHeight="1">
      <c r="A137" s="921"/>
      <c r="B137" s="921"/>
      <c r="C137" s="921"/>
      <c r="D137" s="921"/>
      <c r="E137" s="921"/>
      <c r="F137" s="921"/>
      <c r="G137" s="921"/>
      <c r="H137" s="921"/>
      <c r="I137" s="921"/>
      <c r="J137" s="921"/>
      <c r="K137" s="921"/>
      <c r="L137" s="921"/>
      <c r="M137" s="921"/>
      <c r="N137" s="921"/>
      <c r="O137" s="921"/>
      <c r="P137" s="921"/>
      <c r="Q137" s="921"/>
      <c r="R137" s="921"/>
      <c r="S137" s="921"/>
      <c r="T137" s="921"/>
      <c r="U137" s="921"/>
      <c r="V137" s="921"/>
      <c r="W137" s="921"/>
      <c r="X137" s="921"/>
    </row>
    <row r="138" spans="1:24" ht="15.75" customHeight="1">
      <c r="A138" s="921"/>
      <c r="B138" s="921"/>
      <c r="C138" s="921"/>
      <c r="D138" s="921"/>
      <c r="E138" s="921"/>
      <c r="F138" s="921"/>
      <c r="G138" s="921"/>
      <c r="H138" s="921"/>
      <c r="I138" s="921"/>
      <c r="J138" s="921"/>
      <c r="K138" s="921"/>
      <c r="L138" s="921"/>
      <c r="M138" s="921"/>
      <c r="N138" s="921"/>
      <c r="O138" s="921"/>
      <c r="P138" s="921"/>
      <c r="Q138" s="921"/>
      <c r="R138" s="921"/>
      <c r="S138" s="921"/>
      <c r="T138" s="921"/>
      <c r="U138" s="921"/>
      <c r="V138" s="921"/>
      <c r="W138" s="921"/>
      <c r="X138" s="921"/>
    </row>
    <row r="139" spans="1:24" ht="15.75" customHeight="1">
      <c r="A139" s="921"/>
      <c r="B139" s="921"/>
      <c r="C139" s="921"/>
      <c r="D139" s="921"/>
      <c r="E139" s="921"/>
      <c r="F139" s="921"/>
      <c r="G139" s="921"/>
      <c r="H139" s="921"/>
      <c r="I139" s="921"/>
      <c r="J139" s="921"/>
      <c r="K139" s="921"/>
      <c r="L139" s="921"/>
      <c r="M139" s="921"/>
      <c r="N139" s="921"/>
      <c r="O139" s="921"/>
      <c r="P139" s="921"/>
      <c r="Q139" s="921"/>
      <c r="R139" s="921"/>
      <c r="S139" s="921"/>
      <c r="T139" s="921"/>
      <c r="U139" s="921"/>
      <c r="V139" s="921"/>
      <c r="W139" s="921"/>
      <c r="X139" s="921"/>
    </row>
    <row r="140" spans="1:24" ht="15.75" customHeight="1">
      <c r="A140" s="921"/>
      <c r="B140" s="921"/>
      <c r="C140" s="921"/>
      <c r="D140" s="921"/>
      <c r="E140" s="921"/>
      <c r="F140" s="921"/>
      <c r="G140" s="921"/>
      <c r="H140" s="921"/>
      <c r="I140" s="921"/>
      <c r="J140" s="921"/>
      <c r="K140" s="921"/>
      <c r="L140" s="921"/>
      <c r="M140" s="921"/>
      <c r="N140" s="921"/>
      <c r="O140" s="921"/>
      <c r="P140" s="921"/>
      <c r="Q140" s="921"/>
      <c r="R140" s="921"/>
      <c r="S140" s="921"/>
      <c r="T140" s="921"/>
      <c r="U140" s="921"/>
      <c r="V140" s="921"/>
      <c r="W140" s="921"/>
      <c r="X140" s="921"/>
    </row>
    <row r="141" spans="1:24" ht="15.75" customHeight="1">
      <c r="A141" s="921"/>
      <c r="B141" s="921"/>
      <c r="C141" s="921"/>
      <c r="D141" s="921"/>
      <c r="E141" s="921"/>
      <c r="F141" s="921"/>
      <c r="G141" s="921"/>
      <c r="H141" s="921"/>
      <c r="I141" s="921"/>
      <c r="J141" s="921"/>
      <c r="K141" s="921"/>
      <c r="L141" s="921"/>
      <c r="M141" s="921"/>
      <c r="N141" s="921"/>
      <c r="O141" s="921"/>
      <c r="P141" s="921"/>
      <c r="Q141" s="921"/>
      <c r="R141" s="921"/>
      <c r="S141" s="921"/>
      <c r="T141" s="921"/>
      <c r="U141" s="921"/>
      <c r="V141" s="921"/>
      <c r="W141" s="921"/>
      <c r="X141" s="921"/>
    </row>
    <row r="142" spans="1:24" ht="15.75" customHeight="1">
      <c r="A142" s="921"/>
      <c r="B142" s="921"/>
      <c r="C142" s="921"/>
      <c r="D142" s="921"/>
      <c r="E142" s="921"/>
      <c r="F142" s="921"/>
      <c r="G142" s="921"/>
      <c r="H142" s="921"/>
      <c r="I142" s="921"/>
      <c r="J142" s="921"/>
      <c r="K142" s="921"/>
      <c r="L142" s="921"/>
      <c r="M142" s="921"/>
      <c r="N142" s="921"/>
      <c r="O142" s="921"/>
      <c r="P142" s="921"/>
      <c r="Q142" s="921"/>
      <c r="R142" s="921"/>
      <c r="S142" s="921"/>
      <c r="T142" s="921"/>
      <c r="U142" s="921"/>
      <c r="V142" s="921"/>
      <c r="W142" s="921"/>
      <c r="X142" s="921"/>
    </row>
    <row r="143" spans="1:24" ht="15.75" customHeight="1">
      <c r="A143" s="921"/>
      <c r="B143" s="921"/>
      <c r="C143" s="921"/>
      <c r="D143" s="921"/>
      <c r="E143" s="921"/>
      <c r="F143" s="921"/>
      <c r="G143" s="921"/>
      <c r="H143" s="921"/>
      <c r="I143" s="921"/>
      <c r="J143" s="921"/>
      <c r="K143" s="921"/>
      <c r="L143" s="921"/>
      <c r="M143" s="921"/>
      <c r="N143" s="921"/>
      <c r="O143" s="921"/>
      <c r="P143" s="921"/>
      <c r="Q143" s="921"/>
      <c r="R143" s="921"/>
      <c r="S143" s="921"/>
      <c r="T143" s="921"/>
      <c r="U143" s="921"/>
      <c r="V143" s="921"/>
      <c r="W143" s="921"/>
      <c r="X143" s="921"/>
    </row>
    <row r="144" spans="1:24" ht="15.75" customHeight="1">
      <c r="A144" s="921"/>
      <c r="B144" s="921"/>
      <c r="C144" s="921"/>
      <c r="D144" s="921"/>
      <c r="E144" s="921"/>
      <c r="F144" s="921"/>
      <c r="G144" s="921"/>
      <c r="H144" s="921"/>
      <c r="I144" s="921"/>
      <c r="J144" s="921"/>
      <c r="K144" s="921"/>
      <c r="L144" s="921"/>
      <c r="M144" s="921"/>
      <c r="N144" s="921"/>
      <c r="O144" s="921"/>
      <c r="P144" s="921"/>
      <c r="Q144" s="921"/>
      <c r="R144" s="921"/>
      <c r="S144" s="921"/>
      <c r="T144" s="921"/>
      <c r="U144" s="921"/>
      <c r="V144" s="921"/>
      <c r="W144" s="921"/>
      <c r="X144" s="921"/>
    </row>
    <row r="145" spans="1:24" ht="15.75" customHeight="1">
      <c r="A145" s="921"/>
      <c r="B145" s="921"/>
      <c r="C145" s="921"/>
      <c r="D145" s="921"/>
      <c r="E145" s="921"/>
      <c r="F145" s="921"/>
      <c r="G145" s="921"/>
      <c r="H145" s="921"/>
      <c r="I145" s="921"/>
      <c r="J145" s="921"/>
      <c r="K145" s="921"/>
      <c r="L145" s="921"/>
      <c r="M145" s="921"/>
      <c r="N145" s="921"/>
      <c r="O145" s="921"/>
      <c r="P145" s="921"/>
      <c r="Q145" s="921"/>
      <c r="R145" s="921"/>
      <c r="S145" s="921"/>
      <c r="T145" s="921"/>
      <c r="U145" s="921"/>
      <c r="V145" s="921"/>
      <c r="W145" s="921"/>
      <c r="X145" s="921"/>
    </row>
    <row r="146" spans="1:24" ht="15.75" customHeight="1">
      <c r="A146" s="921"/>
      <c r="B146" s="921"/>
      <c r="C146" s="921"/>
      <c r="D146" s="921"/>
      <c r="E146" s="921"/>
      <c r="F146" s="921"/>
      <c r="G146" s="921"/>
      <c r="H146" s="921"/>
      <c r="I146" s="921"/>
      <c r="J146" s="921"/>
      <c r="K146" s="921"/>
      <c r="L146" s="921"/>
      <c r="M146" s="921"/>
      <c r="N146" s="921"/>
      <c r="O146" s="921"/>
      <c r="P146" s="921"/>
      <c r="Q146" s="921"/>
      <c r="R146" s="921"/>
      <c r="S146" s="921"/>
      <c r="T146" s="921"/>
      <c r="U146" s="921"/>
      <c r="V146" s="921"/>
      <c r="W146" s="921"/>
      <c r="X146" s="921"/>
    </row>
    <row r="147" spans="1:24" ht="15.75" customHeight="1">
      <c r="A147" s="921"/>
      <c r="B147" s="921"/>
      <c r="C147" s="921"/>
      <c r="D147" s="921"/>
      <c r="E147" s="921"/>
      <c r="F147" s="921"/>
      <c r="G147" s="921"/>
      <c r="H147" s="921"/>
      <c r="I147" s="921"/>
      <c r="J147" s="921"/>
      <c r="K147" s="921"/>
      <c r="L147" s="921"/>
      <c r="M147" s="921"/>
      <c r="N147" s="921"/>
      <c r="O147" s="921"/>
      <c r="P147" s="921"/>
      <c r="Q147" s="921"/>
      <c r="R147" s="921"/>
      <c r="S147" s="921"/>
      <c r="T147" s="921"/>
      <c r="U147" s="921"/>
      <c r="V147" s="921"/>
      <c r="W147" s="921"/>
      <c r="X147" s="921"/>
    </row>
    <row r="148" spans="1:24" ht="15.75" customHeight="1">
      <c r="A148" s="921"/>
      <c r="B148" s="921"/>
      <c r="C148" s="921"/>
      <c r="D148" s="921"/>
      <c r="E148" s="921"/>
      <c r="F148" s="921"/>
      <c r="G148" s="921"/>
      <c r="H148" s="921"/>
      <c r="I148" s="921"/>
      <c r="J148" s="921"/>
      <c r="K148" s="921"/>
      <c r="L148" s="921"/>
      <c r="M148" s="921"/>
      <c r="N148" s="921"/>
      <c r="O148" s="921"/>
      <c r="P148" s="921"/>
      <c r="Q148" s="921"/>
      <c r="R148" s="921"/>
      <c r="S148" s="921"/>
      <c r="T148" s="921"/>
      <c r="U148" s="921"/>
      <c r="V148" s="921"/>
      <c r="W148" s="921"/>
      <c r="X148" s="921"/>
    </row>
    <row r="149" spans="1:24" ht="15.75" customHeight="1">
      <c r="A149" s="921"/>
      <c r="B149" s="921"/>
      <c r="C149" s="921"/>
      <c r="D149" s="921"/>
      <c r="E149" s="921"/>
      <c r="F149" s="921"/>
      <c r="G149" s="921"/>
      <c r="H149" s="921"/>
      <c r="I149" s="921"/>
      <c r="J149" s="921"/>
      <c r="K149" s="921"/>
      <c r="L149" s="921"/>
      <c r="M149" s="921"/>
      <c r="N149" s="921"/>
      <c r="O149" s="921"/>
      <c r="P149" s="921"/>
      <c r="Q149" s="921"/>
      <c r="R149" s="921"/>
      <c r="S149" s="921"/>
      <c r="T149" s="921"/>
      <c r="U149" s="921"/>
      <c r="V149" s="921"/>
      <c r="W149" s="921"/>
      <c r="X149" s="921"/>
    </row>
    <row r="150" spans="1:24" ht="15.75" customHeight="1">
      <c r="A150" s="921"/>
      <c r="B150" s="921"/>
      <c r="C150" s="921"/>
      <c r="D150" s="921"/>
      <c r="E150" s="921"/>
      <c r="F150" s="921"/>
      <c r="G150" s="921"/>
      <c r="H150" s="921"/>
      <c r="I150" s="921"/>
      <c r="J150" s="921"/>
      <c r="K150" s="921"/>
      <c r="L150" s="921"/>
      <c r="M150" s="921"/>
      <c r="N150" s="921"/>
      <c r="O150" s="921"/>
      <c r="P150" s="921"/>
      <c r="Q150" s="921"/>
      <c r="R150" s="921"/>
      <c r="S150" s="921"/>
      <c r="T150" s="921"/>
      <c r="U150" s="921"/>
      <c r="V150" s="921"/>
      <c r="W150" s="921"/>
      <c r="X150" s="921"/>
    </row>
    <row r="151" spans="1:24" ht="15.75" customHeight="1">
      <c r="A151" s="921"/>
      <c r="B151" s="921"/>
      <c r="C151" s="921"/>
      <c r="D151" s="921"/>
      <c r="E151" s="921"/>
      <c r="F151" s="921"/>
      <c r="G151" s="921"/>
      <c r="H151" s="921"/>
      <c r="I151" s="921"/>
      <c r="J151" s="921"/>
      <c r="K151" s="921"/>
      <c r="L151" s="921"/>
      <c r="M151" s="921"/>
      <c r="N151" s="921"/>
      <c r="O151" s="921"/>
      <c r="P151" s="921"/>
      <c r="Q151" s="921"/>
      <c r="R151" s="921"/>
      <c r="S151" s="921"/>
      <c r="T151" s="921"/>
      <c r="U151" s="921"/>
      <c r="V151" s="921"/>
      <c r="W151" s="921"/>
      <c r="X151" s="921"/>
    </row>
    <row r="152" spans="1:24" ht="15.75" customHeight="1">
      <c r="A152" s="921"/>
      <c r="B152" s="921"/>
      <c r="C152" s="921"/>
      <c r="D152" s="921"/>
      <c r="E152" s="921"/>
      <c r="F152" s="921"/>
      <c r="G152" s="921"/>
      <c r="H152" s="921"/>
      <c r="I152" s="921"/>
      <c r="J152" s="921"/>
      <c r="K152" s="921"/>
      <c r="L152" s="921"/>
      <c r="M152" s="921"/>
      <c r="N152" s="921"/>
      <c r="O152" s="921"/>
      <c r="P152" s="921"/>
      <c r="Q152" s="921"/>
      <c r="R152" s="921"/>
      <c r="S152" s="921"/>
      <c r="T152" s="921"/>
      <c r="U152" s="921"/>
      <c r="V152" s="921"/>
      <c r="W152" s="921"/>
      <c r="X152" s="921"/>
    </row>
    <row r="153" spans="1:24" ht="15.75" customHeight="1">
      <c r="A153" s="921"/>
      <c r="B153" s="921"/>
      <c r="C153" s="921"/>
      <c r="D153" s="921"/>
      <c r="E153" s="921"/>
      <c r="F153" s="921"/>
      <c r="G153" s="921"/>
      <c r="H153" s="921"/>
      <c r="I153" s="921"/>
      <c r="J153" s="921"/>
      <c r="K153" s="921"/>
      <c r="L153" s="921"/>
      <c r="M153" s="921"/>
      <c r="N153" s="921"/>
      <c r="O153" s="921"/>
      <c r="P153" s="921"/>
      <c r="Q153" s="921"/>
      <c r="R153" s="921"/>
      <c r="S153" s="921"/>
      <c r="T153" s="921"/>
      <c r="U153" s="921"/>
      <c r="V153" s="921"/>
      <c r="W153" s="921"/>
      <c r="X153" s="921"/>
    </row>
    <row r="154" spans="1:24" ht="15.75" customHeight="1">
      <c r="A154" s="921"/>
      <c r="B154" s="921"/>
      <c r="C154" s="921"/>
      <c r="D154" s="921"/>
      <c r="E154" s="921"/>
      <c r="F154" s="921"/>
      <c r="G154" s="921"/>
      <c r="H154" s="921"/>
      <c r="I154" s="921"/>
      <c r="J154" s="921"/>
      <c r="K154" s="921"/>
      <c r="L154" s="921"/>
      <c r="M154" s="921"/>
      <c r="N154" s="921"/>
      <c r="O154" s="921"/>
      <c r="P154" s="921"/>
      <c r="Q154" s="921"/>
      <c r="R154" s="921"/>
      <c r="S154" s="921"/>
      <c r="T154" s="921"/>
      <c r="U154" s="921"/>
      <c r="V154" s="921"/>
      <c r="W154" s="921"/>
      <c r="X154" s="921"/>
    </row>
    <row r="155" spans="1:24" ht="15.75" customHeight="1">
      <c r="A155" s="921"/>
      <c r="B155" s="921"/>
      <c r="C155" s="921"/>
      <c r="D155" s="921"/>
      <c r="E155" s="921"/>
      <c r="F155" s="921"/>
      <c r="G155" s="921"/>
      <c r="H155" s="921"/>
      <c r="I155" s="921"/>
      <c r="J155" s="921"/>
      <c r="K155" s="921"/>
      <c r="L155" s="921"/>
      <c r="M155" s="921"/>
      <c r="N155" s="921"/>
      <c r="O155" s="921"/>
      <c r="P155" s="921"/>
      <c r="Q155" s="921"/>
      <c r="R155" s="921"/>
      <c r="S155" s="921"/>
      <c r="T155" s="921"/>
      <c r="U155" s="921"/>
      <c r="V155" s="921"/>
      <c r="W155" s="921"/>
      <c r="X155" s="921"/>
    </row>
    <row r="156" spans="1:24" ht="15.75" customHeight="1">
      <c r="A156" s="921"/>
      <c r="B156" s="921"/>
      <c r="C156" s="921"/>
      <c r="D156" s="921"/>
      <c r="E156" s="921"/>
      <c r="F156" s="921"/>
      <c r="G156" s="921"/>
      <c r="H156" s="921"/>
      <c r="I156" s="921"/>
      <c r="J156" s="921"/>
      <c r="K156" s="921"/>
      <c r="L156" s="921"/>
      <c r="M156" s="921"/>
      <c r="N156" s="921"/>
      <c r="O156" s="921"/>
      <c r="P156" s="921"/>
      <c r="Q156" s="921"/>
      <c r="R156" s="921"/>
      <c r="S156" s="921"/>
      <c r="T156" s="921"/>
      <c r="U156" s="921"/>
      <c r="V156" s="921"/>
      <c r="W156" s="921"/>
      <c r="X156" s="921"/>
    </row>
    <row r="157" spans="1:24" ht="15.75" customHeight="1">
      <c r="A157" s="921"/>
      <c r="B157" s="921"/>
      <c r="C157" s="921"/>
      <c r="D157" s="921"/>
      <c r="E157" s="921"/>
      <c r="F157" s="921"/>
      <c r="G157" s="921"/>
      <c r="H157" s="921"/>
      <c r="I157" s="921"/>
      <c r="J157" s="921"/>
      <c r="K157" s="921"/>
      <c r="L157" s="921"/>
      <c r="M157" s="921"/>
      <c r="N157" s="921"/>
      <c r="O157" s="921"/>
      <c r="P157" s="921"/>
      <c r="Q157" s="921"/>
      <c r="R157" s="921"/>
      <c r="S157" s="921"/>
      <c r="T157" s="921"/>
      <c r="U157" s="921"/>
      <c r="V157" s="921"/>
      <c r="W157" s="921"/>
      <c r="X157" s="921"/>
    </row>
    <row r="158" spans="1:24" ht="15.75" customHeight="1">
      <c r="A158" s="921"/>
      <c r="B158" s="921"/>
      <c r="C158" s="921"/>
      <c r="D158" s="921"/>
      <c r="E158" s="921"/>
      <c r="F158" s="921"/>
      <c r="G158" s="921"/>
      <c r="H158" s="921"/>
      <c r="I158" s="921"/>
      <c r="J158" s="921"/>
      <c r="K158" s="921"/>
      <c r="L158" s="921"/>
      <c r="M158" s="921"/>
      <c r="N158" s="921"/>
      <c r="O158" s="921"/>
      <c r="P158" s="921"/>
      <c r="Q158" s="921"/>
      <c r="R158" s="921"/>
      <c r="S158" s="921"/>
      <c r="T158" s="921"/>
      <c r="U158" s="921"/>
      <c r="V158" s="921"/>
      <c r="W158" s="921"/>
      <c r="X158" s="921"/>
    </row>
    <row r="159" spans="1:24" ht="15.75" customHeight="1">
      <c r="A159" s="921"/>
      <c r="B159" s="921"/>
      <c r="C159" s="921"/>
      <c r="D159" s="921"/>
      <c r="E159" s="921"/>
      <c r="F159" s="921"/>
      <c r="G159" s="921"/>
      <c r="H159" s="921"/>
      <c r="I159" s="921"/>
      <c r="J159" s="921"/>
      <c r="K159" s="921"/>
      <c r="L159" s="921"/>
      <c r="M159" s="921"/>
      <c r="N159" s="921"/>
      <c r="O159" s="921"/>
      <c r="P159" s="921"/>
      <c r="Q159" s="921"/>
      <c r="R159" s="921"/>
      <c r="S159" s="921"/>
      <c r="T159" s="921"/>
      <c r="U159" s="921"/>
      <c r="V159" s="921"/>
      <c r="W159" s="921"/>
      <c r="X159" s="921"/>
    </row>
    <row r="160" spans="1:24" ht="15.75" customHeight="1">
      <c r="A160" s="921"/>
      <c r="B160" s="921"/>
      <c r="C160" s="921"/>
      <c r="D160" s="921"/>
      <c r="E160" s="921"/>
      <c r="F160" s="921"/>
      <c r="G160" s="921"/>
      <c r="H160" s="921"/>
      <c r="I160" s="921"/>
      <c r="J160" s="921"/>
      <c r="K160" s="921"/>
      <c r="L160" s="921"/>
      <c r="M160" s="921"/>
      <c r="N160" s="921"/>
      <c r="O160" s="921"/>
      <c r="P160" s="921"/>
      <c r="Q160" s="921"/>
      <c r="R160" s="921"/>
      <c r="S160" s="921"/>
      <c r="T160" s="921"/>
      <c r="U160" s="921"/>
      <c r="V160" s="921"/>
      <c r="W160" s="921"/>
      <c r="X160" s="921"/>
    </row>
    <row r="161" spans="1:24" ht="15.75" customHeight="1">
      <c r="A161" s="921"/>
      <c r="B161" s="921"/>
      <c r="C161" s="921"/>
      <c r="D161" s="921"/>
      <c r="E161" s="921"/>
      <c r="F161" s="921"/>
      <c r="G161" s="921"/>
      <c r="H161" s="921"/>
      <c r="I161" s="921"/>
      <c r="J161" s="921"/>
      <c r="K161" s="921"/>
      <c r="L161" s="921"/>
      <c r="M161" s="921"/>
      <c r="N161" s="921"/>
      <c r="O161" s="921"/>
      <c r="P161" s="921"/>
      <c r="Q161" s="921"/>
      <c r="R161" s="921"/>
      <c r="S161" s="921"/>
      <c r="T161" s="921"/>
      <c r="U161" s="921"/>
      <c r="V161" s="921"/>
      <c r="W161" s="921"/>
      <c r="X161" s="921"/>
    </row>
    <row r="162" spans="1:24" ht="15.75" customHeight="1">
      <c r="A162" s="921"/>
      <c r="B162" s="921"/>
      <c r="C162" s="921"/>
      <c r="D162" s="921"/>
      <c r="E162" s="921"/>
      <c r="F162" s="921"/>
      <c r="G162" s="921"/>
      <c r="H162" s="921"/>
      <c r="I162" s="921"/>
      <c r="J162" s="921"/>
      <c r="K162" s="921"/>
      <c r="L162" s="921"/>
      <c r="M162" s="921"/>
      <c r="N162" s="921"/>
      <c r="O162" s="921"/>
      <c r="P162" s="921"/>
      <c r="Q162" s="921"/>
      <c r="R162" s="921"/>
      <c r="S162" s="921"/>
      <c r="T162" s="921"/>
      <c r="U162" s="921"/>
      <c r="V162" s="921"/>
      <c r="W162" s="921"/>
      <c r="X162" s="921"/>
    </row>
    <row r="163" spans="1:24" ht="15.75" customHeight="1">
      <c r="A163" s="921"/>
      <c r="B163" s="921"/>
      <c r="C163" s="921"/>
      <c r="D163" s="921"/>
      <c r="E163" s="921"/>
      <c r="F163" s="921"/>
      <c r="G163" s="921"/>
      <c r="H163" s="921"/>
      <c r="I163" s="921"/>
      <c r="J163" s="921"/>
      <c r="K163" s="921"/>
      <c r="L163" s="921"/>
      <c r="M163" s="921"/>
      <c r="N163" s="921"/>
      <c r="O163" s="921"/>
      <c r="P163" s="921"/>
      <c r="Q163" s="921"/>
      <c r="R163" s="921"/>
      <c r="S163" s="921"/>
      <c r="T163" s="921"/>
      <c r="U163" s="921"/>
      <c r="V163" s="921"/>
      <c r="W163" s="921"/>
      <c r="X163" s="921"/>
    </row>
    <row r="164" spans="1:24" ht="15.75" customHeight="1">
      <c r="A164" s="921"/>
      <c r="B164" s="921"/>
      <c r="C164" s="921"/>
      <c r="D164" s="921"/>
      <c r="E164" s="921"/>
      <c r="F164" s="921"/>
      <c r="G164" s="921"/>
      <c r="H164" s="921"/>
      <c r="I164" s="921"/>
      <c r="J164" s="921"/>
      <c r="K164" s="921"/>
      <c r="L164" s="921"/>
      <c r="M164" s="921"/>
      <c r="N164" s="921"/>
      <c r="O164" s="921"/>
      <c r="P164" s="921"/>
      <c r="Q164" s="921"/>
      <c r="R164" s="921"/>
      <c r="S164" s="921"/>
      <c r="T164" s="921"/>
      <c r="U164" s="921"/>
      <c r="V164" s="921"/>
      <c r="W164" s="921"/>
      <c r="X164" s="921"/>
    </row>
    <row r="165" spans="1:24" ht="15.75" customHeight="1">
      <c r="A165" s="921"/>
      <c r="B165" s="921"/>
      <c r="C165" s="921"/>
      <c r="D165" s="921"/>
      <c r="E165" s="921"/>
      <c r="F165" s="921"/>
      <c r="G165" s="921"/>
      <c r="H165" s="921"/>
      <c r="I165" s="921"/>
      <c r="J165" s="921"/>
      <c r="K165" s="921"/>
      <c r="L165" s="921"/>
      <c r="M165" s="921"/>
      <c r="N165" s="921"/>
      <c r="O165" s="921"/>
      <c r="P165" s="921"/>
      <c r="Q165" s="921"/>
      <c r="R165" s="921"/>
      <c r="S165" s="921"/>
      <c r="T165" s="921"/>
      <c r="U165" s="921"/>
      <c r="V165" s="921"/>
      <c r="W165" s="921"/>
      <c r="X165" s="921"/>
    </row>
    <row r="166" spans="1:24" ht="15.75" customHeight="1">
      <c r="A166" s="921"/>
      <c r="B166" s="921"/>
      <c r="C166" s="921"/>
      <c r="D166" s="921"/>
      <c r="E166" s="921"/>
      <c r="F166" s="921"/>
      <c r="G166" s="921"/>
      <c r="H166" s="921"/>
      <c r="I166" s="921"/>
      <c r="J166" s="921"/>
      <c r="K166" s="921"/>
      <c r="L166" s="921"/>
      <c r="M166" s="921"/>
      <c r="N166" s="921"/>
      <c r="O166" s="921"/>
      <c r="P166" s="921"/>
      <c r="Q166" s="921"/>
      <c r="R166" s="921"/>
      <c r="S166" s="921"/>
      <c r="T166" s="921"/>
      <c r="U166" s="921"/>
      <c r="V166" s="921"/>
      <c r="W166" s="921"/>
      <c r="X166" s="921"/>
    </row>
    <row r="167" spans="1:24" ht="15.75" customHeight="1">
      <c r="A167" s="921"/>
      <c r="B167" s="921"/>
      <c r="C167" s="921"/>
      <c r="D167" s="921"/>
      <c r="E167" s="921"/>
      <c r="F167" s="921"/>
      <c r="G167" s="921"/>
      <c r="H167" s="921"/>
      <c r="I167" s="921"/>
      <c r="J167" s="921"/>
      <c r="K167" s="921"/>
      <c r="L167" s="921"/>
      <c r="M167" s="921"/>
      <c r="N167" s="921"/>
      <c r="O167" s="921"/>
      <c r="P167" s="921"/>
      <c r="Q167" s="921"/>
      <c r="R167" s="921"/>
      <c r="S167" s="921"/>
      <c r="T167" s="921"/>
      <c r="U167" s="921"/>
      <c r="V167" s="921"/>
      <c r="W167" s="921"/>
      <c r="X167" s="921"/>
    </row>
    <row r="168" spans="1:24" ht="15.75" customHeight="1">
      <c r="A168" s="921"/>
      <c r="B168" s="921"/>
      <c r="C168" s="921"/>
      <c r="D168" s="921"/>
      <c r="E168" s="921"/>
      <c r="F168" s="921"/>
      <c r="G168" s="921"/>
      <c r="H168" s="921"/>
      <c r="I168" s="921"/>
      <c r="J168" s="921"/>
      <c r="K168" s="921"/>
      <c r="L168" s="921"/>
      <c r="M168" s="921"/>
      <c r="N168" s="921"/>
      <c r="O168" s="921"/>
      <c r="P168" s="921"/>
      <c r="Q168" s="921"/>
      <c r="R168" s="921"/>
      <c r="S168" s="921"/>
      <c r="T168" s="921"/>
      <c r="U168" s="921"/>
      <c r="V168" s="921"/>
      <c r="W168" s="921"/>
      <c r="X168" s="921"/>
    </row>
    <row r="169" spans="1:24" ht="15.75" customHeight="1">
      <c r="A169" s="921"/>
      <c r="B169" s="921"/>
      <c r="C169" s="921"/>
      <c r="D169" s="921"/>
      <c r="E169" s="921"/>
      <c r="F169" s="921"/>
      <c r="G169" s="921"/>
      <c r="H169" s="921"/>
      <c r="I169" s="921"/>
      <c r="J169" s="921"/>
      <c r="K169" s="921"/>
      <c r="L169" s="921"/>
      <c r="M169" s="921"/>
      <c r="N169" s="921"/>
      <c r="O169" s="921"/>
      <c r="P169" s="921"/>
      <c r="Q169" s="921"/>
      <c r="R169" s="921"/>
      <c r="S169" s="921"/>
      <c r="T169" s="921"/>
      <c r="U169" s="921"/>
      <c r="V169" s="921"/>
      <c r="W169" s="921"/>
      <c r="X169" s="921"/>
    </row>
    <row r="170" spans="1:24" ht="15.75" customHeight="1">
      <c r="A170" s="921"/>
      <c r="B170" s="921"/>
      <c r="C170" s="921"/>
      <c r="D170" s="921"/>
      <c r="E170" s="921"/>
      <c r="F170" s="921"/>
      <c r="G170" s="921"/>
      <c r="H170" s="921"/>
      <c r="I170" s="921"/>
      <c r="J170" s="921"/>
      <c r="K170" s="921"/>
      <c r="L170" s="921"/>
      <c r="M170" s="921"/>
      <c r="N170" s="921"/>
      <c r="O170" s="921"/>
      <c r="P170" s="921"/>
      <c r="Q170" s="921"/>
      <c r="R170" s="921"/>
      <c r="S170" s="921"/>
      <c r="T170" s="921"/>
      <c r="U170" s="921"/>
      <c r="V170" s="921"/>
      <c r="W170" s="921"/>
      <c r="X170" s="921"/>
    </row>
    <row r="171" spans="1:24" ht="15.75" customHeight="1">
      <c r="A171" s="921"/>
      <c r="B171" s="921"/>
      <c r="C171" s="921"/>
      <c r="D171" s="921"/>
      <c r="E171" s="921"/>
      <c r="F171" s="921"/>
      <c r="G171" s="921"/>
      <c r="H171" s="921"/>
      <c r="I171" s="921"/>
      <c r="J171" s="921"/>
      <c r="K171" s="921"/>
      <c r="L171" s="921"/>
      <c r="M171" s="921"/>
      <c r="N171" s="921"/>
      <c r="O171" s="921"/>
      <c r="P171" s="921"/>
      <c r="Q171" s="921"/>
      <c r="R171" s="921"/>
      <c r="S171" s="921"/>
      <c r="T171" s="921"/>
      <c r="U171" s="921"/>
      <c r="V171" s="921"/>
      <c r="W171" s="921"/>
      <c r="X171" s="921"/>
    </row>
    <row r="172" spans="1:24" ht="15.75" customHeight="1">
      <c r="A172" s="921"/>
      <c r="B172" s="921"/>
      <c r="C172" s="921"/>
      <c r="D172" s="921"/>
      <c r="E172" s="921"/>
      <c r="F172" s="921"/>
      <c r="G172" s="921"/>
      <c r="H172" s="921"/>
      <c r="I172" s="921"/>
      <c r="J172" s="921"/>
      <c r="K172" s="921"/>
      <c r="L172" s="921"/>
      <c r="M172" s="921"/>
      <c r="N172" s="921"/>
      <c r="O172" s="921"/>
      <c r="P172" s="921"/>
      <c r="Q172" s="921"/>
      <c r="R172" s="921"/>
      <c r="S172" s="921"/>
      <c r="T172" s="921"/>
      <c r="U172" s="921"/>
      <c r="V172" s="921"/>
      <c r="W172" s="921"/>
      <c r="X172" s="921"/>
    </row>
    <row r="173" spans="1:24" ht="15.75" customHeight="1">
      <c r="A173" s="921"/>
      <c r="B173" s="921"/>
      <c r="C173" s="921"/>
      <c r="D173" s="921"/>
      <c r="E173" s="921"/>
      <c r="F173" s="921"/>
      <c r="G173" s="921"/>
      <c r="H173" s="921"/>
      <c r="I173" s="921"/>
      <c r="J173" s="921"/>
      <c r="K173" s="921"/>
      <c r="L173" s="921"/>
      <c r="M173" s="921"/>
      <c r="N173" s="921"/>
      <c r="O173" s="921"/>
      <c r="P173" s="921"/>
      <c r="Q173" s="921"/>
      <c r="R173" s="921"/>
      <c r="S173" s="921"/>
      <c r="T173" s="921"/>
      <c r="U173" s="921"/>
      <c r="V173" s="921"/>
      <c r="W173" s="921"/>
      <c r="X173" s="921"/>
    </row>
    <row r="174" spans="1:24" ht="15.75" customHeight="1">
      <c r="A174" s="921"/>
      <c r="B174" s="921"/>
      <c r="C174" s="921"/>
      <c r="D174" s="921"/>
      <c r="E174" s="921"/>
      <c r="F174" s="921"/>
      <c r="G174" s="921"/>
      <c r="H174" s="921"/>
      <c r="I174" s="921"/>
      <c r="J174" s="921"/>
      <c r="K174" s="921"/>
      <c r="L174" s="921"/>
      <c r="M174" s="921"/>
      <c r="N174" s="921"/>
      <c r="O174" s="921"/>
      <c r="P174" s="921"/>
      <c r="Q174" s="921"/>
      <c r="R174" s="921"/>
      <c r="S174" s="921"/>
      <c r="T174" s="921"/>
      <c r="U174" s="921"/>
      <c r="V174" s="921"/>
      <c r="W174" s="921"/>
      <c r="X174" s="921"/>
    </row>
    <row r="175" spans="1:24" ht="15.75" customHeight="1">
      <c r="A175" s="921"/>
      <c r="B175" s="921"/>
      <c r="C175" s="921"/>
      <c r="D175" s="921"/>
      <c r="E175" s="921"/>
      <c r="F175" s="921"/>
      <c r="G175" s="921"/>
      <c r="H175" s="921"/>
      <c r="I175" s="921"/>
      <c r="J175" s="921"/>
      <c r="K175" s="921"/>
      <c r="L175" s="921"/>
      <c r="M175" s="921"/>
      <c r="N175" s="921"/>
      <c r="O175" s="921"/>
      <c r="P175" s="921"/>
      <c r="Q175" s="921"/>
      <c r="R175" s="921"/>
      <c r="S175" s="921"/>
      <c r="T175" s="921"/>
      <c r="U175" s="921"/>
      <c r="V175" s="921"/>
      <c r="W175" s="921"/>
      <c r="X175" s="921"/>
    </row>
    <row r="176" spans="1:24" ht="15.75" customHeight="1">
      <c r="A176" s="921"/>
      <c r="B176" s="921"/>
      <c r="C176" s="921"/>
      <c r="D176" s="921"/>
      <c r="E176" s="921"/>
      <c r="F176" s="921"/>
      <c r="G176" s="921"/>
      <c r="H176" s="921"/>
      <c r="I176" s="921"/>
      <c r="J176" s="921"/>
      <c r="K176" s="921"/>
      <c r="L176" s="921"/>
      <c r="M176" s="921"/>
      <c r="N176" s="921"/>
      <c r="O176" s="921"/>
      <c r="P176" s="921"/>
      <c r="Q176" s="921"/>
      <c r="R176" s="921"/>
      <c r="S176" s="921"/>
      <c r="T176" s="921"/>
      <c r="U176" s="921"/>
      <c r="V176" s="921"/>
      <c r="W176" s="921"/>
      <c r="X176" s="921"/>
    </row>
    <row r="177" spans="1:24" ht="15.75" customHeight="1">
      <c r="A177" s="921"/>
      <c r="B177" s="921"/>
      <c r="C177" s="921"/>
      <c r="D177" s="921"/>
      <c r="E177" s="921"/>
      <c r="F177" s="921"/>
      <c r="G177" s="921"/>
      <c r="H177" s="921"/>
      <c r="I177" s="921"/>
      <c r="J177" s="921"/>
      <c r="K177" s="921"/>
      <c r="L177" s="921"/>
      <c r="M177" s="921"/>
      <c r="N177" s="921"/>
      <c r="O177" s="921"/>
      <c r="P177" s="921"/>
      <c r="Q177" s="921"/>
      <c r="R177" s="921"/>
      <c r="S177" s="921"/>
      <c r="T177" s="921"/>
      <c r="U177" s="921"/>
      <c r="V177" s="921"/>
      <c r="W177" s="921"/>
      <c r="X177" s="921"/>
    </row>
    <row r="178" spans="1:24" ht="15.75" customHeight="1">
      <c r="A178" s="921"/>
      <c r="B178" s="921"/>
      <c r="C178" s="921"/>
      <c r="D178" s="921"/>
      <c r="E178" s="921"/>
      <c r="F178" s="921"/>
      <c r="G178" s="921"/>
      <c r="H178" s="921"/>
      <c r="I178" s="921"/>
      <c r="J178" s="921"/>
      <c r="K178" s="921"/>
      <c r="L178" s="921"/>
      <c r="M178" s="921"/>
      <c r="N178" s="921"/>
      <c r="O178" s="921"/>
      <c r="P178" s="921"/>
      <c r="Q178" s="921"/>
      <c r="R178" s="921"/>
      <c r="S178" s="921"/>
      <c r="T178" s="921"/>
      <c r="U178" s="921"/>
      <c r="V178" s="921"/>
      <c r="W178" s="921"/>
      <c r="X178" s="921"/>
    </row>
    <row r="179" spans="1:24" ht="15.75" customHeight="1">
      <c r="A179" s="921"/>
      <c r="B179" s="921"/>
      <c r="C179" s="921"/>
      <c r="D179" s="921"/>
      <c r="E179" s="921"/>
      <c r="F179" s="921"/>
      <c r="G179" s="921"/>
      <c r="H179" s="921"/>
      <c r="I179" s="921"/>
      <c r="J179" s="921"/>
      <c r="K179" s="921"/>
      <c r="L179" s="921"/>
      <c r="M179" s="921"/>
      <c r="N179" s="921"/>
      <c r="O179" s="921"/>
      <c r="P179" s="921"/>
      <c r="Q179" s="921"/>
      <c r="R179" s="921"/>
      <c r="S179" s="921"/>
      <c r="T179" s="921"/>
      <c r="U179" s="921"/>
      <c r="V179" s="921"/>
      <c r="W179" s="921"/>
      <c r="X179" s="921"/>
    </row>
    <row r="180" spans="1:24" ht="15.75" customHeight="1">
      <c r="A180" s="921"/>
      <c r="B180" s="921"/>
      <c r="C180" s="921"/>
      <c r="D180" s="921"/>
      <c r="E180" s="921"/>
      <c r="F180" s="921"/>
      <c r="G180" s="921"/>
      <c r="H180" s="921"/>
      <c r="I180" s="921"/>
      <c r="J180" s="921"/>
      <c r="K180" s="921"/>
      <c r="L180" s="921"/>
      <c r="M180" s="921"/>
      <c r="N180" s="921"/>
      <c r="O180" s="921"/>
      <c r="P180" s="921"/>
      <c r="Q180" s="921"/>
      <c r="R180" s="921"/>
      <c r="S180" s="921"/>
      <c r="T180" s="921"/>
      <c r="U180" s="921"/>
      <c r="V180" s="921"/>
      <c r="W180" s="921"/>
      <c r="X180" s="921"/>
    </row>
    <row r="181" spans="1:24" ht="15.75" customHeight="1">
      <c r="A181" s="921"/>
      <c r="B181" s="921"/>
      <c r="C181" s="921"/>
      <c r="D181" s="921"/>
      <c r="E181" s="921"/>
      <c r="F181" s="921"/>
      <c r="G181" s="921"/>
      <c r="H181" s="921"/>
      <c r="I181" s="921"/>
      <c r="J181" s="921"/>
      <c r="K181" s="921"/>
      <c r="L181" s="921"/>
      <c r="M181" s="921"/>
      <c r="N181" s="921"/>
      <c r="O181" s="921"/>
      <c r="P181" s="921"/>
      <c r="Q181" s="921"/>
      <c r="R181" s="921"/>
      <c r="S181" s="921"/>
      <c r="T181" s="921"/>
      <c r="U181" s="921"/>
      <c r="V181" s="921"/>
      <c r="W181" s="921"/>
      <c r="X181" s="921"/>
    </row>
    <row r="182" spans="1:24" ht="15.75" customHeight="1">
      <c r="A182" s="921"/>
      <c r="B182" s="921"/>
      <c r="C182" s="921"/>
      <c r="D182" s="921"/>
      <c r="E182" s="921"/>
      <c r="F182" s="921"/>
      <c r="G182" s="921"/>
      <c r="H182" s="921"/>
      <c r="I182" s="921"/>
      <c r="J182" s="921"/>
      <c r="K182" s="921"/>
      <c r="L182" s="921"/>
      <c r="M182" s="921"/>
      <c r="N182" s="921"/>
      <c r="O182" s="921"/>
      <c r="P182" s="921"/>
      <c r="Q182" s="921"/>
      <c r="R182" s="921"/>
      <c r="S182" s="921"/>
      <c r="T182" s="921"/>
      <c r="U182" s="921"/>
      <c r="V182" s="921"/>
      <c r="W182" s="921"/>
      <c r="X182" s="921"/>
    </row>
    <row r="183" spans="1:24" ht="15.75" customHeight="1">
      <c r="A183" s="921"/>
      <c r="B183" s="921"/>
      <c r="C183" s="921"/>
      <c r="D183" s="921"/>
      <c r="E183" s="921"/>
      <c r="F183" s="921"/>
      <c r="G183" s="921"/>
      <c r="H183" s="921"/>
      <c r="I183" s="921"/>
      <c r="J183" s="921"/>
      <c r="K183" s="921"/>
      <c r="L183" s="921"/>
      <c r="M183" s="921"/>
      <c r="N183" s="921"/>
      <c r="O183" s="921"/>
      <c r="P183" s="921"/>
      <c r="Q183" s="921"/>
      <c r="R183" s="921"/>
      <c r="S183" s="921"/>
      <c r="T183" s="921"/>
      <c r="U183" s="921"/>
      <c r="V183" s="921"/>
      <c r="W183" s="921"/>
      <c r="X183" s="921"/>
    </row>
    <row r="184" spans="1:24" ht="15.75" customHeight="1">
      <c r="A184" s="921"/>
      <c r="B184" s="921"/>
      <c r="C184" s="921"/>
      <c r="D184" s="921"/>
      <c r="E184" s="921"/>
      <c r="F184" s="921"/>
      <c r="G184" s="921"/>
      <c r="H184" s="921"/>
      <c r="I184" s="921"/>
      <c r="J184" s="921"/>
      <c r="K184" s="921"/>
      <c r="L184" s="921"/>
      <c r="M184" s="921"/>
      <c r="N184" s="921"/>
      <c r="O184" s="921"/>
      <c r="P184" s="921"/>
      <c r="Q184" s="921"/>
      <c r="R184" s="921"/>
      <c r="S184" s="921"/>
      <c r="T184" s="921"/>
      <c r="U184" s="921"/>
      <c r="V184" s="921"/>
      <c r="W184" s="921"/>
      <c r="X184" s="921"/>
    </row>
    <row r="185" spans="1:24" ht="15.75" customHeight="1">
      <c r="A185" s="921"/>
      <c r="B185" s="921"/>
      <c r="C185" s="921"/>
      <c r="D185" s="921"/>
      <c r="E185" s="921"/>
      <c r="F185" s="921"/>
      <c r="G185" s="921"/>
      <c r="H185" s="921"/>
      <c r="I185" s="921"/>
      <c r="J185" s="921"/>
      <c r="K185" s="921"/>
      <c r="L185" s="921"/>
      <c r="M185" s="921"/>
      <c r="N185" s="921"/>
      <c r="O185" s="921"/>
      <c r="P185" s="921"/>
      <c r="Q185" s="921"/>
      <c r="R185" s="921"/>
      <c r="S185" s="921"/>
      <c r="T185" s="921"/>
      <c r="U185" s="921"/>
      <c r="V185" s="921"/>
      <c r="W185" s="921"/>
      <c r="X185" s="921"/>
    </row>
    <row r="186" spans="1:24" ht="15.75" customHeight="1">
      <c r="A186" s="921"/>
      <c r="B186" s="921"/>
      <c r="C186" s="921"/>
      <c r="D186" s="921"/>
      <c r="E186" s="921"/>
      <c r="F186" s="921"/>
      <c r="G186" s="921"/>
      <c r="H186" s="921"/>
      <c r="I186" s="921"/>
      <c r="J186" s="921"/>
      <c r="K186" s="921"/>
      <c r="L186" s="921"/>
      <c r="M186" s="921"/>
      <c r="N186" s="921"/>
      <c r="O186" s="921"/>
      <c r="P186" s="921"/>
      <c r="Q186" s="921"/>
      <c r="R186" s="921"/>
      <c r="S186" s="921"/>
      <c r="T186" s="921"/>
      <c r="U186" s="921"/>
      <c r="V186" s="921"/>
      <c r="W186" s="921"/>
      <c r="X186" s="921"/>
    </row>
    <row r="187" spans="1:24" ht="15.75" customHeight="1">
      <c r="A187" s="921"/>
      <c r="B187" s="921"/>
      <c r="C187" s="921"/>
      <c r="D187" s="921"/>
      <c r="E187" s="921"/>
      <c r="F187" s="921"/>
      <c r="G187" s="921"/>
      <c r="H187" s="921"/>
      <c r="I187" s="921"/>
      <c r="J187" s="921"/>
      <c r="K187" s="921"/>
      <c r="L187" s="921"/>
      <c r="M187" s="921"/>
      <c r="N187" s="921"/>
      <c r="O187" s="921"/>
      <c r="P187" s="921"/>
      <c r="Q187" s="921"/>
      <c r="R187" s="921"/>
      <c r="S187" s="921"/>
      <c r="T187" s="921"/>
      <c r="U187" s="921"/>
      <c r="V187" s="921"/>
      <c r="W187" s="921"/>
      <c r="X187" s="921"/>
    </row>
    <row r="188" spans="1:24" ht="15.75" customHeight="1">
      <c r="A188" s="921"/>
      <c r="B188" s="921"/>
      <c r="C188" s="921"/>
      <c r="D188" s="921"/>
      <c r="E188" s="921"/>
      <c r="F188" s="921"/>
      <c r="G188" s="921"/>
      <c r="H188" s="921"/>
      <c r="I188" s="921"/>
      <c r="J188" s="921"/>
      <c r="K188" s="921"/>
      <c r="L188" s="921"/>
      <c r="M188" s="921"/>
      <c r="N188" s="921"/>
      <c r="O188" s="921"/>
      <c r="P188" s="921"/>
      <c r="Q188" s="921"/>
      <c r="R188" s="921"/>
      <c r="S188" s="921"/>
      <c r="T188" s="921"/>
      <c r="U188" s="921"/>
      <c r="V188" s="921"/>
      <c r="W188" s="921"/>
      <c r="X188" s="921"/>
    </row>
    <row r="189" spans="1:24" ht="15.75" customHeight="1">
      <c r="A189" s="921"/>
      <c r="B189" s="921"/>
      <c r="C189" s="921"/>
      <c r="D189" s="921"/>
      <c r="E189" s="921"/>
      <c r="F189" s="921"/>
      <c r="G189" s="921"/>
      <c r="H189" s="921"/>
      <c r="I189" s="921"/>
      <c r="J189" s="921"/>
      <c r="K189" s="921"/>
      <c r="L189" s="921"/>
      <c r="M189" s="921"/>
      <c r="N189" s="921"/>
      <c r="O189" s="921"/>
      <c r="P189" s="921"/>
      <c r="Q189" s="921"/>
      <c r="R189" s="921"/>
      <c r="S189" s="921"/>
      <c r="T189" s="921"/>
      <c r="U189" s="921"/>
      <c r="V189" s="921"/>
      <c r="W189" s="921"/>
      <c r="X189" s="921"/>
    </row>
    <row r="190" spans="1:24" ht="15.75" customHeight="1">
      <c r="A190" s="921"/>
      <c r="B190" s="921"/>
      <c r="C190" s="921"/>
      <c r="D190" s="921"/>
      <c r="E190" s="921"/>
      <c r="F190" s="921"/>
      <c r="G190" s="921"/>
      <c r="H190" s="921"/>
      <c r="I190" s="921"/>
      <c r="J190" s="921"/>
      <c r="K190" s="921"/>
      <c r="L190" s="921"/>
      <c r="M190" s="921"/>
      <c r="N190" s="921"/>
      <c r="O190" s="921"/>
      <c r="P190" s="921"/>
      <c r="Q190" s="921"/>
      <c r="R190" s="921"/>
      <c r="S190" s="921"/>
      <c r="T190" s="921"/>
      <c r="U190" s="921"/>
      <c r="V190" s="921"/>
      <c r="W190" s="921"/>
      <c r="X190" s="921"/>
    </row>
    <row r="191" spans="1:24" ht="15.75" customHeight="1">
      <c r="A191" s="921"/>
      <c r="B191" s="921"/>
      <c r="C191" s="921"/>
      <c r="D191" s="921"/>
      <c r="E191" s="921"/>
      <c r="F191" s="921"/>
      <c r="G191" s="921"/>
      <c r="H191" s="921"/>
      <c r="I191" s="921"/>
      <c r="J191" s="921"/>
      <c r="K191" s="921"/>
      <c r="L191" s="921"/>
      <c r="M191" s="921"/>
      <c r="N191" s="921"/>
      <c r="O191" s="921"/>
      <c r="P191" s="921"/>
      <c r="Q191" s="921"/>
      <c r="R191" s="921"/>
      <c r="S191" s="921"/>
      <c r="T191" s="921"/>
      <c r="U191" s="921"/>
      <c r="V191" s="921"/>
      <c r="W191" s="921"/>
      <c r="X191" s="921"/>
    </row>
    <row r="192" spans="1:24" ht="15.75" customHeight="1">
      <c r="A192" s="921"/>
      <c r="B192" s="921"/>
      <c r="C192" s="921"/>
      <c r="D192" s="921"/>
      <c r="E192" s="921"/>
      <c r="F192" s="921"/>
      <c r="G192" s="921"/>
      <c r="H192" s="921"/>
      <c r="I192" s="921"/>
      <c r="J192" s="921"/>
      <c r="K192" s="921"/>
      <c r="L192" s="921"/>
      <c r="M192" s="921"/>
      <c r="N192" s="921"/>
      <c r="O192" s="921"/>
      <c r="P192" s="921"/>
      <c r="Q192" s="921"/>
      <c r="R192" s="921"/>
      <c r="S192" s="921"/>
      <c r="T192" s="921"/>
      <c r="U192" s="921"/>
      <c r="V192" s="921"/>
      <c r="W192" s="921"/>
      <c r="X192" s="921"/>
    </row>
    <row r="193" spans="1:24" ht="15.75" customHeight="1">
      <c r="A193" s="921"/>
      <c r="B193" s="921"/>
      <c r="C193" s="921"/>
      <c r="D193" s="921"/>
      <c r="E193" s="921"/>
      <c r="F193" s="921"/>
      <c r="G193" s="921"/>
      <c r="H193" s="921"/>
      <c r="I193" s="921"/>
      <c r="J193" s="921"/>
      <c r="K193" s="921"/>
      <c r="L193" s="921"/>
      <c r="M193" s="921"/>
      <c r="N193" s="921"/>
      <c r="O193" s="921"/>
      <c r="P193" s="921"/>
      <c r="Q193" s="921"/>
      <c r="R193" s="921"/>
      <c r="S193" s="921"/>
      <c r="T193" s="921"/>
      <c r="U193" s="921"/>
      <c r="V193" s="921"/>
      <c r="W193" s="921"/>
      <c r="X193" s="921"/>
    </row>
    <row r="194" spans="1:24" ht="15.75" customHeight="1">
      <c r="A194" s="921"/>
      <c r="B194" s="921"/>
      <c r="C194" s="921"/>
      <c r="D194" s="921"/>
      <c r="E194" s="921"/>
      <c r="F194" s="921"/>
      <c r="G194" s="921"/>
      <c r="H194" s="921"/>
      <c r="I194" s="921"/>
      <c r="J194" s="921"/>
      <c r="K194" s="921"/>
      <c r="L194" s="921"/>
      <c r="M194" s="921"/>
      <c r="N194" s="921"/>
      <c r="O194" s="921"/>
      <c r="P194" s="921"/>
      <c r="Q194" s="921"/>
      <c r="R194" s="921"/>
      <c r="S194" s="921"/>
      <c r="T194" s="921"/>
      <c r="U194" s="921"/>
      <c r="V194" s="921"/>
      <c r="W194" s="921"/>
      <c r="X194" s="921"/>
    </row>
    <row r="195" spans="1:24" ht="15.75" customHeight="1">
      <c r="A195" s="921"/>
      <c r="B195" s="921"/>
      <c r="C195" s="921"/>
      <c r="D195" s="921"/>
      <c r="E195" s="921"/>
      <c r="F195" s="921"/>
      <c r="G195" s="921"/>
      <c r="H195" s="921"/>
      <c r="I195" s="921"/>
      <c r="J195" s="921"/>
      <c r="K195" s="921"/>
      <c r="L195" s="921"/>
      <c r="M195" s="921"/>
      <c r="N195" s="921"/>
      <c r="O195" s="921"/>
      <c r="P195" s="921"/>
      <c r="Q195" s="921"/>
      <c r="R195" s="921"/>
      <c r="S195" s="921"/>
      <c r="T195" s="921"/>
      <c r="U195" s="921"/>
      <c r="V195" s="921"/>
      <c r="W195" s="921"/>
      <c r="X195" s="921"/>
    </row>
    <row r="196" spans="1:24" ht="15.75" customHeight="1">
      <c r="A196" s="921"/>
      <c r="B196" s="921"/>
      <c r="C196" s="921"/>
      <c r="D196" s="921"/>
      <c r="E196" s="921"/>
      <c r="F196" s="921"/>
      <c r="G196" s="921"/>
      <c r="H196" s="921"/>
      <c r="I196" s="921"/>
      <c r="J196" s="921"/>
      <c r="K196" s="921"/>
      <c r="L196" s="921"/>
      <c r="M196" s="921"/>
      <c r="N196" s="921"/>
      <c r="O196" s="921"/>
      <c r="P196" s="921"/>
      <c r="Q196" s="921"/>
      <c r="R196" s="921"/>
      <c r="S196" s="921"/>
      <c r="T196" s="921"/>
      <c r="U196" s="921"/>
      <c r="V196" s="921"/>
      <c r="W196" s="921"/>
      <c r="X196" s="921"/>
    </row>
    <row r="197" spans="1:24" ht="15.75" customHeight="1">
      <c r="A197" s="921"/>
      <c r="B197" s="921"/>
      <c r="C197" s="921"/>
      <c r="D197" s="921"/>
      <c r="E197" s="921"/>
      <c r="F197" s="921"/>
      <c r="G197" s="921"/>
      <c r="H197" s="921"/>
      <c r="I197" s="921"/>
      <c r="J197" s="921"/>
      <c r="K197" s="921"/>
      <c r="L197" s="921"/>
      <c r="M197" s="921"/>
      <c r="N197" s="921"/>
      <c r="O197" s="921"/>
      <c r="P197" s="921"/>
      <c r="Q197" s="921"/>
      <c r="R197" s="921"/>
      <c r="S197" s="921"/>
      <c r="T197" s="921"/>
      <c r="U197" s="921"/>
      <c r="V197" s="921"/>
      <c r="W197" s="921"/>
      <c r="X197" s="921"/>
    </row>
    <row r="198" spans="1:24" ht="15.75" customHeight="1">
      <c r="A198" s="921"/>
      <c r="B198" s="921"/>
      <c r="C198" s="921"/>
      <c r="D198" s="921"/>
      <c r="E198" s="921"/>
      <c r="F198" s="921"/>
      <c r="G198" s="921"/>
      <c r="H198" s="921"/>
      <c r="I198" s="921"/>
      <c r="J198" s="921"/>
      <c r="K198" s="921"/>
      <c r="L198" s="921"/>
      <c r="M198" s="921"/>
      <c r="N198" s="921"/>
      <c r="O198" s="921"/>
      <c r="P198" s="921"/>
      <c r="Q198" s="921"/>
      <c r="R198" s="921"/>
      <c r="S198" s="921"/>
      <c r="T198" s="921"/>
      <c r="U198" s="921"/>
      <c r="V198" s="921"/>
      <c r="W198" s="921"/>
      <c r="X198" s="921"/>
    </row>
    <row r="199" spans="1:24" ht="15.75" customHeight="1">
      <c r="A199" s="921"/>
      <c r="B199" s="921"/>
      <c r="C199" s="921"/>
      <c r="D199" s="921"/>
      <c r="E199" s="921"/>
      <c r="F199" s="921"/>
      <c r="G199" s="921"/>
      <c r="H199" s="921"/>
      <c r="I199" s="921"/>
      <c r="J199" s="921"/>
      <c r="K199" s="921"/>
      <c r="L199" s="921"/>
      <c r="M199" s="921"/>
      <c r="N199" s="921"/>
      <c r="O199" s="921"/>
      <c r="P199" s="921"/>
      <c r="Q199" s="921"/>
      <c r="R199" s="921"/>
      <c r="S199" s="921"/>
      <c r="T199" s="921"/>
      <c r="U199" s="921"/>
      <c r="V199" s="921"/>
      <c r="W199" s="921"/>
      <c r="X199" s="921"/>
    </row>
    <row r="200" spans="1:24" ht="15.75" customHeight="1">
      <c r="A200" s="921"/>
      <c r="B200" s="921"/>
      <c r="C200" s="921"/>
      <c r="D200" s="921"/>
      <c r="E200" s="921"/>
      <c r="F200" s="921"/>
      <c r="G200" s="921"/>
      <c r="H200" s="921"/>
      <c r="I200" s="921"/>
      <c r="J200" s="921"/>
      <c r="K200" s="921"/>
      <c r="L200" s="921"/>
      <c r="M200" s="921"/>
      <c r="N200" s="921"/>
      <c r="O200" s="921"/>
      <c r="P200" s="921"/>
      <c r="Q200" s="921"/>
      <c r="R200" s="921"/>
      <c r="S200" s="921"/>
      <c r="T200" s="921"/>
      <c r="U200" s="921"/>
      <c r="V200" s="921"/>
      <c r="W200" s="921"/>
      <c r="X200" s="921"/>
    </row>
    <row r="201" spans="1:24" ht="15.75" customHeight="1">
      <c r="A201" s="921"/>
      <c r="B201" s="921"/>
      <c r="C201" s="921"/>
      <c r="D201" s="921"/>
      <c r="E201" s="921"/>
      <c r="F201" s="921"/>
      <c r="G201" s="921"/>
      <c r="H201" s="921"/>
      <c r="I201" s="921"/>
      <c r="J201" s="921"/>
      <c r="K201" s="921"/>
      <c r="L201" s="921"/>
      <c r="M201" s="921"/>
      <c r="N201" s="921"/>
      <c r="O201" s="921"/>
      <c r="P201" s="921"/>
      <c r="Q201" s="921"/>
      <c r="R201" s="921"/>
      <c r="S201" s="921"/>
      <c r="T201" s="921"/>
      <c r="U201" s="921"/>
      <c r="V201" s="921"/>
      <c r="W201" s="921"/>
      <c r="X201" s="921"/>
    </row>
    <row r="202" spans="1:24" ht="15.75" customHeight="1">
      <c r="A202" s="921"/>
      <c r="B202" s="921"/>
      <c r="C202" s="921"/>
      <c r="D202" s="921"/>
      <c r="E202" s="921"/>
      <c r="F202" s="921"/>
      <c r="G202" s="921"/>
      <c r="H202" s="921"/>
      <c r="I202" s="921"/>
      <c r="J202" s="921"/>
      <c r="K202" s="921"/>
      <c r="L202" s="921"/>
      <c r="M202" s="921"/>
      <c r="N202" s="921"/>
      <c r="O202" s="921"/>
      <c r="P202" s="921"/>
      <c r="Q202" s="921"/>
      <c r="R202" s="921"/>
      <c r="S202" s="921"/>
      <c r="T202" s="921"/>
      <c r="U202" s="921"/>
      <c r="V202" s="921"/>
      <c r="W202" s="921"/>
      <c r="X202" s="921"/>
    </row>
    <row r="203" spans="1:24" ht="15.75" customHeight="1">
      <c r="A203" s="921"/>
      <c r="B203" s="921"/>
      <c r="C203" s="921"/>
      <c r="D203" s="921"/>
      <c r="E203" s="921"/>
      <c r="F203" s="921"/>
      <c r="G203" s="921"/>
      <c r="H203" s="921"/>
      <c r="I203" s="921"/>
      <c r="J203" s="921"/>
      <c r="K203" s="921"/>
      <c r="L203" s="921"/>
      <c r="M203" s="921"/>
      <c r="N203" s="921"/>
      <c r="O203" s="921"/>
      <c r="P203" s="921"/>
      <c r="Q203" s="921"/>
      <c r="R203" s="921"/>
      <c r="S203" s="921"/>
      <c r="T203" s="921"/>
      <c r="U203" s="921"/>
      <c r="V203" s="921"/>
      <c r="W203" s="921"/>
      <c r="X203" s="921"/>
    </row>
    <row r="204" spans="1:24" ht="15.75" customHeight="1">
      <c r="A204" s="921"/>
      <c r="B204" s="921"/>
      <c r="C204" s="921"/>
      <c r="D204" s="921"/>
      <c r="E204" s="921"/>
      <c r="F204" s="921"/>
      <c r="G204" s="921"/>
      <c r="H204" s="921"/>
      <c r="I204" s="921"/>
      <c r="J204" s="921"/>
      <c r="K204" s="921"/>
      <c r="L204" s="921"/>
      <c r="M204" s="921"/>
      <c r="N204" s="921"/>
      <c r="O204" s="921"/>
      <c r="P204" s="921"/>
      <c r="Q204" s="921"/>
      <c r="R204" s="921"/>
      <c r="S204" s="921"/>
      <c r="T204" s="921"/>
      <c r="U204" s="921"/>
      <c r="V204" s="921"/>
      <c r="W204" s="921"/>
      <c r="X204" s="921"/>
    </row>
    <row r="205" spans="1:24" ht="15.75" customHeight="1">
      <c r="A205" s="921"/>
      <c r="B205" s="921"/>
      <c r="C205" s="921"/>
      <c r="D205" s="921"/>
      <c r="E205" s="921"/>
      <c r="F205" s="921"/>
      <c r="G205" s="921"/>
      <c r="H205" s="921"/>
      <c r="I205" s="921"/>
      <c r="J205" s="921"/>
      <c r="K205" s="921"/>
      <c r="L205" s="921"/>
      <c r="M205" s="921"/>
      <c r="N205" s="921"/>
      <c r="O205" s="921"/>
      <c r="P205" s="921"/>
      <c r="Q205" s="921"/>
      <c r="R205" s="921"/>
      <c r="S205" s="921"/>
      <c r="T205" s="921"/>
      <c r="U205" s="921"/>
      <c r="V205" s="921"/>
      <c r="W205" s="921"/>
      <c r="X205" s="921"/>
    </row>
    <row r="206" spans="1:24" ht="15.75" customHeight="1">
      <c r="A206" s="921"/>
      <c r="B206" s="921"/>
      <c r="C206" s="921"/>
      <c r="D206" s="921"/>
      <c r="E206" s="921"/>
      <c r="F206" s="921"/>
      <c r="G206" s="921"/>
      <c r="H206" s="921"/>
      <c r="I206" s="921"/>
      <c r="J206" s="921"/>
      <c r="K206" s="921"/>
      <c r="L206" s="921"/>
      <c r="M206" s="921"/>
      <c r="N206" s="921"/>
      <c r="O206" s="921"/>
      <c r="P206" s="921"/>
      <c r="Q206" s="921"/>
      <c r="R206" s="921"/>
      <c r="S206" s="921"/>
      <c r="T206" s="921"/>
      <c r="U206" s="921"/>
      <c r="V206" s="921"/>
      <c r="W206" s="921"/>
      <c r="X206" s="921"/>
    </row>
    <row r="207" spans="1:24" ht="15.75" customHeight="1">
      <c r="A207" s="921"/>
      <c r="B207" s="921"/>
      <c r="C207" s="921"/>
      <c r="D207" s="921"/>
      <c r="E207" s="921"/>
      <c r="F207" s="921"/>
      <c r="G207" s="921"/>
      <c r="H207" s="921"/>
      <c r="I207" s="921"/>
      <c r="J207" s="921"/>
      <c r="K207" s="921"/>
      <c r="L207" s="921"/>
      <c r="M207" s="921"/>
      <c r="N207" s="921"/>
      <c r="O207" s="921"/>
      <c r="P207" s="921"/>
      <c r="Q207" s="921"/>
      <c r="R207" s="921"/>
      <c r="S207" s="921"/>
      <c r="T207" s="921"/>
      <c r="U207" s="921"/>
      <c r="V207" s="921"/>
      <c r="W207" s="921"/>
      <c r="X207" s="921"/>
    </row>
    <row r="208" spans="1:24" ht="15.75" customHeight="1">
      <c r="A208" s="921"/>
      <c r="B208" s="921"/>
      <c r="C208" s="921"/>
      <c r="D208" s="921"/>
      <c r="E208" s="921"/>
      <c r="F208" s="921"/>
      <c r="G208" s="921"/>
      <c r="H208" s="921"/>
      <c r="I208" s="921"/>
      <c r="J208" s="921"/>
      <c r="K208" s="921"/>
      <c r="L208" s="921"/>
      <c r="M208" s="921"/>
      <c r="N208" s="921"/>
      <c r="O208" s="921"/>
      <c r="P208" s="921"/>
      <c r="Q208" s="921"/>
      <c r="R208" s="921"/>
      <c r="S208" s="921"/>
      <c r="T208" s="921"/>
      <c r="U208" s="921"/>
      <c r="V208" s="921"/>
      <c r="W208" s="921"/>
      <c r="X208" s="921"/>
    </row>
    <row r="209" spans="1:24" ht="15.75" customHeight="1">
      <c r="A209" s="921"/>
      <c r="B209" s="921"/>
      <c r="C209" s="921"/>
      <c r="D209" s="921"/>
      <c r="E209" s="921"/>
      <c r="F209" s="921"/>
      <c r="G209" s="921"/>
      <c r="H209" s="921"/>
      <c r="I209" s="921"/>
      <c r="J209" s="921"/>
      <c r="K209" s="921"/>
      <c r="L209" s="921"/>
      <c r="M209" s="921"/>
      <c r="N209" s="921"/>
      <c r="O209" s="921"/>
      <c r="P209" s="921"/>
      <c r="Q209" s="921"/>
      <c r="R209" s="921"/>
      <c r="S209" s="921"/>
      <c r="T209" s="921"/>
      <c r="U209" s="921"/>
      <c r="V209" s="921"/>
      <c r="W209" s="921"/>
      <c r="X209" s="921"/>
    </row>
    <row r="210" spans="1:24" ht="15.75" customHeight="1">
      <c r="A210" s="921"/>
      <c r="B210" s="921"/>
      <c r="C210" s="921"/>
      <c r="D210" s="921"/>
      <c r="E210" s="921"/>
      <c r="F210" s="921"/>
      <c r="G210" s="921"/>
      <c r="H210" s="921"/>
      <c r="I210" s="921"/>
      <c r="J210" s="921"/>
      <c r="K210" s="921"/>
      <c r="L210" s="921"/>
      <c r="M210" s="921"/>
      <c r="N210" s="921"/>
      <c r="O210" s="921"/>
      <c r="P210" s="921"/>
      <c r="Q210" s="921"/>
      <c r="R210" s="921"/>
      <c r="S210" s="921"/>
      <c r="T210" s="921"/>
      <c r="U210" s="921"/>
      <c r="V210" s="921"/>
      <c r="W210" s="921"/>
      <c r="X210" s="921"/>
    </row>
    <row r="211" spans="1:24" ht="15.75" customHeight="1">
      <c r="A211" s="921"/>
      <c r="B211" s="921"/>
      <c r="C211" s="921"/>
      <c r="D211" s="921"/>
      <c r="E211" s="921"/>
      <c r="F211" s="921"/>
      <c r="G211" s="921"/>
      <c r="H211" s="921"/>
      <c r="I211" s="921"/>
      <c r="J211" s="921"/>
      <c r="K211" s="921"/>
      <c r="L211" s="921"/>
      <c r="M211" s="921"/>
      <c r="N211" s="921"/>
      <c r="O211" s="921"/>
      <c r="P211" s="921"/>
      <c r="Q211" s="921"/>
      <c r="R211" s="921"/>
      <c r="S211" s="921"/>
      <c r="T211" s="921"/>
      <c r="U211" s="921"/>
      <c r="V211" s="921"/>
      <c r="W211" s="921"/>
      <c r="X211" s="921"/>
    </row>
    <row r="212" spans="1:24" ht="15.75" customHeight="1">
      <c r="A212" s="921"/>
      <c r="B212" s="921"/>
      <c r="C212" s="921"/>
      <c r="D212" s="921"/>
      <c r="E212" s="921"/>
      <c r="F212" s="921"/>
      <c r="G212" s="921"/>
      <c r="H212" s="921"/>
      <c r="I212" s="921"/>
      <c r="J212" s="921"/>
      <c r="K212" s="921"/>
      <c r="L212" s="921"/>
      <c r="M212" s="921"/>
      <c r="N212" s="921"/>
      <c r="O212" s="921"/>
      <c r="P212" s="921"/>
      <c r="Q212" s="921"/>
      <c r="R212" s="921"/>
      <c r="S212" s="921"/>
      <c r="T212" s="921"/>
      <c r="U212" s="921"/>
      <c r="V212" s="921"/>
      <c r="W212" s="921"/>
      <c r="X212" s="921"/>
    </row>
    <row r="213" spans="1:24" ht="15.75" customHeight="1">
      <c r="A213" s="921"/>
      <c r="B213" s="921"/>
      <c r="C213" s="921"/>
      <c r="D213" s="921"/>
      <c r="E213" s="921"/>
      <c r="F213" s="921"/>
      <c r="G213" s="921"/>
      <c r="H213" s="921"/>
      <c r="I213" s="921"/>
      <c r="J213" s="921"/>
      <c r="K213" s="921"/>
      <c r="L213" s="921"/>
      <c r="M213" s="921"/>
      <c r="N213" s="921"/>
      <c r="O213" s="921"/>
      <c r="P213" s="921"/>
      <c r="Q213" s="921"/>
      <c r="R213" s="921"/>
      <c r="S213" s="921"/>
      <c r="T213" s="921"/>
      <c r="U213" s="921"/>
      <c r="V213" s="921"/>
      <c r="W213" s="921"/>
      <c r="X213" s="921"/>
    </row>
    <row r="214" spans="1:24" ht="15.75" customHeight="1">
      <c r="A214" s="921"/>
      <c r="B214" s="921"/>
      <c r="C214" s="921"/>
      <c r="D214" s="921"/>
      <c r="E214" s="921"/>
      <c r="F214" s="921"/>
      <c r="G214" s="921"/>
      <c r="H214" s="921"/>
      <c r="I214" s="921"/>
      <c r="J214" s="921"/>
      <c r="K214" s="921"/>
      <c r="L214" s="921"/>
      <c r="M214" s="921"/>
      <c r="N214" s="921"/>
      <c r="O214" s="921"/>
      <c r="P214" s="921"/>
      <c r="Q214" s="921"/>
      <c r="R214" s="921"/>
      <c r="S214" s="921"/>
      <c r="T214" s="921"/>
      <c r="U214" s="921"/>
      <c r="V214" s="921"/>
      <c r="W214" s="921"/>
      <c r="X214" s="921"/>
    </row>
    <row r="215" spans="1:24" ht="15.75" customHeight="1">
      <c r="A215" s="921"/>
      <c r="B215" s="921"/>
      <c r="C215" s="921"/>
      <c r="D215" s="921"/>
      <c r="E215" s="921"/>
      <c r="F215" s="921"/>
      <c r="G215" s="921"/>
      <c r="H215" s="921"/>
      <c r="I215" s="921"/>
      <c r="J215" s="921"/>
      <c r="K215" s="921"/>
      <c r="L215" s="921"/>
      <c r="M215" s="921"/>
      <c r="N215" s="921"/>
      <c r="O215" s="921"/>
      <c r="P215" s="921"/>
      <c r="Q215" s="921"/>
      <c r="R215" s="921"/>
      <c r="S215" s="921"/>
      <c r="T215" s="921"/>
      <c r="U215" s="921"/>
      <c r="V215" s="921"/>
      <c r="W215" s="921"/>
      <c r="X215" s="921"/>
    </row>
    <row r="216" spans="1:24" ht="15.75" customHeight="1">
      <c r="A216" s="921"/>
      <c r="B216" s="921"/>
      <c r="C216" s="921"/>
      <c r="D216" s="921"/>
      <c r="E216" s="921"/>
      <c r="F216" s="921"/>
      <c r="G216" s="921"/>
      <c r="H216" s="921"/>
      <c r="I216" s="921"/>
      <c r="J216" s="921"/>
      <c r="K216" s="921"/>
      <c r="L216" s="921"/>
      <c r="M216" s="921"/>
      <c r="N216" s="921"/>
      <c r="O216" s="921"/>
      <c r="P216" s="921"/>
      <c r="Q216" s="921"/>
      <c r="R216" s="921"/>
      <c r="S216" s="921"/>
      <c r="T216" s="921"/>
      <c r="U216" s="921"/>
      <c r="V216" s="921"/>
      <c r="W216" s="921"/>
      <c r="X216" s="921"/>
    </row>
    <row r="217" spans="1:24" ht="15.75" customHeight="1">
      <c r="A217" s="921"/>
      <c r="B217" s="921"/>
      <c r="C217" s="921"/>
      <c r="D217" s="921"/>
      <c r="E217" s="921"/>
      <c r="F217" s="921"/>
      <c r="G217" s="921"/>
      <c r="H217" s="921"/>
      <c r="I217" s="921"/>
      <c r="J217" s="921"/>
      <c r="K217" s="921"/>
      <c r="L217" s="921"/>
      <c r="M217" s="921"/>
      <c r="N217" s="921"/>
      <c r="O217" s="921"/>
      <c r="P217" s="921"/>
      <c r="Q217" s="921"/>
      <c r="R217" s="921"/>
      <c r="S217" s="921"/>
      <c r="T217" s="921"/>
      <c r="U217" s="921"/>
      <c r="V217" s="921"/>
      <c r="W217" s="921"/>
      <c r="X217" s="921"/>
    </row>
    <row r="218" spans="1:24" ht="15.75" customHeight="1">
      <c r="A218" s="921"/>
      <c r="B218" s="921"/>
      <c r="C218" s="921"/>
      <c r="D218" s="921"/>
      <c r="E218" s="921"/>
      <c r="F218" s="921"/>
      <c r="G218" s="921"/>
      <c r="H218" s="921"/>
      <c r="I218" s="921"/>
      <c r="J218" s="921"/>
      <c r="K218" s="921"/>
      <c r="L218" s="921"/>
      <c r="M218" s="921"/>
      <c r="N218" s="921"/>
      <c r="O218" s="921"/>
      <c r="P218" s="921"/>
      <c r="Q218" s="921"/>
      <c r="R218" s="921"/>
      <c r="S218" s="921"/>
      <c r="T218" s="921"/>
      <c r="U218" s="921"/>
      <c r="V218" s="921"/>
      <c r="W218" s="921"/>
      <c r="X218" s="921"/>
    </row>
    <row r="219" spans="1:24" ht="15.75" customHeight="1">
      <c r="A219" s="921"/>
      <c r="B219" s="921"/>
      <c r="C219" s="921"/>
      <c r="D219" s="921"/>
      <c r="E219" s="921"/>
      <c r="F219" s="921"/>
      <c r="G219" s="921"/>
      <c r="H219" s="921"/>
      <c r="I219" s="921"/>
      <c r="J219" s="921"/>
      <c r="K219" s="921"/>
      <c r="L219" s="921"/>
      <c r="M219" s="921"/>
      <c r="N219" s="921"/>
      <c r="O219" s="921"/>
      <c r="P219" s="921"/>
      <c r="Q219" s="921"/>
      <c r="R219" s="921"/>
      <c r="S219" s="921"/>
      <c r="T219" s="921"/>
      <c r="U219" s="921"/>
      <c r="V219" s="921"/>
      <c r="W219" s="921"/>
      <c r="X219" s="921"/>
    </row>
    <row r="220" spans="1:24" ht="15.75" customHeight="1">
      <c r="A220" s="921"/>
      <c r="B220" s="921"/>
      <c r="C220" s="921"/>
      <c r="D220" s="921"/>
      <c r="E220" s="921"/>
      <c r="F220" s="921"/>
      <c r="G220" s="921"/>
      <c r="H220" s="921"/>
      <c r="I220" s="921"/>
      <c r="J220" s="921"/>
      <c r="K220" s="921"/>
      <c r="L220" s="921"/>
      <c r="M220" s="921"/>
      <c r="N220" s="921"/>
      <c r="O220" s="921"/>
      <c r="P220" s="921"/>
      <c r="Q220" s="921"/>
      <c r="R220" s="921"/>
      <c r="S220" s="921"/>
      <c r="T220" s="921"/>
      <c r="U220" s="921"/>
      <c r="V220" s="921"/>
      <c r="W220" s="921"/>
      <c r="X220" s="921"/>
    </row>
    <row r="221" spans="1:24" ht="15.75" customHeight="1">
      <c r="A221" s="921"/>
      <c r="B221" s="921"/>
      <c r="C221" s="921"/>
      <c r="D221" s="921"/>
      <c r="E221" s="921"/>
      <c r="F221" s="921"/>
      <c r="G221" s="921"/>
      <c r="H221" s="921"/>
      <c r="I221" s="921"/>
      <c r="J221" s="921"/>
      <c r="K221" s="921"/>
      <c r="L221" s="921"/>
      <c r="M221" s="921"/>
      <c r="N221" s="921"/>
      <c r="O221" s="921"/>
      <c r="P221" s="921"/>
      <c r="Q221" s="921"/>
      <c r="R221" s="921"/>
      <c r="S221" s="921"/>
      <c r="T221" s="921"/>
      <c r="U221" s="921"/>
      <c r="V221" s="921"/>
      <c r="W221" s="921"/>
      <c r="X221" s="921"/>
    </row>
    <row r="222" spans="1:24" ht="15.75" customHeight="1">
      <c r="A222" s="921"/>
      <c r="B222" s="921"/>
      <c r="C222" s="921"/>
      <c r="D222" s="921"/>
      <c r="E222" s="921"/>
      <c r="F222" s="921"/>
      <c r="G222" s="921"/>
      <c r="H222" s="921"/>
      <c r="I222" s="921"/>
      <c r="J222" s="921"/>
      <c r="K222" s="921"/>
      <c r="L222" s="921"/>
      <c r="M222" s="921"/>
      <c r="N222" s="921"/>
      <c r="O222" s="921"/>
      <c r="P222" s="921"/>
      <c r="Q222" s="921"/>
      <c r="R222" s="921"/>
      <c r="S222" s="921"/>
      <c r="T222" s="921"/>
      <c r="U222" s="921"/>
      <c r="V222" s="921"/>
      <c r="W222" s="921"/>
      <c r="X222" s="921"/>
    </row>
    <row r="223" spans="1:24" ht="15.75" customHeight="1">
      <c r="A223" s="921"/>
      <c r="B223" s="921"/>
      <c r="C223" s="921"/>
      <c r="D223" s="921"/>
      <c r="E223" s="921"/>
      <c r="F223" s="921"/>
      <c r="G223" s="921"/>
      <c r="H223" s="921"/>
      <c r="I223" s="921"/>
      <c r="J223" s="921"/>
      <c r="K223" s="921"/>
      <c r="L223" s="921"/>
      <c r="M223" s="921"/>
      <c r="N223" s="921"/>
      <c r="O223" s="921"/>
      <c r="P223" s="921"/>
      <c r="Q223" s="921"/>
      <c r="R223" s="921"/>
      <c r="S223" s="921"/>
      <c r="T223" s="921"/>
      <c r="U223" s="921"/>
      <c r="V223" s="921"/>
      <c r="W223" s="921"/>
      <c r="X223" s="921"/>
    </row>
    <row r="224" spans="1:24" ht="15.75" customHeight="1">
      <c r="A224" s="921"/>
      <c r="B224" s="921"/>
      <c r="C224" s="921"/>
      <c r="D224" s="921"/>
      <c r="E224" s="921"/>
      <c r="F224" s="921"/>
      <c r="G224" s="921"/>
      <c r="H224" s="921"/>
      <c r="I224" s="921"/>
      <c r="J224" s="921"/>
      <c r="K224" s="921"/>
      <c r="L224" s="921"/>
      <c r="M224" s="921"/>
      <c r="N224" s="921"/>
      <c r="O224" s="921"/>
      <c r="P224" s="921"/>
      <c r="Q224" s="921"/>
      <c r="R224" s="921"/>
      <c r="S224" s="921"/>
      <c r="T224" s="921"/>
      <c r="U224" s="921"/>
      <c r="V224" s="921"/>
      <c r="W224" s="921"/>
      <c r="X224" s="921"/>
    </row>
    <row r="225" spans="1:24" ht="15.75" customHeight="1">
      <c r="A225" s="921"/>
      <c r="B225" s="921"/>
      <c r="C225" s="921"/>
      <c r="D225" s="921"/>
      <c r="E225" s="921"/>
      <c r="F225" s="921"/>
      <c r="G225" s="921"/>
      <c r="H225" s="921"/>
      <c r="I225" s="921"/>
      <c r="J225" s="921"/>
      <c r="K225" s="921"/>
      <c r="L225" s="921"/>
      <c r="M225" s="921"/>
      <c r="N225" s="921"/>
      <c r="O225" s="921"/>
      <c r="P225" s="921"/>
      <c r="Q225" s="921"/>
      <c r="R225" s="921"/>
      <c r="S225" s="921"/>
      <c r="T225" s="921"/>
      <c r="U225" s="921"/>
      <c r="V225" s="921"/>
      <c r="W225" s="921"/>
      <c r="X225" s="921"/>
    </row>
    <row r="226" spans="1:24" ht="15.75" customHeight="1">
      <c r="A226" s="921"/>
      <c r="B226" s="921"/>
      <c r="C226" s="921"/>
      <c r="D226" s="921"/>
      <c r="E226" s="921"/>
      <c r="F226" s="921"/>
      <c r="G226" s="921"/>
      <c r="H226" s="921"/>
      <c r="I226" s="921"/>
      <c r="J226" s="921"/>
      <c r="K226" s="921"/>
      <c r="L226" s="921"/>
      <c r="M226" s="921"/>
      <c r="N226" s="921"/>
      <c r="O226" s="921"/>
      <c r="P226" s="921"/>
      <c r="Q226" s="921"/>
      <c r="R226" s="921"/>
      <c r="S226" s="921"/>
      <c r="T226" s="921"/>
      <c r="U226" s="921"/>
      <c r="V226" s="921"/>
      <c r="W226" s="921"/>
      <c r="X226" s="921"/>
    </row>
    <row r="227" spans="1:24" ht="15.75" customHeight="1">
      <c r="A227" s="921"/>
      <c r="B227" s="921"/>
      <c r="C227" s="921"/>
      <c r="D227" s="921"/>
      <c r="E227" s="921"/>
      <c r="F227" s="921"/>
      <c r="G227" s="921"/>
      <c r="H227" s="921"/>
      <c r="I227" s="921"/>
      <c r="J227" s="921"/>
      <c r="K227" s="921"/>
      <c r="L227" s="921"/>
      <c r="M227" s="921"/>
      <c r="N227" s="921"/>
      <c r="O227" s="921"/>
      <c r="P227" s="921"/>
      <c r="Q227" s="921"/>
      <c r="R227" s="921"/>
      <c r="S227" s="921"/>
      <c r="T227" s="921"/>
      <c r="U227" s="921"/>
      <c r="V227" s="921"/>
      <c r="W227" s="921"/>
      <c r="X227" s="921"/>
    </row>
    <row r="228" spans="1:24" ht="15.75" customHeight="1">
      <c r="A228" s="921"/>
      <c r="B228" s="921"/>
      <c r="C228" s="921"/>
      <c r="D228" s="921"/>
      <c r="E228" s="921"/>
      <c r="F228" s="921"/>
      <c r="G228" s="921"/>
      <c r="H228" s="921"/>
      <c r="I228" s="921"/>
      <c r="J228" s="921"/>
      <c r="K228" s="921"/>
      <c r="L228" s="921"/>
      <c r="M228" s="921"/>
      <c r="N228" s="921"/>
      <c r="O228" s="921"/>
      <c r="P228" s="921"/>
      <c r="Q228" s="921"/>
      <c r="R228" s="921"/>
      <c r="S228" s="921"/>
      <c r="T228" s="921"/>
      <c r="U228" s="921"/>
      <c r="V228" s="921"/>
      <c r="W228" s="921"/>
      <c r="X228" s="921"/>
    </row>
    <row r="229" spans="1:24" ht="15.75" customHeight="1">
      <c r="A229" s="921"/>
      <c r="B229" s="921"/>
      <c r="C229" s="921"/>
      <c r="D229" s="921"/>
      <c r="E229" s="921"/>
      <c r="F229" s="921"/>
      <c r="G229" s="921"/>
      <c r="H229" s="921"/>
      <c r="I229" s="921"/>
      <c r="J229" s="921"/>
      <c r="K229" s="921"/>
      <c r="L229" s="921"/>
      <c r="M229" s="921"/>
      <c r="N229" s="921"/>
      <c r="O229" s="921"/>
      <c r="P229" s="921"/>
      <c r="Q229" s="921"/>
      <c r="R229" s="921"/>
      <c r="S229" s="921"/>
      <c r="T229" s="921"/>
      <c r="U229" s="921"/>
      <c r="V229" s="921"/>
      <c r="W229" s="921"/>
      <c r="X229" s="921"/>
    </row>
    <row r="230" spans="1:24" ht="15.75" customHeight="1">
      <c r="A230" s="921"/>
      <c r="B230" s="921"/>
      <c r="C230" s="921"/>
      <c r="D230" s="921"/>
      <c r="E230" s="921"/>
      <c r="F230" s="921"/>
      <c r="G230" s="921"/>
      <c r="H230" s="921"/>
      <c r="I230" s="921"/>
      <c r="J230" s="921"/>
      <c r="K230" s="921"/>
      <c r="L230" s="921"/>
      <c r="M230" s="921"/>
      <c r="N230" s="921"/>
      <c r="O230" s="921"/>
      <c r="P230" s="921"/>
      <c r="Q230" s="921"/>
      <c r="R230" s="921"/>
      <c r="S230" s="921"/>
      <c r="T230" s="921"/>
      <c r="U230" s="921"/>
      <c r="V230" s="921"/>
      <c r="W230" s="921"/>
      <c r="X230" s="921"/>
    </row>
    <row r="231" spans="1:24" ht="15.75" customHeight="1">
      <c r="A231" s="921"/>
      <c r="B231" s="921"/>
      <c r="C231" s="921"/>
      <c r="D231" s="921"/>
      <c r="E231" s="921"/>
      <c r="F231" s="921"/>
      <c r="G231" s="921"/>
      <c r="H231" s="921"/>
      <c r="I231" s="921"/>
      <c r="J231" s="921"/>
      <c r="K231" s="921"/>
      <c r="L231" s="921"/>
      <c r="M231" s="921"/>
      <c r="N231" s="921"/>
      <c r="O231" s="921"/>
      <c r="P231" s="921"/>
      <c r="Q231" s="921"/>
      <c r="R231" s="921"/>
      <c r="S231" s="921"/>
      <c r="T231" s="921"/>
      <c r="U231" s="921"/>
      <c r="V231" s="921"/>
      <c r="W231" s="921"/>
      <c r="X231" s="921"/>
    </row>
    <row r="232" spans="1:24" ht="15.75" customHeight="1">
      <c r="A232" s="921"/>
      <c r="B232" s="921"/>
      <c r="C232" s="921"/>
      <c r="D232" s="921"/>
      <c r="E232" s="921"/>
      <c r="F232" s="921"/>
      <c r="G232" s="921"/>
      <c r="H232" s="921"/>
      <c r="I232" s="921"/>
      <c r="J232" s="921"/>
      <c r="K232" s="921"/>
      <c r="L232" s="921"/>
      <c r="M232" s="921"/>
      <c r="N232" s="921"/>
      <c r="O232" s="921"/>
      <c r="P232" s="921"/>
      <c r="Q232" s="921"/>
      <c r="R232" s="921"/>
      <c r="S232" s="921"/>
      <c r="T232" s="921"/>
      <c r="U232" s="921"/>
      <c r="V232" s="921"/>
      <c r="W232" s="921"/>
      <c r="X232" s="921"/>
    </row>
    <row r="233" spans="1:24" ht="15.75" customHeight="1">
      <c r="A233" s="921"/>
      <c r="B233" s="921"/>
      <c r="C233" s="921"/>
      <c r="D233" s="921"/>
      <c r="E233" s="921"/>
      <c r="F233" s="921"/>
      <c r="G233" s="921"/>
      <c r="H233" s="921"/>
      <c r="I233" s="921"/>
      <c r="J233" s="921"/>
      <c r="K233" s="921"/>
      <c r="L233" s="921"/>
      <c r="M233" s="921"/>
      <c r="N233" s="921"/>
      <c r="O233" s="921"/>
      <c r="P233" s="921"/>
      <c r="Q233" s="921"/>
      <c r="R233" s="921"/>
      <c r="S233" s="921"/>
      <c r="T233" s="921"/>
      <c r="U233" s="921"/>
      <c r="V233" s="921"/>
      <c r="W233" s="921"/>
      <c r="X233" s="921"/>
    </row>
    <row r="234" spans="1:24" ht="15.75" customHeight="1">
      <c r="A234" s="921"/>
      <c r="B234" s="921"/>
      <c r="C234" s="921"/>
      <c r="D234" s="921"/>
      <c r="E234" s="921"/>
      <c r="F234" s="921"/>
      <c r="G234" s="921"/>
      <c r="H234" s="921"/>
      <c r="I234" s="921"/>
      <c r="J234" s="921"/>
      <c r="K234" s="921"/>
      <c r="L234" s="921"/>
      <c r="M234" s="921"/>
      <c r="N234" s="921"/>
      <c r="O234" s="921"/>
      <c r="P234" s="921"/>
      <c r="Q234" s="921"/>
      <c r="R234" s="921"/>
      <c r="S234" s="921"/>
      <c r="T234" s="921"/>
      <c r="U234" s="921"/>
      <c r="V234" s="921"/>
      <c r="W234" s="921"/>
      <c r="X234" s="921"/>
    </row>
    <row r="235" spans="1:24" ht="15.75" customHeight="1">
      <c r="A235" s="921"/>
      <c r="B235" s="921"/>
      <c r="C235" s="921"/>
      <c r="D235" s="921"/>
      <c r="E235" s="921"/>
      <c r="F235" s="921"/>
      <c r="G235" s="921"/>
      <c r="H235" s="921"/>
      <c r="I235" s="921"/>
      <c r="J235" s="921"/>
      <c r="K235" s="921"/>
      <c r="L235" s="921"/>
      <c r="M235" s="921"/>
      <c r="N235" s="921"/>
      <c r="O235" s="921"/>
      <c r="P235" s="921"/>
      <c r="Q235" s="921"/>
      <c r="R235" s="921"/>
      <c r="S235" s="921"/>
      <c r="T235" s="921"/>
      <c r="U235" s="921"/>
      <c r="V235" s="921"/>
      <c r="W235" s="921"/>
      <c r="X235" s="921"/>
    </row>
    <row r="236" spans="1:24" ht="15.75" customHeight="1">
      <c r="A236" s="921"/>
      <c r="B236" s="921"/>
      <c r="C236" s="921"/>
      <c r="D236" s="921"/>
      <c r="E236" s="921"/>
      <c r="F236" s="921"/>
      <c r="G236" s="921"/>
      <c r="H236" s="921"/>
      <c r="I236" s="921"/>
      <c r="J236" s="921"/>
      <c r="K236" s="921"/>
      <c r="L236" s="921"/>
      <c r="M236" s="921"/>
      <c r="N236" s="921"/>
      <c r="O236" s="921"/>
      <c r="P236" s="921"/>
      <c r="Q236" s="921"/>
      <c r="R236" s="921"/>
      <c r="S236" s="921"/>
      <c r="T236" s="921"/>
      <c r="U236" s="921"/>
      <c r="V236" s="921"/>
      <c r="W236" s="921"/>
      <c r="X236" s="921"/>
    </row>
    <row r="237" spans="1:24" ht="15.75" customHeight="1">
      <c r="A237" s="921"/>
      <c r="B237" s="921"/>
      <c r="C237" s="921"/>
      <c r="D237" s="921"/>
      <c r="E237" s="921"/>
      <c r="F237" s="921"/>
      <c r="G237" s="921"/>
      <c r="H237" s="921"/>
      <c r="I237" s="921"/>
      <c r="J237" s="921"/>
      <c r="K237" s="921"/>
      <c r="L237" s="921"/>
      <c r="M237" s="921"/>
      <c r="N237" s="921"/>
      <c r="O237" s="921"/>
      <c r="P237" s="921"/>
      <c r="Q237" s="921"/>
      <c r="R237" s="921"/>
      <c r="S237" s="921"/>
      <c r="T237" s="921"/>
      <c r="U237" s="921"/>
      <c r="V237" s="921"/>
      <c r="W237" s="921"/>
      <c r="X237" s="921"/>
    </row>
    <row r="238" spans="1:24" ht="15.75" customHeight="1">
      <c r="A238" s="921"/>
      <c r="B238" s="921"/>
      <c r="C238" s="921"/>
      <c r="D238" s="921"/>
      <c r="E238" s="921"/>
      <c r="F238" s="921"/>
      <c r="G238" s="921"/>
      <c r="H238" s="921"/>
      <c r="I238" s="921"/>
      <c r="J238" s="921"/>
      <c r="K238" s="921"/>
      <c r="L238" s="921"/>
      <c r="M238" s="921"/>
      <c r="N238" s="921"/>
      <c r="O238" s="921"/>
      <c r="P238" s="921"/>
      <c r="Q238" s="921"/>
      <c r="R238" s="921"/>
      <c r="S238" s="921"/>
      <c r="T238" s="921"/>
      <c r="U238" s="921"/>
      <c r="V238" s="921"/>
      <c r="W238" s="921"/>
      <c r="X238" s="921"/>
    </row>
    <row r="239" spans="1:24" ht="15.75" customHeight="1">
      <c r="A239" s="921"/>
      <c r="B239" s="921"/>
      <c r="C239" s="921"/>
      <c r="D239" s="921"/>
      <c r="E239" s="921"/>
      <c r="F239" s="921"/>
      <c r="G239" s="921"/>
      <c r="H239" s="921"/>
      <c r="I239" s="921"/>
      <c r="J239" s="921"/>
      <c r="K239" s="921"/>
      <c r="L239" s="921"/>
      <c r="M239" s="921"/>
      <c r="N239" s="921"/>
      <c r="O239" s="921"/>
      <c r="P239" s="921"/>
      <c r="Q239" s="921"/>
      <c r="R239" s="921"/>
      <c r="S239" s="921"/>
      <c r="T239" s="921"/>
      <c r="U239" s="921"/>
      <c r="V239" s="921"/>
      <c r="W239" s="921"/>
      <c r="X239" s="921"/>
    </row>
    <row r="240" spans="1:24" ht="15.75" customHeight="1">
      <c r="A240" s="921"/>
      <c r="B240" s="921"/>
      <c r="C240" s="921"/>
      <c r="D240" s="921"/>
      <c r="E240" s="921"/>
      <c r="F240" s="921"/>
      <c r="G240" s="921"/>
      <c r="H240" s="921"/>
      <c r="I240" s="921"/>
      <c r="J240" s="921"/>
      <c r="K240" s="921"/>
      <c r="L240" s="921"/>
      <c r="M240" s="921"/>
      <c r="N240" s="921"/>
      <c r="O240" s="921"/>
      <c r="P240" s="921"/>
      <c r="Q240" s="921"/>
      <c r="R240" s="921"/>
      <c r="S240" s="921"/>
      <c r="T240" s="921"/>
      <c r="U240" s="921"/>
      <c r="V240" s="921"/>
      <c r="W240" s="921"/>
      <c r="X240" s="921"/>
    </row>
    <row r="241" spans="1:24" ht="15.75" customHeight="1">
      <c r="A241" s="921"/>
      <c r="B241" s="921"/>
      <c r="C241" s="921"/>
      <c r="D241" s="921"/>
      <c r="E241" s="921"/>
      <c r="F241" s="921"/>
      <c r="G241" s="921"/>
      <c r="H241" s="921"/>
      <c r="I241" s="921"/>
      <c r="J241" s="921"/>
      <c r="K241" s="921"/>
      <c r="L241" s="921"/>
      <c r="M241" s="921"/>
      <c r="N241" s="921"/>
      <c r="O241" s="921"/>
      <c r="P241" s="921"/>
      <c r="Q241" s="921"/>
      <c r="R241" s="921"/>
      <c r="S241" s="921"/>
      <c r="T241" s="921"/>
      <c r="U241" s="921"/>
      <c r="V241" s="921"/>
      <c r="W241" s="921"/>
      <c r="X241" s="921"/>
    </row>
    <row r="242" spans="1:24" ht="15.75" customHeight="1">
      <c r="A242" s="921"/>
      <c r="B242" s="921"/>
      <c r="C242" s="921"/>
      <c r="D242" s="921"/>
      <c r="E242" s="921"/>
      <c r="F242" s="921"/>
      <c r="G242" s="921"/>
      <c r="H242" s="921"/>
      <c r="I242" s="921"/>
      <c r="J242" s="921"/>
      <c r="K242" s="921"/>
      <c r="L242" s="921"/>
      <c r="M242" s="921"/>
      <c r="N242" s="921"/>
      <c r="O242" s="921"/>
      <c r="P242" s="921"/>
      <c r="Q242" s="921"/>
      <c r="R242" s="921"/>
      <c r="S242" s="921"/>
      <c r="T242" s="921"/>
      <c r="U242" s="921"/>
      <c r="V242" s="921"/>
      <c r="W242" s="921"/>
      <c r="X242" s="921"/>
    </row>
    <row r="243" spans="1:24" ht="15.75" customHeight="1">
      <c r="A243" s="921"/>
      <c r="B243" s="921"/>
      <c r="C243" s="921"/>
      <c r="D243" s="921"/>
      <c r="E243" s="921"/>
      <c r="F243" s="921"/>
      <c r="G243" s="921"/>
      <c r="H243" s="921"/>
      <c r="I243" s="921"/>
      <c r="J243" s="921"/>
      <c r="K243" s="921"/>
      <c r="L243" s="921"/>
      <c r="M243" s="921"/>
      <c r="N243" s="921"/>
      <c r="O243" s="921"/>
      <c r="P243" s="921"/>
      <c r="Q243" s="921"/>
      <c r="R243" s="921"/>
      <c r="S243" s="921"/>
      <c r="T243" s="921"/>
      <c r="U243" s="921"/>
      <c r="V243" s="921"/>
      <c r="W243" s="921"/>
      <c r="X243" s="921"/>
    </row>
    <row r="244" spans="1:24" ht="15.75" customHeight="1">
      <c r="A244" s="921"/>
      <c r="B244" s="921"/>
      <c r="C244" s="921"/>
      <c r="D244" s="921"/>
      <c r="E244" s="921"/>
      <c r="F244" s="921"/>
      <c r="G244" s="921"/>
      <c r="H244" s="921"/>
      <c r="I244" s="921"/>
      <c r="J244" s="921"/>
      <c r="K244" s="921"/>
      <c r="L244" s="921"/>
      <c r="M244" s="921"/>
      <c r="N244" s="921"/>
      <c r="O244" s="921"/>
      <c r="P244" s="921"/>
      <c r="Q244" s="921"/>
      <c r="R244" s="921"/>
      <c r="S244" s="921"/>
      <c r="T244" s="921"/>
      <c r="U244" s="921"/>
      <c r="V244" s="921"/>
      <c r="W244" s="921"/>
      <c r="X244" s="921"/>
    </row>
    <row r="245" spans="1:24" ht="15.75" customHeight="1">
      <c r="A245" s="921"/>
      <c r="B245" s="921"/>
      <c r="C245" s="921"/>
      <c r="D245" s="921"/>
      <c r="E245" s="921"/>
      <c r="F245" s="921"/>
      <c r="G245" s="921"/>
      <c r="H245" s="921"/>
      <c r="I245" s="921"/>
      <c r="J245" s="921"/>
      <c r="K245" s="921"/>
      <c r="L245" s="921"/>
      <c r="M245" s="921"/>
      <c r="N245" s="921"/>
      <c r="O245" s="921"/>
      <c r="P245" s="921"/>
      <c r="Q245" s="921"/>
      <c r="R245" s="921"/>
      <c r="S245" s="921"/>
      <c r="T245" s="921"/>
      <c r="U245" s="921"/>
      <c r="V245" s="921"/>
      <c r="W245" s="921"/>
      <c r="X245" s="921"/>
    </row>
    <row r="246" spans="1:24" ht="15.75" customHeight="1">
      <c r="A246" s="921"/>
      <c r="B246" s="921"/>
      <c r="C246" s="921"/>
      <c r="D246" s="921"/>
      <c r="E246" s="921"/>
      <c r="F246" s="921"/>
      <c r="G246" s="921"/>
      <c r="H246" s="921"/>
      <c r="I246" s="921"/>
      <c r="J246" s="921"/>
      <c r="K246" s="921"/>
      <c r="L246" s="921"/>
      <c r="M246" s="921"/>
      <c r="N246" s="921"/>
      <c r="O246" s="921"/>
      <c r="P246" s="921"/>
      <c r="Q246" s="921"/>
      <c r="R246" s="921"/>
      <c r="S246" s="921"/>
      <c r="T246" s="921"/>
      <c r="U246" s="921"/>
      <c r="V246" s="921"/>
      <c r="W246" s="921"/>
      <c r="X246" s="921"/>
    </row>
    <row r="247" spans="1:24" ht="15.75" customHeight="1">
      <c r="A247" s="921"/>
      <c r="B247" s="921"/>
      <c r="C247" s="921"/>
      <c r="D247" s="921"/>
      <c r="E247" s="921"/>
      <c r="F247" s="921"/>
      <c r="G247" s="921"/>
      <c r="H247" s="921"/>
      <c r="I247" s="921"/>
      <c r="J247" s="921"/>
      <c r="K247" s="921"/>
      <c r="L247" s="921"/>
      <c r="M247" s="921"/>
      <c r="N247" s="921"/>
      <c r="O247" s="921"/>
      <c r="P247" s="921"/>
      <c r="Q247" s="921"/>
      <c r="R247" s="921"/>
      <c r="S247" s="921"/>
      <c r="T247" s="921"/>
      <c r="U247" s="921"/>
      <c r="V247" s="921"/>
      <c r="W247" s="921"/>
      <c r="X247" s="921"/>
    </row>
    <row r="248" spans="1:24" ht="15.75" customHeight="1">
      <c r="A248" s="921"/>
      <c r="B248" s="921"/>
      <c r="C248" s="921"/>
      <c r="D248" s="921"/>
      <c r="E248" s="921"/>
      <c r="F248" s="921"/>
      <c r="G248" s="921"/>
      <c r="H248" s="921"/>
      <c r="I248" s="921"/>
      <c r="J248" s="921"/>
      <c r="K248" s="921"/>
      <c r="L248" s="921"/>
      <c r="M248" s="921"/>
      <c r="N248" s="921"/>
      <c r="O248" s="921"/>
      <c r="P248" s="921"/>
      <c r="Q248" s="921"/>
      <c r="R248" s="921"/>
      <c r="S248" s="921"/>
      <c r="T248" s="921"/>
      <c r="U248" s="921"/>
      <c r="V248" s="921"/>
      <c r="W248" s="921"/>
      <c r="X248" s="921"/>
    </row>
    <row r="249" spans="1:24" ht="15.75" customHeight="1">
      <c r="A249" s="921"/>
      <c r="B249" s="921"/>
      <c r="C249" s="921"/>
      <c r="D249" s="921"/>
      <c r="E249" s="921"/>
      <c r="F249" s="921"/>
      <c r="G249" s="921"/>
      <c r="H249" s="921"/>
      <c r="I249" s="921"/>
      <c r="J249" s="921"/>
      <c r="K249" s="921"/>
      <c r="L249" s="921"/>
      <c r="M249" s="921"/>
      <c r="N249" s="921"/>
      <c r="O249" s="921"/>
      <c r="P249" s="921"/>
      <c r="Q249" s="921"/>
      <c r="R249" s="921"/>
      <c r="S249" s="921"/>
      <c r="T249" s="921"/>
      <c r="U249" s="921"/>
      <c r="V249" s="921"/>
      <c r="W249" s="921"/>
      <c r="X249" s="921"/>
    </row>
    <row r="250" spans="1:24" ht="15.75" customHeight="1">
      <c r="A250" s="921"/>
      <c r="B250" s="921"/>
      <c r="C250" s="921"/>
      <c r="D250" s="921"/>
      <c r="E250" s="921"/>
      <c r="F250" s="921"/>
      <c r="G250" s="921"/>
      <c r="H250" s="921"/>
      <c r="I250" s="921"/>
      <c r="J250" s="921"/>
      <c r="K250" s="921"/>
      <c r="L250" s="921"/>
      <c r="M250" s="921"/>
      <c r="N250" s="921"/>
      <c r="O250" s="921"/>
      <c r="P250" s="921"/>
      <c r="Q250" s="921"/>
      <c r="R250" s="921"/>
      <c r="S250" s="921"/>
      <c r="T250" s="921"/>
      <c r="U250" s="921"/>
      <c r="V250" s="921"/>
      <c r="W250" s="921"/>
      <c r="X250" s="921"/>
    </row>
    <row r="251" spans="1:24" ht="15.75" customHeight="1">
      <c r="A251" s="921"/>
      <c r="B251" s="921"/>
      <c r="C251" s="921"/>
      <c r="D251" s="921"/>
      <c r="E251" s="921"/>
      <c r="F251" s="921"/>
      <c r="G251" s="921"/>
      <c r="H251" s="921"/>
      <c r="I251" s="921"/>
      <c r="J251" s="921"/>
      <c r="K251" s="921"/>
      <c r="L251" s="921"/>
      <c r="M251" s="921"/>
      <c r="N251" s="921"/>
      <c r="O251" s="921"/>
      <c r="P251" s="921"/>
      <c r="Q251" s="921"/>
      <c r="R251" s="921"/>
      <c r="S251" s="921"/>
      <c r="T251" s="921"/>
      <c r="U251" s="921"/>
      <c r="V251" s="921"/>
      <c r="W251" s="921"/>
      <c r="X251" s="921"/>
    </row>
    <row r="252" spans="1:24" ht="15.75" customHeight="1">
      <c r="A252" s="921"/>
      <c r="B252" s="921"/>
      <c r="C252" s="921"/>
      <c r="D252" s="921"/>
      <c r="E252" s="921"/>
      <c r="F252" s="921"/>
      <c r="G252" s="921"/>
      <c r="H252" s="921"/>
      <c r="I252" s="921"/>
      <c r="J252" s="921"/>
      <c r="K252" s="921"/>
      <c r="L252" s="921"/>
      <c r="M252" s="921"/>
      <c r="N252" s="921"/>
      <c r="O252" s="921"/>
      <c r="P252" s="921"/>
      <c r="Q252" s="921"/>
      <c r="R252" s="921"/>
      <c r="S252" s="921"/>
      <c r="T252" s="921"/>
      <c r="U252" s="921"/>
      <c r="V252" s="921"/>
      <c r="W252" s="921"/>
      <c r="X252" s="921"/>
    </row>
    <row r="253" spans="1:24" ht="15.75" customHeight="1">
      <c r="A253" s="921"/>
      <c r="B253" s="921"/>
      <c r="C253" s="921"/>
      <c r="D253" s="921"/>
      <c r="E253" s="921"/>
      <c r="F253" s="921"/>
      <c r="G253" s="921"/>
      <c r="H253" s="921"/>
      <c r="I253" s="921"/>
      <c r="J253" s="921"/>
      <c r="K253" s="921"/>
      <c r="L253" s="921"/>
      <c r="M253" s="921"/>
      <c r="N253" s="921"/>
      <c r="O253" s="921"/>
      <c r="P253" s="921"/>
      <c r="Q253" s="921"/>
      <c r="R253" s="921"/>
      <c r="S253" s="921"/>
      <c r="T253" s="921"/>
      <c r="U253" s="921"/>
      <c r="V253" s="921"/>
      <c r="W253" s="921"/>
      <c r="X253" s="921"/>
    </row>
    <row r="254" spans="1:24" ht="15.75" customHeight="1">
      <c r="A254" s="921"/>
      <c r="B254" s="921"/>
      <c r="C254" s="921"/>
      <c r="D254" s="921"/>
      <c r="E254" s="921"/>
      <c r="F254" s="921"/>
      <c r="G254" s="921"/>
      <c r="H254" s="921"/>
      <c r="I254" s="921"/>
      <c r="J254" s="921"/>
      <c r="K254" s="921"/>
      <c r="L254" s="921"/>
      <c r="M254" s="921"/>
      <c r="N254" s="921"/>
      <c r="O254" s="921"/>
      <c r="P254" s="921"/>
      <c r="Q254" s="921"/>
      <c r="R254" s="921"/>
      <c r="S254" s="921"/>
      <c r="T254" s="921"/>
      <c r="U254" s="921"/>
      <c r="V254" s="921"/>
      <c r="W254" s="921"/>
      <c r="X254" s="921"/>
    </row>
    <row r="255" spans="1:24" ht="15.75" customHeight="1">
      <c r="A255" s="921"/>
      <c r="B255" s="921"/>
      <c r="C255" s="921"/>
      <c r="D255" s="921"/>
      <c r="E255" s="921"/>
      <c r="F255" s="921"/>
      <c r="G255" s="921"/>
      <c r="H255" s="921"/>
      <c r="I255" s="921"/>
      <c r="J255" s="921"/>
      <c r="K255" s="921"/>
      <c r="L255" s="921"/>
      <c r="M255" s="921"/>
      <c r="N255" s="921"/>
      <c r="O255" s="921"/>
      <c r="P255" s="921"/>
      <c r="Q255" s="921"/>
      <c r="R255" s="921"/>
      <c r="S255" s="921"/>
      <c r="T255" s="921"/>
      <c r="U255" s="921"/>
      <c r="V255" s="921"/>
      <c r="W255" s="921"/>
      <c r="X255" s="921"/>
    </row>
    <row r="256" spans="1:24" ht="15.75" customHeight="1">
      <c r="A256" s="921"/>
      <c r="B256" s="921"/>
      <c r="C256" s="921"/>
      <c r="D256" s="921"/>
      <c r="E256" s="921"/>
      <c r="F256" s="921"/>
      <c r="G256" s="921"/>
      <c r="H256" s="921"/>
      <c r="I256" s="921"/>
      <c r="J256" s="921"/>
      <c r="K256" s="921"/>
      <c r="L256" s="921"/>
      <c r="M256" s="921"/>
      <c r="N256" s="921"/>
      <c r="O256" s="921"/>
      <c r="P256" s="921"/>
      <c r="Q256" s="921"/>
      <c r="R256" s="921"/>
      <c r="S256" s="921"/>
      <c r="T256" s="921"/>
      <c r="U256" s="921"/>
      <c r="V256" s="921"/>
      <c r="W256" s="921"/>
      <c r="X256" s="921"/>
    </row>
    <row r="257" spans="1:24" ht="15.75" customHeight="1">
      <c r="A257" s="921"/>
      <c r="B257" s="921"/>
      <c r="C257" s="921"/>
      <c r="D257" s="921"/>
      <c r="E257" s="921"/>
      <c r="F257" s="921"/>
      <c r="G257" s="921"/>
      <c r="H257" s="921"/>
      <c r="I257" s="921"/>
      <c r="J257" s="921"/>
      <c r="K257" s="921"/>
      <c r="L257" s="921"/>
      <c r="M257" s="921"/>
      <c r="N257" s="921"/>
      <c r="O257" s="921"/>
      <c r="P257" s="921"/>
      <c r="Q257" s="921"/>
      <c r="R257" s="921"/>
      <c r="S257" s="921"/>
      <c r="T257" s="921"/>
      <c r="U257" s="921"/>
      <c r="V257" s="921"/>
      <c r="W257" s="921"/>
      <c r="X257" s="921"/>
    </row>
    <row r="258" spans="1:24" ht="15.75" customHeight="1">
      <c r="A258" s="921"/>
      <c r="B258" s="921"/>
      <c r="C258" s="921"/>
      <c r="D258" s="921"/>
      <c r="E258" s="921"/>
      <c r="F258" s="921"/>
      <c r="G258" s="921"/>
      <c r="H258" s="921"/>
      <c r="I258" s="921"/>
      <c r="J258" s="921"/>
      <c r="K258" s="921"/>
      <c r="L258" s="921"/>
      <c r="M258" s="921"/>
      <c r="N258" s="921"/>
      <c r="O258" s="921"/>
      <c r="P258" s="921"/>
      <c r="Q258" s="921"/>
      <c r="R258" s="921"/>
      <c r="S258" s="921"/>
      <c r="T258" s="921"/>
      <c r="U258" s="921"/>
      <c r="V258" s="921"/>
      <c r="W258" s="921"/>
      <c r="X258" s="921"/>
    </row>
    <row r="259" spans="1:24" ht="15.75" customHeight="1">
      <c r="A259" s="921"/>
      <c r="B259" s="921"/>
      <c r="C259" s="921"/>
      <c r="D259" s="921"/>
      <c r="E259" s="921"/>
      <c r="F259" s="921"/>
      <c r="G259" s="921"/>
      <c r="H259" s="921"/>
      <c r="I259" s="921"/>
      <c r="J259" s="921"/>
      <c r="K259" s="921"/>
      <c r="L259" s="921"/>
      <c r="M259" s="921"/>
      <c r="N259" s="921"/>
      <c r="O259" s="921"/>
      <c r="P259" s="921"/>
      <c r="Q259" s="921"/>
      <c r="R259" s="921"/>
      <c r="S259" s="921"/>
      <c r="T259" s="921"/>
      <c r="U259" s="921"/>
      <c r="V259" s="921"/>
      <c r="W259" s="921"/>
      <c r="X259" s="921"/>
    </row>
    <row r="260" spans="1:24" ht="15.75" customHeight="1">
      <c r="A260" s="921"/>
      <c r="B260" s="921"/>
      <c r="C260" s="921"/>
      <c r="D260" s="921"/>
      <c r="E260" s="921"/>
      <c r="F260" s="921"/>
      <c r="G260" s="921"/>
      <c r="H260" s="921"/>
      <c r="I260" s="921"/>
      <c r="J260" s="921"/>
      <c r="K260" s="921"/>
      <c r="L260" s="921"/>
      <c r="M260" s="921"/>
      <c r="N260" s="921"/>
      <c r="O260" s="921"/>
      <c r="P260" s="921"/>
      <c r="Q260" s="921"/>
      <c r="R260" s="921"/>
      <c r="S260" s="921"/>
      <c r="T260" s="921"/>
      <c r="U260" s="921"/>
      <c r="V260" s="921"/>
      <c r="W260" s="921"/>
      <c r="X260" s="921"/>
    </row>
    <row r="261" spans="1:24" ht="15.75" customHeight="1">
      <c r="A261" s="921"/>
      <c r="B261" s="921"/>
      <c r="C261" s="921"/>
      <c r="D261" s="921"/>
      <c r="E261" s="921"/>
      <c r="F261" s="921"/>
      <c r="G261" s="921"/>
      <c r="H261" s="921"/>
      <c r="I261" s="921"/>
      <c r="J261" s="921"/>
      <c r="K261" s="921"/>
      <c r="L261" s="921"/>
      <c r="M261" s="921"/>
      <c r="N261" s="921"/>
      <c r="O261" s="921"/>
      <c r="P261" s="921"/>
      <c r="Q261" s="921"/>
      <c r="R261" s="921"/>
      <c r="S261" s="921"/>
      <c r="T261" s="921"/>
      <c r="U261" s="921"/>
      <c r="V261" s="921"/>
      <c r="W261" s="921"/>
      <c r="X261" s="921"/>
    </row>
    <row r="262" spans="1:24" ht="15.75" customHeight="1">
      <c r="A262" s="921"/>
      <c r="B262" s="921"/>
      <c r="C262" s="921"/>
      <c r="D262" s="921"/>
      <c r="E262" s="921"/>
      <c r="F262" s="921"/>
      <c r="G262" s="921"/>
      <c r="H262" s="921"/>
      <c r="I262" s="921"/>
      <c r="J262" s="921"/>
      <c r="K262" s="921"/>
      <c r="L262" s="921"/>
      <c r="M262" s="921"/>
      <c r="N262" s="921"/>
      <c r="O262" s="921"/>
      <c r="P262" s="921"/>
      <c r="Q262" s="921"/>
      <c r="R262" s="921"/>
      <c r="S262" s="921"/>
      <c r="T262" s="921"/>
      <c r="U262" s="921"/>
      <c r="V262" s="921"/>
      <c r="W262" s="921"/>
      <c r="X262" s="921"/>
    </row>
    <row r="263" spans="1:24" ht="15.75" customHeight="1">
      <c r="A263" s="921"/>
      <c r="B263" s="921"/>
      <c r="C263" s="921"/>
      <c r="D263" s="921"/>
      <c r="E263" s="921"/>
      <c r="F263" s="921"/>
      <c r="G263" s="921"/>
      <c r="H263" s="921"/>
      <c r="I263" s="921"/>
      <c r="J263" s="921"/>
      <c r="K263" s="921"/>
      <c r="L263" s="921"/>
      <c r="M263" s="921"/>
      <c r="N263" s="921"/>
      <c r="O263" s="921"/>
      <c r="P263" s="921"/>
      <c r="Q263" s="921"/>
      <c r="R263" s="921"/>
      <c r="S263" s="921"/>
      <c r="T263" s="921"/>
      <c r="U263" s="921"/>
      <c r="V263" s="921"/>
      <c r="W263" s="921"/>
      <c r="X263" s="921"/>
    </row>
    <row r="264" spans="1:24" ht="15.75" customHeight="1">
      <c r="A264" s="921"/>
      <c r="B264" s="921"/>
      <c r="C264" s="921"/>
      <c r="D264" s="921"/>
      <c r="E264" s="921"/>
      <c r="F264" s="921"/>
      <c r="G264" s="921"/>
      <c r="H264" s="921"/>
      <c r="I264" s="921"/>
      <c r="J264" s="921"/>
      <c r="K264" s="921"/>
      <c r="L264" s="921"/>
      <c r="M264" s="921"/>
      <c r="N264" s="921"/>
      <c r="O264" s="921"/>
      <c r="P264" s="921"/>
      <c r="Q264" s="921"/>
      <c r="R264" s="921"/>
      <c r="S264" s="921"/>
      <c r="T264" s="921"/>
      <c r="U264" s="921"/>
      <c r="V264" s="921"/>
      <c r="W264" s="921"/>
      <c r="X264" s="921"/>
    </row>
    <row r="265" spans="1:24" ht="15.75" customHeight="1">
      <c r="A265" s="921"/>
      <c r="B265" s="921"/>
      <c r="C265" s="921"/>
      <c r="D265" s="921"/>
      <c r="E265" s="921"/>
      <c r="F265" s="921"/>
      <c r="G265" s="921"/>
      <c r="H265" s="921"/>
      <c r="I265" s="921"/>
      <c r="J265" s="921"/>
      <c r="K265" s="921"/>
      <c r="L265" s="921"/>
      <c r="M265" s="921"/>
      <c r="N265" s="921"/>
      <c r="O265" s="921"/>
      <c r="P265" s="921"/>
      <c r="Q265" s="921"/>
      <c r="R265" s="921"/>
      <c r="S265" s="921"/>
      <c r="T265" s="921"/>
      <c r="U265" s="921"/>
      <c r="V265" s="921"/>
      <c r="W265" s="921"/>
      <c r="X265" s="921"/>
    </row>
    <row r="266" spans="1:24" ht="15.75" customHeight="1">
      <c r="A266" s="921"/>
      <c r="B266" s="921"/>
      <c r="C266" s="921"/>
      <c r="D266" s="921"/>
      <c r="E266" s="921"/>
      <c r="F266" s="921"/>
      <c r="G266" s="921"/>
      <c r="H266" s="921"/>
      <c r="I266" s="921"/>
      <c r="J266" s="921"/>
      <c r="K266" s="921"/>
      <c r="L266" s="921"/>
      <c r="M266" s="921"/>
      <c r="N266" s="921"/>
      <c r="O266" s="921"/>
      <c r="P266" s="921"/>
      <c r="Q266" s="921"/>
      <c r="R266" s="921"/>
      <c r="S266" s="921"/>
      <c r="T266" s="921"/>
      <c r="U266" s="921"/>
      <c r="V266" s="921"/>
      <c r="W266" s="921"/>
      <c r="X266" s="921"/>
    </row>
    <row r="267" spans="1:24" ht="15.75" customHeight="1">
      <c r="A267" s="921"/>
      <c r="B267" s="921"/>
      <c r="C267" s="921"/>
      <c r="D267" s="921"/>
      <c r="E267" s="921"/>
      <c r="F267" s="921"/>
      <c r="G267" s="921"/>
      <c r="H267" s="921"/>
      <c r="I267" s="921"/>
      <c r="J267" s="921"/>
      <c r="K267" s="921"/>
      <c r="L267" s="921"/>
      <c r="M267" s="921"/>
      <c r="N267" s="921"/>
      <c r="O267" s="921"/>
      <c r="P267" s="921"/>
      <c r="Q267" s="921"/>
      <c r="R267" s="921"/>
      <c r="S267" s="921"/>
      <c r="T267" s="921"/>
      <c r="U267" s="921"/>
      <c r="V267" s="921"/>
      <c r="W267" s="921"/>
      <c r="X267" s="921"/>
    </row>
    <row r="268" spans="1:24" ht="15.75" customHeight="1">
      <c r="A268" s="921"/>
      <c r="B268" s="921"/>
      <c r="C268" s="921"/>
      <c r="D268" s="921"/>
      <c r="E268" s="921"/>
      <c r="F268" s="921"/>
      <c r="G268" s="921"/>
      <c r="H268" s="921"/>
      <c r="I268" s="921"/>
      <c r="J268" s="921"/>
      <c r="K268" s="921"/>
      <c r="L268" s="921"/>
      <c r="M268" s="921"/>
      <c r="N268" s="921"/>
      <c r="O268" s="921"/>
      <c r="P268" s="921"/>
      <c r="Q268" s="921"/>
      <c r="R268" s="921"/>
      <c r="S268" s="921"/>
      <c r="T268" s="921"/>
      <c r="U268" s="921"/>
      <c r="V268" s="921"/>
      <c r="W268" s="921"/>
      <c r="X268" s="921"/>
    </row>
    <row r="269" spans="1:24" ht="15.75" customHeight="1">
      <c r="A269" s="921"/>
      <c r="B269" s="921"/>
      <c r="C269" s="921"/>
      <c r="D269" s="921"/>
      <c r="E269" s="921"/>
      <c r="F269" s="921"/>
      <c r="G269" s="921"/>
      <c r="H269" s="921"/>
      <c r="I269" s="921"/>
      <c r="J269" s="921"/>
      <c r="K269" s="921"/>
      <c r="L269" s="921"/>
      <c r="M269" s="921"/>
      <c r="N269" s="921"/>
      <c r="O269" s="921"/>
      <c r="P269" s="921"/>
      <c r="Q269" s="921"/>
      <c r="R269" s="921"/>
      <c r="S269" s="921"/>
      <c r="T269" s="921"/>
      <c r="U269" s="921"/>
      <c r="V269" s="921"/>
      <c r="W269" s="921"/>
      <c r="X269" s="921"/>
    </row>
    <row r="270" spans="1:24" ht="15.75" customHeight="1">
      <c r="A270" s="921"/>
      <c r="B270" s="921"/>
      <c r="C270" s="921"/>
      <c r="D270" s="921"/>
      <c r="E270" s="921"/>
      <c r="F270" s="921"/>
      <c r="G270" s="921"/>
      <c r="H270" s="921"/>
      <c r="I270" s="921"/>
      <c r="J270" s="921"/>
      <c r="K270" s="921"/>
      <c r="L270" s="921"/>
      <c r="M270" s="921"/>
      <c r="N270" s="921"/>
      <c r="O270" s="921"/>
      <c r="P270" s="921"/>
      <c r="Q270" s="921"/>
      <c r="R270" s="921"/>
      <c r="S270" s="921"/>
      <c r="T270" s="921"/>
      <c r="U270" s="921"/>
      <c r="V270" s="921"/>
      <c r="W270" s="921"/>
      <c r="X270" s="921"/>
    </row>
    <row r="271" spans="1:24" ht="15.75" customHeight="1">
      <c r="A271" s="921"/>
      <c r="B271" s="921"/>
      <c r="C271" s="921"/>
      <c r="D271" s="921"/>
      <c r="E271" s="921"/>
      <c r="F271" s="921"/>
      <c r="G271" s="921"/>
      <c r="H271" s="921"/>
      <c r="I271" s="921"/>
      <c r="J271" s="921"/>
      <c r="K271" s="921"/>
      <c r="L271" s="921"/>
      <c r="M271" s="921"/>
      <c r="N271" s="921"/>
      <c r="O271" s="921"/>
      <c r="P271" s="921"/>
      <c r="Q271" s="921"/>
      <c r="R271" s="921"/>
      <c r="S271" s="921"/>
      <c r="T271" s="921"/>
      <c r="U271" s="921"/>
      <c r="V271" s="921"/>
      <c r="W271" s="921"/>
      <c r="X271" s="921"/>
    </row>
    <row r="272" spans="1:24" ht="15.75" customHeight="1">
      <c r="A272" s="921"/>
      <c r="B272" s="921"/>
      <c r="C272" s="921"/>
      <c r="D272" s="921"/>
      <c r="E272" s="921"/>
      <c r="F272" s="921"/>
      <c r="G272" s="921"/>
      <c r="H272" s="921"/>
      <c r="I272" s="921"/>
      <c r="J272" s="921"/>
      <c r="K272" s="921"/>
      <c r="L272" s="921"/>
      <c r="M272" s="921"/>
      <c r="N272" s="921"/>
      <c r="O272" s="921"/>
      <c r="P272" s="921"/>
      <c r="Q272" s="921"/>
      <c r="R272" s="921"/>
      <c r="S272" s="921"/>
      <c r="T272" s="921"/>
      <c r="U272" s="921"/>
      <c r="V272" s="921"/>
      <c r="W272" s="921"/>
      <c r="X272" s="921"/>
    </row>
    <row r="273" spans="1:24" ht="15.75" customHeight="1">
      <c r="A273" s="921"/>
      <c r="B273" s="921"/>
      <c r="C273" s="921"/>
      <c r="D273" s="921"/>
      <c r="E273" s="921"/>
      <c r="F273" s="921"/>
      <c r="G273" s="921"/>
      <c r="H273" s="921"/>
      <c r="I273" s="921"/>
      <c r="J273" s="921"/>
      <c r="K273" s="921"/>
      <c r="L273" s="921"/>
      <c r="M273" s="921"/>
      <c r="N273" s="921"/>
      <c r="O273" s="921"/>
      <c r="P273" s="921"/>
      <c r="Q273" s="921"/>
      <c r="R273" s="921"/>
      <c r="S273" s="921"/>
      <c r="T273" s="921"/>
      <c r="U273" s="921"/>
      <c r="V273" s="921"/>
      <c r="W273" s="921"/>
      <c r="X273" s="921"/>
    </row>
    <row r="274" spans="1:24" ht="15.75" customHeight="1">
      <c r="A274" s="921"/>
      <c r="B274" s="921"/>
      <c r="C274" s="921"/>
      <c r="D274" s="921"/>
      <c r="E274" s="921"/>
      <c r="F274" s="921"/>
      <c r="G274" s="921"/>
      <c r="H274" s="921"/>
      <c r="I274" s="921"/>
      <c r="J274" s="921"/>
      <c r="K274" s="921"/>
      <c r="L274" s="921"/>
      <c r="M274" s="921"/>
      <c r="N274" s="921"/>
      <c r="O274" s="921"/>
      <c r="P274" s="921"/>
      <c r="Q274" s="921"/>
      <c r="R274" s="921"/>
      <c r="S274" s="921"/>
      <c r="T274" s="921"/>
      <c r="U274" s="921"/>
      <c r="V274" s="921"/>
      <c r="W274" s="921"/>
      <c r="X274" s="921"/>
    </row>
    <row r="275" spans="1:24" ht="15.75" customHeight="1">
      <c r="A275" s="921"/>
      <c r="B275" s="921"/>
      <c r="C275" s="921"/>
      <c r="D275" s="921"/>
      <c r="E275" s="921"/>
      <c r="F275" s="921"/>
      <c r="G275" s="921"/>
      <c r="H275" s="921"/>
      <c r="I275" s="921"/>
      <c r="J275" s="921"/>
      <c r="K275" s="921"/>
      <c r="L275" s="921"/>
      <c r="M275" s="921"/>
      <c r="N275" s="921"/>
      <c r="O275" s="921"/>
      <c r="P275" s="921"/>
      <c r="Q275" s="921"/>
      <c r="R275" s="921"/>
      <c r="S275" s="921"/>
      <c r="T275" s="921"/>
      <c r="U275" s="921"/>
      <c r="V275" s="921"/>
      <c r="W275" s="921"/>
      <c r="X275" s="921"/>
    </row>
    <row r="276" spans="1:24" ht="15.75" customHeight="1">
      <c r="A276" s="921"/>
      <c r="B276" s="921"/>
      <c r="C276" s="921"/>
      <c r="D276" s="921"/>
      <c r="E276" s="921"/>
      <c r="F276" s="921"/>
      <c r="G276" s="921"/>
      <c r="H276" s="921"/>
      <c r="I276" s="921"/>
      <c r="J276" s="921"/>
      <c r="K276" s="921"/>
      <c r="L276" s="921"/>
      <c r="M276" s="921"/>
      <c r="N276" s="921"/>
      <c r="O276" s="921"/>
      <c r="P276" s="921"/>
      <c r="Q276" s="921"/>
      <c r="R276" s="921"/>
      <c r="S276" s="921"/>
      <c r="T276" s="921"/>
      <c r="U276" s="921"/>
      <c r="V276" s="921"/>
      <c r="W276" s="921"/>
      <c r="X276" s="921"/>
    </row>
    <row r="277" spans="1:24" ht="15.75" customHeight="1">
      <c r="A277" s="921"/>
      <c r="B277" s="921"/>
      <c r="C277" s="921"/>
      <c r="D277" s="921"/>
      <c r="E277" s="921"/>
      <c r="F277" s="921"/>
      <c r="G277" s="921"/>
      <c r="H277" s="921"/>
      <c r="I277" s="921"/>
      <c r="J277" s="921"/>
      <c r="K277" s="921"/>
      <c r="L277" s="921"/>
      <c r="M277" s="921"/>
      <c r="N277" s="921"/>
      <c r="O277" s="921"/>
      <c r="P277" s="921"/>
      <c r="Q277" s="921"/>
      <c r="R277" s="921"/>
      <c r="S277" s="921"/>
      <c r="T277" s="921"/>
      <c r="U277" s="921"/>
      <c r="V277" s="921"/>
      <c r="W277" s="921"/>
      <c r="X277" s="921"/>
    </row>
    <row r="278" spans="1:24" ht="15.75" customHeight="1">
      <c r="A278" s="921"/>
      <c r="B278" s="921"/>
      <c r="C278" s="921"/>
      <c r="D278" s="921"/>
      <c r="E278" s="921"/>
      <c r="F278" s="921"/>
      <c r="G278" s="921"/>
      <c r="H278" s="921"/>
      <c r="I278" s="921"/>
      <c r="J278" s="921"/>
      <c r="K278" s="921"/>
      <c r="L278" s="921"/>
      <c r="M278" s="921"/>
      <c r="N278" s="921"/>
      <c r="O278" s="921"/>
      <c r="P278" s="921"/>
      <c r="Q278" s="921"/>
      <c r="R278" s="921"/>
      <c r="S278" s="921"/>
      <c r="T278" s="921"/>
      <c r="U278" s="921"/>
      <c r="V278" s="921"/>
      <c r="W278" s="921"/>
      <c r="X278" s="921"/>
    </row>
    <row r="279" spans="1:24" ht="15.75" customHeight="1">
      <c r="A279" s="921"/>
      <c r="B279" s="921"/>
      <c r="C279" s="921"/>
      <c r="D279" s="921"/>
      <c r="E279" s="921"/>
      <c r="F279" s="921"/>
      <c r="G279" s="921"/>
      <c r="H279" s="921"/>
      <c r="I279" s="921"/>
      <c r="J279" s="921"/>
      <c r="K279" s="921"/>
      <c r="L279" s="921"/>
      <c r="M279" s="921"/>
      <c r="N279" s="921"/>
      <c r="O279" s="921"/>
      <c r="P279" s="921"/>
      <c r="Q279" s="921"/>
      <c r="R279" s="921"/>
      <c r="S279" s="921"/>
      <c r="T279" s="921"/>
      <c r="U279" s="921"/>
      <c r="V279" s="921"/>
      <c r="W279" s="921"/>
      <c r="X279" s="921"/>
    </row>
    <row r="280" spans="1:24" ht="15.75" customHeight="1">
      <c r="A280" s="921"/>
      <c r="B280" s="921"/>
      <c r="C280" s="921"/>
      <c r="D280" s="921"/>
      <c r="E280" s="921"/>
      <c r="F280" s="921"/>
      <c r="G280" s="921"/>
      <c r="H280" s="921"/>
      <c r="I280" s="921"/>
      <c r="J280" s="921"/>
      <c r="K280" s="921"/>
      <c r="L280" s="921"/>
      <c r="M280" s="921"/>
      <c r="N280" s="921"/>
      <c r="O280" s="921"/>
      <c r="P280" s="921"/>
      <c r="Q280" s="921"/>
      <c r="R280" s="921"/>
      <c r="S280" s="921"/>
      <c r="T280" s="921"/>
      <c r="U280" s="921"/>
      <c r="V280" s="921"/>
      <c r="W280" s="921"/>
      <c r="X280" s="921"/>
    </row>
    <row r="281" spans="1:24" ht="15.75" customHeight="1">
      <c r="A281" s="921"/>
      <c r="B281" s="921"/>
      <c r="C281" s="921"/>
      <c r="D281" s="921"/>
      <c r="E281" s="921"/>
      <c r="F281" s="921"/>
      <c r="G281" s="921"/>
      <c r="H281" s="921"/>
      <c r="I281" s="921"/>
      <c r="J281" s="921"/>
      <c r="K281" s="921"/>
      <c r="L281" s="921"/>
      <c r="M281" s="921"/>
      <c r="N281" s="921"/>
      <c r="O281" s="921"/>
      <c r="P281" s="921"/>
      <c r="Q281" s="921"/>
      <c r="R281" s="921"/>
      <c r="S281" s="921"/>
      <c r="T281" s="921"/>
      <c r="U281" s="921"/>
      <c r="V281" s="921"/>
      <c r="W281" s="921"/>
      <c r="X281" s="921"/>
    </row>
    <row r="282" spans="1:24" ht="15.75" customHeight="1">
      <c r="A282" s="921"/>
      <c r="B282" s="921"/>
      <c r="C282" s="921"/>
      <c r="D282" s="921"/>
      <c r="E282" s="921"/>
      <c r="F282" s="921"/>
      <c r="G282" s="921"/>
      <c r="H282" s="921"/>
      <c r="I282" s="921"/>
      <c r="J282" s="921"/>
      <c r="K282" s="921"/>
      <c r="L282" s="921"/>
      <c r="M282" s="921"/>
      <c r="N282" s="921"/>
      <c r="O282" s="921"/>
      <c r="P282" s="921"/>
      <c r="Q282" s="921"/>
      <c r="R282" s="921"/>
      <c r="S282" s="921"/>
      <c r="T282" s="921"/>
      <c r="U282" s="921"/>
      <c r="V282" s="921"/>
      <c r="W282" s="921"/>
      <c r="X282" s="921"/>
    </row>
    <row r="283" spans="1:24" ht="15.75" customHeight="1">
      <c r="A283" s="921"/>
      <c r="B283" s="921"/>
      <c r="C283" s="921"/>
      <c r="D283" s="921"/>
      <c r="E283" s="921"/>
      <c r="F283" s="921"/>
      <c r="G283" s="921"/>
      <c r="H283" s="921"/>
      <c r="I283" s="921"/>
      <c r="J283" s="921"/>
      <c r="K283" s="921"/>
      <c r="L283" s="921"/>
      <c r="M283" s="921"/>
      <c r="N283" s="921"/>
      <c r="O283" s="921"/>
      <c r="P283" s="921"/>
      <c r="Q283" s="921"/>
      <c r="R283" s="921"/>
      <c r="S283" s="921"/>
      <c r="T283" s="921"/>
      <c r="U283" s="921"/>
      <c r="V283" s="921"/>
      <c r="W283" s="921"/>
      <c r="X283" s="921"/>
    </row>
    <row r="284" spans="1:24" ht="15.75" customHeight="1">
      <c r="A284" s="921"/>
      <c r="B284" s="921"/>
      <c r="C284" s="921"/>
      <c r="D284" s="921"/>
      <c r="E284" s="921"/>
      <c r="F284" s="921"/>
      <c r="G284" s="921"/>
      <c r="H284" s="921"/>
      <c r="I284" s="921"/>
      <c r="J284" s="921"/>
      <c r="K284" s="921"/>
      <c r="L284" s="921"/>
      <c r="M284" s="921"/>
      <c r="N284" s="921"/>
      <c r="O284" s="921"/>
      <c r="P284" s="921"/>
      <c r="Q284" s="921"/>
      <c r="R284" s="921"/>
      <c r="S284" s="921"/>
      <c r="T284" s="921"/>
      <c r="U284" s="921"/>
      <c r="V284" s="921"/>
      <c r="W284" s="921"/>
      <c r="X284" s="921"/>
    </row>
    <row r="285" spans="1:24" ht="15.75" customHeight="1">
      <c r="A285" s="921"/>
      <c r="B285" s="921"/>
      <c r="C285" s="921"/>
      <c r="D285" s="921"/>
      <c r="E285" s="921"/>
      <c r="F285" s="921"/>
      <c r="G285" s="921"/>
      <c r="H285" s="921"/>
      <c r="I285" s="921"/>
      <c r="J285" s="921"/>
      <c r="K285" s="921"/>
      <c r="L285" s="921"/>
      <c r="M285" s="921"/>
      <c r="N285" s="921"/>
      <c r="O285" s="921"/>
      <c r="P285" s="921"/>
      <c r="Q285" s="921"/>
      <c r="R285" s="921"/>
      <c r="S285" s="921"/>
      <c r="T285" s="921"/>
      <c r="U285" s="921"/>
      <c r="V285" s="921"/>
      <c r="W285" s="921"/>
      <c r="X285" s="921"/>
    </row>
    <row r="286" spans="1:24" ht="15.75" customHeight="1">
      <c r="A286" s="921"/>
      <c r="B286" s="921"/>
      <c r="C286" s="921"/>
      <c r="D286" s="921"/>
      <c r="E286" s="921"/>
      <c r="F286" s="921"/>
      <c r="G286" s="921"/>
      <c r="H286" s="921"/>
      <c r="I286" s="921"/>
      <c r="J286" s="921"/>
      <c r="K286" s="921"/>
      <c r="L286" s="921"/>
      <c r="M286" s="921"/>
      <c r="N286" s="921"/>
      <c r="O286" s="921"/>
      <c r="P286" s="921"/>
      <c r="Q286" s="921"/>
      <c r="R286" s="921"/>
      <c r="S286" s="921"/>
      <c r="T286" s="921"/>
      <c r="U286" s="921"/>
      <c r="V286" s="921"/>
      <c r="W286" s="921"/>
      <c r="X286" s="921"/>
    </row>
    <row r="287" spans="1:24" ht="15.75" customHeight="1">
      <c r="A287" s="921"/>
      <c r="B287" s="921"/>
      <c r="C287" s="921"/>
      <c r="D287" s="921"/>
      <c r="E287" s="921"/>
      <c r="F287" s="921"/>
      <c r="G287" s="921"/>
      <c r="H287" s="921"/>
      <c r="I287" s="921"/>
      <c r="J287" s="921"/>
      <c r="K287" s="921"/>
      <c r="L287" s="921"/>
      <c r="M287" s="921"/>
      <c r="N287" s="921"/>
      <c r="O287" s="921"/>
      <c r="P287" s="921"/>
      <c r="Q287" s="921"/>
      <c r="R287" s="921"/>
      <c r="S287" s="921"/>
      <c r="T287" s="921"/>
      <c r="U287" s="921"/>
      <c r="V287" s="921"/>
      <c r="W287" s="921"/>
      <c r="X287" s="921"/>
    </row>
    <row r="288" spans="1:24" ht="15.75" customHeight="1">
      <c r="A288" s="921"/>
      <c r="B288" s="921"/>
      <c r="C288" s="921"/>
      <c r="D288" s="921"/>
      <c r="E288" s="921"/>
      <c r="F288" s="921"/>
      <c r="G288" s="921"/>
      <c r="H288" s="921"/>
      <c r="I288" s="921"/>
      <c r="J288" s="921"/>
      <c r="K288" s="921"/>
      <c r="L288" s="921"/>
      <c r="M288" s="921"/>
      <c r="N288" s="921"/>
      <c r="O288" s="921"/>
      <c r="P288" s="921"/>
      <c r="Q288" s="921"/>
      <c r="R288" s="921"/>
      <c r="S288" s="921"/>
      <c r="T288" s="921"/>
      <c r="U288" s="921"/>
      <c r="V288" s="921"/>
      <c r="W288" s="921"/>
      <c r="X288" s="921"/>
    </row>
    <row r="289" spans="1:24" ht="15.75" customHeight="1">
      <c r="A289" s="921"/>
      <c r="B289" s="921"/>
      <c r="C289" s="921"/>
      <c r="D289" s="921"/>
      <c r="E289" s="921"/>
      <c r="F289" s="921"/>
      <c r="G289" s="921"/>
      <c r="H289" s="921"/>
      <c r="I289" s="921"/>
      <c r="J289" s="921"/>
      <c r="K289" s="921"/>
      <c r="L289" s="921"/>
      <c r="M289" s="921"/>
      <c r="N289" s="921"/>
      <c r="O289" s="921"/>
      <c r="P289" s="921"/>
      <c r="Q289" s="921"/>
      <c r="R289" s="921"/>
      <c r="S289" s="921"/>
      <c r="T289" s="921"/>
      <c r="U289" s="921"/>
      <c r="V289" s="921"/>
      <c r="W289" s="921"/>
      <c r="X289" s="921"/>
    </row>
    <row r="290" spans="1:24" ht="15.75" customHeight="1">
      <c r="A290" s="921"/>
      <c r="B290" s="921"/>
      <c r="C290" s="921"/>
      <c r="D290" s="921"/>
      <c r="E290" s="921"/>
      <c r="F290" s="921"/>
      <c r="G290" s="921"/>
      <c r="H290" s="921"/>
      <c r="I290" s="921"/>
      <c r="J290" s="921"/>
      <c r="K290" s="921"/>
      <c r="L290" s="921"/>
      <c r="M290" s="921"/>
      <c r="N290" s="921"/>
      <c r="O290" s="921"/>
      <c r="P290" s="921"/>
      <c r="Q290" s="921"/>
      <c r="R290" s="921"/>
      <c r="S290" s="921"/>
      <c r="T290" s="921"/>
      <c r="U290" s="921"/>
      <c r="V290" s="921"/>
      <c r="W290" s="921"/>
      <c r="X290" s="921"/>
    </row>
    <row r="291" spans="1:24" ht="15.75" customHeight="1">
      <c r="A291" s="921"/>
      <c r="B291" s="921"/>
      <c r="C291" s="921"/>
      <c r="D291" s="921"/>
      <c r="E291" s="921"/>
      <c r="F291" s="921"/>
      <c r="G291" s="921"/>
      <c r="H291" s="921"/>
      <c r="I291" s="921"/>
      <c r="J291" s="921"/>
      <c r="K291" s="921"/>
      <c r="L291" s="921"/>
      <c r="M291" s="921"/>
      <c r="N291" s="921"/>
      <c r="O291" s="921"/>
      <c r="P291" s="921"/>
      <c r="Q291" s="921"/>
      <c r="R291" s="921"/>
      <c r="S291" s="921"/>
      <c r="T291" s="921"/>
      <c r="U291" s="921"/>
      <c r="V291" s="921"/>
      <c r="W291" s="921"/>
      <c r="X291" s="921"/>
    </row>
    <row r="292" spans="1:24" ht="15.75" customHeight="1">
      <c r="A292" s="921"/>
      <c r="B292" s="921"/>
      <c r="C292" s="921"/>
      <c r="D292" s="921"/>
      <c r="E292" s="921"/>
      <c r="F292" s="921"/>
      <c r="G292" s="921"/>
      <c r="H292" s="921"/>
      <c r="I292" s="921"/>
      <c r="J292" s="921"/>
      <c r="K292" s="921"/>
      <c r="L292" s="921"/>
      <c r="M292" s="921"/>
      <c r="N292" s="921"/>
      <c r="O292" s="921"/>
      <c r="P292" s="921"/>
      <c r="Q292" s="921"/>
      <c r="R292" s="921"/>
      <c r="S292" s="921"/>
      <c r="T292" s="921"/>
      <c r="U292" s="921"/>
      <c r="V292" s="921"/>
      <c r="W292" s="921"/>
      <c r="X292" s="921"/>
    </row>
    <row r="293" spans="1:24" ht="15.75" customHeight="1">
      <c r="A293" s="921"/>
      <c r="B293" s="921"/>
      <c r="C293" s="921"/>
      <c r="D293" s="921"/>
      <c r="E293" s="921"/>
      <c r="F293" s="921"/>
      <c r="G293" s="921"/>
      <c r="H293" s="921"/>
      <c r="I293" s="921"/>
      <c r="J293" s="921"/>
      <c r="K293" s="921"/>
      <c r="L293" s="921"/>
      <c r="M293" s="921"/>
      <c r="N293" s="921"/>
      <c r="O293" s="921"/>
      <c r="P293" s="921"/>
      <c r="Q293" s="921"/>
      <c r="R293" s="921"/>
      <c r="S293" s="921"/>
      <c r="T293" s="921"/>
      <c r="U293" s="921"/>
      <c r="V293" s="921"/>
      <c r="W293" s="921"/>
      <c r="X293" s="921"/>
    </row>
    <row r="294" spans="1:24" ht="15.75" customHeight="1">
      <c r="A294" s="921"/>
      <c r="B294" s="921"/>
      <c r="C294" s="921"/>
      <c r="D294" s="921"/>
      <c r="E294" s="921"/>
      <c r="F294" s="921"/>
      <c r="G294" s="921"/>
      <c r="H294" s="921"/>
      <c r="I294" s="921"/>
      <c r="J294" s="921"/>
      <c r="K294" s="921"/>
      <c r="L294" s="921"/>
      <c r="M294" s="921"/>
      <c r="N294" s="921"/>
      <c r="O294" s="921"/>
      <c r="P294" s="921"/>
      <c r="Q294" s="921"/>
      <c r="R294" s="921"/>
      <c r="S294" s="921"/>
      <c r="T294" s="921"/>
      <c r="U294" s="921"/>
      <c r="V294" s="921"/>
      <c r="W294" s="921"/>
      <c r="X294" s="921"/>
    </row>
    <row r="295" spans="1:24" ht="15.75" customHeight="1">
      <c r="A295" s="921"/>
      <c r="B295" s="921"/>
      <c r="C295" s="921"/>
      <c r="D295" s="921"/>
      <c r="E295" s="921"/>
      <c r="F295" s="921"/>
      <c r="G295" s="921"/>
      <c r="H295" s="921"/>
      <c r="I295" s="921"/>
      <c r="J295" s="921"/>
      <c r="K295" s="921"/>
      <c r="L295" s="921"/>
      <c r="M295" s="921"/>
      <c r="N295" s="921"/>
      <c r="O295" s="921"/>
      <c r="P295" s="921"/>
      <c r="Q295" s="921"/>
      <c r="R295" s="921"/>
      <c r="S295" s="921"/>
      <c r="T295" s="921"/>
      <c r="U295" s="921"/>
      <c r="V295" s="921"/>
      <c r="W295" s="921"/>
      <c r="X295" s="921"/>
    </row>
    <row r="296" spans="1:24" ht="15.75" customHeight="1">
      <c r="A296" s="921"/>
      <c r="B296" s="921"/>
      <c r="C296" s="921"/>
      <c r="D296" s="921"/>
      <c r="E296" s="921"/>
      <c r="F296" s="921"/>
      <c r="G296" s="921"/>
      <c r="H296" s="921"/>
      <c r="I296" s="921"/>
      <c r="J296" s="921"/>
      <c r="K296" s="921"/>
      <c r="L296" s="921"/>
      <c r="M296" s="921"/>
      <c r="N296" s="921"/>
      <c r="O296" s="921"/>
      <c r="P296" s="921"/>
      <c r="Q296" s="921"/>
      <c r="R296" s="921"/>
      <c r="S296" s="921"/>
      <c r="T296" s="921"/>
      <c r="U296" s="921"/>
      <c r="V296" s="921"/>
      <c r="W296" s="921"/>
      <c r="X296" s="921"/>
    </row>
    <row r="297" spans="1:24" ht="15.75" customHeight="1">
      <c r="A297" s="921"/>
      <c r="B297" s="921"/>
      <c r="C297" s="921"/>
      <c r="D297" s="921"/>
      <c r="E297" s="921"/>
      <c r="F297" s="921"/>
      <c r="G297" s="921"/>
      <c r="H297" s="921"/>
      <c r="I297" s="921"/>
      <c r="J297" s="921"/>
      <c r="K297" s="921"/>
      <c r="L297" s="921"/>
      <c r="M297" s="921"/>
      <c r="N297" s="921"/>
      <c r="O297" s="921"/>
      <c r="P297" s="921"/>
      <c r="Q297" s="921"/>
      <c r="R297" s="921"/>
      <c r="S297" s="921"/>
      <c r="T297" s="921"/>
      <c r="U297" s="921"/>
      <c r="V297" s="921"/>
      <c r="W297" s="921"/>
      <c r="X297" s="921"/>
    </row>
    <row r="298" spans="1:24" ht="15.75" customHeight="1">
      <c r="A298" s="921"/>
      <c r="B298" s="921"/>
      <c r="C298" s="921"/>
      <c r="D298" s="921"/>
      <c r="E298" s="921"/>
      <c r="F298" s="921"/>
      <c r="G298" s="921"/>
      <c r="H298" s="921"/>
      <c r="I298" s="921"/>
      <c r="J298" s="921"/>
      <c r="K298" s="921"/>
      <c r="L298" s="921"/>
      <c r="M298" s="921"/>
      <c r="N298" s="921"/>
      <c r="O298" s="921"/>
      <c r="P298" s="921"/>
      <c r="Q298" s="921"/>
      <c r="R298" s="921"/>
      <c r="S298" s="921"/>
      <c r="T298" s="921"/>
      <c r="U298" s="921"/>
      <c r="V298" s="921"/>
      <c r="W298" s="921"/>
      <c r="X298" s="921"/>
    </row>
    <row r="299" spans="1:24" ht="15.75" customHeight="1">
      <c r="A299" s="921"/>
      <c r="B299" s="921"/>
      <c r="C299" s="921"/>
      <c r="D299" s="921"/>
      <c r="E299" s="921"/>
      <c r="F299" s="921"/>
      <c r="G299" s="921"/>
      <c r="H299" s="921"/>
      <c r="I299" s="921"/>
      <c r="J299" s="921"/>
      <c r="K299" s="921"/>
      <c r="L299" s="921"/>
      <c r="M299" s="921"/>
      <c r="N299" s="921"/>
      <c r="O299" s="921"/>
      <c r="P299" s="921"/>
      <c r="Q299" s="921"/>
      <c r="R299" s="921"/>
      <c r="S299" s="921"/>
      <c r="T299" s="921"/>
      <c r="U299" s="921"/>
      <c r="V299" s="921"/>
      <c r="W299" s="921"/>
      <c r="X299" s="921"/>
    </row>
    <row r="300" spans="1:24" ht="15.75" customHeight="1">
      <c r="A300" s="921"/>
      <c r="B300" s="921"/>
      <c r="C300" s="921"/>
      <c r="D300" s="921"/>
      <c r="E300" s="921"/>
      <c r="F300" s="921"/>
      <c r="G300" s="921"/>
      <c r="H300" s="921"/>
      <c r="I300" s="921"/>
      <c r="J300" s="921"/>
      <c r="K300" s="921"/>
      <c r="L300" s="921"/>
      <c r="M300" s="921"/>
      <c r="N300" s="921"/>
      <c r="O300" s="921"/>
      <c r="P300" s="921"/>
      <c r="Q300" s="921"/>
      <c r="R300" s="921"/>
      <c r="S300" s="921"/>
      <c r="T300" s="921"/>
      <c r="U300" s="921"/>
      <c r="V300" s="921"/>
      <c r="W300" s="921"/>
      <c r="X300" s="921"/>
    </row>
    <row r="301" spans="1:24" ht="15.75" customHeight="1">
      <c r="A301" s="921"/>
      <c r="B301" s="921"/>
      <c r="C301" s="921"/>
      <c r="D301" s="921"/>
      <c r="E301" s="921"/>
      <c r="F301" s="921"/>
      <c r="G301" s="921"/>
      <c r="H301" s="921"/>
      <c r="I301" s="921"/>
      <c r="J301" s="921"/>
      <c r="K301" s="921"/>
      <c r="L301" s="921"/>
      <c r="M301" s="921"/>
      <c r="N301" s="921"/>
      <c r="O301" s="921"/>
      <c r="P301" s="921"/>
      <c r="Q301" s="921"/>
      <c r="R301" s="921"/>
      <c r="S301" s="921"/>
      <c r="T301" s="921"/>
      <c r="U301" s="921"/>
      <c r="V301" s="921"/>
      <c r="W301" s="921"/>
      <c r="X301" s="921"/>
    </row>
    <row r="302" spans="1:24" ht="15.75" customHeight="1">
      <c r="A302" s="921"/>
      <c r="B302" s="921"/>
      <c r="C302" s="921"/>
      <c r="D302" s="921"/>
      <c r="E302" s="921"/>
      <c r="F302" s="921"/>
      <c r="G302" s="921"/>
      <c r="H302" s="921"/>
      <c r="I302" s="921"/>
      <c r="J302" s="921"/>
      <c r="K302" s="921"/>
      <c r="L302" s="921"/>
      <c r="M302" s="921"/>
      <c r="N302" s="921"/>
      <c r="O302" s="921"/>
      <c r="P302" s="921"/>
      <c r="Q302" s="921"/>
      <c r="R302" s="921"/>
      <c r="S302" s="921"/>
      <c r="T302" s="921"/>
      <c r="U302" s="921"/>
      <c r="V302" s="921"/>
      <c r="W302" s="921"/>
      <c r="X302" s="921"/>
    </row>
    <row r="303" spans="1:24" ht="15.75" customHeight="1">
      <c r="A303" s="921"/>
      <c r="B303" s="921"/>
      <c r="C303" s="921"/>
      <c r="D303" s="921"/>
      <c r="E303" s="921"/>
      <c r="F303" s="921"/>
      <c r="G303" s="921"/>
      <c r="H303" s="921"/>
      <c r="I303" s="921"/>
      <c r="J303" s="921"/>
      <c r="K303" s="921"/>
      <c r="L303" s="921"/>
      <c r="M303" s="921"/>
      <c r="N303" s="921"/>
      <c r="O303" s="921"/>
      <c r="P303" s="921"/>
      <c r="Q303" s="921"/>
      <c r="R303" s="921"/>
      <c r="S303" s="921"/>
      <c r="T303" s="921"/>
      <c r="U303" s="921"/>
      <c r="V303" s="921"/>
      <c r="W303" s="921"/>
      <c r="X303" s="921"/>
    </row>
    <row r="304" spans="1:24" ht="15.75" customHeight="1">
      <c r="A304" s="921"/>
      <c r="B304" s="921"/>
      <c r="C304" s="921"/>
      <c r="D304" s="921"/>
      <c r="E304" s="921"/>
      <c r="F304" s="921"/>
      <c r="G304" s="921"/>
      <c r="H304" s="921"/>
      <c r="I304" s="921"/>
      <c r="J304" s="921"/>
      <c r="K304" s="921"/>
      <c r="L304" s="921"/>
      <c r="M304" s="921"/>
      <c r="N304" s="921"/>
      <c r="O304" s="921"/>
      <c r="P304" s="921"/>
      <c r="Q304" s="921"/>
      <c r="R304" s="921"/>
      <c r="S304" s="921"/>
      <c r="T304" s="921"/>
      <c r="U304" s="921"/>
      <c r="V304" s="921"/>
      <c r="W304" s="921"/>
      <c r="X304" s="921"/>
    </row>
    <row r="305" spans="1:24" ht="15.75" customHeight="1">
      <c r="A305" s="921"/>
      <c r="B305" s="921"/>
      <c r="C305" s="921"/>
      <c r="D305" s="921"/>
      <c r="E305" s="921"/>
      <c r="F305" s="921"/>
      <c r="G305" s="921"/>
      <c r="H305" s="921"/>
      <c r="I305" s="921"/>
      <c r="J305" s="921"/>
      <c r="K305" s="921"/>
      <c r="L305" s="921"/>
      <c r="M305" s="921"/>
      <c r="N305" s="921"/>
      <c r="O305" s="921"/>
      <c r="P305" s="921"/>
      <c r="Q305" s="921"/>
      <c r="R305" s="921"/>
      <c r="S305" s="921"/>
      <c r="T305" s="921"/>
      <c r="U305" s="921"/>
      <c r="V305" s="921"/>
      <c r="W305" s="921"/>
      <c r="X305" s="921"/>
    </row>
    <row r="306" spans="1:24" ht="15.75" customHeight="1">
      <c r="A306" s="921"/>
      <c r="B306" s="921"/>
      <c r="C306" s="921"/>
      <c r="D306" s="921"/>
      <c r="E306" s="921"/>
      <c r="F306" s="921"/>
      <c r="G306" s="921"/>
      <c r="H306" s="921"/>
      <c r="I306" s="921"/>
      <c r="J306" s="921"/>
      <c r="K306" s="921"/>
      <c r="L306" s="921"/>
      <c r="M306" s="921"/>
      <c r="N306" s="921"/>
      <c r="O306" s="921"/>
      <c r="P306" s="921"/>
      <c r="Q306" s="921"/>
      <c r="R306" s="921"/>
      <c r="S306" s="921"/>
      <c r="T306" s="921"/>
      <c r="U306" s="921"/>
      <c r="V306" s="921"/>
      <c r="W306" s="921"/>
      <c r="X306" s="921"/>
    </row>
    <row r="307" spans="1:24" ht="15.75" customHeight="1">
      <c r="A307" s="921"/>
      <c r="B307" s="921"/>
      <c r="C307" s="921"/>
      <c r="D307" s="921"/>
      <c r="E307" s="921"/>
      <c r="F307" s="921"/>
      <c r="G307" s="921"/>
      <c r="H307" s="921"/>
      <c r="I307" s="921"/>
      <c r="J307" s="921"/>
      <c r="K307" s="921"/>
      <c r="L307" s="921"/>
      <c r="M307" s="921"/>
      <c r="N307" s="921"/>
      <c r="O307" s="921"/>
      <c r="P307" s="921"/>
      <c r="Q307" s="921"/>
      <c r="R307" s="921"/>
      <c r="S307" s="921"/>
      <c r="T307" s="921"/>
      <c r="U307" s="921"/>
      <c r="V307" s="921"/>
      <c r="W307" s="921"/>
      <c r="X307" s="921"/>
    </row>
    <row r="308" spans="1:24" ht="15.75" customHeight="1">
      <c r="A308" s="921"/>
      <c r="B308" s="921"/>
      <c r="C308" s="921"/>
      <c r="D308" s="921"/>
      <c r="E308" s="921"/>
      <c r="F308" s="921"/>
      <c r="G308" s="921"/>
      <c r="H308" s="921"/>
      <c r="I308" s="921"/>
      <c r="J308" s="921"/>
      <c r="K308" s="921"/>
      <c r="L308" s="921"/>
      <c r="M308" s="921"/>
      <c r="N308" s="921"/>
      <c r="O308" s="921"/>
      <c r="P308" s="921"/>
      <c r="Q308" s="921"/>
      <c r="R308" s="921"/>
      <c r="S308" s="921"/>
      <c r="T308" s="921"/>
      <c r="U308" s="921"/>
      <c r="V308" s="921"/>
      <c r="W308" s="921"/>
      <c r="X308" s="921"/>
    </row>
    <row r="309" spans="1:24" ht="15.75" customHeight="1">
      <c r="A309" s="921"/>
      <c r="B309" s="921"/>
      <c r="C309" s="921"/>
      <c r="D309" s="921"/>
      <c r="E309" s="921"/>
      <c r="F309" s="921"/>
      <c r="G309" s="921"/>
      <c r="H309" s="921"/>
      <c r="I309" s="921"/>
      <c r="J309" s="921"/>
      <c r="K309" s="921"/>
      <c r="L309" s="921"/>
      <c r="M309" s="921"/>
      <c r="N309" s="921"/>
      <c r="O309" s="921"/>
      <c r="P309" s="921"/>
      <c r="Q309" s="921"/>
      <c r="R309" s="921"/>
      <c r="S309" s="921"/>
      <c r="T309" s="921"/>
      <c r="U309" s="921"/>
      <c r="V309" s="921"/>
      <c r="W309" s="921"/>
      <c r="X309" s="921"/>
    </row>
    <row r="310" spans="1:24" ht="15.75" customHeight="1">
      <c r="A310" s="921"/>
      <c r="B310" s="921"/>
      <c r="C310" s="921"/>
      <c r="D310" s="921"/>
      <c r="E310" s="921"/>
      <c r="F310" s="921"/>
      <c r="G310" s="921"/>
      <c r="H310" s="921"/>
      <c r="I310" s="921"/>
      <c r="J310" s="921"/>
      <c r="K310" s="921"/>
      <c r="L310" s="921"/>
      <c r="M310" s="921"/>
      <c r="N310" s="921"/>
      <c r="O310" s="921"/>
      <c r="P310" s="921"/>
      <c r="Q310" s="921"/>
      <c r="R310" s="921"/>
      <c r="S310" s="921"/>
      <c r="T310" s="921"/>
      <c r="U310" s="921"/>
      <c r="V310" s="921"/>
      <c r="W310" s="921"/>
      <c r="X310" s="921"/>
    </row>
    <row r="311" spans="1:24" ht="15.75" customHeight="1">
      <c r="A311" s="921"/>
      <c r="B311" s="921"/>
      <c r="C311" s="921"/>
      <c r="D311" s="921"/>
      <c r="E311" s="921"/>
      <c r="F311" s="921"/>
      <c r="G311" s="921"/>
      <c r="H311" s="921"/>
      <c r="I311" s="921"/>
      <c r="J311" s="921"/>
      <c r="K311" s="921"/>
      <c r="L311" s="921"/>
      <c r="M311" s="921"/>
      <c r="N311" s="921"/>
      <c r="O311" s="921"/>
      <c r="P311" s="921"/>
      <c r="Q311" s="921"/>
      <c r="R311" s="921"/>
      <c r="S311" s="921"/>
      <c r="T311" s="921"/>
      <c r="U311" s="921"/>
      <c r="V311" s="921"/>
      <c r="W311" s="921"/>
      <c r="X311" s="921"/>
    </row>
    <row r="312" spans="1:24" ht="15.75" customHeight="1">
      <c r="A312" s="921"/>
      <c r="B312" s="921"/>
      <c r="C312" s="921"/>
      <c r="D312" s="921"/>
      <c r="E312" s="921"/>
      <c r="F312" s="921"/>
      <c r="G312" s="921"/>
      <c r="H312" s="921"/>
      <c r="I312" s="921"/>
      <c r="J312" s="921"/>
      <c r="K312" s="921"/>
      <c r="L312" s="921"/>
      <c r="M312" s="921"/>
      <c r="N312" s="921"/>
      <c r="O312" s="921"/>
      <c r="P312" s="921"/>
      <c r="Q312" s="921"/>
      <c r="R312" s="921"/>
      <c r="S312" s="921"/>
      <c r="T312" s="921"/>
      <c r="U312" s="921"/>
      <c r="V312" s="921"/>
      <c r="W312" s="921"/>
      <c r="X312" s="921"/>
    </row>
    <row r="313" spans="1:24" ht="15.75" customHeight="1">
      <c r="A313" s="921"/>
      <c r="B313" s="921"/>
      <c r="C313" s="921"/>
      <c r="D313" s="921"/>
      <c r="E313" s="921"/>
      <c r="F313" s="921"/>
      <c r="G313" s="921"/>
      <c r="H313" s="921"/>
      <c r="I313" s="921"/>
      <c r="J313" s="921"/>
      <c r="K313" s="921"/>
      <c r="L313" s="921"/>
      <c r="M313" s="921"/>
      <c r="N313" s="921"/>
      <c r="O313" s="921"/>
      <c r="P313" s="921"/>
      <c r="Q313" s="921"/>
      <c r="R313" s="921"/>
      <c r="S313" s="921"/>
      <c r="T313" s="921"/>
      <c r="U313" s="921"/>
      <c r="V313" s="921"/>
      <c r="W313" s="921"/>
      <c r="X313" s="921"/>
    </row>
    <row r="314" spans="1:24" ht="15.75" customHeight="1">
      <c r="A314" s="921"/>
      <c r="B314" s="921"/>
      <c r="C314" s="921"/>
      <c r="D314" s="921"/>
      <c r="E314" s="921"/>
      <c r="F314" s="921"/>
      <c r="G314" s="921"/>
      <c r="H314" s="921"/>
      <c r="I314" s="921"/>
      <c r="J314" s="921"/>
      <c r="K314" s="921"/>
      <c r="L314" s="921"/>
      <c r="M314" s="921"/>
      <c r="N314" s="921"/>
      <c r="O314" s="921"/>
      <c r="P314" s="921"/>
      <c r="Q314" s="921"/>
      <c r="R314" s="921"/>
      <c r="S314" s="921"/>
      <c r="T314" s="921"/>
      <c r="U314" s="921"/>
      <c r="V314" s="921"/>
      <c r="W314" s="921"/>
      <c r="X314" s="921"/>
    </row>
    <row r="315" spans="1:24" ht="15.75" customHeight="1">
      <c r="A315" s="921"/>
      <c r="B315" s="921"/>
      <c r="C315" s="921"/>
      <c r="D315" s="921"/>
      <c r="E315" s="921"/>
      <c r="F315" s="921"/>
      <c r="G315" s="921"/>
      <c r="H315" s="921"/>
      <c r="I315" s="921"/>
      <c r="J315" s="921"/>
      <c r="K315" s="921"/>
      <c r="L315" s="921"/>
      <c r="M315" s="921"/>
      <c r="N315" s="921"/>
      <c r="O315" s="921"/>
      <c r="P315" s="921"/>
      <c r="Q315" s="921"/>
      <c r="R315" s="921"/>
      <c r="S315" s="921"/>
      <c r="T315" s="921"/>
      <c r="U315" s="921"/>
      <c r="V315" s="921"/>
      <c r="W315" s="921"/>
      <c r="X315" s="921"/>
    </row>
    <row r="316" spans="1:24" ht="15.75" customHeight="1">
      <c r="A316" s="921"/>
      <c r="B316" s="921"/>
      <c r="C316" s="921"/>
      <c r="D316" s="921"/>
      <c r="E316" s="921"/>
      <c r="F316" s="921"/>
      <c r="G316" s="921"/>
      <c r="H316" s="921"/>
      <c r="I316" s="921"/>
      <c r="J316" s="921"/>
      <c r="K316" s="921"/>
      <c r="L316" s="921"/>
      <c r="M316" s="921"/>
      <c r="N316" s="921"/>
      <c r="O316" s="921"/>
      <c r="P316" s="921"/>
      <c r="Q316" s="921"/>
      <c r="R316" s="921"/>
      <c r="S316" s="921"/>
      <c r="T316" s="921"/>
      <c r="U316" s="921"/>
      <c r="V316" s="921"/>
      <c r="W316" s="921"/>
      <c r="X316" s="921"/>
    </row>
    <row r="317" spans="1:24" ht="15.75" customHeight="1">
      <c r="A317" s="921"/>
      <c r="B317" s="921"/>
      <c r="C317" s="921"/>
      <c r="D317" s="921"/>
      <c r="E317" s="921"/>
      <c r="F317" s="921"/>
      <c r="G317" s="921"/>
      <c r="H317" s="921"/>
      <c r="I317" s="921"/>
      <c r="J317" s="921"/>
      <c r="K317" s="921"/>
      <c r="L317" s="921"/>
      <c r="M317" s="921"/>
      <c r="N317" s="921"/>
      <c r="O317" s="921"/>
      <c r="P317" s="921"/>
      <c r="Q317" s="921"/>
      <c r="R317" s="921"/>
      <c r="S317" s="921"/>
      <c r="T317" s="921"/>
      <c r="U317" s="921"/>
      <c r="V317" s="921"/>
      <c r="W317" s="921"/>
      <c r="X317" s="921"/>
    </row>
    <row r="318" spans="1:24" ht="15.75" customHeight="1">
      <c r="A318" s="921"/>
      <c r="B318" s="921"/>
      <c r="C318" s="921"/>
      <c r="D318" s="921"/>
      <c r="E318" s="921"/>
      <c r="F318" s="921"/>
      <c r="G318" s="921"/>
      <c r="H318" s="921"/>
      <c r="I318" s="921"/>
      <c r="J318" s="921"/>
      <c r="K318" s="921"/>
      <c r="L318" s="921"/>
      <c r="M318" s="921"/>
      <c r="N318" s="921"/>
      <c r="O318" s="921"/>
      <c r="P318" s="921"/>
      <c r="Q318" s="921"/>
      <c r="R318" s="921"/>
      <c r="S318" s="921"/>
      <c r="T318" s="921"/>
      <c r="U318" s="921"/>
      <c r="V318" s="921"/>
      <c r="W318" s="921"/>
      <c r="X318" s="921"/>
    </row>
    <row r="319" spans="1:24" ht="15.75" customHeight="1">
      <c r="A319" s="921"/>
      <c r="B319" s="921"/>
      <c r="C319" s="921"/>
      <c r="D319" s="921"/>
      <c r="E319" s="921"/>
      <c r="F319" s="921"/>
      <c r="G319" s="921"/>
      <c r="H319" s="921"/>
      <c r="I319" s="921"/>
      <c r="J319" s="921"/>
      <c r="K319" s="921"/>
      <c r="L319" s="921"/>
      <c r="M319" s="921"/>
      <c r="N319" s="921"/>
      <c r="O319" s="921"/>
      <c r="P319" s="921"/>
      <c r="Q319" s="921"/>
      <c r="R319" s="921"/>
      <c r="S319" s="921"/>
      <c r="T319" s="921"/>
      <c r="U319" s="921"/>
      <c r="V319" s="921"/>
      <c r="W319" s="921"/>
      <c r="X319" s="921"/>
    </row>
    <row r="320" spans="1:24" ht="15.75" customHeight="1">
      <c r="A320" s="921"/>
      <c r="B320" s="921"/>
      <c r="C320" s="921"/>
      <c r="D320" s="921"/>
      <c r="E320" s="921"/>
      <c r="F320" s="921"/>
      <c r="G320" s="921"/>
      <c r="H320" s="921"/>
      <c r="I320" s="921"/>
      <c r="J320" s="921"/>
      <c r="K320" s="921"/>
      <c r="L320" s="921"/>
      <c r="M320" s="921"/>
      <c r="N320" s="921"/>
      <c r="O320" s="921"/>
      <c r="P320" s="921"/>
      <c r="Q320" s="921"/>
      <c r="R320" s="921"/>
      <c r="S320" s="921"/>
      <c r="T320" s="921"/>
      <c r="U320" s="921"/>
      <c r="V320" s="921"/>
      <c r="W320" s="921"/>
      <c r="X320" s="921"/>
    </row>
    <row r="321" spans="1:24" ht="15.75" customHeight="1">
      <c r="A321" s="921"/>
      <c r="B321" s="921"/>
      <c r="C321" s="921"/>
      <c r="D321" s="921"/>
      <c r="E321" s="921"/>
      <c r="F321" s="921"/>
      <c r="G321" s="921"/>
      <c r="H321" s="921"/>
      <c r="I321" s="921"/>
      <c r="J321" s="921"/>
      <c r="K321" s="921"/>
      <c r="L321" s="921"/>
      <c r="M321" s="921"/>
      <c r="N321" s="921"/>
      <c r="O321" s="921"/>
      <c r="P321" s="921"/>
      <c r="Q321" s="921"/>
      <c r="R321" s="921"/>
      <c r="S321" s="921"/>
      <c r="T321" s="921"/>
      <c r="U321" s="921"/>
      <c r="V321" s="921"/>
      <c r="W321" s="921"/>
      <c r="X321" s="921"/>
    </row>
    <row r="322" spans="1:24" ht="15.75" customHeight="1">
      <c r="A322" s="921"/>
      <c r="B322" s="921"/>
      <c r="C322" s="921"/>
      <c r="D322" s="921"/>
      <c r="E322" s="921"/>
      <c r="F322" s="921"/>
      <c r="G322" s="921"/>
      <c r="H322" s="921"/>
      <c r="I322" s="921"/>
      <c r="J322" s="921"/>
      <c r="K322" s="921"/>
      <c r="L322" s="921"/>
      <c r="M322" s="921"/>
      <c r="N322" s="921"/>
      <c r="O322" s="921"/>
      <c r="P322" s="921"/>
      <c r="Q322" s="921"/>
      <c r="R322" s="921"/>
      <c r="S322" s="921"/>
      <c r="T322" s="921"/>
      <c r="U322" s="921"/>
      <c r="V322" s="921"/>
      <c r="W322" s="921"/>
      <c r="X322" s="921"/>
    </row>
    <row r="323" spans="1:24" ht="15.75" customHeight="1">
      <c r="A323" s="921"/>
      <c r="B323" s="921"/>
      <c r="C323" s="921"/>
      <c r="D323" s="921"/>
      <c r="E323" s="921"/>
      <c r="F323" s="921"/>
      <c r="G323" s="921"/>
      <c r="H323" s="921"/>
      <c r="I323" s="921"/>
      <c r="J323" s="921"/>
      <c r="K323" s="921"/>
      <c r="L323" s="921"/>
      <c r="M323" s="921"/>
      <c r="N323" s="921"/>
      <c r="O323" s="921"/>
      <c r="P323" s="921"/>
      <c r="Q323" s="921"/>
      <c r="R323" s="921"/>
      <c r="S323" s="921"/>
      <c r="T323" s="921"/>
      <c r="U323" s="921"/>
      <c r="V323" s="921"/>
      <c r="W323" s="921"/>
      <c r="X323" s="921"/>
    </row>
    <row r="324" spans="1:24" ht="15.75" customHeight="1">
      <c r="A324" s="921"/>
      <c r="B324" s="921"/>
      <c r="C324" s="921"/>
      <c r="D324" s="921"/>
      <c r="E324" s="921"/>
      <c r="F324" s="921"/>
      <c r="G324" s="921"/>
      <c r="H324" s="921"/>
      <c r="I324" s="921"/>
      <c r="J324" s="921"/>
      <c r="K324" s="921"/>
      <c r="L324" s="921"/>
      <c r="M324" s="921"/>
      <c r="N324" s="921"/>
      <c r="O324" s="921"/>
      <c r="P324" s="921"/>
      <c r="Q324" s="921"/>
      <c r="R324" s="921"/>
      <c r="S324" s="921"/>
      <c r="T324" s="921"/>
      <c r="U324" s="921"/>
      <c r="V324" s="921"/>
      <c r="W324" s="921"/>
      <c r="X324" s="921"/>
    </row>
    <row r="325" spans="1:24" ht="15.75" customHeight="1">
      <c r="A325" s="921"/>
      <c r="B325" s="921"/>
      <c r="C325" s="921"/>
      <c r="D325" s="921"/>
      <c r="E325" s="921"/>
      <c r="F325" s="921"/>
      <c r="G325" s="921"/>
      <c r="H325" s="921"/>
      <c r="I325" s="921"/>
      <c r="J325" s="921"/>
      <c r="K325" s="921"/>
      <c r="L325" s="921"/>
      <c r="M325" s="921"/>
      <c r="N325" s="921"/>
      <c r="O325" s="921"/>
      <c r="P325" s="921"/>
      <c r="Q325" s="921"/>
      <c r="R325" s="921"/>
      <c r="S325" s="921"/>
      <c r="T325" s="921"/>
      <c r="U325" s="921"/>
      <c r="V325" s="921"/>
      <c r="W325" s="921"/>
      <c r="X325" s="921"/>
    </row>
    <row r="326" spans="1:24" ht="15.75" customHeight="1">
      <c r="A326" s="921"/>
      <c r="B326" s="921"/>
      <c r="C326" s="921"/>
      <c r="D326" s="921"/>
      <c r="E326" s="921"/>
      <c r="F326" s="921"/>
      <c r="G326" s="921"/>
      <c r="H326" s="921"/>
      <c r="I326" s="921"/>
      <c r="J326" s="921"/>
      <c r="K326" s="921"/>
      <c r="L326" s="921"/>
      <c r="M326" s="921"/>
      <c r="N326" s="921"/>
      <c r="O326" s="921"/>
      <c r="P326" s="921"/>
      <c r="Q326" s="921"/>
      <c r="R326" s="921"/>
      <c r="S326" s="921"/>
      <c r="T326" s="921"/>
      <c r="U326" s="921"/>
      <c r="V326" s="921"/>
      <c r="W326" s="921"/>
      <c r="X326" s="921"/>
    </row>
    <row r="327" spans="1:24" ht="15.75" customHeight="1">
      <c r="A327" s="921"/>
      <c r="B327" s="921"/>
      <c r="C327" s="921"/>
      <c r="D327" s="921"/>
      <c r="E327" s="921"/>
      <c r="F327" s="921"/>
      <c r="G327" s="921"/>
      <c r="H327" s="921"/>
      <c r="I327" s="921"/>
      <c r="J327" s="921"/>
      <c r="K327" s="921"/>
      <c r="L327" s="921"/>
      <c r="M327" s="921"/>
      <c r="N327" s="921"/>
      <c r="O327" s="921"/>
      <c r="P327" s="921"/>
      <c r="Q327" s="921"/>
      <c r="R327" s="921"/>
      <c r="S327" s="921"/>
      <c r="T327" s="921"/>
      <c r="U327" s="921"/>
      <c r="V327" s="921"/>
      <c r="W327" s="921"/>
      <c r="X327" s="921"/>
    </row>
    <row r="328" spans="1:24" ht="15.75" customHeight="1">
      <c r="A328" s="921"/>
      <c r="B328" s="921"/>
      <c r="C328" s="921"/>
      <c r="D328" s="921"/>
      <c r="E328" s="921"/>
      <c r="F328" s="921"/>
      <c r="G328" s="921"/>
      <c r="H328" s="921"/>
      <c r="I328" s="921"/>
      <c r="J328" s="921"/>
      <c r="K328" s="921"/>
      <c r="L328" s="921"/>
      <c r="M328" s="921"/>
      <c r="N328" s="921"/>
      <c r="O328" s="921"/>
      <c r="P328" s="921"/>
      <c r="Q328" s="921"/>
      <c r="R328" s="921"/>
      <c r="S328" s="921"/>
      <c r="T328" s="921"/>
      <c r="U328" s="921"/>
      <c r="V328" s="921"/>
      <c r="W328" s="921"/>
      <c r="X328" s="921"/>
    </row>
    <row r="329" spans="1:24" ht="15.75" customHeight="1">
      <c r="A329" s="921"/>
      <c r="B329" s="921"/>
      <c r="C329" s="921"/>
      <c r="D329" s="921"/>
      <c r="E329" s="921"/>
      <c r="F329" s="921"/>
      <c r="G329" s="921"/>
      <c r="H329" s="921"/>
      <c r="I329" s="921"/>
      <c r="J329" s="921"/>
      <c r="K329" s="921"/>
      <c r="L329" s="921"/>
      <c r="M329" s="921"/>
      <c r="N329" s="921"/>
      <c r="O329" s="921"/>
      <c r="P329" s="921"/>
      <c r="Q329" s="921"/>
      <c r="R329" s="921"/>
      <c r="S329" s="921"/>
      <c r="T329" s="921"/>
      <c r="U329" s="921"/>
      <c r="V329" s="921"/>
      <c r="W329" s="921"/>
      <c r="X329" s="921"/>
    </row>
    <row r="330" spans="1:24" ht="15.75" customHeight="1">
      <c r="A330" s="921"/>
      <c r="B330" s="921"/>
      <c r="C330" s="921"/>
      <c r="D330" s="921"/>
      <c r="E330" s="921"/>
      <c r="F330" s="921"/>
      <c r="G330" s="921"/>
      <c r="H330" s="921"/>
      <c r="I330" s="921"/>
      <c r="J330" s="921"/>
      <c r="K330" s="921"/>
      <c r="L330" s="921"/>
      <c r="M330" s="921"/>
      <c r="N330" s="921"/>
      <c r="O330" s="921"/>
      <c r="P330" s="921"/>
      <c r="Q330" s="921"/>
      <c r="R330" s="921"/>
      <c r="S330" s="921"/>
      <c r="T330" s="921"/>
      <c r="U330" s="921"/>
      <c r="V330" s="921"/>
      <c r="W330" s="921"/>
      <c r="X330" s="921"/>
    </row>
    <row r="331" spans="1:24" ht="15.75" customHeight="1">
      <c r="A331" s="921"/>
      <c r="B331" s="921"/>
      <c r="C331" s="921"/>
      <c r="D331" s="921"/>
      <c r="E331" s="921"/>
      <c r="F331" s="921"/>
      <c r="G331" s="921"/>
      <c r="H331" s="921"/>
      <c r="I331" s="921"/>
      <c r="J331" s="921"/>
      <c r="K331" s="921"/>
      <c r="L331" s="921"/>
      <c r="M331" s="921"/>
      <c r="N331" s="921"/>
      <c r="O331" s="921"/>
      <c r="P331" s="921"/>
      <c r="Q331" s="921"/>
      <c r="R331" s="921"/>
      <c r="S331" s="921"/>
      <c r="T331" s="921"/>
      <c r="U331" s="921"/>
      <c r="V331" s="921"/>
      <c r="W331" s="921"/>
      <c r="X331" s="921"/>
    </row>
    <row r="332" spans="1:24" ht="15.75" customHeight="1">
      <c r="A332" s="921"/>
      <c r="B332" s="921"/>
      <c r="C332" s="921"/>
      <c r="D332" s="921"/>
      <c r="E332" s="921"/>
      <c r="F332" s="921"/>
      <c r="G332" s="921"/>
      <c r="H332" s="921"/>
      <c r="I332" s="921"/>
      <c r="J332" s="921"/>
      <c r="K332" s="921"/>
      <c r="L332" s="921"/>
      <c r="M332" s="921"/>
      <c r="N332" s="921"/>
      <c r="O332" s="921"/>
      <c r="P332" s="921"/>
      <c r="Q332" s="921"/>
      <c r="R332" s="921"/>
      <c r="S332" s="921"/>
      <c r="T332" s="921"/>
      <c r="U332" s="921"/>
      <c r="V332" s="921"/>
      <c r="W332" s="921"/>
      <c r="X332" s="921"/>
    </row>
    <row r="333" spans="1:24" ht="15.75" customHeight="1">
      <c r="A333" s="921"/>
      <c r="B333" s="921"/>
      <c r="C333" s="921"/>
      <c r="D333" s="921"/>
      <c r="E333" s="921"/>
      <c r="F333" s="921"/>
      <c r="G333" s="921"/>
      <c r="H333" s="921"/>
      <c r="I333" s="921"/>
      <c r="J333" s="921"/>
      <c r="K333" s="921"/>
      <c r="L333" s="921"/>
      <c r="M333" s="921"/>
      <c r="N333" s="921"/>
      <c r="O333" s="921"/>
      <c r="P333" s="921"/>
      <c r="Q333" s="921"/>
      <c r="R333" s="921"/>
      <c r="S333" s="921"/>
      <c r="T333" s="921"/>
      <c r="U333" s="921"/>
      <c r="V333" s="921"/>
      <c r="W333" s="921"/>
      <c r="X333" s="921"/>
    </row>
    <row r="334" spans="1:24" ht="15.75" customHeight="1">
      <c r="A334" s="921"/>
      <c r="B334" s="921"/>
      <c r="C334" s="921"/>
      <c r="D334" s="921"/>
      <c r="E334" s="921"/>
      <c r="F334" s="921"/>
      <c r="G334" s="921"/>
      <c r="H334" s="921"/>
      <c r="I334" s="921"/>
      <c r="J334" s="921"/>
      <c r="K334" s="921"/>
      <c r="L334" s="921"/>
      <c r="M334" s="921"/>
      <c r="N334" s="921"/>
      <c r="O334" s="921"/>
      <c r="P334" s="921"/>
      <c r="Q334" s="921"/>
      <c r="R334" s="921"/>
      <c r="S334" s="921"/>
      <c r="T334" s="921"/>
      <c r="U334" s="921"/>
      <c r="V334" s="921"/>
      <c r="W334" s="921"/>
      <c r="X334" s="921"/>
    </row>
    <row r="335" spans="1:24" ht="15.75" customHeight="1">
      <c r="A335" s="921"/>
      <c r="B335" s="921"/>
      <c r="C335" s="921"/>
      <c r="D335" s="921"/>
      <c r="E335" s="921"/>
      <c r="F335" s="921"/>
      <c r="G335" s="921"/>
      <c r="H335" s="921"/>
      <c r="I335" s="921"/>
      <c r="J335" s="921"/>
      <c r="K335" s="921"/>
      <c r="L335" s="921"/>
      <c r="M335" s="921"/>
      <c r="N335" s="921"/>
      <c r="O335" s="921"/>
      <c r="P335" s="921"/>
      <c r="Q335" s="921"/>
      <c r="R335" s="921"/>
      <c r="S335" s="921"/>
      <c r="T335" s="921"/>
      <c r="U335" s="921"/>
      <c r="V335" s="921"/>
      <c r="W335" s="921"/>
      <c r="X335" s="921"/>
    </row>
    <row r="336" spans="1:24" ht="15.75" customHeight="1">
      <c r="A336" s="921"/>
      <c r="B336" s="921"/>
      <c r="C336" s="921"/>
      <c r="D336" s="921"/>
      <c r="E336" s="921"/>
      <c r="F336" s="921"/>
      <c r="G336" s="921"/>
      <c r="H336" s="921"/>
      <c r="I336" s="921"/>
      <c r="J336" s="921"/>
      <c r="K336" s="921"/>
      <c r="L336" s="921"/>
      <c r="M336" s="921"/>
      <c r="N336" s="921"/>
      <c r="O336" s="921"/>
      <c r="P336" s="921"/>
      <c r="Q336" s="921"/>
      <c r="R336" s="921"/>
      <c r="S336" s="921"/>
      <c r="T336" s="921"/>
      <c r="U336" s="921"/>
      <c r="V336" s="921"/>
      <c r="W336" s="921"/>
      <c r="X336" s="921"/>
    </row>
    <row r="337" spans="1:24" ht="15.75" customHeight="1">
      <c r="A337" s="921"/>
      <c r="B337" s="921"/>
      <c r="C337" s="921"/>
      <c r="D337" s="921"/>
      <c r="E337" s="921"/>
      <c r="F337" s="921"/>
      <c r="G337" s="921"/>
      <c r="H337" s="921"/>
      <c r="I337" s="921"/>
      <c r="J337" s="921"/>
      <c r="K337" s="921"/>
      <c r="L337" s="921"/>
      <c r="M337" s="921"/>
      <c r="N337" s="921"/>
      <c r="O337" s="921"/>
      <c r="P337" s="921"/>
      <c r="Q337" s="921"/>
      <c r="R337" s="921"/>
      <c r="S337" s="921"/>
      <c r="T337" s="921"/>
      <c r="U337" s="921"/>
      <c r="V337" s="921"/>
      <c r="W337" s="921"/>
      <c r="X337" s="921"/>
    </row>
    <row r="338" spans="1:24" ht="15.75" customHeight="1">
      <c r="A338" s="921"/>
      <c r="B338" s="921"/>
      <c r="C338" s="921"/>
      <c r="D338" s="921"/>
      <c r="E338" s="921"/>
      <c r="F338" s="921"/>
      <c r="G338" s="921"/>
      <c r="H338" s="921"/>
      <c r="I338" s="921"/>
      <c r="J338" s="921"/>
      <c r="K338" s="921"/>
      <c r="L338" s="921"/>
      <c r="M338" s="921"/>
      <c r="N338" s="921"/>
      <c r="O338" s="921"/>
      <c r="P338" s="921"/>
      <c r="Q338" s="921"/>
      <c r="R338" s="921"/>
      <c r="S338" s="921"/>
      <c r="T338" s="921"/>
      <c r="U338" s="921"/>
      <c r="V338" s="921"/>
      <c r="W338" s="921"/>
      <c r="X338" s="921"/>
    </row>
    <row r="339" spans="1:24" ht="15.75" customHeight="1">
      <c r="A339" s="921"/>
      <c r="B339" s="921"/>
      <c r="C339" s="921"/>
      <c r="D339" s="921"/>
      <c r="E339" s="921"/>
      <c r="F339" s="921"/>
      <c r="G339" s="921"/>
      <c r="H339" s="921"/>
      <c r="I339" s="921"/>
      <c r="J339" s="921"/>
      <c r="K339" s="921"/>
      <c r="L339" s="921"/>
      <c r="M339" s="921"/>
      <c r="N339" s="921"/>
      <c r="O339" s="921"/>
      <c r="P339" s="921"/>
      <c r="Q339" s="921"/>
      <c r="R339" s="921"/>
      <c r="S339" s="921"/>
      <c r="T339" s="921"/>
      <c r="U339" s="921"/>
      <c r="V339" s="921"/>
      <c r="W339" s="921"/>
      <c r="X339" s="921"/>
    </row>
    <row r="340" spans="1:24" ht="15.75" customHeight="1">
      <c r="A340" s="921"/>
      <c r="B340" s="921"/>
      <c r="C340" s="921"/>
      <c r="D340" s="921"/>
      <c r="E340" s="921"/>
      <c r="F340" s="921"/>
      <c r="G340" s="921"/>
      <c r="H340" s="921"/>
      <c r="I340" s="921"/>
      <c r="J340" s="921"/>
      <c r="K340" s="921"/>
      <c r="L340" s="921"/>
      <c r="M340" s="921"/>
      <c r="N340" s="921"/>
      <c r="O340" s="921"/>
      <c r="P340" s="921"/>
      <c r="Q340" s="921"/>
      <c r="R340" s="921"/>
      <c r="S340" s="921"/>
      <c r="T340" s="921"/>
      <c r="U340" s="921"/>
      <c r="V340" s="921"/>
      <c r="W340" s="921"/>
      <c r="X340" s="921"/>
    </row>
    <row r="341" spans="1:24" ht="15.75" customHeight="1">
      <c r="A341" s="921"/>
      <c r="B341" s="921"/>
      <c r="C341" s="921"/>
      <c r="D341" s="921"/>
      <c r="E341" s="921"/>
      <c r="F341" s="921"/>
      <c r="G341" s="921"/>
      <c r="H341" s="921"/>
      <c r="I341" s="921"/>
      <c r="J341" s="921"/>
      <c r="K341" s="921"/>
      <c r="L341" s="921"/>
      <c r="M341" s="921"/>
      <c r="N341" s="921"/>
      <c r="O341" s="921"/>
      <c r="P341" s="921"/>
      <c r="Q341" s="921"/>
      <c r="R341" s="921"/>
      <c r="S341" s="921"/>
      <c r="T341" s="921"/>
      <c r="U341" s="921"/>
      <c r="V341" s="921"/>
      <c r="W341" s="921"/>
      <c r="X341" s="921"/>
    </row>
    <row r="342" spans="1:24" ht="15.75" customHeight="1">
      <c r="A342" s="921"/>
      <c r="B342" s="921"/>
      <c r="C342" s="921"/>
      <c r="D342" s="921"/>
      <c r="E342" s="921"/>
      <c r="F342" s="921"/>
      <c r="G342" s="921"/>
      <c r="H342" s="921"/>
      <c r="I342" s="921"/>
      <c r="J342" s="921"/>
      <c r="K342" s="921"/>
      <c r="L342" s="921"/>
      <c r="M342" s="921"/>
      <c r="N342" s="921"/>
      <c r="O342" s="921"/>
      <c r="P342" s="921"/>
      <c r="Q342" s="921"/>
      <c r="R342" s="921"/>
      <c r="S342" s="921"/>
      <c r="T342" s="921"/>
      <c r="U342" s="921"/>
      <c r="V342" s="921"/>
      <c r="W342" s="921"/>
      <c r="X342" s="921"/>
    </row>
    <row r="343" spans="1:24" ht="15.75" customHeight="1">
      <c r="A343" s="921"/>
      <c r="B343" s="921"/>
      <c r="C343" s="921"/>
      <c r="D343" s="921"/>
      <c r="E343" s="921"/>
      <c r="F343" s="921"/>
      <c r="G343" s="921"/>
      <c r="H343" s="921"/>
      <c r="I343" s="921"/>
      <c r="J343" s="921"/>
      <c r="K343" s="921"/>
      <c r="L343" s="921"/>
      <c r="M343" s="921"/>
      <c r="N343" s="921"/>
      <c r="O343" s="921"/>
      <c r="P343" s="921"/>
      <c r="Q343" s="921"/>
      <c r="R343" s="921"/>
      <c r="S343" s="921"/>
      <c r="T343" s="921"/>
      <c r="U343" s="921"/>
      <c r="V343" s="921"/>
      <c r="W343" s="921"/>
      <c r="X343" s="921"/>
    </row>
    <row r="344" spans="1:24" ht="15.75" customHeight="1">
      <c r="A344" s="921"/>
      <c r="B344" s="921"/>
      <c r="C344" s="921"/>
      <c r="D344" s="921"/>
      <c r="E344" s="921"/>
      <c r="F344" s="921"/>
      <c r="G344" s="921"/>
      <c r="H344" s="921"/>
      <c r="I344" s="921"/>
      <c r="J344" s="921"/>
      <c r="K344" s="921"/>
      <c r="L344" s="921"/>
      <c r="M344" s="921"/>
      <c r="N344" s="921"/>
      <c r="O344" s="921"/>
      <c r="P344" s="921"/>
      <c r="Q344" s="921"/>
      <c r="R344" s="921"/>
      <c r="S344" s="921"/>
      <c r="T344" s="921"/>
      <c r="U344" s="921"/>
      <c r="V344" s="921"/>
      <c r="W344" s="921"/>
      <c r="X344" s="921"/>
    </row>
    <row r="345" spans="1:24" ht="15.75" customHeight="1">
      <c r="A345" s="921"/>
      <c r="B345" s="921"/>
      <c r="C345" s="921"/>
      <c r="D345" s="921"/>
      <c r="E345" s="921"/>
      <c r="F345" s="921"/>
      <c r="G345" s="921"/>
      <c r="H345" s="921"/>
      <c r="I345" s="921"/>
      <c r="J345" s="921"/>
      <c r="K345" s="921"/>
      <c r="L345" s="921"/>
      <c r="M345" s="921"/>
      <c r="N345" s="921"/>
      <c r="O345" s="921"/>
      <c r="P345" s="921"/>
      <c r="Q345" s="921"/>
      <c r="R345" s="921"/>
      <c r="S345" s="921"/>
      <c r="T345" s="921"/>
      <c r="U345" s="921"/>
      <c r="V345" s="921"/>
      <c r="W345" s="921"/>
      <c r="X345" s="921"/>
    </row>
    <row r="346" spans="1:24" ht="15.75" customHeight="1">
      <c r="A346" s="921"/>
      <c r="B346" s="921"/>
      <c r="C346" s="921"/>
      <c r="D346" s="921"/>
      <c r="E346" s="921"/>
      <c r="F346" s="921"/>
      <c r="G346" s="921"/>
      <c r="H346" s="921"/>
      <c r="I346" s="921"/>
      <c r="J346" s="921"/>
      <c r="K346" s="921"/>
      <c r="L346" s="921"/>
      <c r="M346" s="921"/>
      <c r="N346" s="921"/>
      <c r="O346" s="921"/>
      <c r="P346" s="921"/>
      <c r="Q346" s="921"/>
      <c r="R346" s="921"/>
      <c r="S346" s="921"/>
      <c r="T346" s="921"/>
      <c r="U346" s="921"/>
      <c r="V346" s="921"/>
      <c r="W346" s="921"/>
      <c r="X346" s="921"/>
    </row>
    <row r="347" spans="1:24" ht="15.75" customHeight="1">
      <c r="A347" s="921"/>
      <c r="B347" s="921"/>
      <c r="C347" s="921"/>
      <c r="D347" s="921"/>
      <c r="E347" s="921"/>
      <c r="F347" s="921"/>
      <c r="G347" s="921"/>
      <c r="H347" s="921"/>
      <c r="I347" s="921"/>
      <c r="J347" s="921"/>
      <c r="K347" s="921"/>
      <c r="L347" s="921"/>
      <c r="M347" s="921"/>
      <c r="N347" s="921"/>
      <c r="O347" s="921"/>
      <c r="P347" s="921"/>
      <c r="Q347" s="921"/>
      <c r="R347" s="921"/>
      <c r="S347" s="921"/>
      <c r="T347" s="921"/>
      <c r="U347" s="921"/>
      <c r="V347" s="921"/>
      <c r="W347" s="921"/>
      <c r="X347" s="921"/>
    </row>
    <row r="348" spans="1:24" ht="15.75" customHeight="1">
      <c r="A348" s="921"/>
      <c r="B348" s="921"/>
      <c r="C348" s="921"/>
      <c r="D348" s="921"/>
      <c r="E348" s="921"/>
      <c r="F348" s="921"/>
      <c r="G348" s="921"/>
      <c r="H348" s="921"/>
      <c r="I348" s="921"/>
      <c r="J348" s="921"/>
      <c r="K348" s="921"/>
      <c r="L348" s="921"/>
      <c r="M348" s="921"/>
      <c r="N348" s="921"/>
      <c r="O348" s="921"/>
      <c r="P348" s="921"/>
      <c r="Q348" s="921"/>
      <c r="R348" s="921"/>
      <c r="S348" s="921"/>
      <c r="T348" s="921"/>
      <c r="U348" s="921"/>
      <c r="V348" s="921"/>
      <c r="W348" s="921"/>
      <c r="X348" s="921"/>
    </row>
    <row r="349" spans="1:24" ht="15.75" customHeight="1">
      <c r="A349" s="921"/>
      <c r="B349" s="921"/>
      <c r="C349" s="921"/>
      <c r="D349" s="921"/>
      <c r="E349" s="921"/>
      <c r="F349" s="921"/>
      <c r="G349" s="921"/>
      <c r="H349" s="921"/>
      <c r="I349" s="921"/>
      <c r="J349" s="921"/>
      <c r="K349" s="921"/>
      <c r="L349" s="921"/>
      <c r="M349" s="921"/>
      <c r="N349" s="921"/>
      <c r="O349" s="921"/>
      <c r="P349" s="921"/>
      <c r="Q349" s="921"/>
      <c r="R349" s="921"/>
      <c r="S349" s="921"/>
      <c r="T349" s="921"/>
      <c r="U349" s="921"/>
      <c r="V349" s="921"/>
      <c r="W349" s="921"/>
      <c r="X349" s="921"/>
    </row>
    <row r="350" spans="1:24" ht="15.75" customHeight="1">
      <c r="A350" s="921"/>
      <c r="B350" s="921"/>
      <c r="C350" s="921"/>
      <c r="D350" s="921"/>
      <c r="E350" s="921"/>
      <c r="F350" s="921"/>
      <c r="G350" s="921"/>
      <c r="H350" s="921"/>
      <c r="I350" s="921"/>
      <c r="J350" s="921"/>
      <c r="K350" s="921"/>
      <c r="L350" s="921"/>
      <c r="M350" s="921"/>
      <c r="N350" s="921"/>
      <c r="O350" s="921"/>
      <c r="P350" s="921"/>
      <c r="Q350" s="921"/>
      <c r="R350" s="921"/>
      <c r="S350" s="921"/>
      <c r="T350" s="921"/>
      <c r="U350" s="921"/>
      <c r="V350" s="921"/>
      <c r="W350" s="921"/>
      <c r="X350" s="921"/>
    </row>
    <row r="351" spans="1:24" ht="15.75" customHeight="1">
      <c r="A351" s="921"/>
      <c r="B351" s="921"/>
      <c r="C351" s="921"/>
      <c r="D351" s="921"/>
      <c r="E351" s="921"/>
      <c r="F351" s="921"/>
      <c r="G351" s="921"/>
      <c r="H351" s="921"/>
      <c r="I351" s="921"/>
      <c r="J351" s="921"/>
      <c r="K351" s="921"/>
      <c r="L351" s="921"/>
      <c r="M351" s="921"/>
      <c r="N351" s="921"/>
      <c r="O351" s="921"/>
      <c r="P351" s="921"/>
      <c r="Q351" s="921"/>
      <c r="R351" s="921"/>
      <c r="S351" s="921"/>
      <c r="T351" s="921"/>
      <c r="U351" s="921"/>
      <c r="V351" s="921"/>
      <c r="W351" s="921"/>
      <c r="X351" s="921"/>
    </row>
    <row r="352" spans="1:24" ht="15.75" customHeight="1">
      <c r="A352" s="921"/>
      <c r="B352" s="921"/>
      <c r="C352" s="921"/>
      <c r="D352" s="921"/>
      <c r="E352" s="921"/>
      <c r="F352" s="921"/>
      <c r="G352" s="921"/>
      <c r="H352" s="921"/>
      <c r="I352" s="921"/>
      <c r="J352" s="921"/>
      <c r="K352" s="921"/>
      <c r="L352" s="921"/>
      <c r="M352" s="921"/>
      <c r="N352" s="921"/>
      <c r="O352" s="921"/>
      <c r="P352" s="921"/>
      <c r="Q352" s="921"/>
      <c r="R352" s="921"/>
      <c r="S352" s="921"/>
      <c r="T352" s="921"/>
      <c r="U352" s="921"/>
      <c r="V352" s="921"/>
      <c r="W352" s="921"/>
      <c r="X352" s="921"/>
    </row>
    <row r="353" spans="1:24" ht="15.75" customHeight="1">
      <c r="A353" s="921"/>
      <c r="B353" s="921"/>
      <c r="C353" s="921"/>
      <c r="D353" s="921"/>
      <c r="E353" s="921"/>
      <c r="F353" s="921"/>
      <c r="G353" s="921"/>
      <c r="H353" s="921"/>
      <c r="I353" s="921"/>
      <c r="J353" s="921"/>
      <c r="K353" s="921"/>
      <c r="L353" s="921"/>
      <c r="M353" s="921"/>
      <c r="N353" s="921"/>
      <c r="O353" s="921"/>
      <c r="P353" s="921"/>
      <c r="Q353" s="921"/>
      <c r="R353" s="921"/>
      <c r="S353" s="921"/>
      <c r="T353" s="921"/>
      <c r="U353" s="921"/>
      <c r="V353" s="921"/>
      <c r="W353" s="921"/>
      <c r="X353" s="921"/>
    </row>
    <row r="354" spans="1:24" ht="15.75" customHeight="1">
      <c r="A354" s="921"/>
      <c r="B354" s="921"/>
      <c r="C354" s="921"/>
      <c r="D354" s="921"/>
      <c r="E354" s="921"/>
      <c r="F354" s="921"/>
      <c r="G354" s="921"/>
      <c r="H354" s="921"/>
      <c r="I354" s="921"/>
      <c r="J354" s="921"/>
      <c r="K354" s="921"/>
      <c r="L354" s="921"/>
      <c r="M354" s="921"/>
      <c r="N354" s="921"/>
      <c r="O354" s="921"/>
      <c r="P354" s="921"/>
      <c r="Q354" s="921"/>
      <c r="R354" s="921"/>
      <c r="S354" s="921"/>
      <c r="T354" s="921"/>
      <c r="U354" s="921"/>
      <c r="V354" s="921"/>
      <c r="W354" s="921"/>
      <c r="X354" s="921"/>
    </row>
    <row r="355" spans="1:24" ht="15.75" customHeight="1">
      <c r="A355" s="921"/>
      <c r="B355" s="921"/>
      <c r="C355" s="921"/>
      <c r="D355" s="921"/>
      <c r="E355" s="921"/>
      <c r="F355" s="921"/>
      <c r="G355" s="921"/>
      <c r="H355" s="921"/>
      <c r="I355" s="921"/>
      <c r="J355" s="921"/>
      <c r="K355" s="921"/>
      <c r="L355" s="921"/>
      <c r="M355" s="921"/>
      <c r="N355" s="921"/>
      <c r="O355" s="921"/>
      <c r="P355" s="921"/>
      <c r="Q355" s="921"/>
      <c r="R355" s="921"/>
      <c r="S355" s="921"/>
      <c r="T355" s="921"/>
      <c r="U355" s="921"/>
      <c r="V355" s="921"/>
      <c r="W355" s="921"/>
      <c r="X355" s="921"/>
    </row>
    <row r="356" spans="1:24" ht="15.75" customHeight="1">
      <c r="A356" s="921"/>
      <c r="B356" s="921"/>
      <c r="C356" s="921"/>
      <c r="D356" s="921"/>
      <c r="E356" s="921"/>
      <c r="F356" s="921"/>
      <c r="G356" s="921"/>
      <c r="H356" s="921"/>
      <c r="I356" s="921"/>
      <c r="J356" s="921"/>
      <c r="K356" s="921"/>
      <c r="L356" s="921"/>
      <c r="M356" s="921"/>
      <c r="N356" s="921"/>
      <c r="O356" s="921"/>
      <c r="P356" s="921"/>
      <c r="Q356" s="921"/>
      <c r="R356" s="921"/>
      <c r="S356" s="921"/>
      <c r="T356" s="921"/>
      <c r="U356" s="921"/>
      <c r="V356" s="921"/>
      <c r="W356" s="921"/>
      <c r="X356" s="921"/>
    </row>
    <row r="357" spans="1:24" ht="15.75" customHeight="1">
      <c r="A357" s="921"/>
      <c r="B357" s="921"/>
      <c r="C357" s="921"/>
      <c r="D357" s="921"/>
      <c r="E357" s="921"/>
      <c r="F357" s="921"/>
      <c r="G357" s="921"/>
      <c r="H357" s="921"/>
      <c r="I357" s="921"/>
      <c r="J357" s="921"/>
      <c r="K357" s="921"/>
      <c r="L357" s="921"/>
      <c r="M357" s="921"/>
      <c r="N357" s="921"/>
      <c r="O357" s="921"/>
      <c r="P357" s="921"/>
      <c r="Q357" s="921"/>
      <c r="R357" s="921"/>
      <c r="S357" s="921"/>
      <c r="T357" s="921"/>
      <c r="U357" s="921"/>
      <c r="V357" s="921"/>
      <c r="W357" s="921"/>
      <c r="X357" s="921"/>
    </row>
    <row r="358" spans="1:24" ht="15.75" customHeight="1">
      <c r="A358" s="921"/>
      <c r="B358" s="921"/>
      <c r="C358" s="921"/>
      <c r="D358" s="921"/>
      <c r="E358" s="921"/>
      <c r="F358" s="921"/>
      <c r="G358" s="921"/>
      <c r="H358" s="921"/>
      <c r="I358" s="921"/>
      <c r="J358" s="921"/>
      <c r="K358" s="921"/>
      <c r="L358" s="921"/>
      <c r="M358" s="921"/>
      <c r="N358" s="921"/>
      <c r="O358" s="921"/>
      <c r="P358" s="921"/>
      <c r="Q358" s="921"/>
      <c r="R358" s="921"/>
      <c r="S358" s="921"/>
      <c r="T358" s="921"/>
      <c r="U358" s="921"/>
      <c r="V358" s="921"/>
      <c r="W358" s="921"/>
      <c r="X358" s="921"/>
    </row>
    <row r="359" spans="1:24" ht="15.75" customHeight="1">
      <c r="A359" s="921"/>
      <c r="B359" s="921"/>
      <c r="C359" s="921"/>
      <c r="D359" s="921"/>
      <c r="E359" s="921"/>
      <c r="F359" s="921"/>
      <c r="G359" s="921"/>
      <c r="H359" s="921"/>
      <c r="I359" s="921"/>
      <c r="J359" s="921"/>
      <c r="K359" s="921"/>
      <c r="L359" s="921"/>
      <c r="M359" s="921"/>
      <c r="N359" s="921"/>
      <c r="O359" s="921"/>
      <c r="P359" s="921"/>
      <c r="Q359" s="921"/>
      <c r="R359" s="921"/>
      <c r="S359" s="921"/>
      <c r="T359" s="921"/>
      <c r="U359" s="921"/>
      <c r="V359" s="921"/>
      <c r="W359" s="921"/>
      <c r="X359" s="921"/>
    </row>
    <row r="360" spans="1:24" ht="15.75" customHeight="1">
      <c r="A360" s="921"/>
      <c r="B360" s="921"/>
      <c r="C360" s="921"/>
      <c r="D360" s="921"/>
      <c r="E360" s="921"/>
      <c r="F360" s="921"/>
      <c r="G360" s="921"/>
      <c r="H360" s="921"/>
      <c r="I360" s="921"/>
      <c r="J360" s="921"/>
      <c r="K360" s="921"/>
      <c r="L360" s="921"/>
      <c r="M360" s="921"/>
      <c r="N360" s="921"/>
      <c r="O360" s="921"/>
      <c r="P360" s="921"/>
      <c r="Q360" s="921"/>
      <c r="R360" s="921"/>
      <c r="S360" s="921"/>
      <c r="T360" s="921"/>
      <c r="U360" s="921"/>
      <c r="V360" s="921"/>
      <c r="W360" s="921"/>
      <c r="X360" s="921"/>
    </row>
    <row r="361" spans="1:24" ht="15.75" customHeight="1">
      <c r="A361" s="921"/>
      <c r="B361" s="921"/>
      <c r="C361" s="921"/>
      <c r="D361" s="921"/>
      <c r="E361" s="921"/>
      <c r="F361" s="921"/>
      <c r="G361" s="921"/>
      <c r="H361" s="921"/>
      <c r="I361" s="921"/>
      <c r="J361" s="921"/>
      <c r="K361" s="921"/>
      <c r="L361" s="921"/>
      <c r="M361" s="921"/>
      <c r="N361" s="921"/>
      <c r="O361" s="921"/>
      <c r="P361" s="921"/>
      <c r="Q361" s="921"/>
      <c r="R361" s="921"/>
      <c r="S361" s="921"/>
      <c r="T361" s="921"/>
      <c r="U361" s="921"/>
      <c r="V361" s="921"/>
      <c r="W361" s="921"/>
      <c r="X361" s="921"/>
    </row>
    <row r="362" spans="1:24" ht="15.75" customHeight="1">
      <c r="A362" s="921"/>
      <c r="B362" s="921"/>
      <c r="C362" s="921"/>
      <c r="D362" s="921"/>
      <c r="E362" s="921"/>
      <c r="F362" s="921"/>
      <c r="G362" s="921"/>
      <c r="H362" s="921"/>
      <c r="I362" s="921"/>
      <c r="J362" s="921"/>
      <c r="K362" s="921"/>
      <c r="L362" s="921"/>
      <c r="M362" s="921"/>
      <c r="N362" s="921"/>
      <c r="O362" s="921"/>
      <c r="P362" s="921"/>
      <c r="Q362" s="921"/>
      <c r="R362" s="921"/>
      <c r="S362" s="921"/>
      <c r="T362" s="921"/>
      <c r="U362" s="921"/>
      <c r="V362" s="921"/>
      <c r="W362" s="921"/>
      <c r="X362" s="921"/>
    </row>
    <row r="363" spans="1:24" ht="15.75" customHeight="1">
      <c r="A363" s="921"/>
      <c r="B363" s="921"/>
      <c r="C363" s="921"/>
      <c r="D363" s="921"/>
      <c r="E363" s="921"/>
      <c r="F363" s="921"/>
      <c r="G363" s="921"/>
      <c r="H363" s="921"/>
      <c r="I363" s="921"/>
      <c r="J363" s="921"/>
      <c r="K363" s="921"/>
      <c r="L363" s="921"/>
      <c r="M363" s="921"/>
      <c r="N363" s="921"/>
      <c r="O363" s="921"/>
      <c r="P363" s="921"/>
      <c r="Q363" s="921"/>
      <c r="R363" s="921"/>
      <c r="S363" s="921"/>
      <c r="T363" s="921"/>
      <c r="U363" s="921"/>
      <c r="V363" s="921"/>
      <c r="W363" s="921"/>
      <c r="X363" s="921"/>
    </row>
    <row r="364" spans="1:24" ht="15.75" customHeight="1">
      <c r="A364" s="921"/>
      <c r="B364" s="921"/>
      <c r="C364" s="921"/>
      <c r="D364" s="921"/>
      <c r="E364" s="921"/>
      <c r="F364" s="921"/>
      <c r="G364" s="921"/>
      <c r="H364" s="921"/>
      <c r="I364" s="921"/>
      <c r="J364" s="921"/>
      <c r="K364" s="921"/>
      <c r="L364" s="921"/>
      <c r="M364" s="921"/>
      <c r="N364" s="921"/>
      <c r="O364" s="921"/>
      <c r="P364" s="921"/>
      <c r="Q364" s="921"/>
      <c r="R364" s="921"/>
      <c r="S364" s="921"/>
      <c r="T364" s="921"/>
      <c r="U364" s="921"/>
      <c r="V364" s="921"/>
      <c r="W364" s="921"/>
      <c r="X364" s="921"/>
    </row>
    <row r="365" spans="1:24" ht="15.75" customHeight="1">
      <c r="A365" s="921"/>
      <c r="B365" s="921"/>
      <c r="C365" s="921"/>
      <c r="D365" s="921"/>
      <c r="E365" s="921"/>
      <c r="F365" s="921"/>
      <c r="G365" s="921"/>
      <c r="H365" s="921"/>
      <c r="I365" s="921"/>
      <c r="J365" s="921"/>
      <c r="K365" s="921"/>
      <c r="L365" s="921"/>
      <c r="M365" s="921"/>
      <c r="N365" s="921"/>
      <c r="O365" s="921"/>
      <c r="P365" s="921"/>
      <c r="Q365" s="921"/>
      <c r="R365" s="921"/>
      <c r="S365" s="921"/>
      <c r="T365" s="921"/>
      <c r="U365" s="921"/>
      <c r="V365" s="921"/>
      <c r="W365" s="921"/>
      <c r="X365" s="921"/>
    </row>
    <row r="366" spans="1:24" ht="15.75" customHeight="1">
      <c r="A366" s="921"/>
      <c r="B366" s="921"/>
      <c r="C366" s="921"/>
      <c r="D366" s="921"/>
      <c r="E366" s="921"/>
      <c r="F366" s="921"/>
      <c r="G366" s="921"/>
      <c r="H366" s="921"/>
      <c r="I366" s="921"/>
      <c r="J366" s="921"/>
      <c r="K366" s="921"/>
      <c r="L366" s="921"/>
      <c r="M366" s="921"/>
      <c r="N366" s="921"/>
      <c r="O366" s="921"/>
      <c r="P366" s="921"/>
      <c r="Q366" s="921"/>
      <c r="R366" s="921"/>
      <c r="S366" s="921"/>
      <c r="T366" s="921"/>
      <c r="U366" s="921"/>
      <c r="V366" s="921"/>
      <c r="W366" s="921"/>
      <c r="X366" s="921"/>
    </row>
    <row r="367" spans="1:24" ht="15.75" customHeight="1">
      <c r="A367" s="921"/>
      <c r="B367" s="921"/>
      <c r="C367" s="921"/>
      <c r="D367" s="921"/>
      <c r="E367" s="921"/>
      <c r="F367" s="921"/>
      <c r="G367" s="921"/>
      <c r="H367" s="921"/>
      <c r="I367" s="921"/>
      <c r="J367" s="921"/>
      <c r="K367" s="921"/>
      <c r="L367" s="921"/>
      <c r="M367" s="921"/>
      <c r="N367" s="921"/>
      <c r="O367" s="921"/>
      <c r="P367" s="921"/>
      <c r="Q367" s="921"/>
      <c r="R367" s="921"/>
      <c r="S367" s="921"/>
      <c r="T367" s="921"/>
      <c r="U367" s="921"/>
      <c r="V367" s="921"/>
      <c r="W367" s="921"/>
      <c r="X367" s="921"/>
    </row>
    <row r="368" spans="1:24" ht="15.75" customHeight="1">
      <c r="A368" s="921"/>
      <c r="B368" s="921"/>
      <c r="C368" s="921"/>
      <c r="D368" s="921"/>
      <c r="E368" s="921"/>
      <c r="F368" s="921"/>
      <c r="G368" s="921"/>
      <c r="H368" s="921"/>
      <c r="I368" s="921"/>
      <c r="J368" s="921"/>
      <c r="K368" s="921"/>
      <c r="L368" s="921"/>
      <c r="M368" s="921"/>
      <c r="N368" s="921"/>
      <c r="O368" s="921"/>
      <c r="P368" s="921"/>
      <c r="Q368" s="921"/>
      <c r="R368" s="921"/>
      <c r="S368" s="921"/>
      <c r="T368" s="921"/>
      <c r="U368" s="921"/>
      <c r="V368" s="921"/>
      <c r="W368" s="921"/>
      <c r="X368" s="921"/>
    </row>
    <row r="369" spans="1:24" ht="15.75" customHeight="1">
      <c r="A369" s="921"/>
      <c r="B369" s="921"/>
      <c r="C369" s="921"/>
      <c r="D369" s="921"/>
      <c r="E369" s="921"/>
      <c r="F369" s="921"/>
      <c r="G369" s="921"/>
      <c r="H369" s="921"/>
      <c r="I369" s="921"/>
      <c r="J369" s="921"/>
      <c r="K369" s="921"/>
      <c r="L369" s="921"/>
      <c r="M369" s="921"/>
      <c r="N369" s="921"/>
      <c r="O369" s="921"/>
      <c r="P369" s="921"/>
      <c r="Q369" s="921"/>
      <c r="R369" s="921"/>
      <c r="S369" s="921"/>
      <c r="T369" s="921"/>
      <c r="U369" s="921"/>
      <c r="V369" s="921"/>
      <c r="W369" s="921"/>
      <c r="X369" s="921"/>
    </row>
    <row r="370" spans="1:24" ht="15.75" customHeight="1">
      <c r="A370" s="921"/>
      <c r="B370" s="921"/>
      <c r="C370" s="921"/>
      <c r="D370" s="921"/>
      <c r="E370" s="921"/>
      <c r="F370" s="921"/>
      <c r="G370" s="921"/>
      <c r="H370" s="921"/>
      <c r="I370" s="921"/>
      <c r="J370" s="921"/>
      <c r="K370" s="921"/>
      <c r="L370" s="921"/>
      <c r="M370" s="921"/>
      <c r="N370" s="921"/>
      <c r="O370" s="921"/>
      <c r="P370" s="921"/>
      <c r="Q370" s="921"/>
      <c r="R370" s="921"/>
      <c r="S370" s="921"/>
      <c r="T370" s="921"/>
      <c r="U370" s="921"/>
      <c r="V370" s="921"/>
      <c r="W370" s="921"/>
      <c r="X370" s="921"/>
    </row>
    <row r="371" spans="1:24" ht="15.75" customHeight="1">
      <c r="A371" s="921"/>
      <c r="B371" s="921"/>
      <c r="C371" s="921"/>
      <c r="D371" s="921"/>
      <c r="E371" s="921"/>
      <c r="F371" s="921"/>
      <c r="G371" s="921"/>
      <c r="H371" s="921"/>
      <c r="I371" s="921"/>
      <c r="J371" s="921"/>
      <c r="K371" s="921"/>
      <c r="L371" s="921"/>
      <c r="M371" s="921"/>
      <c r="N371" s="921"/>
      <c r="O371" s="921"/>
      <c r="P371" s="921"/>
      <c r="Q371" s="921"/>
      <c r="R371" s="921"/>
      <c r="S371" s="921"/>
      <c r="T371" s="921"/>
      <c r="U371" s="921"/>
      <c r="V371" s="921"/>
      <c r="W371" s="921"/>
      <c r="X371" s="921"/>
    </row>
    <row r="372" spans="1:24" ht="15.75" customHeight="1">
      <c r="A372" s="921"/>
      <c r="B372" s="921"/>
      <c r="C372" s="921"/>
      <c r="D372" s="921"/>
      <c r="E372" s="921"/>
      <c r="F372" s="921"/>
      <c r="G372" s="921"/>
      <c r="H372" s="921"/>
      <c r="I372" s="921"/>
      <c r="J372" s="921"/>
      <c r="K372" s="921"/>
      <c r="L372" s="921"/>
      <c r="M372" s="921"/>
      <c r="N372" s="921"/>
      <c r="O372" s="921"/>
      <c r="P372" s="921"/>
      <c r="Q372" s="921"/>
      <c r="R372" s="921"/>
      <c r="S372" s="921"/>
      <c r="T372" s="921"/>
      <c r="U372" s="921"/>
      <c r="V372" s="921"/>
      <c r="W372" s="921"/>
      <c r="X372" s="921"/>
    </row>
    <row r="373" spans="1:24" ht="15.75" customHeight="1">
      <c r="A373" s="921"/>
      <c r="B373" s="921"/>
      <c r="C373" s="921"/>
      <c r="D373" s="921"/>
      <c r="E373" s="921"/>
      <c r="F373" s="921"/>
      <c r="G373" s="921"/>
      <c r="H373" s="921"/>
      <c r="I373" s="921"/>
      <c r="J373" s="921"/>
      <c r="K373" s="921"/>
      <c r="L373" s="921"/>
      <c r="M373" s="921"/>
      <c r="N373" s="921"/>
      <c r="O373" s="921"/>
      <c r="P373" s="921"/>
      <c r="Q373" s="921"/>
      <c r="R373" s="921"/>
      <c r="S373" s="921"/>
      <c r="T373" s="921"/>
      <c r="U373" s="921"/>
      <c r="V373" s="921"/>
      <c r="W373" s="921"/>
      <c r="X373" s="921"/>
    </row>
    <row r="374" spans="1:24" ht="15.75" customHeight="1">
      <c r="A374" s="921"/>
      <c r="B374" s="921"/>
      <c r="C374" s="921"/>
      <c r="D374" s="921"/>
      <c r="E374" s="921"/>
      <c r="F374" s="921"/>
      <c r="G374" s="921"/>
      <c r="H374" s="921"/>
      <c r="I374" s="921"/>
      <c r="J374" s="921"/>
      <c r="K374" s="921"/>
      <c r="L374" s="921"/>
      <c r="M374" s="921"/>
      <c r="N374" s="921"/>
      <c r="O374" s="921"/>
      <c r="P374" s="921"/>
      <c r="Q374" s="921"/>
      <c r="R374" s="921"/>
      <c r="S374" s="921"/>
      <c r="T374" s="921"/>
      <c r="U374" s="921"/>
      <c r="V374" s="921"/>
      <c r="W374" s="921"/>
      <c r="X374" s="921"/>
    </row>
    <row r="375" spans="1:24" ht="15.75" customHeight="1">
      <c r="A375" s="921"/>
      <c r="B375" s="921"/>
      <c r="C375" s="921"/>
      <c r="D375" s="921"/>
      <c r="E375" s="921"/>
      <c r="F375" s="921"/>
      <c r="G375" s="921"/>
      <c r="H375" s="921"/>
      <c r="I375" s="921"/>
      <c r="J375" s="921"/>
      <c r="K375" s="921"/>
      <c r="L375" s="921"/>
      <c r="M375" s="921"/>
      <c r="N375" s="921"/>
      <c r="O375" s="921"/>
      <c r="P375" s="921"/>
      <c r="Q375" s="921"/>
      <c r="R375" s="921"/>
      <c r="S375" s="921"/>
      <c r="T375" s="921"/>
      <c r="U375" s="921"/>
      <c r="V375" s="921"/>
      <c r="W375" s="921"/>
      <c r="X375" s="921"/>
    </row>
    <row r="376" spans="1:24" ht="15.75" customHeight="1">
      <c r="A376" s="921"/>
      <c r="B376" s="921"/>
      <c r="C376" s="921"/>
      <c r="D376" s="921"/>
      <c r="E376" s="921"/>
      <c r="F376" s="921"/>
      <c r="G376" s="921"/>
      <c r="H376" s="921"/>
      <c r="I376" s="921"/>
      <c r="J376" s="921"/>
      <c r="K376" s="921"/>
      <c r="L376" s="921"/>
      <c r="M376" s="921"/>
      <c r="N376" s="921"/>
      <c r="O376" s="921"/>
      <c r="P376" s="921"/>
      <c r="Q376" s="921"/>
      <c r="R376" s="921"/>
      <c r="S376" s="921"/>
      <c r="T376" s="921"/>
      <c r="U376" s="921"/>
      <c r="V376" s="921"/>
      <c r="W376" s="921"/>
      <c r="X376" s="921"/>
    </row>
    <row r="377" spans="1:24" ht="15.75" customHeight="1">
      <c r="A377" s="921"/>
      <c r="B377" s="921"/>
      <c r="C377" s="921"/>
      <c r="D377" s="921"/>
      <c r="E377" s="921"/>
      <c r="F377" s="921"/>
      <c r="G377" s="921"/>
      <c r="H377" s="921"/>
      <c r="I377" s="921"/>
      <c r="J377" s="921"/>
      <c r="K377" s="921"/>
      <c r="L377" s="921"/>
      <c r="M377" s="921"/>
      <c r="N377" s="921"/>
      <c r="O377" s="921"/>
      <c r="P377" s="921"/>
      <c r="Q377" s="921"/>
      <c r="R377" s="921"/>
      <c r="S377" s="921"/>
      <c r="T377" s="921"/>
      <c r="U377" s="921"/>
      <c r="V377" s="921"/>
      <c r="W377" s="921"/>
      <c r="X377" s="921"/>
    </row>
    <row r="378" spans="1:24" ht="15.75" customHeight="1">
      <c r="A378" s="921"/>
      <c r="B378" s="921"/>
      <c r="C378" s="921"/>
      <c r="D378" s="921"/>
      <c r="E378" s="921"/>
      <c r="F378" s="921"/>
      <c r="G378" s="921"/>
      <c r="H378" s="921"/>
      <c r="I378" s="921"/>
      <c r="J378" s="921"/>
      <c r="K378" s="921"/>
      <c r="L378" s="921"/>
      <c r="M378" s="921"/>
      <c r="N378" s="921"/>
      <c r="O378" s="921"/>
      <c r="P378" s="921"/>
      <c r="Q378" s="921"/>
      <c r="R378" s="921"/>
      <c r="S378" s="921"/>
      <c r="T378" s="921"/>
      <c r="U378" s="921"/>
      <c r="V378" s="921"/>
      <c r="W378" s="921"/>
      <c r="X378" s="921"/>
    </row>
    <row r="379" spans="1:24" ht="15.75" customHeight="1">
      <c r="A379" s="921"/>
      <c r="B379" s="921"/>
      <c r="C379" s="921"/>
      <c r="D379" s="921"/>
      <c r="E379" s="921"/>
      <c r="F379" s="921"/>
      <c r="G379" s="921"/>
      <c r="H379" s="921"/>
      <c r="I379" s="921"/>
      <c r="J379" s="921"/>
      <c r="K379" s="921"/>
      <c r="L379" s="921"/>
      <c r="M379" s="921"/>
      <c r="N379" s="921"/>
      <c r="O379" s="921"/>
      <c r="P379" s="921"/>
      <c r="Q379" s="921"/>
      <c r="R379" s="921"/>
      <c r="S379" s="921"/>
      <c r="T379" s="921"/>
      <c r="U379" s="921"/>
      <c r="V379" s="921"/>
      <c r="W379" s="921"/>
      <c r="X379" s="921"/>
    </row>
    <row r="380" spans="1:24" ht="15.75" customHeight="1">
      <c r="A380" s="921"/>
      <c r="B380" s="921"/>
      <c r="C380" s="921"/>
      <c r="D380" s="921"/>
      <c r="E380" s="921"/>
      <c r="F380" s="921"/>
      <c r="G380" s="921"/>
      <c r="H380" s="921"/>
      <c r="I380" s="921"/>
      <c r="J380" s="921"/>
      <c r="K380" s="921"/>
      <c r="L380" s="921"/>
      <c r="M380" s="921"/>
      <c r="N380" s="921"/>
      <c r="O380" s="921"/>
      <c r="P380" s="921"/>
      <c r="Q380" s="921"/>
      <c r="R380" s="921"/>
      <c r="S380" s="921"/>
      <c r="T380" s="921"/>
      <c r="U380" s="921"/>
      <c r="V380" s="921"/>
      <c r="W380" s="921"/>
      <c r="X380" s="921"/>
    </row>
    <row r="381" spans="1:24" ht="15.75" customHeight="1">
      <c r="A381" s="921"/>
      <c r="B381" s="921"/>
      <c r="C381" s="921"/>
      <c r="D381" s="921"/>
      <c r="E381" s="921"/>
      <c r="F381" s="921"/>
      <c r="G381" s="921"/>
      <c r="H381" s="921"/>
      <c r="I381" s="921"/>
      <c r="J381" s="921"/>
      <c r="K381" s="921"/>
      <c r="L381" s="921"/>
      <c r="M381" s="921"/>
      <c r="N381" s="921"/>
      <c r="O381" s="921"/>
      <c r="P381" s="921"/>
      <c r="Q381" s="921"/>
      <c r="R381" s="921"/>
      <c r="S381" s="921"/>
      <c r="T381" s="921"/>
      <c r="U381" s="921"/>
      <c r="V381" s="921"/>
      <c r="W381" s="921"/>
      <c r="X381" s="921"/>
    </row>
    <row r="382" spans="1:24" ht="15.75" customHeight="1">
      <c r="A382" s="921"/>
      <c r="B382" s="921"/>
      <c r="C382" s="921"/>
      <c r="D382" s="921"/>
      <c r="E382" s="921"/>
      <c r="F382" s="921"/>
      <c r="G382" s="921"/>
      <c r="H382" s="921"/>
      <c r="I382" s="921"/>
      <c r="J382" s="921"/>
      <c r="K382" s="921"/>
      <c r="L382" s="921"/>
      <c r="M382" s="921"/>
      <c r="N382" s="921"/>
      <c r="O382" s="921"/>
      <c r="P382" s="921"/>
      <c r="Q382" s="921"/>
      <c r="R382" s="921"/>
      <c r="S382" s="921"/>
      <c r="T382" s="921"/>
      <c r="U382" s="921"/>
      <c r="V382" s="921"/>
      <c r="W382" s="921"/>
      <c r="X382" s="921"/>
    </row>
    <row r="383" spans="1:24" ht="15.75" customHeight="1">
      <c r="A383" s="921"/>
      <c r="B383" s="921"/>
      <c r="C383" s="921"/>
      <c r="D383" s="921"/>
      <c r="E383" s="921"/>
      <c r="F383" s="921"/>
      <c r="G383" s="921"/>
      <c r="H383" s="921"/>
      <c r="I383" s="921"/>
      <c r="J383" s="921"/>
      <c r="K383" s="921"/>
      <c r="L383" s="921"/>
      <c r="M383" s="921"/>
      <c r="N383" s="921"/>
      <c r="O383" s="921"/>
      <c r="P383" s="921"/>
      <c r="Q383" s="921"/>
      <c r="R383" s="921"/>
      <c r="S383" s="921"/>
      <c r="T383" s="921"/>
      <c r="U383" s="921"/>
      <c r="V383" s="921"/>
      <c r="W383" s="921"/>
      <c r="X383" s="921"/>
    </row>
    <row r="384" spans="1:24" ht="15.75" customHeight="1">
      <c r="A384" s="921"/>
      <c r="B384" s="921"/>
      <c r="C384" s="921"/>
      <c r="D384" s="921"/>
      <c r="E384" s="921"/>
      <c r="F384" s="921"/>
      <c r="G384" s="921"/>
      <c r="H384" s="921"/>
      <c r="I384" s="921"/>
      <c r="J384" s="921"/>
      <c r="K384" s="921"/>
      <c r="L384" s="921"/>
      <c r="M384" s="921"/>
      <c r="N384" s="921"/>
      <c r="O384" s="921"/>
      <c r="P384" s="921"/>
      <c r="Q384" s="921"/>
      <c r="R384" s="921"/>
      <c r="S384" s="921"/>
      <c r="T384" s="921"/>
      <c r="U384" s="921"/>
      <c r="V384" s="921"/>
      <c r="W384" s="921"/>
      <c r="X384" s="921"/>
    </row>
    <row r="385" spans="1:24" ht="15.75" customHeight="1">
      <c r="A385" s="921"/>
      <c r="B385" s="921"/>
      <c r="C385" s="921"/>
      <c r="D385" s="921"/>
      <c r="E385" s="921"/>
      <c r="F385" s="921"/>
      <c r="G385" s="921"/>
      <c r="H385" s="921"/>
      <c r="I385" s="921"/>
      <c r="J385" s="921"/>
      <c r="K385" s="921"/>
      <c r="L385" s="921"/>
      <c r="M385" s="921"/>
      <c r="N385" s="921"/>
      <c r="O385" s="921"/>
      <c r="P385" s="921"/>
      <c r="Q385" s="921"/>
      <c r="R385" s="921"/>
      <c r="S385" s="921"/>
      <c r="T385" s="921"/>
      <c r="U385" s="921"/>
      <c r="V385" s="921"/>
      <c r="W385" s="921"/>
      <c r="X385" s="921"/>
    </row>
    <row r="386" spans="1:24" ht="15.75" customHeight="1">
      <c r="A386" s="921"/>
      <c r="B386" s="921"/>
      <c r="C386" s="921"/>
      <c r="D386" s="921"/>
      <c r="E386" s="921"/>
      <c r="F386" s="921"/>
      <c r="G386" s="921"/>
      <c r="H386" s="921"/>
      <c r="I386" s="921"/>
      <c r="J386" s="921"/>
      <c r="K386" s="921"/>
      <c r="L386" s="921"/>
      <c r="M386" s="921"/>
      <c r="N386" s="921"/>
      <c r="O386" s="921"/>
      <c r="P386" s="921"/>
      <c r="Q386" s="921"/>
      <c r="R386" s="921"/>
      <c r="S386" s="921"/>
      <c r="T386" s="921"/>
      <c r="U386" s="921"/>
      <c r="V386" s="921"/>
      <c r="W386" s="921"/>
      <c r="X386" s="921"/>
    </row>
    <row r="387" spans="1:24" ht="15.75" customHeight="1">
      <c r="A387" s="921"/>
      <c r="B387" s="921"/>
      <c r="C387" s="921"/>
      <c r="D387" s="921"/>
      <c r="E387" s="921"/>
      <c r="F387" s="921"/>
      <c r="G387" s="921"/>
      <c r="H387" s="921"/>
      <c r="I387" s="921"/>
      <c r="J387" s="921"/>
      <c r="K387" s="921"/>
      <c r="L387" s="921"/>
      <c r="M387" s="921"/>
      <c r="N387" s="921"/>
      <c r="O387" s="921"/>
      <c r="P387" s="921"/>
      <c r="Q387" s="921"/>
      <c r="R387" s="921"/>
      <c r="S387" s="921"/>
      <c r="T387" s="921"/>
      <c r="U387" s="921"/>
      <c r="V387" s="921"/>
      <c r="W387" s="921"/>
      <c r="X387" s="921"/>
    </row>
    <row r="388" spans="1:24" ht="15.75" customHeight="1">
      <c r="A388" s="921"/>
      <c r="B388" s="921"/>
      <c r="C388" s="921"/>
      <c r="D388" s="921"/>
      <c r="E388" s="921"/>
      <c r="F388" s="921"/>
      <c r="G388" s="921"/>
      <c r="H388" s="921"/>
      <c r="I388" s="921"/>
      <c r="J388" s="921"/>
      <c r="K388" s="921"/>
      <c r="L388" s="921"/>
      <c r="M388" s="921"/>
      <c r="N388" s="921"/>
      <c r="O388" s="921"/>
      <c r="P388" s="921"/>
      <c r="Q388" s="921"/>
      <c r="R388" s="921"/>
      <c r="S388" s="921"/>
      <c r="T388" s="921"/>
      <c r="U388" s="921"/>
      <c r="V388" s="921"/>
      <c r="W388" s="921"/>
      <c r="X388" s="921"/>
    </row>
    <row r="389" spans="1:24" ht="15.75" customHeight="1">
      <c r="A389" s="921"/>
      <c r="B389" s="921"/>
      <c r="C389" s="921"/>
      <c r="D389" s="921"/>
      <c r="E389" s="921"/>
      <c r="F389" s="921"/>
      <c r="G389" s="921"/>
      <c r="H389" s="921"/>
      <c r="I389" s="921"/>
      <c r="J389" s="921"/>
      <c r="K389" s="921"/>
      <c r="L389" s="921"/>
      <c r="M389" s="921"/>
      <c r="N389" s="921"/>
      <c r="O389" s="921"/>
      <c r="P389" s="921"/>
      <c r="Q389" s="921"/>
      <c r="R389" s="921"/>
      <c r="S389" s="921"/>
      <c r="T389" s="921"/>
      <c r="U389" s="921"/>
      <c r="V389" s="921"/>
      <c r="W389" s="921"/>
      <c r="X389" s="921"/>
    </row>
    <row r="390" spans="1:24" ht="15.75" customHeight="1">
      <c r="A390" s="921"/>
      <c r="B390" s="921"/>
      <c r="C390" s="921"/>
      <c r="D390" s="921"/>
      <c r="E390" s="921"/>
      <c r="F390" s="921"/>
      <c r="G390" s="921"/>
      <c r="H390" s="921"/>
      <c r="I390" s="921"/>
      <c r="J390" s="921"/>
      <c r="K390" s="921"/>
      <c r="L390" s="921"/>
      <c r="M390" s="921"/>
      <c r="N390" s="921"/>
      <c r="O390" s="921"/>
      <c r="P390" s="921"/>
      <c r="Q390" s="921"/>
      <c r="R390" s="921"/>
      <c r="S390" s="921"/>
      <c r="T390" s="921"/>
      <c r="U390" s="921"/>
      <c r="V390" s="921"/>
      <c r="W390" s="921"/>
      <c r="X390" s="921"/>
    </row>
    <row r="391" spans="1:24" ht="15.75" customHeight="1">
      <c r="A391" s="921"/>
      <c r="B391" s="921"/>
      <c r="C391" s="921"/>
      <c r="D391" s="921"/>
      <c r="E391" s="921"/>
      <c r="F391" s="921"/>
      <c r="G391" s="921"/>
      <c r="H391" s="921"/>
      <c r="I391" s="921"/>
      <c r="J391" s="921"/>
      <c r="K391" s="921"/>
      <c r="L391" s="921"/>
      <c r="M391" s="921"/>
      <c r="N391" s="921"/>
      <c r="O391" s="921"/>
      <c r="P391" s="921"/>
      <c r="Q391" s="921"/>
      <c r="R391" s="921"/>
      <c r="S391" s="921"/>
      <c r="T391" s="921"/>
      <c r="U391" s="921"/>
      <c r="V391" s="921"/>
      <c r="W391" s="921"/>
      <c r="X391" s="921"/>
    </row>
    <row r="392" spans="1:24" ht="15.75" customHeight="1">
      <c r="A392" s="921"/>
      <c r="B392" s="921"/>
      <c r="C392" s="921"/>
      <c r="D392" s="921"/>
      <c r="E392" s="921"/>
      <c r="F392" s="921"/>
      <c r="G392" s="921"/>
      <c r="H392" s="921"/>
      <c r="I392" s="921"/>
      <c r="J392" s="921"/>
      <c r="K392" s="921"/>
      <c r="L392" s="921"/>
      <c r="M392" s="921"/>
      <c r="N392" s="921"/>
      <c r="O392" s="921"/>
      <c r="P392" s="921"/>
      <c r="Q392" s="921"/>
      <c r="R392" s="921"/>
      <c r="S392" s="921"/>
      <c r="T392" s="921"/>
      <c r="U392" s="921"/>
      <c r="V392" s="921"/>
      <c r="W392" s="921"/>
      <c r="X392" s="921"/>
    </row>
    <row r="393" spans="1:24" ht="15.75" customHeight="1">
      <c r="A393" s="921"/>
      <c r="B393" s="921"/>
      <c r="C393" s="921"/>
      <c r="D393" s="921"/>
      <c r="E393" s="921"/>
      <c r="F393" s="921"/>
      <c r="G393" s="921"/>
      <c r="H393" s="921"/>
      <c r="I393" s="921"/>
      <c r="J393" s="921"/>
      <c r="K393" s="921"/>
      <c r="L393" s="921"/>
      <c r="M393" s="921"/>
      <c r="N393" s="921"/>
      <c r="O393" s="921"/>
      <c r="P393" s="921"/>
      <c r="Q393" s="921"/>
      <c r="R393" s="921"/>
      <c r="S393" s="921"/>
      <c r="T393" s="921"/>
      <c r="U393" s="921"/>
      <c r="V393" s="921"/>
      <c r="W393" s="921"/>
      <c r="X393" s="921"/>
    </row>
    <row r="394" spans="1:24" ht="15.75" customHeight="1">
      <c r="A394" s="921"/>
      <c r="B394" s="921"/>
      <c r="C394" s="921"/>
      <c r="D394" s="921"/>
      <c r="E394" s="921"/>
      <c r="F394" s="921"/>
      <c r="G394" s="921"/>
      <c r="H394" s="921"/>
      <c r="I394" s="921"/>
      <c r="J394" s="921"/>
      <c r="K394" s="921"/>
      <c r="L394" s="921"/>
      <c r="M394" s="921"/>
      <c r="N394" s="921"/>
      <c r="O394" s="921"/>
      <c r="P394" s="921"/>
      <c r="Q394" s="921"/>
      <c r="R394" s="921"/>
      <c r="S394" s="921"/>
      <c r="T394" s="921"/>
      <c r="U394" s="921"/>
      <c r="V394" s="921"/>
      <c r="W394" s="921"/>
      <c r="X394" s="921"/>
    </row>
    <row r="395" spans="1:24" ht="15.75" customHeight="1">
      <c r="A395" s="921"/>
      <c r="B395" s="921"/>
      <c r="C395" s="921"/>
      <c r="D395" s="921"/>
      <c r="E395" s="921"/>
      <c r="F395" s="921"/>
      <c r="G395" s="921"/>
      <c r="H395" s="921"/>
      <c r="I395" s="921"/>
      <c r="J395" s="921"/>
      <c r="K395" s="921"/>
      <c r="L395" s="921"/>
      <c r="M395" s="921"/>
      <c r="N395" s="921"/>
      <c r="O395" s="921"/>
      <c r="P395" s="921"/>
      <c r="Q395" s="921"/>
      <c r="R395" s="921"/>
      <c r="S395" s="921"/>
      <c r="T395" s="921"/>
      <c r="U395" s="921"/>
      <c r="V395" s="921"/>
      <c r="W395" s="921"/>
      <c r="X395" s="921"/>
    </row>
    <row r="396" spans="1:24" ht="15.75" customHeight="1">
      <c r="A396" s="921"/>
      <c r="B396" s="921"/>
      <c r="C396" s="921"/>
      <c r="D396" s="921"/>
      <c r="E396" s="921"/>
      <c r="F396" s="921"/>
      <c r="G396" s="921"/>
      <c r="H396" s="921"/>
      <c r="I396" s="921"/>
      <c r="J396" s="921"/>
      <c r="K396" s="921"/>
      <c r="L396" s="921"/>
      <c r="M396" s="921"/>
      <c r="N396" s="921"/>
      <c r="O396" s="921"/>
      <c r="P396" s="921"/>
      <c r="Q396" s="921"/>
      <c r="R396" s="921"/>
      <c r="S396" s="921"/>
      <c r="T396" s="921"/>
      <c r="U396" s="921"/>
      <c r="V396" s="921"/>
      <c r="W396" s="921"/>
      <c r="X396" s="921"/>
    </row>
    <row r="397" spans="1:24" ht="15.75" customHeight="1">
      <c r="A397" s="921"/>
      <c r="B397" s="921"/>
      <c r="C397" s="921"/>
      <c r="D397" s="921"/>
      <c r="E397" s="921"/>
      <c r="F397" s="921"/>
      <c r="G397" s="921"/>
      <c r="H397" s="921"/>
      <c r="I397" s="921"/>
      <c r="J397" s="921"/>
      <c r="K397" s="921"/>
      <c r="L397" s="921"/>
      <c r="M397" s="921"/>
      <c r="N397" s="921"/>
      <c r="O397" s="921"/>
      <c r="P397" s="921"/>
      <c r="Q397" s="921"/>
      <c r="R397" s="921"/>
      <c r="S397" s="921"/>
      <c r="T397" s="921"/>
      <c r="U397" s="921"/>
      <c r="V397" s="921"/>
      <c r="W397" s="921"/>
      <c r="X397" s="921"/>
    </row>
    <row r="398" spans="1:24" ht="15.75" customHeight="1">
      <c r="A398" s="921"/>
      <c r="B398" s="921"/>
      <c r="C398" s="921"/>
      <c r="D398" s="921"/>
      <c r="E398" s="921"/>
      <c r="F398" s="921"/>
      <c r="G398" s="921"/>
      <c r="H398" s="921"/>
      <c r="I398" s="921"/>
      <c r="J398" s="921"/>
      <c r="K398" s="921"/>
      <c r="L398" s="921"/>
      <c r="M398" s="921"/>
      <c r="N398" s="921"/>
      <c r="O398" s="921"/>
      <c r="P398" s="921"/>
      <c r="Q398" s="921"/>
      <c r="R398" s="921"/>
      <c r="S398" s="921"/>
      <c r="T398" s="921"/>
      <c r="U398" s="921"/>
      <c r="V398" s="921"/>
      <c r="W398" s="921"/>
      <c r="X398" s="921"/>
    </row>
    <row r="399" spans="1:24" ht="15.75" customHeight="1">
      <c r="A399" s="921"/>
      <c r="B399" s="921"/>
      <c r="C399" s="921"/>
      <c r="D399" s="921"/>
      <c r="E399" s="921"/>
      <c r="F399" s="921"/>
      <c r="G399" s="921"/>
      <c r="H399" s="921"/>
      <c r="I399" s="921"/>
      <c r="J399" s="921"/>
      <c r="K399" s="921"/>
      <c r="L399" s="921"/>
      <c r="M399" s="921"/>
      <c r="N399" s="921"/>
      <c r="O399" s="921"/>
      <c r="P399" s="921"/>
      <c r="Q399" s="921"/>
      <c r="R399" s="921"/>
      <c r="S399" s="921"/>
      <c r="T399" s="921"/>
      <c r="U399" s="921"/>
      <c r="V399" s="921"/>
      <c r="W399" s="921"/>
      <c r="X399" s="921"/>
    </row>
    <row r="400" spans="1:24" ht="15.75" customHeight="1">
      <c r="A400" s="921"/>
      <c r="B400" s="921"/>
      <c r="C400" s="921"/>
      <c r="D400" s="921"/>
      <c r="E400" s="921"/>
      <c r="F400" s="921"/>
      <c r="G400" s="921"/>
      <c r="H400" s="921"/>
      <c r="I400" s="921"/>
      <c r="J400" s="921"/>
      <c r="K400" s="921"/>
      <c r="L400" s="921"/>
      <c r="M400" s="921"/>
      <c r="N400" s="921"/>
      <c r="O400" s="921"/>
      <c r="P400" s="921"/>
      <c r="Q400" s="921"/>
      <c r="R400" s="921"/>
      <c r="S400" s="921"/>
      <c r="T400" s="921"/>
      <c r="U400" s="921"/>
      <c r="V400" s="921"/>
      <c r="W400" s="921"/>
      <c r="X400" s="921"/>
    </row>
    <row r="401" spans="1:24" ht="15.75" customHeight="1">
      <c r="A401" s="921"/>
      <c r="B401" s="921"/>
      <c r="C401" s="921"/>
      <c r="D401" s="921"/>
      <c r="E401" s="921"/>
      <c r="F401" s="921"/>
      <c r="G401" s="921"/>
      <c r="H401" s="921"/>
      <c r="I401" s="921"/>
      <c r="J401" s="921"/>
      <c r="K401" s="921"/>
      <c r="L401" s="921"/>
      <c r="M401" s="921"/>
      <c r="N401" s="921"/>
      <c r="O401" s="921"/>
      <c r="P401" s="921"/>
      <c r="Q401" s="921"/>
      <c r="R401" s="921"/>
      <c r="S401" s="921"/>
      <c r="T401" s="921"/>
      <c r="U401" s="921"/>
      <c r="V401" s="921"/>
      <c r="W401" s="921"/>
      <c r="X401" s="921"/>
    </row>
    <row r="402" spans="1:24" ht="15.75" customHeight="1">
      <c r="A402" s="921"/>
      <c r="B402" s="921"/>
      <c r="C402" s="921"/>
      <c r="D402" s="921"/>
      <c r="E402" s="921"/>
      <c r="F402" s="921"/>
      <c r="G402" s="921"/>
      <c r="H402" s="921"/>
      <c r="I402" s="921"/>
      <c r="J402" s="921"/>
      <c r="K402" s="921"/>
      <c r="L402" s="921"/>
      <c r="M402" s="921"/>
      <c r="N402" s="921"/>
      <c r="O402" s="921"/>
      <c r="P402" s="921"/>
      <c r="Q402" s="921"/>
      <c r="R402" s="921"/>
      <c r="S402" s="921"/>
      <c r="T402" s="921"/>
      <c r="U402" s="921"/>
      <c r="V402" s="921"/>
      <c r="W402" s="921"/>
      <c r="X402" s="921"/>
    </row>
    <row r="403" spans="1:24" ht="15.75" customHeight="1">
      <c r="A403" s="921"/>
      <c r="B403" s="921"/>
      <c r="C403" s="921"/>
      <c r="D403" s="921"/>
      <c r="E403" s="921"/>
      <c r="F403" s="921"/>
      <c r="G403" s="921"/>
      <c r="H403" s="921"/>
      <c r="I403" s="921"/>
      <c r="J403" s="921"/>
      <c r="K403" s="921"/>
      <c r="L403" s="921"/>
      <c r="M403" s="921"/>
      <c r="N403" s="921"/>
      <c r="O403" s="921"/>
      <c r="P403" s="921"/>
      <c r="Q403" s="921"/>
      <c r="R403" s="921"/>
      <c r="S403" s="921"/>
      <c r="T403" s="921"/>
      <c r="U403" s="921"/>
      <c r="V403" s="921"/>
      <c r="W403" s="921"/>
      <c r="X403" s="921"/>
    </row>
    <row r="404" spans="1:24" ht="15.75" customHeight="1">
      <c r="A404" s="921"/>
      <c r="B404" s="921"/>
      <c r="C404" s="921"/>
      <c r="D404" s="921"/>
      <c r="E404" s="921"/>
      <c r="F404" s="921"/>
      <c r="G404" s="921"/>
      <c r="H404" s="921"/>
      <c r="I404" s="921"/>
      <c r="J404" s="921"/>
      <c r="K404" s="921"/>
      <c r="L404" s="921"/>
      <c r="M404" s="921"/>
      <c r="N404" s="921"/>
      <c r="O404" s="921"/>
      <c r="P404" s="921"/>
      <c r="Q404" s="921"/>
      <c r="R404" s="921"/>
      <c r="S404" s="921"/>
      <c r="T404" s="921"/>
      <c r="U404" s="921"/>
      <c r="V404" s="921"/>
      <c r="W404" s="921"/>
      <c r="X404" s="921"/>
    </row>
    <row r="405" spans="1:24" ht="15.75" customHeight="1">
      <c r="A405" s="921"/>
      <c r="B405" s="921"/>
      <c r="C405" s="921"/>
      <c r="D405" s="921"/>
      <c r="E405" s="921"/>
      <c r="F405" s="921"/>
      <c r="G405" s="921"/>
      <c r="H405" s="921"/>
      <c r="I405" s="921"/>
      <c r="J405" s="921"/>
      <c r="K405" s="921"/>
      <c r="L405" s="921"/>
      <c r="M405" s="921"/>
      <c r="N405" s="921"/>
      <c r="O405" s="921"/>
      <c r="P405" s="921"/>
      <c r="Q405" s="921"/>
      <c r="R405" s="921"/>
      <c r="S405" s="921"/>
      <c r="T405" s="921"/>
      <c r="U405" s="921"/>
      <c r="V405" s="921"/>
      <c r="W405" s="921"/>
      <c r="X405" s="921"/>
    </row>
    <row r="406" spans="1:24" ht="15.75" customHeight="1">
      <c r="A406" s="921"/>
      <c r="B406" s="921"/>
      <c r="C406" s="921"/>
      <c r="D406" s="921"/>
      <c r="E406" s="921"/>
      <c r="F406" s="921"/>
      <c r="G406" s="921"/>
      <c r="H406" s="921"/>
      <c r="I406" s="921"/>
      <c r="J406" s="921"/>
      <c r="K406" s="921"/>
      <c r="L406" s="921"/>
      <c r="M406" s="921"/>
      <c r="N406" s="921"/>
      <c r="O406" s="921"/>
      <c r="P406" s="921"/>
      <c r="Q406" s="921"/>
      <c r="R406" s="921"/>
      <c r="S406" s="921"/>
      <c r="T406" s="921"/>
      <c r="U406" s="921"/>
      <c r="V406" s="921"/>
      <c r="W406" s="921"/>
      <c r="X406" s="921"/>
    </row>
    <row r="407" spans="1:24" ht="15.75" customHeight="1">
      <c r="A407" s="921"/>
      <c r="B407" s="921"/>
      <c r="C407" s="921"/>
      <c r="D407" s="921"/>
      <c r="E407" s="921"/>
      <c r="F407" s="921"/>
      <c r="G407" s="921"/>
      <c r="H407" s="921"/>
      <c r="I407" s="921"/>
      <c r="J407" s="921"/>
      <c r="K407" s="921"/>
      <c r="L407" s="921"/>
      <c r="M407" s="921"/>
      <c r="N407" s="921"/>
      <c r="O407" s="921"/>
      <c r="P407" s="921"/>
      <c r="Q407" s="921"/>
      <c r="R407" s="921"/>
      <c r="S407" s="921"/>
      <c r="T407" s="921"/>
      <c r="U407" s="921"/>
      <c r="V407" s="921"/>
      <c r="W407" s="921"/>
      <c r="X407" s="921"/>
    </row>
    <row r="408" spans="1:24" ht="15.75" customHeight="1">
      <c r="A408" s="921"/>
      <c r="B408" s="921"/>
      <c r="C408" s="921"/>
      <c r="D408" s="921"/>
      <c r="E408" s="921"/>
      <c r="F408" s="921"/>
      <c r="G408" s="921"/>
      <c r="H408" s="921"/>
      <c r="I408" s="921"/>
      <c r="J408" s="921"/>
      <c r="K408" s="921"/>
      <c r="L408" s="921"/>
      <c r="M408" s="921"/>
      <c r="N408" s="921"/>
      <c r="O408" s="921"/>
      <c r="P408" s="921"/>
      <c r="Q408" s="921"/>
      <c r="R408" s="921"/>
      <c r="S408" s="921"/>
      <c r="T408" s="921"/>
      <c r="U408" s="921"/>
      <c r="V408" s="921"/>
      <c r="W408" s="921"/>
      <c r="X408" s="921"/>
    </row>
    <row r="409" spans="1:24" ht="15.75" customHeight="1">
      <c r="A409" s="921"/>
      <c r="B409" s="921"/>
      <c r="C409" s="921"/>
      <c r="D409" s="921"/>
      <c r="E409" s="921"/>
      <c r="F409" s="921"/>
      <c r="G409" s="921"/>
      <c r="H409" s="921"/>
      <c r="I409" s="921"/>
      <c r="J409" s="921"/>
      <c r="K409" s="921"/>
      <c r="L409" s="921"/>
      <c r="M409" s="921"/>
      <c r="N409" s="921"/>
      <c r="O409" s="921"/>
      <c r="P409" s="921"/>
      <c r="Q409" s="921"/>
      <c r="R409" s="921"/>
      <c r="S409" s="921"/>
      <c r="T409" s="921"/>
      <c r="U409" s="921"/>
      <c r="V409" s="921"/>
      <c r="W409" s="921"/>
      <c r="X409" s="921"/>
    </row>
    <row r="410" spans="1:24" ht="15.75" customHeight="1">
      <c r="A410" s="921"/>
      <c r="B410" s="921"/>
      <c r="C410" s="921"/>
      <c r="D410" s="921"/>
      <c r="E410" s="921"/>
      <c r="F410" s="921"/>
      <c r="G410" s="921"/>
      <c r="H410" s="921"/>
      <c r="I410" s="921"/>
      <c r="J410" s="921"/>
      <c r="K410" s="921"/>
      <c r="L410" s="921"/>
      <c r="M410" s="921"/>
      <c r="N410" s="921"/>
      <c r="O410" s="921"/>
      <c r="P410" s="921"/>
      <c r="Q410" s="921"/>
      <c r="R410" s="921"/>
      <c r="S410" s="921"/>
      <c r="T410" s="921"/>
      <c r="U410" s="921"/>
      <c r="V410" s="921"/>
      <c r="W410" s="921"/>
      <c r="X410" s="921"/>
    </row>
    <row r="411" spans="1:24" ht="15.75" customHeight="1">
      <c r="A411" s="921"/>
      <c r="B411" s="921"/>
      <c r="C411" s="921"/>
      <c r="D411" s="921"/>
      <c r="E411" s="921"/>
      <c r="F411" s="921"/>
      <c r="G411" s="921"/>
      <c r="H411" s="921"/>
      <c r="I411" s="921"/>
      <c r="J411" s="921"/>
      <c r="K411" s="921"/>
      <c r="L411" s="921"/>
      <c r="M411" s="921"/>
      <c r="N411" s="921"/>
      <c r="O411" s="921"/>
      <c r="P411" s="921"/>
      <c r="Q411" s="921"/>
      <c r="R411" s="921"/>
      <c r="S411" s="921"/>
      <c r="T411" s="921"/>
      <c r="U411" s="921"/>
      <c r="V411" s="921"/>
      <c r="W411" s="921"/>
      <c r="X411" s="921"/>
    </row>
    <row r="412" spans="1:24" ht="15.75" customHeight="1">
      <c r="A412" s="921"/>
      <c r="B412" s="921"/>
      <c r="C412" s="921"/>
      <c r="D412" s="921"/>
      <c r="E412" s="921"/>
      <c r="F412" s="921"/>
      <c r="G412" s="921"/>
      <c r="H412" s="921"/>
      <c r="I412" s="921"/>
      <c r="J412" s="921"/>
      <c r="K412" s="921"/>
      <c r="L412" s="921"/>
      <c r="M412" s="921"/>
      <c r="N412" s="921"/>
      <c r="O412" s="921"/>
      <c r="P412" s="921"/>
      <c r="Q412" s="921"/>
      <c r="R412" s="921"/>
      <c r="S412" s="921"/>
      <c r="T412" s="921"/>
      <c r="U412" s="921"/>
      <c r="V412" s="921"/>
      <c r="W412" s="921"/>
      <c r="X412" s="921"/>
    </row>
    <row r="413" spans="1:24" ht="15.75" customHeight="1">
      <c r="A413" s="921"/>
      <c r="B413" s="921"/>
      <c r="C413" s="921"/>
      <c r="D413" s="921"/>
      <c r="E413" s="921"/>
      <c r="F413" s="921"/>
      <c r="G413" s="921"/>
      <c r="H413" s="921"/>
      <c r="I413" s="921"/>
      <c r="J413" s="921"/>
      <c r="K413" s="921"/>
      <c r="L413" s="921"/>
      <c r="M413" s="921"/>
      <c r="N413" s="921"/>
      <c r="O413" s="921"/>
      <c r="P413" s="921"/>
      <c r="Q413" s="921"/>
      <c r="R413" s="921"/>
      <c r="S413" s="921"/>
      <c r="T413" s="921"/>
      <c r="U413" s="921"/>
      <c r="V413" s="921"/>
      <c r="W413" s="921"/>
      <c r="X413" s="921"/>
    </row>
    <row r="414" spans="1:24" ht="15.75" customHeight="1">
      <c r="A414" s="921"/>
      <c r="B414" s="921"/>
      <c r="C414" s="921"/>
      <c r="D414" s="921"/>
      <c r="E414" s="921"/>
      <c r="F414" s="921"/>
      <c r="G414" s="921"/>
      <c r="H414" s="921"/>
      <c r="I414" s="921"/>
      <c r="J414" s="921"/>
      <c r="K414" s="921"/>
      <c r="L414" s="921"/>
      <c r="M414" s="921"/>
      <c r="N414" s="921"/>
      <c r="O414" s="921"/>
      <c r="P414" s="921"/>
      <c r="Q414" s="921"/>
      <c r="R414" s="921"/>
      <c r="S414" s="921"/>
      <c r="T414" s="921"/>
      <c r="U414" s="921"/>
      <c r="V414" s="921"/>
      <c r="W414" s="921"/>
      <c r="X414" s="921"/>
    </row>
    <row r="415" spans="1:24" ht="15.75" customHeight="1">
      <c r="A415" s="921"/>
      <c r="B415" s="921"/>
      <c r="C415" s="921"/>
      <c r="D415" s="921"/>
      <c r="E415" s="921"/>
      <c r="F415" s="921"/>
      <c r="G415" s="921"/>
      <c r="H415" s="921"/>
      <c r="I415" s="921"/>
      <c r="J415" s="921"/>
      <c r="K415" s="921"/>
      <c r="L415" s="921"/>
      <c r="M415" s="921"/>
      <c r="N415" s="921"/>
      <c r="O415" s="921"/>
      <c r="P415" s="921"/>
      <c r="Q415" s="921"/>
      <c r="R415" s="921"/>
      <c r="S415" s="921"/>
      <c r="T415" s="921"/>
      <c r="U415" s="921"/>
      <c r="V415" s="921"/>
      <c r="W415" s="921"/>
      <c r="X415" s="921"/>
    </row>
    <row r="416" spans="1:24" ht="15.75" customHeight="1">
      <c r="A416" s="921"/>
      <c r="B416" s="921"/>
      <c r="C416" s="921"/>
      <c r="D416" s="921"/>
      <c r="E416" s="921"/>
      <c r="F416" s="921"/>
      <c r="G416" s="921"/>
      <c r="H416" s="921"/>
      <c r="I416" s="921"/>
      <c r="J416" s="921"/>
      <c r="K416" s="921"/>
      <c r="L416" s="921"/>
      <c r="M416" s="921"/>
      <c r="N416" s="921"/>
      <c r="O416" s="921"/>
      <c r="P416" s="921"/>
      <c r="Q416" s="921"/>
      <c r="R416" s="921"/>
      <c r="S416" s="921"/>
      <c r="T416" s="921"/>
      <c r="U416" s="921"/>
      <c r="V416" s="921"/>
      <c r="W416" s="921"/>
      <c r="X416" s="921"/>
    </row>
    <row r="417" spans="1:24" ht="15.75" customHeight="1">
      <c r="A417" s="921"/>
      <c r="B417" s="921"/>
      <c r="C417" s="921"/>
      <c r="D417" s="921"/>
      <c r="E417" s="921"/>
      <c r="F417" s="921"/>
      <c r="G417" s="921"/>
      <c r="H417" s="921"/>
      <c r="I417" s="921"/>
      <c r="J417" s="921"/>
      <c r="K417" s="921"/>
      <c r="L417" s="921"/>
      <c r="M417" s="921"/>
      <c r="N417" s="921"/>
      <c r="O417" s="921"/>
      <c r="P417" s="921"/>
      <c r="Q417" s="921"/>
      <c r="R417" s="921"/>
      <c r="S417" s="921"/>
      <c r="T417" s="921"/>
      <c r="U417" s="921"/>
      <c r="V417" s="921"/>
      <c r="W417" s="921"/>
      <c r="X417" s="921"/>
    </row>
    <row r="418" spans="1:24" ht="15.75" customHeight="1">
      <c r="A418" s="921"/>
      <c r="B418" s="921"/>
      <c r="C418" s="921"/>
      <c r="D418" s="921"/>
      <c r="E418" s="921"/>
      <c r="F418" s="921"/>
      <c r="G418" s="921"/>
      <c r="H418" s="921"/>
      <c r="I418" s="921"/>
      <c r="J418" s="921"/>
      <c r="K418" s="921"/>
      <c r="L418" s="921"/>
      <c r="M418" s="921"/>
      <c r="N418" s="921"/>
      <c r="O418" s="921"/>
      <c r="P418" s="921"/>
      <c r="Q418" s="921"/>
      <c r="R418" s="921"/>
      <c r="S418" s="921"/>
      <c r="T418" s="921"/>
      <c r="U418" s="921"/>
      <c r="V418" s="921"/>
      <c r="W418" s="921"/>
      <c r="X418" s="921"/>
    </row>
    <row r="419" spans="1:24" ht="15.75" customHeight="1">
      <c r="A419" s="921"/>
      <c r="B419" s="921"/>
      <c r="C419" s="921"/>
      <c r="D419" s="921"/>
      <c r="E419" s="921"/>
      <c r="F419" s="921"/>
      <c r="G419" s="921"/>
      <c r="H419" s="921"/>
      <c r="I419" s="921"/>
      <c r="J419" s="921"/>
      <c r="K419" s="921"/>
      <c r="L419" s="921"/>
      <c r="M419" s="921"/>
      <c r="N419" s="921"/>
      <c r="O419" s="921"/>
      <c r="P419" s="921"/>
      <c r="Q419" s="921"/>
      <c r="R419" s="921"/>
      <c r="S419" s="921"/>
      <c r="T419" s="921"/>
      <c r="U419" s="921"/>
      <c r="V419" s="921"/>
      <c r="W419" s="921"/>
      <c r="X419" s="921"/>
    </row>
    <row r="420" spans="1:24" ht="15.75" customHeight="1">
      <c r="A420" s="921"/>
      <c r="B420" s="921"/>
      <c r="C420" s="921"/>
      <c r="D420" s="921"/>
      <c r="E420" s="921"/>
      <c r="F420" s="921"/>
      <c r="G420" s="921"/>
      <c r="H420" s="921"/>
      <c r="I420" s="921"/>
      <c r="J420" s="921"/>
      <c r="K420" s="921"/>
      <c r="L420" s="921"/>
      <c r="M420" s="921"/>
      <c r="N420" s="921"/>
      <c r="O420" s="921"/>
      <c r="P420" s="921"/>
      <c r="Q420" s="921"/>
      <c r="R420" s="921"/>
      <c r="S420" s="921"/>
      <c r="T420" s="921"/>
      <c r="U420" s="921"/>
      <c r="V420" s="921"/>
      <c r="W420" s="921"/>
      <c r="X420" s="921"/>
    </row>
    <row r="421" spans="1:24" ht="15.75" customHeight="1">
      <c r="A421" s="921"/>
      <c r="B421" s="921"/>
      <c r="C421" s="921"/>
      <c r="D421" s="921"/>
      <c r="E421" s="921"/>
      <c r="F421" s="921"/>
      <c r="G421" s="921"/>
      <c r="H421" s="921"/>
      <c r="I421" s="921"/>
      <c r="J421" s="921"/>
      <c r="K421" s="921"/>
      <c r="L421" s="921"/>
      <c r="M421" s="921"/>
      <c r="N421" s="921"/>
      <c r="O421" s="921"/>
      <c r="P421" s="921"/>
      <c r="Q421" s="921"/>
      <c r="R421" s="921"/>
      <c r="S421" s="921"/>
      <c r="T421" s="921"/>
      <c r="U421" s="921"/>
      <c r="V421" s="921"/>
      <c r="W421" s="921"/>
      <c r="X421" s="921"/>
    </row>
    <row r="422" spans="1:24" ht="15.75" customHeight="1">
      <c r="A422" s="921"/>
      <c r="B422" s="921"/>
      <c r="C422" s="921"/>
      <c r="D422" s="921"/>
      <c r="E422" s="921"/>
      <c r="F422" s="921"/>
      <c r="G422" s="921"/>
      <c r="H422" s="921"/>
      <c r="I422" s="921"/>
      <c r="J422" s="921"/>
      <c r="K422" s="921"/>
      <c r="L422" s="921"/>
      <c r="M422" s="921"/>
      <c r="N422" s="921"/>
      <c r="O422" s="921"/>
      <c r="P422" s="921"/>
      <c r="Q422" s="921"/>
      <c r="R422" s="921"/>
      <c r="S422" s="921"/>
      <c r="T422" s="921"/>
      <c r="U422" s="921"/>
      <c r="V422" s="921"/>
      <c r="W422" s="921"/>
      <c r="X422" s="921"/>
    </row>
    <row r="423" spans="1:24" ht="15.75" customHeight="1">
      <c r="A423" s="921"/>
      <c r="B423" s="921"/>
      <c r="C423" s="921"/>
      <c r="D423" s="921"/>
      <c r="E423" s="921"/>
      <c r="F423" s="921"/>
      <c r="G423" s="921"/>
      <c r="H423" s="921"/>
      <c r="I423" s="921"/>
      <c r="J423" s="921"/>
      <c r="K423" s="921"/>
      <c r="L423" s="921"/>
      <c r="M423" s="921"/>
      <c r="N423" s="921"/>
      <c r="O423" s="921"/>
      <c r="P423" s="921"/>
      <c r="Q423" s="921"/>
      <c r="R423" s="921"/>
      <c r="S423" s="921"/>
      <c r="T423" s="921"/>
      <c r="U423" s="921"/>
      <c r="V423" s="921"/>
      <c r="W423" s="921"/>
      <c r="X423" s="921"/>
    </row>
    <row r="424" spans="1:24" ht="15.75" customHeight="1">
      <c r="A424" s="921"/>
      <c r="B424" s="921"/>
      <c r="C424" s="921"/>
      <c r="D424" s="921"/>
      <c r="E424" s="921"/>
      <c r="F424" s="921"/>
      <c r="G424" s="921"/>
      <c r="H424" s="921"/>
      <c r="I424" s="921"/>
      <c r="J424" s="921"/>
      <c r="K424" s="921"/>
      <c r="L424" s="921"/>
      <c r="M424" s="921"/>
      <c r="N424" s="921"/>
      <c r="O424" s="921"/>
      <c r="P424" s="921"/>
      <c r="Q424" s="921"/>
      <c r="R424" s="921"/>
      <c r="S424" s="921"/>
      <c r="T424" s="921"/>
      <c r="U424" s="921"/>
      <c r="V424" s="921"/>
      <c r="W424" s="921"/>
      <c r="X424" s="921"/>
    </row>
    <row r="425" spans="1:24" ht="15.75" customHeight="1">
      <c r="A425" s="921"/>
      <c r="B425" s="921"/>
      <c r="C425" s="921"/>
      <c r="D425" s="921"/>
      <c r="E425" s="921"/>
      <c r="F425" s="921"/>
      <c r="G425" s="921"/>
      <c r="H425" s="921"/>
      <c r="I425" s="921"/>
      <c r="J425" s="921"/>
      <c r="K425" s="921"/>
      <c r="L425" s="921"/>
      <c r="M425" s="921"/>
      <c r="N425" s="921"/>
      <c r="O425" s="921"/>
      <c r="P425" s="921"/>
      <c r="Q425" s="921"/>
      <c r="R425" s="921"/>
      <c r="S425" s="921"/>
      <c r="T425" s="921"/>
      <c r="U425" s="921"/>
      <c r="V425" s="921"/>
      <c r="W425" s="921"/>
      <c r="X425" s="921"/>
    </row>
    <row r="426" spans="1:24" ht="15.75" customHeight="1">
      <c r="A426" s="921"/>
      <c r="B426" s="921"/>
      <c r="C426" s="921"/>
      <c r="D426" s="921"/>
      <c r="E426" s="921"/>
      <c r="F426" s="921"/>
      <c r="G426" s="921"/>
      <c r="H426" s="921"/>
      <c r="I426" s="921"/>
      <c r="J426" s="921"/>
      <c r="K426" s="921"/>
      <c r="L426" s="921"/>
      <c r="M426" s="921"/>
      <c r="N426" s="921"/>
      <c r="O426" s="921"/>
      <c r="P426" s="921"/>
      <c r="Q426" s="921"/>
      <c r="R426" s="921"/>
      <c r="S426" s="921"/>
      <c r="T426" s="921"/>
      <c r="U426" s="921"/>
      <c r="V426" s="921"/>
      <c r="W426" s="921"/>
      <c r="X426" s="921"/>
    </row>
    <row r="427" spans="1:24" ht="15.75" customHeight="1">
      <c r="A427" s="921"/>
      <c r="B427" s="921"/>
      <c r="C427" s="921"/>
      <c r="D427" s="921"/>
      <c r="E427" s="921"/>
      <c r="F427" s="921"/>
      <c r="G427" s="921"/>
      <c r="H427" s="921"/>
      <c r="I427" s="921"/>
      <c r="J427" s="921"/>
      <c r="K427" s="921"/>
      <c r="L427" s="921"/>
      <c r="M427" s="921"/>
      <c r="N427" s="921"/>
      <c r="O427" s="921"/>
      <c r="P427" s="921"/>
      <c r="Q427" s="921"/>
      <c r="R427" s="921"/>
      <c r="S427" s="921"/>
      <c r="T427" s="921"/>
      <c r="U427" s="921"/>
      <c r="V427" s="921"/>
      <c r="W427" s="921"/>
      <c r="X427" s="921"/>
    </row>
    <row r="428" spans="1:24" ht="15.75" customHeight="1">
      <c r="A428" s="921"/>
      <c r="B428" s="921"/>
      <c r="C428" s="921"/>
      <c r="D428" s="921"/>
      <c r="E428" s="921"/>
      <c r="F428" s="921"/>
      <c r="G428" s="921"/>
      <c r="H428" s="921"/>
      <c r="I428" s="921"/>
      <c r="J428" s="921"/>
      <c r="K428" s="921"/>
      <c r="L428" s="921"/>
      <c r="M428" s="921"/>
      <c r="N428" s="921"/>
      <c r="O428" s="921"/>
      <c r="P428" s="921"/>
      <c r="Q428" s="921"/>
      <c r="R428" s="921"/>
      <c r="S428" s="921"/>
      <c r="T428" s="921"/>
      <c r="U428" s="921"/>
      <c r="V428" s="921"/>
      <c r="W428" s="921"/>
      <c r="X428" s="921"/>
    </row>
    <row r="429" spans="1:24" ht="15.75" customHeight="1">
      <c r="A429" s="921"/>
      <c r="B429" s="921"/>
      <c r="C429" s="921"/>
      <c r="D429" s="921"/>
      <c r="E429" s="921"/>
      <c r="F429" s="921"/>
      <c r="G429" s="921"/>
      <c r="H429" s="921"/>
      <c r="I429" s="921"/>
      <c r="J429" s="921"/>
      <c r="K429" s="921"/>
      <c r="L429" s="921"/>
      <c r="M429" s="921"/>
      <c r="N429" s="921"/>
      <c r="O429" s="921"/>
      <c r="P429" s="921"/>
      <c r="Q429" s="921"/>
      <c r="R429" s="921"/>
      <c r="S429" s="921"/>
      <c r="T429" s="921"/>
      <c r="U429" s="921"/>
      <c r="V429" s="921"/>
      <c r="W429" s="921"/>
      <c r="X429" s="921"/>
    </row>
    <row r="430" spans="1:24" ht="15.75" customHeight="1">
      <c r="A430" s="921"/>
      <c r="B430" s="921"/>
      <c r="C430" s="921"/>
      <c r="D430" s="921"/>
      <c r="E430" s="921"/>
      <c r="F430" s="921"/>
      <c r="G430" s="921"/>
      <c r="H430" s="921"/>
      <c r="I430" s="921"/>
      <c r="J430" s="921"/>
      <c r="K430" s="921"/>
      <c r="L430" s="921"/>
      <c r="M430" s="921"/>
      <c r="N430" s="921"/>
      <c r="O430" s="921"/>
      <c r="P430" s="921"/>
      <c r="Q430" s="921"/>
      <c r="R430" s="921"/>
      <c r="S430" s="921"/>
      <c r="T430" s="921"/>
      <c r="U430" s="921"/>
      <c r="V430" s="921"/>
      <c r="W430" s="921"/>
      <c r="X430" s="921"/>
    </row>
    <row r="431" spans="1:24" ht="15.75" customHeight="1">
      <c r="A431" s="921"/>
      <c r="B431" s="921"/>
      <c r="C431" s="921"/>
      <c r="D431" s="921"/>
      <c r="E431" s="921"/>
      <c r="F431" s="921"/>
      <c r="G431" s="921"/>
      <c r="H431" s="921"/>
      <c r="I431" s="921"/>
      <c r="J431" s="921"/>
      <c r="K431" s="921"/>
      <c r="L431" s="921"/>
      <c r="M431" s="921"/>
      <c r="N431" s="921"/>
      <c r="O431" s="921"/>
      <c r="P431" s="921"/>
      <c r="Q431" s="921"/>
      <c r="R431" s="921"/>
      <c r="S431" s="921"/>
      <c r="T431" s="921"/>
      <c r="U431" s="921"/>
      <c r="V431" s="921"/>
      <c r="W431" s="921"/>
      <c r="X431" s="921"/>
    </row>
    <row r="432" spans="1:24" ht="15.75" customHeight="1">
      <c r="A432" s="921"/>
      <c r="B432" s="921"/>
      <c r="C432" s="921"/>
      <c r="D432" s="921"/>
      <c r="E432" s="921"/>
      <c r="F432" s="921"/>
      <c r="G432" s="921"/>
      <c r="H432" s="921"/>
      <c r="I432" s="921"/>
      <c r="J432" s="921"/>
      <c r="K432" s="921"/>
      <c r="L432" s="921"/>
      <c r="M432" s="921"/>
      <c r="N432" s="921"/>
      <c r="O432" s="921"/>
      <c r="P432" s="921"/>
      <c r="Q432" s="921"/>
      <c r="R432" s="921"/>
      <c r="S432" s="921"/>
      <c r="T432" s="921"/>
      <c r="U432" s="921"/>
      <c r="V432" s="921"/>
      <c r="W432" s="921"/>
      <c r="X432" s="921"/>
    </row>
    <row r="433" spans="1:24" ht="15.75" customHeight="1">
      <c r="A433" s="921"/>
      <c r="B433" s="921"/>
      <c r="C433" s="921"/>
      <c r="D433" s="921"/>
      <c r="E433" s="921"/>
      <c r="F433" s="921"/>
      <c r="G433" s="921"/>
      <c r="H433" s="921"/>
      <c r="I433" s="921"/>
      <c r="J433" s="921"/>
      <c r="K433" s="921"/>
      <c r="L433" s="921"/>
      <c r="M433" s="921"/>
      <c r="N433" s="921"/>
      <c r="O433" s="921"/>
      <c r="P433" s="921"/>
      <c r="Q433" s="921"/>
      <c r="R433" s="921"/>
      <c r="S433" s="921"/>
      <c r="T433" s="921"/>
      <c r="U433" s="921"/>
      <c r="V433" s="921"/>
      <c r="W433" s="921"/>
      <c r="X433" s="921"/>
    </row>
    <row r="434" spans="1:24" ht="15.75" customHeight="1">
      <c r="A434" s="921"/>
      <c r="B434" s="921"/>
      <c r="C434" s="921"/>
      <c r="D434" s="921"/>
      <c r="E434" s="921"/>
      <c r="F434" s="921"/>
      <c r="G434" s="921"/>
      <c r="H434" s="921"/>
      <c r="I434" s="921"/>
      <c r="J434" s="921"/>
      <c r="K434" s="921"/>
      <c r="L434" s="921"/>
      <c r="M434" s="921"/>
      <c r="N434" s="921"/>
      <c r="O434" s="921"/>
      <c r="P434" s="921"/>
      <c r="Q434" s="921"/>
      <c r="R434" s="921"/>
      <c r="S434" s="921"/>
      <c r="T434" s="921"/>
      <c r="U434" s="921"/>
      <c r="V434" s="921"/>
      <c r="W434" s="921"/>
      <c r="X434" s="921"/>
    </row>
    <row r="435" spans="1:24" ht="15.75" customHeight="1">
      <c r="A435" s="921"/>
      <c r="B435" s="921"/>
      <c r="C435" s="921"/>
      <c r="D435" s="921"/>
      <c r="E435" s="921"/>
      <c r="F435" s="921"/>
      <c r="G435" s="921"/>
      <c r="H435" s="921"/>
      <c r="I435" s="921"/>
      <c r="J435" s="921"/>
      <c r="K435" s="921"/>
      <c r="L435" s="921"/>
      <c r="M435" s="921"/>
      <c r="N435" s="921"/>
      <c r="O435" s="921"/>
      <c r="P435" s="921"/>
      <c r="Q435" s="921"/>
      <c r="R435" s="921"/>
      <c r="S435" s="921"/>
      <c r="T435" s="921"/>
      <c r="U435" s="921"/>
      <c r="V435" s="921"/>
      <c r="W435" s="921"/>
      <c r="X435" s="921"/>
    </row>
    <row r="436" spans="1:24" ht="15.75" customHeight="1">
      <c r="A436" s="921"/>
      <c r="B436" s="921"/>
      <c r="C436" s="921"/>
      <c r="D436" s="921"/>
      <c r="E436" s="921"/>
      <c r="F436" s="921"/>
      <c r="G436" s="921"/>
      <c r="H436" s="921"/>
      <c r="I436" s="921"/>
      <c r="J436" s="921"/>
      <c r="K436" s="921"/>
      <c r="L436" s="921"/>
      <c r="M436" s="921"/>
      <c r="N436" s="921"/>
      <c r="O436" s="921"/>
      <c r="P436" s="921"/>
      <c r="Q436" s="921"/>
      <c r="R436" s="921"/>
      <c r="S436" s="921"/>
      <c r="T436" s="921"/>
      <c r="U436" s="921"/>
      <c r="V436" s="921"/>
      <c r="W436" s="921"/>
      <c r="X436" s="921"/>
    </row>
    <row r="437" spans="1:24" ht="15.75" customHeight="1">
      <c r="A437" s="921"/>
      <c r="B437" s="921"/>
      <c r="C437" s="921"/>
      <c r="D437" s="921"/>
      <c r="E437" s="921"/>
      <c r="F437" s="921"/>
      <c r="G437" s="921"/>
      <c r="H437" s="921"/>
      <c r="I437" s="921"/>
      <c r="J437" s="921"/>
      <c r="K437" s="921"/>
      <c r="L437" s="921"/>
      <c r="M437" s="921"/>
      <c r="N437" s="921"/>
      <c r="O437" s="921"/>
      <c r="P437" s="921"/>
      <c r="Q437" s="921"/>
      <c r="R437" s="921"/>
      <c r="S437" s="921"/>
      <c r="T437" s="921"/>
      <c r="U437" s="921"/>
      <c r="V437" s="921"/>
      <c r="W437" s="921"/>
      <c r="X437" s="921"/>
    </row>
    <row r="438" spans="1:24" ht="15.75" customHeight="1">
      <c r="A438" s="921"/>
      <c r="B438" s="921"/>
      <c r="C438" s="921"/>
      <c r="D438" s="921"/>
      <c r="E438" s="921"/>
      <c r="F438" s="921"/>
      <c r="G438" s="921"/>
      <c r="H438" s="921"/>
      <c r="I438" s="921"/>
      <c r="J438" s="921"/>
      <c r="K438" s="921"/>
      <c r="L438" s="921"/>
      <c r="M438" s="921"/>
      <c r="N438" s="921"/>
      <c r="O438" s="921"/>
      <c r="P438" s="921"/>
      <c r="Q438" s="921"/>
      <c r="R438" s="921"/>
      <c r="S438" s="921"/>
      <c r="T438" s="921"/>
      <c r="U438" s="921"/>
      <c r="V438" s="921"/>
      <c r="W438" s="921"/>
      <c r="X438" s="921"/>
    </row>
    <row r="439" spans="1:24" ht="15.75" customHeight="1">
      <c r="A439" s="921"/>
      <c r="B439" s="921"/>
      <c r="C439" s="921"/>
      <c r="D439" s="921"/>
      <c r="E439" s="921"/>
      <c r="F439" s="921"/>
      <c r="G439" s="921"/>
      <c r="H439" s="921"/>
      <c r="I439" s="921"/>
      <c r="J439" s="921"/>
      <c r="K439" s="921"/>
      <c r="L439" s="921"/>
      <c r="M439" s="921"/>
      <c r="N439" s="921"/>
      <c r="O439" s="921"/>
      <c r="P439" s="921"/>
      <c r="Q439" s="921"/>
      <c r="R439" s="921"/>
      <c r="S439" s="921"/>
      <c r="T439" s="921"/>
      <c r="U439" s="921"/>
      <c r="V439" s="921"/>
      <c r="W439" s="921"/>
      <c r="X439" s="921"/>
    </row>
    <row r="440" spans="1:24" ht="15.75" customHeight="1">
      <c r="A440" s="921"/>
      <c r="B440" s="921"/>
      <c r="C440" s="921"/>
      <c r="D440" s="921"/>
      <c r="E440" s="921"/>
      <c r="F440" s="921"/>
      <c r="G440" s="921"/>
      <c r="H440" s="921"/>
      <c r="I440" s="921"/>
      <c r="J440" s="921"/>
      <c r="K440" s="921"/>
      <c r="L440" s="921"/>
      <c r="M440" s="921"/>
      <c r="N440" s="921"/>
      <c r="O440" s="921"/>
      <c r="P440" s="921"/>
      <c r="Q440" s="921"/>
      <c r="R440" s="921"/>
      <c r="S440" s="921"/>
      <c r="T440" s="921"/>
      <c r="U440" s="921"/>
      <c r="V440" s="921"/>
      <c r="W440" s="921"/>
      <c r="X440" s="921"/>
    </row>
    <row r="441" spans="1:24" ht="15.75" customHeight="1">
      <c r="A441" s="921"/>
      <c r="B441" s="921"/>
      <c r="C441" s="921"/>
      <c r="D441" s="921"/>
      <c r="E441" s="921"/>
      <c r="F441" s="921"/>
      <c r="G441" s="921"/>
      <c r="H441" s="921"/>
      <c r="I441" s="921"/>
      <c r="J441" s="921"/>
      <c r="K441" s="921"/>
      <c r="L441" s="921"/>
      <c r="M441" s="921"/>
      <c r="N441" s="921"/>
      <c r="O441" s="921"/>
      <c r="P441" s="921"/>
      <c r="Q441" s="921"/>
      <c r="R441" s="921"/>
      <c r="S441" s="921"/>
      <c r="T441" s="921"/>
      <c r="U441" s="921"/>
      <c r="V441" s="921"/>
      <c r="W441" s="921"/>
      <c r="X441" s="921"/>
    </row>
    <row r="442" spans="1:24" ht="15.75" customHeight="1">
      <c r="A442" s="921"/>
      <c r="B442" s="921"/>
      <c r="C442" s="921"/>
      <c r="D442" s="921"/>
      <c r="E442" s="921"/>
      <c r="F442" s="921"/>
      <c r="G442" s="921"/>
      <c r="H442" s="921"/>
      <c r="I442" s="921"/>
      <c r="J442" s="921"/>
      <c r="K442" s="921"/>
      <c r="L442" s="921"/>
      <c r="M442" s="921"/>
      <c r="N442" s="921"/>
      <c r="O442" s="921"/>
      <c r="P442" s="921"/>
      <c r="Q442" s="921"/>
      <c r="R442" s="921"/>
      <c r="S442" s="921"/>
      <c r="T442" s="921"/>
      <c r="U442" s="921"/>
      <c r="V442" s="921"/>
      <c r="W442" s="921"/>
      <c r="X442" s="921"/>
    </row>
    <row r="443" spans="1:24" ht="15.75" customHeight="1">
      <c r="A443" s="921"/>
      <c r="B443" s="921"/>
      <c r="C443" s="921"/>
      <c r="D443" s="921"/>
      <c r="E443" s="921"/>
      <c r="F443" s="921"/>
      <c r="G443" s="921"/>
      <c r="H443" s="921"/>
      <c r="I443" s="921"/>
      <c r="J443" s="921"/>
      <c r="K443" s="921"/>
      <c r="L443" s="921"/>
      <c r="M443" s="921"/>
      <c r="N443" s="921"/>
      <c r="O443" s="921"/>
      <c r="P443" s="921"/>
      <c r="Q443" s="921"/>
      <c r="R443" s="921"/>
      <c r="S443" s="921"/>
      <c r="T443" s="921"/>
      <c r="U443" s="921"/>
      <c r="V443" s="921"/>
      <c r="W443" s="921"/>
      <c r="X443" s="921"/>
    </row>
    <row r="444" spans="1:24" ht="15.75" customHeight="1">
      <c r="A444" s="921"/>
      <c r="B444" s="921"/>
      <c r="C444" s="921"/>
      <c r="D444" s="921"/>
      <c r="E444" s="921"/>
      <c r="F444" s="921"/>
      <c r="G444" s="921"/>
      <c r="H444" s="921"/>
      <c r="I444" s="921"/>
      <c r="J444" s="921"/>
      <c r="K444" s="921"/>
      <c r="L444" s="921"/>
      <c r="M444" s="921"/>
      <c r="N444" s="921"/>
      <c r="O444" s="921"/>
      <c r="P444" s="921"/>
      <c r="Q444" s="921"/>
      <c r="R444" s="921"/>
      <c r="S444" s="921"/>
      <c r="T444" s="921"/>
      <c r="U444" s="921"/>
      <c r="V444" s="921"/>
      <c r="W444" s="921"/>
      <c r="X444" s="921"/>
    </row>
    <row r="445" spans="1:24" ht="15.75" customHeight="1">
      <c r="A445" s="921"/>
      <c r="B445" s="921"/>
      <c r="C445" s="921"/>
      <c r="D445" s="921"/>
      <c r="E445" s="921"/>
      <c r="F445" s="921"/>
      <c r="G445" s="921"/>
      <c r="H445" s="921"/>
      <c r="I445" s="921"/>
      <c r="J445" s="921"/>
      <c r="K445" s="921"/>
      <c r="L445" s="921"/>
      <c r="M445" s="921"/>
      <c r="N445" s="921"/>
      <c r="O445" s="921"/>
      <c r="P445" s="921"/>
      <c r="Q445" s="921"/>
      <c r="R445" s="921"/>
      <c r="S445" s="921"/>
      <c r="T445" s="921"/>
      <c r="U445" s="921"/>
      <c r="V445" s="921"/>
      <c r="W445" s="921"/>
      <c r="X445" s="921"/>
    </row>
    <row r="446" spans="1:24" ht="15.75" customHeight="1">
      <c r="A446" s="921"/>
      <c r="B446" s="921"/>
      <c r="C446" s="921"/>
      <c r="D446" s="921"/>
      <c r="E446" s="921"/>
      <c r="F446" s="921"/>
      <c r="G446" s="921"/>
      <c r="H446" s="921"/>
      <c r="I446" s="921"/>
      <c r="J446" s="921"/>
      <c r="K446" s="921"/>
      <c r="L446" s="921"/>
      <c r="M446" s="921"/>
      <c r="N446" s="921"/>
      <c r="O446" s="921"/>
      <c r="P446" s="921"/>
      <c r="Q446" s="921"/>
      <c r="R446" s="921"/>
      <c r="S446" s="921"/>
      <c r="T446" s="921"/>
      <c r="U446" s="921"/>
      <c r="V446" s="921"/>
      <c r="W446" s="921"/>
      <c r="X446" s="921"/>
    </row>
    <row r="447" spans="1:24" ht="15.75" customHeight="1">
      <c r="A447" s="921"/>
      <c r="B447" s="921"/>
      <c r="C447" s="921"/>
      <c r="D447" s="921"/>
      <c r="E447" s="921"/>
      <c r="F447" s="921"/>
      <c r="G447" s="921"/>
      <c r="H447" s="921"/>
      <c r="I447" s="921"/>
      <c r="J447" s="921"/>
      <c r="K447" s="921"/>
      <c r="L447" s="921"/>
      <c r="M447" s="921"/>
      <c r="N447" s="921"/>
      <c r="O447" s="921"/>
      <c r="P447" s="921"/>
      <c r="Q447" s="921"/>
      <c r="R447" s="921"/>
      <c r="S447" s="921"/>
      <c r="T447" s="921"/>
      <c r="U447" s="921"/>
      <c r="V447" s="921"/>
      <c r="W447" s="921"/>
      <c r="X447" s="921"/>
    </row>
    <row r="448" spans="1:24" ht="15.75" customHeight="1">
      <c r="A448" s="921"/>
      <c r="B448" s="921"/>
      <c r="C448" s="921"/>
      <c r="D448" s="921"/>
      <c r="E448" s="921"/>
      <c r="F448" s="921"/>
      <c r="G448" s="921"/>
      <c r="H448" s="921"/>
      <c r="I448" s="921"/>
      <c r="J448" s="921"/>
      <c r="K448" s="921"/>
      <c r="L448" s="921"/>
      <c r="M448" s="921"/>
      <c r="N448" s="921"/>
      <c r="O448" s="921"/>
      <c r="P448" s="921"/>
      <c r="Q448" s="921"/>
      <c r="R448" s="921"/>
      <c r="S448" s="921"/>
      <c r="T448" s="921"/>
      <c r="U448" s="921"/>
      <c r="V448" s="921"/>
      <c r="W448" s="921"/>
      <c r="X448" s="921"/>
    </row>
    <row r="449" spans="1:24" ht="15.75" customHeight="1">
      <c r="A449" s="921"/>
      <c r="B449" s="921"/>
      <c r="C449" s="921"/>
      <c r="D449" s="921"/>
      <c r="E449" s="921"/>
      <c r="F449" s="921"/>
      <c r="G449" s="921"/>
      <c r="H449" s="921"/>
      <c r="I449" s="921"/>
      <c r="J449" s="921"/>
      <c r="K449" s="921"/>
      <c r="L449" s="921"/>
      <c r="M449" s="921"/>
      <c r="N449" s="921"/>
      <c r="O449" s="921"/>
      <c r="P449" s="921"/>
      <c r="Q449" s="921"/>
      <c r="R449" s="921"/>
      <c r="S449" s="921"/>
      <c r="T449" s="921"/>
      <c r="U449" s="921"/>
      <c r="V449" s="921"/>
      <c r="W449" s="921"/>
      <c r="X449" s="921"/>
    </row>
    <row r="450" spans="1:24" ht="15.75" customHeight="1">
      <c r="A450" s="921"/>
      <c r="B450" s="921"/>
      <c r="C450" s="921"/>
      <c r="D450" s="921"/>
      <c r="E450" s="921"/>
      <c r="F450" s="921"/>
      <c r="G450" s="921"/>
      <c r="H450" s="921"/>
      <c r="I450" s="921"/>
      <c r="J450" s="921"/>
      <c r="K450" s="921"/>
      <c r="L450" s="921"/>
      <c r="M450" s="921"/>
      <c r="N450" s="921"/>
      <c r="O450" s="921"/>
      <c r="P450" s="921"/>
      <c r="Q450" s="921"/>
      <c r="R450" s="921"/>
      <c r="S450" s="921"/>
      <c r="T450" s="921"/>
      <c r="U450" s="921"/>
      <c r="V450" s="921"/>
      <c r="W450" s="921"/>
      <c r="X450" s="921"/>
    </row>
    <row r="451" spans="1:24" ht="15.75" customHeight="1">
      <c r="A451" s="921"/>
      <c r="B451" s="921"/>
      <c r="C451" s="921"/>
      <c r="D451" s="921"/>
      <c r="E451" s="921"/>
      <c r="F451" s="921"/>
      <c r="G451" s="921"/>
      <c r="H451" s="921"/>
      <c r="I451" s="921"/>
      <c r="J451" s="921"/>
      <c r="K451" s="921"/>
      <c r="L451" s="921"/>
      <c r="M451" s="921"/>
      <c r="N451" s="921"/>
      <c r="O451" s="921"/>
      <c r="P451" s="921"/>
      <c r="Q451" s="921"/>
      <c r="R451" s="921"/>
      <c r="S451" s="921"/>
      <c r="T451" s="921"/>
      <c r="U451" s="921"/>
      <c r="V451" s="921"/>
      <c r="W451" s="921"/>
      <c r="X451" s="921"/>
    </row>
    <row r="452" spans="1:24" ht="15.75" customHeight="1">
      <c r="A452" s="921"/>
      <c r="B452" s="921"/>
      <c r="C452" s="921"/>
      <c r="D452" s="921"/>
      <c r="E452" s="921"/>
      <c r="F452" s="921"/>
      <c r="G452" s="921"/>
      <c r="H452" s="921"/>
      <c r="I452" s="921"/>
      <c r="J452" s="921"/>
      <c r="K452" s="921"/>
      <c r="L452" s="921"/>
      <c r="M452" s="921"/>
      <c r="N452" s="921"/>
      <c r="O452" s="921"/>
      <c r="P452" s="921"/>
      <c r="Q452" s="921"/>
      <c r="R452" s="921"/>
      <c r="S452" s="921"/>
      <c r="T452" s="921"/>
      <c r="U452" s="921"/>
      <c r="V452" s="921"/>
      <c r="W452" s="921"/>
      <c r="X452" s="921"/>
    </row>
    <row r="453" spans="1:24" ht="15.75" customHeight="1">
      <c r="A453" s="921"/>
      <c r="B453" s="921"/>
      <c r="C453" s="921"/>
      <c r="D453" s="921"/>
      <c r="E453" s="921"/>
      <c r="F453" s="921"/>
      <c r="G453" s="921"/>
      <c r="H453" s="921"/>
      <c r="I453" s="921"/>
      <c r="J453" s="921"/>
      <c r="K453" s="921"/>
      <c r="L453" s="921"/>
      <c r="M453" s="921"/>
      <c r="N453" s="921"/>
      <c r="O453" s="921"/>
      <c r="P453" s="921"/>
      <c r="Q453" s="921"/>
      <c r="R453" s="921"/>
      <c r="S453" s="921"/>
      <c r="T453" s="921"/>
      <c r="U453" s="921"/>
      <c r="V453" s="921"/>
      <c r="W453" s="921"/>
      <c r="X453" s="921"/>
    </row>
    <row r="454" spans="1:24" ht="15.75" customHeight="1">
      <c r="A454" s="921"/>
      <c r="B454" s="921"/>
      <c r="C454" s="921"/>
      <c r="D454" s="921"/>
      <c r="E454" s="921"/>
      <c r="F454" s="921"/>
      <c r="G454" s="921"/>
      <c r="H454" s="921"/>
      <c r="I454" s="921"/>
      <c r="J454" s="921"/>
      <c r="K454" s="921"/>
      <c r="L454" s="921"/>
      <c r="M454" s="921"/>
      <c r="N454" s="921"/>
      <c r="O454" s="921"/>
      <c r="P454" s="921"/>
      <c r="Q454" s="921"/>
      <c r="R454" s="921"/>
      <c r="S454" s="921"/>
      <c r="T454" s="921"/>
      <c r="U454" s="921"/>
      <c r="V454" s="921"/>
      <c r="W454" s="921"/>
      <c r="X454" s="921"/>
    </row>
    <row r="455" spans="1:24" ht="15.75" customHeight="1">
      <c r="A455" s="921"/>
      <c r="B455" s="921"/>
      <c r="C455" s="921"/>
      <c r="D455" s="921"/>
      <c r="E455" s="921"/>
      <c r="F455" s="921"/>
      <c r="G455" s="921"/>
      <c r="H455" s="921"/>
      <c r="I455" s="921"/>
      <c r="J455" s="921"/>
      <c r="K455" s="921"/>
      <c r="L455" s="921"/>
      <c r="M455" s="921"/>
      <c r="N455" s="921"/>
      <c r="O455" s="921"/>
      <c r="P455" s="921"/>
      <c r="Q455" s="921"/>
      <c r="R455" s="921"/>
      <c r="S455" s="921"/>
      <c r="T455" s="921"/>
      <c r="U455" s="921"/>
      <c r="V455" s="921"/>
      <c r="W455" s="921"/>
      <c r="X455" s="921"/>
    </row>
    <row r="456" spans="1:24" ht="15.75" customHeight="1">
      <c r="A456" s="921"/>
      <c r="B456" s="921"/>
      <c r="C456" s="921"/>
      <c r="D456" s="921"/>
      <c r="E456" s="921"/>
      <c r="F456" s="921"/>
      <c r="G456" s="921"/>
      <c r="H456" s="921"/>
      <c r="I456" s="921"/>
      <c r="J456" s="921"/>
      <c r="K456" s="921"/>
      <c r="L456" s="921"/>
      <c r="M456" s="921"/>
      <c r="N456" s="921"/>
      <c r="O456" s="921"/>
      <c r="P456" s="921"/>
      <c r="Q456" s="921"/>
      <c r="R456" s="921"/>
      <c r="S456" s="921"/>
      <c r="T456" s="921"/>
      <c r="U456" s="921"/>
      <c r="V456" s="921"/>
      <c r="W456" s="921"/>
      <c r="X456" s="921"/>
    </row>
    <row r="457" spans="1:24" ht="15.75" customHeight="1">
      <c r="A457" s="921"/>
      <c r="B457" s="921"/>
      <c r="C457" s="921"/>
      <c r="D457" s="921"/>
      <c r="E457" s="921"/>
      <c r="F457" s="921"/>
      <c r="G457" s="921"/>
      <c r="H457" s="921"/>
      <c r="I457" s="921"/>
      <c r="J457" s="921"/>
      <c r="K457" s="921"/>
      <c r="L457" s="921"/>
      <c r="M457" s="921"/>
      <c r="N457" s="921"/>
      <c r="O457" s="921"/>
      <c r="P457" s="921"/>
      <c r="Q457" s="921"/>
      <c r="R457" s="921"/>
      <c r="S457" s="921"/>
      <c r="T457" s="921"/>
      <c r="U457" s="921"/>
      <c r="V457" s="921"/>
      <c r="W457" s="921"/>
      <c r="X457" s="921"/>
    </row>
    <row r="458" spans="1:24" ht="15.75" customHeight="1">
      <c r="A458" s="921"/>
      <c r="B458" s="921"/>
      <c r="C458" s="921"/>
      <c r="D458" s="921"/>
      <c r="E458" s="921"/>
      <c r="F458" s="921"/>
      <c r="G458" s="921"/>
      <c r="H458" s="921"/>
      <c r="I458" s="921"/>
      <c r="J458" s="921"/>
      <c r="K458" s="921"/>
      <c r="L458" s="921"/>
      <c r="M458" s="921"/>
      <c r="N458" s="921"/>
      <c r="O458" s="921"/>
      <c r="P458" s="921"/>
      <c r="Q458" s="921"/>
      <c r="R458" s="921"/>
      <c r="S458" s="921"/>
      <c r="T458" s="921"/>
      <c r="U458" s="921"/>
      <c r="V458" s="921"/>
      <c r="W458" s="921"/>
      <c r="X458" s="921"/>
    </row>
    <row r="459" spans="1:24" ht="15.75" customHeight="1">
      <c r="A459" s="921"/>
      <c r="B459" s="921"/>
      <c r="C459" s="921"/>
      <c r="D459" s="921"/>
      <c r="E459" s="921"/>
      <c r="F459" s="921"/>
      <c r="G459" s="921"/>
      <c r="H459" s="921"/>
      <c r="I459" s="921"/>
      <c r="J459" s="921"/>
      <c r="K459" s="921"/>
      <c r="L459" s="921"/>
      <c r="M459" s="921"/>
      <c r="N459" s="921"/>
      <c r="O459" s="921"/>
      <c r="P459" s="921"/>
      <c r="Q459" s="921"/>
      <c r="R459" s="921"/>
      <c r="S459" s="921"/>
      <c r="T459" s="921"/>
      <c r="U459" s="921"/>
      <c r="V459" s="921"/>
      <c r="W459" s="921"/>
      <c r="X459" s="921"/>
    </row>
    <row r="460" spans="1:24" ht="15.75" customHeight="1">
      <c r="A460" s="921"/>
      <c r="B460" s="921"/>
      <c r="C460" s="921"/>
      <c r="D460" s="921"/>
      <c r="E460" s="921"/>
      <c r="F460" s="921"/>
      <c r="G460" s="921"/>
      <c r="H460" s="921"/>
      <c r="I460" s="921"/>
      <c r="J460" s="921"/>
      <c r="K460" s="921"/>
      <c r="L460" s="921"/>
      <c r="M460" s="921"/>
      <c r="N460" s="921"/>
      <c r="O460" s="921"/>
      <c r="P460" s="921"/>
      <c r="Q460" s="921"/>
      <c r="R460" s="921"/>
      <c r="S460" s="921"/>
      <c r="T460" s="921"/>
      <c r="U460" s="921"/>
      <c r="V460" s="921"/>
      <c r="W460" s="921"/>
      <c r="X460" s="921"/>
    </row>
    <row r="461" spans="1:24" ht="15.75" customHeight="1">
      <c r="A461" s="921"/>
      <c r="B461" s="921"/>
      <c r="C461" s="921"/>
      <c r="D461" s="921"/>
      <c r="E461" s="921"/>
      <c r="F461" s="921"/>
      <c r="G461" s="921"/>
      <c r="H461" s="921"/>
      <c r="I461" s="921"/>
      <c r="J461" s="921"/>
      <c r="K461" s="921"/>
      <c r="L461" s="921"/>
      <c r="M461" s="921"/>
      <c r="N461" s="921"/>
      <c r="O461" s="921"/>
      <c r="P461" s="921"/>
      <c r="Q461" s="921"/>
      <c r="R461" s="921"/>
      <c r="S461" s="921"/>
      <c r="T461" s="921"/>
      <c r="U461" s="921"/>
      <c r="V461" s="921"/>
      <c r="W461" s="921"/>
      <c r="X461" s="921"/>
    </row>
    <row r="462" spans="1:24" ht="15.75" customHeight="1">
      <c r="A462" s="921"/>
      <c r="B462" s="921"/>
      <c r="C462" s="921"/>
      <c r="D462" s="921"/>
      <c r="E462" s="921"/>
      <c r="F462" s="921"/>
      <c r="G462" s="921"/>
      <c r="H462" s="921"/>
      <c r="I462" s="921"/>
      <c r="J462" s="921"/>
      <c r="K462" s="921"/>
      <c r="L462" s="921"/>
      <c r="M462" s="921"/>
      <c r="N462" s="921"/>
      <c r="O462" s="921"/>
      <c r="P462" s="921"/>
      <c r="Q462" s="921"/>
      <c r="R462" s="921"/>
      <c r="S462" s="921"/>
      <c r="T462" s="921"/>
      <c r="U462" s="921"/>
      <c r="V462" s="921"/>
      <c r="W462" s="921"/>
      <c r="X462" s="921"/>
    </row>
    <row r="463" spans="1:24" ht="15.75" customHeight="1">
      <c r="A463" s="921"/>
      <c r="B463" s="921"/>
      <c r="C463" s="921"/>
      <c r="D463" s="921"/>
      <c r="E463" s="921"/>
      <c r="F463" s="921"/>
      <c r="G463" s="921"/>
      <c r="H463" s="921"/>
      <c r="I463" s="921"/>
      <c r="J463" s="921"/>
      <c r="K463" s="921"/>
      <c r="L463" s="921"/>
      <c r="M463" s="921"/>
      <c r="N463" s="921"/>
      <c r="O463" s="921"/>
      <c r="P463" s="921"/>
      <c r="Q463" s="921"/>
      <c r="R463" s="921"/>
      <c r="S463" s="921"/>
      <c r="T463" s="921"/>
      <c r="U463" s="921"/>
      <c r="V463" s="921"/>
      <c r="W463" s="921"/>
      <c r="X463" s="921"/>
    </row>
    <row r="464" spans="1:24" ht="15.75" customHeight="1">
      <c r="A464" s="921"/>
      <c r="B464" s="921"/>
      <c r="C464" s="921"/>
      <c r="D464" s="921"/>
      <c r="E464" s="921"/>
      <c r="F464" s="921"/>
      <c r="G464" s="921"/>
      <c r="H464" s="921"/>
      <c r="I464" s="921"/>
      <c r="J464" s="921"/>
      <c r="K464" s="921"/>
      <c r="L464" s="921"/>
      <c r="M464" s="921"/>
      <c r="N464" s="921"/>
      <c r="O464" s="921"/>
      <c r="P464" s="921"/>
      <c r="Q464" s="921"/>
      <c r="R464" s="921"/>
      <c r="S464" s="921"/>
      <c r="T464" s="921"/>
      <c r="U464" s="921"/>
      <c r="V464" s="921"/>
      <c r="W464" s="921"/>
      <c r="X464" s="921"/>
    </row>
    <row r="465" spans="1:24" ht="15.75" customHeight="1">
      <c r="A465" s="921"/>
      <c r="B465" s="921"/>
      <c r="C465" s="921"/>
      <c r="D465" s="921"/>
      <c r="E465" s="921"/>
      <c r="F465" s="921"/>
      <c r="G465" s="921"/>
      <c r="H465" s="921"/>
      <c r="I465" s="921"/>
      <c r="J465" s="921"/>
      <c r="K465" s="921"/>
      <c r="L465" s="921"/>
      <c r="M465" s="921"/>
      <c r="N465" s="921"/>
      <c r="O465" s="921"/>
      <c r="P465" s="921"/>
      <c r="Q465" s="921"/>
      <c r="R465" s="921"/>
      <c r="S465" s="921"/>
      <c r="T465" s="921"/>
      <c r="U465" s="921"/>
      <c r="V465" s="921"/>
      <c r="W465" s="921"/>
      <c r="X465" s="921"/>
    </row>
    <row r="466" spans="1:24" ht="15.75" customHeight="1">
      <c r="A466" s="921"/>
      <c r="B466" s="921"/>
      <c r="C466" s="921"/>
      <c r="D466" s="921"/>
      <c r="E466" s="921"/>
      <c r="F466" s="921"/>
      <c r="G466" s="921"/>
      <c r="H466" s="921"/>
      <c r="I466" s="921"/>
      <c r="J466" s="921"/>
      <c r="K466" s="921"/>
      <c r="L466" s="921"/>
      <c r="M466" s="921"/>
      <c r="N466" s="921"/>
      <c r="O466" s="921"/>
      <c r="P466" s="921"/>
      <c r="Q466" s="921"/>
      <c r="R466" s="921"/>
      <c r="S466" s="921"/>
      <c r="T466" s="921"/>
      <c r="U466" s="921"/>
      <c r="V466" s="921"/>
      <c r="W466" s="921"/>
      <c r="X466" s="921"/>
    </row>
    <row r="467" spans="1:24" ht="15.75" customHeight="1">
      <c r="A467" s="921"/>
      <c r="B467" s="921"/>
      <c r="C467" s="921"/>
      <c r="D467" s="921"/>
      <c r="E467" s="921"/>
      <c r="F467" s="921"/>
      <c r="G467" s="921"/>
      <c r="H467" s="921"/>
      <c r="I467" s="921"/>
      <c r="J467" s="921"/>
      <c r="K467" s="921"/>
      <c r="L467" s="921"/>
      <c r="M467" s="921"/>
      <c r="N467" s="921"/>
      <c r="O467" s="921"/>
      <c r="P467" s="921"/>
      <c r="Q467" s="921"/>
      <c r="R467" s="921"/>
      <c r="S467" s="921"/>
      <c r="T467" s="921"/>
      <c r="U467" s="921"/>
      <c r="V467" s="921"/>
      <c r="W467" s="921"/>
      <c r="X467" s="921"/>
    </row>
    <row r="468" spans="1:24" ht="15.75" customHeight="1">
      <c r="A468" s="921"/>
      <c r="B468" s="921"/>
      <c r="C468" s="921"/>
      <c r="D468" s="921"/>
      <c r="E468" s="921"/>
      <c r="F468" s="921"/>
      <c r="G468" s="921"/>
      <c r="H468" s="921"/>
      <c r="I468" s="921"/>
      <c r="J468" s="921"/>
      <c r="K468" s="921"/>
      <c r="L468" s="921"/>
      <c r="M468" s="921"/>
      <c r="N468" s="921"/>
      <c r="O468" s="921"/>
      <c r="P468" s="921"/>
      <c r="Q468" s="921"/>
      <c r="R468" s="921"/>
      <c r="S468" s="921"/>
      <c r="T468" s="921"/>
      <c r="U468" s="921"/>
      <c r="V468" s="921"/>
      <c r="W468" s="921"/>
      <c r="X468" s="921"/>
    </row>
    <row r="469" spans="1:24" ht="15.75" customHeight="1">
      <c r="A469" s="921"/>
      <c r="B469" s="921"/>
      <c r="C469" s="921"/>
      <c r="D469" s="921"/>
      <c r="E469" s="921"/>
      <c r="F469" s="921"/>
      <c r="G469" s="921"/>
      <c r="H469" s="921"/>
      <c r="I469" s="921"/>
      <c r="J469" s="921"/>
      <c r="K469" s="921"/>
      <c r="L469" s="921"/>
      <c r="M469" s="921"/>
      <c r="N469" s="921"/>
      <c r="O469" s="921"/>
      <c r="P469" s="921"/>
      <c r="Q469" s="921"/>
      <c r="R469" s="921"/>
      <c r="S469" s="921"/>
      <c r="T469" s="921"/>
      <c r="U469" s="921"/>
      <c r="V469" s="921"/>
      <c r="W469" s="921"/>
      <c r="X469" s="921"/>
    </row>
    <row r="470" spans="1:24" ht="15.75" customHeight="1">
      <c r="A470" s="921"/>
      <c r="B470" s="921"/>
      <c r="C470" s="921"/>
      <c r="D470" s="921"/>
      <c r="E470" s="921"/>
      <c r="F470" s="921"/>
      <c r="G470" s="921"/>
      <c r="H470" s="921"/>
      <c r="I470" s="921"/>
      <c r="J470" s="921"/>
      <c r="K470" s="921"/>
      <c r="L470" s="921"/>
      <c r="M470" s="921"/>
      <c r="N470" s="921"/>
      <c r="O470" s="921"/>
      <c r="P470" s="921"/>
      <c r="Q470" s="921"/>
      <c r="R470" s="921"/>
      <c r="S470" s="921"/>
      <c r="T470" s="921"/>
      <c r="U470" s="921"/>
      <c r="V470" s="921"/>
      <c r="W470" s="921"/>
      <c r="X470" s="921"/>
    </row>
    <row r="471" spans="1:24" ht="15.75" customHeight="1">
      <c r="A471" s="921"/>
      <c r="B471" s="921"/>
      <c r="C471" s="921"/>
      <c r="D471" s="921"/>
      <c r="E471" s="921"/>
      <c r="F471" s="921"/>
      <c r="G471" s="921"/>
      <c r="H471" s="921"/>
      <c r="I471" s="921"/>
      <c r="J471" s="921"/>
      <c r="K471" s="921"/>
      <c r="L471" s="921"/>
      <c r="M471" s="921"/>
      <c r="N471" s="921"/>
      <c r="O471" s="921"/>
      <c r="P471" s="921"/>
      <c r="Q471" s="921"/>
      <c r="R471" s="921"/>
      <c r="S471" s="921"/>
      <c r="T471" s="921"/>
      <c r="U471" s="921"/>
      <c r="V471" s="921"/>
      <c r="W471" s="921"/>
      <c r="X471" s="921"/>
    </row>
    <row r="472" spans="1:24" ht="15.75" customHeight="1">
      <c r="A472" s="921"/>
      <c r="B472" s="921"/>
      <c r="C472" s="921"/>
      <c r="D472" s="921"/>
      <c r="E472" s="921"/>
      <c r="F472" s="921"/>
      <c r="G472" s="921"/>
      <c r="H472" s="921"/>
      <c r="I472" s="921"/>
      <c r="J472" s="921"/>
      <c r="K472" s="921"/>
      <c r="L472" s="921"/>
      <c r="M472" s="921"/>
      <c r="N472" s="921"/>
      <c r="O472" s="921"/>
      <c r="P472" s="921"/>
      <c r="Q472" s="921"/>
      <c r="R472" s="921"/>
      <c r="S472" s="921"/>
      <c r="T472" s="921"/>
      <c r="U472" s="921"/>
      <c r="V472" s="921"/>
      <c r="W472" s="921"/>
      <c r="X472" s="921"/>
    </row>
    <row r="473" spans="1:24" ht="15.75" customHeight="1">
      <c r="A473" s="921"/>
      <c r="B473" s="921"/>
      <c r="C473" s="921"/>
      <c r="D473" s="921"/>
      <c r="E473" s="921"/>
      <c r="F473" s="921"/>
      <c r="G473" s="921"/>
      <c r="H473" s="921"/>
      <c r="I473" s="921"/>
      <c r="J473" s="921"/>
      <c r="K473" s="921"/>
      <c r="L473" s="921"/>
      <c r="M473" s="921"/>
      <c r="N473" s="921"/>
      <c r="O473" s="921"/>
      <c r="P473" s="921"/>
      <c r="Q473" s="921"/>
      <c r="R473" s="921"/>
      <c r="S473" s="921"/>
      <c r="T473" s="921"/>
      <c r="U473" s="921"/>
      <c r="V473" s="921"/>
      <c r="W473" s="921"/>
      <c r="X473" s="921"/>
    </row>
    <row r="474" spans="1:24" ht="15.75" customHeight="1">
      <c r="A474" s="921"/>
      <c r="B474" s="921"/>
      <c r="C474" s="921"/>
      <c r="D474" s="921"/>
      <c r="E474" s="921"/>
      <c r="F474" s="921"/>
      <c r="G474" s="921"/>
      <c r="H474" s="921"/>
      <c r="I474" s="921"/>
      <c r="J474" s="921"/>
      <c r="K474" s="921"/>
      <c r="L474" s="921"/>
      <c r="M474" s="921"/>
      <c r="N474" s="921"/>
      <c r="O474" s="921"/>
      <c r="P474" s="921"/>
      <c r="Q474" s="921"/>
      <c r="R474" s="921"/>
      <c r="S474" s="921"/>
      <c r="T474" s="921"/>
      <c r="U474" s="921"/>
      <c r="V474" s="921"/>
      <c r="W474" s="921"/>
      <c r="X474" s="921"/>
    </row>
    <row r="475" spans="1:24" ht="15.75" customHeight="1">
      <c r="A475" s="921"/>
      <c r="B475" s="921"/>
      <c r="C475" s="921"/>
      <c r="D475" s="921"/>
      <c r="E475" s="921"/>
      <c r="F475" s="921"/>
      <c r="G475" s="921"/>
      <c r="H475" s="921"/>
      <c r="I475" s="921"/>
      <c r="J475" s="921"/>
      <c r="K475" s="921"/>
      <c r="L475" s="921"/>
      <c r="M475" s="921"/>
      <c r="N475" s="921"/>
      <c r="O475" s="921"/>
      <c r="P475" s="921"/>
      <c r="Q475" s="921"/>
      <c r="R475" s="921"/>
      <c r="S475" s="921"/>
      <c r="T475" s="921"/>
      <c r="U475" s="921"/>
      <c r="V475" s="921"/>
      <c r="W475" s="921"/>
      <c r="X475" s="921"/>
    </row>
    <row r="476" spans="1:24" ht="15.75" customHeight="1">
      <c r="A476" s="921"/>
      <c r="B476" s="921"/>
      <c r="C476" s="921"/>
      <c r="D476" s="921"/>
      <c r="E476" s="921"/>
      <c r="F476" s="921"/>
      <c r="G476" s="921"/>
      <c r="H476" s="921"/>
      <c r="I476" s="921"/>
      <c r="J476" s="921"/>
      <c r="K476" s="921"/>
      <c r="L476" s="921"/>
      <c r="M476" s="921"/>
      <c r="N476" s="921"/>
      <c r="O476" s="921"/>
      <c r="P476" s="921"/>
      <c r="Q476" s="921"/>
      <c r="R476" s="921"/>
      <c r="S476" s="921"/>
      <c r="T476" s="921"/>
      <c r="U476" s="921"/>
      <c r="V476" s="921"/>
      <c r="W476" s="921"/>
      <c r="X476" s="921"/>
    </row>
    <row r="477" spans="1:24" ht="15.75" customHeight="1">
      <c r="A477" s="921"/>
      <c r="B477" s="921"/>
      <c r="C477" s="921"/>
      <c r="D477" s="921"/>
      <c r="E477" s="921"/>
      <c r="F477" s="921"/>
      <c r="G477" s="921"/>
      <c r="H477" s="921"/>
      <c r="I477" s="921"/>
      <c r="J477" s="921"/>
      <c r="K477" s="921"/>
      <c r="L477" s="921"/>
      <c r="M477" s="921"/>
      <c r="N477" s="921"/>
      <c r="O477" s="921"/>
      <c r="P477" s="921"/>
      <c r="Q477" s="921"/>
      <c r="R477" s="921"/>
      <c r="S477" s="921"/>
      <c r="T477" s="921"/>
      <c r="U477" s="921"/>
      <c r="V477" s="921"/>
      <c r="W477" s="921"/>
      <c r="X477" s="921"/>
    </row>
    <row r="478" spans="1:24" ht="15.75" customHeight="1">
      <c r="A478" s="921"/>
      <c r="B478" s="921"/>
      <c r="C478" s="921"/>
      <c r="D478" s="921"/>
      <c r="E478" s="921"/>
      <c r="F478" s="921"/>
      <c r="G478" s="921"/>
      <c r="H478" s="921"/>
      <c r="I478" s="921"/>
      <c r="J478" s="921"/>
      <c r="K478" s="921"/>
      <c r="L478" s="921"/>
      <c r="M478" s="921"/>
      <c r="N478" s="921"/>
      <c r="O478" s="921"/>
      <c r="P478" s="921"/>
      <c r="Q478" s="921"/>
      <c r="R478" s="921"/>
      <c r="S478" s="921"/>
      <c r="T478" s="921"/>
      <c r="U478" s="921"/>
      <c r="V478" s="921"/>
      <c r="W478" s="921"/>
      <c r="X478" s="921"/>
    </row>
    <row r="479" spans="1:24" ht="15.75" customHeight="1">
      <c r="A479" s="921"/>
      <c r="B479" s="921"/>
      <c r="C479" s="921"/>
      <c r="D479" s="921"/>
      <c r="E479" s="921"/>
      <c r="F479" s="921"/>
      <c r="G479" s="921"/>
      <c r="H479" s="921"/>
      <c r="I479" s="921"/>
      <c r="J479" s="921"/>
      <c r="K479" s="921"/>
      <c r="L479" s="921"/>
      <c r="M479" s="921"/>
      <c r="N479" s="921"/>
      <c r="O479" s="921"/>
      <c r="P479" s="921"/>
      <c r="Q479" s="921"/>
      <c r="R479" s="921"/>
      <c r="S479" s="921"/>
      <c r="T479" s="921"/>
      <c r="U479" s="921"/>
      <c r="V479" s="921"/>
      <c r="W479" s="921"/>
      <c r="X479" s="921"/>
    </row>
    <row r="480" spans="1:24" ht="15.75" customHeight="1">
      <c r="A480" s="921"/>
      <c r="B480" s="921"/>
      <c r="C480" s="921"/>
      <c r="D480" s="921"/>
      <c r="E480" s="921"/>
      <c r="F480" s="921"/>
      <c r="G480" s="921"/>
      <c r="H480" s="921"/>
      <c r="I480" s="921"/>
      <c r="J480" s="921"/>
      <c r="K480" s="921"/>
      <c r="L480" s="921"/>
      <c r="M480" s="921"/>
      <c r="N480" s="921"/>
      <c r="O480" s="921"/>
      <c r="P480" s="921"/>
      <c r="Q480" s="921"/>
      <c r="R480" s="921"/>
      <c r="S480" s="921"/>
      <c r="T480" s="921"/>
      <c r="U480" s="921"/>
      <c r="V480" s="921"/>
      <c r="W480" s="921"/>
      <c r="X480" s="921"/>
    </row>
    <row r="481" spans="1:24" ht="15.75" customHeight="1">
      <c r="A481" s="921"/>
      <c r="B481" s="921"/>
      <c r="C481" s="921"/>
      <c r="D481" s="921"/>
      <c r="E481" s="921"/>
      <c r="F481" s="921"/>
      <c r="G481" s="921"/>
      <c r="H481" s="921"/>
      <c r="I481" s="921"/>
      <c r="J481" s="921"/>
      <c r="K481" s="921"/>
      <c r="L481" s="921"/>
      <c r="M481" s="921"/>
      <c r="N481" s="921"/>
      <c r="O481" s="921"/>
      <c r="P481" s="921"/>
      <c r="Q481" s="921"/>
      <c r="R481" s="921"/>
      <c r="S481" s="921"/>
      <c r="T481" s="921"/>
      <c r="U481" s="921"/>
      <c r="V481" s="921"/>
      <c r="W481" s="921"/>
      <c r="X481" s="921"/>
    </row>
    <row r="482" spans="1:24" ht="15.75" customHeight="1">
      <c r="A482" s="921"/>
      <c r="B482" s="921"/>
      <c r="C482" s="921"/>
      <c r="D482" s="921"/>
      <c r="E482" s="921"/>
      <c r="F482" s="921"/>
      <c r="G482" s="921"/>
      <c r="H482" s="921"/>
      <c r="I482" s="921"/>
      <c r="J482" s="921"/>
      <c r="K482" s="921"/>
      <c r="L482" s="921"/>
      <c r="M482" s="921"/>
      <c r="N482" s="921"/>
      <c r="O482" s="921"/>
      <c r="P482" s="921"/>
      <c r="Q482" s="921"/>
      <c r="R482" s="921"/>
      <c r="S482" s="921"/>
      <c r="T482" s="921"/>
      <c r="U482" s="921"/>
      <c r="V482" s="921"/>
      <c r="W482" s="921"/>
      <c r="X482" s="921"/>
    </row>
    <row r="483" spans="1:24" ht="15.75" customHeight="1">
      <c r="A483" s="921"/>
      <c r="B483" s="921"/>
      <c r="C483" s="921"/>
      <c r="D483" s="921"/>
      <c r="E483" s="921"/>
      <c r="F483" s="921"/>
      <c r="G483" s="921"/>
      <c r="H483" s="921"/>
      <c r="I483" s="921"/>
      <c r="J483" s="921"/>
      <c r="K483" s="921"/>
      <c r="L483" s="921"/>
      <c r="M483" s="921"/>
      <c r="N483" s="921"/>
      <c r="O483" s="921"/>
      <c r="P483" s="921"/>
      <c r="Q483" s="921"/>
      <c r="R483" s="921"/>
      <c r="S483" s="921"/>
      <c r="T483" s="921"/>
      <c r="U483" s="921"/>
      <c r="V483" s="921"/>
      <c r="W483" s="921"/>
      <c r="X483" s="921"/>
    </row>
    <row r="484" spans="1:24" ht="15.75" customHeight="1">
      <c r="A484" s="921"/>
      <c r="B484" s="921"/>
      <c r="C484" s="921"/>
      <c r="D484" s="921"/>
      <c r="E484" s="921"/>
      <c r="F484" s="921"/>
      <c r="G484" s="921"/>
      <c r="H484" s="921"/>
      <c r="I484" s="921"/>
      <c r="J484" s="921"/>
      <c r="K484" s="921"/>
      <c r="L484" s="921"/>
      <c r="M484" s="921"/>
      <c r="N484" s="921"/>
      <c r="O484" s="921"/>
      <c r="P484" s="921"/>
      <c r="Q484" s="921"/>
      <c r="R484" s="921"/>
      <c r="S484" s="921"/>
      <c r="T484" s="921"/>
      <c r="U484" s="921"/>
      <c r="V484" s="921"/>
      <c r="W484" s="921"/>
      <c r="X484" s="921"/>
    </row>
    <row r="485" spans="1:24" ht="15.75" customHeight="1">
      <c r="A485" s="921"/>
      <c r="B485" s="921"/>
      <c r="C485" s="921"/>
      <c r="D485" s="921"/>
      <c r="E485" s="921"/>
      <c r="F485" s="921"/>
      <c r="G485" s="921"/>
      <c r="H485" s="921"/>
      <c r="I485" s="921"/>
      <c r="J485" s="921"/>
      <c r="K485" s="921"/>
      <c r="L485" s="921"/>
      <c r="M485" s="921"/>
      <c r="N485" s="921"/>
      <c r="O485" s="921"/>
      <c r="P485" s="921"/>
      <c r="Q485" s="921"/>
      <c r="R485" s="921"/>
      <c r="S485" s="921"/>
      <c r="T485" s="921"/>
      <c r="U485" s="921"/>
      <c r="V485" s="921"/>
      <c r="W485" s="921"/>
      <c r="X485" s="921"/>
    </row>
    <row r="486" spans="1:24" ht="15.75" customHeight="1">
      <c r="A486" s="921"/>
      <c r="B486" s="921"/>
      <c r="C486" s="921"/>
      <c r="D486" s="921"/>
      <c r="E486" s="921"/>
      <c r="F486" s="921"/>
      <c r="G486" s="921"/>
      <c r="H486" s="921"/>
      <c r="I486" s="921"/>
      <c r="J486" s="921"/>
      <c r="K486" s="921"/>
      <c r="L486" s="921"/>
      <c r="M486" s="921"/>
      <c r="N486" s="921"/>
      <c r="O486" s="921"/>
      <c r="P486" s="921"/>
      <c r="Q486" s="921"/>
      <c r="R486" s="921"/>
      <c r="S486" s="921"/>
      <c r="T486" s="921"/>
      <c r="U486" s="921"/>
      <c r="V486" s="921"/>
      <c r="W486" s="921"/>
      <c r="X486" s="921"/>
    </row>
    <row r="487" spans="1:24" ht="15.75" customHeight="1">
      <c r="A487" s="921"/>
      <c r="B487" s="921"/>
      <c r="C487" s="921"/>
      <c r="D487" s="921"/>
      <c r="E487" s="921"/>
      <c r="F487" s="921"/>
      <c r="G487" s="921"/>
      <c r="H487" s="921"/>
      <c r="I487" s="921"/>
      <c r="J487" s="921"/>
      <c r="K487" s="921"/>
      <c r="L487" s="921"/>
      <c r="M487" s="921"/>
      <c r="N487" s="921"/>
      <c r="O487" s="921"/>
      <c r="P487" s="921"/>
      <c r="Q487" s="921"/>
      <c r="R487" s="921"/>
      <c r="S487" s="921"/>
      <c r="T487" s="921"/>
      <c r="U487" s="921"/>
      <c r="V487" s="921"/>
      <c r="W487" s="921"/>
      <c r="X487" s="921"/>
    </row>
    <row r="488" spans="1:24" ht="15.75" customHeight="1">
      <c r="A488" s="921"/>
      <c r="B488" s="921"/>
      <c r="C488" s="921"/>
      <c r="D488" s="921"/>
      <c r="E488" s="921"/>
      <c r="F488" s="921"/>
      <c r="G488" s="921"/>
      <c r="H488" s="921"/>
      <c r="I488" s="921"/>
      <c r="J488" s="921"/>
      <c r="K488" s="921"/>
      <c r="L488" s="921"/>
      <c r="M488" s="921"/>
      <c r="N488" s="921"/>
      <c r="O488" s="921"/>
      <c r="P488" s="921"/>
      <c r="Q488" s="921"/>
      <c r="R488" s="921"/>
      <c r="S488" s="921"/>
      <c r="T488" s="921"/>
      <c r="U488" s="921"/>
      <c r="V488" s="921"/>
      <c r="W488" s="921"/>
      <c r="X488" s="921"/>
    </row>
    <row r="489" spans="1:24" ht="15.75" customHeight="1">
      <c r="A489" s="921"/>
      <c r="B489" s="921"/>
      <c r="C489" s="921"/>
      <c r="D489" s="921"/>
      <c r="E489" s="921"/>
      <c r="F489" s="921"/>
      <c r="G489" s="921"/>
      <c r="H489" s="921"/>
      <c r="I489" s="921"/>
      <c r="J489" s="921"/>
      <c r="K489" s="921"/>
      <c r="L489" s="921"/>
      <c r="M489" s="921"/>
      <c r="N489" s="921"/>
      <c r="O489" s="921"/>
      <c r="P489" s="921"/>
      <c r="Q489" s="921"/>
      <c r="R489" s="921"/>
      <c r="S489" s="921"/>
      <c r="T489" s="921"/>
      <c r="U489" s="921"/>
      <c r="V489" s="921"/>
      <c r="W489" s="921"/>
      <c r="X489" s="921"/>
    </row>
    <row r="490" spans="1:24" ht="15.75" customHeight="1">
      <c r="A490" s="921"/>
      <c r="B490" s="921"/>
      <c r="C490" s="921"/>
      <c r="D490" s="921"/>
      <c r="E490" s="921"/>
      <c r="F490" s="921"/>
      <c r="G490" s="921"/>
      <c r="H490" s="921"/>
      <c r="I490" s="921"/>
      <c r="J490" s="921"/>
      <c r="K490" s="921"/>
      <c r="L490" s="921"/>
      <c r="M490" s="921"/>
      <c r="N490" s="921"/>
      <c r="O490" s="921"/>
      <c r="P490" s="921"/>
      <c r="Q490" s="921"/>
      <c r="R490" s="921"/>
      <c r="S490" s="921"/>
      <c r="T490" s="921"/>
      <c r="U490" s="921"/>
      <c r="V490" s="921"/>
      <c r="W490" s="921"/>
      <c r="X490" s="921"/>
    </row>
    <row r="491" spans="1:24" ht="15.75" customHeight="1">
      <c r="A491" s="921"/>
      <c r="B491" s="921"/>
      <c r="C491" s="921"/>
      <c r="D491" s="921"/>
      <c r="E491" s="921"/>
      <c r="F491" s="921"/>
      <c r="G491" s="921"/>
      <c r="H491" s="921"/>
      <c r="I491" s="921"/>
      <c r="J491" s="921"/>
      <c r="K491" s="921"/>
      <c r="L491" s="921"/>
      <c r="M491" s="921"/>
      <c r="N491" s="921"/>
      <c r="O491" s="921"/>
      <c r="P491" s="921"/>
      <c r="Q491" s="921"/>
      <c r="R491" s="921"/>
      <c r="S491" s="921"/>
      <c r="T491" s="921"/>
      <c r="U491" s="921"/>
      <c r="V491" s="921"/>
      <c r="W491" s="921"/>
      <c r="X491" s="921"/>
    </row>
    <row r="492" spans="1:24" ht="15.75" customHeight="1">
      <c r="A492" s="921"/>
      <c r="B492" s="921"/>
      <c r="C492" s="921"/>
      <c r="D492" s="921"/>
      <c r="E492" s="921"/>
      <c r="F492" s="921"/>
      <c r="G492" s="921"/>
      <c r="H492" s="921"/>
      <c r="I492" s="921"/>
      <c r="J492" s="921"/>
      <c r="K492" s="921"/>
      <c r="L492" s="921"/>
      <c r="M492" s="921"/>
      <c r="N492" s="921"/>
      <c r="O492" s="921"/>
      <c r="P492" s="921"/>
      <c r="Q492" s="921"/>
      <c r="R492" s="921"/>
      <c r="S492" s="921"/>
      <c r="T492" s="921"/>
      <c r="U492" s="921"/>
      <c r="V492" s="921"/>
      <c r="W492" s="921"/>
      <c r="X492" s="921"/>
    </row>
    <row r="493" spans="1:24" ht="15.75" customHeight="1">
      <c r="A493" s="921"/>
      <c r="B493" s="921"/>
      <c r="C493" s="921"/>
      <c r="D493" s="921"/>
      <c r="E493" s="921"/>
      <c r="F493" s="921"/>
      <c r="G493" s="921"/>
      <c r="H493" s="921"/>
      <c r="I493" s="921"/>
      <c r="J493" s="921"/>
      <c r="K493" s="921"/>
      <c r="L493" s="921"/>
      <c r="M493" s="921"/>
      <c r="N493" s="921"/>
      <c r="O493" s="921"/>
      <c r="P493" s="921"/>
      <c r="Q493" s="921"/>
      <c r="R493" s="921"/>
      <c r="S493" s="921"/>
      <c r="T493" s="921"/>
      <c r="U493" s="921"/>
      <c r="V493" s="921"/>
      <c r="W493" s="921"/>
      <c r="X493" s="921"/>
    </row>
    <row r="494" spans="1:24" ht="15.75" customHeight="1">
      <c r="A494" s="921"/>
      <c r="B494" s="921"/>
      <c r="C494" s="921"/>
      <c r="D494" s="921"/>
      <c r="E494" s="921"/>
      <c r="F494" s="921"/>
      <c r="G494" s="921"/>
      <c r="H494" s="921"/>
      <c r="I494" s="921"/>
      <c r="J494" s="921"/>
      <c r="K494" s="921"/>
      <c r="L494" s="921"/>
      <c r="M494" s="921"/>
      <c r="N494" s="921"/>
      <c r="O494" s="921"/>
      <c r="P494" s="921"/>
      <c r="Q494" s="921"/>
      <c r="R494" s="921"/>
      <c r="S494" s="921"/>
      <c r="T494" s="921"/>
      <c r="U494" s="921"/>
      <c r="V494" s="921"/>
      <c r="W494" s="921"/>
      <c r="X494" s="921"/>
    </row>
    <row r="495" spans="1:24" ht="15.75" customHeight="1">
      <c r="A495" s="921"/>
      <c r="B495" s="921"/>
      <c r="C495" s="921"/>
      <c r="D495" s="921"/>
      <c r="E495" s="921"/>
      <c r="F495" s="921"/>
      <c r="G495" s="921"/>
      <c r="H495" s="921"/>
      <c r="I495" s="921"/>
      <c r="J495" s="921"/>
      <c r="K495" s="921"/>
      <c r="L495" s="921"/>
      <c r="M495" s="921"/>
      <c r="N495" s="921"/>
      <c r="O495" s="921"/>
      <c r="P495" s="921"/>
      <c r="Q495" s="921"/>
      <c r="R495" s="921"/>
      <c r="S495" s="921"/>
      <c r="T495" s="921"/>
      <c r="U495" s="921"/>
      <c r="V495" s="921"/>
      <c r="W495" s="921"/>
      <c r="X495" s="921"/>
    </row>
    <row r="496" spans="1:24" ht="15.75" customHeight="1">
      <c r="A496" s="921"/>
      <c r="B496" s="921"/>
      <c r="C496" s="921"/>
      <c r="D496" s="921"/>
      <c r="E496" s="921"/>
      <c r="F496" s="921"/>
      <c r="G496" s="921"/>
      <c r="H496" s="921"/>
      <c r="I496" s="921"/>
      <c r="J496" s="921"/>
      <c r="K496" s="921"/>
      <c r="L496" s="921"/>
      <c r="M496" s="921"/>
      <c r="N496" s="921"/>
      <c r="O496" s="921"/>
      <c r="P496" s="921"/>
      <c r="Q496" s="921"/>
      <c r="R496" s="921"/>
      <c r="S496" s="921"/>
      <c r="T496" s="921"/>
      <c r="U496" s="921"/>
      <c r="V496" s="921"/>
      <c r="W496" s="921"/>
      <c r="X496" s="921"/>
    </row>
    <row r="497" spans="1:24" ht="15.75" customHeight="1">
      <c r="A497" s="921"/>
      <c r="B497" s="921"/>
      <c r="C497" s="921"/>
      <c r="D497" s="921"/>
      <c r="E497" s="921"/>
      <c r="F497" s="921"/>
      <c r="G497" s="921"/>
      <c r="H497" s="921"/>
      <c r="I497" s="921"/>
      <c r="J497" s="921"/>
      <c r="K497" s="921"/>
      <c r="L497" s="921"/>
      <c r="M497" s="921"/>
      <c r="N497" s="921"/>
      <c r="O497" s="921"/>
      <c r="P497" s="921"/>
      <c r="Q497" s="921"/>
      <c r="R497" s="921"/>
      <c r="S497" s="921"/>
      <c r="T497" s="921"/>
      <c r="U497" s="921"/>
      <c r="V497" s="921"/>
      <c r="W497" s="921"/>
      <c r="X497" s="921"/>
    </row>
    <row r="498" spans="1:24" ht="15.75" customHeight="1">
      <c r="A498" s="921"/>
      <c r="B498" s="921"/>
      <c r="C498" s="921"/>
      <c r="D498" s="921"/>
      <c r="E498" s="921"/>
      <c r="F498" s="921"/>
      <c r="G498" s="921"/>
      <c r="H498" s="921"/>
      <c r="I498" s="921"/>
      <c r="J498" s="921"/>
      <c r="K498" s="921"/>
      <c r="L498" s="921"/>
      <c r="M498" s="921"/>
      <c r="N498" s="921"/>
      <c r="O498" s="921"/>
      <c r="P498" s="921"/>
      <c r="Q498" s="921"/>
      <c r="R498" s="921"/>
      <c r="S498" s="921"/>
      <c r="T498" s="921"/>
      <c r="U498" s="921"/>
      <c r="V498" s="921"/>
      <c r="W498" s="921"/>
      <c r="X498" s="921"/>
    </row>
    <row r="499" spans="1:24" ht="15.75" customHeight="1">
      <c r="A499" s="921"/>
      <c r="B499" s="921"/>
      <c r="C499" s="921"/>
      <c r="D499" s="921"/>
      <c r="E499" s="921"/>
      <c r="F499" s="921"/>
      <c r="G499" s="921"/>
      <c r="H499" s="921"/>
      <c r="I499" s="921"/>
      <c r="J499" s="921"/>
      <c r="K499" s="921"/>
      <c r="L499" s="921"/>
      <c r="M499" s="921"/>
      <c r="N499" s="921"/>
      <c r="O499" s="921"/>
      <c r="P499" s="921"/>
      <c r="Q499" s="921"/>
      <c r="R499" s="921"/>
      <c r="S499" s="921"/>
      <c r="T499" s="921"/>
      <c r="U499" s="921"/>
      <c r="V499" s="921"/>
      <c r="W499" s="921"/>
      <c r="X499" s="921"/>
    </row>
    <row r="500" spans="1:24" ht="15.75" customHeight="1">
      <c r="A500" s="921"/>
      <c r="B500" s="921"/>
      <c r="C500" s="921"/>
      <c r="D500" s="921"/>
      <c r="E500" s="921"/>
      <c r="F500" s="921"/>
      <c r="G500" s="921"/>
      <c r="H500" s="921"/>
      <c r="I500" s="921"/>
      <c r="J500" s="921"/>
      <c r="K500" s="921"/>
      <c r="L500" s="921"/>
      <c r="M500" s="921"/>
      <c r="N500" s="921"/>
      <c r="O500" s="921"/>
      <c r="P500" s="921"/>
      <c r="Q500" s="921"/>
      <c r="R500" s="921"/>
      <c r="S500" s="921"/>
      <c r="T500" s="921"/>
      <c r="U500" s="921"/>
      <c r="V500" s="921"/>
      <c r="W500" s="921"/>
      <c r="X500" s="921"/>
    </row>
    <row r="501" spans="1:24" ht="15.75" customHeight="1">
      <c r="A501" s="921"/>
      <c r="B501" s="921"/>
      <c r="C501" s="921"/>
      <c r="D501" s="921"/>
      <c r="E501" s="921"/>
      <c r="F501" s="921"/>
      <c r="G501" s="921"/>
      <c r="H501" s="921"/>
      <c r="I501" s="921"/>
      <c r="J501" s="921"/>
      <c r="K501" s="921"/>
      <c r="L501" s="921"/>
      <c r="M501" s="921"/>
      <c r="N501" s="921"/>
      <c r="O501" s="921"/>
      <c r="P501" s="921"/>
      <c r="Q501" s="921"/>
      <c r="R501" s="921"/>
      <c r="S501" s="921"/>
      <c r="T501" s="921"/>
      <c r="U501" s="921"/>
      <c r="V501" s="921"/>
      <c r="W501" s="921"/>
      <c r="X501" s="921"/>
    </row>
    <row r="502" spans="1:24" ht="15.75" customHeight="1">
      <c r="A502" s="921"/>
      <c r="B502" s="921"/>
      <c r="C502" s="921"/>
      <c r="D502" s="921"/>
      <c r="E502" s="921"/>
      <c r="F502" s="921"/>
      <c r="G502" s="921"/>
      <c r="H502" s="921"/>
      <c r="I502" s="921"/>
      <c r="J502" s="921"/>
      <c r="K502" s="921"/>
      <c r="L502" s="921"/>
      <c r="M502" s="921"/>
      <c r="N502" s="921"/>
      <c r="O502" s="921"/>
      <c r="P502" s="921"/>
      <c r="Q502" s="921"/>
      <c r="R502" s="921"/>
      <c r="S502" s="921"/>
      <c r="T502" s="921"/>
      <c r="U502" s="921"/>
      <c r="V502" s="921"/>
      <c r="W502" s="921"/>
      <c r="X502" s="921"/>
    </row>
    <row r="503" spans="1:24" ht="15.75" customHeight="1">
      <c r="A503" s="921"/>
      <c r="B503" s="921"/>
      <c r="C503" s="921"/>
      <c r="D503" s="921"/>
      <c r="E503" s="921"/>
      <c r="F503" s="921"/>
      <c r="G503" s="921"/>
      <c r="H503" s="921"/>
      <c r="I503" s="921"/>
      <c r="J503" s="921"/>
      <c r="K503" s="921"/>
      <c r="L503" s="921"/>
      <c r="M503" s="921"/>
      <c r="N503" s="921"/>
      <c r="O503" s="921"/>
      <c r="P503" s="921"/>
      <c r="Q503" s="921"/>
      <c r="R503" s="921"/>
      <c r="S503" s="921"/>
      <c r="T503" s="921"/>
      <c r="U503" s="921"/>
      <c r="V503" s="921"/>
      <c r="W503" s="921"/>
      <c r="X503" s="921"/>
    </row>
    <row r="504" spans="1:24" ht="15.75" customHeight="1">
      <c r="A504" s="921"/>
      <c r="B504" s="921"/>
      <c r="C504" s="921"/>
      <c r="D504" s="921"/>
      <c r="E504" s="921"/>
      <c r="F504" s="921"/>
      <c r="G504" s="921"/>
      <c r="H504" s="921"/>
      <c r="I504" s="921"/>
      <c r="J504" s="921"/>
      <c r="K504" s="921"/>
      <c r="L504" s="921"/>
      <c r="M504" s="921"/>
      <c r="N504" s="921"/>
      <c r="O504" s="921"/>
      <c r="P504" s="921"/>
      <c r="Q504" s="921"/>
      <c r="R504" s="921"/>
      <c r="S504" s="921"/>
      <c r="T504" s="921"/>
      <c r="U504" s="921"/>
      <c r="V504" s="921"/>
      <c r="W504" s="921"/>
      <c r="X504" s="921"/>
    </row>
    <row r="505" spans="1:24" ht="15.75" customHeight="1">
      <c r="A505" s="921"/>
      <c r="B505" s="921"/>
      <c r="C505" s="921"/>
      <c r="D505" s="921"/>
      <c r="E505" s="921"/>
      <c r="F505" s="921"/>
      <c r="G505" s="921"/>
      <c r="H505" s="921"/>
      <c r="I505" s="921"/>
      <c r="J505" s="921"/>
      <c r="K505" s="921"/>
      <c r="L505" s="921"/>
      <c r="M505" s="921"/>
      <c r="N505" s="921"/>
      <c r="O505" s="921"/>
      <c r="P505" s="921"/>
      <c r="Q505" s="921"/>
      <c r="R505" s="921"/>
      <c r="S505" s="921"/>
      <c r="T505" s="921"/>
      <c r="U505" s="921"/>
      <c r="V505" s="921"/>
      <c r="W505" s="921"/>
      <c r="X505" s="921"/>
    </row>
    <row r="506" spans="1:24" ht="15.75" customHeight="1">
      <c r="A506" s="921"/>
      <c r="B506" s="921"/>
      <c r="C506" s="921"/>
      <c r="D506" s="921"/>
      <c r="E506" s="921"/>
      <c r="F506" s="921"/>
      <c r="G506" s="921"/>
      <c r="H506" s="921"/>
      <c r="I506" s="921"/>
      <c r="J506" s="921"/>
      <c r="K506" s="921"/>
      <c r="L506" s="921"/>
      <c r="M506" s="921"/>
      <c r="N506" s="921"/>
      <c r="O506" s="921"/>
      <c r="P506" s="921"/>
      <c r="Q506" s="921"/>
      <c r="R506" s="921"/>
      <c r="S506" s="921"/>
      <c r="T506" s="921"/>
      <c r="U506" s="921"/>
      <c r="V506" s="921"/>
      <c r="W506" s="921"/>
      <c r="X506" s="921"/>
    </row>
    <row r="507" spans="1:24" ht="15.75" customHeight="1">
      <c r="A507" s="921"/>
      <c r="B507" s="921"/>
      <c r="C507" s="921"/>
      <c r="D507" s="921"/>
      <c r="E507" s="921"/>
      <c r="F507" s="921"/>
      <c r="G507" s="921"/>
      <c r="H507" s="921"/>
      <c r="I507" s="921"/>
      <c r="J507" s="921"/>
      <c r="K507" s="921"/>
      <c r="L507" s="921"/>
      <c r="M507" s="921"/>
      <c r="N507" s="921"/>
      <c r="O507" s="921"/>
      <c r="P507" s="921"/>
      <c r="Q507" s="921"/>
      <c r="R507" s="921"/>
      <c r="S507" s="921"/>
      <c r="T507" s="921"/>
      <c r="U507" s="921"/>
      <c r="V507" s="921"/>
      <c r="W507" s="921"/>
      <c r="X507" s="921"/>
    </row>
    <row r="508" spans="1:24" ht="15.75" customHeight="1">
      <c r="A508" s="921"/>
      <c r="B508" s="921"/>
      <c r="C508" s="921"/>
      <c r="D508" s="921"/>
      <c r="E508" s="921"/>
      <c r="F508" s="921"/>
      <c r="G508" s="921"/>
      <c r="H508" s="921"/>
      <c r="I508" s="921"/>
      <c r="J508" s="921"/>
      <c r="K508" s="921"/>
      <c r="L508" s="921"/>
      <c r="M508" s="921"/>
      <c r="N508" s="921"/>
      <c r="O508" s="921"/>
      <c r="P508" s="921"/>
      <c r="Q508" s="921"/>
      <c r="R508" s="921"/>
      <c r="S508" s="921"/>
      <c r="T508" s="921"/>
      <c r="U508" s="921"/>
      <c r="V508" s="921"/>
      <c r="W508" s="921"/>
      <c r="X508" s="921"/>
    </row>
    <row r="509" spans="1:24" ht="15.75" customHeight="1">
      <c r="A509" s="921"/>
      <c r="B509" s="921"/>
      <c r="C509" s="921"/>
      <c r="D509" s="921"/>
      <c r="E509" s="921"/>
      <c r="F509" s="921"/>
      <c r="G509" s="921"/>
      <c r="H509" s="921"/>
      <c r="I509" s="921"/>
      <c r="J509" s="921"/>
      <c r="K509" s="921"/>
      <c r="L509" s="921"/>
      <c r="M509" s="921"/>
      <c r="N509" s="921"/>
      <c r="O509" s="921"/>
      <c r="P509" s="921"/>
      <c r="Q509" s="921"/>
      <c r="R509" s="921"/>
      <c r="S509" s="921"/>
      <c r="T509" s="921"/>
      <c r="U509" s="921"/>
      <c r="V509" s="921"/>
      <c r="W509" s="921"/>
      <c r="X509" s="921"/>
    </row>
    <row r="510" spans="1:24" ht="15.75" customHeight="1">
      <c r="A510" s="921"/>
      <c r="B510" s="921"/>
      <c r="C510" s="921"/>
      <c r="D510" s="921"/>
      <c r="E510" s="921"/>
      <c r="F510" s="921"/>
      <c r="G510" s="921"/>
      <c r="H510" s="921"/>
      <c r="I510" s="921"/>
      <c r="J510" s="921"/>
      <c r="K510" s="921"/>
      <c r="L510" s="921"/>
      <c r="M510" s="921"/>
      <c r="N510" s="921"/>
      <c r="O510" s="921"/>
      <c r="P510" s="921"/>
      <c r="Q510" s="921"/>
      <c r="R510" s="921"/>
      <c r="S510" s="921"/>
      <c r="T510" s="921"/>
      <c r="U510" s="921"/>
      <c r="V510" s="921"/>
      <c r="W510" s="921"/>
      <c r="X510" s="921"/>
    </row>
    <row r="511" spans="1:24" ht="15.75" customHeight="1">
      <c r="A511" s="921"/>
      <c r="B511" s="921"/>
      <c r="C511" s="921"/>
      <c r="D511" s="921"/>
      <c r="E511" s="921"/>
      <c r="F511" s="921"/>
      <c r="G511" s="921"/>
      <c r="H511" s="921"/>
      <c r="I511" s="921"/>
      <c r="J511" s="921"/>
      <c r="K511" s="921"/>
      <c r="L511" s="921"/>
      <c r="M511" s="921"/>
      <c r="N511" s="921"/>
      <c r="O511" s="921"/>
      <c r="P511" s="921"/>
      <c r="Q511" s="921"/>
      <c r="R511" s="921"/>
      <c r="S511" s="921"/>
      <c r="T511" s="921"/>
      <c r="U511" s="921"/>
      <c r="V511" s="921"/>
      <c r="W511" s="921"/>
      <c r="X511" s="921"/>
    </row>
    <row r="512" spans="1:24" ht="15.75" customHeight="1">
      <c r="A512" s="921"/>
      <c r="B512" s="921"/>
      <c r="C512" s="921"/>
      <c r="D512" s="921"/>
      <c r="E512" s="921"/>
      <c r="F512" s="921"/>
      <c r="G512" s="921"/>
      <c r="H512" s="921"/>
      <c r="I512" s="921"/>
      <c r="J512" s="921"/>
      <c r="K512" s="921"/>
      <c r="L512" s="921"/>
      <c r="M512" s="921"/>
      <c r="N512" s="921"/>
      <c r="O512" s="921"/>
      <c r="P512" s="921"/>
      <c r="Q512" s="921"/>
      <c r="R512" s="921"/>
      <c r="S512" s="921"/>
      <c r="T512" s="921"/>
      <c r="U512" s="921"/>
      <c r="V512" s="921"/>
      <c r="W512" s="921"/>
      <c r="X512" s="921"/>
    </row>
    <row r="513" spans="1:24" ht="15.75" customHeight="1">
      <c r="A513" s="921"/>
      <c r="B513" s="921"/>
      <c r="C513" s="921"/>
      <c r="D513" s="921"/>
      <c r="E513" s="921"/>
      <c r="F513" s="921"/>
      <c r="G513" s="921"/>
      <c r="H513" s="921"/>
      <c r="I513" s="921"/>
      <c r="J513" s="921"/>
      <c r="K513" s="921"/>
      <c r="L513" s="921"/>
      <c r="M513" s="921"/>
      <c r="N513" s="921"/>
      <c r="O513" s="921"/>
      <c r="P513" s="921"/>
      <c r="Q513" s="921"/>
      <c r="R513" s="921"/>
      <c r="S513" s="921"/>
      <c r="T513" s="921"/>
      <c r="U513" s="921"/>
      <c r="V513" s="921"/>
      <c r="W513" s="921"/>
      <c r="X513" s="921"/>
    </row>
    <row r="514" spans="1:24" ht="15.75" customHeight="1">
      <c r="A514" s="921"/>
      <c r="B514" s="921"/>
      <c r="C514" s="921"/>
      <c r="D514" s="921"/>
      <c r="E514" s="921"/>
      <c r="F514" s="921"/>
      <c r="G514" s="921"/>
      <c r="H514" s="921"/>
      <c r="I514" s="921"/>
      <c r="J514" s="921"/>
      <c r="K514" s="921"/>
      <c r="L514" s="921"/>
      <c r="M514" s="921"/>
      <c r="N514" s="921"/>
      <c r="O514" s="921"/>
      <c r="P514" s="921"/>
      <c r="Q514" s="921"/>
      <c r="R514" s="921"/>
      <c r="S514" s="921"/>
      <c r="T514" s="921"/>
      <c r="U514" s="921"/>
      <c r="V514" s="921"/>
      <c r="W514" s="921"/>
      <c r="X514" s="921"/>
    </row>
    <row r="515" spans="1:24" ht="15.75" customHeight="1">
      <c r="A515" s="921"/>
      <c r="B515" s="921"/>
      <c r="C515" s="921"/>
      <c r="D515" s="921"/>
      <c r="E515" s="921"/>
      <c r="F515" s="921"/>
      <c r="G515" s="921"/>
      <c r="H515" s="921"/>
      <c r="I515" s="921"/>
      <c r="J515" s="921"/>
      <c r="K515" s="921"/>
      <c r="L515" s="921"/>
      <c r="M515" s="921"/>
      <c r="N515" s="921"/>
      <c r="O515" s="921"/>
      <c r="P515" s="921"/>
      <c r="Q515" s="921"/>
      <c r="R515" s="921"/>
      <c r="S515" s="921"/>
      <c r="T515" s="921"/>
      <c r="U515" s="921"/>
      <c r="V515" s="921"/>
      <c r="W515" s="921"/>
      <c r="X515" s="921"/>
    </row>
    <row r="516" spans="1:24" ht="15.75" customHeight="1">
      <c r="A516" s="921"/>
      <c r="B516" s="921"/>
      <c r="C516" s="921"/>
      <c r="D516" s="921"/>
      <c r="E516" s="921"/>
      <c r="F516" s="921"/>
      <c r="G516" s="921"/>
      <c r="H516" s="921"/>
      <c r="I516" s="921"/>
      <c r="J516" s="921"/>
      <c r="K516" s="921"/>
      <c r="L516" s="921"/>
      <c r="M516" s="921"/>
      <c r="N516" s="921"/>
      <c r="O516" s="921"/>
      <c r="P516" s="921"/>
      <c r="Q516" s="921"/>
      <c r="R516" s="921"/>
      <c r="S516" s="921"/>
      <c r="T516" s="921"/>
      <c r="U516" s="921"/>
      <c r="V516" s="921"/>
      <c r="W516" s="921"/>
      <c r="X516" s="921"/>
    </row>
    <row r="517" spans="1:24" ht="15.75" customHeight="1">
      <c r="A517" s="921"/>
      <c r="B517" s="921"/>
      <c r="C517" s="921"/>
      <c r="D517" s="921"/>
      <c r="E517" s="921"/>
      <c r="F517" s="921"/>
      <c r="G517" s="921"/>
      <c r="H517" s="921"/>
      <c r="I517" s="921"/>
      <c r="J517" s="921"/>
      <c r="K517" s="921"/>
      <c r="L517" s="921"/>
      <c r="M517" s="921"/>
      <c r="N517" s="921"/>
      <c r="O517" s="921"/>
      <c r="P517" s="921"/>
      <c r="Q517" s="921"/>
      <c r="R517" s="921"/>
      <c r="S517" s="921"/>
      <c r="T517" s="921"/>
      <c r="U517" s="921"/>
      <c r="V517" s="921"/>
      <c r="W517" s="921"/>
      <c r="X517" s="921"/>
    </row>
    <row r="518" spans="1:24" ht="15.75" customHeight="1">
      <c r="A518" s="921"/>
      <c r="B518" s="921"/>
      <c r="C518" s="921"/>
      <c r="D518" s="921"/>
      <c r="E518" s="921"/>
      <c r="F518" s="921"/>
      <c r="G518" s="921"/>
      <c r="H518" s="921"/>
      <c r="I518" s="921"/>
      <c r="J518" s="921"/>
      <c r="K518" s="921"/>
      <c r="L518" s="921"/>
      <c r="M518" s="921"/>
      <c r="N518" s="921"/>
      <c r="O518" s="921"/>
      <c r="P518" s="921"/>
      <c r="Q518" s="921"/>
      <c r="R518" s="921"/>
      <c r="S518" s="921"/>
      <c r="T518" s="921"/>
      <c r="U518" s="921"/>
      <c r="V518" s="921"/>
      <c r="W518" s="921"/>
      <c r="X518" s="921"/>
    </row>
    <row r="519" spans="1:24" ht="15.75" customHeight="1">
      <c r="A519" s="921"/>
      <c r="B519" s="921"/>
      <c r="C519" s="921"/>
      <c r="D519" s="921"/>
      <c r="E519" s="921"/>
      <c r="F519" s="921"/>
      <c r="G519" s="921"/>
      <c r="H519" s="921"/>
      <c r="I519" s="921"/>
      <c r="J519" s="921"/>
      <c r="K519" s="921"/>
      <c r="L519" s="921"/>
      <c r="M519" s="921"/>
      <c r="N519" s="921"/>
      <c r="O519" s="921"/>
      <c r="P519" s="921"/>
      <c r="Q519" s="921"/>
      <c r="R519" s="921"/>
      <c r="S519" s="921"/>
      <c r="T519" s="921"/>
      <c r="U519" s="921"/>
      <c r="V519" s="921"/>
      <c r="W519" s="921"/>
      <c r="X519" s="921"/>
    </row>
    <row r="520" spans="1:24" ht="15.75" customHeight="1">
      <c r="A520" s="921"/>
      <c r="B520" s="921"/>
      <c r="C520" s="921"/>
      <c r="D520" s="921"/>
      <c r="E520" s="921"/>
      <c r="F520" s="921"/>
      <c r="G520" s="921"/>
      <c r="H520" s="921"/>
      <c r="I520" s="921"/>
      <c r="J520" s="921"/>
      <c r="K520" s="921"/>
      <c r="L520" s="921"/>
      <c r="M520" s="921"/>
      <c r="N520" s="921"/>
      <c r="O520" s="921"/>
      <c r="P520" s="921"/>
      <c r="Q520" s="921"/>
      <c r="R520" s="921"/>
      <c r="S520" s="921"/>
      <c r="T520" s="921"/>
      <c r="U520" s="921"/>
      <c r="V520" s="921"/>
      <c r="W520" s="921"/>
      <c r="X520" s="921"/>
    </row>
    <row r="521" spans="1:24" ht="15.75" customHeight="1">
      <c r="A521" s="921"/>
      <c r="B521" s="921"/>
      <c r="C521" s="921"/>
      <c r="D521" s="921"/>
      <c r="E521" s="921"/>
      <c r="F521" s="921"/>
      <c r="G521" s="921"/>
      <c r="H521" s="921"/>
      <c r="I521" s="921"/>
      <c r="J521" s="921"/>
      <c r="K521" s="921"/>
      <c r="L521" s="921"/>
      <c r="M521" s="921"/>
      <c r="N521" s="921"/>
      <c r="O521" s="921"/>
      <c r="P521" s="921"/>
      <c r="Q521" s="921"/>
      <c r="R521" s="921"/>
      <c r="S521" s="921"/>
      <c r="T521" s="921"/>
      <c r="U521" s="921"/>
      <c r="V521" s="921"/>
      <c r="W521" s="921"/>
      <c r="X521" s="921"/>
    </row>
    <row r="522" spans="1:24" ht="15.75" customHeight="1">
      <c r="A522" s="921"/>
      <c r="B522" s="921"/>
      <c r="C522" s="921"/>
      <c r="D522" s="921"/>
      <c r="E522" s="921"/>
      <c r="F522" s="921"/>
      <c r="G522" s="921"/>
      <c r="H522" s="921"/>
      <c r="I522" s="921"/>
      <c r="J522" s="921"/>
      <c r="K522" s="921"/>
      <c r="L522" s="921"/>
      <c r="M522" s="921"/>
      <c r="N522" s="921"/>
      <c r="O522" s="921"/>
      <c r="P522" s="921"/>
      <c r="Q522" s="921"/>
      <c r="R522" s="921"/>
      <c r="S522" s="921"/>
      <c r="T522" s="921"/>
      <c r="U522" s="921"/>
      <c r="V522" s="921"/>
      <c r="W522" s="921"/>
      <c r="X522" s="921"/>
    </row>
    <row r="523" spans="1:24" ht="15.75" customHeight="1">
      <c r="A523" s="921"/>
      <c r="B523" s="921"/>
      <c r="C523" s="921"/>
      <c r="D523" s="921"/>
      <c r="E523" s="921"/>
      <c r="F523" s="921"/>
      <c r="G523" s="921"/>
      <c r="H523" s="921"/>
      <c r="I523" s="921"/>
      <c r="J523" s="921"/>
      <c r="K523" s="921"/>
      <c r="L523" s="921"/>
      <c r="M523" s="921"/>
      <c r="N523" s="921"/>
      <c r="O523" s="921"/>
      <c r="P523" s="921"/>
      <c r="Q523" s="921"/>
      <c r="R523" s="921"/>
      <c r="S523" s="921"/>
      <c r="T523" s="921"/>
      <c r="U523" s="921"/>
      <c r="V523" s="921"/>
      <c r="W523" s="921"/>
      <c r="X523" s="921"/>
    </row>
    <row r="524" spans="1:24" ht="15.75" customHeight="1">
      <c r="A524" s="921"/>
      <c r="B524" s="921"/>
      <c r="C524" s="921"/>
      <c r="D524" s="921"/>
      <c r="E524" s="921"/>
      <c r="F524" s="921"/>
      <c r="G524" s="921"/>
      <c r="H524" s="921"/>
      <c r="I524" s="921"/>
      <c r="J524" s="921"/>
      <c r="K524" s="921"/>
      <c r="L524" s="921"/>
      <c r="M524" s="921"/>
      <c r="N524" s="921"/>
      <c r="O524" s="921"/>
      <c r="P524" s="921"/>
      <c r="Q524" s="921"/>
      <c r="R524" s="921"/>
      <c r="S524" s="921"/>
      <c r="T524" s="921"/>
      <c r="U524" s="921"/>
      <c r="V524" s="921"/>
      <c r="W524" s="921"/>
      <c r="X524" s="921"/>
    </row>
    <row r="525" spans="1:24" ht="15.75" customHeight="1">
      <c r="A525" s="921"/>
      <c r="B525" s="921"/>
      <c r="C525" s="921"/>
      <c r="D525" s="921"/>
      <c r="E525" s="921"/>
      <c r="F525" s="921"/>
      <c r="G525" s="921"/>
      <c r="H525" s="921"/>
      <c r="I525" s="921"/>
      <c r="J525" s="921"/>
      <c r="K525" s="921"/>
      <c r="L525" s="921"/>
      <c r="M525" s="921"/>
      <c r="N525" s="921"/>
      <c r="O525" s="921"/>
      <c r="P525" s="921"/>
      <c r="Q525" s="921"/>
      <c r="R525" s="921"/>
      <c r="S525" s="921"/>
      <c r="T525" s="921"/>
      <c r="U525" s="921"/>
      <c r="V525" s="921"/>
      <c r="W525" s="921"/>
      <c r="X525" s="921"/>
    </row>
    <row r="526" spans="1:24" ht="15.75" customHeight="1">
      <c r="A526" s="921"/>
      <c r="B526" s="921"/>
      <c r="C526" s="921"/>
      <c r="D526" s="921"/>
      <c r="E526" s="921"/>
      <c r="F526" s="921"/>
      <c r="G526" s="921"/>
      <c r="H526" s="921"/>
      <c r="I526" s="921"/>
      <c r="J526" s="921"/>
      <c r="K526" s="921"/>
      <c r="L526" s="921"/>
      <c r="M526" s="921"/>
      <c r="N526" s="921"/>
      <c r="O526" s="921"/>
      <c r="P526" s="921"/>
      <c r="Q526" s="921"/>
      <c r="R526" s="921"/>
      <c r="S526" s="921"/>
      <c r="T526" s="921"/>
      <c r="U526" s="921"/>
      <c r="V526" s="921"/>
      <c r="W526" s="921"/>
      <c r="X526" s="921"/>
    </row>
    <row r="527" spans="1:24" ht="15.75" customHeight="1">
      <c r="A527" s="921"/>
      <c r="B527" s="921"/>
      <c r="C527" s="921"/>
      <c r="D527" s="921"/>
      <c r="E527" s="921"/>
      <c r="F527" s="921"/>
      <c r="G527" s="921"/>
      <c r="H527" s="921"/>
      <c r="I527" s="921"/>
      <c r="J527" s="921"/>
      <c r="K527" s="921"/>
      <c r="L527" s="921"/>
      <c r="M527" s="921"/>
      <c r="N527" s="921"/>
      <c r="O527" s="921"/>
      <c r="P527" s="921"/>
      <c r="Q527" s="921"/>
      <c r="R527" s="921"/>
      <c r="S527" s="921"/>
      <c r="T527" s="921"/>
      <c r="U527" s="921"/>
      <c r="V527" s="921"/>
      <c r="W527" s="921"/>
      <c r="X527" s="921"/>
    </row>
    <row r="528" spans="1:24" ht="15.75" customHeight="1">
      <c r="A528" s="921"/>
      <c r="B528" s="921"/>
      <c r="C528" s="921"/>
      <c r="D528" s="921"/>
      <c r="E528" s="921"/>
      <c r="F528" s="921"/>
      <c r="G528" s="921"/>
      <c r="H528" s="921"/>
      <c r="I528" s="921"/>
      <c r="J528" s="921"/>
      <c r="K528" s="921"/>
      <c r="L528" s="921"/>
      <c r="M528" s="921"/>
      <c r="N528" s="921"/>
      <c r="O528" s="921"/>
      <c r="P528" s="921"/>
      <c r="Q528" s="921"/>
      <c r="R528" s="921"/>
      <c r="S528" s="921"/>
      <c r="T528" s="921"/>
      <c r="U528" s="921"/>
      <c r="V528" s="921"/>
      <c r="W528" s="921"/>
      <c r="X528" s="921"/>
    </row>
    <row r="529" spans="1:24" ht="15.75" customHeight="1">
      <c r="A529" s="921"/>
      <c r="B529" s="921"/>
      <c r="C529" s="921"/>
      <c r="D529" s="921"/>
      <c r="E529" s="921"/>
      <c r="F529" s="921"/>
      <c r="G529" s="921"/>
      <c r="H529" s="921"/>
      <c r="I529" s="921"/>
      <c r="J529" s="921"/>
      <c r="K529" s="921"/>
      <c r="L529" s="921"/>
      <c r="M529" s="921"/>
      <c r="N529" s="921"/>
      <c r="O529" s="921"/>
      <c r="P529" s="921"/>
      <c r="Q529" s="921"/>
      <c r="R529" s="921"/>
      <c r="S529" s="921"/>
      <c r="T529" s="921"/>
      <c r="U529" s="921"/>
      <c r="V529" s="921"/>
      <c r="W529" s="921"/>
      <c r="X529" s="921"/>
    </row>
    <row r="530" spans="1:24" ht="15.75" customHeight="1">
      <c r="A530" s="921"/>
      <c r="B530" s="921"/>
      <c r="C530" s="921"/>
      <c r="D530" s="921"/>
      <c r="E530" s="921"/>
      <c r="F530" s="921"/>
      <c r="G530" s="921"/>
      <c r="H530" s="921"/>
      <c r="I530" s="921"/>
      <c r="J530" s="921"/>
      <c r="K530" s="921"/>
      <c r="L530" s="921"/>
      <c r="M530" s="921"/>
      <c r="N530" s="921"/>
      <c r="O530" s="921"/>
      <c r="P530" s="921"/>
      <c r="Q530" s="921"/>
      <c r="R530" s="921"/>
      <c r="S530" s="921"/>
      <c r="T530" s="921"/>
      <c r="U530" s="921"/>
      <c r="V530" s="921"/>
      <c r="W530" s="921"/>
      <c r="X530" s="921"/>
    </row>
    <row r="531" spans="1:24" ht="15.75" customHeight="1">
      <c r="A531" s="921"/>
      <c r="B531" s="921"/>
      <c r="C531" s="921"/>
      <c r="D531" s="921"/>
      <c r="E531" s="921"/>
      <c r="F531" s="921"/>
      <c r="G531" s="921"/>
      <c r="H531" s="921"/>
      <c r="I531" s="921"/>
      <c r="J531" s="921"/>
      <c r="K531" s="921"/>
      <c r="L531" s="921"/>
      <c r="M531" s="921"/>
      <c r="N531" s="921"/>
      <c r="O531" s="921"/>
      <c r="P531" s="921"/>
      <c r="Q531" s="921"/>
      <c r="R531" s="921"/>
      <c r="S531" s="921"/>
      <c r="T531" s="921"/>
      <c r="U531" s="921"/>
      <c r="V531" s="921"/>
      <c r="W531" s="921"/>
      <c r="X531" s="921"/>
    </row>
    <row r="532" spans="1:24" ht="15.75" customHeight="1">
      <c r="A532" s="921"/>
      <c r="B532" s="921"/>
      <c r="C532" s="921"/>
      <c r="D532" s="921"/>
      <c r="E532" s="921"/>
      <c r="F532" s="921"/>
      <c r="G532" s="921"/>
      <c r="H532" s="921"/>
      <c r="I532" s="921"/>
      <c r="J532" s="921"/>
      <c r="K532" s="921"/>
      <c r="L532" s="921"/>
      <c r="M532" s="921"/>
      <c r="N532" s="921"/>
      <c r="O532" s="921"/>
      <c r="P532" s="921"/>
      <c r="Q532" s="921"/>
      <c r="R532" s="921"/>
      <c r="S532" s="921"/>
      <c r="T532" s="921"/>
      <c r="U532" s="921"/>
      <c r="V532" s="921"/>
      <c r="W532" s="921"/>
      <c r="X532" s="921"/>
    </row>
    <row r="533" spans="1:24" ht="15.75" customHeight="1">
      <c r="A533" s="921"/>
      <c r="B533" s="921"/>
      <c r="C533" s="921"/>
      <c r="D533" s="921"/>
      <c r="E533" s="921"/>
      <c r="F533" s="921"/>
      <c r="G533" s="921"/>
      <c r="H533" s="921"/>
      <c r="I533" s="921"/>
      <c r="J533" s="921"/>
      <c r="K533" s="921"/>
      <c r="L533" s="921"/>
      <c r="M533" s="921"/>
      <c r="N533" s="921"/>
      <c r="O533" s="921"/>
      <c r="P533" s="921"/>
      <c r="Q533" s="921"/>
      <c r="R533" s="921"/>
      <c r="S533" s="921"/>
      <c r="T533" s="921"/>
      <c r="U533" s="921"/>
      <c r="V533" s="921"/>
      <c r="W533" s="921"/>
      <c r="X533" s="921"/>
    </row>
    <row r="534" spans="1:24" ht="15.75" customHeight="1">
      <c r="A534" s="921"/>
      <c r="B534" s="921"/>
      <c r="C534" s="921"/>
      <c r="D534" s="921"/>
      <c r="E534" s="921"/>
      <c r="F534" s="921"/>
      <c r="G534" s="921"/>
      <c r="H534" s="921"/>
      <c r="I534" s="921"/>
      <c r="J534" s="921"/>
      <c r="K534" s="921"/>
      <c r="L534" s="921"/>
      <c r="M534" s="921"/>
      <c r="N534" s="921"/>
      <c r="O534" s="921"/>
      <c r="P534" s="921"/>
      <c r="Q534" s="921"/>
      <c r="R534" s="921"/>
      <c r="S534" s="921"/>
      <c r="T534" s="921"/>
      <c r="U534" s="921"/>
      <c r="V534" s="921"/>
      <c r="W534" s="921"/>
      <c r="X534" s="921"/>
    </row>
    <row r="535" spans="1:24" ht="15.75" customHeight="1">
      <c r="A535" s="921"/>
      <c r="B535" s="921"/>
      <c r="C535" s="921"/>
      <c r="D535" s="921"/>
      <c r="E535" s="921"/>
      <c r="F535" s="921"/>
      <c r="G535" s="921"/>
      <c r="H535" s="921"/>
      <c r="I535" s="921"/>
      <c r="J535" s="921"/>
      <c r="K535" s="921"/>
      <c r="L535" s="921"/>
      <c r="M535" s="921"/>
      <c r="N535" s="921"/>
      <c r="O535" s="921"/>
      <c r="P535" s="921"/>
      <c r="Q535" s="921"/>
      <c r="R535" s="921"/>
      <c r="S535" s="921"/>
      <c r="T535" s="921"/>
      <c r="U535" s="921"/>
      <c r="V535" s="921"/>
      <c r="W535" s="921"/>
      <c r="X535" s="921"/>
    </row>
    <row r="536" spans="1:24" ht="15.75" customHeight="1">
      <c r="A536" s="921"/>
      <c r="B536" s="921"/>
      <c r="C536" s="921"/>
      <c r="D536" s="921"/>
      <c r="E536" s="921"/>
      <c r="F536" s="921"/>
      <c r="G536" s="921"/>
      <c r="H536" s="921"/>
      <c r="I536" s="921"/>
      <c r="J536" s="921"/>
      <c r="K536" s="921"/>
      <c r="L536" s="921"/>
      <c r="M536" s="921"/>
      <c r="N536" s="921"/>
      <c r="O536" s="921"/>
      <c r="P536" s="921"/>
      <c r="Q536" s="921"/>
      <c r="R536" s="921"/>
      <c r="S536" s="921"/>
      <c r="T536" s="921"/>
      <c r="U536" s="921"/>
      <c r="V536" s="921"/>
      <c r="W536" s="921"/>
      <c r="X536" s="921"/>
    </row>
    <row r="537" spans="1:24" ht="15.75" customHeight="1">
      <c r="A537" s="921"/>
      <c r="B537" s="921"/>
      <c r="C537" s="921"/>
      <c r="D537" s="921"/>
      <c r="E537" s="921"/>
      <c r="F537" s="921"/>
      <c r="G537" s="921"/>
      <c r="H537" s="921"/>
      <c r="I537" s="921"/>
      <c r="J537" s="921"/>
      <c r="K537" s="921"/>
      <c r="L537" s="921"/>
      <c r="M537" s="921"/>
      <c r="N537" s="921"/>
      <c r="O537" s="921"/>
      <c r="P537" s="921"/>
      <c r="Q537" s="921"/>
      <c r="R537" s="921"/>
      <c r="S537" s="921"/>
      <c r="T537" s="921"/>
      <c r="U537" s="921"/>
      <c r="V537" s="921"/>
      <c r="W537" s="921"/>
      <c r="X537" s="921"/>
    </row>
    <row r="538" spans="1:24" ht="15.75" customHeight="1">
      <c r="A538" s="921"/>
      <c r="B538" s="921"/>
      <c r="C538" s="921"/>
      <c r="D538" s="921"/>
      <c r="E538" s="921"/>
      <c r="F538" s="921"/>
      <c r="G538" s="921"/>
      <c r="H538" s="921"/>
      <c r="I538" s="921"/>
      <c r="J538" s="921"/>
      <c r="K538" s="921"/>
      <c r="L538" s="921"/>
      <c r="M538" s="921"/>
      <c r="N538" s="921"/>
      <c r="O538" s="921"/>
      <c r="P538" s="921"/>
      <c r="Q538" s="921"/>
      <c r="R538" s="921"/>
      <c r="S538" s="921"/>
      <c r="T538" s="921"/>
      <c r="U538" s="921"/>
      <c r="V538" s="921"/>
      <c r="W538" s="921"/>
      <c r="X538" s="921"/>
    </row>
    <row r="539" spans="1:24" ht="15.75" customHeight="1">
      <c r="A539" s="921"/>
      <c r="B539" s="921"/>
      <c r="C539" s="921"/>
      <c r="D539" s="921"/>
      <c r="E539" s="921"/>
      <c r="F539" s="921"/>
      <c r="G539" s="921"/>
      <c r="H539" s="921"/>
      <c r="I539" s="921"/>
      <c r="J539" s="921"/>
      <c r="K539" s="921"/>
      <c r="L539" s="921"/>
      <c r="M539" s="921"/>
      <c r="N539" s="921"/>
      <c r="O539" s="921"/>
      <c r="P539" s="921"/>
      <c r="Q539" s="921"/>
      <c r="R539" s="921"/>
      <c r="S539" s="921"/>
      <c r="T539" s="921"/>
      <c r="U539" s="921"/>
      <c r="V539" s="921"/>
      <c r="W539" s="921"/>
      <c r="X539" s="921"/>
    </row>
    <row r="540" spans="1:24" ht="15.75" customHeight="1">
      <c r="A540" s="921"/>
      <c r="B540" s="921"/>
      <c r="C540" s="921"/>
      <c r="D540" s="921"/>
      <c r="E540" s="921"/>
      <c r="F540" s="921"/>
      <c r="G540" s="921"/>
      <c r="H540" s="921"/>
      <c r="I540" s="921"/>
      <c r="J540" s="921"/>
      <c r="K540" s="921"/>
      <c r="L540" s="921"/>
      <c r="M540" s="921"/>
      <c r="N540" s="921"/>
      <c r="O540" s="921"/>
      <c r="P540" s="921"/>
      <c r="Q540" s="921"/>
      <c r="R540" s="921"/>
      <c r="S540" s="921"/>
      <c r="T540" s="921"/>
      <c r="U540" s="921"/>
      <c r="V540" s="921"/>
      <c r="W540" s="921"/>
      <c r="X540" s="921"/>
    </row>
    <row r="541" spans="1:24" ht="15.75" customHeight="1">
      <c r="A541" s="921"/>
      <c r="B541" s="921"/>
      <c r="C541" s="921"/>
      <c r="D541" s="921"/>
      <c r="E541" s="921"/>
      <c r="F541" s="921"/>
      <c r="G541" s="921"/>
      <c r="H541" s="921"/>
      <c r="I541" s="921"/>
      <c r="J541" s="921"/>
      <c r="K541" s="921"/>
      <c r="L541" s="921"/>
      <c r="M541" s="921"/>
      <c r="N541" s="921"/>
      <c r="O541" s="921"/>
      <c r="P541" s="921"/>
      <c r="Q541" s="921"/>
      <c r="R541" s="921"/>
      <c r="S541" s="921"/>
      <c r="T541" s="921"/>
      <c r="U541" s="921"/>
      <c r="V541" s="921"/>
      <c r="W541" s="921"/>
      <c r="X541" s="921"/>
    </row>
    <row r="542" spans="1:24" ht="15.75" customHeight="1">
      <c r="A542" s="921"/>
      <c r="B542" s="921"/>
      <c r="C542" s="921"/>
      <c r="D542" s="921"/>
      <c r="E542" s="921"/>
      <c r="F542" s="921"/>
      <c r="G542" s="921"/>
      <c r="H542" s="921"/>
      <c r="I542" s="921"/>
      <c r="J542" s="921"/>
      <c r="K542" s="921"/>
      <c r="L542" s="921"/>
      <c r="M542" s="921"/>
      <c r="N542" s="921"/>
      <c r="O542" s="921"/>
      <c r="P542" s="921"/>
      <c r="Q542" s="921"/>
      <c r="R542" s="921"/>
      <c r="S542" s="921"/>
      <c r="T542" s="921"/>
      <c r="U542" s="921"/>
      <c r="V542" s="921"/>
      <c r="W542" s="921"/>
      <c r="X542" s="921"/>
    </row>
    <row r="543" spans="1:24" ht="15.75" customHeight="1">
      <c r="A543" s="921"/>
      <c r="B543" s="921"/>
      <c r="C543" s="921"/>
      <c r="D543" s="921"/>
      <c r="E543" s="921"/>
      <c r="F543" s="921"/>
      <c r="G543" s="921"/>
      <c r="H543" s="921"/>
      <c r="I543" s="921"/>
      <c r="J543" s="921"/>
      <c r="K543" s="921"/>
      <c r="L543" s="921"/>
      <c r="M543" s="921"/>
      <c r="N543" s="921"/>
      <c r="O543" s="921"/>
      <c r="P543" s="921"/>
      <c r="Q543" s="921"/>
      <c r="R543" s="921"/>
      <c r="S543" s="921"/>
      <c r="T543" s="921"/>
      <c r="U543" s="921"/>
      <c r="V543" s="921"/>
      <c r="W543" s="921"/>
      <c r="X543" s="921"/>
    </row>
    <row r="544" spans="1:24" ht="15.75" customHeight="1">
      <c r="A544" s="921"/>
      <c r="B544" s="921"/>
      <c r="C544" s="921"/>
      <c r="D544" s="921"/>
      <c r="E544" s="921"/>
      <c r="F544" s="921"/>
      <c r="G544" s="921"/>
      <c r="H544" s="921"/>
      <c r="I544" s="921"/>
      <c r="J544" s="921"/>
      <c r="K544" s="921"/>
      <c r="L544" s="921"/>
      <c r="M544" s="921"/>
      <c r="N544" s="921"/>
      <c r="O544" s="921"/>
      <c r="P544" s="921"/>
      <c r="Q544" s="921"/>
      <c r="R544" s="921"/>
      <c r="S544" s="921"/>
      <c r="T544" s="921"/>
      <c r="U544" s="921"/>
      <c r="V544" s="921"/>
      <c r="W544" s="921"/>
      <c r="X544" s="921"/>
    </row>
    <row r="545" spans="1:24" ht="15.75" customHeight="1">
      <c r="A545" s="921"/>
      <c r="B545" s="921"/>
      <c r="C545" s="921"/>
      <c r="D545" s="921"/>
      <c r="E545" s="921"/>
      <c r="F545" s="921"/>
      <c r="G545" s="921"/>
      <c r="H545" s="921"/>
      <c r="I545" s="921"/>
      <c r="J545" s="921"/>
      <c r="K545" s="921"/>
      <c r="L545" s="921"/>
      <c r="M545" s="921"/>
      <c r="N545" s="921"/>
      <c r="O545" s="921"/>
      <c r="P545" s="921"/>
      <c r="Q545" s="921"/>
      <c r="R545" s="921"/>
      <c r="S545" s="921"/>
      <c r="T545" s="921"/>
      <c r="U545" s="921"/>
      <c r="V545" s="921"/>
      <c r="W545" s="921"/>
      <c r="X545" s="921"/>
    </row>
    <row r="546" spans="1:24" ht="15.75" customHeight="1">
      <c r="A546" s="921"/>
      <c r="B546" s="921"/>
      <c r="C546" s="921"/>
      <c r="D546" s="921"/>
      <c r="E546" s="921"/>
      <c r="F546" s="921"/>
      <c r="G546" s="921"/>
      <c r="H546" s="921"/>
      <c r="I546" s="921"/>
      <c r="J546" s="921"/>
      <c r="K546" s="921"/>
      <c r="L546" s="921"/>
      <c r="M546" s="921"/>
      <c r="N546" s="921"/>
      <c r="O546" s="921"/>
      <c r="P546" s="921"/>
      <c r="Q546" s="921"/>
      <c r="R546" s="921"/>
      <c r="S546" s="921"/>
      <c r="T546" s="921"/>
      <c r="U546" s="921"/>
      <c r="V546" s="921"/>
      <c r="W546" s="921"/>
      <c r="X546" s="921"/>
    </row>
    <row r="547" spans="1:24" ht="15.75" customHeight="1">
      <c r="A547" s="921"/>
      <c r="B547" s="921"/>
      <c r="C547" s="921"/>
      <c r="D547" s="921"/>
      <c r="E547" s="921"/>
      <c r="F547" s="921"/>
      <c r="G547" s="921"/>
      <c r="H547" s="921"/>
      <c r="I547" s="921"/>
      <c r="J547" s="921"/>
      <c r="K547" s="921"/>
      <c r="L547" s="921"/>
      <c r="M547" s="921"/>
      <c r="N547" s="921"/>
      <c r="O547" s="921"/>
      <c r="P547" s="921"/>
      <c r="Q547" s="921"/>
      <c r="R547" s="921"/>
      <c r="S547" s="921"/>
      <c r="T547" s="921"/>
      <c r="U547" s="921"/>
      <c r="V547" s="921"/>
      <c r="W547" s="921"/>
      <c r="X547" s="921"/>
    </row>
    <row r="548" spans="1:24" ht="15.75" customHeight="1">
      <c r="A548" s="921"/>
      <c r="B548" s="921"/>
      <c r="C548" s="921"/>
      <c r="D548" s="921"/>
      <c r="E548" s="921"/>
      <c r="F548" s="921"/>
      <c r="G548" s="921"/>
      <c r="H548" s="921"/>
      <c r="I548" s="921"/>
      <c r="J548" s="921"/>
      <c r="K548" s="921"/>
      <c r="L548" s="921"/>
      <c r="M548" s="921"/>
      <c r="N548" s="921"/>
      <c r="O548" s="921"/>
      <c r="P548" s="921"/>
      <c r="Q548" s="921"/>
      <c r="R548" s="921"/>
      <c r="S548" s="921"/>
      <c r="T548" s="921"/>
      <c r="U548" s="921"/>
      <c r="V548" s="921"/>
      <c r="W548" s="921"/>
      <c r="X548" s="921"/>
    </row>
    <row r="549" spans="1:24" ht="15.75" customHeight="1">
      <c r="A549" s="921"/>
      <c r="B549" s="921"/>
      <c r="C549" s="921"/>
      <c r="D549" s="921"/>
      <c r="E549" s="921"/>
      <c r="F549" s="921"/>
      <c r="G549" s="921"/>
      <c r="H549" s="921"/>
      <c r="I549" s="921"/>
      <c r="J549" s="921"/>
      <c r="K549" s="921"/>
      <c r="L549" s="921"/>
      <c r="M549" s="921"/>
      <c r="N549" s="921"/>
      <c r="O549" s="921"/>
      <c r="P549" s="921"/>
      <c r="Q549" s="921"/>
      <c r="R549" s="921"/>
      <c r="S549" s="921"/>
      <c r="T549" s="921"/>
      <c r="U549" s="921"/>
      <c r="V549" s="921"/>
      <c r="W549" s="921"/>
      <c r="X549" s="921"/>
    </row>
    <row r="550" spans="1:24" ht="15.75" customHeight="1">
      <c r="A550" s="921"/>
      <c r="B550" s="921"/>
      <c r="C550" s="921"/>
      <c r="D550" s="921"/>
      <c r="E550" s="921"/>
      <c r="F550" s="921"/>
      <c r="G550" s="921"/>
      <c r="H550" s="921"/>
      <c r="I550" s="921"/>
      <c r="J550" s="921"/>
      <c r="K550" s="921"/>
      <c r="L550" s="921"/>
      <c r="M550" s="921"/>
      <c r="N550" s="921"/>
      <c r="O550" s="921"/>
      <c r="P550" s="921"/>
      <c r="Q550" s="921"/>
      <c r="R550" s="921"/>
      <c r="S550" s="921"/>
      <c r="T550" s="921"/>
      <c r="U550" s="921"/>
      <c r="V550" s="921"/>
      <c r="W550" s="921"/>
      <c r="X550" s="921"/>
    </row>
    <row r="551" spans="1:24" ht="15.75" customHeight="1">
      <c r="A551" s="921"/>
      <c r="B551" s="921"/>
      <c r="C551" s="921"/>
      <c r="D551" s="921"/>
      <c r="E551" s="921"/>
      <c r="F551" s="921"/>
      <c r="G551" s="921"/>
      <c r="H551" s="921"/>
      <c r="I551" s="921"/>
      <c r="J551" s="921"/>
      <c r="K551" s="921"/>
      <c r="L551" s="921"/>
      <c r="M551" s="921"/>
      <c r="N551" s="921"/>
      <c r="O551" s="921"/>
      <c r="P551" s="921"/>
      <c r="Q551" s="921"/>
      <c r="R551" s="921"/>
      <c r="S551" s="921"/>
      <c r="T551" s="921"/>
      <c r="U551" s="921"/>
      <c r="V551" s="921"/>
      <c r="W551" s="921"/>
      <c r="X551" s="921"/>
    </row>
    <row r="552" spans="1:24" ht="15.75" customHeight="1">
      <c r="A552" s="921"/>
      <c r="B552" s="921"/>
      <c r="C552" s="921"/>
      <c r="D552" s="921"/>
      <c r="E552" s="921"/>
      <c r="F552" s="921"/>
      <c r="G552" s="921"/>
      <c r="H552" s="921"/>
      <c r="I552" s="921"/>
      <c r="J552" s="921"/>
      <c r="K552" s="921"/>
      <c r="L552" s="921"/>
      <c r="M552" s="921"/>
      <c r="N552" s="921"/>
      <c r="O552" s="921"/>
      <c r="P552" s="921"/>
      <c r="Q552" s="921"/>
      <c r="R552" s="921"/>
      <c r="S552" s="921"/>
      <c r="T552" s="921"/>
      <c r="U552" s="921"/>
      <c r="V552" s="921"/>
      <c r="W552" s="921"/>
      <c r="X552" s="921"/>
    </row>
    <row r="553" spans="1:24" ht="15.75" customHeight="1">
      <c r="A553" s="921"/>
      <c r="B553" s="921"/>
      <c r="C553" s="921"/>
      <c r="D553" s="921"/>
      <c r="E553" s="921"/>
      <c r="F553" s="921"/>
      <c r="G553" s="921"/>
      <c r="H553" s="921"/>
      <c r="I553" s="921"/>
      <c r="J553" s="921"/>
      <c r="K553" s="921"/>
      <c r="L553" s="921"/>
      <c r="M553" s="921"/>
      <c r="N553" s="921"/>
      <c r="O553" s="921"/>
      <c r="P553" s="921"/>
      <c r="Q553" s="921"/>
      <c r="R553" s="921"/>
      <c r="S553" s="921"/>
      <c r="T553" s="921"/>
      <c r="U553" s="921"/>
      <c r="V553" s="921"/>
      <c r="W553" s="921"/>
      <c r="X553" s="921"/>
    </row>
    <row r="554" spans="1:24" ht="15.75" customHeight="1">
      <c r="A554" s="921"/>
      <c r="B554" s="921"/>
      <c r="C554" s="921"/>
      <c r="D554" s="921"/>
      <c r="E554" s="921"/>
      <c r="F554" s="921"/>
      <c r="G554" s="921"/>
      <c r="H554" s="921"/>
      <c r="I554" s="921"/>
      <c r="J554" s="921"/>
      <c r="K554" s="921"/>
      <c r="L554" s="921"/>
      <c r="M554" s="921"/>
      <c r="N554" s="921"/>
      <c r="O554" s="921"/>
      <c r="P554" s="921"/>
      <c r="Q554" s="921"/>
      <c r="R554" s="921"/>
      <c r="S554" s="921"/>
      <c r="T554" s="921"/>
      <c r="U554" s="921"/>
      <c r="V554" s="921"/>
      <c r="W554" s="921"/>
      <c r="X554" s="921"/>
    </row>
    <row r="555" spans="1:24" ht="15.75" customHeight="1">
      <c r="A555" s="921"/>
      <c r="B555" s="921"/>
      <c r="C555" s="921"/>
      <c r="D555" s="921"/>
      <c r="E555" s="921"/>
      <c r="F555" s="921"/>
      <c r="G555" s="921"/>
      <c r="H555" s="921"/>
      <c r="I555" s="921"/>
      <c r="J555" s="921"/>
      <c r="K555" s="921"/>
      <c r="L555" s="921"/>
      <c r="M555" s="921"/>
      <c r="N555" s="921"/>
      <c r="O555" s="921"/>
      <c r="P555" s="921"/>
      <c r="Q555" s="921"/>
      <c r="R555" s="921"/>
      <c r="S555" s="921"/>
      <c r="T555" s="921"/>
      <c r="U555" s="921"/>
      <c r="V555" s="921"/>
      <c r="W555" s="921"/>
      <c r="X555" s="921"/>
    </row>
    <row r="556" spans="1:24" ht="15.75" customHeight="1">
      <c r="A556" s="921"/>
      <c r="B556" s="921"/>
      <c r="C556" s="921"/>
      <c r="D556" s="921"/>
      <c r="E556" s="921"/>
      <c r="F556" s="921"/>
      <c r="G556" s="921"/>
      <c r="H556" s="921"/>
      <c r="I556" s="921"/>
      <c r="J556" s="921"/>
      <c r="K556" s="921"/>
      <c r="L556" s="921"/>
      <c r="M556" s="921"/>
      <c r="N556" s="921"/>
      <c r="O556" s="921"/>
      <c r="P556" s="921"/>
      <c r="Q556" s="921"/>
      <c r="R556" s="921"/>
      <c r="S556" s="921"/>
      <c r="T556" s="921"/>
      <c r="U556" s="921"/>
      <c r="V556" s="921"/>
      <c r="W556" s="921"/>
      <c r="X556" s="921"/>
    </row>
    <row r="557" spans="1:24" ht="15.75" customHeight="1">
      <c r="A557" s="921"/>
      <c r="B557" s="921"/>
      <c r="C557" s="921"/>
      <c r="D557" s="921"/>
      <c r="E557" s="921"/>
      <c r="F557" s="921"/>
      <c r="G557" s="921"/>
      <c r="H557" s="921"/>
      <c r="I557" s="921"/>
      <c r="J557" s="921"/>
      <c r="K557" s="921"/>
      <c r="L557" s="921"/>
      <c r="M557" s="921"/>
      <c r="N557" s="921"/>
      <c r="O557" s="921"/>
      <c r="P557" s="921"/>
      <c r="Q557" s="921"/>
      <c r="R557" s="921"/>
      <c r="S557" s="921"/>
      <c r="T557" s="921"/>
      <c r="U557" s="921"/>
      <c r="V557" s="921"/>
      <c r="W557" s="921"/>
      <c r="X557" s="921"/>
    </row>
    <row r="558" spans="1:24" ht="15.75" customHeight="1">
      <c r="A558" s="921"/>
      <c r="B558" s="921"/>
      <c r="C558" s="921"/>
      <c r="D558" s="921"/>
      <c r="E558" s="921"/>
      <c r="F558" s="921"/>
      <c r="G558" s="921"/>
      <c r="H558" s="921"/>
      <c r="I558" s="921"/>
      <c r="J558" s="921"/>
      <c r="K558" s="921"/>
      <c r="L558" s="921"/>
      <c r="M558" s="921"/>
      <c r="N558" s="921"/>
      <c r="O558" s="921"/>
      <c r="P558" s="921"/>
      <c r="Q558" s="921"/>
      <c r="R558" s="921"/>
      <c r="S558" s="921"/>
      <c r="T558" s="921"/>
      <c r="U558" s="921"/>
      <c r="V558" s="921"/>
      <c r="W558" s="921"/>
      <c r="X558" s="921"/>
    </row>
    <row r="559" spans="1:24" ht="15.75" customHeight="1">
      <c r="A559" s="921"/>
      <c r="B559" s="921"/>
      <c r="C559" s="921"/>
      <c r="D559" s="921"/>
      <c r="E559" s="921"/>
      <c r="F559" s="921"/>
      <c r="G559" s="921"/>
      <c r="H559" s="921"/>
      <c r="I559" s="921"/>
      <c r="J559" s="921"/>
      <c r="K559" s="921"/>
      <c r="L559" s="921"/>
      <c r="M559" s="921"/>
      <c r="N559" s="921"/>
      <c r="O559" s="921"/>
      <c r="P559" s="921"/>
      <c r="Q559" s="921"/>
      <c r="R559" s="921"/>
      <c r="S559" s="921"/>
      <c r="T559" s="921"/>
      <c r="U559" s="921"/>
      <c r="V559" s="921"/>
      <c r="W559" s="921"/>
      <c r="X559" s="921"/>
    </row>
    <row r="560" spans="1:24" ht="15.75" customHeight="1">
      <c r="A560" s="921"/>
      <c r="B560" s="921"/>
      <c r="C560" s="921"/>
      <c r="D560" s="921"/>
      <c r="E560" s="921"/>
      <c r="F560" s="921"/>
      <c r="G560" s="921"/>
      <c r="H560" s="921"/>
      <c r="I560" s="921"/>
      <c r="J560" s="921"/>
      <c r="K560" s="921"/>
      <c r="L560" s="921"/>
      <c r="M560" s="921"/>
      <c r="N560" s="921"/>
      <c r="O560" s="921"/>
      <c r="P560" s="921"/>
      <c r="Q560" s="921"/>
      <c r="R560" s="921"/>
      <c r="S560" s="921"/>
      <c r="T560" s="921"/>
      <c r="U560" s="921"/>
      <c r="V560" s="921"/>
      <c r="W560" s="921"/>
      <c r="X560" s="921"/>
    </row>
    <row r="561" spans="1:24" ht="15.75" customHeight="1">
      <c r="A561" s="921"/>
      <c r="B561" s="921"/>
      <c r="C561" s="921"/>
      <c r="D561" s="921"/>
      <c r="E561" s="921"/>
      <c r="F561" s="921"/>
      <c r="G561" s="921"/>
      <c r="H561" s="921"/>
      <c r="I561" s="921"/>
      <c r="J561" s="921"/>
      <c r="K561" s="921"/>
      <c r="L561" s="921"/>
      <c r="M561" s="921"/>
      <c r="N561" s="921"/>
      <c r="O561" s="921"/>
      <c r="P561" s="921"/>
      <c r="Q561" s="921"/>
      <c r="R561" s="921"/>
      <c r="S561" s="921"/>
      <c r="T561" s="921"/>
      <c r="U561" s="921"/>
      <c r="V561" s="921"/>
      <c r="W561" s="921"/>
      <c r="X561" s="921"/>
    </row>
    <row r="562" spans="1:24" ht="15.75" customHeight="1">
      <c r="A562" s="921"/>
      <c r="B562" s="921"/>
      <c r="C562" s="921"/>
      <c r="D562" s="921"/>
      <c r="E562" s="921"/>
      <c r="F562" s="921"/>
      <c r="G562" s="921"/>
      <c r="H562" s="921"/>
      <c r="I562" s="921"/>
      <c r="J562" s="921"/>
      <c r="K562" s="921"/>
      <c r="L562" s="921"/>
      <c r="M562" s="921"/>
      <c r="N562" s="921"/>
      <c r="O562" s="921"/>
      <c r="P562" s="921"/>
      <c r="Q562" s="921"/>
      <c r="R562" s="921"/>
      <c r="S562" s="921"/>
      <c r="T562" s="921"/>
      <c r="U562" s="921"/>
      <c r="V562" s="921"/>
      <c r="W562" s="921"/>
      <c r="X562" s="921"/>
    </row>
    <row r="563" spans="1:24" ht="15.75" customHeight="1">
      <c r="A563" s="921"/>
      <c r="B563" s="921"/>
      <c r="C563" s="921"/>
      <c r="D563" s="921"/>
      <c r="E563" s="921"/>
      <c r="F563" s="921"/>
      <c r="G563" s="921"/>
      <c r="H563" s="921"/>
      <c r="I563" s="921"/>
      <c r="J563" s="921"/>
      <c r="K563" s="921"/>
      <c r="L563" s="921"/>
      <c r="M563" s="921"/>
      <c r="N563" s="921"/>
      <c r="O563" s="921"/>
      <c r="P563" s="921"/>
      <c r="Q563" s="921"/>
      <c r="R563" s="921"/>
      <c r="S563" s="921"/>
      <c r="T563" s="921"/>
      <c r="U563" s="921"/>
      <c r="V563" s="921"/>
      <c r="W563" s="921"/>
      <c r="X563" s="921"/>
    </row>
    <row r="564" spans="1:24" ht="15.75" customHeight="1">
      <c r="A564" s="921"/>
      <c r="B564" s="921"/>
      <c r="C564" s="921"/>
      <c r="D564" s="921"/>
      <c r="E564" s="921"/>
      <c r="F564" s="921"/>
      <c r="G564" s="921"/>
      <c r="H564" s="921"/>
      <c r="I564" s="921"/>
      <c r="J564" s="921"/>
      <c r="K564" s="921"/>
      <c r="L564" s="921"/>
      <c r="M564" s="921"/>
      <c r="N564" s="921"/>
      <c r="O564" s="921"/>
      <c r="P564" s="921"/>
      <c r="Q564" s="921"/>
      <c r="R564" s="921"/>
      <c r="S564" s="921"/>
      <c r="T564" s="921"/>
      <c r="U564" s="921"/>
      <c r="V564" s="921"/>
      <c r="W564" s="921"/>
      <c r="X564" s="921"/>
    </row>
    <row r="565" spans="1:24" ht="15.75" customHeight="1">
      <c r="A565" s="921"/>
      <c r="B565" s="921"/>
      <c r="C565" s="921"/>
      <c r="D565" s="921"/>
      <c r="E565" s="921"/>
      <c r="F565" s="921"/>
      <c r="G565" s="921"/>
      <c r="H565" s="921"/>
      <c r="I565" s="921"/>
      <c r="J565" s="921"/>
      <c r="K565" s="921"/>
      <c r="L565" s="921"/>
      <c r="M565" s="921"/>
      <c r="N565" s="921"/>
      <c r="O565" s="921"/>
      <c r="P565" s="921"/>
      <c r="Q565" s="921"/>
      <c r="R565" s="921"/>
      <c r="S565" s="921"/>
      <c r="T565" s="921"/>
      <c r="U565" s="921"/>
      <c r="V565" s="921"/>
      <c r="W565" s="921"/>
      <c r="X565" s="921"/>
    </row>
    <row r="566" spans="1:24" ht="15.75" customHeight="1">
      <c r="A566" s="921"/>
      <c r="B566" s="921"/>
      <c r="C566" s="921"/>
      <c r="D566" s="921"/>
      <c r="E566" s="921"/>
      <c r="F566" s="921"/>
      <c r="G566" s="921"/>
      <c r="H566" s="921"/>
      <c r="I566" s="921"/>
      <c r="J566" s="921"/>
      <c r="K566" s="921"/>
      <c r="L566" s="921"/>
      <c r="M566" s="921"/>
      <c r="N566" s="921"/>
      <c r="O566" s="921"/>
      <c r="P566" s="921"/>
      <c r="Q566" s="921"/>
      <c r="R566" s="921"/>
      <c r="S566" s="921"/>
      <c r="T566" s="921"/>
      <c r="U566" s="921"/>
      <c r="V566" s="921"/>
      <c r="W566" s="921"/>
      <c r="X566" s="921"/>
    </row>
    <row r="567" spans="1:24" ht="15.75" customHeight="1">
      <c r="A567" s="921"/>
      <c r="B567" s="921"/>
      <c r="C567" s="921"/>
      <c r="D567" s="921"/>
      <c r="E567" s="921"/>
      <c r="F567" s="921"/>
      <c r="G567" s="921"/>
      <c r="H567" s="921"/>
      <c r="I567" s="921"/>
      <c r="J567" s="921"/>
      <c r="K567" s="921"/>
      <c r="L567" s="921"/>
      <c r="M567" s="921"/>
      <c r="N567" s="921"/>
      <c r="O567" s="921"/>
      <c r="P567" s="921"/>
      <c r="Q567" s="921"/>
      <c r="R567" s="921"/>
      <c r="S567" s="921"/>
      <c r="T567" s="921"/>
      <c r="U567" s="921"/>
      <c r="V567" s="921"/>
      <c r="W567" s="921"/>
      <c r="X567" s="921"/>
    </row>
    <row r="568" spans="1:24" ht="15.75" customHeight="1">
      <c r="A568" s="921"/>
      <c r="B568" s="921"/>
      <c r="C568" s="921"/>
      <c r="D568" s="921"/>
      <c r="E568" s="921"/>
      <c r="F568" s="921"/>
      <c r="G568" s="921"/>
      <c r="H568" s="921"/>
      <c r="I568" s="921"/>
      <c r="J568" s="921"/>
      <c r="K568" s="921"/>
      <c r="L568" s="921"/>
      <c r="M568" s="921"/>
      <c r="N568" s="921"/>
      <c r="O568" s="921"/>
      <c r="P568" s="921"/>
      <c r="Q568" s="921"/>
      <c r="R568" s="921"/>
      <c r="S568" s="921"/>
      <c r="T568" s="921"/>
      <c r="U568" s="921"/>
      <c r="V568" s="921"/>
      <c r="W568" s="921"/>
      <c r="X568" s="921"/>
    </row>
    <row r="569" spans="1:24" ht="15.75" customHeight="1">
      <c r="A569" s="921"/>
      <c r="B569" s="921"/>
      <c r="C569" s="921"/>
      <c r="D569" s="921"/>
      <c r="E569" s="921"/>
      <c r="F569" s="921"/>
      <c r="G569" s="921"/>
      <c r="H569" s="921"/>
      <c r="I569" s="921"/>
      <c r="J569" s="921"/>
      <c r="K569" s="921"/>
      <c r="L569" s="921"/>
      <c r="M569" s="921"/>
      <c r="N569" s="921"/>
      <c r="O569" s="921"/>
      <c r="P569" s="921"/>
      <c r="Q569" s="921"/>
      <c r="R569" s="921"/>
      <c r="S569" s="921"/>
      <c r="T569" s="921"/>
      <c r="U569" s="921"/>
      <c r="V569" s="921"/>
      <c r="W569" s="921"/>
      <c r="X569" s="921"/>
    </row>
    <row r="570" spans="1:24" ht="15.75" customHeight="1">
      <c r="A570" s="921"/>
      <c r="B570" s="921"/>
      <c r="C570" s="921"/>
      <c r="D570" s="921"/>
      <c r="E570" s="921"/>
      <c r="F570" s="921"/>
      <c r="G570" s="921"/>
      <c r="H570" s="921"/>
      <c r="I570" s="921"/>
      <c r="J570" s="921"/>
      <c r="K570" s="921"/>
      <c r="L570" s="921"/>
      <c r="M570" s="921"/>
      <c r="N570" s="921"/>
      <c r="O570" s="921"/>
      <c r="P570" s="921"/>
      <c r="Q570" s="921"/>
      <c r="R570" s="921"/>
      <c r="S570" s="921"/>
      <c r="T570" s="921"/>
      <c r="U570" s="921"/>
      <c r="V570" s="921"/>
      <c r="W570" s="921"/>
      <c r="X570" s="921"/>
    </row>
    <row r="571" spans="1:24" ht="15.75" customHeight="1">
      <c r="A571" s="921"/>
      <c r="B571" s="921"/>
      <c r="C571" s="921"/>
      <c r="D571" s="921"/>
      <c r="E571" s="921"/>
      <c r="F571" s="921"/>
      <c r="G571" s="921"/>
      <c r="H571" s="921"/>
      <c r="I571" s="921"/>
      <c r="J571" s="921"/>
      <c r="K571" s="921"/>
      <c r="L571" s="921"/>
      <c r="M571" s="921"/>
      <c r="N571" s="921"/>
      <c r="O571" s="921"/>
      <c r="P571" s="921"/>
      <c r="Q571" s="921"/>
      <c r="R571" s="921"/>
      <c r="S571" s="921"/>
      <c r="T571" s="921"/>
      <c r="U571" s="921"/>
      <c r="V571" s="921"/>
      <c r="W571" s="921"/>
      <c r="X571" s="921"/>
    </row>
    <row r="572" spans="1:24" ht="15.75" customHeight="1">
      <c r="A572" s="921"/>
      <c r="B572" s="921"/>
      <c r="C572" s="921"/>
      <c r="D572" s="921"/>
      <c r="E572" s="921"/>
      <c r="F572" s="921"/>
      <c r="G572" s="921"/>
      <c r="H572" s="921"/>
      <c r="I572" s="921"/>
      <c r="J572" s="921"/>
      <c r="K572" s="921"/>
      <c r="L572" s="921"/>
      <c r="M572" s="921"/>
      <c r="N572" s="921"/>
      <c r="O572" s="921"/>
      <c r="P572" s="921"/>
      <c r="Q572" s="921"/>
      <c r="R572" s="921"/>
      <c r="S572" s="921"/>
      <c r="T572" s="921"/>
      <c r="U572" s="921"/>
      <c r="V572" s="921"/>
      <c r="W572" s="921"/>
      <c r="X572" s="921"/>
    </row>
    <row r="573" spans="1:24" ht="15.75" customHeight="1">
      <c r="A573" s="921"/>
      <c r="B573" s="921"/>
      <c r="C573" s="921"/>
      <c r="D573" s="921"/>
      <c r="E573" s="921"/>
      <c r="F573" s="921"/>
      <c r="G573" s="921"/>
      <c r="H573" s="921"/>
      <c r="I573" s="921"/>
      <c r="J573" s="921"/>
      <c r="K573" s="921"/>
      <c r="L573" s="921"/>
      <c r="M573" s="921"/>
      <c r="N573" s="921"/>
      <c r="O573" s="921"/>
      <c r="P573" s="921"/>
      <c r="Q573" s="921"/>
      <c r="R573" s="921"/>
      <c r="S573" s="921"/>
      <c r="T573" s="921"/>
      <c r="U573" s="921"/>
      <c r="V573" s="921"/>
      <c r="W573" s="921"/>
      <c r="X573" s="921"/>
    </row>
    <row r="574" spans="1:24" ht="15.75" customHeight="1">
      <c r="A574" s="921"/>
      <c r="B574" s="921"/>
      <c r="C574" s="921"/>
      <c r="D574" s="921"/>
      <c r="E574" s="921"/>
      <c r="F574" s="921"/>
      <c r="G574" s="921"/>
      <c r="H574" s="921"/>
      <c r="I574" s="921"/>
      <c r="J574" s="921"/>
      <c r="K574" s="921"/>
      <c r="L574" s="921"/>
      <c r="M574" s="921"/>
      <c r="N574" s="921"/>
      <c r="O574" s="921"/>
      <c r="P574" s="921"/>
      <c r="Q574" s="921"/>
      <c r="R574" s="921"/>
      <c r="S574" s="921"/>
      <c r="T574" s="921"/>
      <c r="U574" s="921"/>
      <c r="V574" s="921"/>
      <c r="W574" s="921"/>
      <c r="X574" s="921"/>
    </row>
    <row r="575" spans="1:24" ht="15.75" customHeight="1">
      <c r="A575" s="921"/>
      <c r="B575" s="921"/>
      <c r="C575" s="921"/>
      <c r="D575" s="921"/>
      <c r="E575" s="921"/>
      <c r="F575" s="921"/>
      <c r="G575" s="921"/>
      <c r="H575" s="921"/>
      <c r="I575" s="921"/>
      <c r="J575" s="921"/>
      <c r="K575" s="921"/>
      <c r="L575" s="921"/>
      <c r="M575" s="921"/>
      <c r="N575" s="921"/>
      <c r="O575" s="921"/>
      <c r="P575" s="921"/>
      <c r="Q575" s="921"/>
      <c r="R575" s="921"/>
      <c r="S575" s="921"/>
      <c r="T575" s="921"/>
      <c r="U575" s="921"/>
      <c r="V575" s="921"/>
      <c r="W575" s="921"/>
      <c r="X575" s="921"/>
    </row>
    <row r="576" spans="1:24" ht="15.75" customHeight="1">
      <c r="A576" s="921"/>
      <c r="B576" s="921"/>
      <c r="C576" s="921"/>
      <c r="D576" s="921"/>
      <c r="E576" s="921"/>
      <c r="F576" s="921"/>
      <c r="G576" s="921"/>
      <c r="H576" s="921"/>
      <c r="I576" s="921"/>
      <c r="J576" s="921"/>
      <c r="K576" s="921"/>
      <c r="L576" s="921"/>
      <c r="M576" s="921"/>
      <c r="N576" s="921"/>
      <c r="O576" s="921"/>
      <c r="P576" s="921"/>
      <c r="Q576" s="921"/>
      <c r="R576" s="921"/>
      <c r="S576" s="921"/>
      <c r="T576" s="921"/>
      <c r="U576" s="921"/>
      <c r="V576" s="921"/>
      <c r="W576" s="921"/>
      <c r="X576" s="921"/>
    </row>
    <row r="577" spans="1:24" ht="15.75" customHeight="1">
      <c r="A577" s="921"/>
      <c r="B577" s="921"/>
      <c r="C577" s="921"/>
      <c r="D577" s="921"/>
      <c r="E577" s="921"/>
      <c r="F577" s="921"/>
      <c r="G577" s="921"/>
      <c r="H577" s="921"/>
      <c r="I577" s="921"/>
      <c r="J577" s="921"/>
      <c r="K577" s="921"/>
      <c r="L577" s="921"/>
      <c r="M577" s="921"/>
      <c r="N577" s="921"/>
      <c r="O577" s="921"/>
      <c r="P577" s="921"/>
      <c r="Q577" s="921"/>
      <c r="R577" s="921"/>
      <c r="S577" s="921"/>
      <c r="T577" s="921"/>
      <c r="U577" s="921"/>
      <c r="V577" s="921"/>
      <c r="W577" s="921"/>
      <c r="X577" s="921"/>
    </row>
    <row r="578" spans="1:24" ht="15.75" customHeight="1">
      <c r="A578" s="921"/>
      <c r="B578" s="921"/>
      <c r="C578" s="921"/>
      <c r="D578" s="921"/>
      <c r="E578" s="921"/>
      <c r="F578" s="921"/>
      <c r="G578" s="921"/>
      <c r="H578" s="921"/>
      <c r="I578" s="921"/>
      <c r="J578" s="921"/>
      <c r="K578" s="921"/>
      <c r="L578" s="921"/>
      <c r="M578" s="921"/>
      <c r="N578" s="921"/>
      <c r="O578" s="921"/>
      <c r="P578" s="921"/>
      <c r="Q578" s="921"/>
      <c r="R578" s="921"/>
      <c r="S578" s="921"/>
      <c r="T578" s="921"/>
      <c r="U578" s="921"/>
      <c r="V578" s="921"/>
      <c r="W578" s="921"/>
      <c r="X578" s="921"/>
    </row>
    <row r="579" spans="1:24" ht="15.75" customHeight="1">
      <c r="A579" s="921"/>
      <c r="B579" s="921"/>
      <c r="C579" s="921"/>
      <c r="D579" s="921"/>
      <c r="E579" s="921"/>
      <c r="F579" s="921"/>
      <c r="G579" s="921"/>
      <c r="H579" s="921"/>
      <c r="I579" s="921"/>
      <c r="J579" s="921"/>
      <c r="K579" s="921"/>
      <c r="L579" s="921"/>
      <c r="M579" s="921"/>
      <c r="N579" s="921"/>
      <c r="O579" s="921"/>
      <c r="P579" s="921"/>
      <c r="Q579" s="921"/>
      <c r="R579" s="921"/>
      <c r="S579" s="921"/>
      <c r="T579" s="921"/>
      <c r="U579" s="921"/>
      <c r="V579" s="921"/>
      <c r="W579" s="921"/>
      <c r="X579" s="921"/>
    </row>
    <row r="580" spans="1:24" ht="15.75" customHeight="1">
      <c r="A580" s="921"/>
      <c r="B580" s="921"/>
      <c r="C580" s="921"/>
      <c r="D580" s="921"/>
      <c r="E580" s="921"/>
      <c r="F580" s="921"/>
      <c r="G580" s="921"/>
      <c r="H580" s="921"/>
      <c r="I580" s="921"/>
      <c r="J580" s="921"/>
      <c r="K580" s="921"/>
      <c r="L580" s="921"/>
      <c r="M580" s="921"/>
      <c r="N580" s="921"/>
      <c r="O580" s="921"/>
      <c r="P580" s="921"/>
      <c r="Q580" s="921"/>
      <c r="R580" s="921"/>
      <c r="S580" s="921"/>
      <c r="T580" s="921"/>
      <c r="U580" s="921"/>
      <c r="V580" s="921"/>
      <c r="W580" s="921"/>
      <c r="X580" s="921"/>
    </row>
    <row r="581" spans="1:24" ht="15.75" customHeight="1">
      <c r="A581" s="921"/>
      <c r="B581" s="921"/>
      <c r="C581" s="921"/>
      <c r="D581" s="921"/>
      <c r="E581" s="921"/>
      <c r="F581" s="921"/>
      <c r="G581" s="921"/>
      <c r="H581" s="921"/>
      <c r="I581" s="921"/>
      <c r="J581" s="921"/>
      <c r="K581" s="921"/>
      <c r="L581" s="921"/>
      <c r="M581" s="921"/>
      <c r="N581" s="921"/>
      <c r="O581" s="921"/>
      <c r="P581" s="921"/>
      <c r="Q581" s="921"/>
      <c r="R581" s="921"/>
      <c r="S581" s="921"/>
      <c r="T581" s="921"/>
      <c r="U581" s="921"/>
      <c r="V581" s="921"/>
      <c r="W581" s="921"/>
      <c r="X581" s="921"/>
    </row>
    <row r="582" spans="1:24" ht="15.75" customHeight="1">
      <c r="A582" s="921"/>
      <c r="B582" s="921"/>
      <c r="C582" s="921"/>
      <c r="D582" s="921"/>
      <c r="E582" s="921"/>
      <c r="F582" s="921"/>
      <c r="G582" s="921"/>
      <c r="H582" s="921"/>
      <c r="I582" s="921"/>
      <c r="J582" s="921"/>
      <c r="K582" s="921"/>
      <c r="L582" s="921"/>
      <c r="M582" s="921"/>
      <c r="N582" s="921"/>
      <c r="O582" s="921"/>
      <c r="P582" s="921"/>
      <c r="Q582" s="921"/>
      <c r="R582" s="921"/>
      <c r="S582" s="921"/>
      <c r="T582" s="921"/>
      <c r="U582" s="921"/>
      <c r="V582" s="921"/>
      <c r="W582" s="921"/>
      <c r="X582" s="921"/>
    </row>
    <row r="583" spans="1:24" ht="15.75" customHeight="1">
      <c r="A583" s="921"/>
      <c r="B583" s="921"/>
      <c r="C583" s="921"/>
      <c r="D583" s="921"/>
      <c r="E583" s="921"/>
      <c r="F583" s="921"/>
      <c r="G583" s="921"/>
      <c r="H583" s="921"/>
      <c r="I583" s="921"/>
      <c r="J583" s="921"/>
      <c r="K583" s="921"/>
      <c r="L583" s="921"/>
      <c r="M583" s="921"/>
      <c r="N583" s="921"/>
      <c r="O583" s="921"/>
      <c r="P583" s="921"/>
      <c r="Q583" s="921"/>
      <c r="R583" s="921"/>
      <c r="S583" s="921"/>
      <c r="T583" s="921"/>
      <c r="U583" s="921"/>
      <c r="V583" s="921"/>
      <c r="W583" s="921"/>
      <c r="X583" s="921"/>
    </row>
    <row r="584" spans="1:24" ht="15.75" customHeight="1">
      <c r="A584" s="921"/>
      <c r="B584" s="921"/>
      <c r="C584" s="921"/>
      <c r="D584" s="921"/>
      <c r="E584" s="921"/>
      <c r="F584" s="921"/>
      <c r="G584" s="921"/>
      <c r="H584" s="921"/>
      <c r="I584" s="921"/>
      <c r="J584" s="921"/>
      <c r="K584" s="921"/>
      <c r="L584" s="921"/>
      <c r="M584" s="921"/>
      <c r="N584" s="921"/>
      <c r="O584" s="921"/>
      <c r="P584" s="921"/>
      <c r="Q584" s="921"/>
      <c r="R584" s="921"/>
      <c r="S584" s="921"/>
      <c r="T584" s="921"/>
      <c r="U584" s="921"/>
      <c r="V584" s="921"/>
      <c r="W584" s="921"/>
      <c r="X584" s="921"/>
    </row>
    <row r="585" spans="1:24" ht="15.75" customHeight="1">
      <c r="A585" s="921"/>
      <c r="B585" s="921"/>
      <c r="C585" s="921"/>
      <c r="D585" s="921"/>
      <c r="E585" s="921"/>
      <c r="F585" s="921"/>
      <c r="G585" s="921"/>
      <c r="H585" s="921"/>
      <c r="I585" s="921"/>
      <c r="J585" s="921"/>
      <c r="K585" s="921"/>
      <c r="L585" s="921"/>
      <c r="M585" s="921"/>
      <c r="N585" s="921"/>
      <c r="O585" s="921"/>
      <c r="P585" s="921"/>
      <c r="Q585" s="921"/>
      <c r="R585" s="921"/>
      <c r="S585" s="921"/>
      <c r="T585" s="921"/>
      <c r="U585" s="921"/>
      <c r="V585" s="921"/>
      <c r="W585" s="921"/>
      <c r="X585" s="921"/>
    </row>
    <row r="586" spans="1:24" ht="15.75" customHeight="1">
      <c r="A586" s="921"/>
      <c r="B586" s="921"/>
      <c r="C586" s="921"/>
      <c r="D586" s="921"/>
      <c r="E586" s="921"/>
      <c r="F586" s="921"/>
      <c r="G586" s="921"/>
      <c r="H586" s="921"/>
      <c r="I586" s="921"/>
      <c r="J586" s="921"/>
      <c r="K586" s="921"/>
      <c r="L586" s="921"/>
      <c r="M586" s="921"/>
      <c r="N586" s="921"/>
      <c r="O586" s="921"/>
      <c r="P586" s="921"/>
      <c r="Q586" s="921"/>
      <c r="R586" s="921"/>
      <c r="S586" s="921"/>
      <c r="T586" s="921"/>
      <c r="U586" s="921"/>
      <c r="V586" s="921"/>
      <c r="W586" s="921"/>
      <c r="X586" s="921"/>
    </row>
    <row r="587" spans="1:24" ht="15.75" customHeight="1">
      <c r="A587" s="921"/>
      <c r="B587" s="921"/>
      <c r="C587" s="921"/>
      <c r="D587" s="921"/>
      <c r="E587" s="921"/>
      <c r="F587" s="921"/>
      <c r="G587" s="921"/>
      <c r="H587" s="921"/>
      <c r="I587" s="921"/>
      <c r="J587" s="921"/>
      <c r="K587" s="921"/>
      <c r="L587" s="921"/>
      <c r="M587" s="921"/>
      <c r="N587" s="921"/>
      <c r="O587" s="921"/>
      <c r="P587" s="921"/>
      <c r="Q587" s="921"/>
      <c r="R587" s="921"/>
      <c r="S587" s="921"/>
      <c r="T587" s="921"/>
      <c r="U587" s="921"/>
      <c r="V587" s="921"/>
      <c r="W587" s="921"/>
      <c r="X587" s="921"/>
    </row>
    <row r="588" spans="1:24" ht="15.75" customHeight="1">
      <c r="A588" s="921"/>
      <c r="B588" s="921"/>
      <c r="C588" s="921"/>
      <c r="D588" s="921"/>
      <c r="E588" s="921"/>
      <c r="F588" s="921"/>
      <c r="G588" s="921"/>
      <c r="H588" s="921"/>
      <c r="I588" s="921"/>
      <c r="J588" s="921"/>
      <c r="K588" s="921"/>
      <c r="L588" s="921"/>
      <c r="M588" s="921"/>
      <c r="N588" s="921"/>
      <c r="O588" s="921"/>
      <c r="P588" s="921"/>
      <c r="Q588" s="921"/>
      <c r="R588" s="921"/>
      <c r="S588" s="921"/>
      <c r="T588" s="921"/>
      <c r="U588" s="921"/>
      <c r="V588" s="921"/>
      <c r="W588" s="921"/>
      <c r="X588" s="921"/>
    </row>
    <row r="589" spans="1:24" ht="15.75" customHeight="1">
      <c r="A589" s="921"/>
      <c r="B589" s="921"/>
      <c r="C589" s="921"/>
      <c r="D589" s="921"/>
      <c r="E589" s="921"/>
      <c r="F589" s="921"/>
      <c r="G589" s="921"/>
      <c r="H589" s="921"/>
      <c r="I589" s="921"/>
      <c r="J589" s="921"/>
      <c r="K589" s="921"/>
      <c r="L589" s="921"/>
      <c r="M589" s="921"/>
      <c r="N589" s="921"/>
      <c r="O589" s="921"/>
      <c r="P589" s="921"/>
      <c r="Q589" s="921"/>
      <c r="R589" s="921"/>
      <c r="S589" s="921"/>
      <c r="T589" s="921"/>
      <c r="U589" s="921"/>
      <c r="V589" s="921"/>
      <c r="W589" s="921"/>
      <c r="X589" s="921"/>
    </row>
    <row r="590" spans="1:24" ht="15.75" customHeight="1">
      <c r="A590" s="921"/>
      <c r="B590" s="921"/>
      <c r="C590" s="921"/>
      <c r="D590" s="921"/>
      <c r="E590" s="921"/>
      <c r="F590" s="921"/>
      <c r="G590" s="921"/>
      <c r="H590" s="921"/>
      <c r="I590" s="921"/>
      <c r="J590" s="921"/>
      <c r="K590" s="921"/>
      <c r="L590" s="921"/>
      <c r="M590" s="921"/>
      <c r="N590" s="921"/>
      <c r="O590" s="921"/>
      <c r="P590" s="921"/>
      <c r="Q590" s="921"/>
      <c r="R590" s="921"/>
      <c r="S590" s="921"/>
      <c r="T590" s="921"/>
      <c r="U590" s="921"/>
      <c r="V590" s="921"/>
      <c r="W590" s="921"/>
      <c r="X590" s="921"/>
    </row>
    <row r="591" spans="1:24" ht="15.75" customHeight="1">
      <c r="A591" s="921"/>
      <c r="B591" s="921"/>
      <c r="C591" s="921"/>
      <c r="D591" s="921"/>
      <c r="E591" s="921"/>
      <c r="F591" s="921"/>
      <c r="G591" s="921"/>
      <c r="H591" s="921"/>
      <c r="I591" s="921"/>
      <c r="J591" s="921"/>
      <c r="K591" s="921"/>
      <c r="L591" s="921"/>
      <c r="M591" s="921"/>
      <c r="N591" s="921"/>
      <c r="O591" s="921"/>
      <c r="P591" s="921"/>
      <c r="Q591" s="921"/>
      <c r="R591" s="921"/>
      <c r="S591" s="921"/>
      <c r="T591" s="921"/>
      <c r="U591" s="921"/>
      <c r="V591" s="921"/>
      <c r="W591" s="921"/>
      <c r="X591" s="921"/>
    </row>
    <row r="592" spans="1:24" ht="15.75" customHeight="1">
      <c r="A592" s="921"/>
      <c r="B592" s="921"/>
      <c r="C592" s="921"/>
      <c r="D592" s="921"/>
      <c r="E592" s="921"/>
      <c r="F592" s="921"/>
      <c r="G592" s="921"/>
      <c r="H592" s="921"/>
      <c r="I592" s="921"/>
      <c r="J592" s="921"/>
      <c r="K592" s="921"/>
      <c r="L592" s="921"/>
      <c r="M592" s="921"/>
      <c r="N592" s="921"/>
      <c r="O592" s="921"/>
      <c r="P592" s="921"/>
      <c r="Q592" s="921"/>
      <c r="R592" s="921"/>
      <c r="S592" s="921"/>
      <c r="T592" s="921"/>
      <c r="U592" s="921"/>
      <c r="V592" s="921"/>
      <c r="W592" s="921"/>
      <c r="X592" s="921"/>
    </row>
    <row r="593" spans="1:24" ht="15.75" customHeight="1">
      <c r="A593" s="921"/>
      <c r="B593" s="921"/>
      <c r="C593" s="921"/>
      <c r="D593" s="921"/>
      <c r="E593" s="921"/>
      <c r="F593" s="921"/>
      <c r="G593" s="921"/>
      <c r="H593" s="921"/>
      <c r="I593" s="921"/>
      <c r="J593" s="921"/>
      <c r="K593" s="921"/>
      <c r="L593" s="921"/>
      <c r="M593" s="921"/>
      <c r="N593" s="921"/>
      <c r="O593" s="921"/>
      <c r="P593" s="921"/>
      <c r="Q593" s="921"/>
      <c r="R593" s="921"/>
      <c r="S593" s="921"/>
      <c r="T593" s="921"/>
      <c r="U593" s="921"/>
      <c r="V593" s="921"/>
      <c r="W593" s="921"/>
      <c r="X593" s="921"/>
    </row>
    <row r="594" spans="1:24" ht="15.75" customHeight="1">
      <c r="A594" s="921"/>
      <c r="B594" s="921"/>
      <c r="C594" s="921"/>
      <c r="D594" s="921"/>
      <c r="E594" s="921"/>
      <c r="F594" s="921"/>
      <c r="G594" s="921"/>
      <c r="H594" s="921"/>
      <c r="I594" s="921"/>
      <c r="J594" s="921"/>
      <c r="K594" s="921"/>
      <c r="L594" s="921"/>
      <c r="M594" s="921"/>
      <c r="N594" s="921"/>
      <c r="O594" s="921"/>
      <c r="P594" s="921"/>
      <c r="Q594" s="921"/>
      <c r="R594" s="921"/>
      <c r="S594" s="921"/>
      <c r="T594" s="921"/>
      <c r="U594" s="921"/>
      <c r="V594" s="921"/>
      <c r="W594" s="921"/>
      <c r="X594" s="921"/>
    </row>
    <row r="595" spans="1:24" ht="15.75" customHeight="1">
      <c r="A595" s="921"/>
      <c r="B595" s="921"/>
      <c r="C595" s="921"/>
      <c r="D595" s="921"/>
      <c r="E595" s="921"/>
      <c r="F595" s="921"/>
      <c r="G595" s="921"/>
      <c r="H595" s="921"/>
      <c r="I595" s="921"/>
      <c r="J595" s="921"/>
      <c r="K595" s="921"/>
      <c r="L595" s="921"/>
      <c r="M595" s="921"/>
      <c r="N595" s="921"/>
      <c r="O595" s="921"/>
      <c r="P595" s="921"/>
      <c r="Q595" s="921"/>
      <c r="R595" s="921"/>
      <c r="S595" s="921"/>
      <c r="T595" s="921"/>
      <c r="U595" s="921"/>
      <c r="V595" s="921"/>
      <c r="W595" s="921"/>
      <c r="X595" s="921"/>
    </row>
    <row r="596" spans="1:24" ht="15.75" customHeight="1">
      <c r="A596" s="921"/>
      <c r="B596" s="921"/>
      <c r="C596" s="921"/>
      <c r="D596" s="921"/>
      <c r="E596" s="921"/>
      <c r="F596" s="921"/>
      <c r="G596" s="921"/>
      <c r="H596" s="921"/>
      <c r="I596" s="921"/>
      <c r="J596" s="921"/>
      <c r="K596" s="921"/>
      <c r="L596" s="921"/>
      <c r="M596" s="921"/>
      <c r="N596" s="921"/>
      <c r="O596" s="921"/>
      <c r="P596" s="921"/>
      <c r="Q596" s="921"/>
      <c r="R596" s="921"/>
      <c r="S596" s="921"/>
      <c r="T596" s="921"/>
      <c r="U596" s="921"/>
      <c r="V596" s="921"/>
      <c r="W596" s="921"/>
      <c r="X596" s="921"/>
    </row>
    <row r="597" spans="1:24" ht="15.75" customHeight="1">
      <c r="A597" s="921"/>
      <c r="B597" s="921"/>
      <c r="C597" s="921"/>
      <c r="D597" s="921"/>
      <c r="E597" s="921"/>
      <c r="F597" s="921"/>
      <c r="G597" s="921"/>
      <c r="H597" s="921"/>
      <c r="I597" s="921"/>
      <c r="J597" s="921"/>
      <c r="K597" s="921"/>
      <c r="L597" s="921"/>
      <c r="M597" s="921"/>
      <c r="N597" s="921"/>
      <c r="O597" s="921"/>
      <c r="P597" s="921"/>
      <c r="Q597" s="921"/>
      <c r="R597" s="921"/>
      <c r="S597" s="921"/>
      <c r="T597" s="921"/>
      <c r="U597" s="921"/>
      <c r="V597" s="921"/>
      <c r="W597" s="921"/>
      <c r="X597" s="921"/>
    </row>
    <row r="598" spans="1:24" ht="15.75" customHeight="1">
      <c r="A598" s="921"/>
      <c r="B598" s="921"/>
      <c r="C598" s="921"/>
      <c r="D598" s="921"/>
      <c r="E598" s="921"/>
      <c r="F598" s="921"/>
      <c r="G598" s="921"/>
      <c r="H598" s="921"/>
      <c r="I598" s="921"/>
      <c r="J598" s="921"/>
      <c r="K598" s="921"/>
      <c r="L598" s="921"/>
      <c r="M598" s="921"/>
      <c r="N598" s="921"/>
      <c r="O598" s="921"/>
      <c r="P598" s="921"/>
      <c r="Q598" s="921"/>
      <c r="R598" s="921"/>
      <c r="S598" s="921"/>
      <c r="T598" s="921"/>
      <c r="U598" s="921"/>
      <c r="V598" s="921"/>
      <c r="W598" s="921"/>
      <c r="X598" s="921"/>
    </row>
    <row r="599" spans="1:24" ht="15.75" customHeight="1">
      <c r="A599" s="921"/>
      <c r="B599" s="921"/>
      <c r="C599" s="921"/>
      <c r="D599" s="921"/>
      <c r="E599" s="921"/>
      <c r="F599" s="921"/>
      <c r="G599" s="921"/>
      <c r="H599" s="921"/>
      <c r="I599" s="921"/>
      <c r="J599" s="921"/>
      <c r="K599" s="921"/>
      <c r="L599" s="921"/>
      <c r="M599" s="921"/>
      <c r="N599" s="921"/>
      <c r="O599" s="921"/>
      <c r="P599" s="921"/>
      <c r="Q599" s="921"/>
      <c r="R599" s="921"/>
      <c r="S599" s="921"/>
      <c r="T599" s="921"/>
      <c r="U599" s="921"/>
      <c r="V599" s="921"/>
      <c r="W599" s="921"/>
      <c r="X599" s="921"/>
    </row>
    <row r="600" spans="1:24" ht="15.75" customHeight="1">
      <c r="A600" s="921"/>
      <c r="B600" s="921"/>
      <c r="C600" s="921"/>
      <c r="D600" s="921"/>
      <c r="E600" s="921"/>
      <c r="F600" s="921"/>
      <c r="G600" s="921"/>
      <c r="H600" s="921"/>
      <c r="I600" s="921"/>
      <c r="J600" s="921"/>
      <c r="K600" s="921"/>
      <c r="L600" s="921"/>
      <c r="M600" s="921"/>
      <c r="N600" s="921"/>
      <c r="O600" s="921"/>
      <c r="P600" s="921"/>
      <c r="Q600" s="921"/>
      <c r="R600" s="921"/>
      <c r="S600" s="921"/>
      <c r="T600" s="921"/>
      <c r="U600" s="921"/>
      <c r="V600" s="921"/>
      <c r="W600" s="921"/>
      <c r="X600" s="921"/>
    </row>
    <row r="601" spans="1:24" ht="15.75" customHeight="1">
      <c r="A601" s="921"/>
      <c r="B601" s="921"/>
      <c r="C601" s="921"/>
      <c r="D601" s="921"/>
      <c r="E601" s="921"/>
      <c r="F601" s="921"/>
      <c r="G601" s="921"/>
      <c r="H601" s="921"/>
      <c r="I601" s="921"/>
      <c r="J601" s="921"/>
      <c r="K601" s="921"/>
      <c r="L601" s="921"/>
      <c r="M601" s="921"/>
      <c r="N601" s="921"/>
      <c r="O601" s="921"/>
      <c r="P601" s="921"/>
      <c r="Q601" s="921"/>
      <c r="R601" s="921"/>
      <c r="S601" s="921"/>
      <c r="T601" s="921"/>
      <c r="U601" s="921"/>
      <c r="V601" s="921"/>
      <c r="W601" s="921"/>
      <c r="X601" s="921"/>
    </row>
    <row r="602" spans="1:24" ht="15.75" customHeight="1">
      <c r="A602" s="921"/>
      <c r="B602" s="921"/>
      <c r="C602" s="921"/>
      <c r="D602" s="921"/>
      <c r="E602" s="921"/>
      <c r="F602" s="921"/>
      <c r="G602" s="921"/>
      <c r="H602" s="921"/>
      <c r="I602" s="921"/>
      <c r="J602" s="921"/>
      <c r="K602" s="921"/>
      <c r="L602" s="921"/>
      <c r="M602" s="921"/>
      <c r="N602" s="921"/>
      <c r="O602" s="921"/>
      <c r="P602" s="921"/>
      <c r="Q602" s="921"/>
      <c r="R602" s="921"/>
      <c r="S602" s="921"/>
      <c r="T602" s="921"/>
      <c r="U602" s="921"/>
      <c r="V602" s="921"/>
      <c r="W602" s="921"/>
      <c r="X602" s="921"/>
    </row>
    <row r="603" spans="1:24" ht="15.75" customHeight="1">
      <c r="A603" s="921"/>
      <c r="B603" s="921"/>
      <c r="C603" s="921"/>
      <c r="D603" s="921"/>
      <c r="E603" s="921"/>
      <c r="F603" s="921"/>
      <c r="G603" s="921"/>
      <c r="H603" s="921"/>
      <c r="I603" s="921"/>
      <c r="J603" s="921"/>
      <c r="K603" s="921"/>
      <c r="L603" s="921"/>
      <c r="M603" s="921"/>
      <c r="N603" s="921"/>
      <c r="O603" s="921"/>
      <c r="P603" s="921"/>
      <c r="Q603" s="921"/>
      <c r="R603" s="921"/>
      <c r="S603" s="921"/>
      <c r="T603" s="921"/>
      <c r="U603" s="921"/>
      <c r="V603" s="921"/>
      <c r="W603" s="921"/>
      <c r="X603" s="921"/>
    </row>
    <row r="604" spans="1:24" ht="15.75" customHeight="1">
      <c r="A604" s="921"/>
      <c r="B604" s="921"/>
      <c r="C604" s="921"/>
      <c r="D604" s="921"/>
      <c r="E604" s="921"/>
      <c r="F604" s="921"/>
      <c r="G604" s="921"/>
      <c r="H604" s="921"/>
      <c r="I604" s="921"/>
      <c r="J604" s="921"/>
      <c r="K604" s="921"/>
      <c r="L604" s="921"/>
      <c r="M604" s="921"/>
      <c r="N604" s="921"/>
      <c r="O604" s="921"/>
      <c r="P604" s="921"/>
      <c r="Q604" s="921"/>
      <c r="R604" s="921"/>
      <c r="S604" s="921"/>
      <c r="T604" s="921"/>
      <c r="U604" s="921"/>
      <c r="V604" s="921"/>
      <c r="W604" s="921"/>
      <c r="X604" s="921"/>
    </row>
    <row r="605" spans="1:24" ht="15.75" customHeight="1">
      <c r="A605" s="921"/>
      <c r="B605" s="921"/>
      <c r="C605" s="921"/>
      <c r="D605" s="921"/>
      <c r="E605" s="921"/>
      <c r="F605" s="921"/>
      <c r="G605" s="921"/>
      <c r="H605" s="921"/>
      <c r="I605" s="921"/>
      <c r="J605" s="921"/>
      <c r="K605" s="921"/>
      <c r="L605" s="921"/>
      <c r="M605" s="921"/>
      <c r="N605" s="921"/>
      <c r="O605" s="921"/>
      <c r="P605" s="921"/>
      <c r="Q605" s="921"/>
      <c r="R605" s="921"/>
      <c r="S605" s="921"/>
      <c r="T605" s="921"/>
      <c r="U605" s="921"/>
      <c r="V605" s="921"/>
      <c r="W605" s="921"/>
      <c r="X605" s="921"/>
    </row>
    <row r="606" spans="1:24" ht="15.75" customHeight="1">
      <c r="A606" s="921"/>
      <c r="B606" s="921"/>
      <c r="C606" s="921"/>
      <c r="D606" s="921"/>
      <c r="E606" s="921"/>
      <c r="F606" s="921"/>
      <c r="G606" s="921"/>
      <c r="H606" s="921"/>
      <c r="I606" s="921"/>
      <c r="J606" s="921"/>
      <c r="K606" s="921"/>
      <c r="L606" s="921"/>
      <c r="M606" s="921"/>
      <c r="N606" s="921"/>
      <c r="O606" s="921"/>
      <c r="P606" s="921"/>
      <c r="Q606" s="921"/>
      <c r="R606" s="921"/>
      <c r="S606" s="921"/>
      <c r="T606" s="921"/>
      <c r="U606" s="921"/>
      <c r="V606" s="921"/>
      <c r="W606" s="921"/>
      <c r="X606" s="921"/>
    </row>
    <row r="607" spans="1:24" ht="15.75" customHeight="1">
      <c r="A607" s="921"/>
      <c r="B607" s="921"/>
      <c r="C607" s="921"/>
      <c r="D607" s="921"/>
      <c r="E607" s="921"/>
      <c r="F607" s="921"/>
      <c r="G607" s="921"/>
      <c r="H607" s="921"/>
      <c r="I607" s="921"/>
      <c r="J607" s="921"/>
      <c r="K607" s="921"/>
      <c r="L607" s="921"/>
      <c r="M607" s="921"/>
      <c r="N607" s="921"/>
      <c r="O607" s="921"/>
      <c r="P607" s="921"/>
      <c r="Q607" s="921"/>
      <c r="R607" s="921"/>
      <c r="S607" s="921"/>
      <c r="T607" s="921"/>
      <c r="U607" s="921"/>
      <c r="V607" s="921"/>
      <c r="W607" s="921"/>
      <c r="X607" s="921"/>
    </row>
    <row r="608" spans="1:24" ht="15.75" customHeight="1">
      <c r="A608" s="921"/>
      <c r="B608" s="921"/>
      <c r="C608" s="921"/>
      <c r="D608" s="921"/>
      <c r="E608" s="921"/>
      <c r="F608" s="921"/>
      <c r="G608" s="921"/>
      <c r="H608" s="921"/>
      <c r="I608" s="921"/>
      <c r="J608" s="921"/>
      <c r="K608" s="921"/>
      <c r="L608" s="921"/>
      <c r="M608" s="921"/>
      <c r="N608" s="921"/>
      <c r="O608" s="921"/>
      <c r="P608" s="921"/>
      <c r="Q608" s="921"/>
      <c r="R608" s="921"/>
      <c r="S608" s="921"/>
      <c r="T608" s="921"/>
      <c r="U608" s="921"/>
      <c r="V608" s="921"/>
      <c r="W608" s="921"/>
      <c r="X608" s="921"/>
    </row>
    <row r="609" spans="1:24" ht="15.75" customHeight="1">
      <c r="A609" s="921"/>
      <c r="B609" s="921"/>
      <c r="C609" s="921"/>
      <c r="D609" s="921"/>
      <c r="E609" s="921"/>
      <c r="F609" s="921"/>
      <c r="G609" s="921"/>
      <c r="H609" s="921"/>
      <c r="I609" s="921"/>
      <c r="J609" s="921"/>
      <c r="K609" s="921"/>
      <c r="L609" s="921"/>
      <c r="M609" s="921"/>
      <c r="N609" s="921"/>
      <c r="O609" s="921"/>
      <c r="P609" s="921"/>
      <c r="Q609" s="921"/>
      <c r="R609" s="921"/>
      <c r="S609" s="921"/>
      <c r="T609" s="921"/>
      <c r="U609" s="921"/>
      <c r="V609" s="921"/>
      <c r="W609" s="921"/>
      <c r="X609" s="921"/>
    </row>
    <row r="610" spans="1:24" ht="15.75" customHeight="1">
      <c r="A610" s="921"/>
      <c r="B610" s="921"/>
      <c r="C610" s="921"/>
      <c r="D610" s="921"/>
      <c r="E610" s="921"/>
      <c r="F610" s="921"/>
      <c r="G610" s="921"/>
      <c r="H610" s="921"/>
      <c r="I610" s="921"/>
      <c r="J610" s="921"/>
      <c r="K610" s="921"/>
      <c r="L610" s="921"/>
      <c r="M610" s="921"/>
      <c r="N610" s="921"/>
      <c r="O610" s="921"/>
      <c r="P610" s="921"/>
      <c r="Q610" s="921"/>
      <c r="R610" s="921"/>
      <c r="S610" s="921"/>
      <c r="T610" s="921"/>
      <c r="U610" s="921"/>
      <c r="V610" s="921"/>
      <c r="W610" s="921"/>
      <c r="X610" s="921"/>
    </row>
    <row r="611" spans="1:24" ht="15.75" customHeight="1">
      <c r="A611" s="921"/>
      <c r="B611" s="921"/>
      <c r="C611" s="921"/>
      <c r="D611" s="921"/>
      <c r="E611" s="921"/>
      <c r="F611" s="921"/>
      <c r="G611" s="921"/>
      <c r="H611" s="921"/>
      <c r="I611" s="921"/>
      <c r="J611" s="921"/>
      <c r="K611" s="921"/>
      <c r="L611" s="921"/>
      <c r="M611" s="921"/>
      <c r="N611" s="921"/>
      <c r="O611" s="921"/>
      <c r="P611" s="921"/>
      <c r="Q611" s="921"/>
      <c r="R611" s="921"/>
      <c r="S611" s="921"/>
      <c r="T611" s="921"/>
      <c r="U611" s="921"/>
      <c r="V611" s="921"/>
      <c r="W611" s="921"/>
      <c r="X611" s="921"/>
    </row>
    <row r="612" spans="1:24" ht="15.75" customHeight="1">
      <c r="A612" s="921"/>
      <c r="B612" s="921"/>
      <c r="C612" s="921"/>
      <c r="D612" s="921"/>
      <c r="E612" s="921"/>
      <c r="F612" s="921"/>
      <c r="G612" s="921"/>
      <c r="H612" s="921"/>
      <c r="I612" s="921"/>
      <c r="J612" s="921"/>
      <c r="K612" s="921"/>
      <c r="L612" s="921"/>
      <c r="M612" s="921"/>
      <c r="N612" s="921"/>
      <c r="O612" s="921"/>
      <c r="P612" s="921"/>
      <c r="Q612" s="921"/>
      <c r="R612" s="921"/>
      <c r="S612" s="921"/>
      <c r="T612" s="921"/>
      <c r="U612" s="921"/>
      <c r="V612" s="921"/>
      <c r="W612" s="921"/>
      <c r="X612" s="921"/>
    </row>
    <row r="613" spans="1:24" ht="15.75" customHeight="1">
      <c r="A613" s="921"/>
      <c r="B613" s="921"/>
      <c r="C613" s="921"/>
      <c r="D613" s="921"/>
      <c r="E613" s="921"/>
      <c r="F613" s="921"/>
      <c r="G613" s="921"/>
      <c r="H613" s="921"/>
      <c r="I613" s="921"/>
      <c r="J613" s="921"/>
      <c r="K613" s="921"/>
      <c r="L613" s="921"/>
      <c r="M613" s="921"/>
      <c r="N613" s="921"/>
      <c r="O613" s="921"/>
      <c r="P613" s="921"/>
      <c r="Q613" s="921"/>
      <c r="R613" s="921"/>
      <c r="S613" s="921"/>
      <c r="T613" s="921"/>
      <c r="U613" s="921"/>
      <c r="V613" s="921"/>
      <c r="W613" s="921"/>
      <c r="X613" s="921"/>
    </row>
    <row r="614" spans="1:24" ht="15.75" customHeight="1">
      <c r="A614" s="921"/>
      <c r="B614" s="921"/>
      <c r="C614" s="921"/>
      <c r="D614" s="921"/>
      <c r="E614" s="921"/>
      <c r="F614" s="921"/>
      <c r="G614" s="921"/>
      <c r="H614" s="921"/>
      <c r="I614" s="921"/>
      <c r="J614" s="921"/>
      <c r="K614" s="921"/>
      <c r="L614" s="921"/>
      <c r="M614" s="921"/>
      <c r="N614" s="921"/>
      <c r="O614" s="921"/>
      <c r="P614" s="921"/>
      <c r="Q614" s="921"/>
      <c r="R614" s="921"/>
      <c r="S614" s="921"/>
      <c r="T614" s="921"/>
      <c r="U614" s="921"/>
      <c r="V614" s="921"/>
      <c r="W614" s="921"/>
      <c r="X614" s="921"/>
    </row>
    <row r="615" spans="1:24" ht="15.75" customHeight="1">
      <c r="A615" s="921"/>
      <c r="B615" s="921"/>
      <c r="C615" s="921"/>
      <c r="D615" s="921"/>
      <c r="E615" s="921"/>
      <c r="F615" s="921"/>
      <c r="G615" s="921"/>
      <c r="H615" s="921"/>
      <c r="I615" s="921"/>
      <c r="J615" s="921"/>
      <c r="K615" s="921"/>
      <c r="L615" s="921"/>
      <c r="M615" s="921"/>
      <c r="N615" s="921"/>
      <c r="O615" s="921"/>
      <c r="P615" s="921"/>
      <c r="Q615" s="921"/>
      <c r="R615" s="921"/>
      <c r="S615" s="921"/>
      <c r="T615" s="921"/>
      <c r="U615" s="921"/>
      <c r="V615" s="921"/>
      <c r="W615" s="921"/>
      <c r="X615" s="921"/>
    </row>
    <row r="616" spans="1:24" ht="15.75" customHeight="1">
      <c r="A616" s="921"/>
      <c r="B616" s="921"/>
      <c r="C616" s="921"/>
      <c r="D616" s="921"/>
      <c r="E616" s="921"/>
      <c r="F616" s="921"/>
      <c r="G616" s="921"/>
      <c r="H616" s="921"/>
      <c r="I616" s="921"/>
      <c r="J616" s="921"/>
      <c r="K616" s="921"/>
      <c r="L616" s="921"/>
      <c r="M616" s="921"/>
      <c r="N616" s="921"/>
      <c r="O616" s="921"/>
      <c r="P616" s="921"/>
      <c r="Q616" s="921"/>
      <c r="R616" s="921"/>
      <c r="S616" s="921"/>
      <c r="T616" s="921"/>
      <c r="U616" s="921"/>
      <c r="V616" s="921"/>
      <c r="W616" s="921"/>
      <c r="X616" s="921"/>
    </row>
    <row r="617" spans="1:24" ht="15.75" customHeight="1">
      <c r="A617" s="921"/>
      <c r="B617" s="921"/>
      <c r="C617" s="921"/>
      <c r="D617" s="921"/>
      <c r="E617" s="921"/>
      <c r="F617" s="921"/>
      <c r="G617" s="921"/>
      <c r="H617" s="921"/>
      <c r="I617" s="921"/>
      <c r="J617" s="921"/>
      <c r="K617" s="921"/>
      <c r="L617" s="921"/>
      <c r="M617" s="921"/>
      <c r="N617" s="921"/>
      <c r="O617" s="921"/>
      <c r="P617" s="921"/>
      <c r="Q617" s="921"/>
      <c r="R617" s="921"/>
      <c r="S617" s="921"/>
      <c r="T617" s="921"/>
      <c r="U617" s="921"/>
      <c r="V617" s="921"/>
      <c r="W617" s="921"/>
      <c r="X617" s="921"/>
    </row>
    <row r="618" spans="1:24" ht="15.75" customHeight="1">
      <c r="A618" s="921"/>
      <c r="B618" s="921"/>
      <c r="C618" s="921"/>
      <c r="D618" s="921"/>
      <c r="E618" s="921"/>
      <c r="F618" s="921"/>
      <c r="G618" s="921"/>
      <c r="H618" s="921"/>
      <c r="I618" s="921"/>
      <c r="J618" s="921"/>
      <c r="K618" s="921"/>
      <c r="L618" s="921"/>
      <c r="M618" s="921"/>
      <c r="N618" s="921"/>
      <c r="O618" s="921"/>
      <c r="P618" s="921"/>
      <c r="Q618" s="921"/>
      <c r="R618" s="921"/>
      <c r="S618" s="921"/>
      <c r="T618" s="921"/>
      <c r="U618" s="921"/>
      <c r="V618" s="921"/>
      <c r="W618" s="921"/>
      <c r="X618" s="921"/>
    </row>
    <row r="619" spans="1:24" ht="15.75" customHeight="1">
      <c r="A619" s="921"/>
      <c r="B619" s="921"/>
      <c r="C619" s="921"/>
      <c r="D619" s="921"/>
      <c r="E619" s="921"/>
      <c r="F619" s="921"/>
      <c r="G619" s="921"/>
      <c r="H619" s="921"/>
      <c r="I619" s="921"/>
      <c r="J619" s="921"/>
      <c r="K619" s="921"/>
      <c r="L619" s="921"/>
      <c r="M619" s="921"/>
      <c r="N619" s="921"/>
      <c r="O619" s="921"/>
      <c r="P619" s="921"/>
      <c r="Q619" s="921"/>
      <c r="R619" s="921"/>
      <c r="S619" s="921"/>
      <c r="T619" s="921"/>
      <c r="U619" s="921"/>
      <c r="V619" s="921"/>
      <c r="W619" s="921"/>
      <c r="X619" s="921"/>
    </row>
    <row r="620" spans="1:24" ht="15.75" customHeight="1">
      <c r="A620" s="921"/>
      <c r="B620" s="921"/>
      <c r="C620" s="921"/>
      <c r="D620" s="921"/>
      <c r="E620" s="921"/>
      <c r="F620" s="921"/>
      <c r="G620" s="921"/>
      <c r="H620" s="921"/>
      <c r="I620" s="921"/>
      <c r="J620" s="921"/>
      <c r="K620" s="921"/>
      <c r="L620" s="921"/>
      <c r="M620" s="921"/>
      <c r="N620" s="921"/>
      <c r="O620" s="921"/>
      <c r="P620" s="921"/>
      <c r="Q620" s="921"/>
      <c r="R620" s="921"/>
      <c r="S620" s="921"/>
      <c r="T620" s="921"/>
      <c r="U620" s="921"/>
      <c r="V620" s="921"/>
      <c r="W620" s="921"/>
      <c r="X620" s="921"/>
    </row>
    <row r="621" spans="1:24" ht="15.75" customHeight="1">
      <c r="A621" s="921"/>
      <c r="B621" s="921"/>
      <c r="C621" s="921"/>
      <c r="D621" s="921"/>
      <c r="E621" s="921"/>
      <c r="F621" s="921"/>
      <c r="G621" s="921"/>
      <c r="H621" s="921"/>
      <c r="I621" s="921"/>
      <c r="J621" s="921"/>
      <c r="K621" s="921"/>
      <c r="L621" s="921"/>
      <c r="M621" s="921"/>
      <c r="N621" s="921"/>
      <c r="O621" s="921"/>
      <c r="P621" s="921"/>
      <c r="Q621" s="921"/>
      <c r="R621" s="921"/>
      <c r="S621" s="921"/>
      <c r="T621" s="921"/>
      <c r="U621" s="921"/>
      <c r="V621" s="921"/>
      <c r="W621" s="921"/>
      <c r="X621" s="921"/>
    </row>
    <row r="622" spans="1:24" ht="15.75" customHeight="1">
      <c r="A622" s="921"/>
      <c r="B622" s="921"/>
      <c r="C622" s="921"/>
      <c r="D622" s="921"/>
      <c r="E622" s="921"/>
      <c r="F622" s="921"/>
      <c r="G622" s="921"/>
      <c r="H622" s="921"/>
      <c r="I622" s="921"/>
      <c r="J622" s="921"/>
      <c r="K622" s="921"/>
      <c r="L622" s="921"/>
      <c r="M622" s="921"/>
      <c r="N622" s="921"/>
      <c r="O622" s="921"/>
      <c r="P622" s="921"/>
      <c r="Q622" s="921"/>
      <c r="R622" s="921"/>
      <c r="S622" s="921"/>
      <c r="T622" s="921"/>
      <c r="U622" s="921"/>
      <c r="V622" s="921"/>
      <c r="W622" s="921"/>
      <c r="X622" s="921"/>
    </row>
    <row r="623" spans="1:24" ht="15.75" customHeight="1">
      <c r="A623" s="921"/>
      <c r="B623" s="921"/>
      <c r="C623" s="921"/>
      <c r="D623" s="921"/>
      <c r="E623" s="921"/>
      <c r="F623" s="921"/>
      <c r="G623" s="921"/>
      <c r="H623" s="921"/>
      <c r="I623" s="921"/>
      <c r="J623" s="921"/>
      <c r="K623" s="921"/>
      <c r="L623" s="921"/>
      <c r="M623" s="921"/>
      <c r="N623" s="921"/>
      <c r="O623" s="921"/>
      <c r="P623" s="921"/>
      <c r="Q623" s="921"/>
      <c r="R623" s="921"/>
      <c r="S623" s="921"/>
      <c r="T623" s="921"/>
      <c r="U623" s="921"/>
      <c r="V623" s="921"/>
      <c r="W623" s="921"/>
      <c r="X623" s="921"/>
    </row>
    <row r="624" spans="1:24" ht="15.75" customHeight="1">
      <c r="A624" s="921"/>
      <c r="B624" s="921"/>
      <c r="C624" s="921"/>
      <c r="D624" s="921"/>
      <c r="E624" s="921"/>
      <c r="F624" s="921"/>
      <c r="G624" s="921"/>
      <c r="H624" s="921"/>
      <c r="I624" s="921"/>
      <c r="J624" s="921"/>
      <c r="K624" s="921"/>
      <c r="L624" s="921"/>
      <c r="M624" s="921"/>
      <c r="N624" s="921"/>
      <c r="O624" s="921"/>
      <c r="P624" s="921"/>
      <c r="Q624" s="921"/>
      <c r="R624" s="921"/>
      <c r="S624" s="921"/>
      <c r="T624" s="921"/>
      <c r="U624" s="921"/>
      <c r="V624" s="921"/>
      <c r="W624" s="921"/>
      <c r="X624" s="921"/>
    </row>
    <row r="625" spans="1:24" ht="15.75" customHeight="1">
      <c r="A625" s="921"/>
      <c r="B625" s="921"/>
      <c r="C625" s="921"/>
      <c r="D625" s="921"/>
      <c r="E625" s="921"/>
      <c r="F625" s="921"/>
      <c r="G625" s="921"/>
      <c r="H625" s="921"/>
      <c r="I625" s="921"/>
      <c r="J625" s="921"/>
      <c r="K625" s="921"/>
      <c r="L625" s="921"/>
      <c r="M625" s="921"/>
      <c r="N625" s="921"/>
      <c r="O625" s="921"/>
      <c r="P625" s="921"/>
      <c r="Q625" s="921"/>
      <c r="R625" s="921"/>
      <c r="S625" s="921"/>
      <c r="T625" s="921"/>
      <c r="U625" s="921"/>
      <c r="V625" s="921"/>
      <c r="W625" s="921"/>
      <c r="X625" s="921"/>
    </row>
    <row r="626" spans="1:24" ht="15.75" customHeight="1">
      <c r="A626" s="921"/>
      <c r="B626" s="921"/>
      <c r="C626" s="921"/>
      <c r="D626" s="921"/>
      <c r="E626" s="921"/>
      <c r="F626" s="921"/>
      <c r="G626" s="921"/>
      <c r="H626" s="921"/>
      <c r="I626" s="921"/>
      <c r="J626" s="921"/>
      <c r="K626" s="921"/>
      <c r="L626" s="921"/>
      <c r="M626" s="921"/>
      <c r="N626" s="921"/>
      <c r="O626" s="921"/>
      <c r="P626" s="921"/>
      <c r="Q626" s="921"/>
      <c r="R626" s="921"/>
      <c r="S626" s="921"/>
      <c r="T626" s="921"/>
      <c r="U626" s="921"/>
      <c r="V626" s="921"/>
      <c r="W626" s="921"/>
      <c r="X626" s="921"/>
    </row>
    <row r="627" spans="1:24" ht="15.75" customHeight="1">
      <c r="A627" s="921"/>
      <c r="B627" s="921"/>
      <c r="C627" s="921"/>
      <c r="D627" s="921"/>
      <c r="E627" s="921"/>
      <c r="F627" s="921"/>
      <c r="G627" s="921"/>
      <c r="H627" s="921"/>
      <c r="I627" s="921"/>
      <c r="J627" s="921"/>
      <c r="K627" s="921"/>
      <c r="L627" s="921"/>
      <c r="M627" s="921"/>
      <c r="N627" s="921"/>
      <c r="O627" s="921"/>
      <c r="P627" s="921"/>
      <c r="Q627" s="921"/>
      <c r="R627" s="921"/>
      <c r="S627" s="921"/>
      <c r="T627" s="921"/>
      <c r="U627" s="921"/>
      <c r="V627" s="921"/>
      <c r="W627" s="921"/>
      <c r="X627" s="921"/>
    </row>
    <row r="628" spans="1:24" ht="15.75" customHeight="1">
      <c r="A628" s="921"/>
      <c r="B628" s="921"/>
      <c r="C628" s="921"/>
      <c r="D628" s="921"/>
      <c r="E628" s="921"/>
      <c r="F628" s="921"/>
      <c r="G628" s="921"/>
      <c r="H628" s="921"/>
      <c r="I628" s="921"/>
      <c r="J628" s="921"/>
      <c r="K628" s="921"/>
      <c r="L628" s="921"/>
      <c r="M628" s="921"/>
      <c r="N628" s="921"/>
      <c r="O628" s="921"/>
      <c r="P628" s="921"/>
      <c r="Q628" s="921"/>
      <c r="R628" s="921"/>
      <c r="S628" s="921"/>
      <c r="T628" s="921"/>
      <c r="U628" s="921"/>
      <c r="V628" s="921"/>
      <c r="W628" s="921"/>
      <c r="X628" s="921"/>
    </row>
    <row r="629" spans="1:24" ht="15.75" customHeight="1">
      <c r="A629" s="921"/>
      <c r="B629" s="921"/>
      <c r="C629" s="921"/>
      <c r="D629" s="921"/>
      <c r="E629" s="921"/>
      <c r="F629" s="921"/>
      <c r="G629" s="921"/>
      <c r="H629" s="921"/>
      <c r="I629" s="921"/>
      <c r="J629" s="921"/>
      <c r="K629" s="921"/>
      <c r="L629" s="921"/>
      <c r="M629" s="921"/>
      <c r="N629" s="921"/>
      <c r="O629" s="921"/>
      <c r="P629" s="921"/>
      <c r="Q629" s="921"/>
      <c r="R629" s="921"/>
      <c r="S629" s="921"/>
      <c r="T629" s="921"/>
      <c r="U629" s="921"/>
      <c r="V629" s="921"/>
      <c r="W629" s="921"/>
      <c r="X629" s="921"/>
    </row>
    <row r="630" spans="1:24" ht="15.75" customHeight="1">
      <c r="A630" s="921"/>
      <c r="B630" s="921"/>
      <c r="C630" s="921"/>
      <c r="D630" s="921"/>
      <c r="E630" s="921"/>
      <c r="F630" s="921"/>
      <c r="G630" s="921"/>
      <c r="H630" s="921"/>
      <c r="I630" s="921"/>
      <c r="J630" s="921"/>
      <c r="K630" s="921"/>
      <c r="L630" s="921"/>
      <c r="M630" s="921"/>
      <c r="N630" s="921"/>
      <c r="O630" s="921"/>
      <c r="P630" s="921"/>
      <c r="Q630" s="921"/>
      <c r="R630" s="921"/>
      <c r="S630" s="921"/>
      <c r="T630" s="921"/>
      <c r="U630" s="921"/>
      <c r="V630" s="921"/>
      <c r="W630" s="921"/>
      <c r="X630" s="921"/>
    </row>
    <row r="631" spans="1:24" ht="15.75" customHeight="1">
      <c r="A631" s="921"/>
      <c r="B631" s="921"/>
      <c r="C631" s="921"/>
      <c r="D631" s="921"/>
      <c r="E631" s="921"/>
      <c r="F631" s="921"/>
      <c r="G631" s="921"/>
      <c r="H631" s="921"/>
      <c r="I631" s="921"/>
      <c r="J631" s="921"/>
      <c r="K631" s="921"/>
      <c r="L631" s="921"/>
      <c r="M631" s="921"/>
      <c r="N631" s="921"/>
      <c r="O631" s="921"/>
      <c r="P631" s="921"/>
      <c r="Q631" s="921"/>
      <c r="R631" s="921"/>
      <c r="S631" s="921"/>
      <c r="T631" s="921"/>
      <c r="U631" s="921"/>
      <c r="V631" s="921"/>
      <c r="W631" s="921"/>
      <c r="X631" s="921"/>
    </row>
    <row r="632" spans="1:24" ht="15.75" customHeight="1">
      <c r="A632" s="921"/>
      <c r="B632" s="921"/>
      <c r="C632" s="921"/>
      <c r="D632" s="921"/>
      <c r="E632" s="921"/>
      <c r="F632" s="921"/>
      <c r="G632" s="921"/>
      <c r="H632" s="921"/>
      <c r="I632" s="921"/>
      <c r="J632" s="921"/>
      <c r="K632" s="921"/>
      <c r="L632" s="921"/>
      <c r="M632" s="921"/>
      <c r="N632" s="921"/>
      <c r="O632" s="921"/>
      <c r="P632" s="921"/>
      <c r="Q632" s="921"/>
      <c r="R632" s="921"/>
      <c r="S632" s="921"/>
      <c r="T632" s="921"/>
      <c r="U632" s="921"/>
      <c r="V632" s="921"/>
      <c r="W632" s="921"/>
      <c r="X632" s="921"/>
    </row>
    <row r="633" spans="1:24" ht="15.75" customHeight="1">
      <c r="A633" s="921"/>
      <c r="B633" s="921"/>
      <c r="C633" s="921"/>
      <c r="D633" s="921"/>
      <c r="E633" s="921"/>
      <c r="F633" s="921"/>
      <c r="G633" s="921"/>
      <c r="H633" s="921"/>
      <c r="I633" s="921"/>
      <c r="J633" s="921"/>
      <c r="K633" s="921"/>
      <c r="L633" s="921"/>
      <c r="M633" s="921"/>
      <c r="N633" s="921"/>
      <c r="O633" s="921"/>
      <c r="P633" s="921"/>
      <c r="Q633" s="921"/>
      <c r="R633" s="921"/>
      <c r="S633" s="921"/>
      <c r="T633" s="921"/>
      <c r="U633" s="921"/>
      <c r="V633" s="921"/>
      <c r="W633" s="921"/>
      <c r="X633" s="921"/>
    </row>
    <row r="634" spans="1:24" ht="15.75" customHeight="1">
      <c r="A634" s="921"/>
      <c r="B634" s="921"/>
      <c r="C634" s="921"/>
      <c r="D634" s="921"/>
      <c r="E634" s="921"/>
      <c r="F634" s="921"/>
      <c r="G634" s="921"/>
      <c r="H634" s="921"/>
      <c r="I634" s="921"/>
      <c r="J634" s="921"/>
      <c r="K634" s="921"/>
      <c r="L634" s="921"/>
      <c r="M634" s="921"/>
      <c r="N634" s="921"/>
      <c r="O634" s="921"/>
      <c r="P634" s="921"/>
      <c r="Q634" s="921"/>
      <c r="R634" s="921"/>
      <c r="S634" s="921"/>
      <c r="T634" s="921"/>
      <c r="U634" s="921"/>
      <c r="V634" s="921"/>
      <c r="W634" s="921"/>
      <c r="X634" s="921"/>
    </row>
    <row r="635" spans="1:24" ht="15.75" customHeight="1">
      <c r="A635" s="921"/>
      <c r="B635" s="921"/>
      <c r="C635" s="921"/>
      <c r="D635" s="921"/>
      <c r="E635" s="921"/>
      <c r="F635" s="921"/>
      <c r="G635" s="921"/>
      <c r="H635" s="921"/>
      <c r="I635" s="921"/>
      <c r="J635" s="921"/>
      <c r="K635" s="921"/>
      <c r="L635" s="921"/>
      <c r="M635" s="921"/>
      <c r="N635" s="921"/>
      <c r="O635" s="921"/>
      <c r="P635" s="921"/>
      <c r="Q635" s="921"/>
      <c r="R635" s="921"/>
      <c r="S635" s="921"/>
      <c r="T635" s="921"/>
      <c r="U635" s="921"/>
      <c r="V635" s="921"/>
      <c r="W635" s="921"/>
      <c r="X635" s="921"/>
    </row>
    <row r="636" spans="1:24" ht="15.75" customHeight="1">
      <c r="A636" s="921"/>
      <c r="B636" s="921"/>
      <c r="C636" s="921"/>
      <c r="D636" s="921"/>
      <c r="E636" s="921"/>
      <c r="F636" s="921"/>
      <c r="G636" s="921"/>
      <c r="H636" s="921"/>
      <c r="I636" s="921"/>
      <c r="J636" s="921"/>
      <c r="K636" s="921"/>
      <c r="L636" s="921"/>
      <c r="M636" s="921"/>
      <c r="N636" s="921"/>
      <c r="O636" s="921"/>
      <c r="P636" s="921"/>
      <c r="Q636" s="921"/>
      <c r="R636" s="921"/>
      <c r="S636" s="921"/>
      <c r="T636" s="921"/>
      <c r="U636" s="921"/>
      <c r="V636" s="921"/>
      <c r="W636" s="921"/>
      <c r="X636" s="921"/>
    </row>
    <row r="637" spans="1:24" ht="15.75" customHeight="1">
      <c r="A637" s="921"/>
      <c r="B637" s="921"/>
      <c r="C637" s="921"/>
      <c r="D637" s="921"/>
      <c r="E637" s="921"/>
      <c r="F637" s="921"/>
      <c r="G637" s="921"/>
      <c r="H637" s="921"/>
      <c r="I637" s="921"/>
      <c r="J637" s="921"/>
      <c r="K637" s="921"/>
      <c r="L637" s="921"/>
      <c r="M637" s="921"/>
      <c r="N637" s="921"/>
      <c r="O637" s="921"/>
      <c r="P637" s="921"/>
      <c r="Q637" s="921"/>
      <c r="R637" s="921"/>
      <c r="S637" s="921"/>
      <c r="T637" s="921"/>
      <c r="U637" s="921"/>
      <c r="V637" s="921"/>
      <c r="W637" s="921"/>
      <c r="X637" s="921"/>
    </row>
    <row r="638" spans="1:24" ht="15.75" customHeight="1">
      <c r="A638" s="921"/>
      <c r="B638" s="921"/>
      <c r="C638" s="921"/>
      <c r="D638" s="921"/>
      <c r="E638" s="921"/>
      <c r="F638" s="921"/>
      <c r="G638" s="921"/>
      <c r="H638" s="921"/>
      <c r="I638" s="921"/>
      <c r="J638" s="921"/>
      <c r="K638" s="921"/>
      <c r="L638" s="921"/>
      <c r="M638" s="921"/>
      <c r="N638" s="921"/>
      <c r="O638" s="921"/>
      <c r="P638" s="921"/>
      <c r="Q638" s="921"/>
      <c r="R638" s="921"/>
      <c r="S638" s="921"/>
      <c r="T638" s="921"/>
      <c r="U638" s="921"/>
      <c r="V638" s="921"/>
      <c r="W638" s="921"/>
      <c r="X638" s="921"/>
    </row>
    <row r="639" spans="1:24" ht="15.75" customHeight="1">
      <c r="A639" s="921"/>
      <c r="B639" s="921"/>
      <c r="C639" s="921"/>
      <c r="D639" s="921"/>
      <c r="E639" s="921"/>
      <c r="F639" s="921"/>
      <c r="G639" s="921"/>
      <c r="H639" s="921"/>
      <c r="I639" s="921"/>
      <c r="J639" s="921"/>
      <c r="K639" s="921"/>
      <c r="L639" s="921"/>
      <c r="M639" s="921"/>
      <c r="N639" s="921"/>
      <c r="O639" s="921"/>
      <c r="P639" s="921"/>
      <c r="Q639" s="921"/>
      <c r="R639" s="921"/>
      <c r="S639" s="921"/>
      <c r="T639" s="921"/>
      <c r="U639" s="921"/>
      <c r="V639" s="921"/>
      <c r="W639" s="921"/>
      <c r="X639" s="921"/>
    </row>
    <row r="640" spans="1:24" ht="15.75" customHeight="1">
      <c r="A640" s="921"/>
      <c r="B640" s="921"/>
      <c r="C640" s="921"/>
      <c r="D640" s="921"/>
      <c r="E640" s="921"/>
      <c r="F640" s="921"/>
      <c r="G640" s="921"/>
      <c r="H640" s="921"/>
      <c r="I640" s="921"/>
      <c r="J640" s="921"/>
      <c r="K640" s="921"/>
      <c r="L640" s="921"/>
      <c r="M640" s="921"/>
      <c r="N640" s="921"/>
      <c r="O640" s="921"/>
      <c r="P640" s="921"/>
      <c r="Q640" s="921"/>
      <c r="R640" s="921"/>
      <c r="S640" s="921"/>
      <c r="T640" s="921"/>
      <c r="U640" s="921"/>
      <c r="V640" s="921"/>
      <c r="W640" s="921"/>
      <c r="X640" s="921"/>
    </row>
    <row r="641" spans="1:24" ht="15.75" customHeight="1">
      <c r="A641" s="921"/>
      <c r="B641" s="921"/>
      <c r="C641" s="921"/>
      <c r="D641" s="921"/>
      <c r="E641" s="921"/>
      <c r="F641" s="921"/>
      <c r="G641" s="921"/>
      <c r="H641" s="921"/>
      <c r="I641" s="921"/>
      <c r="J641" s="921"/>
      <c r="K641" s="921"/>
      <c r="L641" s="921"/>
      <c r="M641" s="921"/>
      <c r="N641" s="921"/>
      <c r="O641" s="921"/>
      <c r="P641" s="921"/>
      <c r="Q641" s="921"/>
      <c r="R641" s="921"/>
      <c r="S641" s="921"/>
      <c r="T641" s="921"/>
      <c r="U641" s="921"/>
      <c r="V641" s="921"/>
      <c r="W641" s="921"/>
      <c r="X641" s="921"/>
    </row>
    <row r="642" spans="1:24" ht="15.75" customHeight="1">
      <c r="A642" s="921"/>
      <c r="B642" s="921"/>
      <c r="C642" s="921"/>
      <c r="D642" s="921"/>
      <c r="E642" s="921"/>
      <c r="F642" s="921"/>
      <c r="G642" s="921"/>
      <c r="H642" s="921"/>
      <c r="I642" s="921"/>
      <c r="J642" s="921"/>
      <c r="K642" s="921"/>
      <c r="L642" s="921"/>
      <c r="M642" s="921"/>
      <c r="N642" s="921"/>
      <c r="O642" s="921"/>
      <c r="P642" s="921"/>
      <c r="Q642" s="921"/>
      <c r="R642" s="921"/>
      <c r="S642" s="921"/>
      <c r="T642" s="921"/>
      <c r="U642" s="921"/>
      <c r="V642" s="921"/>
      <c r="W642" s="921"/>
      <c r="X642" s="921"/>
    </row>
    <row r="643" spans="1:24" ht="15.75" customHeight="1">
      <c r="A643" s="921"/>
      <c r="B643" s="921"/>
      <c r="C643" s="921"/>
      <c r="D643" s="921"/>
      <c r="E643" s="921"/>
      <c r="F643" s="921"/>
      <c r="G643" s="921"/>
      <c r="H643" s="921"/>
      <c r="I643" s="921"/>
      <c r="J643" s="921"/>
      <c r="K643" s="921"/>
      <c r="L643" s="921"/>
      <c r="M643" s="921"/>
      <c r="N643" s="921"/>
      <c r="O643" s="921"/>
      <c r="P643" s="921"/>
      <c r="Q643" s="921"/>
      <c r="R643" s="921"/>
      <c r="S643" s="921"/>
      <c r="T643" s="921"/>
      <c r="U643" s="921"/>
      <c r="V643" s="921"/>
      <c r="W643" s="921"/>
      <c r="X643" s="921"/>
    </row>
    <row r="644" spans="1:24" ht="15.75" customHeight="1">
      <c r="A644" s="921"/>
      <c r="B644" s="921"/>
      <c r="C644" s="921"/>
      <c r="D644" s="921"/>
      <c r="E644" s="921"/>
      <c r="F644" s="921"/>
      <c r="G644" s="921"/>
      <c r="H644" s="921"/>
      <c r="I644" s="921"/>
      <c r="J644" s="921"/>
      <c r="K644" s="921"/>
      <c r="L644" s="921"/>
      <c r="M644" s="921"/>
      <c r="N644" s="921"/>
      <c r="O644" s="921"/>
      <c r="P644" s="921"/>
      <c r="Q644" s="921"/>
      <c r="R644" s="921"/>
      <c r="S644" s="921"/>
      <c r="T644" s="921"/>
      <c r="U644" s="921"/>
      <c r="V644" s="921"/>
      <c r="W644" s="921"/>
      <c r="X644" s="921"/>
    </row>
    <row r="645" spans="1:24" ht="15.75" customHeight="1">
      <c r="A645" s="921"/>
      <c r="B645" s="921"/>
      <c r="C645" s="921"/>
      <c r="D645" s="921"/>
      <c r="E645" s="921"/>
      <c r="F645" s="921"/>
      <c r="G645" s="921"/>
      <c r="H645" s="921"/>
      <c r="I645" s="921"/>
      <c r="J645" s="921"/>
      <c r="K645" s="921"/>
      <c r="L645" s="921"/>
      <c r="M645" s="921"/>
      <c r="N645" s="921"/>
      <c r="O645" s="921"/>
      <c r="P645" s="921"/>
      <c r="Q645" s="921"/>
      <c r="R645" s="921"/>
      <c r="S645" s="921"/>
      <c r="T645" s="921"/>
      <c r="U645" s="921"/>
      <c r="V645" s="921"/>
      <c r="W645" s="921"/>
      <c r="X645" s="921"/>
    </row>
    <row r="646" spans="1:24" ht="15.75" customHeight="1">
      <c r="A646" s="921"/>
      <c r="B646" s="921"/>
      <c r="C646" s="921"/>
      <c r="D646" s="921"/>
      <c r="E646" s="921"/>
      <c r="F646" s="921"/>
      <c r="G646" s="921"/>
      <c r="H646" s="921"/>
      <c r="I646" s="921"/>
      <c r="J646" s="921"/>
      <c r="K646" s="921"/>
      <c r="L646" s="921"/>
      <c r="M646" s="921"/>
      <c r="N646" s="921"/>
      <c r="O646" s="921"/>
      <c r="P646" s="921"/>
      <c r="Q646" s="921"/>
      <c r="R646" s="921"/>
      <c r="S646" s="921"/>
      <c r="T646" s="921"/>
      <c r="U646" s="921"/>
      <c r="V646" s="921"/>
      <c r="W646" s="921"/>
      <c r="X646" s="921"/>
    </row>
    <row r="647" spans="1:24" ht="15.75" customHeight="1">
      <c r="A647" s="921"/>
      <c r="B647" s="921"/>
      <c r="C647" s="921"/>
      <c r="D647" s="921"/>
      <c r="E647" s="921"/>
      <c r="F647" s="921"/>
      <c r="G647" s="921"/>
      <c r="H647" s="921"/>
      <c r="I647" s="921"/>
      <c r="J647" s="921"/>
      <c r="K647" s="921"/>
      <c r="L647" s="921"/>
      <c r="M647" s="921"/>
      <c r="N647" s="921"/>
      <c r="O647" s="921"/>
      <c r="P647" s="921"/>
      <c r="Q647" s="921"/>
      <c r="R647" s="921"/>
      <c r="S647" s="921"/>
      <c r="T647" s="921"/>
      <c r="U647" s="921"/>
      <c r="V647" s="921"/>
      <c r="W647" s="921"/>
      <c r="X647" s="921"/>
    </row>
    <row r="648" spans="1:24" ht="15.75" customHeight="1">
      <c r="A648" s="921"/>
      <c r="B648" s="921"/>
      <c r="C648" s="921"/>
      <c r="D648" s="921"/>
      <c r="E648" s="921"/>
      <c r="F648" s="921"/>
      <c r="G648" s="921"/>
      <c r="H648" s="921"/>
      <c r="I648" s="921"/>
      <c r="J648" s="921"/>
      <c r="K648" s="921"/>
      <c r="L648" s="921"/>
      <c r="M648" s="921"/>
      <c r="N648" s="921"/>
      <c r="O648" s="921"/>
      <c r="P648" s="921"/>
      <c r="Q648" s="921"/>
      <c r="R648" s="921"/>
      <c r="S648" s="921"/>
      <c r="T648" s="921"/>
      <c r="U648" s="921"/>
      <c r="V648" s="921"/>
      <c r="W648" s="921"/>
      <c r="X648" s="921"/>
    </row>
    <row r="649" spans="1:24" ht="15.75" customHeight="1">
      <c r="A649" s="921"/>
      <c r="B649" s="921"/>
      <c r="C649" s="921"/>
      <c r="D649" s="921"/>
      <c r="E649" s="921"/>
      <c r="F649" s="921"/>
      <c r="G649" s="921"/>
      <c r="H649" s="921"/>
      <c r="I649" s="921"/>
      <c r="J649" s="921"/>
      <c r="K649" s="921"/>
      <c r="L649" s="921"/>
      <c r="M649" s="921"/>
      <c r="N649" s="921"/>
      <c r="O649" s="921"/>
      <c r="P649" s="921"/>
      <c r="Q649" s="921"/>
      <c r="R649" s="921"/>
      <c r="S649" s="921"/>
      <c r="T649" s="921"/>
      <c r="U649" s="921"/>
      <c r="V649" s="921"/>
      <c r="W649" s="921"/>
      <c r="X649" s="921"/>
    </row>
    <row r="650" spans="1:24" ht="15.75" customHeight="1">
      <c r="A650" s="921"/>
      <c r="B650" s="921"/>
      <c r="C650" s="921"/>
      <c r="D650" s="921"/>
      <c r="E650" s="921"/>
      <c r="F650" s="921"/>
      <c r="G650" s="921"/>
      <c r="H650" s="921"/>
      <c r="I650" s="921"/>
      <c r="J650" s="921"/>
      <c r="K650" s="921"/>
      <c r="L650" s="921"/>
      <c r="M650" s="921"/>
      <c r="N650" s="921"/>
      <c r="O650" s="921"/>
      <c r="P650" s="921"/>
      <c r="Q650" s="921"/>
      <c r="R650" s="921"/>
      <c r="S650" s="921"/>
      <c r="T650" s="921"/>
      <c r="U650" s="921"/>
      <c r="V650" s="921"/>
      <c r="W650" s="921"/>
      <c r="X650" s="921"/>
    </row>
    <row r="651" spans="1:24" ht="15.75" customHeight="1">
      <c r="A651" s="921"/>
      <c r="B651" s="921"/>
      <c r="C651" s="921"/>
      <c r="D651" s="921"/>
      <c r="E651" s="921"/>
      <c r="F651" s="921"/>
      <c r="G651" s="921"/>
      <c r="H651" s="921"/>
      <c r="I651" s="921"/>
      <c r="J651" s="921"/>
      <c r="K651" s="921"/>
      <c r="L651" s="921"/>
      <c r="M651" s="921"/>
      <c r="N651" s="921"/>
      <c r="O651" s="921"/>
      <c r="P651" s="921"/>
      <c r="Q651" s="921"/>
      <c r="R651" s="921"/>
      <c r="S651" s="921"/>
      <c r="T651" s="921"/>
      <c r="U651" s="921"/>
      <c r="V651" s="921"/>
      <c r="W651" s="921"/>
      <c r="X651" s="921"/>
    </row>
    <row r="652" spans="1:24" ht="15.75" customHeight="1">
      <c r="A652" s="921"/>
      <c r="B652" s="921"/>
      <c r="C652" s="921"/>
      <c r="D652" s="921"/>
      <c r="E652" s="921"/>
      <c r="F652" s="921"/>
      <c r="G652" s="921"/>
      <c r="H652" s="921"/>
      <c r="I652" s="921"/>
      <c r="J652" s="921"/>
      <c r="K652" s="921"/>
      <c r="L652" s="921"/>
      <c r="M652" s="921"/>
      <c r="N652" s="921"/>
      <c r="O652" s="921"/>
      <c r="P652" s="921"/>
      <c r="Q652" s="921"/>
      <c r="R652" s="921"/>
      <c r="S652" s="921"/>
      <c r="T652" s="921"/>
      <c r="U652" s="921"/>
      <c r="V652" s="921"/>
      <c r="W652" s="921"/>
      <c r="X652" s="921"/>
    </row>
    <row r="653" spans="1:24" ht="15.75" customHeight="1">
      <c r="A653" s="921"/>
      <c r="B653" s="921"/>
      <c r="C653" s="921"/>
      <c r="D653" s="921"/>
      <c r="E653" s="921"/>
      <c r="F653" s="921"/>
      <c r="G653" s="921"/>
      <c r="H653" s="921"/>
      <c r="I653" s="921"/>
      <c r="J653" s="921"/>
      <c r="K653" s="921"/>
      <c r="L653" s="921"/>
      <c r="M653" s="921"/>
      <c r="N653" s="921"/>
      <c r="O653" s="921"/>
      <c r="P653" s="921"/>
      <c r="Q653" s="921"/>
      <c r="R653" s="921"/>
      <c r="S653" s="921"/>
      <c r="T653" s="921"/>
      <c r="U653" s="921"/>
      <c r="V653" s="921"/>
      <c r="W653" s="921"/>
      <c r="X653" s="921"/>
    </row>
    <row r="654" spans="1:24" ht="15.75" customHeight="1">
      <c r="A654" s="921"/>
      <c r="B654" s="921"/>
      <c r="C654" s="921"/>
      <c r="D654" s="921"/>
      <c r="E654" s="921"/>
      <c r="F654" s="921"/>
      <c r="G654" s="921"/>
      <c r="H654" s="921"/>
      <c r="I654" s="921"/>
      <c r="J654" s="921"/>
      <c r="K654" s="921"/>
      <c r="L654" s="921"/>
      <c r="M654" s="921"/>
      <c r="N654" s="921"/>
      <c r="O654" s="921"/>
      <c r="P654" s="921"/>
      <c r="Q654" s="921"/>
      <c r="R654" s="921"/>
      <c r="S654" s="921"/>
      <c r="T654" s="921"/>
      <c r="U654" s="921"/>
      <c r="V654" s="921"/>
      <c r="W654" s="921"/>
      <c r="X654" s="921"/>
    </row>
    <row r="655" spans="1:24" ht="15.75" customHeight="1">
      <c r="A655" s="921"/>
      <c r="B655" s="921"/>
      <c r="C655" s="921"/>
      <c r="D655" s="921"/>
      <c r="E655" s="921"/>
      <c r="F655" s="921"/>
      <c r="G655" s="921"/>
      <c r="H655" s="921"/>
      <c r="I655" s="921"/>
      <c r="J655" s="921"/>
      <c r="K655" s="921"/>
      <c r="L655" s="921"/>
      <c r="M655" s="921"/>
      <c r="N655" s="921"/>
      <c r="O655" s="921"/>
      <c r="P655" s="921"/>
      <c r="Q655" s="921"/>
      <c r="R655" s="921"/>
      <c r="S655" s="921"/>
      <c r="T655" s="921"/>
      <c r="U655" s="921"/>
      <c r="V655" s="921"/>
      <c r="W655" s="921"/>
      <c r="X655" s="921"/>
    </row>
    <row r="656" spans="1:24" ht="15.75" customHeight="1">
      <c r="A656" s="921"/>
      <c r="B656" s="921"/>
      <c r="C656" s="921"/>
      <c r="D656" s="921"/>
      <c r="E656" s="921"/>
      <c r="F656" s="921"/>
      <c r="G656" s="921"/>
      <c r="H656" s="921"/>
      <c r="I656" s="921"/>
      <c r="J656" s="921"/>
      <c r="K656" s="921"/>
      <c r="L656" s="921"/>
      <c r="M656" s="921"/>
      <c r="N656" s="921"/>
      <c r="O656" s="921"/>
      <c r="P656" s="921"/>
      <c r="Q656" s="921"/>
      <c r="R656" s="921"/>
      <c r="S656" s="921"/>
      <c r="T656" s="921"/>
      <c r="U656" s="921"/>
      <c r="V656" s="921"/>
      <c r="W656" s="921"/>
      <c r="X656" s="921"/>
    </row>
    <row r="657" spans="1:24" ht="15.75" customHeight="1">
      <c r="A657" s="921"/>
      <c r="B657" s="921"/>
      <c r="C657" s="921"/>
      <c r="D657" s="921"/>
      <c r="E657" s="921"/>
      <c r="F657" s="921"/>
      <c r="G657" s="921"/>
      <c r="H657" s="921"/>
      <c r="I657" s="921"/>
      <c r="J657" s="921"/>
      <c r="K657" s="921"/>
      <c r="L657" s="921"/>
      <c r="M657" s="921"/>
      <c r="N657" s="921"/>
      <c r="O657" s="921"/>
      <c r="P657" s="921"/>
      <c r="Q657" s="921"/>
      <c r="R657" s="921"/>
      <c r="S657" s="921"/>
      <c r="T657" s="921"/>
      <c r="U657" s="921"/>
      <c r="V657" s="921"/>
      <c r="W657" s="921"/>
      <c r="X657" s="921"/>
    </row>
    <row r="658" spans="1:24" ht="15.75" customHeight="1">
      <c r="A658" s="921"/>
      <c r="B658" s="921"/>
      <c r="C658" s="921"/>
      <c r="D658" s="921"/>
      <c r="E658" s="921"/>
      <c r="F658" s="921"/>
      <c r="G658" s="921"/>
      <c r="H658" s="921"/>
      <c r="I658" s="921"/>
      <c r="J658" s="921"/>
      <c r="K658" s="921"/>
      <c r="L658" s="921"/>
      <c r="M658" s="921"/>
      <c r="N658" s="921"/>
      <c r="O658" s="921"/>
      <c r="P658" s="921"/>
      <c r="Q658" s="921"/>
      <c r="R658" s="921"/>
      <c r="S658" s="921"/>
      <c r="T658" s="921"/>
      <c r="U658" s="921"/>
      <c r="V658" s="921"/>
      <c r="W658" s="921"/>
      <c r="X658" s="921"/>
    </row>
    <row r="659" spans="1:24" ht="15.75" customHeight="1">
      <c r="A659" s="921"/>
      <c r="B659" s="921"/>
      <c r="C659" s="921"/>
      <c r="D659" s="921"/>
      <c r="E659" s="921"/>
      <c r="F659" s="921"/>
      <c r="G659" s="921"/>
      <c r="H659" s="921"/>
      <c r="I659" s="921"/>
      <c r="J659" s="921"/>
      <c r="K659" s="921"/>
      <c r="L659" s="921"/>
      <c r="M659" s="921"/>
      <c r="N659" s="921"/>
      <c r="O659" s="921"/>
      <c r="P659" s="921"/>
      <c r="Q659" s="921"/>
      <c r="R659" s="921"/>
      <c r="S659" s="921"/>
      <c r="T659" s="921"/>
      <c r="U659" s="921"/>
      <c r="V659" s="921"/>
      <c r="W659" s="921"/>
      <c r="X659" s="921"/>
    </row>
    <row r="660" spans="1:24" ht="15.75" customHeight="1">
      <c r="A660" s="921"/>
      <c r="B660" s="921"/>
      <c r="C660" s="921"/>
      <c r="D660" s="921"/>
      <c r="E660" s="921"/>
      <c r="F660" s="921"/>
      <c r="G660" s="921"/>
      <c r="H660" s="921"/>
      <c r="I660" s="921"/>
      <c r="J660" s="921"/>
      <c r="K660" s="921"/>
      <c r="L660" s="921"/>
      <c r="M660" s="921"/>
      <c r="N660" s="921"/>
      <c r="O660" s="921"/>
      <c r="P660" s="921"/>
      <c r="Q660" s="921"/>
      <c r="R660" s="921"/>
      <c r="S660" s="921"/>
      <c r="T660" s="921"/>
      <c r="U660" s="921"/>
      <c r="V660" s="921"/>
      <c r="W660" s="921"/>
      <c r="X660" s="921"/>
    </row>
    <row r="661" spans="1:24" ht="15.75" customHeight="1">
      <c r="A661" s="921"/>
      <c r="B661" s="921"/>
      <c r="C661" s="921"/>
      <c r="D661" s="921"/>
      <c r="E661" s="921"/>
      <c r="F661" s="921"/>
      <c r="G661" s="921"/>
      <c r="H661" s="921"/>
      <c r="I661" s="921"/>
      <c r="J661" s="921"/>
      <c r="K661" s="921"/>
      <c r="L661" s="921"/>
      <c r="M661" s="921"/>
      <c r="N661" s="921"/>
      <c r="O661" s="921"/>
      <c r="P661" s="921"/>
      <c r="Q661" s="921"/>
      <c r="R661" s="921"/>
      <c r="S661" s="921"/>
      <c r="T661" s="921"/>
      <c r="U661" s="921"/>
      <c r="V661" s="921"/>
      <c r="W661" s="921"/>
      <c r="X661" s="921"/>
    </row>
    <row r="662" spans="1:24" ht="15.75" customHeight="1">
      <c r="A662" s="921"/>
      <c r="B662" s="921"/>
      <c r="C662" s="921"/>
      <c r="D662" s="921"/>
      <c r="E662" s="921"/>
      <c r="F662" s="921"/>
      <c r="G662" s="921"/>
      <c r="H662" s="921"/>
      <c r="I662" s="921"/>
      <c r="J662" s="921"/>
      <c r="K662" s="921"/>
      <c r="L662" s="921"/>
      <c r="M662" s="921"/>
      <c r="N662" s="921"/>
      <c r="O662" s="921"/>
      <c r="P662" s="921"/>
      <c r="Q662" s="921"/>
      <c r="R662" s="921"/>
      <c r="S662" s="921"/>
      <c r="T662" s="921"/>
      <c r="U662" s="921"/>
      <c r="V662" s="921"/>
      <c r="W662" s="921"/>
      <c r="X662" s="921"/>
    </row>
    <row r="663" spans="1:24" ht="15.75" customHeight="1">
      <c r="A663" s="921"/>
      <c r="B663" s="921"/>
      <c r="C663" s="921"/>
      <c r="D663" s="921"/>
      <c r="E663" s="921"/>
      <c r="F663" s="921"/>
      <c r="G663" s="921"/>
      <c r="H663" s="921"/>
      <c r="I663" s="921"/>
      <c r="J663" s="921"/>
      <c r="K663" s="921"/>
      <c r="L663" s="921"/>
      <c r="M663" s="921"/>
      <c r="N663" s="921"/>
      <c r="O663" s="921"/>
      <c r="P663" s="921"/>
      <c r="Q663" s="921"/>
      <c r="R663" s="921"/>
      <c r="S663" s="921"/>
      <c r="T663" s="921"/>
      <c r="U663" s="921"/>
      <c r="V663" s="921"/>
      <c r="W663" s="921"/>
      <c r="X663" s="921"/>
    </row>
    <row r="664" spans="1:24" ht="15.75" customHeight="1">
      <c r="A664" s="921"/>
      <c r="B664" s="921"/>
      <c r="C664" s="921"/>
      <c r="D664" s="921"/>
      <c r="E664" s="921"/>
      <c r="F664" s="921"/>
      <c r="G664" s="921"/>
      <c r="H664" s="921"/>
      <c r="I664" s="921"/>
      <c r="J664" s="921"/>
      <c r="K664" s="921"/>
      <c r="L664" s="921"/>
      <c r="M664" s="921"/>
      <c r="N664" s="921"/>
      <c r="O664" s="921"/>
      <c r="P664" s="921"/>
      <c r="Q664" s="921"/>
      <c r="R664" s="921"/>
      <c r="S664" s="921"/>
      <c r="T664" s="921"/>
      <c r="U664" s="921"/>
      <c r="V664" s="921"/>
      <c r="W664" s="921"/>
      <c r="X664" s="921"/>
    </row>
    <row r="665" spans="1:24" ht="15.75" customHeight="1">
      <c r="A665" s="921"/>
      <c r="B665" s="921"/>
      <c r="C665" s="921"/>
      <c r="D665" s="921"/>
      <c r="E665" s="921"/>
      <c r="F665" s="921"/>
      <c r="G665" s="921"/>
      <c r="H665" s="921"/>
      <c r="I665" s="921"/>
      <c r="J665" s="921"/>
      <c r="K665" s="921"/>
      <c r="L665" s="921"/>
      <c r="M665" s="921"/>
      <c r="N665" s="921"/>
      <c r="O665" s="921"/>
      <c r="P665" s="921"/>
      <c r="Q665" s="921"/>
      <c r="R665" s="921"/>
      <c r="S665" s="921"/>
      <c r="T665" s="921"/>
      <c r="U665" s="921"/>
      <c r="V665" s="921"/>
      <c r="W665" s="921"/>
      <c r="X665" s="921"/>
    </row>
    <row r="666" spans="1:24" ht="15.75" customHeight="1">
      <c r="A666" s="921"/>
      <c r="B666" s="921"/>
      <c r="C666" s="921"/>
      <c r="D666" s="921"/>
      <c r="E666" s="921"/>
      <c r="F666" s="921"/>
      <c r="G666" s="921"/>
      <c r="H666" s="921"/>
      <c r="I666" s="921"/>
      <c r="J666" s="921"/>
      <c r="K666" s="921"/>
      <c r="L666" s="921"/>
      <c r="M666" s="921"/>
      <c r="N666" s="921"/>
      <c r="O666" s="921"/>
      <c r="P666" s="921"/>
      <c r="Q666" s="921"/>
      <c r="R666" s="921"/>
      <c r="S666" s="921"/>
      <c r="T666" s="921"/>
      <c r="U666" s="921"/>
      <c r="V666" s="921"/>
      <c r="W666" s="921"/>
      <c r="X666" s="921"/>
    </row>
    <row r="667" spans="1:24" ht="15.75" customHeight="1">
      <c r="A667" s="921"/>
      <c r="B667" s="921"/>
      <c r="C667" s="921"/>
      <c r="D667" s="921"/>
      <c r="E667" s="921"/>
      <c r="F667" s="921"/>
      <c r="G667" s="921"/>
      <c r="H667" s="921"/>
      <c r="I667" s="921"/>
      <c r="J667" s="921"/>
      <c r="K667" s="921"/>
      <c r="L667" s="921"/>
      <c r="M667" s="921"/>
      <c r="N667" s="921"/>
      <c r="O667" s="921"/>
      <c r="P667" s="921"/>
      <c r="Q667" s="921"/>
      <c r="R667" s="921"/>
      <c r="S667" s="921"/>
      <c r="T667" s="921"/>
      <c r="U667" s="921"/>
      <c r="V667" s="921"/>
      <c r="W667" s="921"/>
      <c r="X667" s="921"/>
    </row>
    <row r="668" spans="1:24" ht="15.75" customHeight="1">
      <c r="A668" s="921"/>
      <c r="B668" s="921"/>
      <c r="C668" s="921"/>
      <c r="D668" s="921"/>
      <c r="E668" s="921"/>
      <c r="F668" s="921"/>
      <c r="G668" s="921"/>
      <c r="H668" s="921"/>
      <c r="I668" s="921"/>
      <c r="J668" s="921"/>
      <c r="K668" s="921"/>
      <c r="L668" s="921"/>
      <c r="M668" s="921"/>
      <c r="N668" s="921"/>
      <c r="O668" s="921"/>
      <c r="P668" s="921"/>
      <c r="Q668" s="921"/>
      <c r="R668" s="921"/>
      <c r="S668" s="921"/>
      <c r="T668" s="921"/>
      <c r="U668" s="921"/>
      <c r="V668" s="921"/>
      <c r="W668" s="921"/>
      <c r="X668" s="921"/>
    </row>
    <row r="669" spans="1:24" ht="15.75" customHeight="1">
      <c r="A669" s="921"/>
      <c r="B669" s="921"/>
      <c r="C669" s="921"/>
      <c r="D669" s="921"/>
      <c r="E669" s="921"/>
      <c r="F669" s="921"/>
      <c r="G669" s="921"/>
      <c r="H669" s="921"/>
      <c r="I669" s="921"/>
      <c r="J669" s="921"/>
      <c r="K669" s="921"/>
      <c r="L669" s="921"/>
      <c r="M669" s="921"/>
      <c r="N669" s="921"/>
      <c r="O669" s="921"/>
      <c r="P669" s="921"/>
      <c r="Q669" s="921"/>
      <c r="R669" s="921"/>
      <c r="S669" s="921"/>
      <c r="T669" s="921"/>
      <c r="U669" s="921"/>
      <c r="V669" s="921"/>
      <c r="W669" s="921"/>
      <c r="X669" s="921"/>
    </row>
    <row r="670" spans="1:24" ht="15.75" customHeight="1">
      <c r="A670" s="921"/>
      <c r="B670" s="921"/>
      <c r="C670" s="921"/>
      <c r="D670" s="921"/>
      <c r="E670" s="921"/>
      <c r="F670" s="921"/>
      <c r="G670" s="921"/>
      <c r="H670" s="921"/>
      <c r="I670" s="921"/>
      <c r="J670" s="921"/>
      <c r="K670" s="921"/>
      <c r="L670" s="921"/>
      <c r="M670" s="921"/>
      <c r="N670" s="921"/>
      <c r="O670" s="921"/>
      <c r="P670" s="921"/>
      <c r="Q670" s="921"/>
      <c r="R670" s="921"/>
      <c r="S670" s="921"/>
      <c r="T670" s="921"/>
      <c r="U670" s="921"/>
      <c r="V670" s="921"/>
      <c r="W670" s="921"/>
      <c r="X670" s="921"/>
    </row>
    <row r="671" spans="1:24" ht="15.75" customHeight="1">
      <c r="A671" s="921"/>
      <c r="B671" s="921"/>
      <c r="C671" s="921"/>
      <c r="D671" s="921"/>
      <c r="E671" s="921"/>
      <c r="F671" s="921"/>
      <c r="G671" s="921"/>
      <c r="H671" s="921"/>
      <c r="I671" s="921"/>
      <c r="J671" s="921"/>
      <c r="K671" s="921"/>
      <c r="L671" s="921"/>
      <c r="M671" s="921"/>
      <c r="N671" s="921"/>
      <c r="O671" s="921"/>
      <c r="P671" s="921"/>
      <c r="Q671" s="921"/>
      <c r="R671" s="921"/>
      <c r="S671" s="921"/>
      <c r="T671" s="921"/>
      <c r="U671" s="921"/>
      <c r="V671" s="921"/>
      <c r="W671" s="921"/>
      <c r="X671" s="921"/>
    </row>
    <row r="672" spans="1:24" ht="15.75" customHeight="1">
      <c r="A672" s="921"/>
      <c r="B672" s="921"/>
      <c r="C672" s="921"/>
      <c r="D672" s="921"/>
      <c r="E672" s="921"/>
      <c r="F672" s="921"/>
      <c r="G672" s="921"/>
      <c r="H672" s="921"/>
      <c r="I672" s="921"/>
      <c r="J672" s="921"/>
      <c r="K672" s="921"/>
      <c r="L672" s="921"/>
      <c r="M672" s="921"/>
      <c r="N672" s="921"/>
      <c r="O672" s="921"/>
      <c r="P672" s="921"/>
      <c r="Q672" s="921"/>
      <c r="R672" s="921"/>
      <c r="S672" s="921"/>
      <c r="T672" s="921"/>
      <c r="U672" s="921"/>
      <c r="V672" s="921"/>
      <c r="W672" s="921"/>
      <c r="X672" s="921"/>
    </row>
    <row r="673" spans="1:24" ht="15.75" customHeight="1">
      <c r="A673" s="921"/>
      <c r="B673" s="921"/>
      <c r="C673" s="921"/>
      <c r="D673" s="921"/>
      <c r="E673" s="921"/>
      <c r="F673" s="921"/>
      <c r="G673" s="921"/>
      <c r="H673" s="921"/>
      <c r="I673" s="921"/>
      <c r="J673" s="921"/>
      <c r="K673" s="921"/>
      <c r="L673" s="921"/>
      <c r="M673" s="921"/>
      <c r="N673" s="921"/>
      <c r="O673" s="921"/>
      <c r="P673" s="921"/>
      <c r="Q673" s="921"/>
      <c r="R673" s="921"/>
      <c r="S673" s="921"/>
      <c r="T673" s="921"/>
      <c r="U673" s="921"/>
      <c r="V673" s="921"/>
      <c r="W673" s="921"/>
      <c r="X673" s="921"/>
    </row>
    <row r="674" spans="1:24" ht="15.75" customHeight="1">
      <c r="A674" s="921"/>
      <c r="B674" s="921"/>
      <c r="C674" s="921"/>
      <c r="D674" s="921"/>
      <c r="E674" s="921"/>
      <c r="F674" s="921"/>
      <c r="G674" s="921"/>
      <c r="H674" s="921"/>
      <c r="I674" s="921"/>
      <c r="J674" s="921"/>
      <c r="K674" s="921"/>
      <c r="L674" s="921"/>
      <c r="M674" s="921"/>
      <c r="N674" s="921"/>
      <c r="O674" s="921"/>
      <c r="P674" s="921"/>
      <c r="Q674" s="921"/>
      <c r="R674" s="921"/>
      <c r="S674" s="921"/>
      <c r="T674" s="921"/>
      <c r="U674" s="921"/>
      <c r="V674" s="921"/>
      <c r="W674" s="921"/>
      <c r="X674" s="921"/>
    </row>
    <row r="675" spans="1:24" ht="15.75" customHeight="1">
      <c r="A675" s="921"/>
      <c r="B675" s="921"/>
      <c r="C675" s="921"/>
      <c r="D675" s="921"/>
      <c r="E675" s="921"/>
      <c r="F675" s="921"/>
      <c r="G675" s="921"/>
      <c r="H675" s="921"/>
      <c r="I675" s="921"/>
      <c r="J675" s="921"/>
      <c r="K675" s="921"/>
      <c r="L675" s="921"/>
      <c r="M675" s="921"/>
      <c r="N675" s="921"/>
      <c r="O675" s="921"/>
      <c r="P675" s="921"/>
      <c r="Q675" s="921"/>
      <c r="R675" s="921"/>
      <c r="S675" s="921"/>
      <c r="T675" s="921"/>
      <c r="U675" s="921"/>
      <c r="V675" s="921"/>
      <c r="W675" s="921"/>
      <c r="X675" s="921"/>
    </row>
    <row r="676" spans="1:24" ht="15.75" customHeight="1">
      <c r="A676" s="921"/>
      <c r="B676" s="921"/>
      <c r="C676" s="921"/>
      <c r="D676" s="921"/>
      <c r="E676" s="921"/>
      <c r="F676" s="921"/>
      <c r="G676" s="921"/>
      <c r="H676" s="921"/>
      <c r="I676" s="921"/>
      <c r="J676" s="921"/>
      <c r="K676" s="921"/>
      <c r="L676" s="921"/>
      <c r="M676" s="921"/>
      <c r="N676" s="921"/>
      <c r="O676" s="921"/>
      <c r="P676" s="921"/>
      <c r="Q676" s="921"/>
      <c r="R676" s="921"/>
      <c r="S676" s="921"/>
      <c r="T676" s="921"/>
      <c r="U676" s="921"/>
      <c r="V676" s="921"/>
      <c r="W676" s="921"/>
      <c r="X676" s="921"/>
    </row>
    <row r="677" spans="1:24" ht="15.75" customHeight="1">
      <c r="A677" s="921"/>
      <c r="B677" s="921"/>
      <c r="C677" s="921"/>
      <c r="D677" s="921"/>
      <c r="E677" s="921"/>
      <c r="F677" s="921"/>
      <c r="G677" s="921"/>
      <c r="H677" s="921"/>
      <c r="I677" s="921"/>
      <c r="J677" s="921"/>
      <c r="K677" s="921"/>
      <c r="L677" s="921"/>
      <c r="M677" s="921"/>
      <c r="N677" s="921"/>
      <c r="O677" s="921"/>
      <c r="P677" s="921"/>
      <c r="Q677" s="921"/>
      <c r="R677" s="921"/>
      <c r="S677" s="921"/>
      <c r="T677" s="921"/>
      <c r="U677" s="921"/>
      <c r="V677" s="921"/>
      <c r="W677" s="921"/>
      <c r="X677" s="921"/>
    </row>
    <row r="678" spans="1:24" ht="15.75" customHeight="1">
      <c r="A678" s="921"/>
      <c r="B678" s="921"/>
      <c r="C678" s="921"/>
      <c r="D678" s="921"/>
      <c r="E678" s="921"/>
      <c r="F678" s="921"/>
      <c r="G678" s="921"/>
      <c r="H678" s="921"/>
      <c r="I678" s="921"/>
      <c r="J678" s="921"/>
      <c r="K678" s="921"/>
      <c r="L678" s="921"/>
      <c r="M678" s="921"/>
      <c r="N678" s="921"/>
      <c r="O678" s="921"/>
      <c r="P678" s="921"/>
      <c r="Q678" s="921"/>
      <c r="R678" s="921"/>
      <c r="S678" s="921"/>
      <c r="T678" s="921"/>
      <c r="U678" s="921"/>
      <c r="V678" s="921"/>
      <c r="W678" s="921"/>
      <c r="X678" s="921"/>
    </row>
    <row r="679" spans="1:24" ht="15.75" customHeight="1">
      <c r="A679" s="921"/>
      <c r="B679" s="921"/>
      <c r="C679" s="921"/>
      <c r="D679" s="921"/>
      <c r="E679" s="921"/>
      <c r="F679" s="921"/>
      <c r="G679" s="921"/>
      <c r="H679" s="921"/>
      <c r="I679" s="921"/>
      <c r="J679" s="921"/>
      <c r="K679" s="921"/>
      <c r="L679" s="921"/>
      <c r="M679" s="921"/>
      <c r="N679" s="921"/>
      <c r="O679" s="921"/>
      <c r="P679" s="921"/>
      <c r="Q679" s="921"/>
      <c r="R679" s="921"/>
      <c r="S679" s="921"/>
      <c r="T679" s="921"/>
      <c r="U679" s="921"/>
      <c r="V679" s="921"/>
      <c r="W679" s="921"/>
      <c r="X679" s="921"/>
    </row>
    <row r="680" spans="1:24" ht="15.75" customHeight="1">
      <c r="A680" s="921"/>
      <c r="B680" s="921"/>
      <c r="C680" s="921"/>
      <c r="D680" s="921"/>
      <c r="E680" s="921"/>
      <c r="F680" s="921"/>
      <c r="G680" s="921"/>
      <c r="H680" s="921"/>
      <c r="I680" s="921"/>
      <c r="J680" s="921"/>
      <c r="K680" s="921"/>
      <c r="L680" s="921"/>
      <c r="M680" s="921"/>
      <c r="N680" s="921"/>
      <c r="O680" s="921"/>
      <c r="P680" s="921"/>
      <c r="Q680" s="921"/>
      <c r="R680" s="921"/>
      <c r="S680" s="921"/>
      <c r="T680" s="921"/>
      <c r="U680" s="921"/>
      <c r="V680" s="921"/>
      <c r="W680" s="921"/>
      <c r="X680" s="921"/>
    </row>
    <row r="681" spans="1:24" ht="15.75" customHeight="1">
      <c r="A681" s="921"/>
      <c r="B681" s="921"/>
      <c r="C681" s="921"/>
      <c r="D681" s="921"/>
      <c r="E681" s="921"/>
      <c r="F681" s="921"/>
      <c r="G681" s="921"/>
      <c r="H681" s="921"/>
      <c r="I681" s="921"/>
      <c r="J681" s="921"/>
      <c r="K681" s="921"/>
      <c r="L681" s="921"/>
      <c r="M681" s="921"/>
      <c r="N681" s="921"/>
      <c r="O681" s="921"/>
      <c r="P681" s="921"/>
      <c r="Q681" s="921"/>
      <c r="R681" s="921"/>
      <c r="S681" s="921"/>
      <c r="T681" s="921"/>
      <c r="U681" s="921"/>
      <c r="V681" s="921"/>
      <c r="W681" s="921"/>
      <c r="X681" s="921"/>
    </row>
    <row r="682" spans="1:24" ht="15.75" customHeight="1">
      <c r="A682" s="921"/>
      <c r="B682" s="921"/>
      <c r="C682" s="921"/>
      <c r="D682" s="921"/>
      <c r="E682" s="921"/>
      <c r="F682" s="921"/>
      <c r="G682" s="921"/>
      <c r="H682" s="921"/>
      <c r="I682" s="921"/>
      <c r="J682" s="921"/>
      <c r="K682" s="921"/>
      <c r="L682" s="921"/>
      <c r="M682" s="921"/>
      <c r="N682" s="921"/>
      <c r="O682" s="921"/>
      <c r="P682" s="921"/>
      <c r="Q682" s="921"/>
      <c r="R682" s="921"/>
      <c r="S682" s="921"/>
      <c r="T682" s="921"/>
      <c r="U682" s="921"/>
      <c r="V682" s="921"/>
      <c r="W682" s="921"/>
      <c r="X682" s="921"/>
    </row>
    <row r="683" spans="1:24" ht="15.75" customHeight="1">
      <c r="A683" s="921"/>
      <c r="B683" s="921"/>
      <c r="C683" s="921"/>
      <c r="D683" s="921"/>
      <c r="E683" s="921"/>
      <c r="F683" s="921"/>
      <c r="G683" s="921"/>
      <c r="H683" s="921"/>
      <c r="I683" s="921"/>
      <c r="J683" s="921"/>
      <c r="K683" s="921"/>
      <c r="L683" s="921"/>
      <c r="M683" s="921"/>
      <c r="N683" s="921"/>
      <c r="O683" s="921"/>
      <c r="P683" s="921"/>
      <c r="Q683" s="921"/>
      <c r="R683" s="921"/>
      <c r="S683" s="921"/>
      <c r="T683" s="921"/>
      <c r="U683" s="921"/>
      <c r="V683" s="921"/>
      <c r="W683" s="921"/>
      <c r="X683" s="921"/>
    </row>
    <row r="684" spans="1:24" ht="15.75" customHeight="1">
      <c r="A684" s="921"/>
      <c r="B684" s="921"/>
      <c r="C684" s="921"/>
      <c r="D684" s="921"/>
      <c r="E684" s="921"/>
      <c r="F684" s="921"/>
      <c r="G684" s="921"/>
      <c r="H684" s="921"/>
      <c r="I684" s="921"/>
      <c r="J684" s="921"/>
      <c r="K684" s="921"/>
      <c r="L684" s="921"/>
      <c r="M684" s="921"/>
      <c r="N684" s="921"/>
      <c r="O684" s="921"/>
      <c r="P684" s="921"/>
      <c r="Q684" s="921"/>
      <c r="R684" s="921"/>
      <c r="S684" s="921"/>
      <c r="T684" s="921"/>
      <c r="U684" s="921"/>
      <c r="V684" s="921"/>
      <c r="W684" s="921"/>
      <c r="X684" s="921"/>
    </row>
    <row r="685" spans="1:24" ht="15.75" customHeight="1">
      <c r="A685" s="921"/>
      <c r="B685" s="921"/>
      <c r="C685" s="921"/>
      <c r="D685" s="921"/>
      <c r="E685" s="921"/>
      <c r="F685" s="921"/>
      <c r="G685" s="921"/>
      <c r="H685" s="921"/>
      <c r="I685" s="921"/>
      <c r="J685" s="921"/>
      <c r="K685" s="921"/>
      <c r="L685" s="921"/>
      <c r="M685" s="921"/>
      <c r="N685" s="921"/>
      <c r="O685" s="921"/>
      <c r="P685" s="921"/>
      <c r="Q685" s="921"/>
      <c r="R685" s="921"/>
      <c r="S685" s="921"/>
      <c r="T685" s="921"/>
      <c r="U685" s="921"/>
      <c r="V685" s="921"/>
      <c r="W685" s="921"/>
      <c r="X685" s="921"/>
    </row>
    <row r="686" spans="1:24" ht="15.75" customHeight="1">
      <c r="A686" s="921"/>
      <c r="B686" s="921"/>
      <c r="C686" s="921"/>
      <c r="D686" s="921"/>
      <c r="E686" s="921"/>
      <c r="F686" s="921"/>
      <c r="G686" s="921"/>
      <c r="H686" s="921"/>
      <c r="I686" s="921"/>
      <c r="J686" s="921"/>
      <c r="K686" s="921"/>
      <c r="L686" s="921"/>
      <c r="M686" s="921"/>
      <c r="N686" s="921"/>
      <c r="O686" s="921"/>
      <c r="P686" s="921"/>
      <c r="Q686" s="921"/>
      <c r="R686" s="921"/>
      <c r="S686" s="921"/>
      <c r="T686" s="921"/>
      <c r="U686" s="921"/>
      <c r="V686" s="921"/>
      <c r="W686" s="921"/>
      <c r="X686" s="921"/>
    </row>
    <row r="687" spans="1:24" ht="15.75" customHeight="1">
      <c r="A687" s="921"/>
      <c r="B687" s="921"/>
      <c r="C687" s="921"/>
      <c r="D687" s="921"/>
      <c r="E687" s="921"/>
      <c r="F687" s="921"/>
      <c r="G687" s="921"/>
      <c r="H687" s="921"/>
      <c r="I687" s="921"/>
      <c r="J687" s="921"/>
      <c r="K687" s="921"/>
      <c r="L687" s="921"/>
      <c r="M687" s="921"/>
      <c r="N687" s="921"/>
      <c r="O687" s="921"/>
      <c r="P687" s="921"/>
      <c r="Q687" s="921"/>
      <c r="R687" s="921"/>
      <c r="S687" s="921"/>
      <c r="T687" s="921"/>
      <c r="U687" s="921"/>
      <c r="V687" s="921"/>
      <c r="W687" s="921"/>
      <c r="X687" s="921"/>
    </row>
    <row r="688" spans="1:24" ht="15.75" customHeight="1">
      <c r="A688" s="921"/>
      <c r="B688" s="921"/>
      <c r="C688" s="921"/>
      <c r="D688" s="921"/>
      <c r="E688" s="921"/>
      <c r="F688" s="921"/>
      <c r="G688" s="921"/>
      <c r="H688" s="921"/>
      <c r="I688" s="921"/>
      <c r="J688" s="921"/>
      <c r="K688" s="921"/>
      <c r="L688" s="921"/>
      <c r="M688" s="921"/>
      <c r="N688" s="921"/>
      <c r="O688" s="921"/>
      <c r="P688" s="921"/>
      <c r="Q688" s="921"/>
      <c r="R688" s="921"/>
      <c r="S688" s="921"/>
      <c r="T688" s="921"/>
      <c r="U688" s="921"/>
      <c r="V688" s="921"/>
      <c r="W688" s="921"/>
      <c r="X688" s="921"/>
    </row>
    <row r="689" spans="1:24" ht="15.75" customHeight="1">
      <c r="A689" s="921"/>
      <c r="B689" s="921"/>
      <c r="C689" s="921"/>
      <c r="D689" s="921"/>
      <c r="E689" s="921"/>
      <c r="F689" s="921"/>
      <c r="G689" s="921"/>
      <c r="H689" s="921"/>
      <c r="I689" s="921"/>
      <c r="J689" s="921"/>
      <c r="K689" s="921"/>
      <c r="L689" s="921"/>
      <c r="M689" s="921"/>
      <c r="N689" s="921"/>
      <c r="O689" s="921"/>
      <c r="P689" s="921"/>
      <c r="Q689" s="921"/>
      <c r="R689" s="921"/>
      <c r="S689" s="921"/>
      <c r="T689" s="921"/>
      <c r="U689" s="921"/>
      <c r="V689" s="921"/>
      <c r="W689" s="921"/>
      <c r="X689" s="921"/>
    </row>
    <row r="690" spans="1:24" ht="15.75" customHeight="1">
      <c r="A690" s="921"/>
      <c r="B690" s="921"/>
      <c r="C690" s="921"/>
      <c r="D690" s="921"/>
      <c r="E690" s="921"/>
      <c r="F690" s="921"/>
      <c r="G690" s="921"/>
      <c r="H690" s="921"/>
      <c r="I690" s="921"/>
      <c r="J690" s="921"/>
      <c r="K690" s="921"/>
      <c r="L690" s="921"/>
      <c r="M690" s="921"/>
      <c r="N690" s="921"/>
      <c r="O690" s="921"/>
      <c r="P690" s="921"/>
      <c r="Q690" s="921"/>
      <c r="R690" s="921"/>
      <c r="S690" s="921"/>
      <c r="T690" s="921"/>
      <c r="U690" s="921"/>
      <c r="V690" s="921"/>
      <c r="W690" s="921"/>
      <c r="X690" s="921"/>
    </row>
    <row r="691" spans="1:24" ht="15.75" customHeight="1">
      <c r="A691" s="921"/>
      <c r="B691" s="921"/>
      <c r="C691" s="921"/>
      <c r="D691" s="921"/>
      <c r="E691" s="921"/>
      <c r="F691" s="921"/>
      <c r="G691" s="921"/>
      <c r="H691" s="921"/>
      <c r="I691" s="921"/>
      <c r="J691" s="921"/>
      <c r="K691" s="921"/>
      <c r="L691" s="921"/>
      <c r="M691" s="921"/>
      <c r="N691" s="921"/>
      <c r="O691" s="921"/>
      <c r="P691" s="921"/>
      <c r="Q691" s="921"/>
      <c r="R691" s="921"/>
      <c r="S691" s="921"/>
      <c r="T691" s="921"/>
      <c r="U691" s="921"/>
      <c r="V691" s="921"/>
      <c r="W691" s="921"/>
      <c r="X691" s="921"/>
    </row>
    <row r="692" spans="1:24" ht="15.75" customHeight="1">
      <c r="A692" s="921"/>
      <c r="B692" s="921"/>
      <c r="C692" s="921"/>
      <c r="D692" s="921"/>
      <c r="E692" s="921"/>
      <c r="F692" s="921"/>
      <c r="G692" s="921"/>
      <c r="H692" s="921"/>
      <c r="I692" s="921"/>
      <c r="J692" s="921"/>
      <c r="K692" s="921"/>
      <c r="L692" s="921"/>
      <c r="M692" s="921"/>
      <c r="N692" s="921"/>
      <c r="O692" s="921"/>
      <c r="P692" s="921"/>
      <c r="Q692" s="921"/>
      <c r="R692" s="921"/>
      <c r="S692" s="921"/>
      <c r="T692" s="921"/>
      <c r="U692" s="921"/>
      <c r="V692" s="921"/>
      <c r="W692" s="921"/>
      <c r="X692" s="921"/>
    </row>
    <row r="693" spans="1:24" ht="15.75" customHeight="1">
      <c r="A693" s="921"/>
      <c r="B693" s="921"/>
      <c r="C693" s="921"/>
      <c r="D693" s="921"/>
      <c r="E693" s="921"/>
      <c r="F693" s="921"/>
      <c r="G693" s="921"/>
      <c r="H693" s="921"/>
      <c r="I693" s="921"/>
      <c r="J693" s="921"/>
      <c r="K693" s="921"/>
      <c r="L693" s="921"/>
      <c r="M693" s="921"/>
      <c r="N693" s="921"/>
      <c r="O693" s="921"/>
      <c r="P693" s="921"/>
      <c r="Q693" s="921"/>
      <c r="R693" s="921"/>
      <c r="S693" s="921"/>
      <c r="T693" s="921"/>
      <c r="U693" s="921"/>
      <c r="V693" s="921"/>
      <c r="W693" s="921"/>
      <c r="X693" s="921"/>
    </row>
    <row r="694" spans="1:24" ht="15.75" customHeight="1">
      <c r="A694" s="921"/>
      <c r="B694" s="921"/>
      <c r="C694" s="921"/>
      <c r="D694" s="921"/>
      <c r="E694" s="921"/>
      <c r="F694" s="921"/>
      <c r="G694" s="921"/>
      <c r="H694" s="921"/>
      <c r="I694" s="921"/>
      <c r="J694" s="921"/>
      <c r="K694" s="921"/>
      <c r="L694" s="921"/>
      <c r="M694" s="921"/>
      <c r="N694" s="921"/>
      <c r="O694" s="921"/>
      <c r="P694" s="921"/>
      <c r="Q694" s="921"/>
      <c r="R694" s="921"/>
      <c r="S694" s="921"/>
      <c r="T694" s="921"/>
      <c r="U694" s="921"/>
      <c r="V694" s="921"/>
      <c r="W694" s="921"/>
      <c r="X694" s="921"/>
    </row>
    <row r="695" spans="1:24" ht="15.75" customHeight="1">
      <c r="A695" s="921"/>
      <c r="B695" s="921"/>
      <c r="C695" s="921"/>
      <c r="D695" s="921"/>
      <c r="E695" s="921"/>
      <c r="F695" s="921"/>
      <c r="G695" s="921"/>
      <c r="H695" s="921"/>
      <c r="I695" s="921"/>
      <c r="J695" s="921"/>
      <c r="K695" s="921"/>
      <c r="L695" s="921"/>
      <c r="M695" s="921"/>
      <c r="N695" s="921"/>
      <c r="O695" s="921"/>
      <c r="P695" s="921"/>
      <c r="Q695" s="921"/>
      <c r="R695" s="921"/>
      <c r="S695" s="921"/>
      <c r="T695" s="921"/>
      <c r="U695" s="921"/>
      <c r="V695" s="921"/>
      <c r="W695" s="921"/>
      <c r="X695" s="921"/>
    </row>
    <row r="696" spans="1:24" ht="15.75" customHeight="1">
      <c r="A696" s="921"/>
      <c r="B696" s="921"/>
      <c r="C696" s="921"/>
      <c r="D696" s="921"/>
      <c r="E696" s="921"/>
      <c r="F696" s="921"/>
      <c r="G696" s="921"/>
      <c r="H696" s="921"/>
      <c r="I696" s="921"/>
      <c r="J696" s="921"/>
      <c r="K696" s="921"/>
      <c r="L696" s="921"/>
      <c r="M696" s="921"/>
      <c r="N696" s="921"/>
      <c r="O696" s="921"/>
      <c r="P696" s="921"/>
      <c r="Q696" s="921"/>
      <c r="R696" s="921"/>
      <c r="S696" s="921"/>
      <c r="T696" s="921"/>
      <c r="U696" s="921"/>
      <c r="V696" s="921"/>
      <c r="W696" s="921"/>
      <c r="X696" s="921"/>
    </row>
    <row r="697" spans="1:24" ht="15.75" customHeight="1">
      <c r="A697" s="921"/>
      <c r="B697" s="921"/>
      <c r="C697" s="921"/>
      <c r="D697" s="921"/>
      <c r="E697" s="921"/>
      <c r="F697" s="921"/>
      <c r="G697" s="921"/>
      <c r="H697" s="921"/>
      <c r="I697" s="921"/>
      <c r="J697" s="921"/>
      <c r="K697" s="921"/>
      <c r="L697" s="921"/>
      <c r="M697" s="921"/>
      <c r="N697" s="921"/>
      <c r="O697" s="921"/>
      <c r="P697" s="921"/>
      <c r="Q697" s="921"/>
      <c r="R697" s="921"/>
      <c r="S697" s="921"/>
      <c r="T697" s="921"/>
      <c r="U697" s="921"/>
      <c r="V697" s="921"/>
      <c r="W697" s="921"/>
      <c r="X697" s="921"/>
    </row>
    <row r="698" spans="1:24" ht="15.75" customHeight="1">
      <c r="A698" s="921"/>
      <c r="B698" s="921"/>
      <c r="C698" s="921"/>
      <c r="D698" s="921"/>
      <c r="E698" s="921"/>
      <c r="F698" s="921"/>
      <c r="G698" s="921"/>
      <c r="H698" s="921"/>
      <c r="I698" s="921"/>
      <c r="J698" s="921"/>
      <c r="K698" s="921"/>
      <c r="L698" s="921"/>
      <c r="M698" s="921"/>
      <c r="N698" s="921"/>
      <c r="O698" s="921"/>
      <c r="P698" s="921"/>
      <c r="Q698" s="921"/>
      <c r="R698" s="921"/>
      <c r="S698" s="921"/>
      <c r="T698" s="921"/>
      <c r="U698" s="921"/>
      <c r="V698" s="921"/>
      <c r="W698" s="921"/>
      <c r="X698" s="921"/>
    </row>
    <row r="699" spans="1:24" ht="15.75" customHeight="1">
      <c r="A699" s="921"/>
      <c r="B699" s="921"/>
      <c r="C699" s="921"/>
      <c r="D699" s="921"/>
      <c r="E699" s="921"/>
      <c r="F699" s="921"/>
      <c r="G699" s="921"/>
      <c r="H699" s="921"/>
      <c r="I699" s="921"/>
      <c r="J699" s="921"/>
      <c r="K699" s="921"/>
      <c r="L699" s="921"/>
      <c r="M699" s="921"/>
      <c r="N699" s="921"/>
      <c r="O699" s="921"/>
      <c r="P699" s="921"/>
      <c r="Q699" s="921"/>
      <c r="R699" s="921"/>
      <c r="S699" s="921"/>
      <c r="T699" s="921"/>
      <c r="U699" s="921"/>
      <c r="V699" s="921"/>
      <c r="W699" s="921"/>
      <c r="X699" s="921"/>
    </row>
    <row r="700" spans="1:24" ht="15.75" customHeight="1">
      <c r="A700" s="921"/>
      <c r="B700" s="921"/>
      <c r="C700" s="921"/>
      <c r="D700" s="921"/>
      <c r="E700" s="921"/>
      <c r="F700" s="921"/>
      <c r="G700" s="921"/>
      <c r="H700" s="921"/>
      <c r="I700" s="921"/>
      <c r="J700" s="921"/>
      <c r="K700" s="921"/>
      <c r="L700" s="921"/>
      <c r="M700" s="921"/>
      <c r="N700" s="921"/>
      <c r="O700" s="921"/>
      <c r="P700" s="921"/>
      <c r="Q700" s="921"/>
      <c r="R700" s="921"/>
      <c r="S700" s="921"/>
      <c r="T700" s="921"/>
      <c r="U700" s="921"/>
      <c r="V700" s="921"/>
      <c r="W700" s="921"/>
      <c r="X700" s="921"/>
    </row>
    <row r="701" spans="1:24" ht="15.75" customHeight="1">
      <c r="A701" s="921"/>
      <c r="B701" s="921"/>
      <c r="C701" s="921"/>
      <c r="D701" s="921"/>
      <c r="E701" s="921"/>
      <c r="F701" s="921"/>
      <c r="G701" s="921"/>
      <c r="H701" s="921"/>
      <c r="I701" s="921"/>
      <c r="J701" s="921"/>
      <c r="K701" s="921"/>
      <c r="L701" s="921"/>
      <c r="M701" s="921"/>
      <c r="N701" s="921"/>
      <c r="O701" s="921"/>
      <c r="P701" s="921"/>
      <c r="Q701" s="921"/>
      <c r="R701" s="921"/>
      <c r="S701" s="921"/>
      <c r="T701" s="921"/>
      <c r="U701" s="921"/>
      <c r="V701" s="921"/>
      <c r="W701" s="921"/>
      <c r="X701" s="921"/>
    </row>
    <row r="702" spans="1:24" ht="15.75" customHeight="1">
      <c r="A702" s="921"/>
      <c r="B702" s="921"/>
      <c r="C702" s="921"/>
      <c r="D702" s="921"/>
      <c r="E702" s="921"/>
      <c r="F702" s="921"/>
      <c r="G702" s="921"/>
      <c r="H702" s="921"/>
      <c r="I702" s="921"/>
      <c r="J702" s="921"/>
      <c r="K702" s="921"/>
      <c r="L702" s="921"/>
      <c r="M702" s="921"/>
      <c r="N702" s="921"/>
      <c r="O702" s="921"/>
      <c r="P702" s="921"/>
      <c r="Q702" s="921"/>
      <c r="R702" s="921"/>
      <c r="S702" s="921"/>
      <c r="T702" s="921"/>
      <c r="U702" s="921"/>
      <c r="V702" s="921"/>
      <c r="W702" s="921"/>
      <c r="X702" s="921"/>
    </row>
    <row r="703" spans="1:24" ht="15.75" customHeight="1">
      <c r="A703" s="921"/>
      <c r="B703" s="921"/>
      <c r="C703" s="921"/>
      <c r="D703" s="921"/>
      <c r="E703" s="921"/>
      <c r="F703" s="921"/>
      <c r="G703" s="921"/>
      <c r="H703" s="921"/>
      <c r="I703" s="921"/>
      <c r="J703" s="921"/>
      <c r="K703" s="921"/>
      <c r="L703" s="921"/>
      <c r="M703" s="921"/>
      <c r="N703" s="921"/>
      <c r="O703" s="921"/>
      <c r="P703" s="921"/>
      <c r="Q703" s="921"/>
      <c r="R703" s="921"/>
      <c r="S703" s="921"/>
      <c r="T703" s="921"/>
      <c r="U703" s="921"/>
      <c r="V703" s="921"/>
      <c r="W703" s="921"/>
      <c r="X703" s="921"/>
    </row>
    <row r="704" spans="1:24" ht="15.75" customHeight="1">
      <c r="A704" s="921"/>
      <c r="B704" s="921"/>
      <c r="C704" s="921"/>
      <c r="D704" s="921"/>
      <c r="E704" s="921"/>
      <c r="F704" s="921"/>
      <c r="G704" s="921"/>
      <c r="H704" s="921"/>
      <c r="I704" s="921"/>
      <c r="J704" s="921"/>
      <c r="K704" s="921"/>
      <c r="L704" s="921"/>
      <c r="M704" s="921"/>
      <c r="N704" s="921"/>
      <c r="O704" s="921"/>
      <c r="P704" s="921"/>
      <c r="Q704" s="921"/>
      <c r="R704" s="921"/>
      <c r="S704" s="921"/>
      <c r="T704" s="921"/>
      <c r="U704" s="921"/>
      <c r="V704" s="921"/>
      <c r="W704" s="921"/>
      <c r="X704" s="921"/>
    </row>
    <row r="705" spans="1:24" ht="15.75" customHeight="1">
      <c r="A705" s="921"/>
      <c r="B705" s="921"/>
      <c r="C705" s="921"/>
      <c r="D705" s="921"/>
      <c r="E705" s="921"/>
      <c r="F705" s="921"/>
      <c r="G705" s="921"/>
      <c r="H705" s="921"/>
      <c r="I705" s="921"/>
      <c r="J705" s="921"/>
      <c r="K705" s="921"/>
      <c r="L705" s="921"/>
      <c r="M705" s="921"/>
      <c r="N705" s="921"/>
      <c r="O705" s="921"/>
      <c r="P705" s="921"/>
      <c r="Q705" s="921"/>
      <c r="R705" s="921"/>
      <c r="S705" s="921"/>
      <c r="T705" s="921"/>
      <c r="U705" s="921"/>
      <c r="V705" s="921"/>
      <c r="W705" s="921"/>
      <c r="X705" s="921"/>
    </row>
    <row r="706" spans="1:24" ht="15.75" customHeight="1">
      <c r="A706" s="921"/>
      <c r="B706" s="921"/>
      <c r="C706" s="921"/>
      <c r="D706" s="921"/>
      <c r="E706" s="921"/>
      <c r="F706" s="921"/>
      <c r="G706" s="921"/>
      <c r="H706" s="921"/>
      <c r="I706" s="921"/>
      <c r="J706" s="921"/>
      <c r="K706" s="921"/>
      <c r="L706" s="921"/>
      <c r="M706" s="921"/>
      <c r="N706" s="921"/>
      <c r="O706" s="921"/>
      <c r="P706" s="921"/>
      <c r="Q706" s="921"/>
      <c r="R706" s="921"/>
      <c r="S706" s="921"/>
      <c r="T706" s="921"/>
      <c r="U706" s="921"/>
      <c r="V706" s="921"/>
      <c r="W706" s="921"/>
      <c r="X706" s="921"/>
    </row>
    <row r="707" spans="1:24" ht="15.75" customHeight="1">
      <c r="A707" s="921"/>
      <c r="B707" s="921"/>
      <c r="C707" s="921"/>
      <c r="D707" s="921"/>
      <c r="E707" s="921"/>
      <c r="F707" s="921"/>
      <c r="G707" s="921"/>
      <c r="H707" s="921"/>
      <c r="I707" s="921"/>
      <c r="J707" s="921"/>
      <c r="K707" s="921"/>
      <c r="L707" s="921"/>
      <c r="M707" s="921"/>
      <c r="N707" s="921"/>
      <c r="O707" s="921"/>
      <c r="P707" s="921"/>
      <c r="Q707" s="921"/>
      <c r="R707" s="921"/>
      <c r="S707" s="921"/>
      <c r="T707" s="921"/>
      <c r="U707" s="921"/>
      <c r="V707" s="921"/>
      <c r="W707" s="921"/>
      <c r="X707" s="921"/>
    </row>
    <row r="708" spans="1:24" ht="15.75" customHeight="1">
      <c r="A708" s="921"/>
      <c r="B708" s="921"/>
      <c r="C708" s="921"/>
      <c r="D708" s="921"/>
      <c r="E708" s="921"/>
      <c r="F708" s="921"/>
      <c r="G708" s="921"/>
      <c r="H708" s="921"/>
      <c r="I708" s="921"/>
      <c r="J708" s="921"/>
      <c r="K708" s="921"/>
      <c r="L708" s="921"/>
      <c r="M708" s="921"/>
      <c r="N708" s="921"/>
      <c r="O708" s="921"/>
      <c r="P708" s="921"/>
      <c r="Q708" s="921"/>
      <c r="R708" s="921"/>
      <c r="S708" s="921"/>
      <c r="T708" s="921"/>
      <c r="U708" s="921"/>
      <c r="V708" s="921"/>
      <c r="W708" s="921"/>
      <c r="X708" s="921"/>
    </row>
    <row r="709" spans="1:24" ht="15.75" customHeight="1">
      <c r="A709" s="921"/>
      <c r="B709" s="921"/>
      <c r="C709" s="921"/>
      <c r="D709" s="921"/>
      <c r="E709" s="921"/>
      <c r="F709" s="921"/>
      <c r="G709" s="921"/>
      <c r="H709" s="921"/>
      <c r="I709" s="921"/>
      <c r="J709" s="921"/>
      <c r="K709" s="921"/>
      <c r="L709" s="921"/>
      <c r="M709" s="921"/>
      <c r="N709" s="921"/>
      <c r="O709" s="921"/>
      <c r="P709" s="921"/>
      <c r="Q709" s="921"/>
      <c r="R709" s="921"/>
      <c r="S709" s="921"/>
      <c r="T709" s="921"/>
      <c r="U709" s="921"/>
      <c r="V709" s="921"/>
      <c r="W709" s="921"/>
      <c r="X709" s="921"/>
    </row>
    <row r="710" spans="1:24" ht="15.75" customHeight="1">
      <c r="A710" s="921"/>
      <c r="B710" s="921"/>
      <c r="C710" s="921"/>
      <c r="D710" s="921"/>
      <c r="E710" s="921"/>
      <c r="F710" s="921"/>
      <c r="G710" s="921"/>
      <c r="H710" s="921"/>
      <c r="I710" s="921"/>
      <c r="J710" s="921"/>
      <c r="K710" s="921"/>
      <c r="L710" s="921"/>
      <c r="M710" s="921"/>
      <c r="N710" s="921"/>
      <c r="O710" s="921"/>
      <c r="P710" s="921"/>
      <c r="Q710" s="921"/>
      <c r="R710" s="921"/>
      <c r="S710" s="921"/>
      <c r="T710" s="921"/>
      <c r="U710" s="921"/>
      <c r="V710" s="921"/>
      <c r="W710" s="921"/>
      <c r="X710" s="921"/>
    </row>
    <row r="711" spans="1:24" ht="15.75" customHeight="1">
      <c r="A711" s="921"/>
      <c r="B711" s="921"/>
      <c r="C711" s="921"/>
      <c r="D711" s="921"/>
      <c r="E711" s="921"/>
      <c r="F711" s="921"/>
      <c r="G711" s="921"/>
      <c r="H711" s="921"/>
      <c r="I711" s="921"/>
      <c r="J711" s="921"/>
      <c r="K711" s="921"/>
      <c r="L711" s="921"/>
      <c r="M711" s="921"/>
      <c r="N711" s="921"/>
      <c r="O711" s="921"/>
      <c r="P711" s="921"/>
      <c r="Q711" s="921"/>
      <c r="R711" s="921"/>
      <c r="S711" s="921"/>
      <c r="T711" s="921"/>
      <c r="U711" s="921"/>
      <c r="V711" s="921"/>
      <c r="W711" s="921"/>
      <c r="X711" s="921"/>
    </row>
    <row r="712" spans="1:24" ht="15.75" customHeight="1">
      <c r="A712" s="921"/>
      <c r="B712" s="921"/>
      <c r="C712" s="921"/>
      <c r="D712" s="921"/>
      <c r="E712" s="921"/>
      <c r="F712" s="921"/>
      <c r="G712" s="921"/>
      <c r="H712" s="921"/>
      <c r="I712" s="921"/>
      <c r="J712" s="921"/>
      <c r="K712" s="921"/>
      <c r="L712" s="921"/>
      <c r="M712" s="921"/>
      <c r="N712" s="921"/>
      <c r="O712" s="921"/>
      <c r="P712" s="921"/>
      <c r="Q712" s="921"/>
      <c r="R712" s="921"/>
      <c r="S712" s="921"/>
      <c r="T712" s="921"/>
      <c r="U712" s="921"/>
      <c r="V712" s="921"/>
      <c r="W712" s="921"/>
      <c r="X712" s="921"/>
    </row>
    <row r="713" spans="1:24" ht="15.75" customHeight="1">
      <c r="A713" s="921"/>
      <c r="B713" s="921"/>
      <c r="C713" s="921"/>
      <c r="D713" s="921"/>
      <c r="E713" s="921"/>
      <c r="F713" s="921"/>
      <c r="G713" s="921"/>
      <c r="H713" s="921"/>
      <c r="I713" s="921"/>
      <c r="J713" s="921"/>
      <c r="K713" s="921"/>
      <c r="L713" s="921"/>
      <c r="M713" s="921"/>
      <c r="N713" s="921"/>
      <c r="O713" s="921"/>
      <c r="P713" s="921"/>
      <c r="Q713" s="921"/>
      <c r="R713" s="921"/>
      <c r="S713" s="921"/>
      <c r="T713" s="921"/>
      <c r="U713" s="921"/>
      <c r="V713" s="921"/>
      <c r="W713" s="921"/>
      <c r="X713" s="921"/>
    </row>
    <row r="714" spans="1:24" ht="15.75" customHeight="1">
      <c r="A714" s="921"/>
      <c r="B714" s="921"/>
      <c r="C714" s="921"/>
      <c r="D714" s="921"/>
      <c r="E714" s="921"/>
      <c r="F714" s="921"/>
      <c r="G714" s="921"/>
      <c r="H714" s="921"/>
      <c r="I714" s="921"/>
      <c r="J714" s="921"/>
      <c r="K714" s="921"/>
      <c r="L714" s="921"/>
      <c r="M714" s="921"/>
      <c r="N714" s="921"/>
      <c r="O714" s="921"/>
      <c r="P714" s="921"/>
      <c r="Q714" s="921"/>
      <c r="R714" s="921"/>
      <c r="S714" s="921"/>
      <c r="T714" s="921"/>
      <c r="U714" s="921"/>
      <c r="V714" s="921"/>
      <c r="W714" s="921"/>
      <c r="X714" s="921"/>
    </row>
    <row r="715" spans="1:24" ht="15.75" customHeight="1">
      <c r="A715" s="921"/>
      <c r="B715" s="921"/>
      <c r="C715" s="921"/>
      <c r="D715" s="921"/>
      <c r="E715" s="921"/>
      <c r="F715" s="921"/>
      <c r="G715" s="921"/>
      <c r="H715" s="921"/>
      <c r="I715" s="921"/>
      <c r="J715" s="921"/>
      <c r="K715" s="921"/>
      <c r="L715" s="921"/>
      <c r="M715" s="921"/>
      <c r="N715" s="921"/>
      <c r="O715" s="921"/>
      <c r="P715" s="921"/>
      <c r="Q715" s="921"/>
      <c r="R715" s="921"/>
      <c r="S715" s="921"/>
      <c r="T715" s="921"/>
      <c r="U715" s="921"/>
      <c r="V715" s="921"/>
      <c r="W715" s="921"/>
      <c r="X715" s="921"/>
    </row>
    <row r="716" spans="1:24" ht="15.75" customHeight="1">
      <c r="A716" s="921"/>
      <c r="B716" s="921"/>
      <c r="C716" s="921"/>
      <c r="D716" s="921"/>
      <c r="E716" s="921"/>
      <c r="F716" s="921"/>
      <c r="G716" s="921"/>
      <c r="H716" s="921"/>
      <c r="I716" s="921"/>
      <c r="J716" s="921"/>
      <c r="K716" s="921"/>
      <c r="L716" s="921"/>
      <c r="M716" s="921"/>
      <c r="N716" s="921"/>
      <c r="O716" s="921"/>
      <c r="P716" s="921"/>
      <c r="Q716" s="921"/>
      <c r="R716" s="921"/>
      <c r="S716" s="921"/>
      <c r="T716" s="921"/>
      <c r="U716" s="921"/>
      <c r="V716" s="921"/>
      <c r="W716" s="921"/>
      <c r="X716" s="921"/>
    </row>
    <row r="717" spans="1:24" ht="15.75" customHeight="1">
      <c r="A717" s="921"/>
      <c r="B717" s="921"/>
      <c r="C717" s="921"/>
      <c r="D717" s="921"/>
      <c r="E717" s="921"/>
      <c r="F717" s="921"/>
      <c r="G717" s="921"/>
      <c r="H717" s="921"/>
      <c r="I717" s="921"/>
      <c r="J717" s="921"/>
      <c r="K717" s="921"/>
      <c r="L717" s="921"/>
      <c r="M717" s="921"/>
      <c r="N717" s="921"/>
      <c r="O717" s="921"/>
      <c r="P717" s="921"/>
      <c r="Q717" s="921"/>
      <c r="R717" s="921"/>
      <c r="S717" s="921"/>
      <c r="T717" s="921"/>
      <c r="U717" s="921"/>
      <c r="V717" s="921"/>
      <c r="W717" s="921"/>
      <c r="X717" s="921"/>
    </row>
    <row r="718" spans="1:24" ht="15.75" customHeight="1">
      <c r="A718" s="921"/>
      <c r="B718" s="921"/>
      <c r="C718" s="921"/>
      <c r="D718" s="921"/>
      <c r="E718" s="921"/>
      <c r="F718" s="921"/>
      <c r="G718" s="921"/>
      <c r="H718" s="921"/>
      <c r="I718" s="921"/>
      <c r="J718" s="921"/>
      <c r="K718" s="921"/>
      <c r="L718" s="921"/>
      <c r="M718" s="921"/>
      <c r="N718" s="921"/>
      <c r="O718" s="921"/>
      <c r="P718" s="921"/>
      <c r="Q718" s="921"/>
      <c r="R718" s="921"/>
      <c r="S718" s="921"/>
      <c r="T718" s="921"/>
      <c r="U718" s="921"/>
      <c r="V718" s="921"/>
      <c r="W718" s="921"/>
      <c r="X718" s="921"/>
    </row>
    <row r="719" spans="1:24" ht="15.75" customHeight="1">
      <c r="A719" s="921"/>
      <c r="B719" s="921"/>
      <c r="C719" s="921"/>
      <c r="D719" s="921"/>
      <c r="E719" s="921"/>
      <c r="F719" s="921"/>
      <c r="G719" s="921"/>
      <c r="H719" s="921"/>
      <c r="I719" s="921"/>
      <c r="J719" s="921"/>
      <c r="K719" s="921"/>
      <c r="L719" s="921"/>
      <c r="M719" s="921"/>
      <c r="N719" s="921"/>
      <c r="O719" s="921"/>
      <c r="P719" s="921"/>
      <c r="Q719" s="921"/>
      <c r="R719" s="921"/>
      <c r="S719" s="921"/>
      <c r="T719" s="921"/>
      <c r="U719" s="921"/>
      <c r="V719" s="921"/>
      <c r="W719" s="921"/>
      <c r="X719" s="921"/>
    </row>
    <row r="720" spans="1:24" ht="15.75" customHeight="1">
      <c r="A720" s="921"/>
      <c r="B720" s="921"/>
      <c r="C720" s="921"/>
      <c r="D720" s="921"/>
      <c r="E720" s="921"/>
      <c r="F720" s="921"/>
      <c r="G720" s="921"/>
      <c r="H720" s="921"/>
      <c r="I720" s="921"/>
      <c r="J720" s="921"/>
      <c r="K720" s="921"/>
      <c r="L720" s="921"/>
      <c r="M720" s="921"/>
      <c r="N720" s="921"/>
      <c r="O720" s="921"/>
      <c r="P720" s="921"/>
      <c r="Q720" s="921"/>
      <c r="R720" s="921"/>
      <c r="S720" s="921"/>
      <c r="T720" s="921"/>
      <c r="U720" s="921"/>
      <c r="V720" s="921"/>
      <c r="W720" s="921"/>
      <c r="X720" s="921"/>
    </row>
    <row r="721" spans="1:24" ht="15.75" customHeight="1">
      <c r="A721" s="921"/>
      <c r="B721" s="921"/>
      <c r="C721" s="921"/>
      <c r="D721" s="921"/>
      <c r="E721" s="921"/>
      <c r="F721" s="921"/>
      <c r="G721" s="921"/>
      <c r="H721" s="921"/>
      <c r="I721" s="921"/>
      <c r="J721" s="921"/>
      <c r="K721" s="921"/>
      <c r="L721" s="921"/>
      <c r="M721" s="921"/>
      <c r="N721" s="921"/>
      <c r="O721" s="921"/>
      <c r="P721" s="921"/>
      <c r="Q721" s="921"/>
      <c r="R721" s="921"/>
      <c r="S721" s="921"/>
      <c r="T721" s="921"/>
      <c r="U721" s="921"/>
      <c r="V721" s="921"/>
      <c r="W721" s="921"/>
      <c r="X721" s="921"/>
    </row>
    <row r="722" spans="1:24" ht="15.75" customHeight="1">
      <c r="A722" s="921"/>
      <c r="B722" s="921"/>
      <c r="C722" s="921"/>
      <c r="D722" s="921"/>
      <c r="E722" s="921"/>
      <c r="F722" s="921"/>
      <c r="G722" s="921"/>
      <c r="H722" s="921"/>
      <c r="I722" s="921"/>
      <c r="J722" s="921"/>
      <c r="K722" s="921"/>
      <c r="L722" s="921"/>
      <c r="M722" s="921"/>
      <c r="N722" s="921"/>
      <c r="O722" s="921"/>
      <c r="P722" s="921"/>
      <c r="Q722" s="921"/>
      <c r="R722" s="921"/>
      <c r="S722" s="921"/>
      <c r="T722" s="921"/>
      <c r="U722" s="921"/>
      <c r="V722" s="921"/>
      <c r="W722" s="921"/>
      <c r="X722" s="921"/>
    </row>
    <row r="723" spans="1:24" ht="15.75" customHeight="1">
      <c r="A723" s="921"/>
      <c r="B723" s="921"/>
      <c r="C723" s="921"/>
      <c r="D723" s="921"/>
      <c r="E723" s="921"/>
      <c r="F723" s="921"/>
      <c r="G723" s="921"/>
      <c r="H723" s="921"/>
      <c r="I723" s="921"/>
      <c r="J723" s="921"/>
      <c r="K723" s="921"/>
      <c r="L723" s="921"/>
      <c r="M723" s="921"/>
      <c r="N723" s="921"/>
      <c r="O723" s="921"/>
      <c r="P723" s="921"/>
      <c r="Q723" s="921"/>
      <c r="R723" s="921"/>
      <c r="S723" s="921"/>
      <c r="T723" s="921"/>
      <c r="U723" s="921"/>
      <c r="V723" s="921"/>
      <c r="W723" s="921"/>
      <c r="X723" s="921"/>
    </row>
    <row r="724" spans="1:24" ht="15.75" customHeight="1">
      <c r="A724" s="921"/>
      <c r="B724" s="921"/>
      <c r="C724" s="921"/>
      <c r="D724" s="921"/>
      <c r="E724" s="921"/>
      <c r="F724" s="921"/>
      <c r="G724" s="921"/>
      <c r="H724" s="921"/>
      <c r="I724" s="921"/>
      <c r="J724" s="921"/>
      <c r="K724" s="921"/>
      <c r="L724" s="921"/>
      <c r="M724" s="921"/>
      <c r="N724" s="921"/>
      <c r="O724" s="921"/>
      <c r="P724" s="921"/>
      <c r="Q724" s="921"/>
      <c r="R724" s="921"/>
      <c r="S724" s="921"/>
      <c r="T724" s="921"/>
      <c r="U724" s="921"/>
      <c r="V724" s="921"/>
      <c r="W724" s="921"/>
      <c r="X724" s="921"/>
    </row>
    <row r="725" spans="1:24" ht="15.75" customHeight="1">
      <c r="A725" s="921"/>
      <c r="B725" s="921"/>
      <c r="C725" s="921"/>
      <c r="D725" s="921"/>
      <c r="E725" s="921"/>
      <c r="F725" s="921"/>
      <c r="G725" s="921"/>
      <c r="H725" s="921"/>
      <c r="I725" s="921"/>
      <c r="J725" s="921"/>
      <c r="K725" s="921"/>
      <c r="L725" s="921"/>
      <c r="M725" s="921"/>
      <c r="N725" s="921"/>
      <c r="O725" s="921"/>
      <c r="P725" s="921"/>
      <c r="Q725" s="921"/>
      <c r="R725" s="921"/>
      <c r="S725" s="921"/>
      <c r="T725" s="921"/>
      <c r="U725" s="921"/>
      <c r="V725" s="921"/>
      <c r="W725" s="921"/>
      <c r="X725" s="921"/>
    </row>
    <row r="726" spans="1:24" ht="15.75" customHeight="1">
      <c r="A726" s="921"/>
      <c r="B726" s="921"/>
      <c r="C726" s="921"/>
      <c r="D726" s="921"/>
      <c r="E726" s="921"/>
      <c r="F726" s="921"/>
      <c r="G726" s="921"/>
      <c r="H726" s="921"/>
      <c r="I726" s="921"/>
      <c r="J726" s="921"/>
      <c r="K726" s="921"/>
      <c r="L726" s="921"/>
      <c r="M726" s="921"/>
      <c r="N726" s="921"/>
      <c r="O726" s="921"/>
      <c r="P726" s="921"/>
      <c r="Q726" s="921"/>
      <c r="R726" s="921"/>
      <c r="S726" s="921"/>
      <c r="T726" s="921"/>
      <c r="U726" s="921"/>
      <c r="V726" s="921"/>
      <c r="W726" s="921"/>
      <c r="X726" s="921"/>
    </row>
    <row r="727" spans="1:24" ht="15.75" customHeight="1">
      <c r="A727" s="921"/>
      <c r="B727" s="921"/>
      <c r="C727" s="921"/>
      <c r="D727" s="921"/>
      <c r="E727" s="921"/>
      <c r="F727" s="921"/>
      <c r="G727" s="921"/>
      <c r="H727" s="921"/>
      <c r="I727" s="921"/>
      <c r="J727" s="921"/>
      <c r="K727" s="921"/>
      <c r="L727" s="921"/>
      <c r="M727" s="921"/>
      <c r="N727" s="921"/>
      <c r="O727" s="921"/>
      <c r="P727" s="921"/>
      <c r="Q727" s="921"/>
      <c r="R727" s="921"/>
      <c r="S727" s="921"/>
      <c r="T727" s="921"/>
      <c r="U727" s="921"/>
      <c r="V727" s="921"/>
      <c r="W727" s="921"/>
      <c r="X727" s="921"/>
    </row>
    <row r="728" spans="1:24" ht="15.75" customHeight="1">
      <c r="A728" s="921"/>
      <c r="B728" s="921"/>
      <c r="C728" s="921"/>
      <c r="D728" s="921"/>
      <c r="E728" s="921"/>
      <c r="F728" s="921"/>
      <c r="G728" s="921"/>
      <c r="H728" s="921"/>
      <c r="I728" s="921"/>
      <c r="J728" s="921"/>
      <c r="K728" s="921"/>
      <c r="L728" s="921"/>
      <c r="M728" s="921"/>
      <c r="N728" s="921"/>
      <c r="O728" s="921"/>
      <c r="P728" s="921"/>
      <c r="Q728" s="921"/>
      <c r="R728" s="921"/>
      <c r="S728" s="921"/>
      <c r="T728" s="921"/>
      <c r="U728" s="921"/>
      <c r="V728" s="921"/>
      <c r="W728" s="921"/>
      <c r="X728" s="921"/>
    </row>
    <row r="729" spans="1:24" ht="15.75" customHeight="1">
      <c r="A729" s="921"/>
      <c r="B729" s="921"/>
      <c r="C729" s="921"/>
      <c r="D729" s="921"/>
      <c r="E729" s="921"/>
      <c r="F729" s="921"/>
      <c r="G729" s="921"/>
      <c r="H729" s="921"/>
      <c r="I729" s="921"/>
      <c r="J729" s="921"/>
      <c r="K729" s="921"/>
      <c r="L729" s="921"/>
      <c r="M729" s="921"/>
      <c r="N729" s="921"/>
      <c r="O729" s="921"/>
      <c r="P729" s="921"/>
      <c r="Q729" s="921"/>
      <c r="R729" s="921"/>
      <c r="S729" s="921"/>
      <c r="T729" s="921"/>
      <c r="U729" s="921"/>
      <c r="V729" s="921"/>
      <c r="W729" s="921"/>
      <c r="X729" s="921"/>
    </row>
    <row r="730" spans="1:24" ht="15.75" customHeight="1">
      <c r="A730" s="921"/>
      <c r="B730" s="921"/>
      <c r="C730" s="921"/>
      <c r="D730" s="921"/>
      <c r="E730" s="921"/>
      <c r="F730" s="921"/>
      <c r="G730" s="921"/>
      <c r="H730" s="921"/>
      <c r="I730" s="921"/>
      <c r="J730" s="921"/>
      <c r="K730" s="921"/>
      <c r="L730" s="921"/>
      <c r="M730" s="921"/>
      <c r="N730" s="921"/>
      <c r="O730" s="921"/>
      <c r="P730" s="921"/>
      <c r="Q730" s="921"/>
      <c r="R730" s="921"/>
      <c r="S730" s="921"/>
      <c r="T730" s="921"/>
      <c r="U730" s="921"/>
      <c r="V730" s="921"/>
      <c r="W730" s="921"/>
      <c r="X730" s="921"/>
    </row>
    <row r="731" spans="1:24" ht="15.75" customHeight="1">
      <c r="A731" s="921"/>
      <c r="B731" s="921"/>
      <c r="C731" s="921"/>
      <c r="D731" s="921"/>
      <c r="E731" s="921"/>
      <c r="F731" s="921"/>
      <c r="G731" s="921"/>
      <c r="H731" s="921"/>
      <c r="I731" s="921"/>
      <c r="J731" s="921"/>
      <c r="K731" s="921"/>
      <c r="L731" s="921"/>
      <c r="M731" s="921"/>
      <c r="N731" s="921"/>
      <c r="O731" s="921"/>
      <c r="P731" s="921"/>
      <c r="Q731" s="921"/>
      <c r="R731" s="921"/>
      <c r="S731" s="921"/>
      <c r="T731" s="921"/>
      <c r="U731" s="921"/>
      <c r="V731" s="921"/>
      <c r="W731" s="921"/>
      <c r="X731" s="921"/>
    </row>
    <row r="732" spans="1:24" ht="15.75" customHeight="1">
      <c r="A732" s="921"/>
      <c r="B732" s="921"/>
      <c r="C732" s="921"/>
      <c r="D732" s="921"/>
      <c r="E732" s="921"/>
      <c r="F732" s="921"/>
      <c r="G732" s="921"/>
      <c r="H732" s="921"/>
      <c r="I732" s="921"/>
      <c r="J732" s="921"/>
      <c r="K732" s="921"/>
      <c r="L732" s="921"/>
      <c r="M732" s="921"/>
      <c r="N732" s="921"/>
      <c r="O732" s="921"/>
      <c r="P732" s="921"/>
      <c r="Q732" s="921"/>
      <c r="R732" s="921"/>
      <c r="S732" s="921"/>
      <c r="T732" s="921"/>
      <c r="U732" s="921"/>
      <c r="V732" s="921"/>
      <c r="W732" s="921"/>
      <c r="X732" s="921"/>
    </row>
    <row r="733" spans="1:24" ht="15.75" customHeight="1">
      <c r="A733" s="921"/>
      <c r="B733" s="921"/>
      <c r="C733" s="921"/>
      <c r="D733" s="921"/>
      <c r="E733" s="921"/>
      <c r="F733" s="921"/>
      <c r="G733" s="921"/>
      <c r="H733" s="921"/>
      <c r="I733" s="921"/>
      <c r="J733" s="921"/>
      <c r="K733" s="921"/>
      <c r="L733" s="921"/>
      <c r="M733" s="921"/>
      <c r="N733" s="921"/>
      <c r="O733" s="921"/>
      <c r="P733" s="921"/>
      <c r="Q733" s="921"/>
      <c r="R733" s="921"/>
      <c r="S733" s="921"/>
      <c r="T733" s="921"/>
      <c r="U733" s="921"/>
      <c r="V733" s="921"/>
      <c r="W733" s="921"/>
      <c r="X733" s="921"/>
    </row>
    <row r="734" spans="1:24" ht="15.75" customHeight="1">
      <c r="A734" s="921"/>
      <c r="B734" s="921"/>
      <c r="C734" s="921"/>
      <c r="D734" s="921"/>
      <c r="E734" s="921"/>
      <c r="F734" s="921"/>
      <c r="G734" s="921"/>
      <c r="H734" s="921"/>
      <c r="I734" s="921"/>
      <c r="J734" s="921"/>
      <c r="K734" s="921"/>
      <c r="L734" s="921"/>
      <c r="M734" s="921"/>
      <c r="N734" s="921"/>
      <c r="O734" s="921"/>
      <c r="P734" s="921"/>
      <c r="Q734" s="921"/>
      <c r="R734" s="921"/>
      <c r="S734" s="921"/>
      <c r="T734" s="921"/>
      <c r="U734" s="921"/>
      <c r="V734" s="921"/>
      <c r="W734" s="921"/>
      <c r="X734" s="921"/>
    </row>
    <row r="735" spans="1:24" ht="15.75" customHeight="1">
      <c r="A735" s="921"/>
      <c r="B735" s="921"/>
      <c r="C735" s="921"/>
      <c r="D735" s="921"/>
      <c r="E735" s="921"/>
      <c r="F735" s="921"/>
      <c r="G735" s="921"/>
      <c r="H735" s="921"/>
      <c r="I735" s="921"/>
      <c r="J735" s="921"/>
      <c r="K735" s="921"/>
      <c r="L735" s="921"/>
      <c r="M735" s="921"/>
      <c r="N735" s="921"/>
      <c r="O735" s="921"/>
      <c r="P735" s="921"/>
      <c r="Q735" s="921"/>
      <c r="R735" s="921"/>
      <c r="S735" s="921"/>
      <c r="T735" s="921"/>
      <c r="U735" s="921"/>
      <c r="V735" s="921"/>
      <c r="W735" s="921"/>
      <c r="X735" s="921"/>
    </row>
    <row r="736" spans="1:24" ht="15.75" customHeight="1">
      <c r="A736" s="921"/>
      <c r="B736" s="921"/>
      <c r="C736" s="921"/>
      <c r="D736" s="921"/>
      <c r="E736" s="921"/>
      <c r="F736" s="921"/>
      <c r="G736" s="921"/>
      <c r="H736" s="921"/>
      <c r="I736" s="921"/>
      <c r="J736" s="921"/>
      <c r="K736" s="921"/>
      <c r="L736" s="921"/>
      <c r="M736" s="921"/>
      <c r="N736" s="921"/>
      <c r="O736" s="921"/>
      <c r="P736" s="921"/>
      <c r="Q736" s="921"/>
      <c r="R736" s="921"/>
      <c r="S736" s="921"/>
      <c r="T736" s="921"/>
      <c r="U736" s="921"/>
      <c r="V736" s="921"/>
      <c r="W736" s="921"/>
      <c r="X736" s="921"/>
    </row>
    <row r="737" spans="1:24" ht="15.75" customHeight="1">
      <c r="A737" s="921"/>
      <c r="B737" s="921"/>
      <c r="C737" s="921"/>
      <c r="D737" s="921"/>
      <c r="E737" s="921"/>
      <c r="F737" s="921"/>
      <c r="G737" s="921"/>
      <c r="H737" s="921"/>
      <c r="I737" s="921"/>
      <c r="J737" s="921"/>
      <c r="K737" s="921"/>
      <c r="L737" s="921"/>
      <c r="M737" s="921"/>
      <c r="N737" s="921"/>
      <c r="O737" s="921"/>
      <c r="P737" s="921"/>
      <c r="Q737" s="921"/>
      <c r="R737" s="921"/>
      <c r="S737" s="921"/>
      <c r="T737" s="921"/>
      <c r="U737" s="921"/>
      <c r="V737" s="921"/>
      <c r="W737" s="921"/>
      <c r="X737" s="921"/>
    </row>
    <row r="738" spans="1:24" ht="15.75" customHeight="1">
      <c r="A738" s="921"/>
      <c r="B738" s="921"/>
      <c r="C738" s="921"/>
      <c r="D738" s="921"/>
      <c r="E738" s="921"/>
      <c r="F738" s="921"/>
      <c r="G738" s="921"/>
      <c r="H738" s="921"/>
      <c r="I738" s="921"/>
      <c r="J738" s="921"/>
      <c r="K738" s="921"/>
      <c r="L738" s="921"/>
      <c r="M738" s="921"/>
      <c r="N738" s="921"/>
      <c r="O738" s="921"/>
      <c r="P738" s="921"/>
      <c r="Q738" s="921"/>
      <c r="R738" s="921"/>
      <c r="S738" s="921"/>
      <c r="T738" s="921"/>
      <c r="U738" s="921"/>
      <c r="V738" s="921"/>
      <c r="W738" s="921"/>
      <c r="X738" s="921"/>
    </row>
    <row r="739" spans="1:24" ht="15.75" customHeight="1">
      <c r="A739" s="921"/>
      <c r="B739" s="921"/>
      <c r="C739" s="921"/>
      <c r="D739" s="921"/>
      <c r="E739" s="921"/>
      <c r="F739" s="921"/>
      <c r="G739" s="921"/>
      <c r="H739" s="921"/>
      <c r="I739" s="921"/>
      <c r="J739" s="921"/>
      <c r="K739" s="921"/>
      <c r="L739" s="921"/>
      <c r="M739" s="921"/>
      <c r="N739" s="921"/>
      <c r="O739" s="921"/>
      <c r="P739" s="921"/>
      <c r="Q739" s="921"/>
      <c r="R739" s="921"/>
      <c r="S739" s="921"/>
      <c r="T739" s="921"/>
      <c r="U739" s="921"/>
      <c r="V739" s="921"/>
      <c r="W739" s="921"/>
      <c r="X739" s="921"/>
    </row>
    <row r="740" spans="1:24" ht="15.75" customHeight="1">
      <c r="A740" s="921"/>
      <c r="B740" s="921"/>
      <c r="C740" s="921"/>
      <c r="D740" s="921"/>
      <c r="E740" s="921"/>
      <c r="F740" s="921"/>
      <c r="G740" s="921"/>
      <c r="H740" s="921"/>
      <c r="I740" s="921"/>
      <c r="J740" s="921"/>
      <c r="K740" s="921"/>
      <c r="L740" s="921"/>
      <c r="M740" s="921"/>
      <c r="N740" s="921"/>
      <c r="O740" s="921"/>
      <c r="P740" s="921"/>
      <c r="Q740" s="921"/>
      <c r="R740" s="921"/>
      <c r="S740" s="921"/>
      <c r="T740" s="921"/>
      <c r="U740" s="921"/>
      <c r="V740" s="921"/>
      <c r="W740" s="921"/>
      <c r="X740" s="921"/>
    </row>
    <row r="741" spans="1:24" ht="15.75" customHeight="1">
      <c r="A741" s="921"/>
      <c r="B741" s="921"/>
      <c r="C741" s="921"/>
      <c r="D741" s="921"/>
      <c r="E741" s="921"/>
      <c r="F741" s="921"/>
      <c r="G741" s="921"/>
      <c r="H741" s="921"/>
      <c r="I741" s="921"/>
      <c r="J741" s="921"/>
      <c r="K741" s="921"/>
      <c r="L741" s="921"/>
      <c r="M741" s="921"/>
      <c r="N741" s="921"/>
      <c r="O741" s="921"/>
      <c r="P741" s="921"/>
      <c r="Q741" s="921"/>
      <c r="R741" s="921"/>
      <c r="S741" s="921"/>
      <c r="T741" s="921"/>
      <c r="U741" s="921"/>
      <c r="V741" s="921"/>
      <c r="W741" s="921"/>
      <c r="X741" s="921"/>
    </row>
    <row r="742" spans="1:24" ht="15.75" customHeight="1">
      <c r="A742" s="921"/>
      <c r="B742" s="921"/>
      <c r="C742" s="921"/>
      <c r="D742" s="921"/>
      <c r="E742" s="921"/>
      <c r="F742" s="921"/>
      <c r="G742" s="921"/>
      <c r="H742" s="921"/>
      <c r="I742" s="921"/>
      <c r="J742" s="921"/>
      <c r="K742" s="921"/>
      <c r="L742" s="921"/>
      <c r="M742" s="921"/>
      <c r="N742" s="921"/>
      <c r="O742" s="921"/>
      <c r="P742" s="921"/>
      <c r="Q742" s="921"/>
      <c r="R742" s="921"/>
      <c r="S742" s="921"/>
      <c r="T742" s="921"/>
      <c r="U742" s="921"/>
      <c r="V742" s="921"/>
      <c r="W742" s="921"/>
      <c r="X742" s="921"/>
    </row>
    <row r="743" spans="1:24" ht="15.75" customHeight="1">
      <c r="A743" s="921"/>
      <c r="B743" s="921"/>
      <c r="C743" s="921"/>
      <c r="D743" s="921"/>
      <c r="E743" s="921"/>
      <c r="F743" s="921"/>
      <c r="G743" s="921"/>
      <c r="H743" s="921"/>
      <c r="I743" s="921"/>
      <c r="J743" s="921"/>
      <c r="K743" s="921"/>
      <c r="L743" s="921"/>
      <c r="M743" s="921"/>
      <c r="N743" s="921"/>
      <c r="O743" s="921"/>
      <c r="P743" s="921"/>
      <c r="Q743" s="921"/>
      <c r="R743" s="921"/>
      <c r="S743" s="921"/>
      <c r="T743" s="921"/>
      <c r="U743" s="921"/>
      <c r="V743" s="921"/>
      <c r="W743" s="921"/>
      <c r="X743" s="921"/>
    </row>
    <row r="744" spans="1:24" ht="15.75" customHeight="1">
      <c r="A744" s="921"/>
      <c r="B744" s="921"/>
      <c r="C744" s="921"/>
      <c r="D744" s="921"/>
      <c r="E744" s="921"/>
      <c r="F744" s="921"/>
      <c r="G744" s="921"/>
      <c r="H744" s="921"/>
      <c r="I744" s="921"/>
      <c r="J744" s="921"/>
      <c r="K744" s="921"/>
      <c r="L744" s="921"/>
      <c r="M744" s="921"/>
      <c r="N744" s="921"/>
      <c r="O744" s="921"/>
      <c r="P744" s="921"/>
      <c r="Q744" s="921"/>
      <c r="R744" s="921"/>
      <c r="S744" s="921"/>
      <c r="T744" s="921"/>
      <c r="U744" s="921"/>
      <c r="V744" s="921"/>
      <c r="W744" s="921"/>
      <c r="X744" s="921"/>
    </row>
    <row r="745" spans="1:24" ht="15.75" customHeight="1">
      <c r="A745" s="921"/>
      <c r="B745" s="921"/>
      <c r="C745" s="921"/>
      <c r="D745" s="921"/>
      <c r="E745" s="921"/>
      <c r="F745" s="921"/>
      <c r="G745" s="921"/>
      <c r="H745" s="921"/>
      <c r="I745" s="921"/>
      <c r="J745" s="921"/>
      <c r="K745" s="921"/>
      <c r="L745" s="921"/>
      <c r="M745" s="921"/>
      <c r="N745" s="921"/>
      <c r="O745" s="921"/>
      <c r="P745" s="921"/>
      <c r="Q745" s="921"/>
      <c r="R745" s="921"/>
      <c r="S745" s="921"/>
      <c r="T745" s="921"/>
      <c r="U745" s="921"/>
      <c r="V745" s="921"/>
      <c r="W745" s="921"/>
      <c r="X745" s="921"/>
    </row>
    <row r="746" spans="1:24" ht="15.75" customHeight="1">
      <c r="A746" s="921"/>
      <c r="B746" s="921"/>
      <c r="C746" s="921"/>
      <c r="D746" s="921"/>
      <c r="E746" s="921"/>
      <c r="F746" s="921"/>
      <c r="G746" s="921"/>
      <c r="H746" s="921"/>
      <c r="I746" s="921"/>
      <c r="J746" s="921"/>
      <c r="K746" s="921"/>
      <c r="L746" s="921"/>
      <c r="M746" s="921"/>
      <c r="N746" s="921"/>
      <c r="O746" s="921"/>
      <c r="P746" s="921"/>
      <c r="Q746" s="921"/>
      <c r="R746" s="921"/>
      <c r="S746" s="921"/>
      <c r="T746" s="921"/>
      <c r="U746" s="921"/>
      <c r="V746" s="921"/>
      <c r="W746" s="921"/>
      <c r="X746" s="921"/>
    </row>
    <row r="747" spans="1:24" ht="15.75" customHeight="1">
      <c r="A747" s="921"/>
      <c r="B747" s="921"/>
      <c r="C747" s="921"/>
      <c r="D747" s="921"/>
      <c r="E747" s="921"/>
      <c r="F747" s="921"/>
      <c r="G747" s="921"/>
      <c r="H747" s="921"/>
      <c r="I747" s="921"/>
      <c r="J747" s="921"/>
      <c r="K747" s="921"/>
      <c r="L747" s="921"/>
      <c r="M747" s="921"/>
      <c r="N747" s="921"/>
      <c r="O747" s="921"/>
      <c r="P747" s="921"/>
      <c r="Q747" s="921"/>
      <c r="R747" s="921"/>
      <c r="S747" s="921"/>
      <c r="T747" s="921"/>
      <c r="U747" s="921"/>
      <c r="V747" s="921"/>
      <c r="W747" s="921"/>
      <c r="X747" s="921"/>
    </row>
    <row r="748" spans="1:24" ht="15.75" customHeight="1">
      <c r="A748" s="921"/>
      <c r="B748" s="921"/>
      <c r="C748" s="921"/>
      <c r="D748" s="921"/>
      <c r="E748" s="921"/>
      <c r="F748" s="921"/>
      <c r="G748" s="921"/>
      <c r="H748" s="921"/>
      <c r="I748" s="921"/>
      <c r="J748" s="921"/>
      <c r="K748" s="921"/>
      <c r="L748" s="921"/>
      <c r="M748" s="921"/>
      <c r="N748" s="921"/>
      <c r="O748" s="921"/>
      <c r="P748" s="921"/>
      <c r="Q748" s="921"/>
      <c r="R748" s="921"/>
      <c r="S748" s="921"/>
      <c r="T748" s="921"/>
      <c r="U748" s="921"/>
      <c r="V748" s="921"/>
      <c r="W748" s="921"/>
      <c r="X748" s="921"/>
    </row>
    <row r="749" spans="1:24" ht="15.75" customHeight="1">
      <c r="A749" s="921"/>
      <c r="B749" s="921"/>
      <c r="C749" s="921"/>
      <c r="D749" s="921"/>
      <c r="E749" s="921"/>
      <c r="F749" s="921"/>
      <c r="G749" s="921"/>
      <c r="H749" s="921"/>
      <c r="I749" s="921"/>
      <c r="J749" s="921"/>
      <c r="K749" s="921"/>
      <c r="L749" s="921"/>
      <c r="M749" s="921"/>
      <c r="N749" s="921"/>
      <c r="O749" s="921"/>
      <c r="P749" s="921"/>
      <c r="Q749" s="921"/>
      <c r="R749" s="921"/>
      <c r="S749" s="921"/>
      <c r="T749" s="921"/>
      <c r="U749" s="921"/>
      <c r="V749" s="921"/>
      <c r="W749" s="921"/>
      <c r="X749" s="921"/>
    </row>
    <row r="750" spans="1:24" ht="15.75" customHeight="1">
      <c r="A750" s="921"/>
      <c r="B750" s="921"/>
      <c r="C750" s="921"/>
      <c r="D750" s="921"/>
      <c r="E750" s="921"/>
      <c r="F750" s="921"/>
      <c r="G750" s="921"/>
      <c r="H750" s="921"/>
      <c r="I750" s="921"/>
      <c r="J750" s="921"/>
      <c r="K750" s="921"/>
      <c r="L750" s="921"/>
      <c r="M750" s="921"/>
      <c r="N750" s="921"/>
      <c r="O750" s="921"/>
      <c r="P750" s="921"/>
      <c r="Q750" s="921"/>
      <c r="R750" s="921"/>
      <c r="S750" s="921"/>
      <c r="T750" s="921"/>
      <c r="U750" s="921"/>
      <c r="V750" s="921"/>
      <c r="W750" s="921"/>
      <c r="X750" s="921"/>
    </row>
    <row r="751" spans="1:24" ht="15.75" customHeight="1">
      <c r="A751" s="921"/>
      <c r="B751" s="921"/>
      <c r="C751" s="921"/>
      <c r="D751" s="921"/>
      <c r="E751" s="921"/>
      <c r="F751" s="921"/>
      <c r="G751" s="921"/>
      <c r="H751" s="921"/>
      <c r="I751" s="921"/>
      <c r="J751" s="921"/>
      <c r="K751" s="921"/>
      <c r="L751" s="921"/>
      <c r="M751" s="921"/>
      <c r="N751" s="921"/>
      <c r="O751" s="921"/>
      <c r="P751" s="921"/>
      <c r="Q751" s="921"/>
      <c r="R751" s="921"/>
      <c r="S751" s="921"/>
      <c r="T751" s="921"/>
      <c r="U751" s="921"/>
      <c r="V751" s="921"/>
      <c r="W751" s="921"/>
      <c r="X751" s="921"/>
    </row>
    <row r="752" spans="1:24" ht="15.75" customHeight="1">
      <c r="A752" s="921"/>
      <c r="B752" s="921"/>
      <c r="C752" s="921"/>
      <c r="D752" s="921"/>
      <c r="E752" s="921"/>
      <c r="F752" s="921"/>
      <c r="G752" s="921"/>
      <c r="H752" s="921"/>
      <c r="I752" s="921"/>
      <c r="J752" s="921"/>
      <c r="K752" s="921"/>
      <c r="L752" s="921"/>
      <c r="M752" s="921"/>
      <c r="N752" s="921"/>
      <c r="O752" s="921"/>
      <c r="P752" s="921"/>
      <c r="Q752" s="921"/>
      <c r="R752" s="921"/>
      <c r="S752" s="921"/>
      <c r="T752" s="921"/>
      <c r="U752" s="921"/>
      <c r="V752" s="921"/>
      <c r="W752" s="921"/>
      <c r="X752" s="921"/>
    </row>
    <row r="753" spans="1:24" ht="15.75" customHeight="1">
      <c r="A753" s="921"/>
      <c r="B753" s="921"/>
      <c r="C753" s="921"/>
      <c r="D753" s="921"/>
      <c r="E753" s="921"/>
      <c r="F753" s="921"/>
      <c r="G753" s="921"/>
      <c r="H753" s="921"/>
      <c r="I753" s="921"/>
      <c r="J753" s="921"/>
      <c r="K753" s="921"/>
      <c r="L753" s="921"/>
      <c r="M753" s="921"/>
      <c r="N753" s="921"/>
      <c r="O753" s="921"/>
      <c r="P753" s="921"/>
      <c r="Q753" s="921"/>
      <c r="R753" s="921"/>
      <c r="S753" s="921"/>
      <c r="T753" s="921"/>
      <c r="U753" s="921"/>
      <c r="V753" s="921"/>
      <c r="W753" s="921"/>
      <c r="X753" s="921"/>
    </row>
    <row r="754" spans="1:24" ht="15.75" customHeight="1">
      <c r="A754" s="921"/>
      <c r="B754" s="921"/>
      <c r="C754" s="921"/>
      <c r="D754" s="921"/>
      <c r="E754" s="921"/>
      <c r="F754" s="921"/>
      <c r="G754" s="921"/>
      <c r="H754" s="921"/>
      <c r="I754" s="921"/>
      <c r="J754" s="921"/>
      <c r="K754" s="921"/>
      <c r="L754" s="921"/>
      <c r="M754" s="921"/>
      <c r="N754" s="921"/>
      <c r="O754" s="921"/>
      <c r="P754" s="921"/>
      <c r="Q754" s="921"/>
      <c r="R754" s="921"/>
      <c r="S754" s="921"/>
      <c r="T754" s="921"/>
      <c r="U754" s="921"/>
      <c r="V754" s="921"/>
      <c r="W754" s="921"/>
      <c r="X754" s="921"/>
    </row>
    <row r="755" spans="1:24" ht="15.75" customHeight="1">
      <c r="A755" s="921"/>
      <c r="B755" s="921"/>
      <c r="C755" s="921"/>
      <c r="D755" s="921"/>
      <c r="E755" s="921"/>
      <c r="F755" s="921"/>
      <c r="G755" s="921"/>
      <c r="H755" s="921"/>
      <c r="I755" s="921"/>
      <c r="J755" s="921"/>
      <c r="K755" s="921"/>
      <c r="L755" s="921"/>
      <c r="M755" s="921"/>
      <c r="N755" s="921"/>
      <c r="O755" s="921"/>
      <c r="P755" s="921"/>
      <c r="Q755" s="921"/>
      <c r="R755" s="921"/>
      <c r="S755" s="921"/>
      <c r="T755" s="921"/>
      <c r="U755" s="921"/>
      <c r="V755" s="921"/>
      <c r="W755" s="921"/>
      <c r="X755" s="921"/>
    </row>
    <row r="756" spans="1:24" ht="15.75" customHeight="1">
      <c r="A756" s="921"/>
      <c r="B756" s="921"/>
      <c r="C756" s="921"/>
      <c r="D756" s="921"/>
      <c r="E756" s="921"/>
      <c r="F756" s="921"/>
      <c r="G756" s="921"/>
      <c r="H756" s="921"/>
      <c r="I756" s="921"/>
      <c r="J756" s="921"/>
      <c r="K756" s="921"/>
      <c r="L756" s="921"/>
      <c r="M756" s="921"/>
      <c r="N756" s="921"/>
      <c r="O756" s="921"/>
      <c r="P756" s="921"/>
      <c r="Q756" s="921"/>
      <c r="R756" s="921"/>
      <c r="S756" s="921"/>
      <c r="T756" s="921"/>
      <c r="U756" s="921"/>
      <c r="V756" s="921"/>
      <c r="W756" s="921"/>
      <c r="X756" s="921"/>
    </row>
    <row r="757" spans="1:24" ht="15.75" customHeight="1">
      <c r="A757" s="921"/>
      <c r="B757" s="921"/>
      <c r="C757" s="921"/>
      <c r="D757" s="921"/>
      <c r="E757" s="921"/>
      <c r="F757" s="921"/>
      <c r="G757" s="921"/>
      <c r="H757" s="921"/>
      <c r="I757" s="921"/>
      <c r="J757" s="921"/>
      <c r="K757" s="921"/>
      <c r="L757" s="921"/>
      <c r="M757" s="921"/>
      <c r="N757" s="921"/>
      <c r="O757" s="921"/>
      <c r="P757" s="921"/>
      <c r="Q757" s="921"/>
      <c r="R757" s="921"/>
      <c r="S757" s="921"/>
      <c r="T757" s="921"/>
      <c r="U757" s="921"/>
      <c r="V757" s="921"/>
      <c r="W757" s="921"/>
      <c r="X757" s="921"/>
    </row>
    <row r="758" spans="1:24" ht="15.75" customHeight="1">
      <c r="A758" s="921"/>
      <c r="B758" s="921"/>
      <c r="C758" s="921"/>
      <c r="D758" s="921"/>
      <c r="E758" s="921"/>
      <c r="F758" s="921"/>
      <c r="G758" s="921"/>
      <c r="H758" s="921"/>
      <c r="I758" s="921"/>
      <c r="J758" s="921"/>
      <c r="K758" s="921"/>
      <c r="L758" s="921"/>
      <c r="M758" s="921"/>
      <c r="N758" s="921"/>
      <c r="O758" s="921"/>
      <c r="P758" s="921"/>
      <c r="Q758" s="921"/>
      <c r="R758" s="921"/>
      <c r="S758" s="921"/>
      <c r="T758" s="921"/>
      <c r="U758" s="921"/>
      <c r="V758" s="921"/>
      <c r="W758" s="921"/>
      <c r="X758" s="921"/>
    </row>
    <row r="759" spans="1:24" ht="15.75" customHeight="1">
      <c r="A759" s="921"/>
      <c r="B759" s="921"/>
      <c r="C759" s="921"/>
      <c r="D759" s="921"/>
      <c r="E759" s="921"/>
      <c r="F759" s="921"/>
      <c r="G759" s="921"/>
      <c r="H759" s="921"/>
      <c r="I759" s="921"/>
      <c r="J759" s="921"/>
      <c r="K759" s="921"/>
      <c r="L759" s="921"/>
      <c r="M759" s="921"/>
      <c r="N759" s="921"/>
      <c r="O759" s="921"/>
      <c r="P759" s="921"/>
      <c r="Q759" s="921"/>
      <c r="R759" s="921"/>
      <c r="S759" s="921"/>
      <c r="T759" s="921"/>
      <c r="U759" s="921"/>
      <c r="V759" s="921"/>
      <c r="W759" s="921"/>
      <c r="X759" s="921"/>
    </row>
    <row r="760" spans="1:24" ht="15.75" customHeight="1">
      <c r="A760" s="921"/>
      <c r="B760" s="921"/>
      <c r="C760" s="921"/>
      <c r="D760" s="921"/>
      <c r="E760" s="921"/>
      <c r="F760" s="921"/>
      <c r="G760" s="921"/>
      <c r="H760" s="921"/>
      <c r="I760" s="921"/>
      <c r="J760" s="921"/>
      <c r="K760" s="921"/>
      <c r="L760" s="921"/>
      <c r="M760" s="921"/>
      <c r="N760" s="921"/>
      <c r="O760" s="921"/>
      <c r="P760" s="921"/>
      <c r="Q760" s="921"/>
      <c r="R760" s="921"/>
      <c r="S760" s="921"/>
      <c r="T760" s="921"/>
      <c r="U760" s="921"/>
      <c r="V760" s="921"/>
      <c r="W760" s="921"/>
      <c r="X760" s="921"/>
    </row>
    <row r="761" spans="1:24" ht="15.75" customHeight="1">
      <c r="A761" s="921"/>
      <c r="B761" s="921"/>
      <c r="C761" s="921"/>
      <c r="D761" s="921"/>
      <c r="E761" s="921"/>
      <c r="F761" s="921"/>
      <c r="G761" s="921"/>
      <c r="H761" s="921"/>
      <c r="I761" s="921"/>
      <c r="J761" s="921"/>
      <c r="K761" s="921"/>
      <c r="L761" s="921"/>
      <c r="M761" s="921"/>
      <c r="N761" s="921"/>
      <c r="O761" s="921"/>
      <c r="P761" s="921"/>
      <c r="Q761" s="921"/>
      <c r="R761" s="921"/>
      <c r="S761" s="921"/>
      <c r="T761" s="921"/>
      <c r="U761" s="921"/>
      <c r="V761" s="921"/>
      <c r="W761" s="921"/>
      <c r="X761" s="921"/>
    </row>
    <row r="762" spans="1:24" ht="15.75" customHeight="1">
      <c r="A762" s="921"/>
      <c r="B762" s="921"/>
      <c r="C762" s="921"/>
      <c r="D762" s="921"/>
      <c r="E762" s="921"/>
      <c r="F762" s="921"/>
      <c r="G762" s="921"/>
      <c r="H762" s="921"/>
      <c r="I762" s="921"/>
      <c r="J762" s="921"/>
      <c r="K762" s="921"/>
      <c r="L762" s="921"/>
      <c r="M762" s="921"/>
      <c r="N762" s="921"/>
      <c r="O762" s="921"/>
      <c r="P762" s="921"/>
      <c r="Q762" s="921"/>
      <c r="R762" s="921"/>
      <c r="S762" s="921"/>
      <c r="T762" s="921"/>
      <c r="U762" s="921"/>
      <c r="V762" s="921"/>
      <c r="W762" s="921"/>
      <c r="X762" s="921"/>
    </row>
    <row r="763" spans="1:24" ht="15.75" customHeight="1">
      <c r="A763" s="921"/>
      <c r="B763" s="921"/>
      <c r="C763" s="921"/>
      <c r="D763" s="921"/>
      <c r="E763" s="921"/>
      <c r="F763" s="921"/>
      <c r="G763" s="921"/>
      <c r="H763" s="921"/>
      <c r="I763" s="921"/>
      <c r="J763" s="921"/>
      <c r="K763" s="921"/>
      <c r="L763" s="921"/>
      <c r="M763" s="921"/>
      <c r="N763" s="921"/>
      <c r="O763" s="921"/>
      <c r="P763" s="921"/>
      <c r="Q763" s="921"/>
      <c r="R763" s="921"/>
      <c r="S763" s="921"/>
      <c r="T763" s="921"/>
      <c r="U763" s="921"/>
      <c r="V763" s="921"/>
      <c r="W763" s="921"/>
      <c r="X763" s="921"/>
    </row>
    <row r="764" spans="1:24" ht="15.75" customHeight="1">
      <c r="A764" s="921"/>
      <c r="B764" s="921"/>
      <c r="C764" s="921"/>
      <c r="D764" s="921"/>
      <c r="E764" s="921"/>
      <c r="F764" s="921"/>
      <c r="G764" s="921"/>
      <c r="H764" s="921"/>
      <c r="I764" s="921"/>
      <c r="J764" s="921"/>
      <c r="K764" s="921"/>
      <c r="L764" s="921"/>
      <c r="M764" s="921"/>
      <c r="N764" s="921"/>
      <c r="O764" s="921"/>
      <c r="P764" s="921"/>
      <c r="Q764" s="921"/>
      <c r="R764" s="921"/>
      <c r="S764" s="921"/>
      <c r="T764" s="921"/>
      <c r="U764" s="921"/>
      <c r="V764" s="921"/>
      <c r="W764" s="921"/>
      <c r="X764" s="921"/>
    </row>
    <row r="765" spans="1:24" ht="15.75" customHeight="1">
      <c r="A765" s="921"/>
      <c r="B765" s="921"/>
      <c r="C765" s="921"/>
      <c r="D765" s="921"/>
      <c r="E765" s="921"/>
      <c r="F765" s="921"/>
      <c r="G765" s="921"/>
      <c r="H765" s="921"/>
      <c r="I765" s="921"/>
      <c r="J765" s="921"/>
      <c r="K765" s="921"/>
      <c r="L765" s="921"/>
      <c r="M765" s="921"/>
      <c r="N765" s="921"/>
      <c r="O765" s="921"/>
      <c r="P765" s="921"/>
      <c r="Q765" s="921"/>
      <c r="R765" s="921"/>
      <c r="S765" s="921"/>
      <c r="T765" s="921"/>
      <c r="U765" s="921"/>
      <c r="V765" s="921"/>
      <c r="W765" s="921"/>
      <c r="X765" s="921"/>
    </row>
    <row r="766" spans="1:24" ht="15.75" customHeight="1">
      <c r="A766" s="921"/>
      <c r="B766" s="921"/>
      <c r="C766" s="921"/>
      <c r="D766" s="921"/>
      <c r="E766" s="921"/>
      <c r="F766" s="921"/>
      <c r="G766" s="921"/>
      <c r="H766" s="921"/>
      <c r="I766" s="921"/>
      <c r="J766" s="921"/>
      <c r="K766" s="921"/>
      <c r="L766" s="921"/>
      <c r="M766" s="921"/>
      <c r="N766" s="921"/>
      <c r="O766" s="921"/>
      <c r="P766" s="921"/>
      <c r="Q766" s="921"/>
      <c r="R766" s="921"/>
      <c r="S766" s="921"/>
      <c r="T766" s="921"/>
      <c r="U766" s="921"/>
      <c r="V766" s="921"/>
      <c r="W766" s="921"/>
      <c r="X766" s="921"/>
    </row>
    <row r="767" spans="1:24" ht="15.75" customHeight="1">
      <c r="A767" s="921"/>
      <c r="B767" s="921"/>
      <c r="C767" s="921"/>
      <c r="D767" s="921"/>
      <c r="E767" s="921"/>
      <c r="F767" s="921"/>
      <c r="G767" s="921"/>
      <c r="H767" s="921"/>
      <c r="I767" s="921"/>
      <c r="J767" s="921"/>
      <c r="K767" s="921"/>
      <c r="L767" s="921"/>
      <c r="M767" s="921"/>
      <c r="N767" s="921"/>
      <c r="O767" s="921"/>
      <c r="P767" s="921"/>
      <c r="Q767" s="921"/>
      <c r="R767" s="921"/>
      <c r="S767" s="921"/>
      <c r="T767" s="921"/>
      <c r="U767" s="921"/>
      <c r="V767" s="921"/>
      <c r="W767" s="921"/>
      <c r="X767" s="921"/>
    </row>
    <row r="768" spans="1:24" ht="15.75" customHeight="1">
      <c r="A768" s="921"/>
      <c r="B768" s="921"/>
      <c r="C768" s="921"/>
      <c r="D768" s="921"/>
      <c r="E768" s="921"/>
      <c r="F768" s="921"/>
      <c r="G768" s="921"/>
      <c r="H768" s="921"/>
      <c r="I768" s="921"/>
      <c r="J768" s="921"/>
      <c r="K768" s="921"/>
      <c r="L768" s="921"/>
      <c r="M768" s="921"/>
      <c r="N768" s="921"/>
      <c r="O768" s="921"/>
      <c r="P768" s="921"/>
      <c r="Q768" s="921"/>
      <c r="R768" s="921"/>
      <c r="S768" s="921"/>
      <c r="T768" s="921"/>
      <c r="U768" s="921"/>
      <c r="V768" s="921"/>
      <c r="W768" s="921"/>
      <c r="X768" s="921"/>
    </row>
    <row r="769" spans="1:24" ht="15.75" customHeight="1">
      <c r="A769" s="921"/>
      <c r="B769" s="921"/>
      <c r="C769" s="921"/>
      <c r="D769" s="921"/>
      <c r="E769" s="921"/>
      <c r="F769" s="921"/>
      <c r="G769" s="921"/>
      <c r="H769" s="921"/>
      <c r="I769" s="921"/>
      <c r="J769" s="921"/>
      <c r="K769" s="921"/>
      <c r="L769" s="921"/>
      <c r="M769" s="921"/>
      <c r="N769" s="921"/>
      <c r="O769" s="921"/>
      <c r="P769" s="921"/>
      <c r="Q769" s="921"/>
      <c r="R769" s="921"/>
      <c r="S769" s="921"/>
      <c r="T769" s="921"/>
      <c r="U769" s="921"/>
      <c r="V769" s="921"/>
      <c r="W769" s="921"/>
      <c r="X769" s="921"/>
    </row>
    <row r="770" spans="1:24" ht="15.75" customHeight="1">
      <c r="A770" s="921"/>
      <c r="B770" s="921"/>
      <c r="C770" s="921"/>
      <c r="D770" s="921"/>
      <c r="E770" s="921"/>
      <c r="F770" s="921"/>
      <c r="G770" s="921"/>
      <c r="H770" s="921"/>
      <c r="I770" s="921"/>
      <c r="J770" s="921"/>
      <c r="K770" s="921"/>
      <c r="L770" s="921"/>
      <c r="M770" s="921"/>
      <c r="N770" s="921"/>
      <c r="O770" s="921"/>
      <c r="P770" s="921"/>
      <c r="Q770" s="921"/>
      <c r="R770" s="921"/>
      <c r="S770" s="921"/>
      <c r="T770" s="921"/>
      <c r="U770" s="921"/>
      <c r="V770" s="921"/>
      <c r="W770" s="921"/>
      <c r="X770" s="921"/>
    </row>
    <row r="771" spans="1:24" ht="15.75" customHeight="1">
      <c r="A771" s="921"/>
      <c r="B771" s="921"/>
      <c r="C771" s="921"/>
      <c r="D771" s="921"/>
      <c r="E771" s="921"/>
      <c r="F771" s="921"/>
      <c r="G771" s="921"/>
      <c r="H771" s="921"/>
      <c r="I771" s="921"/>
      <c r="J771" s="921"/>
      <c r="K771" s="921"/>
      <c r="L771" s="921"/>
      <c r="M771" s="921"/>
      <c r="N771" s="921"/>
      <c r="O771" s="921"/>
      <c r="P771" s="921"/>
      <c r="Q771" s="921"/>
      <c r="R771" s="921"/>
      <c r="S771" s="921"/>
      <c r="T771" s="921"/>
      <c r="U771" s="921"/>
      <c r="V771" s="921"/>
      <c r="W771" s="921"/>
      <c r="X771" s="921"/>
    </row>
    <row r="772" spans="1:24" ht="15.75" customHeight="1">
      <c r="A772" s="921"/>
      <c r="B772" s="921"/>
      <c r="C772" s="921"/>
      <c r="D772" s="921"/>
      <c r="E772" s="921"/>
      <c r="F772" s="921"/>
      <c r="G772" s="921"/>
      <c r="H772" s="921"/>
      <c r="I772" s="921"/>
      <c r="J772" s="921"/>
      <c r="K772" s="921"/>
      <c r="L772" s="921"/>
      <c r="M772" s="921"/>
      <c r="N772" s="921"/>
      <c r="O772" s="921"/>
      <c r="P772" s="921"/>
      <c r="Q772" s="921"/>
      <c r="R772" s="921"/>
      <c r="S772" s="921"/>
      <c r="T772" s="921"/>
      <c r="U772" s="921"/>
      <c r="V772" s="921"/>
      <c r="W772" s="921"/>
      <c r="X772" s="921"/>
    </row>
    <row r="773" spans="1:24" ht="15.75" customHeight="1">
      <c r="A773" s="921"/>
      <c r="B773" s="921"/>
      <c r="C773" s="921"/>
      <c r="D773" s="921"/>
      <c r="E773" s="921"/>
      <c r="F773" s="921"/>
      <c r="G773" s="921"/>
      <c r="H773" s="921"/>
      <c r="I773" s="921"/>
      <c r="J773" s="921"/>
      <c r="K773" s="921"/>
      <c r="L773" s="921"/>
      <c r="M773" s="921"/>
      <c r="N773" s="921"/>
      <c r="O773" s="921"/>
      <c r="P773" s="921"/>
      <c r="Q773" s="921"/>
      <c r="R773" s="921"/>
      <c r="S773" s="921"/>
      <c r="T773" s="921"/>
      <c r="U773" s="921"/>
      <c r="V773" s="921"/>
      <c r="W773" s="921"/>
      <c r="X773" s="921"/>
    </row>
    <row r="774" spans="1:24" ht="15.75" customHeight="1">
      <c r="A774" s="921"/>
      <c r="B774" s="921"/>
      <c r="C774" s="921"/>
      <c r="D774" s="921"/>
      <c r="E774" s="921"/>
      <c r="F774" s="921"/>
      <c r="G774" s="921"/>
      <c r="H774" s="921"/>
      <c r="I774" s="921"/>
      <c r="J774" s="921"/>
      <c r="K774" s="921"/>
      <c r="L774" s="921"/>
      <c r="M774" s="921"/>
      <c r="N774" s="921"/>
      <c r="O774" s="921"/>
      <c r="P774" s="921"/>
      <c r="Q774" s="921"/>
      <c r="R774" s="921"/>
      <c r="S774" s="921"/>
      <c r="T774" s="921"/>
      <c r="U774" s="921"/>
      <c r="V774" s="921"/>
      <c r="W774" s="921"/>
      <c r="X774" s="921"/>
    </row>
    <row r="775" spans="1:24" ht="15.75" customHeight="1">
      <c r="A775" s="921"/>
      <c r="B775" s="921"/>
      <c r="C775" s="921"/>
      <c r="D775" s="921"/>
      <c r="E775" s="921"/>
      <c r="F775" s="921"/>
      <c r="G775" s="921"/>
      <c r="H775" s="921"/>
      <c r="I775" s="921"/>
      <c r="J775" s="921"/>
      <c r="K775" s="921"/>
      <c r="L775" s="921"/>
      <c r="M775" s="921"/>
      <c r="N775" s="921"/>
      <c r="O775" s="921"/>
      <c r="P775" s="921"/>
      <c r="Q775" s="921"/>
      <c r="R775" s="921"/>
      <c r="S775" s="921"/>
      <c r="T775" s="921"/>
      <c r="U775" s="921"/>
      <c r="V775" s="921"/>
      <c r="W775" s="921"/>
      <c r="X775" s="921"/>
    </row>
    <row r="776" spans="1:24" ht="15.75" customHeight="1">
      <c r="A776" s="921"/>
      <c r="B776" s="921"/>
      <c r="C776" s="921"/>
      <c r="D776" s="921"/>
      <c r="E776" s="921"/>
      <c r="F776" s="921"/>
      <c r="G776" s="921"/>
      <c r="H776" s="921"/>
      <c r="I776" s="921"/>
      <c r="J776" s="921"/>
      <c r="K776" s="921"/>
      <c r="L776" s="921"/>
      <c r="M776" s="921"/>
      <c r="N776" s="921"/>
      <c r="O776" s="921"/>
      <c r="P776" s="921"/>
      <c r="Q776" s="921"/>
      <c r="R776" s="921"/>
      <c r="S776" s="921"/>
      <c r="T776" s="921"/>
      <c r="U776" s="921"/>
      <c r="V776" s="921"/>
      <c r="W776" s="921"/>
      <c r="X776" s="921"/>
    </row>
    <row r="777" spans="1:24" ht="15.75" customHeight="1">
      <c r="A777" s="921"/>
      <c r="B777" s="921"/>
      <c r="C777" s="921"/>
      <c r="D777" s="921"/>
      <c r="E777" s="921"/>
      <c r="F777" s="921"/>
      <c r="G777" s="921"/>
      <c r="H777" s="921"/>
      <c r="I777" s="921"/>
      <c r="J777" s="921"/>
      <c r="K777" s="921"/>
      <c r="L777" s="921"/>
      <c r="M777" s="921"/>
      <c r="N777" s="921"/>
      <c r="O777" s="921"/>
      <c r="P777" s="921"/>
      <c r="Q777" s="921"/>
      <c r="R777" s="921"/>
      <c r="S777" s="921"/>
      <c r="T777" s="921"/>
      <c r="U777" s="921"/>
      <c r="V777" s="921"/>
      <c r="W777" s="921"/>
      <c r="X777" s="921"/>
    </row>
    <row r="778" spans="1:24" ht="15.75" customHeight="1">
      <c r="A778" s="921"/>
      <c r="B778" s="921"/>
      <c r="C778" s="921"/>
      <c r="D778" s="921"/>
      <c r="E778" s="921"/>
      <c r="F778" s="921"/>
      <c r="G778" s="921"/>
      <c r="H778" s="921"/>
      <c r="I778" s="921"/>
      <c r="J778" s="921"/>
      <c r="K778" s="921"/>
      <c r="L778" s="921"/>
      <c r="M778" s="921"/>
      <c r="N778" s="921"/>
      <c r="O778" s="921"/>
      <c r="P778" s="921"/>
      <c r="Q778" s="921"/>
      <c r="R778" s="921"/>
      <c r="S778" s="921"/>
      <c r="T778" s="921"/>
      <c r="U778" s="921"/>
      <c r="V778" s="921"/>
      <c r="W778" s="921"/>
      <c r="X778" s="921"/>
    </row>
    <row r="779" spans="1:24" ht="15.75" customHeight="1">
      <c r="A779" s="921"/>
      <c r="B779" s="921"/>
      <c r="C779" s="921"/>
      <c r="D779" s="921"/>
      <c r="E779" s="921"/>
      <c r="F779" s="921"/>
      <c r="G779" s="921"/>
      <c r="H779" s="921"/>
      <c r="I779" s="921"/>
      <c r="J779" s="921"/>
      <c r="K779" s="921"/>
      <c r="L779" s="921"/>
      <c r="M779" s="921"/>
      <c r="N779" s="921"/>
      <c r="O779" s="921"/>
      <c r="P779" s="921"/>
      <c r="Q779" s="921"/>
      <c r="R779" s="921"/>
      <c r="S779" s="921"/>
      <c r="T779" s="921"/>
      <c r="U779" s="921"/>
      <c r="V779" s="921"/>
      <c r="W779" s="921"/>
      <c r="X779" s="921"/>
    </row>
    <row r="780" spans="1:24" ht="15.75" customHeight="1">
      <c r="A780" s="921"/>
      <c r="B780" s="921"/>
      <c r="C780" s="921"/>
      <c r="D780" s="921"/>
      <c r="E780" s="921"/>
      <c r="F780" s="921"/>
      <c r="G780" s="921"/>
      <c r="H780" s="921"/>
      <c r="I780" s="921"/>
      <c r="J780" s="921"/>
      <c r="K780" s="921"/>
      <c r="L780" s="921"/>
      <c r="M780" s="921"/>
      <c r="N780" s="921"/>
      <c r="O780" s="921"/>
      <c r="P780" s="921"/>
      <c r="Q780" s="921"/>
      <c r="R780" s="921"/>
      <c r="S780" s="921"/>
      <c r="T780" s="921"/>
      <c r="U780" s="921"/>
      <c r="V780" s="921"/>
      <c r="W780" s="921"/>
      <c r="X780" s="921"/>
    </row>
    <row r="781" spans="1:24" ht="15.75" customHeight="1">
      <c r="A781" s="921"/>
      <c r="B781" s="921"/>
      <c r="C781" s="921"/>
      <c r="D781" s="921"/>
      <c r="E781" s="921"/>
      <c r="F781" s="921"/>
      <c r="G781" s="921"/>
      <c r="H781" s="921"/>
      <c r="I781" s="921"/>
      <c r="J781" s="921"/>
      <c r="K781" s="921"/>
      <c r="L781" s="921"/>
      <c r="M781" s="921"/>
      <c r="N781" s="921"/>
      <c r="O781" s="921"/>
      <c r="P781" s="921"/>
      <c r="Q781" s="921"/>
      <c r="R781" s="921"/>
      <c r="S781" s="921"/>
      <c r="T781" s="921"/>
      <c r="U781" s="921"/>
      <c r="V781" s="921"/>
      <c r="W781" s="921"/>
      <c r="X781" s="921"/>
    </row>
    <row r="782" spans="1:24" ht="15.75" customHeight="1">
      <c r="A782" s="921"/>
      <c r="B782" s="921"/>
      <c r="C782" s="921"/>
      <c r="D782" s="921"/>
      <c r="E782" s="921"/>
      <c r="F782" s="921"/>
      <c r="G782" s="921"/>
      <c r="H782" s="921"/>
      <c r="I782" s="921"/>
      <c r="J782" s="921"/>
      <c r="K782" s="921"/>
      <c r="L782" s="921"/>
      <c r="M782" s="921"/>
      <c r="N782" s="921"/>
      <c r="O782" s="921"/>
      <c r="P782" s="921"/>
      <c r="Q782" s="921"/>
      <c r="R782" s="921"/>
      <c r="S782" s="921"/>
      <c r="T782" s="921"/>
      <c r="U782" s="921"/>
      <c r="V782" s="921"/>
      <c r="W782" s="921"/>
      <c r="X782" s="921"/>
    </row>
    <row r="783" spans="1:24" ht="15.75" customHeight="1">
      <c r="A783" s="921"/>
      <c r="B783" s="921"/>
      <c r="C783" s="921"/>
      <c r="D783" s="921"/>
      <c r="E783" s="921"/>
      <c r="F783" s="921"/>
      <c r="G783" s="921"/>
      <c r="H783" s="921"/>
      <c r="I783" s="921"/>
      <c r="J783" s="921"/>
      <c r="K783" s="921"/>
      <c r="L783" s="921"/>
      <c r="M783" s="921"/>
      <c r="N783" s="921"/>
      <c r="O783" s="921"/>
      <c r="P783" s="921"/>
      <c r="Q783" s="921"/>
      <c r="R783" s="921"/>
      <c r="S783" s="921"/>
      <c r="T783" s="921"/>
      <c r="U783" s="921"/>
      <c r="V783" s="921"/>
      <c r="W783" s="921"/>
      <c r="X783" s="921"/>
    </row>
    <row r="784" spans="1:24" ht="15.75" customHeight="1">
      <c r="A784" s="921"/>
      <c r="B784" s="921"/>
      <c r="C784" s="921"/>
      <c r="D784" s="921"/>
      <c r="E784" s="921"/>
      <c r="F784" s="921"/>
      <c r="G784" s="921"/>
      <c r="H784" s="921"/>
      <c r="I784" s="921"/>
      <c r="J784" s="921"/>
      <c r="K784" s="921"/>
      <c r="L784" s="921"/>
      <c r="M784" s="921"/>
      <c r="N784" s="921"/>
      <c r="O784" s="921"/>
      <c r="P784" s="921"/>
      <c r="Q784" s="921"/>
      <c r="R784" s="921"/>
      <c r="S784" s="921"/>
      <c r="T784" s="921"/>
      <c r="U784" s="921"/>
      <c r="V784" s="921"/>
      <c r="W784" s="921"/>
      <c r="X784" s="921"/>
    </row>
    <row r="785" spans="1:24" ht="15.75" customHeight="1">
      <c r="A785" s="921"/>
      <c r="B785" s="921"/>
      <c r="C785" s="921"/>
      <c r="D785" s="921"/>
      <c r="E785" s="921"/>
      <c r="F785" s="921"/>
      <c r="G785" s="921"/>
      <c r="H785" s="921"/>
      <c r="I785" s="921"/>
      <c r="J785" s="921"/>
      <c r="K785" s="921"/>
      <c r="L785" s="921"/>
      <c r="M785" s="921"/>
      <c r="N785" s="921"/>
      <c r="O785" s="921"/>
      <c r="P785" s="921"/>
      <c r="Q785" s="921"/>
      <c r="R785" s="921"/>
      <c r="S785" s="921"/>
      <c r="T785" s="921"/>
      <c r="U785" s="921"/>
      <c r="V785" s="921"/>
      <c r="W785" s="921"/>
      <c r="X785" s="921"/>
    </row>
    <row r="786" spans="1:24" ht="15.75" customHeight="1">
      <c r="A786" s="921"/>
      <c r="B786" s="921"/>
      <c r="C786" s="921"/>
      <c r="D786" s="921"/>
      <c r="E786" s="921"/>
      <c r="F786" s="921"/>
      <c r="G786" s="921"/>
      <c r="H786" s="921"/>
      <c r="I786" s="921"/>
      <c r="J786" s="921"/>
      <c r="K786" s="921"/>
      <c r="L786" s="921"/>
      <c r="M786" s="921"/>
      <c r="N786" s="921"/>
      <c r="O786" s="921"/>
      <c r="P786" s="921"/>
      <c r="Q786" s="921"/>
      <c r="R786" s="921"/>
      <c r="S786" s="921"/>
      <c r="T786" s="921"/>
      <c r="U786" s="921"/>
      <c r="V786" s="921"/>
      <c r="W786" s="921"/>
      <c r="X786" s="921"/>
    </row>
    <row r="787" spans="1:24" ht="15.75" customHeight="1">
      <c r="A787" s="921"/>
      <c r="B787" s="921"/>
      <c r="C787" s="921"/>
      <c r="D787" s="921"/>
      <c r="E787" s="921"/>
      <c r="F787" s="921"/>
      <c r="G787" s="921"/>
      <c r="H787" s="921"/>
      <c r="I787" s="921"/>
      <c r="J787" s="921"/>
      <c r="K787" s="921"/>
      <c r="L787" s="921"/>
      <c r="M787" s="921"/>
      <c r="N787" s="921"/>
      <c r="O787" s="921"/>
      <c r="P787" s="921"/>
      <c r="Q787" s="921"/>
      <c r="R787" s="921"/>
      <c r="S787" s="921"/>
      <c r="T787" s="921"/>
      <c r="U787" s="921"/>
      <c r="V787" s="921"/>
      <c r="W787" s="921"/>
      <c r="X787" s="921"/>
    </row>
    <row r="788" spans="1:24" ht="15.75" customHeight="1">
      <c r="A788" s="921"/>
      <c r="B788" s="921"/>
      <c r="C788" s="921"/>
      <c r="D788" s="921"/>
      <c r="E788" s="921"/>
      <c r="F788" s="921"/>
      <c r="G788" s="921"/>
      <c r="H788" s="921"/>
      <c r="I788" s="921"/>
      <c r="J788" s="921"/>
      <c r="K788" s="921"/>
      <c r="L788" s="921"/>
      <c r="M788" s="921"/>
      <c r="N788" s="921"/>
      <c r="O788" s="921"/>
      <c r="P788" s="921"/>
      <c r="Q788" s="921"/>
      <c r="R788" s="921"/>
      <c r="S788" s="921"/>
      <c r="T788" s="921"/>
      <c r="U788" s="921"/>
      <c r="V788" s="921"/>
      <c r="W788" s="921"/>
      <c r="X788" s="921"/>
    </row>
    <row r="789" spans="1:24" ht="15.75" customHeight="1">
      <c r="A789" s="921"/>
      <c r="B789" s="921"/>
      <c r="C789" s="921"/>
      <c r="D789" s="921"/>
      <c r="E789" s="921"/>
      <c r="F789" s="921"/>
      <c r="G789" s="921"/>
      <c r="H789" s="921"/>
      <c r="I789" s="921"/>
      <c r="J789" s="921"/>
      <c r="K789" s="921"/>
      <c r="L789" s="921"/>
      <c r="M789" s="921"/>
      <c r="N789" s="921"/>
      <c r="O789" s="921"/>
      <c r="P789" s="921"/>
      <c r="Q789" s="921"/>
      <c r="R789" s="921"/>
      <c r="S789" s="921"/>
      <c r="T789" s="921"/>
      <c r="U789" s="921"/>
      <c r="V789" s="921"/>
      <c r="W789" s="921"/>
      <c r="X789" s="921"/>
    </row>
    <row r="790" spans="1:24" ht="15.75" customHeight="1">
      <c r="A790" s="921"/>
      <c r="B790" s="921"/>
      <c r="C790" s="921"/>
      <c r="D790" s="921"/>
      <c r="E790" s="921"/>
      <c r="F790" s="921"/>
      <c r="G790" s="921"/>
      <c r="H790" s="921"/>
      <c r="I790" s="921"/>
      <c r="J790" s="921"/>
      <c r="K790" s="921"/>
      <c r="L790" s="921"/>
      <c r="M790" s="921"/>
      <c r="N790" s="921"/>
      <c r="O790" s="921"/>
      <c r="P790" s="921"/>
      <c r="Q790" s="921"/>
      <c r="R790" s="921"/>
      <c r="S790" s="921"/>
      <c r="T790" s="921"/>
      <c r="U790" s="921"/>
      <c r="V790" s="921"/>
      <c r="W790" s="921"/>
      <c r="X790" s="921"/>
    </row>
    <row r="791" spans="1:24" ht="15.75" customHeight="1">
      <c r="A791" s="921"/>
      <c r="B791" s="921"/>
      <c r="C791" s="921"/>
      <c r="D791" s="921"/>
      <c r="E791" s="921"/>
      <c r="F791" s="921"/>
      <c r="G791" s="921"/>
      <c r="H791" s="921"/>
      <c r="I791" s="921"/>
      <c r="J791" s="921"/>
      <c r="K791" s="921"/>
      <c r="L791" s="921"/>
      <c r="M791" s="921"/>
      <c r="N791" s="921"/>
      <c r="O791" s="921"/>
      <c r="P791" s="921"/>
      <c r="Q791" s="921"/>
      <c r="R791" s="921"/>
      <c r="S791" s="921"/>
      <c r="T791" s="921"/>
      <c r="U791" s="921"/>
      <c r="V791" s="921"/>
      <c r="W791" s="921"/>
      <c r="X791" s="921"/>
    </row>
    <row r="792" spans="1:24" ht="15.75" customHeight="1">
      <c r="A792" s="921"/>
      <c r="B792" s="921"/>
      <c r="C792" s="921"/>
      <c r="D792" s="921"/>
      <c r="E792" s="921"/>
      <c r="F792" s="921"/>
      <c r="G792" s="921"/>
      <c r="H792" s="921"/>
      <c r="I792" s="921"/>
      <c r="J792" s="921"/>
      <c r="K792" s="921"/>
      <c r="L792" s="921"/>
      <c r="M792" s="921"/>
      <c r="N792" s="921"/>
      <c r="O792" s="921"/>
      <c r="P792" s="921"/>
      <c r="Q792" s="921"/>
      <c r="R792" s="921"/>
      <c r="S792" s="921"/>
      <c r="T792" s="921"/>
      <c r="U792" s="921"/>
      <c r="V792" s="921"/>
      <c r="W792" s="921"/>
      <c r="X792" s="921"/>
    </row>
    <row r="793" spans="1:24" ht="15.75" customHeight="1">
      <c r="A793" s="921"/>
      <c r="B793" s="921"/>
      <c r="C793" s="921"/>
      <c r="D793" s="921"/>
      <c r="E793" s="921"/>
      <c r="F793" s="921"/>
      <c r="G793" s="921"/>
      <c r="H793" s="921"/>
      <c r="I793" s="921"/>
      <c r="J793" s="921"/>
      <c r="K793" s="921"/>
      <c r="L793" s="921"/>
      <c r="M793" s="921"/>
      <c r="N793" s="921"/>
      <c r="O793" s="921"/>
      <c r="P793" s="921"/>
      <c r="Q793" s="921"/>
      <c r="R793" s="921"/>
      <c r="S793" s="921"/>
      <c r="T793" s="921"/>
      <c r="U793" s="921"/>
      <c r="V793" s="921"/>
      <c r="W793" s="921"/>
      <c r="X793" s="921"/>
    </row>
    <row r="794" spans="1:24" ht="15.75" customHeight="1">
      <c r="A794" s="921"/>
      <c r="B794" s="921"/>
      <c r="C794" s="921"/>
      <c r="D794" s="921"/>
      <c r="E794" s="921"/>
      <c r="F794" s="921"/>
      <c r="G794" s="921"/>
      <c r="H794" s="921"/>
      <c r="I794" s="921"/>
      <c r="J794" s="921"/>
      <c r="K794" s="921"/>
      <c r="L794" s="921"/>
      <c r="M794" s="921"/>
      <c r="N794" s="921"/>
      <c r="O794" s="921"/>
      <c r="P794" s="921"/>
      <c r="Q794" s="921"/>
      <c r="R794" s="921"/>
      <c r="S794" s="921"/>
      <c r="T794" s="921"/>
      <c r="U794" s="921"/>
      <c r="V794" s="921"/>
      <c r="W794" s="921"/>
      <c r="X794" s="921"/>
    </row>
    <row r="795" spans="1:24" ht="15.75" customHeight="1">
      <c r="A795" s="921"/>
      <c r="B795" s="921"/>
      <c r="C795" s="921"/>
      <c r="D795" s="921"/>
      <c r="E795" s="921"/>
      <c r="F795" s="921"/>
      <c r="G795" s="921"/>
      <c r="H795" s="921"/>
      <c r="I795" s="921"/>
      <c r="J795" s="921"/>
      <c r="K795" s="921"/>
      <c r="L795" s="921"/>
      <c r="M795" s="921"/>
      <c r="N795" s="921"/>
      <c r="O795" s="921"/>
      <c r="P795" s="921"/>
      <c r="Q795" s="921"/>
      <c r="R795" s="921"/>
      <c r="S795" s="921"/>
      <c r="T795" s="921"/>
      <c r="U795" s="921"/>
      <c r="V795" s="921"/>
      <c r="W795" s="921"/>
      <c r="X795" s="921"/>
    </row>
    <row r="796" spans="1:24" ht="15.75" customHeight="1">
      <c r="A796" s="921"/>
      <c r="B796" s="921"/>
      <c r="C796" s="921"/>
      <c r="D796" s="921"/>
      <c r="E796" s="921"/>
      <c r="F796" s="921"/>
      <c r="G796" s="921"/>
      <c r="H796" s="921"/>
      <c r="I796" s="921"/>
      <c r="J796" s="921"/>
      <c r="K796" s="921"/>
      <c r="L796" s="921"/>
      <c r="M796" s="921"/>
      <c r="N796" s="921"/>
      <c r="O796" s="921"/>
      <c r="P796" s="921"/>
      <c r="Q796" s="921"/>
      <c r="R796" s="921"/>
      <c r="S796" s="921"/>
      <c r="T796" s="921"/>
      <c r="U796" s="921"/>
      <c r="V796" s="921"/>
      <c r="W796" s="921"/>
      <c r="X796" s="921"/>
    </row>
    <row r="797" spans="1:24" ht="15.75" customHeight="1">
      <c r="A797" s="921"/>
      <c r="B797" s="921"/>
      <c r="C797" s="921"/>
      <c r="D797" s="921"/>
      <c r="E797" s="921"/>
      <c r="F797" s="921"/>
      <c r="G797" s="921"/>
      <c r="H797" s="921"/>
      <c r="I797" s="921"/>
      <c r="J797" s="921"/>
      <c r="K797" s="921"/>
      <c r="L797" s="921"/>
      <c r="M797" s="921"/>
      <c r="N797" s="921"/>
      <c r="O797" s="921"/>
      <c r="P797" s="921"/>
      <c r="Q797" s="921"/>
      <c r="R797" s="921"/>
      <c r="S797" s="921"/>
      <c r="T797" s="921"/>
      <c r="U797" s="921"/>
      <c r="V797" s="921"/>
      <c r="W797" s="921"/>
      <c r="X797" s="921"/>
    </row>
    <row r="798" spans="1:24" ht="15.75" customHeight="1">
      <c r="A798" s="921"/>
      <c r="B798" s="921"/>
      <c r="C798" s="921"/>
      <c r="D798" s="921"/>
      <c r="E798" s="921"/>
      <c r="F798" s="921"/>
      <c r="G798" s="921"/>
      <c r="H798" s="921"/>
      <c r="I798" s="921"/>
      <c r="J798" s="921"/>
      <c r="K798" s="921"/>
      <c r="L798" s="921"/>
      <c r="M798" s="921"/>
      <c r="N798" s="921"/>
      <c r="O798" s="921"/>
      <c r="P798" s="921"/>
      <c r="Q798" s="921"/>
      <c r="R798" s="921"/>
      <c r="S798" s="921"/>
      <c r="T798" s="921"/>
      <c r="U798" s="921"/>
      <c r="V798" s="921"/>
      <c r="W798" s="921"/>
      <c r="X798" s="921"/>
    </row>
    <row r="799" spans="1:24" ht="15.75" customHeight="1">
      <c r="A799" s="921"/>
      <c r="B799" s="921"/>
      <c r="C799" s="921"/>
      <c r="D799" s="921"/>
      <c r="E799" s="921"/>
      <c r="F799" s="921"/>
      <c r="G799" s="921"/>
      <c r="H799" s="921"/>
      <c r="I799" s="921"/>
      <c r="J799" s="921"/>
      <c r="K799" s="921"/>
      <c r="L799" s="921"/>
      <c r="M799" s="921"/>
      <c r="N799" s="921"/>
      <c r="O799" s="921"/>
      <c r="P799" s="921"/>
      <c r="Q799" s="921"/>
      <c r="R799" s="921"/>
      <c r="S799" s="921"/>
      <c r="T799" s="921"/>
      <c r="U799" s="921"/>
      <c r="V799" s="921"/>
      <c r="W799" s="921"/>
      <c r="X799" s="921"/>
    </row>
    <row r="800" spans="1:24" ht="15.75" customHeight="1">
      <c r="A800" s="921"/>
      <c r="B800" s="921"/>
      <c r="C800" s="921"/>
      <c r="D800" s="921"/>
      <c r="E800" s="921"/>
      <c r="F800" s="921"/>
      <c r="G800" s="921"/>
      <c r="H800" s="921"/>
      <c r="I800" s="921"/>
      <c r="J800" s="921"/>
      <c r="K800" s="921"/>
      <c r="L800" s="921"/>
      <c r="M800" s="921"/>
      <c r="N800" s="921"/>
      <c r="O800" s="921"/>
      <c r="P800" s="921"/>
      <c r="Q800" s="921"/>
      <c r="R800" s="921"/>
      <c r="S800" s="921"/>
      <c r="T800" s="921"/>
      <c r="U800" s="921"/>
      <c r="V800" s="921"/>
      <c r="W800" s="921"/>
      <c r="X800" s="921"/>
    </row>
    <row r="801" spans="1:24" ht="15.75" customHeight="1">
      <c r="A801" s="921"/>
      <c r="B801" s="921"/>
      <c r="C801" s="921"/>
      <c r="D801" s="921"/>
      <c r="E801" s="921"/>
      <c r="F801" s="921"/>
      <c r="G801" s="921"/>
      <c r="H801" s="921"/>
      <c r="I801" s="921"/>
      <c r="J801" s="921"/>
      <c r="K801" s="921"/>
      <c r="L801" s="921"/>
      <c r="M801" s="921"/>
      <c r="N801" s="921"/>
      <c r="O801" s="921"/>
      <c r="P801" s="921"/>
      <c r="Q801" s="921"/>
      <c r="R801" s="921"/>
      <c r="S801" s="921"/>
      <c r="T801" s="921"/>
      <c r="U801" s="921"/>
      <c r="V801" s="921"/>
      <c r="W801" s="921"/>
      <c r="X801" s="921"/>
    </row>
    <row r="802" spans="1:24" ht="15.75" customHeight="1">
      <c r="A802" s="921"/>
      <c r="B802" s="921"/>
      <c r="C802" s="921"/>
      <c r="D802" s="921"/>
      <c r="E802" s="921"/>
      <c r="F802" s="921"/>
      <c r="G802" s="921"/>
      <c r="H802" s="921"/>
      <c r="I802" s="921"/>
      <c r="J802" s="921"/>
      <c r="K802" s="921"/>
      <c r="L802" s="921"/>
      <c r="M802" s="921"/>
      <c r="N802" s="921"/>
      <c r="O802" s="921"/>
      <c r="P802" s="921"/>
      <c r="Q802" s="921"/>
      <c r="R802" s="921"/>
      <c r="S802" s="921"/>
      <c r="T802" s="921"/>
      <c r="U802" s="921"/>
      <c r="V802" s="921"/>
      <c r="W802" s="921"/>
      <c r="X802" s="921"/>
    </row>
    <row r="803" spans="1:24" ht="15.75" customHeight="1">
      <c r="A803" s="921"/>
      <c r="B803" s="921"/>
      <c r="C803" s="921"/>
      <c r="D803" s="921"/>
      <c r="E803" s="921"/>
      <c r="F803" s="921"/>
      <c r="G803" s="921"/>
      <c r="H803" s="921"/>
      <c r="I803" s="921"/>
      <c r="J803" s="921"/>
      <c r="K803" s="921"/>
      <c r="L803" s="921"/>
      <c r="M803" s="921"/>
      <c r="N803" s="921"/>
      <c r="O803" s="921"/>
      <c r="P803" s="921"/>
      <c r="Q803" s="921"/>
      <c r="R803" s="921"/>
      <c r="S803" s="921"/>
      <c r="T803" s="921"/>
      <c r="U803" s="921"/>
      <c r="V803" s="921"/>
      <c r="W803" s="921"/>
      <c r="X803" s="921"/>
    </row>
    <row r="804" spans="1:24" ht="15.75" customHeight="1">
      <c r="A804" s="921"/>
      <c r="B804" s="921"/>
      <c r="C804" s="921"/>
      <c r="D804" s="921"/>
      <c r="E804" s="921"/>
      <c r="F804" s="921"/>
      <c r="G804" s="921"/>
      <c r="H804" s="921"/>
      <c r="I804" s="921"/>
      <c r="J804" s="921"/>
      <c r="K804" s="921"/>
      <c r="L804" s="921"/>
      <c r="M804" s="921"/>
      <c r="N804" s="921"/>
      <c r="O804" s="921"/>
      <c r="P804" s="921"/>
      <c r="Q804" s="921"/>
      <c r="R804" s="921"/>
      <c r="S804" s="921"/>
      <c r="T804" s="921"/>
      <c r="U804" s="921"/>
      <c r="V804" s="921"/>
      <c r="W804" s="921"/>
      <c r="X804" s="921"/>
    </row>
    <row r="805" spans="1:24" ht="15.75" customHeight="1">
      <c r="A805" s="921"/>
      <c r="B805" s="921"/>
      <c r="C805" s="921"/>
      <c r="D805" s="921"/>
      <c r="E805" s="921"/>
      <c r="F805" s="921"/>
      <c r="G805" s="921"/>
      <c r="H805" s="921"/>
      <c r="I805" s="921"/>
      <c r="J805" s="921"/>
      <c r="K805" s="921"/>
      <c r="L805" s="921"/>
      <c r="M805" s="921"/>
      <c r="N805" s="921"/>
      <c r="O805" s="921"/>
      <c r="P805" s="921"/>
      <c r="Q805" s="921"/>
      <c r="R805" s="921"/>
      <c r="S805" s="921"/>
      <c r="T805" s="921"/>
      <c r="U805" s="921"/>
      <c r="V805" s="921"/>
      <c r="W805" s="921"/>
      <c r="X805" s="921"/>
    </row>
    <row r="806" spans="1:24" ht="15.75" customHeight="1">
      <c r="A806" s="921"/>
      <c r="B806" s="921"/>
      <c r="C806" s="921"/>
      <c r="D806" s="921"/>
      <c r="E806" s="921"/>
      <c r="F806" s="921"/>
      <c r="G806" s="921"/>
      <c r="H806" s="921"/>
      <c r="I806" s="921"/>
      <c r="J806" s="921"/>
      <c r="K806" s="921"/>
      <c r="L806" s="921"/>
      <c r="M806" s="921"/>
      <c r="N806" s="921"/>
      <c r="O806" s="921"/>
      <c r="P806" s="921"/>
      <c r="Q806" s="921"/>
      <c r="R806" s="921"/>
      <c r="S806" s="921"/>
      <c r="T806" s="921"/>
      <c r="U806" s="921"/>
      <c r="V806" s="921"/>
      <c r="W806" s="921"/>
      <c r="X806" s="921"/>
    </row>
    <row r="807" spans="1:24" ht="15.75" customHeight="1">
      <c r="A807" s="921"/>
      <c r="B807" s="921"/>
      <c r="C807" s="921"/>
      <c r="D807" s="921"/>
      <c r="E807" s="921"/>
      <c r="F807" s="921"/>
      <c r="G807" s="921"/>
      <c r="H807" s="921"/>
      <c r="I807" s="921"/>
      <c r="J807" s="921"/>
      <c r="K807" s="921"/>
      <c r="L807" s="921"/>
      <c r="M807" s="921"/>
      <c r="N807" s="921"/>
      <c r="O807" s="921"/>
      <c r="P807" s="921"/>
      <c r="Q807" s="921"/>
      <c r="R807" s="921"/>
      <c r="S807" s="921"/>
      <c r="T807" s="921"/>
      <c r="U807" s="921"/>
      <c r="V807" s="921"/>
      <c r="W807" s="921"/>
      <c r="X807" s="921"/>
    </row>
    <row r="808" spans="1:24" ht="15.75" customHeight="1">
      <c r="A808" s="921"/>
      <c r="B808" s="921"/>
      <c r="C808" s="921"/>
      <c r="D808" s="921"/>
      <c r="E808" s="921"/>
      <c r="F808" s="921"/>
      <c r="G808" s="921"/>
      <c r="H808" s="921"/>
      <c r="I808" s="921"/>
      <c r="J808" s="921"/>
      <c r="K808" s="921"/>
      <c r="L808" s="921"/>
      <c r="M808" s="921"/>
      <c r="N808" s="921"/>
      <c r="O808" s="921"/>
      <c r="P808" s="921"/>
      <c r="Q808" s="921"/>
      <c r="R808" s="921"/>
      <c r="S808" s="921"/>
      <c r="T808" s="921"/>
      <c r="U808" s="921"/>
      <c r="V808" s="921"/>
      <c r="W808" s="921"/>
      <c r="X808" s="921"/>
    </row>
    <row r="809" spans="1:24" ht="15.75" customHeight="1">
      <c r="A809" s="921"/>
      <c r="B809" s="921"/>
      <c r="C809" s="921"/>
      <c r="D809" s="921"/>
      <c r="E809" s="921"/>
      <c r="F809" s="921"/>
      <c r="G809" s="921"/>
      <c r="H809" s="921"/>
      <c r="I809" s="921"/>
      <c r="J809" s="921"/>
      <c r="K809" s="921"/>
      <c r="L809" s="921"/>
      <c r="M809" s="921"/>
      <c r="N809" s="921"/>
      <c r="O809" s="921"/>
      <c r="P809" s="921"/>
      <c r="Q809" s="921"/>
      <c r="R809" s="921"/>
      <c r="S809" s="921"/>
      <c r="T809" s="921"/>
      <c r="U809" s="921"/>
      <c r="V809" s="921"/>
      <c r="W809" s="921"/>
      <c r="X809" s="921"/>
    </row>
    <row r="810" spans="1:24" ht="15.75" customHeight="1">
      <c r="A810" s="921"/>
      <c r="B810" s="921"/>
      <c r="C810" s="921"/>
      <c r="D810" s="921"/>
      <c r="E810" s="921"/>
      <c r="F810" s="921"/>
      <c r="G810" s="921"/>
      <c r="H810" s="921"/>
      <c r="I810" s="921"/>
      <c r="J810" s="921"/>
      <c r="K810" s="921"/>
      <c r="L810" s="921"/>
      <c r="M810" s="921"/>
      <c r="N810" s="921"/>
      <c r="O810" s="921"/>
      <c r="P810" s="921"/>
      <c r="Q810" s="921"/>
      <c r="R810" s="921"/>
      <c r="S810" s="921"/>
      <c r="T810" s="921"/>
      <c r="U810" s="921"/>
      <c r="V810" s="921"/>
      <c r="W810" s="921"/>
      <c r="X810" s="921"/>
    </row>
    <row r="811" spans="1:24" ht="15.75" customHeight="1">
      <c r="A811" s="921"/>
      <c r="B811" s="921"/>
      <c r="C811" s="921"/>
      <c r="D811" s="921"/>
      <c r="E811" s="921"/>
      <c r="F811" s="921"/>
      <c r="G811" s="921"/>
      <c r="H811" s="921"/>
      <c r="I811" s="921"/>
      <c r="J811" s="921"/>
      <c r="K811" s="921"/>
      <c r="L811" s="921"/>
      <c r="M811" s="921"/>
      <c r="N811" s="921"/>
      <c r="O811" s="921"/>
      <c r="P811" s="921"/>
      <c r="Q811" s="921"/>
      <c r="R811" s="921"/>
      <c r="S811" s="921"/>
      <c r="T811" s="921"/>
      <c r="U811" s="921"/>
      <c r="V811" s="921"/>
      <c r="W811" s="921"/>
      <c r="X811" s="921"/>
    </row>
    <row r="812" spans="1:24" ht="15.75" customHeight="1">
      <c r="A812" s="921"/>
      <c r="B812" s="921"/>
      <c r="C812" s="921"/>
      <c r="D812" s="921"/>
      <c r="E812" s="921"/>
      <c r="F812" s="921"/>
      <c r="G812" s="921"/>
      <c r="H812" s="921"/>
      <c r="I812" s="921"/>
      <c r="J812" s="921"/>
      <c r="K812" s="921"/>
      <c r="L812" s="921"/>
      <c r="M812" s="921"/>
      <c r="N812" s="921"/>
      <c r="O812" s="921"/>
      <c r="P812" s="921"/>
      <c r="Q812" s="921"/>
      <c r="R812" s="921"/>
      <c r="S812" s="921"/>
      <c r="T812" s="921"/>
      <c r="U812" s="921"/>
      <c r="V812" s="921"/>
      <c r="W812" s="921"/>
      <c r="X812" s="921"/>
    </row>
    <row r="813" spans="1:24" ht="15.75" customHeight="1">
      <c r="A813" s="921"/>
      <c r="B813" s="921"/>
      <c r="C813" s="921"/>
      <c r="D813" s="921"/>
      <c r="E813" s="921"/>
      <c r="F813" s="921"/>
      <c r="G813" s="921"/>
      <c r="H813" s="921"/>
      <c r="I813" s="921"/>
      <c r="J813" s="921"/>
      <c r="K813" s="921"/>
      <c r="L813" s="921"/>
      <c r="M813" s="921"/>
      <c r="N813" s="921"/>
      <c r="O813" s="921"/>
      <c r="P813" s="921"/>
      <c r="Q813" s="921"/>
      <c r="R813" s="921"/>
      <c r="S813" s="921"/>
      <c r="T813" s="921"/>
      <c r="U813" s="921"/>
      <c r="V813" s="921"/>
      <c r="W813" s="921"/>
      <c r="X813" s="921"/>
    </row>
    <row r="814" spans="1:24" ht="15.75" customHeight="1">
      <c r="A814" s="921"/>
      <c r="B814" s="921"/>
      <c r="C814" s="921"/>
      <c r="D814" s="921"/>
      <c r="E814" s="921"/>
      <c r="F814" s="921"/>
      <c r="G814" s="921"/>
      <c r="H814" s="921"/>
      <c r="I814" s="921"/>
      <c r="J814" s="921"/>
      <c r="K814" s="921"/>
      <c r="L814" s="921"/>
      <c r="M814" s="921"/>
      <c r="N814" s="921"/>
      <c r="O814" s="921"/>
      <c r="P814" s="921"/>
      <c r="Q814" s="921"/>
      <c r="R814" s="921"/>
      <c r="S814" s="921"/>
      <c r="T814" s="921"/>
      <c r="U814" s="921"/>
      <c r="V814" s="921"/>
      <c r="W814" s="921"/>
      <c r="X814" s="921"/>
    </row>
    <row r="815" spans="1:24" ht="15.75" customHeight="1">
      <c r="A815" s="921"/>
      <c r="B815" s="921"/>
      <c r="C815" s="921"/>
      <c r="D815" s="921"/>
      <c r="E815" s="921"/>
      <c r="F815" s="921"/>
      <c r="G815" s="921"/>
      <c r="H815" s="921"/>
      <c r="I815" s="921"/>
      <c r="J815" s="921"/>
      <c r="K815" s="921"/>
      <c r="L815" s="921"/>
      <c r="M815" s="921"/>
      <c r="N815" s="921"/>
      <c r="O815" s="921"/>
      <c r="P815" s="921"/>
      <c r="Q815" s="921"/>
      <c r="R815" s="921"/>
      <c r="S815" s="921"/>
      <c r="T815" s="921"/>
      <c r="U815" s="921"/>
      <c r="V815" s="921"/>
      <c r="W815" s="921"/>
      <c r="X815" s="921"/>
    </row>
    <row r="816" spans="1:24" ht="15.75" customHeight="1">
      <c r="A816" s="921"/>
      <c r="B816" s="921"/>
      <c r="C816" s="921"/>
      <c r="D816" s="921"/>
      <c r="E816" s="921"/>
      <c r="F816" s="921"/>
      <c r="G816" s="921"/>
      <c r="H816" s="921"/>
      <c r="I816" s="921"/>
      <c r="J816" s="921"/>
      <c r="K816" s="921"/>
      <c r="L816" s="921"/>
      <c r="M816" s="921"/>
      <c r="N816" s="921"/>
      <c r="O816" s="921"/>
      <c r="P816" s="921"/>
      <c r="Q816" s="921"/>
      <c r="R816" s="921"/>
      <c r="S816" s="921"/>
      <c r="T816" s="921"/>
      <c r="U816" s="921"/>
      <c r="V816" s="921"/>
      <c r="W816" s="921"/>
      <c r="X816" s="921"/>
    </row>
    <row r="817" spans="1:24" ht="15.75" customHeight="1">
      <c r="A817" s="921"/>
      <c r="B817" s="921"/>
      <c r="C817" s="921"/>
      <c r="D817" s="921"/>
      <c r="E817" s="921"/>
      <c r="F817" s="921"/>
      <c r="G817" s="921"/>
      <c r="H817" s="921"/>
      <c r="I817" s="921"/>
      <c r="J817" s="921"/>
      <c r="K817" s="921"/>
      <c r="L817" s="921"/>
      <c r="M817" s="921"/>
      <c r="N817" s="921"/>
      <c r="O817" s="921"/>
      <c r="P817" s="921"/>
      <c r="Q817" s="921"/>
      <c r="R817" s="921"/>
      <c r="S817" s="921"/>
      <c r="T817" s="921"/>
      <c r="U817" s="921"/>
      <c r="V817" s="921"/>
      <c r="W817" s="921"/>
      <c r="X817" s="921"/>
    </row>
    <row r="818" spans="1:24" ht="15.75" customHeight="1">
      <c r="A818" s="921"/>
      <c r="B818" s="921"/>
      <c r="C818" s="921"/>
      <c r="D818" s="921"/>
      <c r="E818" s="921"/>
      <c r="F818" s="921"/>
      <c r="G818" s="921"/>
      <c r="H818" s="921"/>
      <c r="I818" s="921"/>
      <c r="J818" s="921"/>
      <c r="K818" s="921"/>
      <c r="L818" s="921"/>
      <c r="M818" s="921"/>
      <c r="N818" s="921"/>
      <c r="O818" s="921"/>
      <c r="P818" s="921"/>
      <c r="Q818" s="921"/>
      <c r="R818" s="921"/>
      <c r="S818" s="921"/>
      <c r="T818" s="921"/>
      <c r="U818" s="921"/>
      <c r="V818" s="921"/>
      <c r="W818" s="921"/>
      <c r="X818" s="921"/>
    </row>
    <row r="819" spans="1:24" ht="15.75" customHeight="1">
      <c r="A819" s="921"/>
      <c r="B819" s="921"/>
      <c r="C819" s="921"/>
      <c r="D819" s="921"/>
      <c r="E819" s="921"/>
      <c r="F819" s="921"/>
      <c r="G819" s="921"/>
      <c r="H819" s="921"/>
      <c r="I819" s="921"/>
      <c r="J819" s="921"/>
      <c r="K819" s="921"/>
      <c r="L819" s="921"/>
      <c r="M819" s="921"/>
      <c r="N819" s="921"/>
      <c r="O819" s="921"/>
      <c r="P819" s="921"/>
      <c r="Q819" s="921"/>
      <c r="R819" s="921"/>
      <c r="S819" s="921"/>
      <c r="T819" s="921"/>
      <c r="U819" s="921"/>
      <c r="V819" s="921"/>
      <c r="W819" s="921"/>
      <c r="X819" s="921"/>
    </row>
    <row r="820" spans="1:24" ht="15.75" customHeight="1">
      <c r="A820" s="921"/>
      <c r="B820" s="921"/>
      <c r="C820" s="921"/>
      <c r="D820" s="921"/>
      <c r="E820" s="921"/>
      <c r="F820" s="921"/>
      <c r="G820" s="921"/>
      <c r="H820" s="921"/>
      <c r="I820" s="921"/>
      <c r="J820" s="921"/>
      <c r="K820" s="921"/>
      <c r="L820" s="921"/>
      <c r="M820" s="921"/>
      <c r="N820" s="921"/>
      <c r="O820" s="921"/>
      <c r="P820" s="921"/>
      <c r="Q820" s="921"/>
      <c r="R820" s="921"/>
      <c r="S820" s="921"/>
      <c r="T820" s="921"/>
      <c r="U820" s="921"/>
      <c r="V820" s="921"/>
      <c r="W820" s="921"/>
      <c r="X820" s="921"/>
    </row>
    <row r="821" spans="1:24" ht="15.75" customHeight="1">
      <c r="A821" s="921"/>
      <c r="B821" s="921"/>
      <c r="C821" s="921"/>
      <c r="D821" s="921"/>
      <c r="E821" s="921"/>
      <c r="F821" s="921"/>
      <c r="G821" s="921"/>
      <c r="H821" s="921"/>
      <c r="I821" s="921"/>
      <c r="J821" s="921"/>
      <c r="K821" s="921"/>
      <c r="L821" s="921"/>
      <c r="M821" s="921"/>
      <c r="N821" s="921"/>
      <c r="O821" s="921"/>
      <c r="P821" s="921"/>
      <c r="Q821" s="921"/>
      <c r="R821" s="921"/>
      <c r="S821" s="921"/>
      <c r="T821" s="921"/>
      <c r="U821" s="921"/>
      <c r="V821" s="921"/>
      <c r="W821" s="921"/>
      <c r="X821" s="921"/>
    </row>
    <row r="822" spans="1:24" ht="15.75" customHeight="1">
      <c r="A822" s="921"/>
      <c r="B822" s="921"/>
      <c r="C822" s="921"/>
      <c r="D822" s="921"/>
      <c r="E822" s="921"/>
      <c r="F822" s="921"/>
      <c r="G822" s="921"/>
      <c r="H822" s="921"/>
      <c r="I822" s="921"/>
      <c r="J822" s="921"/>
      <c r="K822" s="921"/>
      <c r="L822" s="921"/>
      <c r="M822" s="921"/>
      <c r="N822" s="921"/>
      <c r="O822" s="921"/>
      <c r="P822" s="921"/>
      <c r="Q822" s="921"/>
      <c r="R822" s="921"/>
      <c r="S822" s="921"/>
      <c r="T822" s="921"/>
      <c r="U822" s="921"/>
      <c r="V822" s="921"/>
      <c r="W822" s="921"/>
      <c r="X822" s="921"/>
    </row>
    <row r="823" spans="1:24" ht="15.75" customHeight="1">
      <c r="A823" s="921"/>
      <c r="B823" s="921"/>
      <c r="C823" s="921"/>
      <c r="D823" s="921"/>
      <c r="E823" s="921"/>
      <c r="F823" s="921"/>
      <c r="G823" s="921"/>
      <c r="H823" s="921"/>
      <c r="I823" s="921"/>
      <c r="J823" s="921"/>
      <c r="K823" s="921"/>
      <c r="L823" s="921"/>
      <c r="M823" s="921"/>
      <c r="N823" s="921"/>
      <c r="O823" s="921"/>
      <c r="P823" s="921"/>
      <c r="Q823" s="921"/>
      <c r="R823" s="921"/>
      <c r="S823" s="921"/>
      <c r="T823" s="921"/>
      <c r="U823" s="921"/>
      <c r="V823" s="921"/>
      <c r="W823" s="921"/>
      <c r="X823" s="921"/>
    </row>
    <row r="824" spans="1:24" ht="15.75" customHeight="1">
      <c r="A824" s="921"/>
      <c r="B824" s="921"/>
      <c r="C824" s="921"/>
      <c r="D824" s="921"/>
      <c r="E824" s="921"/>
      <c r="F824" s="921"/>
      <c r="G824" s="921"/>
      <c r="H824" s="921"/>
      <c r="I824" s="921"/>
      <c r="J824" s="921"/>
      <c r="K824" s="921"/>
      <c r="L824" s="921"/>
      <c r="M824" s="921"/>
      <c r="N824" s="921"/>
      <c r="O824" s="921"/>
      <c r="P824" s="921"/>
      <c r="Q824" s="921"/>
      <c r="R824" s="921"/>
      <c r="S824" s="921"/>
      <c r="T824" s="921"/>
      <c r="U824" s="921"/>
      <c r="V824" s="921"/>
      <c r="W824" s="921"/>
      <c r="X824" s="921"/>
    </row>
    <row r="825" spans="1:24" ht="15.75" customHeight="1">
      <c r="A825" s="921"/>
      <c r="B825" s="921"/>
      <c r="C825" s="921"/>
      <c r="D825" s="921"/>
      <c r="E825" s="921"/>
      <c r="F825" s="921"/>
      <c r="G825" s="921"/>
      <c r="H825" s="921"/>
      <c r="I825" s="921"/>
      <c r="J825" s="921"/>
      <c r="K825" s="921"/>
      <c r="L825" s="921"/>
      <c r="M825" s="921"/>
      <c r="N825" s="921"/>
      <c r="O825" s="921"/>
      <c r="P825" s="921"/>
      <c r="Q825" s="921"/>
      <c r="R825" s="921"/>
      <c r="S825" s="921"/>
      <c r="T825" s="921"/>
      <c r="U825" s="921"/>
      <c r="V825" s="921"/>
      <c r="W825" s="921"/>
      <c r="X825" s="921"/>
    </row>
    <row r="826" spans="1:24" ht="15.75" customHeight="1">
      <c r="A826" s="921"/>
      <c r="B826" s="921"/>
      <c r="C826" s="921"/>
      <c r="D826" s="921"/>
      <c r="E826" s="921"/>
      <c r="F826" s="921"/>
      <c r="G826" s="921"/>
      <c r="H826" s="921"/>
      <c r="I826" s="921"/>
      <c r="J826" s="921"/>
      <c r="K826" s="921"/>
      <c r="L826" s="921"/>
      <c r="M826" s="921"/>
      <c r="N826" s="921"/>
      <c r="O826" s="921"/>
      <c r="P826" s="921"/>
      <c r="Q826" s="921"/>
      <c r="R826" s="921"/>
      <c r="S826" s="921"/>
      <c r="T826" s="921"/>
      <c r="U826" s="921"/>
      <c r="V826" s="921"/>
      <c r="W826" s="921"/>
      <c r="X826" s="921"/>
    </row>
    <row r="827" spans="1:24" ht="15.75" customHeight="1">
      <c r="A827" s="921"/>
      <c r="B827" s="921"/>
      <c r="C827" s="921"/>
      <c r="D827" s="921"/>
      <c r="E827" s="921"/>
      <c r="F827" s="921"/>
      <c r="G827" s="921"/>
      <c r="H827" s="921"/>
      <c r="I827" s="921"/>
      <c r="J827" s="921"/>
      <c r="K827" s="921"/>
      <c r="L827" s="921"/>
      <c r="M827" s="921"/>
      <c r="N827" s="921"/>
      <c r="O827" s="921"/>
      <c r="P827" s="921"/>
      <c r="Q827" s="921"/>
      <c r="R827" s="921"/>
      <c r="S827" s="921"/>
      <c r="T827" s="921"/>
      <c r="U827" s="921"/>
      <c r="V827" s="921"/>
      <c r="W827" s="921"/>
      <c r="X827" s="921"/>
    </row>
    <row r="828" spans="1:24" ht="15.75" customHeight="1">
      <c r="A828" s="921"/>
      <c r="B828" s="921"/>
      <c r="C828" s="921"/>
      <c r="D828" s="921"/>
      <c r="E828" s="921"/>
      <c r="F828" s="921"/>
      <c r="G828" s="921"/>
      <c r="H828" s="921"/>
      <c r="I828" s="921"/>
      <c r="J828" s="921"/>
      <c r="K828" s="921"/>
      <c r="L828" s="921"/>
      <c r="M828" s="921"/>
      <c r="N828" s="921"/>
      <c r="O828" s="921"/>
      <c r="P828" s="921"/>
      <c r="Q828" s="921"/>
      <c r="R828" s="921"/>
      <c r="S828" s="921"/>
      <c r="T828" s="921"/>
      <c r="U828" s="921"/>
      <c r="V828" s="921"/>
      <c r="W828" s="921"/>
      <c r="X828" s="921"/>
    </row>
    <row r="829" spans="1:24" ht="15.75" customHeight="1">
      <c r="A829" s="921"/>
      <c r="B829" s="921"/>
      <c r="C829" s="921"/>
      <c r="D829" s="921"/>
      <c r="E829" s="921"/>
      <c r="F829" s="921"/>
      <c r="G829" s="921"/>
      <c r="H829" s="921"/>
      <c r="I829" s="921"/>
      <c r="J829" s="921"/>
      <c r="K829" s="921"/>
      <c r="L829" s="921"/>
      <c r="M829" s="921"/>
      <c r="N829" s="921"/>
      <c r="O829" s="921"/>
      <c r="P829" s="921"/>
      <c r="Q829" s="921"/>
      <c r="R829" s="921"/>
      <c r="S829" s="921"/>
      <c r="T829" s="921"/>
      <c r="U829" s="921"/>
      <c r="V829" s="921"/>
      <c r="W829" s="921"/>
      <c r="X829" s="921"/>
    </row>
    <row r="830" spans="1:24" ht="15.75" customHeight="1">
      <c r="A830" s="921"/>
      <c r="B830" s="921"/>
      <c r="C830" s="921"/>
      <c r="D830" s="921"/>
      <c r="E830" s="921"/>
      <c r="F830" s="921"/>
      <c r="G830" s="921"/>
      <c r="H830" s="921"/>
      <c r="I830" s="921"/>
      <c r="J830" s="921"/>
      <c r="K830" s="921"/>
      <c r="L830" s="921"/>
      <c r="M830" s="921"/>
      <c r="N830" s="921"/>
      <c r="O830" s="921"/>
      <c r="P830" s="921"/>
      <c r="Q830" s="921"/>
      <c r="R830" s="921"/>
      <c r="S830" s="921"/>
      <c r="T830" s="921"/>
      <c r="U830" s="921"/>
      <c r="V830" s="921"/>
      <c r="W830" s="921"/>
      <c r="X830" s="921"/>
    </row>
    <row r="831" spans="1:24" ht="15.75" customHeight="1">
      <c r="A831" s="921"/>
      <c r="B831" s="921"/>
      <c r="C831" s="921"/>
      <c r="D831" s="921"/>
      <c r="E831" s="921"/>
      <c r="F831" s="921"/>
      <c r="G831" s="921"/>
      <c r="H831" s="921"/>
      <c r="I831" s="921"/>
      <c r="J831" s="921"/>
      <c r="K831" s="921"/>
      <c r="L831" s="921"/>
      <c r="M831" s="921"/>
      <c r="N831" s="921"/>
      <c r="O831" s="921"/>
      <c r="P831" s="921"/>
      <c r="Q831" s="921"/>
      <c r="R831" s="921"/>
      <c r="S831" s="921"/>
      <c r="T831" s="921"/>
      <c r="U831" s="921"/>
      <c r="V831" s="921"/>
      <c r="W831" s="921"/>
      <c r="X831" s="921"/>
    </row>
    <row r="832" spans="1:24" ht="15.75" customHeight="1">
      <c r="A832" s="921"/>
      <c r="B832" s="921"/>
      <c r="C832" s="921"/>
      <c r="D832" s="921"/>
      <c r="E832" s="921"/>
      <c r="F832" s="921"/>
      <c r="G832" s="921"/>
      <c r="H832" s="921"/>
      <c r="I832" s="921"/>
      <c r="J832" s="921"/>
      <c r="K832" s="921"/>
      <c r="L832" s="921"/>
      <c r="M832" s="921"/>
      <c r="N832" s="921"/>
      <c r="O832" s="921"/>
      <c r="P832" s="921"/>
      <c r="Q832" s="921"/>
      <c r="R832" s="921"/>
      <c r="S832" s="921"/>
      <c r="T832" s="921"/>
      <c r="U832" s="921"/>
      <c r="V832" s="921"/>
      <c r="W832" s="921"/>
      <c r="X832" s="921"/>
    </row>
    <row r="833" spans="1:24" ht="15.75" customHeight="1">
      <c r="A833" s="921"/>
      <c r="B833" s="921"/>
      <c r="C833" s="921"/>
      <c r="D833" s="921"/>
      <c r="E833" s="921"/>
      <c r="F833" s="921"/>
      <c r="G833" s="921"/>
      <c r="H833" s="921"/>
      <c r="I833" s="921"/>
      <c r="J833" s="921"/>
      <c r="K833" s="921"/>
      <c r="L833" s="921"/>
      <c r="M833" s="921"/>
      <c r="N833" s="921"/>
      <c r="O833" s="921"/>
      <c r="P833" s="921"/>
      <c r="Q833" s="921"/>
      <c r="R833" s="921"/>
      <c r="S833" s="921"/>
      <c r="T833" s="921"/>
      <c r="U833" s="921"/>
      <c r="V833" s="921"/>
      <c r="W833" s="921"/>
      <c r="X833" s="921"/>
    </row>
    <row r="834" spans="1:24" ht="15.75" customHeight="1">
      <c r="A834" s="921"/>
      <c r="B834" s="921"/>
      <c r="C834" s="921"/>
      <c r="D834" s="921"/>
      <c r="E834" s="921"/>
      <c r="F834" s="921"/>
      <c r="G834" s="921"/>
      <c r="H834" s="921"/>
      <c r="I834" s="921"/>
      <c r="J834" s="921"/>
      <c r="K834" s="921"/>
      <c r="L834" s="921"/>
      <c r="M834" s="921"/>
      <c r="N834" s="921"/>
      <c r="O834" s="921"/>
      <c r="P834" s="921"/>
      <c r="Q834" s="921"/>
      <c r="R834" s="921"/>
      <c r="S834" s="921"/>
      <c r="T834" s="921"/>
      <c r="U834" s="921"/>
      <c r="V834" s="921"/>
      <c r="W834" s="921"/>
      <c r="X834" s="921"/>
    </row>
    <row r="835" spans="1:24" ht="15.75" customHeight="1">
      <c r="A835" s="921"/>
      <c r="B835" s="921"/>
      <c r="C835" s="921"/>
      <c r="D835" s="921"/>
      <c r="E835" s="921"/>
      <c r="F835" s="921"/>
      <c r="G835" s="921"/>
      <c r="H835" s="921"/>
      <c r="I835" s="921"/>
      <c r="J835" s="921"/>
      <c r="K835" s="921"/>
      <c r="L835" s="921"/>
      <c r="M835" s="921"/>
      <c r="N835" s="921"/>
      <c r="O835" s="921"/>
      <c r="P835" s="921"/>
      <c r="Q835" s="921"/>
      <c r="R835" s="921"/>
      <c r="S835" s="921"/>
      <c r="T835" s="921"/>
      <c r="U835" s="921"/>
      <c r="V835" s="921"/>
      <c r="W835" s="921"/>
      <c r="X835" s="921"/>
    </row>
    <row r="836" spans="1:24" ht="15.75" customHeight="1">
      <c r="A836" s="921"/>
      <c r="B836" s="921"/>
      <c r="C836" s="921"/>
      <c r="D836" s="921"/>
      <c r="E836" s="921"/>
      <c r="F836" s="921"/>
      <c r="G836" s="921"/>
      <c r="H836" s="921"/>
      <c r="I836" s="921"/>
      <c r="J836" s="921"/>
      <c r="K836" s="921"/>
      <c r="L836" s="921"/>
      <c r="M836" s="921"/>
      <c r="N836" s="921"/>
      <c r="O836" s="921"/>
      <c r="P836" s="921"/>
      <c r="Q836" s="921"/>
      <c r="R836" s="921"/>
      <c r="S836" s="921"/>
      <c r="T836" s="921"/>
      <c r="U836" s="921"/>
      <c r="V836" s="921"/>
      <c r="W836" s="921"/>
      <c r="X836" s="921"/>
    </row>
    <row r="837" spans="1:24" ht="15.75" customHeight="1">
      <c r="A837" s="921"/>
      <c r="B837" s="921"/>
      <c r="C837" s="921"/>
      <c r="D837" s="921"/>
      <c r="E837" s="921"/>
      <c r="F837" s="921"/>
      <c r="G837" s="921"/>
      <c r="H837" s="921"/>
      <c r="I837" s="921"/>
      <c r="J837" s="921"/>
      <c r="K837" s="921"/>
      <c r="L837" s="921"/>
      <c r="M837" s="921"/>
      <c r="N837" s="921"/>
      <c r="O837" s="921"/>
      <c r="P837" s="921"/>
      <c r="Q837" s="921"/>
      <c r="R837" s="921"/>
      <c r="S837" s="921"/>
      <c r="T837" s="921"/>
      <c r="U837" s="921"/>
      <c r="V837" s="921"/>
      <c r="W837" s="921"/>
      <c r="X837" s="921"/>
    </row>
    <row r="838" spans="1:24" ht="15.75" customHeight="1">
      <c r="A838" s="921"/>
      <c r="B838" s="921"/>
      <c r="C838" s="921"/>
      <c r="D838" s="921"/>
      <c r="E838" s="921"/>
      <c r="F838" s="921"/>
      <c r="G838" s="921"/>
      <c r="H838" s="921"/>
      <c r="I838" s="921"/>
      <c r="J838" s="921"/>
      <c r="K838" s="921"/>
      <c r="L838" s="921"/>
      <c r="M838" s="921"/>
      <c r="N838" s="921"/>
      <c r="O838" s="921"/>
      <c r="P838" s="921"/>
      <c r="Q838" s="921"/>
      <c r="R838" s="921"/>
      <c r="S838" s="921"/>
      <c r="T838" s="921"/>
      <c r="U838" s="921"/>
      <c r="V838" s="921"/>
      <c r="W838" s="921"/>
      <c r="X838" s="921"/>
    </row>
    <row r="839" spans="1:24" ht="15.75" customHeight="1">
      <c r="A839" s="921"/>
      <c r="B839" s="921"/>
      <c r="C839" s="921"/>
      <c r="D839" s="921"/>
      <c r="E839" s="921"/>
      <c r="F839" s="921"/>
      <c r="G839" s="921"/>
      <c r="H839" s="921"/>
      <c r="I839" s="921"/>
      <c r="J839" s="921"/>
      <c r="K839" s="921"/>
      <c r="L839" s="921"/>
      <c r="M839" s="921"/>
      <c r="N839" s="921"/>
      <c r="O839" s="921"/>
      <c r="P839" s="921"/>
      <c r="Q839" s="921"/>
      <c r="R839" s="921"/>
      <c r="S839" s="921"/>
      <c r="T839" s="921"/>
      <c r="U839" s="921"/>
      <c r="V839" s="921"/>
      <c r="W839" s="921"/>
      <c r="X839" s="921"/>
    </row>
    <row r="840" spans="1:24" ht="15.75" customHeight="1">
      <c r="A840" s="921"/>
      <c r="B840" s="921"/>
      <c r="C840" s="921"/>
      <c r="D840" s="921"/>
      <c r="E840" s="921"/>
      <c r="F840" s="921"/>
      <c r="G840" s="921"/>
      <c r="H840" s="921"/>
      <c r="I840" s="921"/>
      <c r="J840" s="921"/>
      <c r="K840" s="921"/>
      <c r="L840" s="921"/>
      <c r="M840" s="921"/>
      <c r="N840" s="921"/>
      <c r="O840" s="921"/>
      <c r="P840" s="921"/>
      <c r="Q840" s="921"/>
      <c r="R840" s="921"/>
      <c r="S840" s="921"/>
      <c r="T840" s="921"/>
      <c r="U840" s="921"/>
      <c r="V840" s="921"/>
      <c r="W840" s="921"/>
      <c r="X840" s="921"/>
    </row>
    <row r="841" spans="1:24" ht="15.75" customHeight="1">
      <c r="A841" s="921"/>
      <c r="B841" s="921"/>
      <c r="C841" s="921"/>
      <c r="D841" s="921"/>
      <c r="E841" s="921"/>
      <c r="F841" s="921"/>
      <c r="G841" s="921"/>
      <c r="H841" s="921"/>
      <c r="I841" s="921"/>
      <c r="J841" s="921"/>
      <c r="K841" s="921"/>
      <c r="L841" s="921"/>
      <c r="M841" s="921"/>
      <c r="N841" s="921"/>
      <c r="O841" s="921"/>
      <c r="P841" s="921"/>
      <c r="Q841" s="921"/>
      <c r="R841" s="921"/>
      <c r="S841" s="921"/>
      <c r="T841" s="921"/>
      <c r="U841" s="921"/>
      <c r="V841" s="921"/>
      <c r="W841" s="921"/>
      <c r="X841" s="921"/>
    </row>
    <row r="842" spans="1:24" ht="15.75" customHeight="1">
      <c r="A842" s="921"/>
      <c r="B842" s="921"/>
      <c r="C842" s="921"/>
      <c r="D842" s="921"/>
      <c r="E842" s="921"/>
      <c r="F842" s="921"/>
      <c r="G842" s="921"/>
      <c r="H842" s="921"/>
      <c r="I842" s="921"/>
      <c r="J842" s="921"/>
      <c r="K842" s="921"/>
      <c r="L842" s="921"/>
      <c r="M842" s="921"/>
      <c r="N842" s="921"/>
      <c r="O842" s="921"/>
      <c r="P842" s="921"/>
      <c r="Q842" s="921"/>
      <c r="R842" s="921"/>
      <c r="S842" s="921"/>
      <c r="T842" s="921"/>
      <c r="U842" s="921"/>
      <c r="V842" s="921"/>
      <c r="W842" s="921"/>
      <c r="X842" s="921"/>
    </row>
    <row r="843" spans="1:24" ht="15.75" customHeight="1">
      <c r="A843" s="921"/>
      <c r="B843" s="921"/>
      <c r="C843" s="921"/>
      <c r="D843" s="921"/>
      <c r="E843" s="921"/>
      <c r="F843" s="921"/>
      <c r="G843" s="921"/>
      <c r="H843" s="921"/>
      <c r="I843" s="921"/>
      <c r="J843" s="921"/>
      <c r="K843" s="921"/>
      <c r="L843" s="921"/>
      <c r="M843" s="921"/>
      <c r="N843" s="921"/>
      <c r="O843" s="921"/>
      <c r="P843" s="921"/>
      <c r="Q843" s="921"/>
      <c r="R843" s="921"/>
      <c r="S843" s="921"/>
      <c r="T843" s="921"/>
      <c r="U843" s="921"/>
      <c r="V843" s="921"/>
      <c r="W843" s="921"/>
      <c r="X843" s="921"/>
    </row>
    <row r="844" spans="1:24" ht="15.75" customHeight="1">
      <c r="A844" s="921"/>
      <c r="B844" s="921"/>
      <c r="C844" s="921"/>
      <c r="D844" s="921"/>
      <c r="E844" s="921"/>
      <c r="F844" s="921"/>
      <c r="G844" s="921"/>
      <c r="H844" s="921"/>
      <c r="I844" s="921"/>
      <c r="J844" s="921"/>
      <c r="K844" s="921"/>
      <c r="L844" s="921"/>
      <c r="M844" s="921"/>
      <c r="N844" s="921"/>
      <c r="O844" s="921"/>
      <c r="P844" s="921"/>
      <c r="Q844" s="921"/>
      <c r="R844" s="921"/>
      <c r="S844" s="921"/>
      <c r="T844" s="921"/>
      <c r="U844" s="921"/>
      <c r="V844" s="921"/>
      <c r="W844" s="921"/>
      <c r="X844" s="921"/>
    </row>
    <row r="845" spans="1:24" ht="15.75" customHeight="1">
      <c r="A845" s="921"/>
      <c r="B845" s="921"/>
      <c r="C845" s="921"/>
      <c r="D845" s="921"/>
      <c r="E845" s="921"/>
      <c r="F845" s="921"/>
      <c r="G845" s="921"/>
      <c r="H845" s="921"/>
      <c r="I845" s="921"/>
      <c r="J845" s="921"/>
      <c r="K845" s="921"/>
      <c r="L845" s="921"/>
      <c r="M845" s="921"/>
      <c r="N845" s="921"/>
      <c r="O845" s="921"/>
      <c r="P845" s="921"/>
      <c r="Q845" s="921"/>
      <c r="R845" s="921"/>
      <c r="S845" s="921"/>
      <c r="T845" s="921"/>
      <c r="U845" s="921"/>
      <c r="V845" s="921"/>
      <c r="W845" s="921"/>
      <c r="X845" s="921"/>
    </row>
    <row r="846" spans="1:24" ht="15.75" customHeight="1">
      <c r="A846" s="921"/>
      <c r="B846" s="921"/>
      <c r="C846" s="921"/>
      <c r="D846" s="921"/>
      <c r="E846" s="921"/>
      <c r="F846" s="921"/>
      <c r="G846" s="921"/>
      <c r="H846" s="921"/>
      <c r="I846" s="921"/>
      <c r="J846" s="921"/>
      <c r="K846" s="921"/>
      <c r="L846" s="921"/>
      <c r="M846" s="921"/>
      <c r="N846" s="921"/>
      <c r="O846" s="921"/>
      <c r="P846" s="921"/>
      <c r="Q846" s="921"/>
      <c r="R846" s="921"/>
      <c r="S846" s="921"/>
      <c r="T846" s="921"/>
      <c r="U846" s="921"/>
      <c r="V846" s="921"/>
      <c r="W846" s="921"/>
      <c r="X846" s="921"/>
    </row>
    <row r="847" spans="1:24" ht="15.75" customHeight="1">
      <c r="A847" s="921"/>
      <c r="B847" s="921"/>
      <c r="C847" s="921"/>
      <c r="D847" s="921"/>
      <c r="E847" s="921"/>
      <c r="F847" s="921"/>
      <c r="G847" s="921"/>
      <c r="H847" s="921"/>
      <c r="I847" s="921"/>
      <c r="J847" s="921"/>
      <c r="K847" s="921"/>
      <c r="L847" s="921"/>
      <c r="M847" s="921"/>
      <c r="N847" s="921"/>
      <c r="O847" s="921"/>
      <c r="P847" s="921"/>
      <c r="Q847" s="921"/>
      <c r="R847" s="921"/>
      <c r="S847" s="921"/>
      <c r="T847" s="921"/>
      <c r="U847" s="921"/>
      <c r="V847" s="921"/>
      <c r="W847" s="921"/>
      <c r="X847" s="921"/>
    </row>
    <row r="848" spans="1:24" ht="15.75" customHeight="1">
      <c r="A848" s="921"/>
      <c r="B848" s="921"/>
      <c r="C848" s="921"/>
      <c r="D848" s="921"/>
      <c r="E848" s="921"/>
      <c r="F848" s="921"/>
      <c r="G848" s="921"/>
      <c r="H848" s="921"/>
      <c r="I848" s="921"/>
      <c r="J848" s="921"/>
      <c r="K848" s="921"/>
      <c r="L848" s="921"/>
      <c r="M848" s="921"/>
      <c r="N848" s="921"/>
      <c r="O848" s="921"/>
      <c r="P848" s="921"/>
      <c r="Q848" s="921"/>
      <c r="R848" s="921"/>
      <c r="S848" s="921"/>
      <c r="T848" s="921"/>
      <c r="U848" s="921"/>
      <c r="V848" s="921"/>
      <c r="W848" s="921"/>
      <c r="X848" s="921"/>
    </row>
    <row r="849" spans="1:24" ht="15.75" customHeight="1">
      <c r="A849" s="921"/>
      <c r="B849" s="921"/>
      <c r="C849" s="921"/>
      <c r="D849" s="921"/>
      <c r="E849" s="921"/>
      <c r="F849" s="921"/>
      <c r="G849" s="921"/>
      <c r="H849" s="921"/>
      <c r="I849" s="921"/>
      <c r="J849" s="921"/>
      <c r="K849" s="921"/>
      <c r="L849" s="921"/>
      <c r="M849" s="921"/>
      <c r="N849" s="921"/>
      <c r="O849" s="921"/>
      <c r="P849" s="921"/>
      <c r="Q849" s="921"/>
      <c r="R849" s="921"/>
      <c r="S849" s="921"/>
      <c r="T849" s="921"/>
      <c r="U849" s="921"/>
      <c r="V849" s="921"/>
      <c r="W849" s="921"/>
      <c r="X849" s="921"/>
    </row>
    <row r="850" spans="1:24" ht="15.75" customHeight="1">
      <c r="A850" s="921"/>
      <c r="B850" s="921"/>
      <c r="C850" s="921"/>
      <c r="D850" s="921"/>
      <c r="E850" s="921"/>
      <c r="F850" s="921"/>
      <c r="G850" s="921"/>
      <c r="H850" s="921"/>
      <c r="I850" s="921"/>
      <c r="J850" s="921"/>
      <c r="K850" s="921"/>
      <c r="L850" s="921"/>
      <c r="M850" s="921"/>
      <c r="N850" s="921"/>
      <c r="O850" s="921"/>
      <c r="P850" s="921"/>
      <c r="Q850" s="921"/>
      <c r="R850" s="921"/>
      <c r="S850" s="921"/>
      <c r="T850" s="921"/>
      <c r="U850" s="921"/>
      <c r="V850" s="921"/>
      <c r="W850" s="921"/>
      <c r="X850" s="921"/>
    </row>
    <row r="851" spans="1:24" ht="15.75" customHeight="1">
      <c r="A851" s="921"/>
      <c r="B851" s="921"/>
      <c r="C851" s="921"/>
      <c r="D851" s="921"/>
      <c r="E851" s="921"/>
      <c r="F851" s="921"/>
      <c r="G851" s="921"/>
      <c r="H851" s="921"/>
      <c r="I851" s="921"/>
      <c r="J851" s="921"/>
      <c r="K851" s="921"/>
      <c r="L851" s="921"/>
      <c r="M851" s="921"/>
      <c r="N851" s="921"/>
      <c r="O851" s="921"/>
      <c r="P851" s="921"/>
      <c r="Q851" s="921"/>
      <c r="R851" s="921"/>
      <c r="S851" s="921"/>
      <c r="T851" s="921"/>
      <c r="U851" s="921"/>
      <c r="V851" s="921"/>
      <c r="W851" s="921"/>
      <c r="X851" s="921"/>
    </row>
    <row r="852" spans="1:24" ht="15.75" customHeight="1">
      <c r="A852" s="921"/>
      <c r="B852" s="921"/>
      <c r="C852" s="921"/>
      <c r="D852" s="921"/>
      <c r="E852" s="921"/>
      <c r="F852" s="921"/>
      <c r="G852" s="921"/>
      <c r="H852" s="921"/>
      <c r="I852" s="921"/>
      <c r="J852" s="921"/>
      <c r="K852" s="921"/>
      <c r="L852" s="921"/>
      <c r="M852" s="921"/>
      <c r="N852" s="921"/>
      <c r="O852" s="921"/>
      <c r="P852" s="921"/>
      <c r="Q852" s="921"/>
      <c r="R852" s="921"/>
      <c r="S852" s="921"/>
      <c r="T852" s="921"/>
      <c r="U852" s="921"/>
      <c r="V852" s="921"/>
      <c r="W852" s="921"/>
      <c r="X852" s="921"/>
    </row>
    <row r="853" spans="1:24" ht="15.75" customHeight="1">
      <c r="A853" s="921"/>
      <c r="B853" s="921"/>
      <c r="C853" s="921"/>
      <c r="D853" s="921"/>
      <c r="E853" s="921"/>
      <c r="F853" s="921"/>
      <c r="G853" s="921"/>
      <c r="H853" s="921"/>
      <c r="I853" s="921"/>
      <c r="J853" s="921"/>
      <c r="K853" s="921"/>
      <c r="L853" s="921"/>
      <c r="M853" s="921"/>
      <c r="N853" s="921"/>
      <c r="O853" s="921"/>
      <c r="P853" s="921"/>
      <c r="Q853" s="921"/>
      <c r="R853" s="921"/>
      <c r="S853" s="921"/>
      <c r="T853" s="921"/>
      <c r="U853" s="921"/>
      <c r="V853" s="921"/>
      <c r="W853" s="921"/>
      <c r="X853" s="921"/>
    </row>
    <row r="854" spans="1:24" ht="15.75" customHeight="1">
      <c r="A854" s="921"/>
      <c r="B854" s="921"/>
      <c r="C854" s="921"/>
      <c r="D854" s="921"/>
      <c r="E854" s="921"/>
      <c r="F854" s="921"/>
      <c r="G854" s="921"/>
      <c r="H854" s="921"/>
      <c r="I854" s="921"/>
      <c r="J854" s="921"/>
      <c r="K854" s="921"/>
      <c r="L854" s="921"/>
      <c r="M854" s="921"/>
      <c r="N854" s="921"/>
      <c r="O854" s="921"/>
      <c r="P854" s="921"/>
      <c r="Q854" s="921"/>
      <c r="R854" s="921"/>
      <c r="S854" s="921"/>
      <c r="T854" s="921"/>
      <c r="U854" s="921"/>
      <c r="V854" s="921"/>
      <c r="W854" s="921"/>
      <c r="X854" s="921"/>
    </row>
    <row r="855" spans="1:24" ht="15.75" customHeight="1">
      <c r="A855" s="921"/>
      <c r="B855" s="921"/>
      <c r="C855" s="921"/>
      <c r="D855" s="921"/>
      <c r="E855" s="921"/>
      <c r="F855" s="921"/>
      <c r="G855" s="921"/>
      <c r="H855" s="921"/>
      <c r="I855" s="921"/>
      <c r="J855" s="921"/>
      <c r="K855" s="921"/>
      <c r="L855" s="921"/>
      <c r="M855" s="921"/>
      <c r="N855" s="921"/>
      <c r="O855" s="921"/>
      <c r="P855" s="921"/>
      <c r="Q855" s="921"/>
      <c r="R855" s="921"/>
      <c r="S855" s="921"/>
      <c r="T855" s="921"/>
      <c r="U855" s="921"/>
      <c r="V855" s="921"/>
      <c r="W855" s="921"/>
      <c r="X855" s="921"/>
    </row>
    <row r="856" spans="1:24" ht="15.75" customHeight="1">
      <c r="A856" s="921"/>
      <c r="B856" s="921"/>
      <c r="C856" s="921"/>
      <c r="D856" s="921"/>
      <c r="E856" s="921"/>
      <c r="F856" s="921"/>
      <c r="G856" s="921"/>
      <c r="H856" s="921"/>
      <c r="I856" s="921"/>
      <c r="J856" s="921"/>
      <c r="K856" s="921"/>
      <c r="L856" s="921"/>
      <c r="M856" s="921"/>
      <c r="N856" s="921"/>
      <c r="O856" s="921"/>
      <c r="P856" s="921"/>
      <c r="Q856" s="921"/>
      <c r="R856" s="921"/>
      <c r="S856" s="921"/>
      <c r="T856" s="921"/>
      <c r="U856" s="921"/>
      <c r="V856" s="921"/>
      <c r="W856" s="921"/>
      <c r="X856" s="921"/>
    </row>
    <row r="857" spans="1:24" ht="15.75" customHeight="1">
      <c r="A857" s="921"/>
      <c r="B857" s="921"/>
      <c r="C857" s="921"/>
      <c r="D857" s="921"/>
      <c r="E857" s="921"/>
      <c r="F857" s="921"/>
      <c r="G857" s="921"/>
      <c r="H857" s="921"/>
      <c r="I857" s="921"/>
      <c r="J857" s="921"/>
      <c r="K857" s="921"/>
      <c r="L857" s="921"/>
      <c r="M857" s="921"/>
      <c r="N857" s="921"/>
      <c r="O857" s="921"/>
      <c r="P857" s="921"/>
      <c r="Q857" s="921"/>
      <c r="R857" s="921"/>
      <c r="S857" s="921"/>
      <c r="T857" s="921"/>
      <c r="U857" s="921"/>
      <c r="V857" s="921"/>
      <c r="W857" s="921"/>
      <c r="X857" s="921"/>
    </row>
    <row r="858" spans="1:24" ht="15.75" customHeight="1">
      <c r="A858" s="921"/>
      <c r="B858" s="921"/>
      <c r="C858" s="921"/>
      <c r="D858" s="921"/>
      <c r="E858" s="921"/>
      <c r="F858" s="921"/>
      <c r="G858" s="921"/>
      <c r="H858" s="921"/>
      <c r="I858" s="921"/>
      <c r="J858" s="921"/>
      <c r="K858" s="921"/>
      <c r="L858" s="921"/>
      <c r="M858" s="921"/>
      <c r="N858" s="921"/>
      <c r="O858" s="921"/>
      <c r="P858" s="921"/>
      <c r="Q858" s="921"/>
      <c r="R858" s="921"/>
      <c r="S858" s="921"/>
      <c r="T858" s="921"/>
      <c r="U858" s="921"/>
      <c r="V858" s="921"/>
      <c r="W858" s="921"/>
      <c r="X858" s="921"/>
    </row>
    <row r="859" spans="1:24" ht="15.75" customHeight="1">
      <c r="A859" s="921"/>
      <c r="B859" s="921"/>
      <c r="C859" s="921"/>
      <c r="D859" s="921"/>
      <c r="E859" s="921"/>
      <c r="F859" s="921"/>
      <c r="G859" s="921"/>
      <c r="H859" s="921"/>
      <c r="I859" s="921"/>
      <c r="J859" s="921"/>
      <c r="K859" s="921"/>
      <c r="L859" s="921"/>
      <c r="M859" s="921"/>
      <c r="N859" s="921"/>
      <c r="O859" s="921"/>
      <c r="P859" s="921"/>
      <c r="Q859" s="921"/>
      <c r="R859" s="921"/>
      <c r="S859" s="921"/>
      <c r="T859" s="921"/>
      <c r="U859" s="921"/>
      <c r="V859" s="921"/>
      <c r="W859" s="921"/>
      <c r="X859" s="921"/>
    </row>
    <row r="860" spans="1:24" ht="15.75" customHeight="1">
      <c r="A860" s="921"/>
      <c r="B860" s="921"/>
      <c r="C860" s="921"/>
      <c r="D860" s="921"/>
      <c r="E860" s="921"/>
      <c r="F860" s="921"/>
      <c r="G860" s="921"/>
      <c r="H860" s="921"/>
      <c r="I860" s="921"/>
      <c r="J860" s="921"/>
      <c r="K860" s="921"/>
      <c r="L860" s="921"/>
      <c r="M860" s="921"/>
      <c r="N860" s="921"/>
      <c r="O860" s="921"/>
      <c r="P860" s="921"/>
      <c r="Q860" s="921"/>
      <c r="R860" s="921"/>
      <c r="S860" s="921"/>
      <c r="T860" s="921"/>
      <c r="U860" s="921"/>
      <c r="V860" s="921"/>
      <c r="W860" s="921"/>
      <c r="X860" s="921"/>
    </row>
    <row r="861" spans="1:24" ht="15.75" customHeight="1">
      <c r="A861" s="921"/>
      <c r="B861" s="921"/>
      <c r="C861" s="921"/>
      <c r="D861" s="921"/>
      <c r="E861" s="921"/>
      <c r="F861" s="921"/>
      <c r="G861" s="921"/>
      <c r="H861" s="921"/>
      <c r="I861" s="921"/>
      <c r="J861" s="921"/>
      <c r="K861" s="921"/>
      <c r="L861" s="921"/>
      <c r="M861" s="921"/>
      <c r="N861" s="921"/>
      <c r="O861" s="921"/>
      <c r="P861" s="921"/>
      <c r="Q861" s="921"/>
      <c r="R861" s="921"/>
      <c r="S861" s="921"/>
      <c r="T861" s="921"/>
      <c r="U861" s="921"/>
      <c r="V861" s="921"/>
      <c r="W861" s="921"/>
      <c r="X861" s="921"/>
    </row>
    <row r="862" spans="1:24" ht="15.75" customHeight="1">
      <c r="A862" s="921"/>
      <c r="B862" s="921"/>
      <c r="C862" s="921"/>
      <c r="D862" s="921"/>
      <c r="E862" s="921"/>
      <c r="F862" s="921"/>
      <c r="G862" s="921"/>
      <c r="H862" s="921"/>
      <c r="I862" s="921"/>
      <c r="J862" s="921"/>
      <c r="K862" s="921"/>
      <c r="L862" s="921"/>
      <c r="M862" s="921"/>
      <c r="N862" s="921"/>
      <c r="O862" s="921"/>
      <c r="P862" s="921"/>
      <c r="Q862" s="921"/>
      <c r="R862" s="921"/>
      <c r="S862" s="921"/>
      <c r="T862" s="921"/>
      <c r="U862" s="921"/>
      <c r="V862" s="921"/>
      <c r="W862" s="921"/>
      <c r="X862" s="921"/>
    </row>
    <row r="863" spans="1:24" ht="15.75" customHeight="1">
      <c r="A863" s="921"/>
      <c r="B863" s="921"/>
      <c r="C863" s="921"/>
      <c r="D863" s="921"/>
      <c r="E863" s="921"/>
      <c r="F863" s="921"/>
      <c r="G863" s="921"/>
      <c r="H863" s="921"/>
      <c r="I863" s="921"/>
      <c r="J863" s="921"/>
      <c r="K863" s="921"/>
      <c r="L863" s="921"/>
      <c r="M863" s="921"/>
      <c r="N863" s="921"/>
      <c r="O863" s="921"/>
      <c r="P863" s="921"/>
      <c r="Q863" s="921"/>
      <c r="R863" s="921"/>
      <c r="S863" s="921"/>
      <c r="T863" s="921"/>
      <c r="U863" s="921"/>
      <c r="V863" s="921"/>
      <c r="W863" s="921"/>
      <c r="X863" s="921"/>
    </row>
    <row r="864" spans="1:24" ht="15.75" customHeight="1">
      <c r="A864" s="921"/>
      <c r="B864" s="921"/>
      <c r="C864" s="921"/>
      <c r="D864" s="921"/>
      <c r="E864" s="921"/>
      <c r="F864" s="921"/>
      <c r="G864" s="921"/>
      <c r="H864" s="921"/>
      <c r="I864" s="921"/>
      <c r="J864" s="921"/>
      <c r="K864" s="921"/>
      <c r="L864" s="921"/>
      <c r="M864" s="921"/>
      <c r="N864" s="921"/>
      <c r="O864" s="921"/>
      <c r="P864" s="921"/>
      <c r="Q864" s="921"/>
      <c r="R864" s="921"/>
      <c r="S864" s="921"/>
      <c r="T864" s="921"/>
      <c r="U864" s="921"/>
      <c r="V864" s="921"/>
      <c r="W864" s="921"/>
      <c r="X864" s="921"/>
    </row>
    <row r="865" spans="1:24" ht="15.75" customHeight="1">
      <c r="A865" s="921"/>
      <c r="B865" s="921"/>
      <c r="C865" s="921"/>
      <c r="D865" s="921"/>
      <c r="E865" s="921"/>
      <c r="F865" s="921"/>
      <c r="G865" s="921"/>
      <c r="H865" s="921"/>
      <c r="I865" s="921"/>
      <c r="J865" s="921"/>
      <c r="K865" s="921"/>
      <c r="L865" s="921"/>
      <c r="M865" s="921"/>
      <c r="N865" s="921"/>
      <c r="O865" s="921"/>
      <c r="P865" s="921"/>
      <c r="Q865" s="921"/>
      <c r="R865" s="921"/>
      <c r="S865" s="921"/>
      <c r="T865" s="921"/>
      <c r="U865" s="921"/>
      <c r="V865" s="921"/>
      <c r="W865" s="921"/>
      <c r="X865" s="921"/>
    </row>
    <row r="866" spans="1:24" ht="15.75" customHeight="1">
      <c r="A866" s="921"/>
      <c r="B866" s="921"/>
      <c r="C866" s="921"/>
      <c r="D866" s="921"/>
      <c r="E866" s="921"/>
      <c r="F866" s="921"/>
      <c r="G866" s="921"/>
      <c r="H866" s="921"/>
      <c r="I866" s="921"/>
      <c r="J866" s="921"/>
      <c r="K866" s="921"/>
      <c r="L866" s="921"/>
      <c r="M866" s="921"/>
      <c r="N866" s="921"/>
      <c r="O866" s="921"/>
      <c r="P866" s="921"/>
      <c r="Q866" s="921"/>
      <c r="R866" s="921"/>
      <c r="S866" s="921"/>
      <c r="T866" s="921"/>
      <c r="U866" s="921"/>
      <c r="V866" s="921"/>
      <c r="W866" s="921"/>
      <c r="X866" s="921"/>
    </row>
    <row r="867" spans="1:24" ht="15.75" customHeight="1">
      <c r="A867" s="921"/>
      <c r="B867" s="921"/>
      <c r="C867" s="921"/>
      <c r="D867" s="921"/>
      <c r="E867" s="921"/>
      <c r="F867" s="921"/>
      <c r="G867" s="921"/>
      <c r="H867" s="921"/>
      <c r="I867" s="921"/>
      <c r="J867" s="921"/>
      <c r="K867" s="921"/>
      <c r="L867" s="921"/>
      <c r="M867" s="921"/>
      <c r="N867" s="921"/>
      <c r="O867" s="921"/>
      <c r="P867" s="921"/>
      <c r="Q867" s="921"/>
      <c r="R867" s="921"/>
      <c r="S867" s="921"/>
      <c r="T867" s="921"/>
      <c r="U867" s="921"/>
      <c r="V867" s="921"/>
      <c r="W867" s="921"/>
      <c r="X867" s="921"/>
    </row>
    <row r="868" spans="1:24" ht="15.75" customHeight="1">
      <c r="A868" s="921"/>
      <c r="B868" s="921"/>
      <c r="C868" s="921"/>
      <c r="D868" s="921"/>
      <c r="E868" s="921"/>
      <c r="F868" s="921"/>
      <c r="G868" s="921"/>
      <c r="H868" s="921"/>
      <c r="I868" s="921"/>
      <c r="J868" s="921"/>
      <c r="K868" s="921"/>
      <c r="L868" s="921"/>
      <c r="M868" s="921"/>
      <c r="N868" s="921"/>
      <c r="O868" s="921"/>
      <c r="P868" s="921"/>
      <c r="Q868" s="921"/>
      <c r="R868" s="921"/>
      <c r="S868" s="921"/>
      <c r="T868" s="921"/>
      <c r="U868" s="921"/>
      <c r="V868" s="921"/>
      <c r="W868" s="921"/>
      <c r="X868" s="921"/>
    </row>
    <row r="869" spans="1:24" ht="15.75" customHeight="1">
      <c r="A869" s="921"/>
      <c r="B869" s="921"/>
      <c r="C869" s="921"/>
      <c r="D869" s="921"/>
      <c r="E869" s="921"/>
      <c r="F869" s="921"/>
      <c r="G869" s="921"/>
      <c r="H869" s="921"/>
      <c r="I869" s="921"/>
      <c r="J869" s="921"/>
      <c r="K869" s="921"/>
      <c r="L869" s="921"/>
      <c r="M869" s="921"/>
      <c r="N869" s="921"/>
      <c r="O869" s="921"/>
      <c r="P869" s="921"/>
      <c r="Q869" s="921"/>
      <c r="R869" s="921"/>
      <c r="S869" s="921"/>
      <c r="T869" s="921"/>
      <c r="U869" s="921"/>
      <c r="V869" s="921"/>
      <c r="W869" s="921"/>
      <c r="X869" s="921"/>
    </row>
    <row r="870" spans="1:24" ht="15.75" customHeight="1">
      <c r="A870" s="921"/>
      <c r="B870" s="921"/>
      <c r="C870" s="921"/>
      <c r="D870" s="921"/>
      <c r="E870" s="921"/>
      <c r="F870" s="921"/>
      <c r="G870" s="921"/>
      <c r="H870" s="921"/>
      <c r="I870" s="921"/>
      <c r="J870" s="921"/>
      <c r="K870" s="921"/>
      <c r="L870" s="921"/>
      <c r="M870" s="921"/>
      <c r="N870" s="921"/>
      <c r="O870" s="921"/>
      <c r="P870" s="921"/>
      <c r="Q870" s="921"/>
      <c r="R870" s="921"/>
      <c r="S870" s="921"/>
      <c r="T870" s="921"/>
      <c r="U870" s="921"/>
      <c r="V870" s="921"/>
      <c r="W870" s="921"/>
      <c r="X870" s="921"/>
    </row>
    <row r="871" spans="1:24" ht="15.75" customHeight="1">
      <c r="A871" s="921"/>
      <c r="B871" s="921"/>
      <c r="C871" s="921"/>
      <c r="D871" s="921"/>
      <c r="E871" s="921"/>
      <c r="F871" s="921"/>
      <c r="G871" s="921"/>
      <c r="H871" s="921"/>
      <c r="I871" s="921"/>
      <c r="J871" s="921"/>
      <c r="K871" s="921"/>
      <c r="L871" s="921"/>
      <c r="M871" s="921"/>
      <c r="N871" s="921"/>
      <c r="O871" s="921"/>
      <c r="P871" s="921"/>
      <c r="Q871" s="921"/>
      <c r="R871" s="921"/>
      <c r="S871" s="921"/>
      <c r="T871" s="921"/>
      <c r="U871" s="921"/>
      <c r="V871" s="921"/>
      <c r="W871" s="921"/>
      <c r="X871" s="921"/>
    </row>
    <row r="872" spans="1:24" ht="15.75" customHeight="1">
      <c r="A872" s="921"/>
      <c r="B872" s="921"/>
      <c r="C872" s="921"/>
      <c r="D872" s="921"/>
      <c r="E872" s="921"/>
      <c r="F872" s="921"/>
      <c r="G872" s="921"/>
      <c r="H872" s="921"/>
      <c r="I872" s="921"/>
      <c r="J872" s="921"/>
      <c r="K872" s="921"/>
      <c r="L872" s="921"/>
      <c r="M872" s="921"/>
      <c r="N872" s="921"/>
      <c r="O872" s="921"/>
      <c r="P872" s="921"/>
      <c r="Q872" s="921"/>
      <c r="R872" s="921"/>
      <c r="S872" s="921"/>
      <c r="T872" s="921"/>
      <c r="U872" s="921"/>
      <c r="V872" s="921"/>
      <c r="W872" s="921"/>
      <c r="X872" s="921"/>
    </row>
    <row r="873" spans="1:24" ht="15.75" customHeight="1">
      <c r="A873" s="921"/>
      <c r="B873" s="921"/>
      <c r="C873" s="921"/>
      <c r="D873" s="921"/>
      <c r="E873" s="921"/>
      <c r="F873" s="921"/>
      <c r="G873" s="921"/>
      <c r="H873" s="921"/>
      <c r="I873" s="921"/>
      <c r="J873" s="921"/>
      <c r="K873" s="921"/>
      <c r="L873" s="921"/>
      <c r="M873" s="921"/>
      <c r="N873" s="921"/>
      <c r="O873" s="921"/>
      <c r="P873" s="921"/>
      <c r="Q873" s="921"/>
      <c r="R873" s="921"/>
      <c r="S873" s="921"/>
      <c r="T873" s="921"/>
      <c r="U873" s="921"/>
      <c r="V873" s="921"/>
      <c r="W873" s="921"/>
      <c r="X873" s="921"/>
    </row>
    <row r="874" spans="1:24" ht="15.75" customHeight="1">
      <c r="A874" s="921"/>
      <c r="B874" s="921"/>
      <c r="C874" s="921"/>
      <c r="D874" s="921"/>
      <c r="E874" s="921"/>
      <c r="F874" s="921"/>
      <c r="G874" s="921"/>
      <c r="H874" s="921"/>
      <c r="I874" s="921"/>
      <c r="J874" s="921"/>
      <c r="K874" s="921"/>
      <c r="L874" s="921"/>
      <c r="M874" s="921"/>
      <c r="N874" s="921"/>
      <c r="O874" s="921"/>
      <c r="P874" s="921"/>
      <c r="Q874" s="921"/>
      <c r="R874" s="921"/>
      <c r="S874" s="921"/>
      <c r="T874" s="921"/>
      <c r="U874" s="921"/>
      <c r="V874" s="921"/>
      <c r="W874" s="921"/>
      <c r="X874" s="921"/>
    </row>
    <row r="875" spans="1:24" ht="15.75" customHeight="1">
      <c r="A875" s="921"/>
      <c r="B875" s="921"/>
      <c r="C875" s="921"/>
      <c r="D875" s="921"/>
      <c r="E875" s="921"/>
      <c r="F875" s="921"/>
      <c r="G875" s="921"/>
      <c r="H875" s="921"/>
      <c r="I875" s="921"/>
      <c r="J875" s="921"/>
      <c r="K875" s="921"/>
      <c r="L875" s="921"/>
      <c r="M875" s="921"/>
      <c r="N875" s="921"/>
      <c r="O875" s="921"/>
      <c r="P875" s="921"/>
      <c r="Q875" s="921"/>
      <c r="R875" s="921"/>
      <c r="S875" s="921"/>
      <c r="T875" s="921"/>
      <c r="U875" s="921"/>
      <c r="V875" s="921"/>
      <c r="W875" s="921"/>
      <c r="X875" s="921"/>
    </row>
    <row r="876" spans="1:24" ht="15.75" customHeight="1">
      <c r="A876" s="921"/>
      <c r="B876" s="921"/>
      <c r="C876" s="921"/>
      <c r="D876" s="921"/>
      <c r="E876" s="921"/>
      <c r="F876" s="921"/>
      <c r="G876" s="921"/>
      <c r="H876" s="921"/>
      <c r="I876" s="921"/>
      <c r="J876" s="921"/>
      <c r="K876" s="921"/>
      <c r="L876" s="921"/>
      <c r="M876" s="921"/>
      <c r="N876" s="921"/>
      <c r="O876" s="921"/>
      <c r="P876" s="921"/>
      <c r="Q876" s="921"/>
      <c r="R876" s="921"/>
      <c r="S876" s="921"/>
      <c r="T876" s="921"/>
      <c r="U876" s="921"/>
      <c r="V876" s="921"/>
      <c r="W876" s="921"/>
      <c r="X876" s="921"/>
    </row>
    <row r="877" spans="1:24" ht="15.75" customHeight="1">
      <c r="A877" s="921"/>
      <c r="B877" s="921"/>
      <c r="C877" s="921"/>
      <c r="D877" s="921"/>
      <c r="E877" s="921"/>
      <c r="F877" s="921"/>
      <c r="G877" s="921"/>
      <c r="H877" s="921"/>
      <c r="I877" s="921"/>
      <c r="J877" s="921"/>
      <c r="K877" s="921"/>
      <c r="L877" s="921"/>
      <c r="M877" s="921"/>
      <c r="N877" s="921"/>
      <c r="O877" s="921"/>
      <c r="P877" s="921"/>
      <c r="Q877" s="921"/>
      <c r="R877" s="921"/>
      <c r="S877" s="921"/>
      <c r="T877" s="921"/>
      <c r="U877" s="921"/>
      <c r="V877" s="921"/>
      <c r="W877" s="921"/>
      <c r="X877" s="921"/>
    </row>
    <row r="878" spans="1:24" ht="15.75" customHeight="1">
      <c r="A878" s="921"/>
      <c r="B878" s="921"/>
      <c r="C878" s="921"/>
      <c r="D878" s="921"/>
      <c r="E878" s="921"/>
      <c r="F878" s="921"/>
      <c r="G878" s="921"/>
      <c r="H878" s="921"/>
      <c r="I878" s="921"/>
      <c r="J878" s="921"/>
      <c r="K878" s="921"/>
      <c r="L878" s="921"/>
      <c r="M878" s="921"/>
      <c r="N878" s="921"/>
      <c r="O878" s="921"/>
      <c r="P878" s="921"/>
      <c r="Q878" s="921"/>
      <c r="R878" s="921"/>
      <c r="S878" s="921"/>
      <c r="T878" s="921"/>
      <c r="U878" s="921"/>
      <c r="V878" s="921"/>
      <c r="W878" s="921"/>
      <c r="X878" s="921"/>
    </row>
    <row r="879" spans="1:24" ht="15.75" customHeight="1">
      <c r="A879" s="921"/>
      <c r="B879" s="921"/>
      <c r="C879" s="921"/>
      <c r="D879" s="921"/>
      <c r="E879" s="921"/>
      <c r="F879" s="921"/>
      <c r="G879" s="921"/>
      <c r="H879" s="921"/>
      <c r="I879" s="921"/>
      <c r="J879" s="921"/>
      <c r="K879" s="921"/>
      <c r="L879" s="921"/>
      <c r="M879" s="921"/>
      <c r="N879" s="921"/>
      <c r="O879" s="921"/>
      <c r="P879" s="921"/>
      <c r="Q879" s="921"/>
      <c r="R879" s="921"/>
      <c r="S879" s="921"/>
      <c r="T879" s="921"/>
      <c r="U879" s="921"/>
      <c r="V879" s="921"/>
      <c r="W879" s="921"/>
      <c r="X879" s="921"/>
    </row>
    <row r="880" spans="1:24" ht="15.75" customHeight="1">
      <c r="A880" s="921"/>
      <c r="B880" s="921"/>
      <c r="C880" s="921"/>
      <c r="D880" s="921"/>
      <c r="E880" s="921"/>
      <c r="F880" s="921"/>
      <c r="G880" s="921"/>
      <c r="H880" s="921"/>
      <c r="I880" s="921"/>
      <c r="J880" s="921"/>
      <c r="K880" s="921"/>
      <c r="L880" s="921"/>
      <c r="M880" s="921"/>
      <c r="N880" s="921"/>
      <c r="O880" s="921"/>
      <c r="P880" s="921"/>
      <c r="Q880" s="921"/>
      <c r="R880" s="921"/>
      <c r="S880" s="921"/>
      <c r="T880" s="921"/>
      <c r="U880" s="921"/>
      <c r="V880" s="921"/>
      <c r="W880" s="921"/>
      <c r="X880" s="921"/>
    </row>
    <row r="881" spans="1:24" ht="15.75" customHeight="1">
      <c r="A881" s="921"/>
      <c r="B881" s="921"/>
      <c r="C881" s="921"/>
      <c r="D881" s="921"/>
      <c r="E881" s="921"/>
      <c r="F881" s="921"/>
      <c r="G881" s="921"/>
      <c r="H881" s="921"/>
      <c r="I881" s="921"/>
      <c r="J881" s="921"/>
      <c r="K881" s="921"/>
      <c r="L881" s="921"/>
      <c r="M881" s="921"/>
      <c r="N881" s="921"/>
      <c r="O881" s="921"/>
      <c r="P881" s="921"/>
      <c r="Q881" s="921"/>
      <c r="R881" s="921"/>
      <c r="S881" s="921"/>
      <c r="T881" s="921"/>
      <c r="U881" s="921"/>
      <c r="V881" s="921"/>
      <c r="W881" s="921"/>
      <c r="X881" s="921"/>
    </row>
    <row r="882" spans="1:24" ht="15.75" customHeight="1">
      <c r="A882" s="921"/>
      <c r="B882" s="921"/>
      <c r="C882" s="921"/>
      <c r="D882" s="921"/>
      <c r="E882" s="921"/>
      <c r="F882" s="921"/>
      <c r="G882" s="921"/>
      <c r="H882" s="921"/>
      <c r="I882" s="921"/>
      <c r="J882" s="921"/>
      <c r="K882" s="921"/>
      <c r="L882" s="921"/>
      <c r="M882" s="921"/>
      <c r="N882" s="921"/>
      <c r="O882" s="921"/>
      <c r="P882" s="921"/>
      <c r="Q882" s="921"/>
      <c r="R882" s="921"/>
      <c r="S882" s="921"/>
      <c r="T882" s="921"/>
      <c r="U882" s="921"/>
      <c r="V882" s="921"/>
      <c r="W882" s="921"/>
      <c r="X882" s="921"/>
    </row>
    <row r="883" spans="1:24" ht="15.75" customHeight="1">
      <c r="A883" s="921"/>
      <c r="B883" s="921"/>
      <c r="C883" s="921"/>
      <c r="D883" s="921"/>
      <c r="E883" s="921"/>
      <c r="F883" s="921"/>
      <c r="G883" s="921"/>
      <c r="H883" s="921"/>
      <c r="I883" s="921"/>
      <c r="J883" s="921"/>
      <c r="K883" s="921"/>
      <c r="L883" s="921"/>
      <c r="M883" s="921"/>
      <c r="N883" s="921"/>
      <c r="O883" s="921"/>
      <c r="P883" s="921"/>
      <c r="Q883" s="921"/>
      <c r="R883" s="921"/>
      <c r="S883" s="921"/>
      <c r="T883" s="921"/>
      <c r="U883" s="921"/>
      <c r="V883" s="921"/>
      <c r="W883" s="921"/>
      <c r="X883" s="921"/>
    </row>
    <row r="884" spans="1:24" ht="15.75" customHeight="1">
      <c r="A884" s="921"/>
      <c r="B884" s="921"/>
      <c r="C884" s="921"/>
      <c r="D884" s="921"/>
      <c r="E884" s="921"/>
      <c r="F884" s="921"/>
      <c r="G884" s="921"/>
      <c r="H884" s="921"/>
      <c r="I884" s="921"/>
      <c r="J884" s="921"/>
      <c r="K884" s="921"/>
      <c r="L884" s="921"/>
      <c r="M884" s="921"/>
      <c r="N884" s="921"/>
      <c r="O884" s="921"/>
      <c r="P884" s="921"/>
      <c r="Q884" s="921"/>
      <c r="R884" s="921"/>
      <c r="S884" s="921"/>
      <c r="T884" s="921"/>
      <c r="U884" s="921"/>
      <c r="V884" s="921"/>
      <c r="W884" s="921"/>
      <c r="X884" s="921"/>
    </row>
    <row r="885" spans="1:24" ht="15.75" customHeight="1">
      <c r="A885" s="921"/>
      <c r="B885" s="921"/>
      <c r="C885" s="921"/>
      <c r="D885" s="921"/>
      <c r="E885" s="921"/>
      <c r="F885" s="921"/>
      <c r="G885" s="921"/>
      <c r="H885" s="921"/>
      <c r="I885" s="921"/>
      <c r="J885" s="921"/>
      <c r="K885" s="921"/>
      <c r="L885" s="921"/>
      <c r="M885" s="921"/>
      <c r="N885" s="921"/>
      <c r="O885" s="921"/>
      <c r="P885" s="921"/>
      <c r="Q885" s="921"/>
      <c r="R885" s="921"/>
      <c r="S885" s="921"/>
      <c r="T885" s="921"/>
      <c r="U885" s="921"/>
      <c r="V885" s="921"/>
      <c r="W885" s="921"/>
      <c r="X885" s="921"/>
    </row>
    <row r="886" spans="1:24" ht="15.75" customHeight="1">
      <c r="A886" s="921"/>
      <c r="B886" s="921"/>
      <c r="C886" s="921"/>
      <c r="D886" s="921"/>
      <c r="E886" s="921"/>
      <c r="F886" s="921"/>
      <c r="G886" s="921"/>
      <c r="H886" s="921"/>
      <c r="I886" s="921"/>
      <c r="J886" s="921"/>
      <c r="K886" s="921"/>
      <c r="L886" s="921"/>
      <c r="M886" s="921"/>
      <c r="N886" s="921"/>
      <c r="O886" s="921"/>
      <c r="P886" s="921"/>
      <c r="Q886" s="921"/>
      <c r="R886" s="921"/>
      <c r="S886" s="921"/>
      <c r="T886" s="921"/>
      <c r="U886" s="921"/>
      <c r="V886" s="921"/>
      <c r="W886" s="921"/>
      <c r="X886" s="921"/>
    </row>
    <row r="887" spans="1:24" ht="15.75" customHeight="1">
      <c r="A887" s="921"/>
      <c r="B887" s="921"/>
      <c r="C887" s="921"/>
      <c r="D887" s="921"/>
      <c r="E887" s="921"/>
      <c r="F887" s="921"/>
      <c r="G887" s="921"/>
      <c r="H887" s="921"/>
      <c r="I887" s="921"/>
      <c r="J887" s="921"/>
      <c r="K887" s="921"/>
      <c r="L887" s="921"/>
      <c r="M887" s="921"/>
      <c r="N887" s="921"/>
      <c r="O887" s="921"/>
      <c r="P887" s="921"/>
      <c r="Q887" s="921"/>
      <c r="R887" s="921"/>
      <c r="S887" s="921"/>
      <c r="T887" s="921"/>
      <c r="U887" s="921"/>
      <c r="V887" s="921"/>
      <c r="W887" s="921"/>
      <c r="X887" s="921"/>
    </row>
    <row r="888" spans="1:24" ht="15.75" customHeight="1">
      <c r="A888" s="921"/>
      <c r="B888" s="921"/>
      <c r="C888" s="921"/>
      <c r="D888" s="921"/>
      <c r="E888" s="921"/>
      <c r="F888" s="921"/>
      <c r="G888" s="921"/>
      <c r="H888" s="921"/>
      <c r="I888" s="921"/>
      <c r="J888" s="921"/>
      <c r="K888" s="921"/>
      <c r="L888" s="921"/>
      <c r="M888" s="921"/>
      <c r="N888" s="921"/>
      <c r="O888" s="921"/>
      <c r="P888" s="921"/>
      <c r="Q888" s="921"/>
      <c r="R888" s="921"/>
      <c r="S888" s="921"/>
      <c r="T888" s="921"/>
      <c r="U888" s="921"/>
      <c r="V888" s="921"/>
      <c r="W888" s="921"/>
      <c r="X888" s="921"/>
    </row>
    <row r="889" spans="1:24" ht="15.75" customHeight="1">
      <c r="A889" s="921"/>
      <c r="B889" s="921"/>
      <c r="C889" s="921"/>
      <c r="D889" s="921"/>
      <c r="E889" s="921"/>
      <c r="F889" s="921"/>
      <c r="G889" s="921"/>
      <c r="H889" s="921"/>
      <c r="I889" s="921"/>
      <c r="J889" s="921"/>
      <c r="K889" s="921"/>
      <c r="L889" s="921"/>
      <c r="M889" s="921"/>
      <c r="N889" s="921"/>
      <c r="O889" s="921"/>
      <c r="P889" s="921"/>
      <c r="Q889" s="921"/>
      <c r="R889" s="921"/>
      <c r="S889" s="921"/>
      <c r="T889" s="921"/>
      <c r="U889" s="921"/>
      <c r="V889" s="921"/>
      <c r="W889" s="921"/>
      <c r="X889" s="921"/>
    </row>
    <row r="890" spans="1:24" ht="15.75" customHeight="1">
      <c r="A890" s="921"/>
      <c r="B890" s="921"/>
      <c r="C890" s="921"/>
      <c r="D890" s="921"/>
      <c r="E890" s="921"/>
      <c r="F890" s="921"/>
      <c r="G890" s="921"/>
      <c r="H890" s="921"/>
      <c r="I890" s="921"/>
      <c r="J890" s="921"/>
      <c r="K890" s="921"/>
      <c r="L890" s="921"/>
      <c r="M890" s="921"/>
      <c r="N890" s="921"/>
      <c r="O890" s="921"/>
      <c r="P890" s="921"/>
      <c r="Q890" s="921"/>
      <c r="R890" s="921"/>
      <c r="S890" s="921"/>
      <c r="T890" s="921"/>
      <c r="U890" s="921"/>
      <c r="V890" s="921"/>
      <c r="W890" s="921"/>
      <c r="X890" s="921"/>
    </row>
    <row r="891" spans="1:24" ht="15.75" customHeight="1">
      <c r="A891" s="921"/>
      <c r="B891" s="921"/>
      <c r="C891" s="921"/>
      <c r="D891" s="921"/>
      <c r="E891" s="921"/>
      <c r="F891" s="921"/>
      <c r="G891" s="921"/>
      <c r="H891" s="921"/>
      <c r="I891" s="921"/>
      <c r="J891" s="921"/>
      <c r="K891" s="921"/>
      <c r="L891" s="921"/>
      <c r="M891" s="921"/>
      <c r="N891" s="921"/>
      <c r="O891" s="921"/>
      <c r="P891" s="921"/>
      <c r="Q891" s="921"/>
      <c r="R891" s="921"/>
      <c r="S891" s="921"/>
      <c r="T891" s="921"/>
      <c r="U891" s="921"/>
      <c r="V891" s="921"/>
      <c r="W891" s="921"/>
      <c r="X891" s="921"/>
    </row>
    <row r="892" spans="1:24" ht="15.75" customHeight="1">
      <c r="A892" s="921"/>
      <c r="B892" s="921"/>
      <c r="C892" s="921"/>
      <c r="D892" s="921"/>
      <c r="E892" s="921"/>
      <c r="F892" s="921"/>
      <c r="G892" s="921"/>
      <c r="H892" s="921"/>
      <c r="I892" s="921"/>
      <c r="J892" s="921"/>
      <c r="K892" s="921"/>
      <c r="L892" s="921"/>
      <c r="M892" s="921"/>
      <c r="N892" s="921"/>
      <c r="O892" s="921"/>
      <c r="P892" s="921"/>
      <c r="Q892" s="921"/>
      <c r="R892" s="921"/>
      <c r="S892" s="921"/>
      <c r="T892" s="921"/>
      <c r="U892" s="921"/>
      <c r="V892" s="921"/>
      <c r="W892" s="921"/>
      <c r="X892" s="921"/>
    </row>
    <row r="893" spans="1:24" ht="15.75" customHeight="1">
      <c r="A893" s="921"/>
      <c r="B893" s="921"/>
      <c r="C893" s="921"/>
      <c r="D893" s="921"/>
      <c r="E893" s="921"/>
      <c r="F893" s="921"/>
      <c r="G893" s="921"/>
      <c r="H893" s="921"/>
      <c r="I893" s="921"/>
      <c r="J893" s="921"/>
      <c r="K893" s="921"/>
      <c r="L893" s="921"/>
      <c r="M893" s="921"/>
      <c r="N893" s="921"/>
      <c r="O893" s="921"/>
      <c r="P893" s="921"/>
      <c r="Q893" s="921"/>
      <c r="R893" s="921"/>
      <c r="S893" s="921"/>
      <c r="T893" s="921"/>
      <c r="U893" s="921"/>
      <c r="V893" s="921"/>
      <c r="W893" s="921"/>
      <c r="X893" s="921"/>
    </row>
    <row r="894" spans="1:24" ht="15.75" customHeight="1">
      <c r="A894" s="921"/>
      <c r="B894" s="921"/>
      <c r="C894" s="921"/>
      <c r="D894" s="921"/>
      <c r="E894" s="921"/>
      <c r="F894" s="921"/>
      <c r="G894" s="921"/>
      <c r="H894" s="921"/>
      <c r="I894" s="921"/>
      <c r="J894" s="921"/>
      <c r="K894" s="921"/>
      <c r="L894" s="921"/>
      <c r="M894" s="921"/>
      <c r="N894" s="921"/>
      <c r="O894" s="921"/>
      <c r="P894" s="921"/>
      <c r="Q894" s="921"/>
      <c r="R894" s="921"/>
      <c r="S894" s="921"/>
      <c r="T894" s="921"/>
      <c r="U894" s="921"/>
      <c r="V894" s="921"/>
      <c r="W894" s="921"/>
      <c r="X894" s="921"/>
    </row>
    <row r="895" spans="1:24" ht="15.75" customHeight="1">
      <c r="A895" s="921"/>
      <c r="B895" s="921"/>
      <c r="C895" s="921"/>
      <c r="D895" s="921"/>
      <c r="E895" s="921"/>
      <c r="F895" s="921"/>
      <c r="G895" s="921"/>
      <c r="H895" s="921"/>
      <c r="I895" s="921"/>
      <c r="J895" s="921"/>
      <c r="K895" s="921"/>
      <c r="L895" s="921"/>
      <c r="M895" s="921"/>
      <c r="N895" s="921"/>
      <c r="O895" s="921"/>
      <c r="P895" s="921"/>
      <c r="Q895" s="921"/>
      <c r="R895" s="921"/>
      <c r="S895" s="921"/>
      <c r="T895" s="921"/>
      <c r="U895" s="921"/>
      <c r="V895" s="921"/>
      <c r="W895" s="921"/>
      <c r="X895" s="921"/>
    </row>
    <row r="896" spans="1:24" ht="15.75" customHeight="1">
      <c r="A896" s="921"/>
      <c r="B896" s="921"/>
      <c r="C896" s="921"/>
      <c r="D896" s="921"/>
      <c r="E896" s="921"/>
      <c r="F896" s="921"/>
      <c r="G896" s="921"/>
      <c r="H896" s="921"/>
      <c r="I896" s="921"/>
      <c r="J896" s="921"/>
      <c r="K896" s="921"/>
      <c r="L896" s="921"/>
      <c r="M896" s="921"/>
      <c r="N896" s="921"/>
      <c r="O896" s="921"/>
      <c r="P896" s="921"/>
      <c r="Q896" s="921"/>
      <c r="R896" s="921"/>
      <c r="S896" s="921"/>
      <c r="T896" s="921"/>
      <c r="U896" s="921"/>
      <c r="V896" s="921"/>
      <c r="W896" s="921"/>
      <c r="X896" s="921"/>
    </row>
    <row r="897" spans="1:24" ht="15.75" customHeight="1">
      <c r="A897" s="921"/>
      <c r="B897" s="921"/>
      <c r="C897" s="921"/>
      <c r="D897" s="921"/>
      <c r="E897" s="921"/>
      <c r="F897" s="921"/>
      <c r="G897" s="921"/>
      <c r="H897" s="921"/>
      <c r="I897" s="921"/>
      <c r="J897" s="921"/>
      <c r="K897" s="921"/>
      <c r="L897" s="921"/>
      <c r="M897" s="921"/>
      <c r="N897" s="921"/>
      <c r="O897" s="921"/>
      <c r="P897" s="921"/>
      <c r="Q897" s="921"/>
      <c r="R897" s="921"/>
      <c r="S897" s="921"/>
      <c r="T897" s="921"/>
      <c r="U897" s="921"/>
      <c r="V897" s="921"/>
      <c r="W897" s="921"/>
      <c r="X897" s="921"/>
    </row>
    <row r="898" spans="1:24" ht="15.75" customHeight="1">
      <c r="A898" s="921"/>
      <c r="B898" s="921"/>
      <c r="C898" s="921"/>
      <c r="D898" s="921"/>
      <c r="E898" s="921"/>
      <c r="F898" s="921"/>
      <c r="G898" s="921"/>
      <c r="H898" s="921"/>
      <c r="I898" s="921"/>
      <c r="J898" s="921"/>
      <c r="K898" s="921"/>
      <c r="L898" s="921"/>
      <c r="M898" s="921"/>
      <c r="N898" s="921"/>
      <c r="O898" s="921"/>
      <c r="P898" s="921"/>
      <c r="Q898" s="921"/>
      <c r="R898" s="921"/>
      <c r="S898" s="921"/>
      <c r="T898" s="921"/>
      <c r="U898" s="921"/>
      <c r="V898" s="921"/>
      <c r="W898" s="921"/>
      <c r="X898" s="921"/>
    </row>
    <row r="899" spans="1:24" ht="15.75" customHeight="1">
      <c r="A899" s="921"/>
      <c r="B899" s="921"/>
      <c r="C899" s="921"/>
      <c r="D899" s="921"/>
      <c r="E899" s="921"/>
      <c r="F899" s="921"/>
      <c r="G899" s="921"/>
      <c r="H899" s="921"/>
      <c r="I899" s="921"/>
      <c r="J899" s="921"/>
      <c r="K899" s="921"/>
      <c r="L899" s="921"/>
      <c r="M899" s="921"/>
      <c r="N899" s="921"/>
      <c r="O899" s="921"/>
      <c r="P899" s="921"/>
      <c r="Q899" s="921"/>
      <c r="R899" s="921"/>
      <c r="S899" s="921"/>
      <c r="T899" s="921"/>
      <c r="U899" s="921"/>
      <c r="V899" s="921"/>
      <c r="W899" s="921"/>
      <c r="X899" s="921"/>
    </row>
    <row r="900" spans="1:24" ht="15.75" customHeight="1">
      <c r="A900" s="921"/>
      <c r="B900" s="921"/>
      <c r="C900" s="921"/>
      <c r="D900" s="921"/>
      <c r="E900" s="921"/>
      <c r="F900" s="921"/>
      <c r="G900" s="921"/>
      <c r="H900" s="921"/>
      <c r="I900" s="921"/>
      <c r="J900" s="921"/>
      <c r="K900" s="921"/>
      <c r="L900" s="921"/>
      <c r="M900" s="921"/>
      <c r="N900" s="921"/>
      <c r="O900" s="921"/>
      <c r="P900" s="921"/>
      <c r="Q900" s="921"/>
      <c r="R900" s="921"/>
      <c r="S900" s="921"/>
      <c r="T900" s="921"/>
      <c r="U900" s="921"/>
      <c r="V900" s="921"/>
      <c r="W900" s="921"/>
      <c r="X900" s="921"/>
    </row>
    <row r="901" spans="1:24" ht="15.75" customHeight="1">
      <c r="A901" s="921"/>
      <c r="B901" s="921"/>
      <c r="C901" s="921"/>
      <c r="D901" s="921"/>
      <c r="E901" s="921"/>
      <c r="F901" s="921"/>
      <c r="G901" s="921"/>
      <c r="H901" s="921"/>
      <c r="I901" s="921"/>
      <c r="J901" s="921"/>
      <c r="K901" s="921"/>
      <c r="L901" s="921"/>
      <c r="M901" s="921"/>
      <c r="N901" s="921"/>
      <c r="O901" s="921"/>
      <c r="P901" s="921"/>
      <c r="Q901" s="921"/>
      <c r="R901" s="921"/>
      <c r="S901" s="921"/>
      <c r="T901" s="921"/>
      <c r="U901" s="921"/>
      <c r="V901" s="921"/>
      <c r="W901" s="921"/>
      <c r="X901" s="921"/>
    </row>
    <row r="902" spans="1:24" ht="15.75" customHeight="1">
      <c r="A902" s="921"/>
      <c r="B902" s="921"/>
      <c r="C902" s="921"/>
      <c r="D902" s="921"/>
      <c r="E902" s="921"/>
      <c r="F902" s="921"/>
      <c r="G902" s="921"/>
      <c r="H902" s="921"/>
      <c r="I902" s="921"/>
      <c r="J902" s="921"/>
      <c r="K902" s="921"/>
      <c r="L902" s="921"/>
      <c r="M902" s="921"/>
      <c r="N902" s="921"/>
      <c r="O902" s="921"/>
      <c r="P902" s="921"/>
      <c r="Q902" s="921"/>
      <c r="R902" s="921"/>
      <c r="S902" s="921"/>
      <c r="T902" s="921"/>
      <c r="U902" s="921"/>
      <c r="V902" s="921"/>
      <c r="W902" s="921"/>
      <c r="X902" s="921"/>
    </row>
    <row r="903" spans="1:24" ht="15.75" customHeight="1">
      <c r="A903" s="921"/>
      <c r="B903" s="921"/>
      <c r="C903" s="921"/>
      <c r="D903" s="921"/>
      <c r="E903" s="921"/>
      <c r="F903" s="921"/>
      <c r="G903" s="921"/>
      <c r="H903" s="921"/>
      <c r="I903" s="921"/>
      <c r="J903" s="921"/>
      <c r="K903" s="921"/>
      <c r="L903" s="921"/>
      <c r="M903" s="921"/>
      <c r="N903" s="921"/>
      <c r="O903" s="921"/>
      <c r="P903" s="921"/>
      <c r="Q903" s="921"/>
      <c r="R903" s="921"/>
      <c r="S903" s="921"/>
      <c r="T903" s="921"/>
      <c r="U903" s="921"/>
      <c r="V903" s="921"/>
      <c r="W903" s="921"/>
      <c r="X903" s="921"/>
    </row>
    <row r="904" spans="1:24" ht="15.75" customHeight="1">
      <c r="A904" s="921"/>
      <c r="B904" s="921"/>
      <c r="C904" s="921"/>
      <c r="D904" s="921"/>
      <c r="E904" s="921"/>
      <c r="F904" s="921"/>
      <c r="G904" s="921"/>
      <c r="H904" s="921"/>
      <c r="I904" s="921"/>
      <c r="J904" s="921"/>
      <c r="K904" s="921"/>
      <c r="L904" s="921"/>
      <c r="M904" s="921"/>
      <c r="N904" s="921"/>
      <c r="O904" s="921"/>
      <c r="P904" s="921"/>
      <c r="Q904" s="921"/>
      <c r="R904" s="921"/>
      <c r="S904" s="921"/>
      <c r="T904" s="921"/>
      <c r="U904" s="921"/>
      <c r="V904" s="921"/>
      <c r="W904" s="921"/>
      <c r="X904" s="921"/>
    </row>
    <row r="905" spans="1:24" ht="15.75" customHeight="1">
      <c r="A905" s="921"/>
      <c r="B905" s="921"/>
      <c r="C905" s="921"/>
      <c r="D905" s="921"/>
      <c r="E905" s="921"/>
      <c r="F905" s="921"/>
      <c r="G905" s="921"/>
      <c r="H905" s="921"/>
      <c r="I905" s="921"/>
      <c r="J905" s="921"/>
      <c r="K905" s="921"/>
      <c r="L905" s="921"/>
      <c r="M905" s="921"/>
      <c r="N905" s="921"/>
      <c r="O905" s="921"/>
      <c r="P905" s="921"/>
      <c r="Q905" s="921"/>
      <c r="R905" s="921"/>
      <c r="S905" s="921"/>
      <c r="T905" s="921"/>
      <c r="U905" s="921"/>
      <c r="V905" s="921"/>
      <c r="W905" s="921"/>
      <c r="X905" s="921"/>
    </row>
    <row r="906" spans="1:24" ht="15.75" customHeight="1">
      <c r="A906" s="921"/>
      <c r="B906" s="921"/>
      <c r="C906" s="921"/>
      <c r="D906" s="921"/>
      <c r="E906" s="921"/>
      <c r="F906" s="921"/>
      <c r="G906" s="921"/>
      <c r="H906" s="921"/>
      <c r="I906" s="921"/>
      <c r="J906" s="921"/>
      <c r="K906" s="921"/>
      <c r="L906" s="921"/>
      <c r="M906" s="921"/>
      <c r="N906" s="921"/>
      <c r="O906" s="921"/>
      <c r="P906" s="921"/>
      <c r="Q906" s="921"/>
      <c r="R906" s="921"/>
      <c r="S906" s="921"/>
      <c r="T906" s="921"/>
      <c r="U906" s="921"/>
      <c r="V906" s="921"/>
      <c r="W906" s="921"/>
      <c r="X906" s="921"/>
    </row>
    <row r="907" spans="1:24" ht="15.75" customHeight="1">
      <c r="A907" s="921"/>
      <c r="B907" s="921"/>
      <c r="C907" s="921"/>
      <c r="D907" s="921"/>
      <c r="E907" s="921"/>
      <c r="F907" s="921"/>
      <c r="G907" s="921"/>
      <c r="H907" s="921"/>
      <c r="I907" s="921"/>
      <c r="J907" s="921"/>
      <c r="K907" s="921"/>
      <c r="L907" s="921"/>
      <c r="M907" s="921"/>
      <c r="N907" s="921"/>
      <c r="O907" s="921"/>
      <c r="P907" s="921"/>
      <c r="Q907" s="921"/>
      <c r="R907" s="921"/>
      <c r="S907" s="921"/>
      <c r="T907" s="921"/>
      <c r="U907" s="921"/>
      <c r="V907" s="921"/>
      <c r="W907" s="921"/>
      <c r="X907" s="921"/>
    </row>
    <row r="908" spans="1:24" ht="15.75" customHeight="1">
      <c r="A908" s="921"/>
      <c r="B908" s="921"/>
      <c r="C908" s="921"/>
      <c r="D908" s="921"/>
      <c r="E908" s="921"/>
      <c r="F908" s="921"/>
      <c r="G908" s="921"/>
      <c r="H908" s="921"/>
      <c r="I908" s="921"/>
      <c r="J908" s="921"/>
      <c r="K908" s="921"/>
      <c r="L908" s="921"/>
      <c r="M908" s="921"/>
      <c r="N908" s="921"/>
      <c r="O908" s="921"/>
      <c r="P908" s="921"/>
      <c r="Q908" s="921"/>
      <c r="R908" s="921"/>
      <c r="S908" s="921"/>
      <c r="T908" s="921"/>
      <c r="U908" s="921"/>
      <c r="V908" s="921"/>
      <c r="W908" s="921"/>
      <c r="X908" s="921"/>
    </row>
    <row r="909" spans="1:24" ht="15.75" customHeight="1">
      <c r="A909" s="921"/>
      <c r="B909" s="921"/>
      <c r="C909" s="921"/>
      <c r="D909" s="921"/>
      <c r="E909" s="921"/>
      <c r="F909" s="921"/>
      <c r="G909" s="921"/>
      <c r="H909" s="921"/>
      <c r="I909" s="921"/>
      <c r="J909" s="921"/>
      <c r="K909" s="921"/>
      <c r="L909" s="921"/>
      <c r="M909" s="921"/>
      <c r="N909" s="921"/>
      <c r="O909" s="921"/>
      <c r="P909" s="921"/>
      <c r="Q909" s="921"/>
      <c r="R909" s="921"/>
      <c r="S909" s="921"/>
      <c r="T909" s="921"/>
      <c r="U909" s="921"/>
      <c r="V909" s="921"/>
      <c r="W909" s="921"/>
      <c r="X909" s="921"/>
    </row>
    <row r="910" spans="1:24" ht="15.75" customHeight="1">
      <c r="A910" s="921"/>
      <c r="B910" s="921"/>
      <c r="C910" s="921"/>
      <c r="D910" s="921"/>
      <c r="E910" s="921"/>
      <c r="F910" s="921"/>
      <c r="G910" s="921"/>
      <c r="H910" s="921"/>
      <c r="I910" s="921"/>
      <c r="J910" s="921"/>
      <c r="K910" s="921"/>
      <c r="L910" s="921"/>
      <c r="M910" s="921"/>
      <c r="N910" s="921"/>
      <c r="O910" s="921"/>
      <c r="P910" s="921"/>
      <c r="Q910" s="921"/>
      <c r="R910" s="921"/>
      <c r="S910" s="921"/>
      <c r="T910" s="921"/>
      <c r="U910" s="921"/>
      <c r="V910" s="921"/>
      <c r="W910" s="921"/>
      <c r="X910" s="921"/>
    </row>
    <row r="911" spans="1:24" ht="15.75" customHeight="1">
      <c r="A911" s="921"/>
      <c r="B911" s="921"/>
      <c r="C911" s="921"/>
      <c r="D911" s="921"/>
      <c r="E911" s="921"/>
      <c r="F911" s="921"/>
      <c r="G911" s="921"/>
      <c r="H911" s="921"/>
      <c r="I911" s="921"/>
      <c r="J911" s="921"/>
      <c r="K911" s="921"/>
      <c r="L911" s="921"/>
      <c r="M911" s="921"/>
      <c r="N911" s="921"/>
      <c r="O911" s="921"/>
      <c r="P911" s="921"/>
      <c r="Q911" s="921"/>
      <c r="R911" s="921"/>
      <c r="S911" s="921"/>
      <c r="T911" s="921"/>
      <c r="U911" s="921"/>
      <c r="V911" s="921"/>
      <c r="W911" s="921"/>
      <c r="X911" s="921"/>
    </row>
    <row r="912" spans="1:24" ht="15.75" customHeight="1">
      <c r="A912" s="921"/>
      <c r="B912" s="921"/>
      <c r="C912" s="921"/>
      <c r="D912" s="921"/>
      <c r="E912" s="921"/>
      <c r="F912" s="921"/>
      <c r="G912" s="921"/>
      <c r="H912" s="921"/>
      <c r="I912" s="921"/>
      <c r="J912" s="921"/>
      <c r="K912" s="921"/>
      <c r="L912" s="921"/>
      <c r="M912" s="921"/>
      <c r="N912" s="921"/>
      <c r="O912" s="921"/>
      <c r="P912" s="921"/>
      <c r="Q912" s="921"/>
      <c r="R912" s="921"/>
      <c r="S912" s="921"/>
      <c r="T912" s="921"/>
      <c r="U912" s="921"/>
      <c r="V912" s="921"/>
      <c r="W912" s="921"/>
      <c r="X912" s="921"/>
    </row>
    <row r="913" spans="1:24" ht="15.75" customHeight="1">
      <c r="A913" s="921"/>
      <c r="B913" s="921"/>
      <c r="C913" s="921"/>
      <c r="D913" s="921"/>
      <c r="E913" s="921"/>
      <c r="F913" s="921"/>
      <c r="G913" s="921"/>
      <c r="H913" s="921"/>
      <c r="I913" s="921"/>
      <c r="J913" s="921"/>
      <c r="K913" s="921"/>
      <c r="L913" s="921"/>
      <c r="M913" s="921"/>
      <c r="N913" s="921"/>
      <c r="O913" s="921"/>
      <c r="P913" s="921"/>
      <c r="Q913" s="921"/>
      <c r="R913" s="921"/>
      <c r="S913" s="921"/>
      <c r="T913" s="921"/>
      <c r="U913" s="921"/>
      <c r="V913" s="921"/>
      <c r="W913" s="921"/>
      <c r="X913" s="921"/>
    </row>
    <row r="914" spans="1:24" ht="15.75" customHeight="1">
      <c r="A914" s="921"/>
      <c r="B914" s="921"/>
      <c r="C914" s="921"/>
      <c r="D914" s="921"/>
      <c r="E914" s="921"/>
      <c r="F914" s="921"/>
      <c r="G914" s="921"/>
      <c r="H914" s="921"/>
      <c r="I914" s="921"/>
      <c r="J914" s="921"/>
      <c r="K914" s="921"/>
      <c r="L914" s="921"/>
      <c r="M914" s="921"/>
      <c r="N914" s="921"/>
      <c r="O914" s="921"/>
      <c r="P914" s="921"/>
      <c r="Q914" s="921"/>
      <c r="R914" s="921"/>
      <c r="S914" s="921"/>
      <c r="T914" s="921"/>
      <c r="U914" s="921"/>
      <c r="V914" s="921"/>
      <c r="W914" s="921"/>
      <c r="X914" s="921"/>
    </row>
    <row r="915" spans="1:24" ht="15.75" customHeight="1">
      <c r="A915" s="921"/>
      <c r="B915" s="921"/>
      <c r="C915" s="921"/>
      <c r="D915" s="921"/>
      <c r="E915" s="921"/>
      <c r="F915" s="921"/>
      <c r="G915" s="921"/>
      <c r="H915" s="921"/>
      <c r="I915" s="921"/>
      <c r="J915" s="921"/>
      <c r="K915" s="921"/>
      <c r="L915" s="921"/>
      <c r="M915" s="921"/>
      <c r="N915" s="921"/>
      <c r="O915" s="921"/>
      <c r="P915" s="921"/>
      <c r="Q915" s="921"/>
      <c r="R915" s="921"/>
      <c r="S915" s="921"/>
      <c r="T915" s="921"/>
      <c r="U915" s="921"/>
      <c r="V915" s="921"/>
      <c r="W915" s="921"/>
      <c r="X915" s="921"/>
    </row>
    <row r="916" spans="1:24" ht="15.75" customHeight="1">
      <c r="A916" s="921"/>
      <c r="B916" s="921"/>
      <c r="C916" s="921"/>
      <c r="D916" s="921"/>
      <c r="E916" s="921"/>
      <c r="F916" s="921"/>
      <c r="G916" s="921"/>
      <c r="H916" s="921"/>
      <c r="I916" s="921"/>
      <c r="J916" s="921"/>
      <c r="K916" s="921"/>
      <c r="L916" s="921"/>
      <c r="M916" s="921"/>
      <c r="N916" s="921"/>
      <c r="O916" s="921"/>
      <c r="P916" s="921"/>
      <c r="Q916" s="921"/>
      <c r="R916" s="921"/>
      <c r="S916" s="921"/>
      <c r="T916" s="921"/>
      <c r="U916" s="921"/>
      <c r="V916" s="921"/>
      <c r="W916" s="921"/>
      <c r="X916" s="921"/>
    </row>
    <row r="917" spans="1:24" ht="15.75" customHeight="1">
      <c r="A917" s="921"/>
      <c r="B917" s="921"/>
      <c r="C917" s="921"/>
      <c r="D917" s="921"/>
      <c r="E917" s="921"/>
      <c r="F917" s="921"/>
      <c r="G917" s="921"/>
      <c r="H917" s="921"/>
      <c r="I917" s="921"/>
      <c r="J917" s="921"/>
      <c r="K917" s="921"/>
      <c r="L917" s="921"/>
      <c r="M917" s="921"/>
      <c r="N917" s="921"/>
      <c r="O917" s="921"/>
      <c r="P917" s="921"/>
      <c r="Q917" s="921"/>
      <c r="R917" s="921"/>
      <c r="S917" s="921"/>
      <c r="T917" s="921"/>
      <c r="U917" s="921"/>
      <c r="V917" s="921"/>
      <c r="W917" s="921"/>
      <c r="X917" s="921"/>
    </row>
    <row r="918" spans="1:24" ht="15.75" customHeight="1">
      <c r="A918" s="921"/>
      <c r="B918" s="921"/>
      <c r="C918" s="921"/>
      <c r="D918" s="921"/>
      <c r="E918" s="921"/>
      <c r="F918" s="921"/>
      <c r="G918" s="921"/>
      <c r="H918" s="921"/>
      <c r="I918" s="921"/>
      <c r="J918" s="921"/>
      <c r="K918" s="921"/>
      <c r="L918" s="921"/>
      <c r="M918" s="921"/>
      <c r="N918" s="921"/>
      <c r="O918" s="921"/>
      <c r="P918" s="921"/>
      <c r="Q918" s="921"/>
      <c r="R918" s="921"/>
      <c r="S918" s="921"/>
      <c r="T918" s="921"/>
      <c r="U918" s="921"/>
      <c r="V918" s="921"/>
      <c r="W918" s="921"/>
      <c r="X918" s="921"/>
    </row>
    <row r="919" spans="1:24" ht="15.75" customHeight="1">
      <c r="A919" s="921"/>
      <c r="B919" s="921"/>
      <c r="C919" s="921"/>
      <c r="D919" s="921"/>
      <c r="E919" s="921"/>
      <c r="F919" s="921"/>
      <c r="G919" s="921"/>
      <c r="H919" s="921"/>
      <c r="I919" s="921"/>
      <c r="J919" s="921"/>
      <c r="K919" s="921"/>
      <c r="L919" s="921"/>
      <c r="M919" s="921"/>
      <c r="N919" s="921"/>
      <c r="O919" s="921"/>
      <c r="P919" s="921"/>
      <c r="Q919" s="921"/>
      <c r="R919" s="921"/>
      <c r="S919" s="921"/>
      <c r="T919" s="921"/>
      <c r="U919" s="921"/>
      <c r="V919" s="921"/>
      <c r="W919" s="921"/>
      <c r="X919" s="921"/>
    </row>
    <row r="920" spans="1:24" ht="15.75" customHeight="1">
      <c r="A920" s="921"/>
      <c r="B920" s="921"/>
      <c r="C920" s="921"/>
      <c r="D920" s="921"/>
      <c r="E920" s="921"/>
      <c r="F920" s="921"/>
      <c r="G920" s="921"/>
      <c r="H920" s="921"/>
      <c r="I920" s="921"/>
      <c r="J920" s="921"/>
      <c r="K920" s="921"/>
      <c r="L920" s="921"/>
      <c r="M920" s="921"/>
      <c r="N920" s="921"/>
      <c r="O920" s="921"/>
      <c r="P920" s="921"/>
      <c r="Q920" s="921"/>
      <c r="R920" s="921"/>
      <c r="S920" s="921"/>
      <c r="T920" s="921"/>
      <c r="U920" s="921"/>
      <c r="V920" s="921"/>
      <c r="W920" s="921"/>
      <c r="X920" s="921"/>
    </row>
    <row r="921" spans="1:24" ht="15.75" customHeight="1">
      <c r="A921" s="921"/>
      <c r="B921" s="921"/>
      <c r="C921" s="921"/>
      <c r="D921" s="921"/>
      <c r="E921" s="921"/>
      <c r="F921" s="921"/>
      <c r="G921" s="921"/>
      <c r="H921" s="921"/>
      <c r="I921" s="921"/>
      <c r="J921" s="921"/>
      <c r="K921" s="921"/>
      <c r="L921" s="921"/>
      <c r="M921" s="921"/>
      <c r="N921" s="921"/>
      <c r="O921" s="921"/>
      <c r="P921" s="921"/>
      <c r="Q921" s="921"/>
      <c r="R921" s="921"/>
      <c r="S921" s="921"/>
      <c r="T921" s="921"/>
      <c r="U921" s="921"/>
      <c r="V921" s="921"/>
      <c r="W921" s="921"/>
      <c r="X921" s="921"/>
    </row>
    <row r="922" spans="1:24" ht="15.75" customHeight="1">
      <c r="A922" s="921"/>
      <c r="B922" s="921"/>
      <c r="C922" s="921"/>
      <c r="D922" s="921"/>
      <c r="E922" s="921"/>
      <c r="F922" s="921"/>
      <c r="G922" s="921"/>
      <c r="H922" s="921"/>
      <c r="I922" s="921"/>
      <c r="J922" s="921"/>
      <c r="K922" s="921"/>
      <c r="L922" s="921"/>
      <c r="M922" s="921"/>
      <c r="N922" s="921"/>
      <c r="O922" s="921"/>
      <c r="P922" s="921"/>
      <c r="Q922" s="921"/>
      <c r="R922" s="921"/>
      <c r="S922" s="921"/>
      <c r="T922" s="921"/>
      <c r="U922" s="921"/>
      <c r="V922" s="921"/>
      <c r="W922" s="921"/>
      <c r="X922" s="921"/>
    </row>
    <row r="923" spans="1:24" ht="15.75" customHeight="1">
      <c r="A923" s="921"/>
      <c r="B923" s="921"/>
      <c r="C923" s="921"/>
      <c r="D923" s="921"/>
      <c r="E923" s="921"/>
      <c r="F923" s="921"/>
      <c r="G923" s="921"/>
      <c r="H923" s="921"/>
      <c r="I923" s="921"/>
      <c r="J923" s="921"/>
      <c r="K923" s="921"/>
      <c r="L923" s="921"/>
      <c r="M923" s="921"/>
      <c r="N923" s="921"/>
      <c r="O923" s="921"/>
      <c r="P923" s="921"/>
      <c r="Q923" s="921"/>
      <c r="R923" s="921"/>
      <c r="S923" s="921"/>
      <c r="T923" s="921"/>
      <c r="U923" s="921"/>
      <c r="V923" s="921"/>
      <c r="W923" s="921"/>
      <c r="X923" s="921"/>
    </row>
    <row r="924" spans="1:24" ht="15.75" customHeight="1">
      <c r="A924" s="921"/>
      <c r="B924" s="921"/>
      <c r="C924" s="921"/>
      <c r="D924" s="921"/>
      <c r="E924" s="921"/>
      <c r="F924" s="921"/>
      <c r="G924" s="921"/>
      <c r="H924" s="921"/>
      <c r="I924" s="921"/>
      <c r="J924" s="921"/>
      <c r="K924" s="921"/>
      <c r="L924" s="921"/>
      <c r="M924" s="921"/>
      <c r="N924" s="921"/>
      <c r="O924" s="921"/>
      <c r="P924" s="921"/>
      <c r="Q924" s="921"/>
      <c r="R924" s="921"/>
      <c r="S924" s="921"/>
      <c r="T924" s="921"/>
      <c r="U924" s="921"/>
      <c r="V924" s="921"/>
      <c r="W924" s="921"/>
      <c r="X924" s="921"/>
    </row>
    <row r="925" spans="1:24" ht="15.75" customHeight="1">
      <c r="A925" s="921"/>
      <c r="B925" s="921"/>
      <c r="C925" s="921"/>
      <c r="D925" s="921"/>
      <c r="E925" s="921"/>
      <c r="F925" s="921"/>
      <c r="G925" s="921"/>
      <c r="H925" s="921"/>
      <c r="I925" s="921"/>
      <c r="J925" s="921"/>
      <c r="K925" s="921"/>
      <c r="L925" s="921"/>
      <c r="M925" s="921"/>
      <c r="N925" s="921"/>
      <c r="O925" s="921"/>
      <c r="P925" s="921"/>
      <c r="Q925" s="921"/>
      <c r="R925" s="921"/>
      <c r="S925" s="921"/>
      <c r="T925" s="921"/>
      <c r="U925" s="921"/>
      <c r="V925" s="921"/>
      <c r="W925" s="921"/>
      <c r="X925" s="921"/>
    </row>
    <row r="926" spans="1:24" ht="15.75" customHeight="1">
      <c r="A926" s="921"/>
      <c r="B926" s="921"/>
      <c r="C926" s="921"/>
      <c r="D926" s="921"/>
      <c r="E926" s="921"/>
      <c r="F926" s="921"/>
      <c r="G926" s="921"/>
      <c r="H926" s="921"/>
      <c r="I926" s="921"/>
      <c r="J926" s="921"/>
      <c r="K926" s="921"/>
      <c r="L926" s="921"/>
      <c r="M926" s="921"/>
      <c r="N926" s="921"/>
      <c r="O926" s="921"/>
      <c r="P926" s="921"/>
      <c r="Q926" s="921"/>
      <c r="R926" s="921"/>
      <c r="S926" s="921"/>
      <c r="T926" s="921"/>
      <c r="U926" s="921"/>
      <c r="V926" s="921"/>
      <c r="W926" s="921"/>
      <c r="X926" s="921"/>
    </row>
    <row r="927" spans="1:24" ht="15.75" customHeight="1">
      <c r="A927" s="921"/>
      <c r="B927" s="921"/>
      <c r="C927" s="921"/>
      <c r="D927" s="921"/>
      <c r="E927" s="921"/>
      <c r="F927" s="921"/>
      <c r="G927" s="921"/>
      <c r="H927" s="921"/>
      <c r="I927" s="921"/>
      <c r="J927" s="921"/>
      <c r="K927" s="921"/>
      <c r="L927" s="921"/>
      <c r="M927" s="921"/>
      <c r="N927" s="921"/>
      <c r="O927" s="921"/>
      <c r="P927" s="921"/>
      <c r="Q927" s="921"/>
      <c r="R927" s="921"/>
      <c r="S927" s="921"/>
      <c r="T927" s="921"/>
      <c r="U927" s="921"/>
      <c r="V927" s="921"/>
      <c r="W927" s="921"/>
      <c r="X927" s="921"/>
    </row>
    <row r="928" spans="1:24" ht="15.75" customHeight="1">
      <c r="A928" s="921"/>
      <c r="B928" s="921"/>
      <c r="C928" s="921"/>
      <c r="D928" s="921"/>
      <c r="E928" s="921"/>
      <c r="F928" s="921"/>
      <c r="G928" s="921"/>
      <c r="H928" s="921"/>
      <c r="I928" s="921"/>
      <c r="J928" s="921"/>
      <c r="K928" s="921"/>
      <c r="L928" s="921"/>
      <c r="M928" s="921"/>
      <c r="N928" s="921"/>
      <c r="O928" s="921"/>
      <c r="P928" s="921"/>
      <c r="Q928" s="921"/>
      <c r="R928" s="921"/>
      <c r="S928" s="921"/>
      <c r="T928" s="921"/>
      <c r="U928" s="921"/>
      <c r="V928" s="921"/>
      <c r="W928" s="921"/>
      <c r="X928" s="921"/>
    </row>
    <row r="929" spans="1:24" ht="15.75" customHeight="1">
      <c r="A929" s="921"/>
      <c r="B929" s="921"/>
      <c r="C929" s="921"/>
      <c r="D929" s="921"/>
      <c r="E929" s="921"/>
      <c r="F929" s="921"/>
      <c r="G929" s="921"/>
      <c r="H929" s="921"/>
      <c r="I929" s="921"/>
      <c r="J929" s="921"/>
      <c r="K929" s="921"/>
      <c r="L929" s="921"/>
      <c r="M929" s="921"/>
      <c r="N929" s="921"/>
      <c r="O929" s="921"/>
      <c r="P929" s="921"/>
      <c r="Q929" s="921"/>
      <c r="R929" s="921"/>
      <c r="S929" s="921"/>
      <c r="T929" s="921"/>
      <c r="U929" s="921"/>
      <c r="V929" s="921"/>
      <c r="W929" s="921"/>
      <c r="X929" s="921"/>
    </row>
    <row r="930" spans="1:24" ht="15.75" customHeight="1">
      <c r="A930" s="921"/>
      <c r="B930" s="921"/>
      <c r="C930" s="921"/>
      <c r="D930" s="921"/>
      <c r="E930" s="921"/>
      <c r="F930" s="921"/>
      <c r="G930" s="921"/>
      <c r="H930" s="921"/>
      <c r="I930" s="921"/>
      <c r="J930" s="921"/>
      <c r="K930" s="921"/>
      <c r="L930" s="921"/>
      <c r="M930" s="921"/>
      <c r="N930" s="921"/>
      <c r="O930" s="921"/>
      <c r="P930" s="921"/>
      <c r="Q930" s="921"/>
      <c r="R930" s="921"/>
      <c r="S930" s="921"/>
      <c r="T930" s="921"/>
      <c r="U930" s="921"/>
      <c r="V930" s="921"/>
      <c r="W930" s="921"/>
      <c r="X930" s="921"/>
    </row>
    <row r="931" spans="1:24" ht="15.75" customHeight="1">
      <c r="A931" s="921"/>
      <c r="B931" s="921"/>
      <c r="C931" s="921"/>
      <c r="D931" s="921"/>
      <c r="E931" s="921"/>
      <c r="F931" s="921"/>
      <c r="G931" s="921"/>
      <c r="H931" s="921"/>
      <c r="I931" s="921"/>
      <c r="J931" s="921"/>
      <c r="K931" s="921"/>
      <c r="L931" s="921"/>
      <c r="M931" s="921"/>
      <c r="N931" s="921"/>
      <c r="O931" s="921"/>
      <c r="P931" s="921"/>
      <c r="Q931" s="921"/>
      <c r="R931" s="921"/>
      <c r="S931" s="921"/>
      <c r="T931" s="921"/>
      <c r="U931" s="921"/>
      <c r="V931" s="921"/>
      <c r="W931" s="921"/>
      <c r="X931" s="921"/>
    </row>
    <row r="932" spans="1:24" ht="15.75" customHeight="1">
      <c r="A932" s="921"/>
      <c r="B932" s="921"/>
      <c r="C932" s="921"/>
      <c r="D932" s="921"/>
      <c r="E932" s="921"/>
      <c r="F932" s="921"/>
      <c r="G932" s="921"/>
      <c r="H932" s="921"/>
      <c r="I932" s="921"/>
      <c r="J932" s="921"/>
      <c r="K932" s="921"/>
      <c r="L932" s="921"/>
      <c r="M932" s="921"/>
      <c r="N932" s="921"/>
      <c r="O932" s="921"/>
      <c r="P932" s="921"/>
      <c r="Q932" s="921"/>
      <c r="R932" s="921"/>
      <c r="S932" s="921"/>
      <c r="T932" s="921"/>
      <c r="U932" s="921"/>
      <c r="V932" s="921"/>
      <c r="W932" s="921"/>
      <c r="X932" s="921"/>
    </row>
    <row r="933" spans="1:24" ht="15.75" customHeight="1">
      <c r="A933" s="921"/>
      <c r="B933" s="921"/>
      <c r="C933" s="921"/>
      <c r="D933" s="921"/>
      <c r="E933" s="921"/>
      <c r="F933" s="921"/>
      <c r="G933" s="921"/>
      <c r="H933" s="921"/>
      <c r="I933" s="921"/>
      <c r="J933" s="921"/>
      <c r="K933" s="921"/>
      <c r="L933" s="921"/>
      <c r="M933" s="921"/>
      <c r="N933" s="921"/>
      <c r="O933" s="921"/>
      <c r="P933" s="921"/>
      <c r="Q933" s="921"/>
      <c r="R933" s="921"/>
      <c r="S933" s="921"/>
      <c r="T933" s="921"/>
      <c r="U933" s="921"/>
      <c r="V933" s="921"/>
      <c r="W933" s="921"/>
      <c r="X933" s="921"/>
    </row>
    <row r="934" spans="1:24" ht="15.75" customHeight="1">
      <c r="A934" s="921"/>
      <c r="B934" s="921"/>
      <c r="C934" s="921"/>
      <c r="D934" s="921"/>
      <c r="E934" s="921"/>
      <c r="F934" s="921"/>
      <c r="G934" s="921"/>
      <c r="H934" s="921"/>
      <c r="I934" s="921"/>
      <c r="J934" s="921"/>
      <c r="K934" s="921"/>
      <c r="L934" s="921"/>
      <c r="M934" s="921"/>
      <c r="N934" s="921"/>
      <c r="O934" s="921"/>
      <c r="P934" s="921"/>
      <c r="Q934" s="921"/>
      <c r="R934" s="921"/>
      <c r="S934" s="921"/>
      <c r="T934" s="921"/>
      <c r="U934" s="921"/>
      <c r="V934" s="921"/>
      <c r="W934" s="921"/>
      <c r="X934" s="921"/>
    </row>
    <row r="935" spans="1:24" ht="15.75" customHeight="1">
      <c r="A935" s="921"/>
      <c r="B935" s="921"/>
      <c r="C935" s="921"/>
      <c r="D935" s="921"/>
      <c r="E935" s="921"/>
      <c r="F935" s="921"/>
      <c r="G935" s="921"/>
      <c r="H935" s="921"/>
      <c r="I935" s="921"/>
      <c r="J935" s="921"/>
      <c r="K935" s="921"/>
      <c r="L935" s="921"/>
      <c r="M935" s="921"/>
      <c r="N935" s="921"/>
      <c r="O935" s="921"/>
      <c r="P935" s="921"/>
      <c r="Q935" s="921"/>
      <c r="R935" s="921"/>
      <c r="S935" s="921"/>
      <c r="T935" s="921"/>
      <c r="U935" s="921"/>
      <c r="V935" s="921"/>
      <c r="W935" s="921"/>
      <c r="X935" s="921"/>
    </row>
    <row r="936" spans="1:24" ht="15.75" customHeight="1">
      <c r="A936" s="921"/>
      <c r="B936" s="921"/>
      <c r="C936" s="921"/>
      <c r="D936" s="921"/>
      <c r="E936" s="921"/>
      <c r="F936" s="921"/>
      <c r="G936" s="921"/>
      <c r="H936" s="921"/>
      <c r="I936" s="921"/>
      <c r="J936" s="921"/>
      <c r="K936" s="921"/>
      <c r="L936" s="921"/>
      <c r="M936" s="921"/>
      <c r="N936" s="921"/>
      <c r="O936" s="921"/>
      <c r="P936" s="921"/>
      <c r="Q936" s="921"/>
      <c r="R936" s="921"/>
      <c r="S936" s="921"/>
      <c r="T936" s="921"/>
      <c r="U936" s="921"/>
      <c r="V936" s="921"/>
      <c r="W936" s="921"/>
      <c r="X936" s="921"/>
    </row>
    <row r="937" spans="1:24" ht="15.75" customHeight="1">
      <c r="A937" s="921"/>
      <c r="B937" s="921"/>
      <c r="C937" s="921"/>
      <c r="D937" s="921"/>
      <c r="E937" s="921"/>
      <c r="F937" s="921"/>
      <c r="G937" s="921"/>
      <c r="H937" s="921"/>
      <c r="I937" s="921"/>
      <c r="J937" s="921"/>
      <c r="K937" s="921"/>
      <c r="L937" s="921"/>
      <c r="M937" s="921"/>
      <c r="N937" s="921"/>
      <c r="O937" s="921"/>
      <c r="P937" s="921"/>
      <c r="Q937" s="921"/>
      <c r="R937" s="921"/>
      <c r="S937" s="921"/>
      <c r="T937" s="921"/>
      <c r="U937" s="921"/>
      <c r="V937" s="921"/>
      <c r="W937" s="921"/>
      <c r="X937" s="921"/>
    </row>
    <row r="938" spans="1:24" ht="15.75" customHeight="1">
      <c r="A938" s="921"/>
      <c r="B938" s="921"/>
      <c r="C938" s="921"/>
      <c r="D938" s="921"/>
      <c r="E938" s="921"/>
      <c r="F938" s="921"/>
      <c r="G938" s="921"/>
      <c r="H938" s="921"/>
      <c r="I938" s="921"/>
      <c r="J938" s="921"/>
      <c r="K938" s="921"/>
      <c r="L938" s="921"/>
      <c r="M938" s="921"/>
      <c r="N938" s="921"/>
      <c r="O938" s="921"/>
      <c r="P938" s="921"/>
      <c r="Q938" s="921"/>
      <c r="R938" s="921"/>
      <c r="S938" s="921"/>
      <c r="T938" s="921"/>
      <c r="U938" s="921"/>
      <c r="V938" s="921"/>
      <c r="W938" s="921"/>
      <c r="X938" s="921"/>
    </row>
    <row r="939" spans="1:24" ht="15.75" customHeight="1">
      <c r="A939" s="921"/>
      <c r="B939" s="921"/>
      <c r="C939" s="921"/>
      <c r="D939" s="921"/>
      <c r="E939" s="921"/>
      <c r="F939" s="921"/>
      <c r="G939" s="921"/>
      <c r="H939" s="921"/>
      <c r="I939" s="921"/>
      <c r="J939" s="921"/>
      <c r="K939" s="921"/>
      <c r="L939" s="921"/>
      <c r="M939" s="921"/>
      <c r="N939" s="921"/>
      <c r="O939" s="921"/>
      <c r="P939" s="921"/>
      <c r="Q939" s="921"/>
      <c r="R939" s="921"/>
      <c r="S939" s="921"/>
      <c r="T939" s="921"/>
      <c r="U939" s="921"/>
      <c r="V939" s="921"/>
      <c r="W939" s="921"/>
      <c r="X939" s="921"/>
    </row>
    <row r="940" spans="1:24" ht="15.75" customHeight="1">
      <c r="A940" s="921"/>
      <c r="B940" s="921"/>
      <c r="C940" s="921"/>
      <c r="D940" s="921"/>
      <c r="E940" s="921"/>
      <c r="F940" s="921"/>
      <c r="G940" s="921"/>
      <c r="H940" s="921"/>
      <c r="I940" s="921"/>
      <c r="J940" s="921"/>
      <c r="K940" s="921"/>
      <c r="L940" s="921"/>
      <c r="M940" s="921"/>
      <c r="N940" s="921"/>
      <c r="O940" s="921"/>
      <c r="P940" s="921"/>
      <c r="Q940" s="921"/>
      <c r="R940" s="921"/>
      <c r="S940" s="921"/>
      <c r="T940" s="921"/>
      <c r="U940" s="921"/>
      <c r="V940" s="921"/>
      <c r="W940" s="921"/>
      <c r="X940" s="921"/>
    </row>
    <row r="941" spans="1:24" ht="15.75" customHeight="1">
      <c r="A941" s="921"/>
      <c r="B941" s="921"/>
      <c r="C941" s="921"/>
      <c r="D941" s="921"/>
      <c r="E941" s="921"/>
      <c r="F941" s="921"/>
      <c r="G941" s="921"/>
      <c r="H941" s="921"/>
      <c r="I941" s="921"/>
      <c r="J941" s="921"/>
      <c r="K941" s="921"/>
      <c r="L941" s="921"/>
      <c r="M941" s="921"/>
      <c r="N941" s="921"/>
      <c r="O941" s="921"/>
      <c r="P941" s="921"/>
      <c r="Q941" s="921"/>
      <c r="R941" s="921"/>
      <c r="S941" s="921"/>
      <c r="T941" s="921"/>
      <c r="U941" s="921"/>
      <c r="V941" s="921"/>
      <c r="W941" s="921"/>
      <c r="X941" s="921"/>
    </row>
    <row r="942" spans="1:24" ht="15.75" customHeight="1">
      <c r="A942" s="921"/>
      <c r="B942" s="921"/>
      <c r="C942" s="921"/>
      <c r="D942" s="921"/>
      <c r="E942" s="921"/>
      <c r="F942" s="921"/>
      <c r="G942" s="921"/>
      <c r="H942" s="921"/>
      <c r="I942" s="921"/>
      <c r="J942" s="921"/>
      <c r="K942" s="921"/>
      <c r="L942" s="921"/>
      <c r="M942" s="921"/>
      <c r="N942" s="921"/>
      <c r="O942" s="921"/>
      <c r="P942" s="921"/>
      <c r="Q942" s="921"/>
      <c r="R942" s="921"/>
      <c r="S942" s="921"/>
      <c r="T942" s="921"/>
      <c r="U942" s="921"/>
      <c r="V942" s="921"/>
      <c r="W942" s="921"/>
      <c r="X942" s="921"/>
    </row>
    <row r="943" spans="1:24" ht="15.75" customHeight="1">
      <c r="A943" s="921"/>
      <c r="B943" s="921"/>
      <c r="C943" s="921"/>
      <c r="D943" s="921"/>
      <c r="E943" s="921"/>
      <c r="F943" s="921"/>
      <c r="G943" s="921"/>
      <c r="H943" s="921"/>
      <c r="I943" s="921"/>
      <c r="J943" s="921"/>
      <c r="K943" s="921"/>
      <c r="L943" s="921"/>
      <c r="M943" s="921"/>
      <c r="N943" s="921"/>
      <c r="O943" s="921"/>
      <c r="P943" s="921"/>
      <c r="Q943" s="921"/>
      <c r="R943" s="921"/>
      <c r="S943" s="921"/>
      <c r="T943" s="921"/>
      <c r="U943" s="921"/>
      <c r="V943" s="921"/>
      <c r="W943" s="921"/>
      <c r="X943" s="921"/>
    </row>
    <row r="944" spans="1:24" ht="15.75" customHeight="1">
      <c r="A944" s="921"/>
      <c r="B944" s="921"/>
      <c r="C944" s="921"/>
      <c r="D944" s="921"/>
      <c r="E944" s="921"/>
      <c r="F944" s="921"/>
      <c r="G944" s="921"/>
      <c r="H944" s="921"/>
      <c r="I944" s="921"/>
      <c r="J944" s="921"/>
      <c r="K944" s="921"/>
      <c r="L944" s="921"/>
      <c r="M944" s="921"/>
      <c r="N944" s="921"/>
      <c r="O944" s="921"/>
      <c r="P944" s="921"/>
      <c r="Q944" s="921"/>
      <c r="R944" s="921"/>
      <c r="S944" s="921"/>
      <c r="T944" s="921"/>
      <c r="U944" s="921"/>
      <c r="V944" s="921"/>
      <c r="W944" s="921"/>
      <c r="X944" s="921"/>
    </row>
    <row r="945" spans="1:24" ht="15.75" customHeight="1">
      <c r="A945" s="921"/>
      <c r="B945" s="921"/>
      <c r="C945" s="921"/>
      <c r="D945" s="921"/>
      <c r="E945" s="921"/>
      <c r="F945" s="921"/>
      <c r="G945" s="921"/>
      <c r="H945" s="921"/>
      <c r="I945" s="921"/>
      <c r="J945" s="921"/>
      <c r="K945" s="921"/>
      <c r="L945" s="921"/>
      <c r="M945" s="921"/>
      <c r="N945" s="921"/>
      <c r="O945" s="921"/>
      <c r="P945" s="921"/>
      <c r="Q945" s="921"/>
      <c r="R945" s="921"/>
      <c r="S945" s="921"/>
      <c r="T945" s="921"/>
      <c r="U945" s="921"/>
      <c r="V945" s="921"/>
      <c r="W945" s="921"/>
      <c r="X945" s="921"/>
    </row>
    <row r="946" spans="1:24" ht="15.75" customHeight="1">
      <c r="A946" s="921"/>
      <c r="B946" s="921"/>
      <c r="C946" s="921"/>
      <c r="D946" s="921"/>
      <c r="E946" s="921"/>
      <c r="F946" s="921"/>
      <c r="G946" s="921"/>
      <c r="H946" s="921"/>
      <c r="I946" s="921"/>
      <c r="J946" s="921"/>
      <c r="K946" s="921"/>
      <c r="L946" s="921"/>
      <c r="M946" s="921"/>
      <c r="N946" s="921"/>
      <c r="O946" s="921"/>
      <c r="P946" s="921"/>
      <c r="Q946" s="921"/>
      <c r="R946" s="921"/>
      <c r="S946" s="921"/>
      <c r="T946" s="921"/>
      <c r="U946" s="921"/>
      <c r="V946" s="921"/>
      <c r="W946" s="921"/>
      <c r="X946" s="921"/>
    </row>
    <row r="947" spans="1:24" ht="15.75" customHeight="1">
      <c r="A947" s="921"/>
      <c r="B947" s="921"/>
      <c r="C947" s="921"/>
      <c r="D947" s="921"/>
      <c r="E947" s="921"/>
      <c r="F947" s="921"/>
      <c r="G947" s="921"/>
      <c r="H947" s="921"/>
      <c r="I947" s="921"/>
      <c r="J947" s="921"/>
      <c r="K947" s="921"/>
      <c r="L947" s="921"/>
      <c r="M947" s="921"/>
      <c r="N947" s="921"/>
      <c r="O947" s="921"/>
      <c r="P947" s="921"/>
      <c r="Q947" s="921"/>
      <c r="R947" s="921"/>
      <c r="S947" s="921"/>
      <c r="T947" s="921"/>
      <c r="U947" s="921"/>
      <c r="V947" s="921"/>
      <c r="W947" s="921"/>
      <c r="X947" s="921"/>
    </row>
    <row r="948" spans="1:24" ht="15.75" customHeight="1">
      <c r="A948" s="921"/>
      <c r="B948" s="921"/>
      <c r="C948" s="921"/>
      <c r="D948" s="921"/>
      <c r="E948" s="921"/>
      <c r="F948" s="921"/>
      <c r="G948" s="921"/>
      <c r="H948" s="921"/>
      <c r="I948" s="921"/>
      <c r="J948" s="921"/>
      <c r="K948" s="921"/>
      <c r="L948" s="921"/>
      <c r="M948" s="921"/>
      <c r="N948" s="921"/>
      <c r="O948" s="921"/>
      <c r="P948" s="921"/>
      <c r="Q948" s="921"/>
      <c r="R948" s="921"/>
      <c r="S948" s="921"/>
      <c r="T948" s="921"/>
      <c r="U948" s="921"/>
      <c r="V948" s="921"/>
      <c r="W948" s="921"/>
      <c r="X948" s="921"/>
    </row>
    <row r="949" spans="1:24" ht="15.75" customHeight="1">
      <c r="A949" s="921"/>
      <c r="B949" s="921"/>
      <c r="C949" s="921"/>
      <c r="D949" s="921"/>
      <c r="E949" s="921"/>
      <c r="F949" s="921"/>
      <c r="G949" s="921"/>
      <c r="H949" s="921"/>
      <c r="I949" s="921"/>
      <c r="J949" s="921"/>
      <c r="K949" s="921"/>
      <c r="L949" s="921"/>
      <c r="M949" s="921"/>
      <c r="N949" s="921"/>
      <c r="O949" s="921"/>
      <c r="P949" s="921"/>
      <c r="Q949" s="921"/>
      <c r="R949" s="921"/>
      <c r="S949" s="921"/>
      <c r="T949" s="921"/>
      <c r="U949" s="921"/>
      <c r="V949" s="921"/>
      <c r="W949" s="921"/>
      <c r="X949" s="921"/>
    </row>
    <row r="950" spans="1:24" ht="15.75" customHeight="1">
      <c r="A950" s="921"/>
      <c r="B950" s="921"/>
      <c r="C950" s="921"/>
      <c r="D950" s="921"/>
      <c r="E950" s="921"/>
      <c r="F950" s="921"/>
      <c r="G950" s="921"/>
      <c r="H950" s="921"/>
      <c r="I950" s="921"/>
      <c r="J950" s="921"/>
      <c r="K950" s="921"/>
      <c r="L950" s="921"/>
      <c r="M950" s="921"/>
      <c r="N950" s="921"/>
      <c r="O950" s="921"/>
      <c r="P950" s="921"/>
      <c r="Q950" s="921"/>
      <c r="R950" s="921"/>
      <c r="S950" s="921"/>
      <c r="T950" s="921"/>
      <c r="U950" s="921"/>
      <c r="V950" s="921"/>
      <c r="W950" s="921"/>
      <c r="X950" s="921"/>
    </row>
    <row r="951" spans="1:24" ht="15.75" customHeight="1">
      <c r="A951" s="921"/>
      <c r="B951" s="921"/>
      <c r="C951" s="921"/>
      <c r="D951" s="921"/>
      <c r="E951" s="921"/>
      <c r="F951" s="921"/>
      <c r="G951" s="921"/>
      <c r="H951" s="921"/>
      <c r="I951" s="921"/>
      <c r="J951" s="921"/>
      <c r="K951" s="921"/>
      <c r="L951" s="921"/>
      <c r="M951" s="921"/>
      <c r="N951" s="921"/>
      <c r="O951" s="921"/>
      <c r="P951" s="921"/>
      <c r="Q951" s="921"/>
      <c r="R951" s="921"/>
      <c r="S951" s="921"/>
      <c r="T951" s="921"/>
      <c r="U951" s="921"/>
      <c r="V951" s="921"/>
      <c r="W951" s="921"/>
      <c r="X951" s="921"/>
    </row>
    <row r="952" spans="1:24" ht="15.75" customHeight="1">
      <c r="A952" s="921"/>
      <c r="B952" s="921"/>
      <c r="C952" s="921"/>
      <c r="D952" s="921"/>
      <c r="E952" s="921"/>
      <c r="F952" s="921"/>
      <c r="G952" s="921"/>
      <c r="H952" s="921"/>
      <c r="I952" s="921"/>
      <c r="J952" s="921"/>
      <c r="K952" s="921"/>
      <c r="L952" s="921"/>
      <c r="M952" s="921"/>
      <c r="N952" s="921"/>
      <c r="O952" s="921"/>
      <c r="P952" s="921"/>
      <c r="Q952" s="921"/>
      <c r="R952" s="921"/>
      <c r="S952" s="921"/>
      <c r="T952" s="921"/>
      <c r="U952" s="921"/>
      <c r="V952" s="921"/>
      <c r="W952" s="921"/>
      <c r="X952" s="921"/>
    </row>
    <row r="953" spans="1:24" ht="15.75" customHeight="1">
      <c r="A953" s="921"/>
      <c r="B953" s="921"/>
      <c r="C953" s="921"/>
      <c r="D953" s="921"/>
      <c r="E953" s="921"/>
      <c r="F953" s="921"/>
      <c r="G953" s="921"/>
      <c r="H953" s="921"/>
      <c r="I953" s="921"/>
      <c r="J953" s="921"/>
      <c r="K953" s="921"/>
      <c r="L953" s="921"/>
      <c r="M953" s="921"/>
      <c r="N953" s="921"/>
      <c r="O953" s="921"/>
      <c r="P953" s="921"/>
      <c r="Q953" s="921"/>
      <c r="R953" s="921"/>
      <c r="S953" s="921"/>
      <c r="T953" s="921"/>
      <c r="U953" s="921"/>
      <c r="V953" s="921"/>
      <c r="W953" s="921"/>
      <c r="X953" s="921"/>
    </row>
    <row r="954" spans="1:24" ht="15.75" customHeight="1">
      <c r="A954" s="921"/>
      <c r="B954" s="921"/>
      <c r="C954" s="921"/>
      <c r="D954" s="921"/>
      <c r="E954" s="921"/>
      <c r="F954" s="921"/>
      <c r="G954" s="921"/>
      <c r="H954" s="921"/>
      <c r="I954" s="921"/>
      <c r="J954" s="921"/>
      <c r="K954" s="921"/>
      <c r="L954" s="921"/>
      <c r="M954" s="921"/>
      <c r="N954" s="921"/>
      <c r="O954" s="921"/>
      <c r="P954" s="921"/>
      <c r="Q954" s="921"/>
      <c r="R954" s="921"/>
      <c r="S954" s="921"/>
      <c r="T954" s="921"/>
      <c r="U954" s="921"/>
      <c r="V954" s="921"/>
      <c r="W954" s="921"/>
      <c r="X954" s="921"/>
    </row>
    <row r="955" spans="1:24" ht="15.75" customHeight="1">
      <c r="A955" s="921"/>
      <c r="B955" s="921"/>
      <c r="C955" s="921"/>
      <c r="D955" s="921"/>
      <c r="E955" s="921"/>
      <c r="F955" s="921"/>
      <c r="G955" s="921"/>
      <c r="H955" s="921"/>
      <c r="I955" s="921"/>
      <c r="J955" s="921"/>
      <c r="K955" s="921"/>
      <c r="L955" s="921"/>
      <c r="M955" s="921"/>
      <c r="N955" s="921"/>
      <c r="O955" s="921"/>
      <c r="P955" s="921"/>
      <c r="Q955" s="921"/>
      <c r="R955" s="921"/>
      <c r="S955" s="921"/>
      <c r="T955" s="921"/>
      <c r="U955" s="921"/>
      <c r="V955" s="921"/>
      <c r="W955" s="921"/>
      <c r="X955" s="921"/>
    </row>
    <row r="956" spans="1:24" ht="15.75" customHeight="1">
      <c r="A956" s="921"/>
      <c r="B956" s="921"/>
      <c r="C956" s="921"/>
      <c r="D956" s="921"/>
      <c r="E956" s="921"/>
      <c r="F956" s="921"/>
      <c r="G956" s="921"/>
      <c r="H956" s="921"/>
      <c r="I956" s="921"/>
      <c r="J956" s="921"/>
      <c r="K956" s="921"/>
      <c r="L956" s="921"/>
      <c r="M956" s="921"/>
      <c r="N956" s="921"/>
      <c r="O956" s="921"/>
      <c r="P956" s="921"/>
      <c r="Q956" s="921"/>
      <c r="R956" s="921"/>
      <c r="S956" s="921"/>
      <c r="T956" s="921"/>
      <c r="U956" s="921"/>
      <c r="V956" s="921"/>
      <c r="W956" s="921"/>
      <c r="X956" s="921"/>
    </row>
    <row r="957" spans="1:24" ht="15.75" customHeight="1">
      <c r="A957" s="921"/>
      <c r="B957" s="921"/>
      <c r="C957" s="921"/>
      <c r="D957" s="921"/>
      <c r="E957" s="921"/>
      <c r="F957" s="921"/>
      <c r="G957" s="921"/>
      <c r="H957" s="921"/>
      <c r="I957" s="921"/>
      <c r="J957" s="921"/>
      <c r="K957" s="921"/>
      <c r="L957" s="921"/>
      <c r="M957" s="921"/>
      <c r="N957" s="921"/>
      <c r="O957" s="921"/>
      <c r="P957" s="921"/>
      <c r="Q957" s="921"/>
      <c r="R957" s="921"/>
      <c r="S957" s="921"/>
      <c r="T957" s="921"/>
      <c r="U957" s="921"/>
      <c r="V957" s="921"/>
      <c r="W957" s="921"/>
      <c r="X957" s="921"/>
    </row>
    <row r="958" spans="1:24" ht="15.75" customHeight="1">
      <c r="A958" s="921"/>
      <c r="B958" s="921"/>
      <c r="C958" s="921"/>
      <c r="D958" s="921"/>
      <c r="E958" s="921"/>
      <c r="F958" s="921"/>
      <c r="G958" s="921"/>
      <c r="H958" s="921"/>
      <c r="I958" s="921"/>
      <c r="J958" s="921"/>
      <c r="K958" s="921"/>
      <c r="L958" s="921"/>
      <c r="M958" s="921"/>
      <c r="N958" s="921"/>
      <c r="O958" s="921"/>
      <c r="P958" s="921"/>
      <c r="Q958" s="921"/>
      <c r="R958" s="921"/>
      <c r="S958" s="921"/>
      <c r="T958" s="921"/>
      <c r="U958" s="921"/>
      <c r="V958" s="921"/>
      <c r="W958" s="921"/>
      <c r="X958" s="921"/>
    </row>
    <row r="959" spans="1:24" ht="15.75" customHeight="1">
      <c r="A959" s="921"/>
      <c r="B959" s="921"/>
      <c r="C959" s="921"/>
      <c r="D959" s="921"/>
      <c r="E959" s="921"/>
      <c r="F959" s="921"/>
      <c r="G959" s="921"/>
      <c r="H959" s="921"/>
      <c r="I959" s="921"/>
      <c r="J959" s="921"/>
      <c r="K959" s="921"/>
      <c r="L959" s="921"/>
      <c r="M959" s="921"/>
      <c r="N959" s="921"/>
      <c r="O959" s="921"/>
      <c r="P959" s="921"/>
      <c r="Q959" s="921"/>
      <c r="R959" s="921"/>
      <c r="S959" s="921"/>
      <c r="T959" s="921"/>
      <c r="U959" s="921"/>
      <c r="V959" s="921"/>
      <c r="W959" s="921"/>
      <c r="X959" s="921"/>
    </row>
    <row r="960" spans="1:24" ht="15.75" customHeight="1">
      <c r="A960" s="921"/>
      <c r="B960" s="921"/>
      <c r="C960" s="921"/>
      <c r="D960" s="921"/>
      <c r="E960" s="921"/>
      <c r="F960" s="921"/>
      <c r="G960" s="921"/>
      <c r="H960" s="921"/>
      <c r="I960" s="921"/>
      <c r="J960" s="921"/>
      <c r="K960" s="921"/>
      <c r="L960" s="921"/>
      <c r="M960" s="921"/>
      <c r="N960" s="921"/>
      <c r="O960" s="921"/>
      <c r="P960" s="921"/>
      <c r="Q960" s="921"/>
      <c r="R960" s="921"/>
      <c r="S960" s="921"/>
      <c r="T960" s="921"/>
      <c r="U960" s="921"/>
      <c r="V960" s="921"/>
      <c r="W960" s="921"/>
      <c r="X960" s="921"/>
    </row>
    <row r="961" spans="1:24" ht="15.75" customHeight="1">
      <c r="A961" s="921"/>
      <c r="B961" s="921"/>
      <c r="C961" s="921"/>
      <c r="D961" s="921"/>
      <c r="E961" s="921"/>
      <c r="F961" s="921"/>
      <c r="G961" s="921"/>
      <c r="H961" s="921"/>
      <c r="I961" s="921"/>
      <c r="J961" s="921"/>
      <c r="K961" s="921"/>
      <c r="L961" s="921"/>
      <c r="M961" s="921"/>
      <c r="N961" s="921"/>
      <c r="O961" s="921"/>
      <c r="P961" s="921"/>
      <c r="Q961" s="921"/>
      <c r="R961" s="921"/>
      <c r="S961" s="921"/>
      <c r="T961" s="921"/>
      <c r="U961" s="921"/>
      <c r="V961" s="921"/>
      <c r="W961" s="921"/>
      <c r="X961" s="921"/>
    </row>
    <row r="962" spans="1:24" ht="15.75" customHeight="1">
      <c r="A962" s="921"/>
      <c r="B962" s="921"/>
      <c r="C962" s="921"/>
      <c r="D962" s="921"/>
      <c r="E962" s="921"/>
      <c r="F962" s="921"/>
      <c r="G962" s="921"/>
      <c r="H962" s="921"/>
      <c r="I962" s="921"/>
      <c r="J962" s="921"/>
      <c r="K962" s="921"/>
      <c r="L962" s="921"/>
      <c r="M962" s="921"/>
      <c r="N962" s="921"/>
      <c r="O962" s="921"/>
      <c r="P962" s="921"/>
      <c r="Q962" s="921"/>
      <c r="R962" s="921"/>
      <c r="S962" s="921"/>
      <c r="T962" s="921"/>
      <c r="U962" s="921"/>
      <c r="V962" s="921"/>
      <c r="W962" s="921"/>
      <c r="X962" s="921"/>
    </row>
    <row r="963" spans="1:24" ht="15.75" customHeight="1">
      <c r="A963" s="921"/>
      <c r="B963" s="921"/>
      <c r="C963" s="921"/>
      <c r="D963" s="921"/>
      <c r="E963" s="921"/>
      <c r="F963" s="921"/>
      <c r="G963" s="921"/>
      <c r="H963" s="921"/>
      <c r="I963" s="921"/>
      <c r="J963" s="921"/>
      <c r="K963" s="921"/>
      <c r="L963" s="921"/>
      <c r="M963" s="921"/>
      <c r="N963" s="921"/>
      <c r="O963" s="921"/>
      <c r="P963" s="921"/>
      <c r="Q963" s="921"/>
      <c r="R963" s="921"/>
      <c r="S963" s="921"/>
      <c r="T963" s="921"/>
      <c r="U963" s="921"/>
      <c r="V963" s="921"/>
      <c r="W963" s="921"/>
      <c r="X963" s="921"/>
    </row>
    <row r="964" spans="1:24" ht="15.75" customHeight="1">
      <c r="A964" s="921"/>
      <c r="B964" s="921"/>
      <c r="C964" s="921"/>
      <c r="D964" s="921"/>
      <c r="E964" s="921"/>
      <c r="F964" s="921"/>
      <c r="G964" s="921"/>
      <c r="H964" s="921"/>
      <c r="I964" s="921"/>
      <c r="J964" s="921"/>
      <c r="K964" s="921"/>
      <c r="L964" s="921"/>
      <c r="M964" s="921"/>
      <c r="N964" s="921"/>
      <c r="O964" s="921"/>
      <c r="P964" s="921"/>
      <c r="Q964" s="921"/>
      <c r="R964" s="921"/>
      <c r="S964" s="921"/>
      <c r="T964" s="921"/>
      <c r="U964" s="921"/>
      <c r="V964" s="921"/>
      <c r="W964" s="921"/>
      <c r="X964" s="921"/>
    </row>
    <row r="965" spans="1:24" ht="15.75" customHeight="1">
      <c r="A965" s="921"/>
      <c r="B965" s="921"/>
      <c r="C965" s="921"/>
      <c r="D965" s="921"/>
      <c r="E965" s="921"/>
      <c r="F965" s="921"/>
      <c r="G965" s="921"/>
      <c r="H965" s="921"/>
      <c r="I965" s="921"/>
      <c r="J965" s="921"/>
      <c r="K965" s="921"/>
      <c r="L965" s="921"/>
      <c r="M965" s="921"/>
      <c r="N965" s="921"/>
      <c r="O965" s="921"/>
      <c r="P965" s="921"/>
      <c r="Q965" s="921"/>
      <c r="R965" s="921"/>
      <c r="S965" s="921"/>
      <c r="T965" s="921"/>
      <c r="U965" s="921"/>
      <c r="V965" s="921"/>
      <c r="W965" s="921"/>
      <c r="X965" s="921"/>
    </row>
    <row r="966" spans="1:24" ht="15.75" customHeight="1">
      <c r="A966" s="921"/>
      <c r="B966" s="921"/>
      <c r="C966" s="921"/>
      <c r="D966" s="921"/>
      <c r="E966" s="921"/>
      <c r="F966" s="921"/>
      <c r="G966" s="921"/>
      <c r="H966" s="921"/>
      <c r="I966" s="921"/>
      <c r="J966" s="921"/>
      <c r="K966" s="921"/>
      <c r="L966" s="921"/>
      <c r="M966" s="921"/>
      <c r="N966" s="921"/>
      <c r="O966" s="921"/>
      <c r="P966" s="921"/>
      <c r="Q966" s="921"/>
      <c r="R966" s="921"/>
      <c r="S966" s="921"/>
      <c r="T966" s="921"/>
      <c r="U966" s="921"/>
      <c r="V966" s="921"/>
      <c r="W966" s="921"/>
      <c r="X966" s="921"/>
    </row>
    <row r="967" spans="1:24" ht="15.75" customHeight="1">
      <c r="A967" s="921"/>
      <c r="B967" s="921"/>
      <c r="C967" s="921"/>
      <c r="D967" s="921"/>
      <c r="E967" s="921"/>
      <c r="F967" s="921"/>
      <c r="G967" s="921"/>
      <c r="H967" s="921"/>
      <c r="I967" s="921"/>
      <c r="J967" s="921"/>
      <c r="K967" s="921"/>
      <c r="L967" s="921"/>
      <c r="M967" s="921"/>
      <c r="N967" s="921"/>
      <c r="O967" s="921"/>
      <c r="P967" s="921"/>
      <c r="Q967" s="921"/>
      <c r="R967" s="921"/>
      <c r="S967" s="921"/>
      <c r="T967" s="921"/>
      <c r="U967" s="921"/>
      <c r="V967" s="921"/>
      <c r="W967" s="921"/>
      <c r="X967" s="921"/>
    </row>
    <row r="968" spans="1:24" ht="15.75" customHeight="1">
      <c r="A968" s="921"/>
      <c r="B968" s="921"/>
      <c r="C968" s="921"/>
      <c r="D968" s="921"/>
      <c r="E968" s="921"/>
      <c r="F968" s="921"/>
      <c r="G968" s="921"/>
      <c r="H968" s="921"/>
      <c r="I968" s="921"/>
      <c r="J968" s="921"/>
      <c r="K968" s="921"/>
      <c r="L968" s="921"/>
      <c r="M968" s="921"/>
      <c r="N968" s="921"/>
      <c r="O968" s="921"/>
      <c r="P968" s="921"/>
      <c r="Q968" s="921"/>
      <c r="R968" s="921"/>
      <c r="S968" s="921"/>
      <c r="T968" s="921"/>
      <c r="U968" s="921"/>
      <c r="V968" s="921"/>
      <c r="W968" s="921"/>
      <c r="X968" s="921"/>
    </row>
    <row r="969" spans="1:24" ht="15.75" customHeight="1">
      <c r="A969" s="921"/>
      <c r="B969" s="921"/>
      <c r="C969" s="921"/>
      <c r="D969" s="921"/>
      <c r="E969" s="921"/>
      <c r="F969" s="921"/>
      <c r="G969" s="921"/>
      <c r="H969" s="921"/>
      <c r="I969" s="921"/>
      <c r="J969" s="921"/>
      <c r="K969" s="921"/>
      <c r="L969" s="921"/>
      <c r="M969" s="921"/>
      <c r="N969" s="921"/>
      <c r="O969" s="921"/>
      <c r="P969" s="921"/>
      <c r="Q969" s="921"/>
      <c r="R969" s="921"/>
      <c r="S969" s="921"/>
      <c r="T969" s="921"/>
      <c r="U969" s="921"/>
      <c r="V969" s="921"/>
      <c r="W969" s="921"/>
      <c r="X969" s="921"/>
    </row>
    <row r="970" spans="1:24" ht="15.75" customHeight="1">
      <c r="A970" s="921"/>
      <c r="B970" s="921"/>
      <c r="C970" s="921"/>
      <c r="D970" s="921"/>
      <c r="E970" s="921"/>
      <c r="F970" s="921"/>
      <c r="G970" s="921"/>
      <c r="H970" s="921"/>
      <c r="I970" s="921"/>
      <c r="J970" s="921"/>
      <c r="K970" s="921"/>
      <c r="L970" s="921"/>
      <c r="M970" s="921"/>
      <c r="N970" s="921"/>
      <c r="O970" s="921"/>
      <c r="P970" s="921"/>
      <c r="Q970" s="921"/>
      <c r="R970" s="921"/>
      <c r="S970" s="921"/>
      <c r="T970" s="921"/>
      <c r="U970" s="921"/>
      <c r="V970" s="921"/>
      <c r="W970" s="921"/>
      <c r="X970" s="921"/>
    </row>
    <row r="971" spans="1:24" ht="15.75" customHeight="1">
      <c r="A971" s="921"/>
      <c r="B971" s="921"/>
      <c r="C971" s="921"/>
      <c r="D971" s="921"/>
      <c r="E971" s="921"/>
      <c r="F971" s="921"/>
      <c r="G971" s="921"/>
      <c r="H971" s="921"/>
      <c r="I971" s="921"/>
      <c r="J971" s="921"/>
      <c r="K971" s="921"/>
      <c r="L971" s="921"/>
      <c r="M971" s="921"/>
      <c r="N971" s="921"/>
      <c r="O971" s="921"/>
      <c r="P971" s="921"/>
      <c r="Q971" s="921"/>
      <c r="R971" s="921"/>
      <c r="S971" s="921"/>
      <c r="T971" s="921"/>
      <c r="U971" s="921"/>
      <c r="V971" s="921"/>
      <c r="W971" s="921"/>
      <c r="X971" s="921"/>
    </row>
    <row r="972" spans="1:24" ht="15.75" customHeight="1">
      <c r="A972" s="921"/>
      <c r="B972" s="921"/>
      <c r="C972" s="921"/>
      <c r="D972" s="921"/>
      <c r="E972" s="921"/>
      <c r="F972" s="921"/>
      <c r="G972" s="921"/>
      <c r="H972" s="921"/>
      <c r="I972" s="921"/>
      <c r="J972" s="921"/>
      <c r="K972" s="921"/>
      <c r="L972" s="921"/>
      <c r="M972" s="921"/>
      <c r="N972" s="921"/>
      <c r="O972" s="921"/>
      <c r="P972" s="921"/>
      <c r="Q972" s="921"/>
      <c r="R972" s="921"/>
      <c r="S972" s="921"/>
      <c r="T972" s="921"/>
      <c r="U972" s="921"/>
      <c r="V972" s="921"/>
      <c r="W972" s="921"/>
      <c r="X972" s="921"/>
    </row>
    <row r="973" spans="1:24" ht="15.75" customHeight="1">
      <c r="A973" s="921"/>
      <c r="B973" s="921"/>
      <c r="C973" s="921"/>
      <c r="D973" s="921"/>
      <c r="E973" s="921"/>
      <c r="F973" s="921"/>
      <c r="G973" s="921"/>
      <c r="H973" s="921"/>
      <c r="I973" s="921"/>
      <c r="J973" s="921"/>
      <c r="K973" s="921"/>
      <c r="L973" s="921"/>
      <c r="M973" s="921"/>
      <c r="N973" s="921"/>
      <c r="O973" s="921"/>
      <c r="P973" s="921"/>
      <c r="Q973" s="921"/>
      <c r="R973" s="921"/>
      <c r="S973" s="921"/>
      <c r="T973" s="921"/>
      <c r="U973" s="921"/>
      <c r="V973" s="921"/>
      <c r="W973" s="921"/>
      <c r="X973" s="921"/>
    </row>
    <row r="974" spans="1:24" ht="15.75" customHeight="1">
      <c r="A974" s="921"/>
      <c r="B974" s="921"/>
      <c r="C974" s="921"/>
      <c r="D974" s="921"/>
      <c r="E974" s="921"/>
      <c r="F974" s="921"/>
      <c r="G974" s="921"/>
      <c r="H974" s="921"/>
      <c r="I974" s="921"/>
      <c r="J974" s="921"/>
      <c r="K974" s="921"/>
      <c r="L974" s="921"/>
      <c r="M974" s="921"/>
      <c r="N974" s="921"/>
      <c r="O974" s="921"/>
      <c r="P974" s="921"/>
      <c r="Q974" s="921"/>
      <c r="R974" s="921"/>
      <c r="S974" s="921"/>
      <c r="T974" s="921"/>
      <c r="U974" s="921"/>
      <c r="V974" s="921"/>
      <c r="W974" s="921"/>
      <c r="X974" s="921"/>
    </row>
    <row r="975" spans="1:24" ht="15.75" customHeight="1">
      <c r="A975" s="921"/>
      <c r="B975" s="921"/>
      <c r="C975" s="921"/>
      <c r="D975" s="921"/>
      <c r="E975" s="921"/>
      <c r="F975" s="921"/>
      <c r="G975" s="921"/>
      <c r="H975" s="921"/>
      <c r="I975" s="921"/>
      <c r="J975" s="921"/>
      <c r="K975" s="921"/>
      <c r="L975" s="921"/>
      <c r="M975" s="921"/>
      <c r="N975" s="921"/>
      <c r="O975" s="921"/>
      <c r="P975" s="921"/>
      <c r="Q975" s="921"/>
      <c r="R975" s="921"/>
      <c r="S975" s="921"/>
      <c r="T975" s="921"/>
      <c r="U975" s="921"/>
      <c r="V975" s="921"/>
      <c r="W975" s="921"/>
      <c r="X975" s="921"/>
    </row>
    <row r="976" spans="1:24" ht="15.75" customHeight="1">
      <c r="A976" s="921"/>
      <c r="B976" s="921"/>
      <c r="C976" s="921"/>
      <c r="D976" s="921"/>
      <c r="E976" s="921"/>
      <c r="F976" s="921"/>
      <c r="G976" s="921"/>
      <c r="H976" s="921"/>
      <c r="I976" s="921"/>
      <c r="J976" s="921"/>
      <c r="K976" s="921"/>
      <c r="L976" s="921"/>
      <c r="M976" s="921"/>
      <c r="N976" s="921"/>
      <c r="O976" s="921"/>
      <c r="P976" s="921"/>
      <c r="Q976" s="921"/>
      <c r="R976" s="921"/>
      <c r="S976" s="921"/>
      <c r="T976" s="921"/>
      <c r="U976" s="921"/>
      <c r="V976" s="921"/>
      <c r="W976" s="921"/>
      <c r="X976" s="921"/>
    </row>
    <row r="977" spans="1:24" ht="15.75" customHeight="1">
      <c r="A977" s="921"/>
      <c r="B977" s="921"/>
      <c r="C977" s="921"/>
      <c r="D977" s="921"/>
      <c r="E977" s="921"/>
      <c r="F977" s="921"/>
      <c r="G977" s="921"/>
      <c r="H977" s="921"/>
      <c r="I977" s="921"/>
      <c r="J977" s="921"/>
      <c r="K977" s="921"/>
      <c r="L977" s="921"/>
      <c r="M977" s="921"/>
      <c r="N977" s="921"/>
      <c r="O977" s="921"/>
      <c r="P977" s="921"/>
      <c r="Q977" s="921"/>
      <c r="R977" s="921"/>
      <c r="S977" s="921"/>
      <c r="T977" s="921"/>
      <c r="U977" s="921"/>
      <c r="V977" s="921"/>
      <c r="W977" s="921"/>
      <c r="X977" s="921"/>
    </row>
    <row r="978" spans="1:24" ht="15.75" customHeight="1">
      <c r="A978" s="921"/>
      <c r="B978" s="921"/>
      <c r="C978" s="921"/>
      <c r="D978" s="921"/>
      <c r="E978" s="921"/>
      <c r="F978" s="921"/>
      <c r="G978" s="921"/>
      <c r="H978" s="921"/>
      <c r="I978" s="921"/>
      <c r="J978" s="921"/>
      <c r="K978" s="921"/>
      <c r="L978" s="921"/>
      <c r="M978" s="921"/>
      <c r="N978" s="921"/>
      <c r="O978" s="921"/>
      <c r="P978" s="921"/>
      <c r="Q978" s="921"/>
      <c r="R978" s="921"/>
      <c r="S978" s="921"/>
      <c r="T978" s="921"/>
      <c r="U978" s="921"/>
      <c r="V978" s="921"/>
      <c r="W978" s="921"/>
      <c r="X978" s="921"/>
    </row>
    <row r="979" spans="1:24" ht="15.75" customHeight="1">
      <c r="A979" s="921"/>
      <c r="B979" s="921"/>
      <c r="C979" s="921"/>
      <c r="D979" s="921"/>
      <c r="E979" s="921"/>
      <c r="F979" s="921"/>
      <c r="G979" s="921"/>
      <c r="H979" s="921"/>
      <c r="I979" s="921"/>
      <c r="J979" s="921"/>
      <c r="K979" s="921"/>
      <c r="L979" s="921"/>
      <c r="M979" s="921"/>
      <c r="N979" s="921"/>
      <c r="O979" s="921"/>
      <c r="P979" s="921"/>
      <c r="Q979" s="921"/>
      <c r="R979" s="921"/>
      <c r="S979" s="921"/>
      <c r="T979" s="921"/>
      <c r="U979" s="921"/>
      <c r="V979" s="921"/>
      <c r="W979" s="921"/>
      <c r="X979" s="921"/>
    </row>
    <row r="980" spans="1:24" ht="15.75" customHeight="1">
      <c r="A980" s="921"/>
      <c r="B980" s="921"/>
      <c r="C980" s="921"/>
      <c r="D980" s="921"/>
      <c r="E980" s="921"/>
      <c r="F980" s="921"/>
      <c r="G980" s="921"/>
      <c r="H980" s="921"/>
      <c r="I980" s="921"/>
      <c r="J980" s="921"/>
      <c r="K980" s="921"/>
      <c r="L980" s="921"/>
      <c r="M980" s="921"/>
      <c r="N980" s="921"/>
      <c r="O980" s="921"/>
      <c r="P980" s="921"/>
      <c r="Q980" s="921"/>
      <c r="R980" s="921"/>
      <c r="S980" s="921"/>
      <c r="T980" s="921"/>
      <c r="U980" s="921"/>
      <c r="V980" s="921"/>
      <c r="W980" s="921"/>
      <c r="X980" s="921"/>
    </row>
    <row r="981" spans="1:24" ht="15.75" customHeight="1">
      <c r="A981" s="921"/>
      <c r="B981" s="921"/>
      <c r="C981" s="921"/>
      <c r="D981" s="921"/>
      <c r="E981" s="921"/>
      <c r="F981" s="921"/>
      <c r="G981" s="921"/>
      <c r="H981" s="921"/>
      <c r="I981" s="921"/>
      <c r="J981" s="921"/>
      <c r="K981" s="921"/>
      <c r="L981" s="921"/>
      <c r="M981" s="921"/>
      <c r="N981" s="921"/>
      <c r="O981" s="921"/>
      <c r="P981" s="921"/>
      <c r="Q981" s="921"/>
      <c r="R981" s="921"/>
      <c r="S981" s="921"/>
      <c r="T981" s="921"/>
      <c r="U981" s="921"/>
      <c r="V981" s="921"/>
      <c r="W981" s="921"/>
      <c r="X981" s="921"/>
    </row>
    <row r="982" spans="1:24" ht="15.75" customHeight="1">
      <c r="A982" s="921"/>
      <c r="B982" s="921"/>
      <c r="C982" s="921"/>
      <c r="D982" s="921"/>
      <c r="E982" s="921"/>
      <c r="F982" s="921"/>
      <c r="G982" s="921"/>
      <c r="H982" s="921"/>
      <c r="I982" s="921"/>
      <c r="J982" s="921"/>
      <c r="K982" s="921"/>
      <c r="L982" s="921"/>
      <c r="M982" s="921"/>
      <c r="N982" s="921"/>
      <c r="O982" s="921"/>
      <c r="P982" s="921"/>
      <c r="Q982" s="921"/>
      <c r="R982" s="921"/>
      <c r="S982" s="921"/>
      <c r="T982" s="921"/>
      <c r="U982" s="921"/>
      <c r="V982" s="921"/>
      <c r="W982" s="921"/>
      <c r="X982" s="921"/>
    </row>
    <row r="983" spans="1:24" ht="15.75" customHeight="1">
      <c r="A983" s="921"/>
      <c r="B983" s="921"/>
      <c r="C983" s="921"/>
      <c r="D983" s="921"/>
      <c r="E983" s="921"/>
      <c r="F983" s="921"/>
      <c r="G983" s="921"/>
      <c r="H983" s="921"/>
      <c r="I983" s="921"/>
      <c r="J983" s="921"/>
      <c r="K983" s="921"/>
      <c r="L983" s="921"/>
      <c r="M983" s="921"/>
      <c r="N983" s="921"/>
      <c r="O983" s="921"/>
      <c r="P983" s="921"/>
      <c r="Q983" s="921"/>
      <c r="R983" s="921"/>
      <c r="S983" s="921"/>
      <c r="T983" s="921"/>
      <c r="U983" s="921"/>
      <c r="V983" s="921"/>
      <c r="W983" s="921"/>
      <c r="X983" s="921"/>
    </row>
    <row r="984" spans="1:24" ht="15.75" customHeight="1">
      <c r="A984" s="921"/>
      <c r="B984" s="921"/>
      <c r="C984" s="921"/>
      <c r="D984" s="921"/>
      <c r="E984" s="921"/>
      <c r="F984" s="921"/>
      <c r="G984" s="921"/>
      <c r="H984" s="921"/>
      <c r="I984" s="921"/>
      <c r="J984" s="921"/>
      <c r="K984" s="921"/>
      <c r="L984" s="921"/>
      <c r="M984" s="921"/>
      <c r="N984" s="921"/>
      <c r="O984" s="921"/>
      <c r="P984" s="921"/>
      <c r="Q984" s="921"/>
      <c r="R984" s="921"/>
      <c r="S984" s="921"/>
      <c r="T984" s="921"/>
      <c r="U984" s="921"/>
      <c r="V984" s="921"/>
      <c r="W984" s="921"/>
      <c r="X984" s="921"/>
    </row>
    <row r="985" spans="1:24" ht="15.75" customHeight="1">
      <c r="A985" s="921"/>
      <c r="B985" s="921"/>
      <c r="C985" s="921"/>
      <c r="D985" s="921"/>
      <c r="E985" s="921"/>
      <c r="F985" s="921"/>
      <c r="G985" s="921"/>
      <c r="H985" s="921"/>
      <c r="I985" s="921"/>
      <c r="J985" s="921"/>
      <c r="K985" s="921"/>
      <c r="L985" s="921"/>
      <c r="M985" s="921"/>
      <c r="N985" s="921"/>
      <c r="O985" s="921"/>
      <c r="P985" s="921"/>
      <c r="Q985" s="921"/>
      <c r="R985" s="921"/>
      <c r="S985" s="921"/>
      <c r="T985" s="921"/>
      <c r="U985" s="921"/>
      <c r="V985" s="921"/>
      <c r="W985" s="921"/>
      <c r="X985" s="921"/>
    </row>
    <row r="986" spans="1:24" ht="15.75" customHeight="1">
      <c r="A986" s="921"/>
      <c r="B986" s="921"/>
      <c r="C986" s="921"/>
      <c r="D986" s="921"/>
      <c r="E986" s="921"/>
      <c r="F986" s="921"/>
      <c r="G986" s="921"/>
      <c r="H986" s="921"/>
      <c r="I986" s="921"/>
      <c r="J986" s="921"/>
      <c r="K986" s="921"/>
      <c r="L986" s="921"/>
      <c r="M986" s="921"/>
      <c r="N986" s="921"/>
      <c r="O986" s="921"/>
      <c r="P986" s="921"/>
      <c r="Q986" s="921"/>
      <c r="R986" s="921"/>
      <c r="S986" s="921"/>
      <c r="T986" s="921"/>
      <c r="U986" s="921"/>
      <c r="V986" s="921"/>
      <c r="W986" s="921"/>
      <c r="X986" s="921"/>
    </row>
    <row r="987" spans="1:24" ht="15.75" customHeight="1">
      <c r="A987" s="921"/>
      <c r="B987" s="921"/>
      <c r="C987" s="921"/>
      <c r="D987" s="921"/>
      <c r="E987" s="921"/>
      <c r="F987" s="921"/>
      <c r="G987" s="921"/>
      <c r="H987" s="921"/>
      <c r="I987" s="921"/>
      <c r="J987" s="921"/>
      <c r="K987" s="921"/>
      <c r="L987" s="921"/>
      <c r="M987" s="921"/>
      <c r="N987" s="921"/>
      <c r="O987" s="921"/>
      <c r="P987" s="921"/>
      <c r="Q987" s="921"/>
      <c r="R987" s="921"/>
      <c r="S987" s="921"/>
      <c r="T987" s="921"/>
      <c r="U987" s="921"/>
      <c r="V987" s="921"/>
      <c r="W987" s="921"/>
      <c r="X987" s="921"/>
    </row>
    <row r="988" spans="1:24" ht="15.75" customHeight="1">
      <c r="A988" s="921"/>
      <c r="B988" s="921"/>
      <c r="C988" s="921"/>
      <c r="D988" s="921"/>
      <c r="E988" s="921"/>
      <c r="F988" s="921"/>
      <c r="G988" s="921"/>
      <c r="H988" s="921"/>
      <c r="I988" s="921"/>
      <c r="J988" s="921"/>
      <c r="K988" s="921"/>
      <c r="L988" s="921"/>
      <c r="M988" s="921"/>
      <c r="N988" s="921"/>
      <c r="O988" s="921"/>
      <c r="P988" s="921"/>
      <c r="Q988" s="921"/>
      <c r="R988" s="921"/>
      <c r="S988" s="921"/>
      <c r="T988" s="921"/>
      <c r="U988" s="921"/>
      <c r="V988" s="921"/>
      <c r="W988" s="921"/>
      <c r="X988" s="921"/>
    </row>
    <row r="989" spans="1:24" ht="15.75" customHeight="1">
      <c r="A989" s="921"/>
      <c r="B989" s="921"/>
      <c r="C989" s="921"/>
      <c r="D989" s="921"/>
      <c r="E989" s="921"/>
      <c r="F989" s="921"/>
      <c r="G989" s="921"/>
      <c r="H989" s="921"/>
      <c r="I989" s="921"/>
      <c r="J989" s="921"/>
      <c r="K989" s="921"/>
      <c r="L989" s="921"/>
      <c r="M989" s="921"/>
      <c r="N989" s="921"/>
      <c r="O989" s="921"/>
      <c r="P989" s="921"/>
      <c r="Q989" s="921"/>
      <c r="R989" s="921"/>
      <c r="S989" s="921"/>
      <c r="T989" s="921"/>
      <c r="U989" s="921"/>
      <c r="V989" s="921"/>
      <c r="W989" s="921"/>
      <c r="X989" s="921"/>
    </row>
    <row r="990" spans="1:24" ht="15.75" customHeight="1">
      <c r="A990" s="921"/>
      <c r="B990" s="921"/>
      <c r="C990" s="921"/>
      <c r="D990" s="921"/>
      <c r="E990" s="921"/>
      <c r="F990" s="921"/>
      <c r="G990" s="921"/>
      <c r="H990" s="921"/>
      <c r="I990" s="921"/>
      <c r="J990" s="921"/>
      <c r="K990" s="921"/>
      <c r="L990" s="921"/>
      <c r="M990" s="921"/>
      <c r="N990" s="921"/>
      <c r="O990" s="921"/>
      <c r="P990" s="921"/>
      <c r="Q990" s="921"/>
      <c r="R990" s="921"/>
      <c r="S990" s="921"/>
      <c r="T990" s="921"/>
      <c r="U990" s="921"/>
      <c r="V990" s="921"/>
      <c r="W990" s="921"/>
      <c r="X990" s="921"/>
    </row>
    <row r="991" spans="1:24" ht="15.75" customHeight="1">
      <c r="A991" s="921"/>
      <c r="B991" s="921"/>
      <c r="C991" s="921"/>
      <c r="D991" s="921"/>
      <c r="E991" s="921"/>
      <c r="F991" s="921"/>
      <c r="G991" s="921"/>
      <c r="H991" s="921"/>
      <c r="I991" s="921"/>
      <c r="J991" s="921"/>
      <c r="K991" s="921"/>
      <c r="L991" s="921"/>
      <c r="M991" s="921"/>
      <c r="N991" s="921"/>
      <c r="O991" s="921"/>
      <c r="P991" s="921"/>
      <c r="Q991" s="921"/>
      <c r="R991" s="921"/>
      <c r="S991" s="921"/>
      <c r="T991" s="921"/>
      <c r="U991" s="921"/>
      <c r="V991" s="921"/>
      <c r="W991" s="921"/>
      <c r="X991" s="921"/>
    </row>
    <row r="992" spans="1:24" ht="15.75" customHeight="1">
      <c r="A992" s="921"/>
      <c r="B992" s="921"/>
      <c r="C992" s="921"/>
      <c r="D992" s="921"/>
      <c r="E992" s="921"/>
      <c r="F992" s="921"/>
      <c r="G992" s="921"/>
      <c r="H992" s="921"/>
      <c r="I992" s="921"/>
      <c r="J992" s="921"/>
      <c r="K992" s="921"/>
      <c r="L992" s="921"/>
      <c r="M992" s="921"/>
      <c r="N992" s="921"/>
      <c r="O992" s="921"/>
      <c r="P992" s="921"/>
      <c r="Q992" s="921"/>
      <c r="R992" s="921"/>
      <c r="S992" s="921"/>
      <c r="T992" s="921"/>
      <c r="U992" s="921"/>
      <c r="V992" s="921"/>
      <c r="W992" s="921"/>
      <c r="X992" s="921"/>
    </row>
    <row r="993" spans="1:24" ht="15.75" customHeight="1">
      <c r="A993" s="921"/>
      <c r="B993" s="921"/>
      <c r="C993" s="921"/>
      <c r="D993" s="921"/>
      <c r="E993" s="921"/>
      <c r="F993" s="921"/>
      <c r="G993" s="921"/>
      <c r="H993" s="921"/>
      <c r="I993" s="921"/>
      <c r="J993" s="921"/>
      <c r="K993" s="921"/>
      <c r="L993" s="921"/>
      <c r="M993" s="921"/>
      <c r="N993" s="921"/>
      <c r="O993" s="921"/>
      <c r="P993" s="921"/>
      <c r="Q993" s="921"/>
      <c r="R993" s="921"/>
      <c r="S993" s="921"/>
      <c r="T993" s="921"/>
      <c r="U993" s="921"/>
      <c r="V993" s="921"/>
      <c r="W993" s="921"/>
      <c r="X993" s="921"/>
    </row>
    <row r="994" spans="1:24" ht="15.75" customHeight="1">
      <c r="A994" s="921"/>
      <c r="B994" s="921"/>
      <c r="C994" s="921"/>
      <c r="D994" s="921"/>
      <c r="E994" s="921"/>
      <c r="F994" s="921"/>
      <c r="G994" s="921"/>
      <c r="H994" s="921"/>
      <c r="I994" s="921"/>
      <c r="J994" s="921"/>
      <c r="K994" s="921"/>
      <c r="L994" s="921"/>
      <c r="M994" s="921"/>
      <c r="N994" s="921"/>
      <c r="O994" s="921"/>
      <c r="P994" s="921"/>
      <c r="Q994" s="921"/>
      <c r="R994" s="921"/>
      <c r="S994" s="921"/>
      <c r="T994" s="921"/>
      <c r="U994" s="921"/>
      <c r="V994" s="921"/>
      <c r="W994" s="921"/>
      <c r="X994" s="921"/>
    </row>
    <row r="995" spans="1:24" ht="15.75" customHeight="1">
      <c r="A995" s="921"/>
      <c r="B995" s="921"/>
      <c r="C995" s="921"/>
      <c r="D995" s="921"/>
      <c r="E995" s="921"/>
      <c r="F995" s="921"/>
      <c r="G995" s="921"/>
      <c r="H995" s="921"/>
      <c r="I995" s="921"/>
      <c r="J995" s="921"/>
      <c r="K995" s="921"/>
      <c r="L995" s="921"/>
      <c r="M995" s="921"/>
      <c r="N995" s="921"/>
      <c r="O995" s="921"/>
      <c r="P995" s="921"/>
      <c r="Q995" s="921"/>
      <c r="R995" s="921"/>
      <c r="S995" s="921"/>
      <c r="T995" s="921"/>
      <c r="U995" s="921"/>
      <c r="V995" s="921"/>
      <c r="W995" s="921"/>
      <c r="X995" s="921"/>
    </row>
    <row r="996" spans="1:24" ht="15.75" customHeight="1">
      <c r="A996" s="921"/>
      <c r="B996" s="921"/>
      <c r="C996" s="921"/>
      <c r="D996" s="921"/>
      <c r="E996" s="921"/>
      <c r="F996" s="921"/>
      <c r="G996" s="921"/>
      <c r="H996" s="921"/>
      <c r="I996" s="921"/>
      <c r="J996" s="921"/>
      <c r="K996" s="921"/>
      <c r="L996" s="921"/>
      <c r="M996" s="921"/>
      <c r="N996" s="921"/>
      <c r="O996" s="921"/>
      <c r="P996" s="921"/>
      <c r="Q996" s="921"/>
      <c r="R996" s="921"/>
      <c r="S996" s="921"/>
      <c r="T996" s="921"/>
      <c r="U996" s="921"/>
      <c r="V996" s="921"/>
      <c r="W996" s="921"/>
      <c r="X996" s="921"/>
    </row>
    <row r="997" spans="1:24" ht="15.75" customHeight="1">
      <c r="A997" s="921"/>
      <c r="B997" s="921"/>
      <c r="C997" s="921"/>
      <c r="D997" s="921"/>
      <c r="E997" s="921"/>
      <c r="F997" s="921"/>
      <c r="G997" s="921"/>
      <c r="H997" s="921"/>
      <c r="I997" s="921"/>
      <c r="J997" s="921"/>
      <c r="K997" s="921"/>
      <c r="L997" s="921"/>
      <c r="M997" s="921"/>
      <c r="N997" s="921"/>
      <c r="O997" s="921"/>
      <c r="P997" s="921"/>
      <c r="Q997" s="921"/>
      <c r="R997" s="921"/>
      <c r="S997" s="921"/>
      <c r="T997" s="921"/>
      <c r="U997" s="921"/>
      <c r="V997" s="921"/>
      <c r="W997" s="921"/>
      <c r="X997" s="921"/>
    </row>
    <row r="998" spans="1:24" ht="15.75" customHeight="1">
      <c r="A998" s="921"/>
      <c r="B998" s="921"/>
      <c r="C998" s="921"/>
      <c r="D998" s="921"/>
      <c r="E998" s="921"/>
      <c r="F998" s="921"/>
      <c r="G998" s="921"/>
      <c r="H998" s="921"/>
      <c r="I998" s="921"/>
      <c r="J998" s="921"/>
      <c r="K998" s="921"/>
      <c r="L998" s="921"/>
      <c r="M998" s="921"/>
      <c r="N998" s="921"/>
      <c r="O998" s="921"/>
      <c r="P998" s="921"/>
      <c r="Q998" s="921"/>
      <c r="R998" s="921"/>
      <c r="S998" s="921"/>
      <c r="T998" s="921"/>
      <c r="U998" s="921"/>
      <c r="V998" s="921"/>
      <c r="W998" s="921"/>
      <c r="X998" s="921"/>
    </row>
    <row r="999" spans="1:24" ht="15.75" customHeight="1">
      <c r="A999" s="921"/>
      <c r="B999" s="921"/>
      <c r="C999" s="921"/>
      <c r="D999" s="921"/>
      <c r="E999" s="921"/>
      <c r="F999" s="921"/>
      <c r="G999" s="921"/>
      <c r="H999" s="921"/>
      <c r="I999" s="921"/>
      <c r="J999" s="921"/>
      <c r="K999" s="921"/>
      <c r="L999" s="921"/>
      <c r="M999" s="921"/>
      <c r="N999" s="921"/>
      <c r="O999" s="921"/>
      <c r="P999" s="921"/>
      <c r="Q999" s="921"/>
      <c r="R999" s="921"/>
      <c r="S999" s="921"/>
      <c r="T999" s="921"/>
      <c r="U999" s="921"/>
      <c r="V999" s="921"/>
      <c r="W999" s="921"/>
      <c r="X999" s="921"/>
    </row>
  </sheetData>
  <hyperlinks>
    <hyperlink ref="K2" location="'Tabla de Contenido'!A1" display="Inicio"/>
  </hyperlinks>
  <printOptions horizontalCentered="1"/>
  <pageMargins left="0.70866141732283472" right="0.70866141732283472" top="0.74803149606299213" bottom="0.74803149606299213" header="0" footer="0"/>
  <pageSetup scale="6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V1002"/>
  <sheetViews>
    <sheetView workbookViewId="0">
      <selection activeCell="G24" sqref="G24"/>
    </sheetView>
  </sheetViews>
  <sheetFormatPr baseColWidth="10" defaultColWidth="14.44140625" defaultRowHeight="15" customHeight="1"/>
  <cols>
    <col min="1" max="1" width="46.44140625" style="2" customWidth="1"/>
    <col min="2" max="3" width="10.109375" style="2" bestFit="1" customWidth="1"/>
    <col min="4" max="5" width="13.6640625" style="2" bestFit="1" customWidth="1"/>
    <col min="6" max="10" width="10.109375" style="2" bestFit="1" customWidth="1"/>
    <col min="11" max="11" width="14.6640625" style="2" customWidth="1"/>
    <col min="12" max="12" width="2" style="2" customWidth="1"/>
    <col min="13" max="16384" width="14.44140625" style="2"/>
  </cols>
  <sheetData>
    <row r="1" spans="1:22" ht="14.4">
      <c r="A1" s="920"/>
      <c r="B1" s="920"/>
      <c r="C1" s="920"/>
      <c r="D1" s="920"/>
      <c r="E1" s="920"/>
      <c r="F1" s="920"/>
      <c r="G1" s="920"/>
      <c r="H1" s="920"/>
      <c r="I1" s="920"/>
      <c r="J1" s="920"/>
      <c r="K1" s="920"/>
      <c r="L1" s="920"/>
    </row>
    <row r="2" spans="1:22" ht="14.4">
      <c r="A2" s="922" t="s">
        <v>2009</v>
      </c>
      <c r="B2" s="920"/>
      <c r="C2" s="920"/>
      <c r="D2" s="920"/>
      <c r="E2" s="920"/>
      <c r="F2" s="920"/>
      <c r="G2" s="920"/>
      <c r="H2" s="920"/>
      <c r="I2" s="920"/>
      <c r="J2" s="920"/>
      <c r="K2" s="767" t="s">
        <v>1369</v>
      </c>
      <c r="L2" s="920"/>
    </row>
    <row r="3" spans="1:22" ht="14.4">
      <c r="A3" s="920" t="s">
        <v>2010</v>
      </c>
      <c r="B3" s="920"/>
      <c r="C3" s="920"/>
      <c r="D3" s="920"/>
      <c r="E3" s="920"/>
      <c r="F3" s="920"/>
      <c r="G3" s="920"/>
      <c r="H3" s="920"/>
      <c r="I3" s="920"/>
      <c r="J3" s="920"/>
      <c r="K3" s="920"/>
      <c r="L3" s="920"/>
    </row>
    <row r="4" spans="1:22" ht="14.4">
      <c r="A4" s="920" t="s">
        <v>1882</v>
      </c>
      <c r="B4" s="920"/>
      <c r="C4" s="920"/>
      <c r="D4" s="920"/>
      <c r="E4" s="920"/>
      <c r="F4" s="920"/>
      <c r="G4" s="920"/>
      <c r="H4" s="920"/>
      <c r="I4" s="920"/>
      <c r="J4" s="920"/>
      <c r="K4" s="920"/>
      <c r="L4" s="920"/>
    </row>
    <row r="5" spans="1:22" ht="14.4">
      <c r="A5" s="920" t="s">
        <v>8</v>
      </c>
      <c r="B5" s="920"/>
      <c r="C5" s="920"/>
      <c r="D5" s="920"/>
      <c r="E5" s="920"/>
      <c r="F5" s="920"/>
      <c r="G5" s="920"/>
      <c r="H5" s="920"/>
      <c r="I5" s="920"/>
      <c r="J5" s="920"/>
      <c r="K5" s="920"/>
      <c r="L5" s="920"/>
    </row>
    <row r="6" spans="1:22" ht="28.5" customHeight="1">
      <c r="A6" s="978" t="s">
        <v>1883</v>
      </c>
      <c r="B6" s="941">
        <v>2015</v>
      </c>
      <c r="C6" s="941">
        <v>2016</v>
      </c>
      <c r="D6" s="941">
        <v>2017</v>
      </c>
      <c r="E6" s="941">
        <v>2018</v>
      </c>
      <c r="F6" s="941">
        <v>2019</v>
      </c>
      <c r="G6" s="941">
        <v>2020</v>
      </c>
      <c r="H6" s="941">
        <v>2021</v>
      </c>
      <c r="I6" s="941" t="s">
        <v>1973</v>
      </c>
      <c r="J6" s="941" t="s">
        <v>1054</v>
      </c>
      <c r="K6" s="941" t="s">
        <v>1274</v>
      </c>
      <c r="L6" s="920"/>
    </row>
    <row r="7" spans="1:22" ht="14.85" customHeight="1">
      <c r="A7" s="974" t="s">
        <v>314</v>
      </c>
      <c r="B7" s="975">
        <v>3214</v>
      </c>
      <c r="C7" s="975">
        <v>2928</v>
      </c>
      <c r="D7" s="975">
        <v>2777</v>
      </c>
      <c r="E7" s="975">
        <v>2652</v>
      </c>
      <c r="F7" s="975">
        <v>2524</v>
      </c>
      <c r="G7" s="975">
        <v>2411</v>
      </c>
      <c r="H7" s="975">
        <v>2317</v>
      </c>
      <c r="I7" s="975">
        <v>2135</v>
      </c>
      <c r="J7" s="975">
        <v>2100</v>
      </c>
      <c r="K7" s="975">
        <v>1998</v>
      </c>
      <c r="L7" s="979"/>
    </row>
    <row r="8" spans="1:22" ht="14.4">
      <c r="A8" s="974" t="s">
        <v>2011</v>
      </c>
      <c r="B8" s="975">
        <v>44663938.199000001</v>
      </c>
      <c r="C8" s="975">
        <v>45517347.243000001</v>
      </c>
      <c r="D8" s="975">
        <v>40894892626</v>
      </c>
      <c r="E8" s="975">
        <v>42566809000</v>
      </c>
      <c r="F8" s="975">
        <v>44077087.237000003</v>
      </c>
      <c r="G8" s="975">
        <v>38289821.681999996</v>
      </c>
      <c r="H8" s="975">
        <v>49480786.306999996</v>
      </c>
      <c r="I8" s="975">
        <v>85916831.606999993</v>
      </c>
      <c r="J8" s="975">
        <v>57198970.880000003</v>
      </c>
      <c r="K8" s="975">
        <v>55294606.736000001</v>
      </c>
      <c r="L8" s="920"/>
      <c r="M8" s="980"/>
      <c r="N8" s="980"/>
      <c r="O8" s="980"/>
      <c r="P8" s="980"/>
      <c r="Q8" s="980"/>
      <c r="R8" s="980"/>
      <c r="S8" s="980"/>
      <c r="T8" s="980"/>
      <c r="U8" s="980"/>
      <c r="V8" s="980"/>
    </row>
    <row r="9" spans="1:22" ht="15" customHeight="1">
      <c r="A9" s="974" t="s">
        <v>2012</v>
      </c>
      <c r="B9" s="975">
        <v>8419166.4120000005</v>
      </c>
      <c r="C9" s="975">
        <v>8352406.824</v>
      </c>
      <c r="D9" s="975">
        <v>6166543623</v>
      </c>
      <c r="E9" s="975">
        <v>6697938000</v>
      </c>
      <c r="F9" s="975">
        <v>7495986.8779999996</v>
      </c>
      <c r="G9" s="975">
        <v>5992189.1529999999</v>
      </c>
      <c r="H9" s="975">
        <v>8130541.2779999999</v>
      </c>
      <c r="I9" s="975">
        <v>15149025.312999999</v>
      </c>
      <c r="J9" s="975">
        <v>11128398.143999999</v>
      </c>
      <c r="K9" s="975">
        <v>8195624.0039999988</v>
      </c>
      <c r="L9" s="920"/>
      <c r="M9" s="980"/>
      <c r="N9" s="980"/>
      <c r="O9" s="980"/>
      <c r="P9" s="980"/>
      <c r="Q9" s="980"/>
      <c r="R9" s="980"/>
      <c r="S9" s="980"/>
      <c r="T9" s="980"/>
      <c r="U9" s="980"/>
      <c r="V9" s="980"/>
    </row>
    <row r="10" spans="1:22" ht="15" customHeight="1">
      <c r="A10" s="974" t="s">
        <v>2013</v>
      </c>
      <c r="B10" s="975">
        <v>366962.62300000002</v>
      </c>
      <c r="C10" s="975">
        <v>698930.74100000004</v>
      </c>
      <c r="D10" s="975">
        <v>399423994</v>
      </c>
      <c r="E10" s="975">
        <v>411220000</v>
      </c>
      <c r="F10" s="975">
        <v>508767.81</v>
      </c>
      <c r="G10" s="975">
        <v>307823.52399999998</v>
      </c>
      <c r="H10" s="975">
        <v>638159.36899999995</v>
      </c>
      <c r="I10" s="975">
        <v>18164854.528999999</v>
      </c>
      <c r="J10" s="975">
        <v>547875.42200000002</v>
      </c>
      <c r="K10" s="975">
        <v>600153.34100000001</v>
      </c>
      <c r="L10" s="920"/>
      <c r="M10" s="980"/>
      <c r="N10" s="980"/>
      <c r="O10" s="980"/>
      <c r="P10" s="980"/>
      <c r="Q10" s="980"/>
      <c r="R10" s="980"/>
      <c r="S10" s="980"/>
      <c r="T10" s="980"/>
      <c r="U10" s="980"/>
      <c r="V10" s="980"/>
    </row>
    <row r="11" spans="1:22" ht="15" customHeight="1">
      <c r="A11" s="974" t="s">
        <v>2014</v>
      </c>
      <c r="B11" s="975"/>
      <c r="C11" s="975">
        <v>229.399</v>
      </c>
      <c r="D11" s="975"/>
      <c r="E11" s="975">
        <v>94998000</v>
      </c>
      <c r="F11" s="975"/>
      <c r="G11" s="975"/>
      <c r="H11" s="975"/>
      <c r="I11" s="975"/>
      <c r="J11" s="975">
        <v>21.07</v>
      </c>
      <c r="K11" s="975">
        <v>40.957999999999998</v>
      </c>
      <c r="L11" s="920"/>
      <c r="M11" s="980"/>
      <c r="N11" s="980"/>
      <c r="O11" s="980"/>
      <c r="P11" s="980"/>
      <c r="Q11" s="980"/>
      <c r="R11" s="980"/>
      <c r="S11" s="980"/>
      <c r="T11" s="980"/>
      <c r="U11" s="980"/>
      <c r="V11" s="980"/>
    </row>
    <row r="12" spans="1:22" ht="15" customHeight="1">
      <c r="A12" s="981" t="s">
        <v>2015</v>
      </c>
      <c r="B12" s="975"/>
      <c r="C12" s="975"/>
      <c r="D12" s="975"/>
      <c r="E12" s="975"/>
      <c r="F12" s="975"/>
      <c r="G12" s="975"/>
      <c r="H12" s="975"/>
      <c r="I12" s="975"/>
      <c r="J12" s="975"/>
      <c r="K12" s="975"/>
      <c r="L12" s="920"/>
      <c r="M12" s="980"/>
      <c r="N12" s="980"/>
      <c r="O12" s="980"/>
      <c r="P12" s="980"/>
      <c r="Q12" s="980"/>
      <c r="R12" s="980"/>
      <c r="S12" s="980"/>
      <c r="T12" s="980"/>
      <c r="U12" s="980"/>
      <c r="V12" s="980"/>
    </row>
    <row r="13" spans="1:22" ht="14.4">
      <c r="A13" s="974" t="s">
        <v>2016</v>
      </c>
      <c r="B13" s="975">
        <v>35877809.163999997</v>
      </c>
      <c r="C13" s="975">
        <v>36465780.279000007</v>
      </c>
      <c r="D13" s="975">
        <v>34328925009.000004</v>
      </c>
      <c r="E13" s="975">
        <v>35457554000</v>
      </c>
      <c r="F13" s="975">
        <v>36072332.548</v>
      </c>
      <c r="G13" s="975">
        <v>31989809.005000003</v>
      </c>
      <c r="H13" s="975">
        <v>40712085.659999996</v>
      </c>
      <c r="I13" s="975">
        <v>52602951.765000001</v>
      </c>
      <c r="J13" s="975">
        <v>45522676.243999995</v>
      </c>
      <c r="K13" s="975">
        <v>46498788.432999998</v>
      </c>
      <c r="L13" s="920"/>
      <c r="M13" s="980"/>
      <c r="N13" s="980"/>
      <c r="O13" s="980"/>
      <c r="P13" s="980"/>
      <c r="Q13" s="980"/>
      <c r="R13" s="980"/>
      <c r="S13" s="980"/>
      <c r="T13" s="980"/>
      <c r="U13" s="980"/>
      <c r="V13" s="980"/>
    </row>
    <row r="14" spans="1:22" ht="14.4">
      <c r="A14" s="974" t="s">
        <v>2017</v>
      </c>
      <c r="B14" s="975">
        <v>32124379.125</v>
      </c>
      <c r="C14" s="975">
        <v>33101169.779000003</v>
      </c>
      <c r="D14" s="975">
        <v>30946504919</v>
      </c>
      <c r="E14" s="975">
        <v>31637551000</v>
      </c>
      <c r="F14" s="975">
        <v>32320045.524999999</v>
      </c>
      <c r="G14" s="975">
        <v>28863183.41</v>
      </c>
      <c r="H14" s="975">
        <v>36507509.126000002</v>
      </c>
      <c r="I14" s="975">
        <v>45630105.993000001</v>
      </c>
      <c r="J14" s="975">
        <v>41461551.446000002</v>
      </c>
      <c r="K14" s="975">
        <v>41695447.427000001</v>
      </c>
      <c r="L14" s="920"/>
      <c r="M14" s="980"/>
      <c r="N14" s="980"/>
      <c r="O14" s="980"/>
      <c r="P14" s="980"/>
      <c r="Q14" s="980"/>
      <c r="R14" s="980"/>
      <c r="S14" s="980"/>
      <c r="T14" s="980"/>
      <c r="U14" s="980"/>
      <c r="V14" s="980"/>
    </row>
    <row r="15" spans="1:22" ht="14.4">
      <c r="A15" s="974" t="s">
        <v>2018</v>
      </c>
      <c r="B15" s="975">
        <v>3753430.0389999999</v>
      </c>
      <c r="C15" s="975">
        <v>3364610.5</v>
      </c>
      <c r="D15" s="975">
        <v>3382420090</v>
      </c>
      <c r="E15" s="975">
        <v>3820003000</v>
      </c>
      <c r="F15" s="975">
        <v>3752287.023</v>
      </c>
      <c r="G15" s="975">
        <v>3126625.5950000002</v>
      </c>
      <c r="H15" s="975">
        <v>4204576.534</v>
      </c>
      <c r="I15" s="975">
        <v>6972845.7719999999</v>
      </c>
      <c r="J15" s="975">
        <v>4061124.798</v>
      </c>
      <c r="K15" s="975">
        <v>4803341.0060000001</v>
      </c>
      <c r="L15" s="920"/>
      <c r="M15" s="980"/>
      <c r="N15" s="980"/>
      <c r="O15" s="980"/>
      <c r="P15" s="980"/>
      <c r="Q15" s="980"/>
      <c r="R15" s="980"/>
      <c r="S15" s="980"/>
      <c r="T15" s="980"/>
      <c r="U15" s="980"/>
      <c r="V15" s="980"/>
    </row>
    <row r="16" spans="1:22" ht="15" customHeight="1">
      <c r="A16" s="981" t="s">
        <v>2019</v>
      </c>
      <c r="B16" s="975"/>
      <c r="C16" s="975"/>
      <c r="D16" s="975"/>
      <c r="E16" s="975"/>
      <c r="F16" s="975"/>
      <c r="G16" s="975"/>
      <c r="H16" s="975"/>
      <c r="I16" s="975"/>
      <c r="J16" s="975"/>
      <c r="K16" s="975"/>
      <c r="L16" s="920"/>
      <c r="M16" s="980"/>
      <c r="N16" s="980"/>
      <c r="O16" s="980"/>
      <c r="P16" s="980"/>
      <c r="Q16" s="980"/>
      <c r="R16" s="980"/>
      <c r="S16" s="980"/>
      <c r="T16" s="980"/>
      <c r="U16" s="980"/>
      <c r="V16" s="980"/>
    </row>
    <row r="17" spans="1:22" ht="15" customHeight="1">
      <c r="A17" s="974" t="s">
        <v>2017</v>
      </c>
      <c r="B17" s="975">
        <v>1890305.4569999999</v>
      </c>
      <c r="C17" s="975">
        <v>1834734.003</v>
      </c>
      <c r="D17" s="975">
        <v>1729447476</v>
      </c>
      <c r="E17" s="975">
        <v>1901687000</v>
      </c>
      <c r="F17" s="975">
        <v>2147629.2799999998</v>
      </c>
      <c r="G17" s="975">
        <v>1668141.514</v>
      </c>
      <c r="H17" s="975">
        <v>1970730.1869999999</v>
      </c>
      <c r="I17" s="975">
        <v>2308508.5559999999</v>
      </c>
      <c r="J17" s="975">
        <v>8536338.3719999995</v>
      </c>
      <c r="K17" s="975">
        <v>8940442.7489999998</v>
      </c>
      <c r="L17" s="920"/>
      <c r="M17" s="980"/>
      <c r="N17" s="980"/>
      <c r="O17" s="980"/>
      <c r="P17" s="980"/>
      <c r="Q17" s="980"/>
      <c r="R17" s="980"/>
      <c r="S17" s="980"/>
      <c r="T17" s="980"/>
      <c r="U17" s="980"/>
      <c r="V17" s="980"/>
    </row>
    <row r="18" spans="1:22" ht="14.4">
      <c r="A18" s="974" t="s">
        <v>2018</v>
      </c>
      <c r="B18" s="975">
        <v>85470.296000000002</v>
      </c>
      <c r="C18" s="975">
        <v>96850.69</v>
      </c>
      <c r="D18" s="975">
        <v>51323817</v>
      </c>
      <c r="E18" s="975">
        <v>101023000</v>
      </c>
      <c r="F18" s="975">
        <v>126796.27</v>
      </c>
      <c r="G18" s="975">
        <v>101623.308</v>
      </c>
      <c r="H18" s="975">
        <v>60138.603999999999</v>
      </c>
      <c r="I18" s="975">
        <v>85627.332999999999</v>
      </c>
      <c r="J18" s="975">
        <v>1259315.7560000001</v>
      </c>
      <c r="K18" s="975">
        <v>1238747.3729999999</v>
      </c>
      <c r="L18" s="920"/>
      <c r="M18" s="980"/>
      <c r="N18" s="980"/>
      <c r="O18" s="980"/>
      <c r="P18" s="980"/>
      <c r="Q18" s="980"/>
      <c r="R18" s="980"/>
      <c r="S18" s="980"/>
      <c r="T18" s="980"/>
      <c r="U18" s="980"/>
      <c r="V18" s="980"/>
    </row>
    <row r="19" spans="1:22" ht="14.4">
      <c r="A19" s="974" t="s">
        <v>2020</v>
      </c>
      <c r="B19" s="975">
        <v>1977689.9609999999</v>
      </c>
      <c r="C19" s="975">
        <v>1932816.318</v>
      </c>
      <c r="D19" s="975">
        <v>1782446030</v>
      </c>
      <c r="E19" s="975">
        <v>2002831000</v>
      </c>
      <c r="F19" s="975">
        <v>2274971.0419999999</v>
      </c>
      <c r="G19" s="975">
        <v>1770926.5149999999</v>
      </c>
      <c r="H19" s="975">
        <v>2041773.89</v>
      </c>
      <c r="I19" s="975">
        <v>2493333.9330000002</v>
      </c>
      <c r="J19" s="975">
        <v>9798533.8579999991</v>
      </c>
      <c r="K19" s="982">
        <v>10180427.502</v>
      </c>
      <c r="L19" s="920"/>
      <c r="M19" s="980"/>
      <c r="N19" s="980"/>
      <c r="O19" s="980"/>
      <c r="P19" s="980"/>
      <c r="Q19" s="980"/>
      <c r="R19" s="980"/>
      <c r="S19" s="980"/>
      <c r="T19" s="980"/>
      <c r="U19" s="980"/>
      <c r="V19" s="980"/>
    </row>
    <row r="20" spans="1:22" ht="14.4">
      <c r="A20" s="983"/>
      <c r="B20" s="983"/>
      <c r="C20" s="983"/>
      <c r="D20" s="983"/>
      <c r="E20" s="983"/>
      <c r="F20" s="983"/>
      <c r="G20" s="983"/>
      <c r="H20" s="983"/>
      <c r="I20" s="983"/>
      <c r="J20" s="983"/>
      <c r="K20" s="920"/>
      <c r="L20" s="920"/>
    </row>
    <row r="21" spans="1:22" ht="15.75" customHeight="1">
      <c r="A21" s="935" t="s">
        <v>1986</v>
      </c>
      <c r="B21" s="920"/>
      <c r="C21" s="920"/>
      <c r="D21" s="920"/>
      <c r="E21" s="920"/>
      <c r="F21" s="920"/>
      <c r="G21" s="920"/>
      <c r="H21" s="920"/>
      <c r="I21" s="920"/>
      <c r="J21" s="920"/>
      <c r="K21" s="920"/>
      <c r="L21" s="921"/>
    </row>
    <row r="22" spans="1:22" ht="15.75" customHeight="1">
      <c r="A22" s="935" t="s">
        <v>1901</v>
      </c>
      <c r="B22" s="920"/>
      <c r="C22" s="920"/>
      <c r="D22" s="920"/>
      <c r="E22" s="920"/>
      <c r="F22" s="920"/>
      <c r="G22" s="920"/>
      <c r="H22" s="920"/>
      <c r="I22" s="920"/>
      <c r="J22" s="920"/>
      <c r="K22" s="920"/>
      <c r="L22" s="921"/>
    </row>
    <row r="23" spans="1:22" ht="15.75" customHeight="1">
      <c r="A23" s="921"/>
      <c r="B23" s="921"/>
      <c r="C23" s="921"/>
      <c r="D23" s="921"/>
      <c r="E23" s="921"/>
      <c r="F23" s="921"/>
      <c r="G23" s="921"/>
      <c r="H23" s="921"/>
      <c r="I23" s="921"/>
      <c r="J23" s="921"/>
      <c r="K23" s="921"/>
      <c r="L23" s="921"/>
    </row>
    <row r="24" spans="1:22" ht="15.75" customHeight="1">
      <c r="A24" s="921"/>
      <c r="B24" s="921"/>
      <c r="C24" s="921"/>
      <c r="D24" s="921"/>
      <c r="E24" s="921"/>
      <c r="F24" s="921"/>
      <c r="G24" s="921"/>
      <c r="H24" s="921"/>
      <c r="I24" s="921"/>
      <c r="J24" s="921"/>
      <c r="K24" s="921"/>
      <c r="L24" s="921"/>
    </row>
    <row r="25" spans="1:22" ht="15.75" customHeight="1">
      <c r="A25" s="921"/>
      <c r="B25" s="921"/>
      <c r="C25" s="921"/>
      <c r="D25" s="921"/>
      <c r="E25" s="921"/>
      <c r="F25" s="921"/>
      <c r="G25" s="921"/>
      <c r="H25" s="921"/>
      <c r="I25" s="921"/>
      <c r="J25" s="921"/>
      <c r="K25" s="921"/>
      <c r="L25" s="921"/>
    </row>
    <row r="26" spans="1:22" ht="15.75" customHeight="1">
      <c r="A26" s="921"/>
      <c r="B26" s="921"/>
      <c r="C26" s="921"/>
      <c r="D26" s="921"/>
      <c r="E26" s="921"/>
      <c r="F26" s="921"/>
      <c r="G26" s="921"/>
      <c r="H26" s="921"/>
      <c r="I26" s="921"/>
      <c r="J26" s="921"/>
      <c r="K26" s="921"/>
      <c r="L26" s="921"/>
    </row>
    <row r="27" spans="1:22" ht="15.75" customHeight="1">
      <c r="A27" s="921"/>
      <c r="B27" s="921"/>
      <c r="C27" s="921"/>
      <c r="D27" s="921"/>
      <c r="E27" s="921"/>
      <c r="F27" s="921"/>
      <c r="G27" s="921"/>
      <c r="H27" s="921"/>
      <c r="I27" s="921"/>
      <c r="J27" s="921"/>
      <c r="K27" s="921"/>
      <c r="L27" s="921"/>
    </row>
    <row r="28" spans="1:22" ht="15.75" customHeight="1">
      <c r="A28" s="921"/>
      <c r="B28" s="921"/>
      <c r="C28" s="921"/>
      <c r="D28" s="921"/>
      <c r="E28" s="921"/>
      <c r="F28" s="921"/>
      <c r="G28" s="921"/>
      <c r="H28" s="921"/>
      <c r="I28" s="921"/>
      <c r="J28" s="921"/>
      <c r="K28" s="921"/>
      <c r="L28" s="921"/>
    </row>
    <row r="29" spans="1:22" ht="15.75" customHeight="1">
      <c r="A29" s="921"/>
      <c r="B29" s="921"/>
      <c r="C29" s="921"/>
      <c r="D29" s="921"/>
      <c r="E29" s="921"/>
      <c r="F29" s="921"/>
      <c r="G29" s="921"/>
      <c r="H29" s="921"/>
      <c r="I29" s="921"/>
      <c r="J29" s="921"/>
      <c r="K29" s="921"/>
      <c r="L29" s="921"/>
    </row>
    <row r="30" spans="1:22" ht="15.75" customHeight="1">
      <c r="A30" s="921"/>
      <c r="B30" s="921"/>
      <c r="C30" s="921"/>
      <c r="D30" s="921"/>
      <c r="E30" s="921"/>
      <c r="F30" s="921"/>
      <c r="G30" s="921"/>
      <c r="H30" s="921"/>
      <c r="I30" s="921"/>
      <c r="J30" s="921"/>
      <c r="K30" s="921"/>
      <c r="L30" s="921"/>
    </row>
    <row r="31" spans="1:22" ht="15.75" customHeight="1">
      <c r="A31" s="921"/>
      <c r="B31" s="921"/>
      <c r="C31" s="921"/>
      <c r="D31" s="921"/>
      <c r="E31" s="921"/>
      <c r="F31" s="921"/>
      <c r="G31" s="921"/>
      <c r="H31" s="921"/>
      <c r="I31" s="921"/>
      <c r="J31" s="921"/>
      <c r="K31" s="921"/>
      <c r="L31" s="921"/>
    </row>
    <row r="32" spans="1:22" ht="15.75" customHeight="1">
      <c r="A32" s="921"/>
      <c r="B32" s="921"/>
      <c r="C32" s="921"/>
      <c r="D32" s="921"/>
      <c r="E32" s="921"/>
      <c r="F32" s="921"/>
      <c r="G32" s="921"/>
      <c r="H32" s="921"/>
      <c r="I32" s="921"/>
      <c r="J32" s="921"/>
      <c r="K32" s="921"/>
      <c r="L32" s="921"/>
    </row>
    <row r="33" spans="1:12" ht="15.75" customHeight="1">
      <c r="A33" s="921"/>
      <c r="B33" s="921"/>
      <c r="C33" s="921"/>
      <c r="D33" s="921"/>
      <c r="E33" s="921"/>
      <c r="F33" s="921"/>
      <c r="G33" s="921"/>
      <c r="H33" s="921"/>
      <c r="I33" s="921"/>
      <c r="J33" s="921"/>
      <c r="K33" s="921"/>
      <c r="L33" s="921"/>
    </row>
    <row r="34" spans="1:12" ht="15.75" customHeight="1">
      <c r="A34" s="921"/>
      <c r="B34" s="921"/>
      <c r="C34" s="921"/>
      <c r="D34" s="921"/>
      <c r="E34" s="921"/>
      <c r="F34" s="921"/>
      <c r="G34" s="921"/>
      <c r="H34" s="921"/>
      <c r="I34" s="921"/>
      <c r="J34" s="921"/>
      <c r="K34" s="921"/>
      <c r="L34" s="921"/>
    </row>
    <row r="35" spans="1:12" ht="15.75" customHeight="1">
      <c r="A35" s="921"/>
      <c r="B35" s="921"/>
      <c r="C35" s="921"/>
      <c r="D35" s="921"/>
      <c r="E35" s="921"/>
      <c r="F35" s="921"/>
      <c r="G35" s="921"/>
      <c r="H35" s="921"/>
      <c r="I35" s="921"/>
      <c r="J35" s="921"/>
      <c r="K35" s="921"/>
      <c r="L35" s="921"/>
    </row>
    <row r="36" spans="1:12" ht="15.75" customHeight="1">
      <c r="A36" s="921"/>
      <c r="B36" s="921"/>
      <c r="C36" s="921"/>
      <c r="D36" s="921"/>
      <c r="E36" s="921"/>
      <c r="F36" s="921"/>
      <c r="G36" s="921"/>
      <c r="H36" s="921"/>
      <c r="I36" s="921"/>
      <c r="J36" s="921"/>
      <c r="K36" s="921"/>
      <c r="L36" s="921"/>
    </row>
    <row r="37" spans="1:12" ht="15.75" customHeight="1">
      <c r="A37" s="921"/>
      <c r="B37" s="921"/>
      <c r="C37" s="921"/>
      <c r="D37" s="921"/>
      <c r="E37" s="921"/>
      <c r="F37" s="921"/>
      <c r="G37" s="921"/>
      <c r="H37" s="921"/>
      <c r="I37" s="921"/>
      <c r="J37" s="921"/>
      <c r="K37" s="921"/>
      <c r="L37" s="921"/>
    </row>
    <row r="38" spans="1:12" ht="15.75" customHeight="1">
      <c r="A38" s="921"/>
      <c r="B38" s="921"/>
      <c r="C38" s="921"/>
      <c r="D38" s="921"/>
      <c r="E38" s="921"/>
      <c r="F38" s="921"/>
      <c r="G38" s="921"/>
      <c r="H38" s="921"/>
      <c r="I38" s="921"/>
      <c r="J38" s="921"/>
      <c r="K38" s="921"/>
      <c r="L38" s="921"/>
    </row>
    <row r="39" spans="1:12" ht="15.75" customHeight="1">
      <c r="A39" s="921"/>
      <c r="B39" s="921"/>
      <c r="C39" s="921"/>
      <c r="D39" s="921"/>
      <c r="E39" s="921"/>
      <c r="F39" s="921"/>
      <c r="G39" s="921"/>
      <c r="H39" s="921"/>
      <c r="I39" s="921"/>
      <c r="J39" s="921"/>
      <c r="K39" s="921"/>
      <c r="L39" s="921"/>
    </row>
    <row r="40" spans="1:12" ht="15.75" customHeight="1">
      <c r="A40" s="921"/>
      <c r="B40" s="921"/>
      <c r="C40" s="921"/>
      <c r="D40" s="921"/>
      <c r="E40" s="921"/>
      <c r="F40" s="921"/>
      <c r="G40" s="921"/>
      <c r="H40" s="921"/>
      <c r="I40" s="921"/>
      <c r="J40" s="921"/>
      <c r="K40" s="921"/>
      <c r="L40" s="921"/>
    </row>
    <row r="41" spans="1:12" ht="15.75" customHeight="1">
      <c r="A41" s="921"/>
      <c r="B41" s="921"/>
      <c r="C41" s="921"/>
      <c r="D41" s="921"/>
      <c r="E41" s="921"/>
      <c r="F41" s="921"/>
      <c r="G41" s="921"/>
      <c r="H41" s="921"/>
      <c r="I41" s="921"/>
      <c r="J41" s="921"/>
      <c r="K41" s="921"/>
      <c r="L41" s="921"/>
    </row>
    <row r="42" spans="1:12" ht="15.75" customHeight="1">
      <c r="A42" s="921"/>
      <c r="B42" s="921"/>
      <c r="C42" s="921"/>
      <c r="D42" s="921"/>
      <c r="E42" s="921"/>
      <c r="F42" s="921"/>
      <c r="G42" s="921"/>
      <c r="H42" s="921"/>
      <c r="I42" s="921"/>
      <c r="J42" s="921"/>
      <c r="K42" s="921"/>
      <c r="L42" s="921"/>
    </row>
    <row r="43" spans="1:12" ht="15.75" customHeight="1">
      <c r="A43" s="921"/>
      <c r="B43" s="921"/>
      <c r="C43" s="921"/>
      <c r="D43" s="921"/>
      <c r="E43" s="921"/>
      <c r="F43" s="921"/>
      <c r="G43" s="921"/>
      <c r="H43" s="921"/>
      <c r="I43" s="921"/>
      <c r="J43" s="921"/>
      <c r="K43" s="921"/>
      <c r="L43" s="921"/>
    </row>
    <row r="44" spans="1:12" ht="15.75" customHeight="1">
      <c r="A44" s="921"/>
      <c r="B44" s="921"/>
      <c r="C44" s="921"/>
      <c r="D44" s="921"/>
      <c r="E44" s="921"/>
      <c r="F44" s="921"/>
      <c r="G44" s="921"/>
      <c r="H44" s="921"/>
      <c r="I44" s="921"/>
      <c r="J44" s="921"/>
      <c r="K44" s="921"/>
      <c r="L44" s="921"/>
    </row>
    <row r="45" spans="1:12" ht="15.75" customHeight="1">
      <c r="A45" s="921"/>
      <c r="B45" s="921"/>
      <c r="C45" s="921"/>
      <c r="D45" s="921"/>
      <c r="E45" s="921"/>
      <c r="F45" s="921"/>
      <c r="G45" s="921"/>
      <c r="H45" s="921"/>
      <c r="I45" s="921"/>
      <c r="J45" s="921"/>
      <c r="K45" s="921"/>
      <c r="L45" s="921"/>
    </row>
    <row r="46" spans="1:12" ht="15.75" customHeight="1">
      <c r="A46" s="921"/>
      <c r="B46" s="921"/>
      <c r="C46" s="921"/>
      <c r="D46" s="921"/>
      <c r="E46" s="921"/>
      <c r="F46" s="921"/>
      <c r="G46" s="921"/>
      <c r="H46" s="921"/>
      <c r="I46" s="921"/>
      <c r="J46" s="921"/>
      <c r="K46" s="921"/>
      <c r="L46" s="921"/>
    </row>
    <row r="47" spans="1:12" ht="15.75" customHeight="1">
      <c r="A47" s="921"/>
      <c r="B47" s="921"/>
      <c r="C47" s="921"/>
      <c r="D47" s="921"/>
      <c r="E47" s="921"/>
      <c r="F47" s="921"/>
      <c r="G47" s="921"/>
      <c r="H47" s="921"/>
      <c r="I47" s="921"/>
      <c r="J47" s="921"/>
      <c r="K47" s="921"/>
      <c r="L47" s="921"/>
    </row>
    <row r="48" spans="1:12" ht="15.75" customHeight="1">
      <c r="A48" s="921"/>
      <c r="B48" s="921"/>
      <c r="C48" s="921"/>
      <c r="D48" s="921"/>
      <c r="E48" s="921"/>
      <c r="F48" s="921"/>
      <c r="G48" s="921"/>
      <c r="H48" s="921"/>
      <c r="I48" s="921"/>
      <c r="J48" s="921"/>
      <c r="K48" s="921"/>
      <c r="L48" s="921"/>
    </row>
    <row r="49" spans="1:12" ht="15.75" customHeight="1">
      <c r="A49" s="921"/>
      <c r="B49" s="921"/>
      <c r="C49" s="921"/>
      <c r="D49" s="921"/>
      <c r="E49" s="921"/>
      <c r="F49" s="921"/>
      <c r="G49" s="921"/>
      <c r="H49" s="921"/>
      <c r="I49" s="921"/>
      <c r="J49" s="921"/>
      <c r="K49" s="921"/>
      <c r="L49" s="921"/>
    </row>
    <row r="50" spans="1:12" ht="15.75" customHeight="1">
      <c r="A50" s="921"/>
      <c r="B50" s="921"/>
      <c r="C50" s="921"/>
      <c r="D50" s="921"/>
      <c r="E50" s="921"/>
      <c r="F50" s="921"/>
      <c r="G50" s="921"/>
      <c r="H50" s="921"/>
      <c r="I50" s="921"/>
      <c r="J50" s="921"/>
      <c r="K50" s="921"/>
      <c r="L50" s="921"/>
    </row>
    <row r="51" spans="1:12" ht="15.75" customHeight="1">
      <c r="A51" s="921"/>
      <c r="B51" s="921"/>
      <c r="C51" s="921"/>
      <c r="D51" s="921"/>
      <c r="E51" s="921"/>
      <c r="F51" s="921"/>
      <c r="G51" s="921"/>
      <c r="H51" s="921"/>
      <c r="I51" s="921"/>
      <c r="J51" s="921"/>
      <c r="K51" s="921"/>
      <c r="L51" s="921"/>
    </row>
    <row r="52" spans="1:12" ht="15.75" customHeight="1">
      <c r="A52" s="921"/>
      <c r="B52" s="921"/>
      <c r="C52" s="921"/>
      <c r="D52" s="921"/>
      <c r="E52" s="921"/>
      <c r="F52" s="921"/>
      <c r="G52" s="921"/>
      <c r="H52" s="921"/>
      <c r="I52" s="921"/>
      <c r="J52" s="921"/>
      <c r="K52" s="921"/>
      <c r="L52" s="921"/>
    </row>
    <row r="53" spans="1:12" ht="15.75" customHeight="1">
      <c r="A53" s="921"/>
      <c r="B53" s="921"/>
      <c r="C53" s="921"/>
      <c r="D53" s="921"/>
      <c r="E53" s="921"/>
      <c r="F53" s="921"/>
      <c r="G53" s="921"/>
      <c r="H53" s="921"/>
      <c r="I53" s="921"/>
      <c r="J53" s="921"/>
      <c r="K53" s="921"/>
      <c r="L53" s="921"/>
    </row>
    <row r="54" spans="1:12" ht="15.75" customHeight="1">
      <c r="A54" s="921"/>
      <c r="B54" s="921"/>
      <c r="C54" s="921"/>
      <c r="D54" s="921"/>
      <c r="E54" s="921"/>
      <c r="F54" s="921"/>
      <c r="G54" s="921"/>
      <c r="H54" s="921"/>
      <c r="I54" s="921"/>
      <c r="J54" s="921"/>
      <c r="K54" s="921"/>
      <c r="L54" s="921"/>
    </row>
    <row r="55" spans="1:12" ht="15.75" customHeight="1">
      <c r="A55" s="921"/>
      <c r="B55" s="921"/>
      <c r="C55" s="921"/>
      <c r="D55" s="921"/>
      <c r="E55" s="921"/>
      <c r="F55" s="921"/>
      <c r="G55" s="921"/>
      <c r="H55" s="921"/>
      <c r="I55" s="921"/>
      <c r="J55" s="921"/>
      <c r="K55" s="921"/>
      <c r="L55" s="921"/>
    </row>
    <row r="56" spans="1:12" ht="15.75" customHeight="1">
      <c r="A56" s="921"/>
      <c r="B56" s="921"/>
      <c r="C56" s="921"/>
      <c r="D56" s="921"/>
      <c r="E56" s="921"/>
      <c r="F56" s="921"/>
      <c r="G56" s="921"/>
      <c r="H56" s="921"/>
      <c r="I56" s="921"/>
      <c r="J56" s="921"/>
      <c r="K56" s="921"/>
      <c r="L56" s="921"/>
    </row>
    <row r="57" spans="1:12" ht="15.75" customHeight="1">
      <c r="A57" s="921"/>
      <c r="B57" s="921"/>
      <c r="C57" s="921"/>
      <c r="D57" s="921"/>
      <c r="E57" s="921"/>
      <c r="F57" s="921"/>
      <c r="G57" s="921"/>
      <c r="H57" s="921"/>
      <c r="I57" s="921"/>
      <c r="J57" s="921"/>
      <c r="K57" s="921"/>
      <c r="L57" s="921"/>
    </row>
    <row r="58" spans="1:12" ht="15.75" customHeight="1">
      <c r="A58" s="921"/>
      <c r="B58" s="921"/>
      <c r="C58" s="921"/>
      <c r="D58" s="921"/>
      <c r="E58" s="921"/>
      <c r="F58" s="921"/>
      <c r="G58" s="921"/>
      <c r="H58" s="921"/>
      <c r="I58" s="921"/>
      <c r="J58" s="921"/>
      <c r="K58" s="921"/>
      <c r="L58" s="921"/>
    </row>
    <row r="59" spans="1:12" ht="15.75" customHeight="1">
      <c r="A59" s="921"/>
      <c r="B59" s="921"/>
      <c r="C59" s="921"/>
      <c r="D59" s="921"/>
      <c r="E59" s="921"/>
      <c r="F59" s="921"/>
      <c r="G59" s="921"/>
      <c r="H59" s="921"/>
      <c r="I59" s="921"/>
      <c r="J59" s="921"/>
      <c r="K59" s="921"/>
      <c r="L59" s="921"/>
    </row>
    <row r="60" spans="1:12" ht="15.75" customHeight="1">
      <c r="A60" s="921"/>
      <c r="B60" s="921"/>
      <c r="C60" s="921"/>
      <c r="D60" s="921"/>
      <c r="E60" s="921"/>
      <c r="F60" s="921"/>
      <c r="G60" s="921"/>
      <c r="H60" s="921"/>
      <c r="I60" s="921"/>
      <c r="J60" s="921"/>
      <c r="K60" s="921"/>
      <c r="L60" s="921"/>
    </row>
    <row r="61" spans="1:12" ht="15.75" customHeight="1">
      <c r="A61" s="921"/>
      <c r="B61" s="921"/>
      <c r="C61" s="921"/>
      <c r="D61" s="921"/>
      <c r="E61" s="921"/>
      <c r="F61" s="921"/>
      <c r="G61" s="921"/>
      <c r="H61" s="921"/>
      <c r="I61" s="921"/>
      <c r="J61" s="921"/>
      <c r="K61" s="921"/>
      <c r="L61" s="921"/>
    </row>
    <row r="62" spans="1:12" ht="15.75" customHeight="1">
      <c r="A62" s="921"/>
      <c r="B62" s="921"/>
      <c r="C62" s="921"/>
      <c r="D62" s="921"/>
      <c r="E62" s="921"/>
      <c r="F62" s="921"/>
      <c r="G62" s="921"/>
      <c r="H62" s="921"/>
      <c r="I62" s="921"/>
      <c r="J62" s="921"/>
      <c r="K62" s="921"/>
      <c r="L62" s="921"/>
    </row>
    <row r="63" spans="1:12" ht="15.75" customHeight="1">
      <c r="A63" s="921"/>
      <c r="B63" s="921"/>
      <c r="C63" s="921"/>
      <c r="D63" s="921"/>
      <c r="E63" s="921"/>
      <c r="F63" s="921"/>
      <c r="G63" s="921"/>
      <c r="H63" s="921"/>
      <c r="I63" s="921"/>
      <c r="J63" s="921"/>
      <c r="K63" s="921"/>
      <c r="L63" s="921"/>
    </row>
    <row r="64" spans="1:12" ht="15.75" customHeight="1">
      <c r="A64" s="921"/>
      <c r="B64" s="921"/>
      <c r="C64" s="921"/>
      <c r="D64" s="921"/>
      <c r="E64" s="921"/>
      <c r="F64" s="921"/>
      <c r="G64" s="921"/>
      <c r="H64" s="921"/>
      <c r="I64" s="921"/>
      <c r="J64" s="921"/>
      <c r="K64" s="921"/>
      <c r="L64" s="921"/>
    </row>
    <row r="65" spans="1:12" ht="15.75" customHeight="1">
      <c r="A65" s="921"/>
      <c r="B65" s="921"/>
      <c r="C65" s="921"/>
      <c r="D65" s="921"/>
      <c r="E65" s="921"/>
      <c r="F65" s="921"/>
      <c r="G65" s="921"/>
      <c r="H65" s="921"/>
      <c r="I65" s="921"/>
      <c r="J65" s="921"/>
      <c r="K65" s="921"/>
      <c r="L65" s="921"/>
    </row>
    <row r="66" spans="1:12" ht="15.75" customHeight="1">
      <c r="A66" s="921"/>
      <c r="B66" s="921"/>
      <c r="C66" s="921"/>
      <c r="D66" s="921"/>
      <c r="E66" s="921"/>
      <c r="F66" s="921"/>
      <c r="G66" s="921"/>
      <c r="H66" s="921"/>
      <c r="I66" s="921"/>
      <c r="J66" s="921"/>
      <c r="K66" s="921"/>
      <c r="L66" s="921"/>
    </row>
    <row r="67" spans="1:12" ht="15.75" customHeight="1">
      <c r="A67" s="921"/>
      <c r="B67" s="921"/>
      <c r="C67" s="921"/>
      <c r="D67" s="921"/>
      <c r="E67" s="921"/>
      <c r="F67" s="921"/>
      <c r="G67" s="921"/>
      <c r="H67" s="921"/>
      <c r="I67" s="921"/>
      <c r="J67" s="921"/>
      <c r="K67" s="921"/>
      <c r="L67" s="921"/>
    </row>
    <row r="68" spans="1:12" ht="15.75" customHeight="1">
      <c r="A68" s="921"/>
      <c r="B68" s="921"/>
      <c r="C68" s="921"/>
      <c r="D68" s="921"/>
      <c r="E68" s="921"/>
      <c r="F68" s="921"/>
      <c r="G68" s="921"/>
      <c r="H68" s="921"/>
      <c r="I68" s="921"/>
      <c r="J68" s="921"/>
      <c r="K68" s="921"/>
      <c r="L68" s="921"/>
    </row>
    <row r="69" spans="1:12" ht="15.75" customHeight="1">
      <c r="A69" s="921"/>
      <c r="B69" s="921"/>
      <c r="C69" s="921"/>
      <c r="D69" s="921"/>
      <c r="E69" s="921"/>
      <c r="F69" s="921"/>
      <c r="G69" s="921"/>
      <c r="H69" s="921"/>
      <c r="I69" s="921"/>
      <c r="J69" s="921"/>
      <c r="K69" s="921"/>
      <c r="L69" s="921"/>
    </row>
    <row r="70" spans="1:12" ht="15.75" customHeight="1">
      <c r="A70" s="921"/>
      <c r="B70" s="921"/>
      <c r="C70" s="921"/>
      <c r="D70" s="921"/>
      <c r="E70" s="921"/>
      <c r="F70" s="921"/>
      <c r="G70" s="921"/>
      <c r="H70" s="921"/>
      <c r="I70" s="921"/>
      <c r="J70" s="921"/>
      <c r="K70" s="921"/>
      <c r="L70" s="921"/>
    </row>
    <row r="71" spans="1:12" ht="15.75" customHeight="1">
      <c r="A71" s="921"/>
      <c r="B71" s="921"/>
      <c r="C71" s="921"/>
      <c r="D71" s="921"/>
      <c r="E71" s="921"/>
      <c r="F71" s="921"/>
      <c r="G71" s="921"/>
      <c r="H71" s="921"/>
      <c r="I71" s="921"/>
      <c r="J71" s="921"/>
      <c r="K71" s="921"/>
      <c r="L71" s="921"/>
    </row>
    <row r="72" spans="1:12" ht="15.75" customHeight="1">
      <c r="A72" s="921"/>
      <c r="B72" s="921"/>
      <c r="C72" s="921"/>
      <c r="D72" s="921"/>
      <c r="E72" s="921"/>
      <c r="F72" s="921"/>
      <c r="G72" s="921"/>
      <c r="H72" s="921"/>
      <c r="I72" s="921"/>
      <c r="J72" s="921"/>
      <c r="K72" s="921"/>
      <c r="L72" s="921"/>
    </row>
    <row r="73" spans="1:12" ht="15.75" customHeight="1">
      <c r="A73" s="921"/>
      <c r="B73" s="921"/>
      <c r="C73" s="921"/>
      <c r="D73" s="921"/>
      <c r="E73" s="921"/>
      <c r="F73" s="921"/>
      <c r="G73" s="921"/>
      <c r="H73" s="921"/>
      <c r="I73" s="921"/>
      <c r="J73" s="921"/>
      <c r="K73" s="921"/>
      <c r="L73" s="921"/>
    </row>
    <row r="74" spans="1:12" ht="15.75" customHeight="1">
      <c r="A74" s="921"/>
      <c r="B74" s="921"/>
      <c r="C74" s="921"/>
      <c r="D74" s="921"/>
      <c r="E74" s="921"/>
      <c r="F74" s="921"/>
      <c r="G74" s="921"/>
      <c r="H74" s="921"/>
      <c r="I74" s="921"/>
      <c r="J74" s="921"/>
      <c r="K74" s="921"/>
      <c r="L74" s="921"/>
    </row>
    <row r="75" spans="1:12" ht="15.75" customHeight="1">
      <c r="A75" s="921"/>
      <c r="B75" s="921"/>
      <c r="C75" s="921"/>
      <c r="D75" s="921"/>
      <c r="E75" s="921"/>
      <c r="F75" s="921"/>
      <c r="G75" s="921"/>
      <c r="H75" s="921"/>
      <c r="I75" s="921"/>
      <c r="J75" s="921"/>
      <c r="K75" s="921"/>
      <c r="L75" s="921"/>
    </row>
    <row r="76" spans="1:12" ht="15.75" customHeight="1">
      <c r="A76" s="921"/>
      <c r="B76" s="921"/>
      <c r="C76" s="921"/>
      <c r="D76" s="921"/>
      <c r="E76" s="921"/>
      <c r="F76" s="921"/>
      <c r="G76" s="921"/>
      <c r="H76" s="921"/>
      <c r="I76" s="921"/>
      <c r="J76" s="921"/>
      <c r="K76" s="921"/>
      <c r="L76" s="921"/>
    </row>
    <row r="77" spans="1:12" ht="15.75" customHeight="1">
      <c r="A77" s="921"/>
      <c r="B77" s="921"/>
      <c r="C77" s="921"/>
      <c r="D77" s="921"/>
      <c r="E77" s="921"/>
      <c r="F77" s="921"/>
      <c r="G77" s="921"/>
      <c r="H77" s="921"/>
      <c r="I77" s="921"/>
      <c r="J77" s="921"/>
      <c r="K77" s="921"/>
      <c r="L77" s="921"/>
    </row>
    <row r="78" spans="1:12" ht="15.75" customHeight="1">
      <c r="A78" s="921"/>
      <c r="B78" s="921"/>
      <c r="C78" s="921"/>
      <c r="D78" s="921"/>
      <c r="E78" s="921"/>
      <c r="F78" s="921"/>
      <c r="G78" s="921"/>
      <c r="H78" s="921"/>
      <c r="I78" s="921"/>
      <c r="J78" s="921"/>
      <c r="K78" s="921"/>
      <c r="L78" s="921"/>
    </row>
    <row r="79" spans="1:12" ht="15.75" customHeight="1">
      <c r="A79" s="921"/>
      <c r="B79" s="921"/>
      <c r="C79" s="921"/>
      <c r="D79" s="921"/>
      <c r="E79" s="921"/>
      <c r="F79" s="921"/>
      <c r="G79" s="921"/>
      <c r="H79" s="921"/>
      <c r="I79" s="921"/>
      <c r="J79" s="921"/>
      <c r="K79" s="921"/>
      <c r="L79" s="921"/>
    </row>
    <row r="80" spans="1:12" ht="15.75" customHeight="1">
      <c r="A80" s="921"/>
      <c r="B80" s="921"/>
      <c r="C80" s="921"/>
      <c r="D80" s="921"/>
      <c r="E80" s="921"/>
      <c r="F80" s="921"/>
      <c r="G80" s="921"/>
      <c r="H80" s="921"/>
      <c r="I80" s="921"/>
      <c r="J80" s="921"/>
      <c r="K80" s="921"/>
      <c r="L80" s="921"/>
    </row>
    <row r="81" spans="1:12" ht="15.75" customHeight="1">
      <c r="A81" s="921"/>
      <c r="B81" s="921"/>
      <c r="C81" s="921"/>
      <c r="D81" s="921"/>
      <c r="E81" s="921"/>
      <c r="F81" s="921"/>
      <c r="G81" s="921"/>
      <c r="H81" s="921"/>
      <c r="I81" s="921"/>
      <c r="J81" s="921"/>
      <c r="K81" s="921"/>
      <c r="L81" s="921"/>
    </row>
    <row r="82" spans="1:12" ht="15.75" customHeight="1">
      <c r="A82" s="921"/>
      <c r="B82" s="921"/>
      <c r="C82" s="921"/>
      <c r="D82" s="921"/>
      <c r="E82" s="921"/>
      <c r="F82" s="921"/>
      <c r="G82" s="921"/>
      <c r="H82" s="921"/>
      <c r="I82" s="921"/>
      <c r="J82" s="921"/>
      <c r="K82" s="921"/>
      <c r="L82" s="921"/>
    </row>
    <row r="83" spans="1:12" ht="15.75" customHeight="1">
      <c r="A83" s="921"/>
      <c r="B83" s="921"/>
      <c r="C83" s="921"/>
      <c r="D83" s="921"/>
      <c r="E83" s="921"/>
      <c r="F83" s="921"/>
      <c r="G83" s="921"/>
      <c r="H83" s="921"/>
      <c r="I83" s="921"/>
      <c r="J83" s="921"/>
      <c r="K83" s="921"/>
      <c r="L83" s="921"/>
    </row>
    <row r="84" spans="1:12" ht="15.75" customHeight="1">
      <c r="A84" s="921"/>
      <c r="B84" s="921"/>
      <c r="C84" s="921"/>
      <c r="D84" s="921"/>
      <c r="E84" s="921"/>
      <c r="F84" s="921"/>
      <c r="G84" s="921"/>
      <c r="H84" s="921"/>
      <c r="I84" s="921"/>
      <c r="J84" s="921"/>
      <c r="K84" s="921"/>
      <c r="L84" s="921"/>
    </row>
    <row r="85" spans="1:12" ht="15.75" customHeight="1">
      <c r="A85" s="921"/>
      <c r="B85" s="921"/>
      <c r="C85" s="921"/>
      <c r="D85" s="921"/>
      <c r="E85" s="921"/>
      <c r="F85" s="921"/>
      <c r="G85" s="921"/>
      <c r="H85" s="921"/>
      <c r="I85" s="921"/>
      <c r="J85" s="921"/>
      <c r="K85" s="921"/>
      <c r="L85" s="921"/>
    </row>
    <row r="86" spans="1:12" ht="15.75" customHeight="1">
      <c r="A86" s="921"/>
      <c r="B86" s="921"/>
      <c r="C86" s="921"/>
      <c r="D86" s="921"/>
      <c r="E86" s="921"/>
      <c r="F86" s="921"/>
      <c r="G86" s="921"/>
      <c r="H86" s="921"/>
      <c r="I86" s="921"/>
      <c r="J86" s="921"/>
      <c r="K86" s="921"/>
      <c r="L86" s="921"/>
    </row>
    <row r="87" spans="1:12" ht="15.75" customHeight="1">
      <c r="A87" s="921"/>
      <c r="B87" s="921"/>
      <c r="C87" s="921"/>
      <c r="D87" s="921"/>
      <c r="E87" s="921"/>
      <c r="F87" s="921"/>
      <c r="G87" s="921"/>
      <c r="H87" s="921"/>
      <c r="I87" s="921"/>
      <c r="J87" s="921"/>
      <c r="K87" s="921"/>
      <c r="L87" s="921"/>
    </row>
    <row r="88" spans="1:12" ht="15.75" customHeight="1">
      <c r="A88" s="921"/>
      <c r="B88" s="921"/>
      <c r="C88" s="921"/>
      <c r="D88" s="921"/>
      <c r="E88" s="921"/>
      <c r="F88" s="921"/>
      <c r="G88" s="921"/>
      <c r="H88" s="921"/>
      <c r="I88" s="921"/>
      <c r="J88" s="921"/>
      <c r="K88" s="921"/>
      <c r="L88" s="921"/>
    </row>
    <row r="89" spans="1:12" ht="15.75" customHeight="1">
      <c r="A89" s="921"/>
      <c r="B89" s="921"/>
      <c r="C89" s="921"/>
      <c r="D89" s="921"/>
      <c r="E89" s="921"/>
      <c r="F89" s="921"/>
      <c r="G89" s="921"/>
      <c r="H89" s="921"/>
      <c r="I89" s="921"/>
      <c r="J89" s="921"/>
      <c r="K89" s="921"/>
      <c r="L89" s="921"/>
    </row>
    <row r="90" spans="1:12" ht="15.75" customHeight="1">
      <c r="A90" s="921"/>
      <c r="B90" s="921"/>
      <c r="C90" s="921"/>
      <c r="D90" s="921"/>
      <c r="E90" s="921"/>
      <c r="F90" s="921"/>
      <c r="G90" s="921"/>
      <c r="H90" s="921"/>
      <c r="I90" s="921"/>
      <c r="J90" s="921"/>
      <c r="K90" s="921"/>
      <c r="L90" s="921"/>
    </row>
    <row r="91" spans="1:12" ht="15.75" customHeight="1">
      <c r="A91" s="921"/>
      <c r="B91" s="921"/>
      <c r="C91" s="921"/>
      <c r="D91" s="921"/>
      <c r="E91" s="921"/>
      <c r="F91" s="921"/>
      <c r="G91" s="921"/>
      <c r="H91" s="921"/>
      <c r="I91" s="921"/>
      <c r="J91" s="921"/>
      <c r="K91" s="921"/>
      <c r="L91" s="921"/>
    </row>
    <row r="92" spans="1:12" ht="15.75" customHeight="1">
      <c r="A92" s="921"/>
      <c r="B92" s="921"/>
      <c r="C92" s="921"/>
      <c r="D92" s="921"/>
      <c r="E92" s="921"/>
      <c r="F92" s="921"/>
      <c r="G92" s="921"/>
      <c r="H92" s="921"/>
      <c r="I92" s="921"/>
      <c r="J92" s="921"/>
      <c r="K92" s="921"/>
      <c r="L92" s="921"/>
    </row>
    <row r="93" spans="1:12" ht="15.75" customHeight="1">
      <c r="A93" s="921"/>
      <c r="B93" s="921"/>
      <c r="C93" s="921"/>
      <c r="D93" s="921"/>
      <c r="E93" s="921"/>
      <c r="F93" s="921"/>
      <c r="G93" s="921"/>
      <c r="H93" s="921"/>
      <c r="I93" s="921"/>
      <c r="J93" s="921"/>
      <c r="K93" s="921"/>
      <c r="L93" s="921"/>
    </row>
    <row r="94" spans="1:12" ht="15.75" customHeight="1">
      <c r="A94" s="921"/>
      <c r="B94" s="921"/>
      <c r="C94" s="921"/>
      <c r="D94" s="921"/>
      <c r="E94" s="921"/>
      <c r="F94" s="921"/>
      <c r="G94" s="921"/>
      <c r="H94" s="921"/>
      <c r="I94" s="921"/>
      <c r="J94" s="921"/>
      <c r="K94" s="921"/>
      <c r="L94" s="921"/>
    </row>
    <row r="95" spans="1:12" ht="15.75" customHeight="1">
      <c r="A95" s="921"/>
      <c r="B95" s="921"/>
      <c r="C95" s="921"/>
      <c r="D95" s="921"/>
      <c r="E95" s="921"/>
      <c r="F95" s="921"/>
      <c r="G95" s="921"/>
      <c r="H95" s="921"/>
      <c r="I95" s="921"/>
      <c r="J95" s="921"/>
      <c r="K95" s="921"/>
      <c r="L95" s="921"/>
    </row>
    <row r="96" spans="1:12" ht="15.75" customHeight="1">
      <c r="A96" s="921"/>
      <c r="B96" s="921"/>
      <c r="C96" s="921"/>
      <c r="D96" s="921"/>
      <c r="E96" s="921"/>
      <c r="F96" s="921"/>
      <c r="G96" s="921"/>
      <c r="H96" s="921"/>
      <c r="I96" s="921"/>
      <c r="J96" s="921"/>
      <c r="K96" s="921"/>
      <c r="L96" s="921"/>
    </row>
    <row r="97" spans="1:12" ht="15.75" customHeight="1">
      <c r="A97" s="921"/>
      <c r="B97" s="921"/>
      <c r="C97" s="921"/>
      <c r="D97" s="921"/>
      <c r="E97" s="921"/>
      <c r="F97" s="921"/>
      <c r="G97" s="921"/>
      <c r="H97" s="921"/>
      <c r="I97" s="921"/>
      <c r="J97" s="921"/>
      <c r="K97" s="921"/>
      <c r="L97" s="921"/>
    </row>
    <row r="98" spans="1:12" ht="15.75" customHeight="1">
      <c r="A98" s="921"/>
      <c r="B98" s="921"/>
      <c r="C98" s="921"/>
      <c r="D98" s="921"/>
      <c r="E98" s="921"/>
      <c r="F98" s="921"/>
      <c r="G98" s="921"/>
      <c r="H98" s="921"/>
      <c r="I98" s="921"/>
      <c r="J98" s="921"/>
      <c r="K98" s="921"/>
      <c r="L98" s="921"/>
    </row>
    <row r="99" spans="1:12" ht="15.75" customHeight="1">
      <c r="A99" s="921"/>
      <c r="B99" s="921"/>
      <c r="C99" s="921"/>
      <c r="D99" s="921"/>
      <c r="E99" s="921"/>
      <c r="F99" s="921"/>
      <c r="G99" s="921"/>
      <c r="H99" s="921"/>
      <c r="I99" s="921"/>
      <c r="J99" s="921"/>
      <c r="K99" s="921"/>
      <c r="L99" s="921"/>
    </row>
    <row r="100" spans="1:12" ht="15.75" customHeight="1">
      <c r="A100" s="921"/>
      <c r="B100" s="921"/>
      <c r="C100" s="921"/>
      <c r="D100" s="921"/>
      <c r="E100" s="921"/>
      <c r="F100" s="921"/>
      <c r="G100" s="921"/>
      <c r="H100" s="921"/>
      <c r="I100" s="921"/>
      <c r="J100" s="921"/>
      <c r="K100" s="921"/>
      <c r="L100" s="921"/>
    </row>
    <row r="101" spans="1:12" ht="15.75" customHeight="1">
      <c r="A101" s="921"/>
      <c r="B101" s="921"/>
      <c r="C101" s="921"/>
      <c r="D101" s="921"/>
      <c r="E101" s="921"/>
      <c r="F101" s="921"/>
      <c r="G101" s="921"/>
      <c r="H101" s="921"/>
      <c r="I101" s="921"/>
      <c r="J101" s="921"/>
      <c r="K101" s="921"/>
      <c r="L101" s="921"/>
    </row>
    <row r="102" spans="1:12" ht="15.75" customHeight="1">
      <c r="A102" s="921"/>
      <c r="B102" s="921"/>
      <c r="C102" s="921"/>
      <c r="D102" s="921"/>
      <c r="E102" s="921"/>
      <c r="F102" s="921"/>
      <c r="G102" s="921"/>
      <c r="H102" s="921"/>
      <c r="I102" s="921"/>
      <c r="J102" s="921"/>
      <c r="K102" s="921"/>
      <c r="L102" s="921"/>
    </row>
    <row r="103" spans="1:12" ht="15.75" customHeight="1">
      <c r="A103" s="921"/>
      <c r="B103" s="921"/>
      <c r="C103" s="921"/>
      <c r="D103" s="921"/>
      <c r="E103" s="921"/>
      <c r="F103" s="921"/>
      <c r="G103" s="921"/>
      <c r="H103" s="921"/>
      <c r="I103" s="921"/>
      <c r="J103" s="921"/>
      <c r="K103" s="921"/>
      <c r="L103" s="921"/>
    </row>
    <row r="104" spans="1:12" ht="15.75" customHeight="1">
      <c r="A104" s="921"/>
      <c r="B104" s="921"/>
      <c r="C104" s="921"/>
      <c r="D104" s="921"/>
      <c r="E104" s="921"/>
      <c r="F104" s="921"/>
      <c r="G104" s="921"/>
      <c r="H104" s="921"/>
      <c r="I104" s="921"/>
      <c r="J104" s="921"/>
      <c r="K104" s="921"/>
      <c r="L104" s="921"/>
    </row>
    <row r="105" spans="1:12" ht="15.75" customHeight="1">
      <c r="A105" s="921"/>
      <c r="B105" s="921"/>
      <c r="C105" s="921"/>
      <c r="D105" s="921"/>
      <c r="E105" s="921"/>
      <c r="F105" s="921"/>
      <c r="G105" s="921"/>
      <c r="H105" s="921"/>
      <c r="I105" s="921"/>
      <c r="J105" s="921"/>
      <c r="K105" s="921"/>
      <c r="L105" s="921"/>
    </row>
    <row r="106" spans="1:12" ht="15.75" customHeight="1">
      <c r="A106" s="921"/>
      <c r="B106" s="921"/>
      <c r="C106" s="921"/>
      <c r="D106" s="921"/>
      <c r="E106" s="921"/>
      <c r="F106" s="921"/>
      <c r="G106" s="921"/>
      <c r="H106" s="921"/>
      <c r="I106" s="921"/>
      <c r="J106" s="921"/>
      <c r="K106" s="921"/>
      <c r="L106" s="921"/>
    </row>
    <row r="107" spans="1:12" ht="15.75" customHeight="1">
      <c r="A107" s="921"/>
      <c r="B107" s="921"/>
      <c r="C107" s="921"/>
      <c r="D107" s="921"/>
      <c r="E107" s="921"/>
      <c r="F107" s="921"/>
      <c r="G107" s="921"/>
      <c r="H107" s="921"/>
      <c r="I107" s="921"/>
      <c r="J107" s="921"/>
      <c r="K107" s="921"/>
      <c r="L107" s="921"/>
    </row>
    <row r="108" spans="1:12" ht="15.75" customHeight="1">
      <c r="A108" s="921"/>
      <c r="B108" s="921"/>
      <c r="C108" s="921"/>
      <c r="D108" s="921"/>
      <c r="E108" s="921"/>
      <c r="F108" s="921"/>
      <c r="G108" s="921"/>
      <c r="H108" s="921"/>
      <c r="I108" s="921"/>
      <c r="J108" s="921"/>
      <c r="K108" s="921"/>
      <c r="L108" s="921"/>
    </row>
    <row r="109" spans="1:12" ht="15.75" customHeight="1">
      <c r="A109" s="921"/>
      <c r="B109" s="921"/>
      <c r="C109" s="921"/>
      <c r="D109" s="921"/>
      <c r="E109" s="921"/>
      <c r="F109" s="921"/>
      <c r="G109" s="921"/>
      <c r="H109" s="921"/>
      <c r="I109" s="921"/>
      <c r="J109" s="921"/>
      <c r="K109" s="921"/>
      <c r="L109" s="921"/>
    </row>
    <row r="110" spans="1:12" ht="15.75" customHeight="1">
      <c r="A110" s="921"/>
      <c r="B110" s="921"/>
      <c r="C110" s="921"/>
      <c r="D110" s="921"/>
      <c r="E110" s="921"/>
      <c r="F110" s="921"/>
      <c r="G110" s="921"/>
      <c r="H110" s="921"/>
      <c r="I110" s="921"/>
      <c r="J110" s="921"/>
      <c r="K110" s="921"/>
      <c r="L110" s="921"/>
    </row>
    <row r="111" spans="1:12" ht="15.75" customHeight="1">
      <c r="A111" s="921"/>
      <c r="B111" s="921"/>
      <c r="C111" s="921"/>
      <c r="D111" s="921"/>
      <c r="E111" s="921"/>
      <c r="F111" s="921"/>
      <c r="G111" s="921"/>
      <c r="H111" s="921"/>
      <c r="I111" s="921"/>
      <c r="J111" s="921"/>
      <c r="K111" s="921"/>
      <c r="L111" s="921"/>
    </row>
    <row r="112" spans="1:12" ht="15.75" customHeight="1">
      <c r="A112" s="921"/>
      <c r="B112" s="921"/>
      <c r="C112" s="921"/>
      <c r="D112" s="921"/>
      <c r="E112" s="921"/>
      <c r="F112" s="921"/>
      <c r="G112" s="921"/>
      <c r="H112" s="921"/>
      <c r="I112" s="921"/>
      <c r="J112" s="921"/>
      <c r="K112" s="921"/>
      <c r="L112" s="921"/>
    </row>
    <row r="113" spans="1:12" ht="15.75" customHeight="1">
      <c r="A113" s="921"/>
      <c r="B113" s="921"/>
      <c r="C113" s="921"/>
      <c r="D113" s="921"/>
      <c r="E113" s="921"/>
      <c r="F113" s="921"/>
      <c r="G113" s="921"/>
      <c r="H113" s="921"/>
      <c r="I113" s="921"/>
      <c r="J113" s="921"/>
      <c r="K113" s="921"/>
      <c r="L113" s="921"/>
    </row>
    <row r="114" spans="1:12" ht="15.75" customHeight="1">
      <c r="A114" s="921"/>
      <c r="B114" s="921"/>
      <c r="C114" s="921"/>
      <c r="D114" s="921"/>
      <c r="E114" s="921"/>
      <c r="F114" s="921"/>
      <c r="G114" s="921"/>
      <c r="H114" s="921"/>
      <c r="I114" s="921"/>
      <c r="J114" s="921"/>
      <c r="K114" s="921"/>
      <c r="L114" s="921"/>
    </row>
    <row r="115" spans="1:12" ht="15.75" customHeight="1">
      <c r="A115" s="921"/>
      <c r="B115" s="921"/>
      <c r="C115" s="921"/>
      <c r="D115" s="921"/>
      <c r="E115" s="921"/>
      <c r="F115" s="921"/>
      <c r="G115" s="921"/>
      <c r="H115" s="921"/>
      <c r="I115" s="921"/>
      <c r="J115" s="921"/>
      <c r="K115" s="921"/>
      <c r="L115" s="921"/>
    </row>
    <row r="116" spans="1:12" ht="15.75" customHeight="1">
      <c r="A116" s="921"/>
      <c r="B116" s="921"/>
      <c r="C116" s="921"/>
      <c r="D116" s="921"/>
      <c r="E116" s="921"/>
      <c r="F116" s="921"/>
      <c r="G116" s="921"/>
      <c r="H116" s="921"/>
      <c r="I116" s="921"/>
      <c r="J116" s="921"/>
      <c r="K116" s="921"/>
      <c r="L116" s="921"/>
    </row>
    <row r="117" spans="1:12" ht="15.75" customHeight="1">
      <c r="A117" s="921"/>
      <c r="B117" s="921"/>
      <c r="C117" s="921"/>
      <c r="D117" s="921"/>
      <c r="E117" s="921"/>
      <c r="F117" s="921"/>
      <c r="G117" s="921"/>
      <c r="H117" s="921"/>
      <c r="I117" s="921"/>
      <c r="J117" s="921"/>
      <c r="K117" s="921"/>
      <c r="L117" s="921"/>
    </row>
    <row r="118" spans="1:12" ht="15.75" customHeight="1">
      <c r="A118" s="921"/>
      <c r="B118" s="921"/>
      <c r="C118" s="921"/>
      <c r="D118" s="921"/>
      <c r="E118" s="921"/>
      <c r="F118" s="921"/>
      <c r="G118" s="921"/>
      <c r="H118" s="921"/>
      <c r="I118" s="921"/>
      <c r="J118" s="921"/>
      <c r="K118" s="921"/>
      <c r="L118" s="921"/>
    </row>
    <row r="119" spans="1:12" ht="15.75" customHeight="1">
      <c r="A119" s="921"/>
      <c r="B119" s="921"/>
      <c r="C119" s="921"/>
      <c r="D119" s="921"/>
      <c r="E119" s="921"/>
      <c r="F119" s="921"/>
      <c r="G119" s="921"/>
      <c r="H119" s="921"/>
      <c r="I119" s="921"/>
      <c r="J119" s="921"/>
      <c r="K119" s="921"/>
      <c r="L119" s="921"/>
    </row>
    <row r="120" spans="1:12" ht="15.75" customHeight="1">
      <c r="A120" s="921"/>
      <c r="B120" s="921"/>
      <c r="C120" s="921"/>
      <c r="D120" s="921"/>
      <c r="E120" s="921"/>
      <c r="F120" s="921"/>
      <c r="G120" s="921"/>
      <c r="H120" s="921"/>
      <c r="I120" s="921"/>
      <c r="J120" s="921"/>
      <c r="K120" s="921"/>
      <c r="L120" s="921"/>
    </row>
    <row r="121" spans="1:12" ht="15.75" customHeight="1">
      <c r="A121" s="921"/>
      <c r="B121" s="921"/>
      <c r="C121" s="921"/>
      <c r="D121" s="921"/>
      <c r="E121" s="921"/>
      <c r="F121" s="921"/>
      <c r="G121" s="921"/>
      <c r="H121" s="921"/>
      <c r="I121" s="921"/>
      <c r="J121" s="921"/>
      <c r="K121" s="921"/>
      <c r="L121" s="921"/>
    </row>
    <row r="122" spans="1:12" ht="15.75" customHeight="1">
      <c r="A122" s="921"/>
      <c r="B122" s="921"/>
      <c r="C122" s="921"/>
      <c r="D122" s="921"/>
      <c r="E122" s="921"/>
      <c r="F122" s="921"/>
      <c r="G122" s="921"/>
      <c r="H122" s="921"/>
      <c r="I122" s="921"/>
      <c r="J122" s="921"/>
      <c r="K122" s="921"/>
      <c r="L122" s="921"/>
    </row>
    <row r="123" spans="1:12" ht="15.75" customHeight="1">
      <c r="A123" s="921"/>
      <c r="B123" s="921"/>
      <c r="C123" s="921"/>
      <c r="D123" s="921"/>
      <c r="E123" s="921"/>
      <c r="F123" s="921"/>
      <c r="G123" s="921"/>
      <c r="H123" s="921"/>
      <c r="I123" s="921"/>
      <c r="J123" s="921"/>
      <c r="K123" s="921"/>
      <c r="L123" s="921"/>
    </row>
    <row r="124" spans="1:12" ht="15.75" customHeight="1">
      <c r="A124" s="921"/>
      <c r="B124" s="921"/>
      <c r="C124" s="921"/>
      <c r="D124" s="921"/>
      <c r="E124" s="921"/>
      <c r="F124" s="921"/>
      <c r="G124" s="921"/>
      <c r="H124" s="921"/>
      <c r="I124" s="921"/>
      <c r="J124" s="921"/>
      <c r="K124" s="921"/>
      <c r="L124" s="921"/>
    </row>
    <row r="125" spans="1:12" ht="15.75" customHeight="1">
      <c r="A125" s="921"/>
      <c r="B125" s="921"/>
      <c r="C125" s="921"/>
      <c r="D125" s="921"/>
      <c r="E125" s="921"/>
      <c r="F125" s="921"/>
      <c r="G125" s="921"/>
      <c r="H125" s="921"/>
      <c r="I125" s="921"/>
      <c r="J125" s="921"/>
      <c r="K125" s="921"/>
      <c r="L125" s="921"/>
    </row>
    <row r="126" spans="1:12" ht="15.75" customHeight="1">
      <c r="A126" s="921"/>
      <c r="B126" s="921"/>
      <c r="C126" s="921"/>
      <c r="D126" s="921"/>
      <c r="E126" s="921"/>
      <c r="F126" s="921"/>
      <c r="G126" s="921"/>
      <c r="H126" s="921"/>
      <c r="I126" s="921"/>
      <c r="J126" s="921"/>
      <c r="K126" s="921"/>
      <c r="L126" s="921"/>
    </row>
    <row r="127" spans="1:12" ht="15.75" customHeight="1">
      <c r="A127" s="921"/>
      <c r="B127" s="921"/>
      <c r="C127" s="921"/>
      <c r="D127" s="921"/>
      <c r="E127" s="921"/>
      <c r="F127" s="921"/>
      <c r="G127" s="921"/>
      <c r="H127" s="921"/>
      <c r="I127" s="921"/>
      <c r="J127" s="921"/>
      <c r="K127" s="921"/>
      <c r="L127" s="921"/>
    </row>
    <row r="128" spans="1:12" ht="15.75" customHeight="1">
      <c r="A128" s="921"/>
      <c r="B128" s="921"/>
      <c r="C128" s="921"/>
      <c r="D128" s="921"/>
      <c r="E128" s="921"/>
      <c r="F128" s="921"/>
      <c r="G128" s="921"/>
      <c r="H128" s="921"/>
      <c r="I128" s="921"/>
      <c r="J128" s="921"/>
      <c r="K128" s="921"/>
      <c r="L128" s="921"/>
    </row>
    <row r="129" spans="1:12" ht="15.75" customHeight="1">
      <c r="A129" s="921"/>
      <c r="B129" s="921"/>
      <c r="C129" s="921"/>
      <c r="D129" s="921"/>
      <c r="E129" s="921"/>
      <c r="F129" s="921"/>
      <c r="G129" s="921"/>
      <c r="H129" s="921"/>
      <c r="I129" s="921"/>
      <c r="J129" s="921"/>
      <c r="K129" s="921"/>
      <c r="L129" s="921"/>
    </row>
    <row r="130" spans="1:12" ht="15.75" customHeight="1">
      <c r="A130" s="921"/>
      <c r="B130" s="921"/>
      <c r="C130" s="921"/>
      <c r="D130" s="921"/>
      <c r="E130" s="921"/>
      <c r="F130" s="921"/>
      <c r="G130" s="921"/>
      <c r="H130" s="921"/>
      <c r="I130" s="921"/>
      <c r="J130" s="921"/>
      <c r="K130" s="921"/>
      <c r="L130" s="921"/>
    </row>
    <row r="131" spans="1:12" ht="15.75" customHeight="1">
      <c r="A131" s="921"/>
      <c r="B131" s="921"/>
      <c r="C131" s="921"/>
      <c r="D131" s="921"/>
      <c r="E131" s="921"/>
      <c r="F131" s="921"/>
      <c r="G131" s="921"/>
      <c r="H131" s="921"/>
      <c r="I131" s="921"/>
      <c r="J131" s="921"/>
      <c r="K131" s="921"/>
      <c r="L131" s="921"/>
    </row>
    <row r="132" spans="1:12" ht="15.75" customHeight="1">
      <c r="A132" s="921"/>
      <c r="B132" s="921"/>
      <c r="C132" s="921"/>
      <c r="D132" s="921"/>
      <c r="E132" s="921"/>
      <c r="F132" s="921"/>
      <c r="G132" s="921"/>
      <c r="H132" s="921"/>
      <c r="I132" s="921"/>
      <c r="J132" s="921"/>
      <c r="K132" s="921"/>
      <c r="L132" s="921"/>
    </row>
    <row r="133" spans="1:12" ht="15.75" customHeight="1">
      <c r="A133" s="921"/>
      <c r="B133" s="921"/>
      <c r="C133" s="921"/>
      <c r="D133" s="921"/>
      <c r="E133" s="921"/>
      <c r="F133" s="921"/>
      <c r="G133" s="921"/>
      <c r="H133" s="921"/>
      <c r="I133" s="921"/>
      <c r="J133" s="921"/>
      <c r="K133" s="921"/>
      <c r="L133" s="921"/>
    </row>
    <row r="134" spans="1:12" ht="15.75" customHeight="1">
      <c r="A134" s="921"/>
      <c r="B134" s="921"/>
      <c r="C134" s="921"/>
      <c r="D134" s="921"/>
      <c r="E134" s="921"/>
      <c r="F134" s="921"/>
      <c r="G134" s="921"/>
      <c r="H134" s="921"/>
      <c r="I134" s="921"/>
      <c r="J134" s="921"/>
      <c r="K134" s="921"/>
      <c r="L134" s="921"/>
    </row>
    <row r="135" spans="1:12" ht="15.75" customHeight="1">
      <c r="A135" s="921"/>
      <c r="B135" s="921"/>
      <c r="C135" s="921"/>
      <c r="D135" s="921"/>
      <c r="E135" s="921"/>
      <c r="F135" s="921"/>
      <c r="G135" s="921"/>
      <c r="H135" s="921"/>
      <c r="I135" s="921"/>
      <c r="J135" s="921"/>
      <c r="K135" s="921"/>
      <c r="L135" s="921"/>
    </row>
    <row r="136" spans="1:12" ht="15.75" customHeight="1">
      <c r="A136" s="921"/>
      <c r="B136" s="921"/>
      <c r="C136" s="921"/>
      <c r="D136" s="921"/>
      <c r="E136" s="921"/>
      <c r="F136" s="921"/>
      <c r="G136" s="921"/>
      <c r="H136" s="921"/>
      <c r="I136" s="921"/>
      <c r="J136" s="921"/>
      <c r="K136" s="921"/>
      <c r="L136" s="921"/>
    </row>
    <row r="137" spans="1:12" ht="15.75" customHeight="1">
      <c r="A137" s="921"/>
      <c r="B137" s="921"/>
      <c r="C137" s="921"/>
      <c r="D137" s="921"/>
      <c r="E137" s="921"/>
      <c r="F137" s="921"/>
      <c r="G137" s="921"/>
      <c r="H137" s="921"/>
      <c r="I137" s="921"/>
      <c r="J137" s="921"/>
      <c r="K137" s="921"/>
      <c r="L137" s="921"/>
    </row>
    <row r="138" spans="1:12" ht="15.75" customHeight="1">
      <c r="A138" s="921"/>
      <c r="B138" s="921"/>
      <c r="C138" s="921"/>
      <c r="D138" s="921"/>
      <c r="E138" s="921"/>
      <c r="F138" s="921"/>
      <c r="G138" s="921"/>
      <c r="H138" s="921"/>
      <c r="I138" s="921"/>
      <c r="J138" s="921"/>
      <c r="K138" s="921"/>
      <c r="L138" s="921"/>
    </row>
    <row r="139" spans="1:12" ht="15.75" customHeight="1">
      <c r="A139" s="921"/>
      <c r="B139" s="921"/>
      <c r="C139" s="921"/>
      <c r="D139" s="921"/>
      <c r="E139" s="921"/>
      <c r="F139" s="921"/>
      <c r="G139" s="921"/>
      <c r="H139" s="921"/>
      <c r="I139" s="921"/>
      <c r="J139" s="921"/>
      <c r="K139" s="921"/>
      <c r="L139" s="921"/>
    </row>
    <row r="140" spans="1:12" ht="15.75" customHeight="1">
      <c r="A140" s="921"/>
      <c r="B140" s="921"/>
      <c r="C140" s="921"/>
      <c r="D140" s="921"/>
      <c r="E140" s="921"/>
      <c r="F140" s="921"/>
      <c r="G140" s="921"/>
      <c r="H140" s="921"/>
      <c r="I140" s="921"/>
      <c r="J140" s="921"/>
      <c r="K140" s="921"/>
      <c r="L140" s="921"/>
    </row>
    <row r="141" spans="1:12" ht="15.75" customHeight="1">
      <c r="A141" s="921"/>
      <c r="B141" s="921"/>
      <c r="C141" s="921"/>
      <c r="D141" s="921"/>
      <c r="E141" s="921"/>
      <c r="F141" s="921"/>
      <c r="G141" s="921"/>
      <c r="H141" s="921"/>
      <c r="I141" s="921"/>
      <c r="J141" s="921"/>
      <c r="K141" s="921"/>
      <c r="L141" s="921"/>
    </row>
    <row r="142" spans="1:12" ht="15.75" customHeight="1">
      <c r="A142" s="921"/>
      <c r="B142" s="921"/>
      <c r="C142" s="921"/>
      <c r="D142" s="921"/>
      <c r="E142" s="921"/>
      <c r="F142" s="921"/>
      <c r="G142" s="921"/>
      <c r="H142" s="921"/>
      <c r="I142" s="921"/>
      <c r="J142" s="921"/>
      <c r="K142" s="921"/>
      <c r="L142" s="921"/>
    </row>
    <row r="143" spans="1:12" ht="15.75" customHeight="1">
      <c r="A143" s="921"/>
      <c r="B143" s="921"/>
      <c r="C143" s="921"/>
      <c r="D143" s="921"/>
      <c r="E143" s="921"/>
      <c r="F143" s="921"/>
      <c r="G143" s="921"/>
      <c r="H143" s="921"/>
      <c r="I143" s="921"/>
      <c r="J143" s="921"/>
      <c r="K143" s="921"/>
      <c r="L143" s="921"/>
    </row>
    <row r="144" spans="1:12" ht="15.75" customHeight="1">
      <c r="A144" s="921"/>
      <c r="B144" s="921"/>
      <c r="C144" s="921"/>
      <c r="D144" s="921"/>
      <c r="E144" s="921"/>
      <c r="F144" s="921"/>
      <c r="G144" s="921"/>
      <c r="H144" s="921"/>
      <c r="I144" s="921"/>
      <c r="J144" s="921"/>
      <c r="K144" s="921"/>
      <c r="L144" s="921"/>
    </row>
    <row r="145" spans="1:12" ht="15.75" customHeight="1">
      <c r="A145" s="921"/>
      <c r="B145" s="921"/>
      <c r="C145" s="921"/>
      <c r="D145" s="921"/>
      <c r="E145" s="921"/>
      <c r="F145" s="921"/>
      <c r="G145" s="921"/>
      <c r="H145" s="921"/>
      <c r="I145" s="921"/>
      <c r="J145" s="921"/>
      <c r="K145" s="921"/>
      <c r="L145" s="921"/>
    </row>
    <row r="146" spans="1:12" ht="15.75" customHeight="1">
      <c r="A146" s="921"/>
      <c r="B146" s="921"/>
      <c r="C146" s="921"/>
      <c r="D146" s="921"/>
      <c r="E146" s="921"/>
      <c r="F146" s="921"/>
      <c r="G146" s="921"/>
      <c r="H146" s="921"/>
      <c r="I146" s="921"/>
      <c r="J146" s="921"/>
      <c r="K146" s="921"/>
      <c r="L146" s="921"/>
    </row>
    <row r="147" spans="1:12" ht="15.75" customHeight="1">
      <c r="A147" s="921"/>
      <c r="B147" s="921"/>
      <c r="C147" s="921"/>
      <c r="D147" s="921"/>
      <c r="E147" s="921"/>
      <c r="F147" s="921"/>
      <c r="G147" s="921"/>
      <c r="H147" s="921"/>
      <c r="I147" s="921"/>
      <c r="J147" s="921"/>
      <c r="K147" s="921"/>
      <c r="L147" s="921"/>
    </row>
    <row r="148" spans="1:12" ht="15.75" customHeight="1">
      <c r="A148" s="921"/>
      <c r="B148" s="921"/>
      <c r="C148" s="921"/>
      <c r="D148" s="921"/>
      <c r="E148" s="921"/>
      <c r="F148" s="921"/>
      <c r="G148" s="921"/>
      <c r="H148" s="921"/>
      <c r="I148" s="921"/>
      <c r="J148" s="921"/>
      <c r="K148" s="921"/>
      <c r="L148" s="921"/>
    </row>
    <row r="149" spans="1:12" ht="15.75" customHeight="1">
      <c r="A149" s="921"/>
      <c r="B149" s="921"/>
      <c r="C149" s="921"/>
      <c r="D149" s="921"/>
      <c r="E149" s="921"/>
      <c r="F149" s="921"/>
      <c r="G149" s="921"/>
      <c r="H149" s="921"/>
      <c r="I149" s="921"/>
      <c r="J149" s="921"/>
      <c r="K149" s="921"/>
      <c r="L149" s="921"/>
    </row>
    <row r="150" spans="1:12" ht="15.75" customHeight="1">
      <c r="A150" s="921"/>
      <c r="B150" s="921"/>
      <c r="C150" s="921"/>
      <c r="D150" s="921"/>
      <c r="E150" s="921"/>
      <c r="F150" s="921"/>
      <c r="G150" s="921"/>
      <c r="H150" s="921"/>
      <c r="I150" s="921"/>
      <c r="J150" s="921"/>
      <c r="K150" s="921"/>
      <c r="L150" s="921"/>
    </row>
    <row r="151" spans="1:12" ht="15.75" customHeight="1">
      <c r="A151" s="921"/>
      <c r="B151" s="921"/>
      <c r="C151" s="921"/>
      <c r="D151" s="921"/>
      <c r="E151" s="921"/>
      <c r="F151" s="921"/>
      <c r="G151" s="921"/>
      <c r="H151" s="921"/>
      <c r="I151" s="921"/>
      <c r="J151" s="921"/>
      <c r="K151" s="921"/>
      <c r="L151" s="921"/>
    </row>
    <row r="152" spans="1:12" ht="15.75" customHeight="1">
      <c r="A152" s="921"/>
      <c r="B152" s="921"/>
      <c r="C152" s="921"/>
      <c r="D152" s="921"/>
      <c r="E152" s="921"/>
      <c r="F152" s="921"/>
      <c r="G152" s="921"/>
      <c r="H152" s="921"/>
      <c r="I152" s="921"/>
      <c r="J152" s="921"/>
      <c r="K152" s="921"/>
      <c r="L152" s="921"/>
    </row>
    <row r="153" spans="1:12" ht="15.75" customHeight="1">
      <c r="A153" s="921"/>
      <c r="B153" s="921"/>
      <c r="C153" s="921"/>
      <c r="D153" s="921"/>
      <c r="E153" s="921"/>
      <c r="F153" s="921"/>
      <c r="G153" s="921"/>
      <c r="H153" s="921"/>
      <c r="I153" s="921"/>
      <c r="J153" s="921"/>
      <c r="K153" s="921"/>
      <c r="L153" s="921"/>
    </row>
    <row r="154" spans="1:12" ht="15.75" customHeight="1">
      <c r="A154" s="921"/>
      <c r="B154" s="921"/>
      <c r="C154" s="921"/>
      <c r="D154" s="921"/>
      <c r="E154" s="921"/>
      <c r="F154" s="921"/>
      <c r="G154" s="921"/>
      <c r="H154" s="921"/>
      <c r="I154" s="921"/>
      <c r="J154" s="921"/>
      <c r="K154" s="921"/>
      <c r="L154" s="921"/>
    </row>
    <row r="155" spans="1:12" ht="15.75" customHeight="1">
      <c r="A155" s="921"/>
      <c r="B155" s="921"/>
      <c r="C155" s="921"/>
      <c r="D155" s="921"/>
      <c r="E155" s="921"/>
      <c r="F155" s="921"/>
      <c r="G155" s="921"/>
      <c r="H155" s="921"/>
      <c r="I155" s="921"/>
      <c r="J155" s="921"/>
      <c r="K155" s="921"/>
      <c r="L155" s="921"/>
    </row>
    <row r="156" spans="1:12" ht="15.75" customHeight="1">
      <c r="A156" s="921"/>
      <c r="B156" s="921"/>
      <c r="C156" s="921"/>
      <c r="D156" s="921"/>
      <c r="E156" s="921"/>
      <c r="F156" s="921"/>
      <c r="G156" s="921"/>
      <c r="H156" s="921"/>
      <c r="I156" s="921"/>
      <c r="J156" s="921"/>
      <c r="K156" s="921"/>
      <c r="L156" s="921"/>
    </row>
    <row r="157" spans="1:12" ht="15.75" customHeight="1">
      <c r="A157" s="921"/>
      <c r="B157" s="921"/>
      <c r="C157" s="921"/>
      <c r="D157" s="921"/>
      <c r="E157" s="921"/>
      <c r="F157" s="921"/>
      <c r="G157" s="921"/>
      <c r="H157" s="921"/>
      <c r="I157" s="921"/>
      <c r="J157" s="921"/>
      <c r="K157" s="921"/>
      <c r="L157" s="921"/>
    </row>
    <row r="158" spans="1:12" ht="15.75" customHeight="1">
      <c r="A158" s="921"/>
      <c r="B158" s="921"/>
      <c r="C158" s="921"/>
      <c r="D158" s="921"/>
      <c r="E158" s="921"/>
      <c r="F158" s="921"/>
      <c r="G158" s="921"/>
      <c r="H158" s="921"/>
      <c r="I158" s="921"/>
      <c r="J158" s="921"/>
      <c r="K158" s="921"/>
      <c r="L158" s="921"/>
    </row>
    <row r="159" spans="1:12" ht="15.75" customHeight="1">
      <c r="A159" s="921"/>
      <c r="B159" s="921"/>
      <c r="C159" s="921"/>
      <c r="D159" s="921"/>
      <c r="E159" s="921"/>
      <c r="F159" s="921"/>
      <c r="G159" s="921"/>
      <c r="H159" s="921"/>
      <c r="I159" s="921"/>
      <c r="J159" s="921"/>
      <c r="K159" s="921"/>
      <c r="L159" s="921"/>
    </row>
    <row r="160" spans="1:12" ht="15.75" customHeight="1">
      <c r="A160" s="921"/>
      <c r="B160" s="921"/>
      <c r="C160" s="921"/>
      <c r="D160" s="921"/>
      <c r="E160" s="921"/>
      <c r="F160" s="921"/>
      <c r="G160" s="921"/>
      <c r="H160" s="921"/>
      <c r="I160" s="921"/>
      <c r="J160" s="921"/>
      <c r="K160" s="921"/>
      <c r="L160" s="921"/>
    </row>
    <row r="161" spans="1:12" ht="15.75" customHeight="1">
      <c r="A161" s="921"/>
      <c r="B161" s="921"/>
      <c r="C161" s="921"/>
      <c r="D161" s="921"/>
      <c r="E161" s="921"/>
      <c r="F161" s="921"/>
      <c r="G161" s="921"/>
      <c r="H161" s="921"/>
      <c r="I161" s="921"/>
      <c r="J161" s="921"/>
      <c r="K161" s="921"/>
      <c r="L161" s="921"/>
    </row>
    <row r="162" spans="1:12" ht="15.75" customHeight="1">
      <c r="A162" s="921"/>
      <c r="B162" s="921"/>
      <c r="C162" s="921"/>
      <c r="D162" s="921"/>
      <c r="E162" s="921"/>
      <c r="F162" s="921"/>
      <c r="G162" s="921"/>
      <c r="H162" s="921"/>
      <c r="I162" s="921"/>
      <c r="J162" s="921"/>
      <c r="K162" s="921"/>
      <c r="L162" s="921"/>
    </row>
    <row r="163" spans="1:12" ht="15.75" customHeight="1">
      <c r="A163" s="921"/>
      <c r="B163" s="921"/>
      <c r="C163" s="921"/>
      <c r="D163" s="921"/>
      <c r="E163" s="921"/>
      <c r="F163" s="921"/>
      <c r="G163" s="921"/>
      <c r="H163" s="921"/>
      <c r="I163" s="921"/>
      <c r="J163" s="921"/>
      <c r="K163" s="921"/>
      <c r="L163" s="921"/>
    </row>
    <row r="164" spans="1:12" ht="15.75" customHeight="1">
      <c r="A164" s="921"/>
      <c r="B164" s="921"/>
      <c r="C164" s="921"/>
      <c r="D164" s="921"/>
      <c r="E164" s="921"/>
      <c r="F164" s="921"/>
      <c r="G164" s="921"/>
      <c r="H164" s="921"/>
      <c r="I164" s="921"/>
      <c r="J164" s="921"/>
      <c r="K164" s="921"/>
      <c r="L164" s="921"/>
    </row>
    <row r="165" spans="1:12" ht="15.75" customHeight="1">
      <c r="A165" s="921"/>
      <c r="B165" s="921"/>
      <c r="C165" s="921"/>
      <c r="D165" s="921"/>
      <c r="E165" s="921"/>
      <c r="F165" s="921"/>
      <c r="G165" s="921"/>
      <c r="H165" s="921"/>
      <c r="I165" s="921"/>
      <c r="J165" s="921"/>
      <c r="K165" s="921"/>
      <c r="L165" s="921"/>
    </row>
    <row r="166" spans="1:12" ht="15.75" customHeight="1">
      <c r="A166" s="921"/>
      <c r="B166" s="921"/>
      <c r="C166" s="921"/>
      <c r="D166" s="921"/>
      <c r="E166" s="921"/>
      <c r="F166" s="921"/>
      <c r="G166" s="921"/>
      <c r="H166" s="921"/>
      <c r="I166" s="921"/>
      <c r="J166" s="921"/>
      <c r="K166" s="921"/>
      <c r="L166" s="921"/>
    </row>
    <row r="167" spans="1:12" ht="15.75" customHeight="1">
      <c r="A167" s="921"/>
      <c r="B167" s="921"/>
      <c r="C167" s="921"/>
      <c r="D167" s="921"/>
      <c r="E167" s="921"/>
      <c r="F167" s="921"/>
      <c r="G167" s="921"/>
      <c r="H167" s="921"/>
      <c r="I167" s="921"/>
      <c r="J167" s="921"/>
      <c r="K167" s="921"/>
      <c r="L167" s="921"/>
    </row>
    <row r="168" spans="1:12" ht="15.75" customHeight="1">
      <c r="A168" s="921"/>
      <c r="B168" s="921"/>
      <c r="C168" s="921"/>
      <c r="D168" s="921"/>
      <c r="E168" s="921"/>
      <c r="F168" s="921"/>
      <c r="G168" s="921"/>
      <c r="H168" s="921"/>
      <c r="I168" s="921"/>
      <c r="J168" s="921"/>
      <c r="K168" s="921"/>
      <c r="L168" s="921"/>
    </row>
    <row r="169" spans="1:12" ht="15.75" customHeight="1">
      <c r="A169" s="921"/>
      <c r="B169" s="921"/>
      <c r="C169" s="921"/>
      <c r="D169" s="921"/>
      <c r="E169" s="921"/>
      <c r="F169" s="921"/>
      <c r="G169" s="921"/>
      <c r="H169" s="921"/>
      <c r="I169" s="921"/>
      <c r="J169" s="921"/>
      <c r="K169" s="921"/>
      <c r="L169" s="921"/>
    </row>
    <row r="170" spans="1:12" ht="15.75" customHeight="1">
      <c r="A170" s="921"/>
      <c r="B170" s="921"/>
      <c r="C170" s="921"/>
      <c r="D170" s="921"/>
      <c r="E170" s="921"/>
      <c r="F170" s="921"/>
      <c r="G170" s="921"/>
      <c r="H170" s="921"/>
      <c r="I170" s="921"/>
      <c r="J170" s="921"/>
      <c r="K170" s="921"/>
      <c r="L170" s="921"/>
    </row>
    <row r="171" spans="1:12" ht="15.75" customHeight="1">
      <c r="A171" s="921"/>
      <c r="B171" s="921"/>
      <c r="C171" s="921"/>
      <c r="D171" s="921"/>
      <c r="E171" s="921"/>
      <c r="F171" s="921"/>
      <c r="G171" s="921"/>
      <c r="H171" s="921"/>
      <c r="I171" s="921"/>
      <c r="J171" s="921"/>
      <c r="K171" s="921"/>
      <c r="L171" s="921"/>
    </row>
    <row r="172" spans="1:12" ht="15.75" customHeight="1">
      <c r="A172" s="921"/>
      <c r="B172" s="921"/>
      <c r="C172" s="921"/>
      <c r="D172" s="921"/>
      <c r="E172" s="921"/>
      <c r="F172" s="921"/>
      <c r="G172" s="921"/>
      <c r="H172" s="921"/>
      <c r="I172" s="921"/>
      <c r="J172" s="921"/>
      <c r="K172" s="921"/>
      <c r="L172" s="921"/>
    </row>
    <row r="173" spans="1:12" ht="15.75" customHeight="1">
      <c r="A173" s="921"/>
      <c r="B173" s="921"/>
      <c r="C173" s="921"/>
      <c r="D173" s="921"/>
      <c r="E173" s="921"/>
      <c r="F173" s="921"/>
      <c r="G173" s="921"/>
      <c r="H173" s="921"/>
      <c r="I173" s="921"/>
      <c r="J173" s="921"/>
      <c r="K173" s="921"/>
      <c r="L173" s="921"/>
    </row>
    <row r="174" spans="1:12" ht="15.75" customHeight="1">
      <c r="A174" s="921"/>
      <c r="B174" s="921"/>
      <c r="C174" s="921"/>
      <c r="D174" s="921"/>
      <c r="E174" s="921"/>
      <c r="F174" s="921"/>
      <c r="G174" s="921"/>
      <c r="H174" s="921"/>
      <c r="I174" s="921"/>
      <c r="J174" s="921"/>
      <c r="K174" s="921"/>
      <c r="L174" s="921"/>
    </row>
    <row r="175" spans="1:12" ht="15.75" customHeight="1">
      <c r="A175" s="921"/>
      <c r="B175" s="921"/>
      <c r="C175" s="921"/>
      <c r="D175" s="921"/>
      <c r="E175" s="921"/>
      <c r="F175" s="921"/>
      <c r="G175" s="921"/>
      <c r="H175" s="921"/>
      <c r="I175" s="921"/>
      <c r="J175" s="921"/>
      <c r="K175" s="921"/>
      <c r="L175" s="921"/>
    </row>
    <row r="176" spans="1:12" ht="15.75" customHeight="1">
      <c r="A176" s="921"/>
      <c r="B176" s="921"/>
      <c r="C176" s="921"/>
      <c r="D176" s="921"/>
      <c r="E176" s="921"/>
      <c r="F176" s="921"/>
      <c r="G176" s="921"/>
      <c r="H176" s="921"/>
      <c r="I176" s="921"/>
      <c r="J176" s="921"/>
      <c r="K176" s="921"/>
      <c r="L176" s="921"/>
    </row>
    <row r="177" spans="1:12" ht="15.75" customHeight="1">
      <c r="A177" s="921"/>
      <c r="B177" s="921"/>
      <c r="C177" s="921"/>
      <c r="D177" s="921"/>
      <c r="E177" s="921"/>
      <c r="F177" s="921"/>
      <c r="G177" s="921"/>
      <c r="H177" s="921"/>
      <c r="I177" s="921"/>
      <c r="J177" s="921"/>
      <c r="K177" s="921"/>
      <c r="L177" s="921"/>
    </row>
    <row r="178" spans="1:12" ht="15.75" customHeight="1">
      <c r="A178" s="921"/>
      <c r="B178" s="921"/>
      <c r="C178" s="921"/>
      <c r="D178" s="921"/>
      <c r="E178" s="921"/>
      <c r="F178" s="921"/>
      <c r="G178" s="921"/>
      <c r="H178" s="921"/>
      <c r="I178" s="921"/>
      <c r="J178" s="921"/>
      <c r="K178" s="921"/>
      <c r="L178" s="921"/>
    </row>
    <row r="179" spans="1:12" ht="15.75" customHeight="1">
      <c r="A179" s="921"/>
      <c r="B179" s="921"/>
      <c r="C179" s="921"/>
      <c r="D179" s="921"/>
      <c r="E179" s="921"/>
      <c r="F179" s="921"/>
      <c r="G179" s="921"/>
      <c r="H179" s="921"/>
      <c r="I179" s="921"/>
      <c r="J179" s="921"/>
      <c r="K179" s="921"/>
      <c r="L179" s="921"/>
    </row>
    <row r="180" spans="1:12" ht="15.75" customHeight="1">
      <c r="A180" s="921"/>
      <c r="B180" s="921"/>
      <c r="C180" s="921"/>
      <c r="D180" s="921"/>
      <c r="E180" s="921"/>
      <c r="F180" s="921"/>
      <c r="G180" s="921"/>
      <c r="H180" s="921"/>
      <c r="I180" s="921"/>
      <c r="J180" s="921"/>
      <c r="K180" s="921"/>
      <c r="L180" s="921"/>
    </row>
    <row r="181" spans="1:12" ht="15.75" customHeight="1">
      <c r="A181" s="921"/>
      <c r="B181" s="921"/>
      <c r="C181" s="921"/>
      <c r="D181" s="921"/>
      <c r="E181" s="921"/>
      <c r="F181" s="921"/>
      <c r="G181" s="921"/>
      <c r="H181" s="921"/>
      <c r="I181" s="921"/>
      <c r="J181" s="921"/>
      <c r="K181" s="921"/>
      <c r="L181" s="921"/>
    </row>
    <row r="182" spans="1:12" ht="15.75" customHeight="1">
      <c r="A182" s="921"/>
      <c r="B182" s="921"/>
      <c r="C182" s="921"/>
      <c r="D182" s="921"/>
      <c r="E182" s="921"/>
      <c r="F182" s="921"/>
      <c r="G182" s="921"/>
      <c r="H182" s="921"/>
      <c r="I182" s="921"/>
      <c r="J182" s="921"/>
      <c r="K182" s="921"/>
      <c r="L182" s="921"/>
    </row>
    <row r="183" spans="1:12" ht="15.75" customHeight="1">
      <c r="A183" s="921"/>
      <c r="B183" s="921"/>
      <c r="C183" s="921"/>
      <c r="D183" s="921"/>
      <c r="E183" s="921"/>
      <c r="F183" s="921"/>
      <c r="G183" s="921"/>
      <c r="H183" s="921"/>
      <c r="I183" s="921"/>
      <c r="J183" s="921"/>
      <c r="K183" s="921"/>
      <c r="L183" s="921"/>
    </row>
    <row r="184" spans="1:12" ht="15.75" customHeight="1">
      <c r="A184" s="921"/>
      <c r="B184" s="921"/>
      <c r="C184" s="921"/>
      <c r="D184" s="921"/>
      <c r="E184" s="921"/>
      <c r="F184" s="921"/>
      <c r="G184" s="921"/>
      <c r="H184" s="921"/>
      <c r="I184" s="921"/>
      <c r="J184" s="921"/>
      <c r="K184" s="921"/>
      <c r="L184" s="921"/>
    </row>
    <row r="185" spans="1:12" ht="15.75" customHeight="1">
      <c r="A185" s="921"/>
      <c r="B185" s="921"/>
      <c r="C185" s="921"/>
      <c r="D185" s="921"/>
      <c r="E185" s="921"/>
      <c r="F185" s="921"/>
      <c r="G185" s="921"/>
      <c r="H185" s="921"/>
      <c r="I185" s="921"/>
      <c r="J185" s="921"/>
      <c r="K185" s="921"/>
      <c r="L185" s="921"/>
    </row>
    <row r="186" spans="1:12" ht="15.75" customHeight="1">
      <c r="A186" s="921"/>
      <c r="B186" s="921"/>
      <c r="C186" s="921"/>
      <c r="D186" s="921"/>
      <c r="E186" s="921"/>
      <c r="F186" s="921"/>
      <c r="G186" s="921"/>
      <c r="H186" s="921"/>
      <c r="I186" s="921"/>
      <c r="J186" s="921"/>
      <c r="K186" s="921"/>
      <c r="L186" s="921"/>
    </row>
    <row r="187" spans="1:12" ht="15.75" customHeight="1">
      <c r="A187" s="921"/>
      <c r="B187" s="921"/>
      <c r="C187" s="921"/>
      <c r="D187" s="921"/>
      <c r="E187" s="921"/>
      <c r="F187" s="921"/>
      <c r="G187" s="921"/>
      <c r="H187" s="921"/>
      <c r="I187" s="921"/>
      <c r="J187" s="921"/>
      <c r="K187" s="921"/>
      <c r="L187" s="921"/>
    </row>
    <row r="188" spans="1:12" ht="15.75" customHeight="1">
      <c r="A188" s="921"/>
      <c r="B188" s="921"/>
      <c r="C188" s="921"/>
      <c r="D188" s="921"/>
      <c r="E188" s="921"/>
      <c r="F188" s="921"/>
      <c r="G188" s="921"/>
      <c r="H188" s="921"/>
      <c r="I188" s="921"/>
      <c r="J188" s="921"/>
      <c r="K188" s="921"/>
      <c r="L188" s="921"/>
    </row>
    <row r="189" spans="1:12" ht="15.75" customHeight="1">
      <c r="A189" s="921"/>
      <c r="B189" s="921"/>
      <c r="C189" s="921"/>
      <c r="D189" s="921"/>
      <c r="E189" s="921"/>
      <c r="F189" s="921"/>
      <c r="G189" s="921"/>
      <c r="H189" s="921"/>
      <c r="I189" s="921"/>
      <c r="J189" s="921"/>
      <c r="K189" s="921"/>
      <c r="L189" s="921"/>
    </row>
    <row r="190" spans="1:12" ht="15.75" customHeight="1">
      <c r="A190" s="921"/>
      <c r="B190" s="921"/>
      <c r="C190" s="921"/>
      <c r="D190" s="921"/>
      <c r="E190" s="921"/>
      <c r="F190" s="921"/>
      <c r="G190" s="921"/>
      <c r="H190" s="921"/>
      <c r="I190" s="921"/>
      <c r="J190" s="921"/>
      <c r="K190" s="921"/>
      <c r="L190" s="921"/>
    </row>
    <row r="191" spans="1:12" ht="15.75" customHeight="1">
      <c r="A191" s="921"/>
      <c r="B191" s="921"/>
      <c r="C191" s="921"/>
      <c r="D191" s="921"/>
      <c r="E191" s="921"/>
      <c r="F191" s="921"/>
      <c r="G191" s="921"/>
      <c r="H191" s="921"/>
      <c r="I191" s="921"/>
      <c r="J191" s="921"/>
      <c r="K191" s="921"/>
      <c r="L191" s="921"/>
    </row>
    <row r="192" spans="1:12" ht="15.75" customHeight="1">
      <c r="A192" s="921"/>
      <c r="B192" s="921"/>
      <c r="C192" s="921"/>
      <c r="D192" s="921"/>
      <c r="E192" s="921"/>
      <c r="F192" s="921"/>
      <c r="G192" s="921"/>
      <c r="H192" s="921"/>
      <c r="I192" s="921"/>
      <c r="J192" s="921"/>
      <c r="K192" s="921"/>
      <c r="L192" s="921"/>
    </row>
    <row r="193" spans="1:12" ht="15.75" customHeight="1">
      <c r="A193" s="921"/>
      <c r="B193" s="921"/>
      <c r="C193" s="921"/>
      <c r="D193" s="921"/>
      <c r="E193" s="921"/>
      <c r="F193" s="921"/>
      <c r="G193" s="921"/>
      <c r="H193" s="921"/>
      <c r="I193" s="921"/>
      <c r="J193" s="921"/>
      <c r="K193" s="921"/>
      <c r="L193" s="921"/>
    </row>
    <row r="194" spans="1:12" ht="15.75" customHeight="1">
      <c r="A194" s="921"/>
      <c r="B194" s="921"/>
      <c r="C194" s="921"/>
      <c r="D194" s="921"/>
      <c r="E194" s="921"/>
      <c r="F194" s="921"/>
      <c r="G194" s="921"/>
      <c r="H194" s="921"/>
      <c r="I194" s="921"/>
      <c r="J194" s="921"/>
      <c r="K194" s="921"/>
      <c r="L194" s="921"/>
    </row>
    <row r="195" spans="1:12" ht="15.75" customHeight="1">
      <c r="A195" s="921"/>
      <c r="B195" s="921"/>
      <c r="C195" s="921"/>
      <c r="D195" s="921"/>
      <c r="E195" s="921"/>
      <c r="F195" s="921"/>
      <c r="G195" s="921"/>
      <c r="H195" s="921"/>
      <c r="I195" s="921"/>
      <c r="J195" s="921"/>
      <c r="K195" s="921"/>
      <c r="L195" s="921"/>
    </row>
    <row r="196" spans="1:12" ht="15.75" customHeight="1">
      <c r="A196" s="921"/>
      <c r="B196" s="921"/>
      <c r="C196" s="921"/>
      <c r="D196" s="921"/>
      <c r="E196" s="921"/>
      <c r="F196" s="921"/>
      <c r="G196" s="921"/>
      <c r="H196" s="921"/>
      <c r="I196" s="921"/>
      <c r="J196" s="921"/>
      <c r="K196" s="921"/>
      <c r="L196" s="921"/>
    </row>
    <row r="197" spans="1:12" ht="15.75" customHeight="1">
      <c r="A197" s="921"/>
      <c r="B197" s="921"/>
      <c r="C197" s="921"/>
      <c r="D197" s="921"/>
      <c r="E197" s="921"/>
      <c r="F197" s="921"/>
      <c r="G197" s="921"/>
      <c r="H197" s="921"/>
      <c r="I197" s="921"/>
      <c r="J197" s="921"/>
      <c r="K197" s="921"/>
      <c r="L197" s="921"/>
    </row>
    <row r="198" spans="1:12" ht="15.75" customHeight="1">
      <c r="A198" s="921"/>
      <c r="B198" s="921"/>
      <c r="C198" s="921"/>
      <c r="D198" s="921"/>
      <c r="E198" s="921"/>
      <c r="F198" s="921"/>
      <c r="G198" s="921"/>
      <c r="H198" s="921"/>
      <c r="I198" s="921"/>
      <c r="J198" s="921"/>
      <c r="K198" s="921"/>
      <c r="L198" s="921"/>
    </row>
    <row r="199" spans="1:12" ht="15.75" customHeight="1">
      <c r="A199" s="921"/>
      <c r="B199" s="921"/>
      <c r="C199" s="921"/>
      <c r="D199" s="921"/>
      <c r="E199" s="921"/>
      <c r="F199" s="921"/>
      <c r="G199" s="921"/>
      <c r="H199" s="921"/>
      <c r="I199" s="921"/>
      <c r="J199" s="921"/>
      <c r="K199" s="921"/>
      <c r="L199" s="921"/>
    </row>
    <row r="200" spans="1:12" ht="15.75" customHeight="1">
      <c r="A200" s="921"/>
      <c r="B200" s="921"/>
      <c r="C200" s="921"/>
      <c r="D200" s="921"/>
      <c r="E200" s="921"/>
      <c r="F200" s="921"/>
      <c r="G200" s="921"/>
      <c r="H200" s="921"/>
      <c r="I200" s="921"/>
      <c r="J200" s="921"/>
      <c r="K200" s="921"/>
      <c r="L200" s="921"/>
    </row>
    <row r="201" spans="1:12" ht="15.75" customHeight="1">
      <c r="A201" s="921"/>
      <c r="B201" s="921"/>
      <c r="C201" s="921"/>
      <c r="D201" s="921"/>
      <c r="E201" s="921"/>
      <c r="F201" s="921"/>
      <c r="G201" s="921"/>
      <c r="H201" s="921"/>
      <c r="I201" s="921"/>
      <c r="J201" s="921"/>
      <c r="K201" s="921"/>
      <c r="L201" s="921"/>
    </row>
    <row r="202" spans="1:12" ht="15.75" customHeight="1">
      <c r="A202" s="921"/>
      <c r="B202" s="921"/>
      <c r="C202" s="921"/>
      <c r="D202" s="921"/>
      <c r="E202" s="921"/>
      <c r="F202" s="921"/>
      <c r="G202" s="921"/>
      <c r="H202" s="921"/>
      <c r="I202" s="921"/>
      <c r="J202" s="921"/>
      <c r="K202" s="921"/>
      <c r="L202" s="921"/>
    </row>
    <row r="203" spans="1:12" ht="15.75" customHeight="1">
      <c r="A203" s="921"/>
      <c r="B203" s="921"/>
      <c r="C203" s="921"/>
      <c r="D203" s="921"/>
      <c r="E203" s="921"/>
      <c r="F203" s="921"/>
      <c r="G203" s="921"/>
      <c r="H203" s="921"/>
      <c r="I203" s="921"/>
      <c r="J203" s="921"/>
      <c r="K203" s="921"/>
      <c r="L203" s="921"/>
    </row>
    <row r="204" spans="1:12" ht="15.75" customHeight="1">
      <c r="A204" s="921"/>
      <c r="B204" s="921"/>
      <c r="C204" s="921"/>
      <c r="D204" s="921"/>
      <c r="E204" s="921"/>
      <c r="F204" s="921"/>
      <c r="G204" s="921"/>
      <c r="H204" s="921"/>
      <c r="I204" s="921"/>
      <c r="J204" s="921"/>
      <c r="K204" s="921"/>
      <c r="L204" s="921"/>
    </row>
    <row r="205" spans="1:12" ht="15.75" customHeight="1">
      <c r="A205" s="921"/>
      <c r="B205" s="921"/>
      <c r="C205" s="921"/>
      <c r="D205" s="921"/>
      <c r="E205" s="921"/>
      <c r="F205" s="921"/>
      <c r="G205" s="921"/>
      <c r="H205" s="921"/>
      <c r="I205" s="921"/>
      <c r="J205" s="921"/>
      <c r="K205" s="921"/>
      <c r="L205" s="921"/>
    </row>
    <row r="206" spans="1:12" ht="15.75" customHeight="1">
      <c r="A206" s="921"/>
      <c r="B206" s="921"/>
      <c r="C206" s="921"/>
      <c r="D206" s="921"/>
      <c r="E206" s="921"/>
      <c r="F206" s="921"/>
      <c r="G206" s="921"/>
      <c r="H206" s="921"/>
      <c r="I206" s="921"/>
      <c r="J206" s="921"/>
      <c r="K206" s="921"/>
      <c r="L206" s="921"/>
    </row>
    <row r="207" spans="1:12" ht="15.75" customHeight="1">
      <c r="A207" s="921"/>
      <c r="B207" s="921"/>
      <c r="C207" s="921"/>
      <c r="D207" s="921"/>
      <c r="E207" s="921"/>
      <c r="F207" s="921"/>
      <c r="G207" s="921"/>
      <c r="H207" s="921"/>
      <c r="I207" s="921"/>
      <c r="J207" s="921"/>
      <c r="K207" s="921"/>
      <c r="L207" s="921"/>
    </row>
    <row r="208" spans="1:12" ht="15.75" customHeight="1">
      <c r="A208" s="921"/>
      <c r="B208" s="921"/>
      <c r="C208" s="921"/>
      <c r="D208" s="921"/>
      <c r="E208" s="921"/>
      <c r="F208" s="921"/>
      <c r="G208" s="921"/>
      <c r="H208" s="921"/>
      <c r="I208" s="921"/>
      <c r="J208" s="921"/>
      <c r="K208" s="921"/>
      <c r="L208" s="921"/>
    </row>
    <row r="209" spans="1:12" ht="15.75" customHeight="1">
      <c r="A209" s="921"/>
      <c r="B209" s="921"/>
      <c r="C209" s="921"/>
      <c r="D209" s="921"/>
      <c r="E209" s="921"/>
      <c r="F209" s="921"/>
      <c r="G209" s="921"/>
      <c r="H209" s="921"/>
      <c r="I209" s="921"/>
      <c r="J209" s="921"/>
      <c r="K209" s="921"/>
      <c r="L209" s="921"/>
    </row>
    <row r="210" spans="1:12" ht="15.75" customHeight="1">
      <c r="A210" s="921"/>
      <c r="B210" s="921"/>
      <c r="C210" s="921"/>
      <c r="D210" s="921"/>
      <c r="E210" s="921"/>
      <c r="F210" s="921"/>
      <c r="G210" s="921"/>
      <c r="H210" s="921"/>
      <c r="I210" s="921"/>
      <c r="J210" s="921"/>
      <c r="K210" s="921"/>
      <c r="L210" s="921"/>
    </row>
    <row r="211" spans="1:12" ht="15.75" customHeight="1">
      <c r="A211" s="921"/>
      <c r="B211" s="921"/>
      <c r="C211" s="921"/>
      <c r="D211" s="921"/>
      <c r="E211" s="921"/>
      <c r="F211" s="921"/>
      <c r="G211" s="921"/>
      <c r="H211" s="921"/>
      <c r="I211" s="921"/>
      <c r="J211" s="921"/>
      <c r="K211" s="921"/>
      <c r="L211" s="921"/>
    </row>
    <row r="212" spans="1:12" ht="15.75" customHeight="1">
      <c r="A212" s="921"/>
      <c r="B212" s="921"/>
      <c r="C212" s="921"/>
      <c r="D212" s="921"/>
      <c r="E212" s="921"/>
      <c r="F212" s="921"/>
      <c r="G212" s="921"/>
      <c r="H212" s="921"/>
      <c r="I212" s="921"/>
      <c r="J212" s="921"/>
      <c r="K212" s="921"/>
      <c r="L212" s="921"/>
    </row>
    <row r="213" spans="1:12" ht="15.75" customHeight="1">
      <c r="A213" s="921"/>
      <c r="B213" s="921"/>
      <c r="C213" s="921"/>
      <c r="D213" s="921"/>
      <c r="E213" s="921"/>
      <c r="F213" s="921"/>
      <c r="G213" s="921"/>
      <c r="H213" s="921"/>
      <c r="I213" s="921"/>
      <c r="J213" s="921"/>
      <c r="K213" s="921"/>
      <c r="L213" s="921"/>
    </row>
    <row r="214" spans="1:12" ht="15.75" customHeight="1">
      <c r="A214" s="921"/>
      <c r="B214" s="921"/>
      <c r="C214" s="921"/>
      <c r="D214" s="921"/>
      <c r="E214" s="921"/>
      <c r="F214" s="921"/>
      <c r="G214" s="921"/>
      <c r="H214" s="921"/>
      <c r="I214" s="921"/>
      <c r="J214" s="921"/>
      <c r="K214" s="921"/>
      <c r="L214" s="921"/>
    </row>
    <row r="215" spans="1:12" ht="15.75" customHeight="1">
      <c r="A215" s="921"/>
      <c r="B215" s="921"/>
      <c r="C215" s="921"/>
      <c r="D215" s="921"/>
      <c r="E215" s="921"/>
      <c r="F215" s="921"/>
      <c r="G215" s="921"/>
      <c r="H215" s="921"/>
      <c r="I215" s="921"/>
      <c r="J215" s="921"/>
      <c r="K215" s="921"/>
      <c r="L215" s="921"/>
    </row>
    <row r="216" spans="1:12" ht="15.75" customHeight="1">
      <c r="A216" s="921"/>
      <c r="B216" s="921"/>
      <c r="C216" s="921"/>
      <c r="D216" s="921"/>
      <c r="E216" s="921"/>
      <c r="F216" s="921"/>
      <c r="G216" s="921"/>
      <c r="H216" s="921"/>
      <c r="I216" s="921"/>
      <c r="J216" s="921"/>
      <c r="K216" s="921"/>
      <c r="L216" s="921"/>
    </row>
    <row r="217" spans="1:12" ht="15.75" customHeight="1">
      <c r="A217" s="921"/>
      <c r="B217" s="921"/>
      <c r="C217" s="921"/>
      <c r="D217" s="921"/>
      <c r="E217" s="921"/>
      <c r="F217" s="921"/>
      <c r="G217" s="921"/>
      <c r="H217" s="921"/>
      <c r="I217" s="921"/>
      <c r="J217" s="921"/>
      <c r="K217" s="921"/>
      <c r="L217" s="921"/>
    </row>
    <row r="218" spans="1:12" ht="15.75" customHeight="1">
      <c r="A218" s="921"/>
      <c r="B218" s="921"/>
      <c r="C218" s="921"/>
      <c r="D218" s="921"/>
      <c r="E218" s="921"/>
      <c r="F218" s="921"/>
      <c r="G218" s="921"/>
      <c r="H218" s="921"/>
      <c r="I218" s="921"/>
      <c r="J218" s="921"/>
      <c r="K218" s="921"/>
      <c r="L218" s="921"/>
    </row>
    <row r="219" spans="1:12" ht="15.75" customHeight="1">
      <c r="A219" s="921"/>
      <c r="B219" s="921"/>
      <c r="C219" s="921"/>
      <c r="D219" s="921"/>
      <c r="E219" s="921"/>
      <c r="F219" s="921"/>
      <c r="G219" s="921"/>
      <c r="H219" s="921"/>
      <c r="I219" s="921"/>
      <c r="J219" s="921"/>
      <c r="K219" s="921"/>
      <c r="L219" s="921"/>
    </row>
    <row r="220" spans="1:12" ht="15.75" customHeight="1">
      <c r="A220" s="921"/>
      <c r="B220" s="921"/>
      <c r="C220" s="921"/>
      <c r="D220" s="921"/>
      <c r="E220" s="921"/>
      <c r="F220" s="921"/>
      <c r="G220" s="921"/>
      <c r="H220" s="921"/>
      <c r="I220" s="921"/>
      <c r="J220" s="921"/>
      <c r="K220" s="921"/>
      <c r="L220" s="921"/>
    </row>
    <row r="221" spans="1:12" ht="15.75" customHeight="1">
      <c r="A221" s="921"/>
      <c r="B221" s="921"/>
      <c r="C221" s="921"/>
      <c r="D221" s="921"/>
      <c r="E221" s="921"/>
      <c r="F221" s="921"/>
      <c r="G221" s="921"/>
      <c r="H221" s="921"/>
      <c r="I221" s="921"/>
      <c r="J221" s="921"/>
      <c r="K221" s="921"/>
      <c r="L221" s="921"/>
    </row>
    <row r="222" spans="1:12" ht="15.75" customHeight="1">
      <c r="A222" s="921"/>
      <c r="B222" s="921"/>
      <c r="C222" s="921"/>
      <c r="D222" s="921"/>
      <c r="E222" s="921"/>
      <c r="F222" s="921"/>
      <c r="G222" s="921"/>
      <c r="H222" s="921"/>
      <c r="I222" s="921"/>
      <c r="J222" s="921"/>
      <c r="K222" s="921"/>
      <c r="L222" s="921"/>
    </row>
    <row r="223" spans="1:12" ht="15.75" customHeight="1">
      <c r="A223" s="921"/>
      <c r="B223" s="921"/>
      <c r="C223" s="921"/>
      <c r="D223" s="921"/>
      <c r="E223" s="921"/>
      <c r="F223" s="921"/>
      <c r="G223" s="921"/>
      <c r="H223" s="921"/>
      <c r="I223" s="921"/>
      <c r="J223" s="921"/>
      <c r="K223" s="921"/>
      <c r="L223" s="921"/>
    </row>
    <row r="224" spans="1:12" ht="15.75" customHeight="1">
      <c r="A224" s="921"/>
      <c r="B224" s="921"/>
      <c r="C224" s="921"/>
      <c r="D224" s="921"/>
      <c r="E224" s="921"/>
      <c r="F224" s="921"/>
      <c r="G224" s="921"/>
      <c r="H224" s="921"/>
      <c r="I224" s="921"/>
      <c r="J224" s="921"/>
      <c r="K224" s="921"/>
      <c r="L224" s="921"/>
    </row>
    <row r="225" spans="1:12" ht="15.75" customHeight="1">
      <c r="A225" s="921"/>
      <c r="B225" s="921"/>
      <c r="C225" s="921"/>
      <c r="D225" s="921"/>
      <c r="E225" s="921"/>
      <c r="F225" s="921"/>
      <c r="G225" s="921"/>
      <c r="H225" s="921"/>
      <c r="I225" s="921"/>
      <c r="J225" s="921"/>
      <c r="K225" s="921"/>
      <c r="L225" s="921"/>
    </row>
    <row r="226" spans="1:12" ht="15.75" customHeight="1">
      <c r="A226" s="921"/>
      <c r="B226" s="921"/>
      <c r="C226" s="921"/>
      <c r="D226" s="921"/>
      <c r="E226" s="921"/>
      <c r="F226" s="921"/>
      <c r="G226" s="921"/>
      <c r="H226" s="921"/>
      <c r="I226" s="921"/>
      <c r="J226" s="921"/>
      <c r="K226" s="921"/>
      <c r="L226" s="921"/>
    </row>
    <row r="227" spans="1:12" ht="15.75" customHeight="1">
      <c r="A227" s="921"/>
      <c r="B227" s="921"/>
      <c r="C227" s="921"/>
      <c r="D227" s="921"/>
      <c r="E227" s="921"/>
      <c r="F227" s="921"/>
      <c r="G227" s="921"/>
      <c r="H227" s="921"/>
      <c r="I227" s="921"/>
      <c r="J227" s="921"/>
      <c r="K227" s="921"/>
      <c r="L227" s="921"/>
    </row>
    <row r="228" spans="1:12" ht="15.75" customHeight="1">
      <c r="A228" s="921"/>
      <c r="B228" s="921"/>
      <c r="C228" s="921"/>
      <c r="D228" s="921"/>
      <c r="E228" s="921"/>
      <c r="F228" s="921"/>
      <c r="G228" s="921"/>
      <c r="H228" s="921"/>
      <c r="I228" s="921"/>
      <c r="J228" s="921"/>
      <c r="K228" s="921"/>
      <c r="L228" s="921"/>
    </row>
    <row r="229" spans="1:12" ht="15.75" customHeight="1">
      <c r="A229" s="921"/>
      <c r="B229" s="921"/>
      <c r="C229" s="921"/>
      <c r="D229" s="921"/>
      <c r="E229" s="921"/>
      <c r="F229" s="921"/>
      <c r="G229" s="921"/>
      <c r="H229" s="921"/>
      <c r="I229" s="921"/>
      <c r="J229" s="921"/>
      <c r="K229" s="921"/>
      <c r="L229" s="921"/>
    </row>
    <row r="230" spans="1:12" ht="15.75" customHeight="1">
      <c r="A230" s="921"/>
      <c r="B230" s="921"/>
      <c r="C230" s="921"/>
      <c r="D230" s="921"/>
      <c r="E230" s="921"/>
      <c r="F230" s="921"/>
      <c r="G230" s="921"/>
      <c r="H230" s="921"/>
      <c r="I230" s="921"/>
      <c r="J230" s="921"/>
      <c r="K230" s="921"/>
      <c r="L230" s="921"/>
    </row>
    <row r="231" spans="1:12" ht="15.75" customHeight="1">
      <c r="A231" s="921"/>
      <c r="B231" s="921"/>
      <c r="C231" s="921"/>
      <c r="D231" s="921"/>
      <c r="E231" s="921"/>
      <c r="F231" s="921"/>
      <c r="G231" s="921"/>
      <c r="H231" s="921"/>
      <c r="I231" s="921"/>
      <c r="J231" s="921"/>
      <c r="K231" s="921"/>
      <c r="L231" s="921"/>
    </row>
    <row r="232" spans="1:12" ht="15.75" customHeight="1">
      <c r="A232" s="921"/>
      <c r="B232" s="921"/>
      <c r="C232" s="921"/>
      <c r="D232" s="921"/>
      <c r="E232" s="921"/>
      <c r="F232" s="921"/>
      <c r="G232" s="921"/>
      <c r="H232" s="921"/>
      <c r="I232" s="921"/>
      <c r="J232" s="921"/>
      <c r="K232" s="921"/>
      <c r="L232" s="921"/>
    </row>
    <row r="233" spans="1:12" ht="15.75" customHeight="1">
      <c r="A233" s="921"/>
      <c r="B233" s="921"/>
      <c r="C233" s="921"/>
      <c r="D233" s="921"/>
      <c r="E233" s="921"/>
      <c r="F233" s="921"/>
      <c r="G233" s="921"/>
      <c r="H233" s="921"/>
      <c r="I233" s="921"/>
      <c r="J233" s="921"/>
      <c r="K233" s="921"/>
      <c r="L233" s="921"/>
    </row>
    <row r="234" spans="1:12" ht="15.75" customHeight="1">
      <c r="A234" s="921"/>
      <c r="B234" s="921"/>
      <c r="C234" s="921"/>
      <c r="D234" s="921"/>
      <c r="E234" s="921"/>
      <c r="F234" s="921"/>
      <c r="G234" s="921"/>
      <c r="H234" s="921"/>
      <c r="I234" s="921"/>
      <c r="J234" s="921"/>
      <c r="K234" s="921"/>
      <c r="L234" s="921"/>
    </row>
    <row r="235" spans="1:12" ht="15.75" customHeight="1">
      <c r="A235" s="921"/>
      <c r="B235" s="921"/>
      <c r="C235" s="921"/>
      <c r="D235" s="921"/>
      <c r="E235" s="921"/>
      <c r="F235" s="921"/>
      <c r="G235" s="921"/>
      <c r="H235" s="921"/>
      <c r="I235" s="921"/>
      <c r="J235" s="921"/>
      <c r="K235" s="921"/>
      <c r="L235" s="921"/>
    </row>
    <row r="236" spans="1:12" ht="15.75" customHeight="1">
      <c r="A236" s="921"/>
      <c r="B236" s="921"/>
      <c r="C236" s="921"/>
      <c r="D236" s="921"/>
      <c r="E236" s="921"/>
      <c r="F236" s="921"/>
      <c r="G236" s="921"/>
      <c r="H236" s="921"/>
      <c r="I236" s="921"/>
      <c r="J236" s="921"/>
      <c r="K236" s="921"/>
      <c r="L236" s="921"/>
    </row>
    <row r="237" spans="1:12" ht="15.75" customHeight="1">
      <c r="A237" s="921"/>
      <c r="B237" s="921"/>
      <c r="C237" s="921"/>
      <c r="D237" s="921"/>
      <c r="E237" s="921"/>
      <c r="F237" s="921"/>
      <c r="G237" s="921"/>
      <c r="H237" s="921"/>
      <c r="I237" s="921"/>
      <c r="J237" s="921"/>
      <c r="K237" s="921"/>
      <c r="L237" s="921"/>
    </row>
    <row r="238" spans="1:12" ht="15.75" customHeight="1">
      <c r="A238" s="921"/>
      <c r="B238" s="921"/>
      <c r="C238" s="921"/>
      <c r="D238" s="921"/>
      <c r="E238" s="921"/>
      <c r="F238" s="921"/>
      <c r="G238" s="921"/>
      <c r="H238" s="921"/>
      <c r="I238" s="921"/>
      <c r="J238" s="921"/>
      <c r="K238" s="921"/>
      <c r="L238" s="921"/>
    </row>
    <row r="239" spans="1:12" ht="15.75" customHeight="1">
      <c r="A239" s="921"/>
      <c r="B239" s="921"/>
      <c r="C239" s="921"/>
      <c r="D239" s="921"/>
      <c r="E239" s="921"/>
      <c r="F239" s="921"/>
      <c r="G239" s="921"/>
      <c r="H239" s="921"/>
      <c r="I239" s="921"/>
      <c r="J239" s="921"/>
      <c r="K239" s="921"/>
      <c r="L239" s="921"/>
    </row>
    <row r="240" spans="1:12" ht="15.75" customHeight="1">
      <c r="A240" s="921"/>
      <c r="B240" s="921"/>
      <c r="C240" s="921"/>
      <c r="D240" s="921"/>
      <c r="E240" s="921"/>
      <c r="F240" s="921"/>
      <c r="G240" s="921"/>
      <c r="H240" s="921"/>
      <c r="I240" s="921"/>
      <c r="J240" s="921"/>
      <c r="K240" s="921"/>
      <c r="L240" s="921"/>
    </row>
    <row r="241" spans="1:12" ht="15.75" customHeight="1">
      <c r="A241" s="921"/>
      <c r="B241" s="921"/>
      <c r="C241" s="921"/>
      <c r="D241" s="921"/>
      <c r="E241" s="921"/>
      <c r="F241" s="921"/>
      <c r="G241" s="921"/>
      <c r="H241" s="921"/>
      <c r="I241" s="921"/>
      <c r="J241" s="921"/>
      <c r="K241" s="921"/>
      <c r="L241" s="921"/>
    </row>
    <row r="242" spans="1:12" ht="15.75" customHeight="1">
      <c r="A242" s="921"/>
      <c r="B242" s="921"/>
      <c r="C242" s="921"/>
      <c r="D242" s="921"/>
      <c r="E242" s="921"/>
      <c r="F242" s="921"/>
      <c r="G242" s="921"/>
      <c r="H242" s="921"/>
      <c r="I242" s="921"/>
      <c r="J242" s="921"/>
      <c r="K242" s="921"/>
      <c r="L242" s="921"/>
    </row>
    <row r="243" spans="1:12" ht="15.75" customHeight="1">
      <c r="A243" s="921"/>
      <c r="B243" s="921"/>
      <c r="C243" s="921"/>
      <c r="D243" s="921"/>
      <c r="E243" s="921"/>
      <c r="F243" s="921"/>
      <c r="G243" s="921"/>
      <c r="H243" s="921"/>
      <c r="I243" s="921"/>
      <c r="J243" s="921"/>
      <c r="K243" s="921"/>
      <c r="L243" s="921"/>
    </row>
    <row r="244" spans="1:12" ht="15.75" customHeight="1">
      <c r="A244" s="921"/>
      <c r="B244" s="921"/>
      <c r="C244" s="921"/>
      <c r="D244" s="921"/>
      <c r="E244" s="921"/>
      <c r="F244" s="921"/>
      <c r="G244" s="921"/>
      <c r="H244" s="921"/>
      <c r="I244" s="921"/>
      <c r="J244" s="921"/>
      <c r="K244" s="921"/>
      <c r="L244" s="921"/>
    </row>
    <row r="245" spans="1:12" ht="15.75" customHeight="1">
      <c r="A245" s="921"/>
      <c r="B245" s="921"/>
      <c r="C245" s="921"/>
      <c r="D245" s="921"/>
      <c r="E245" s="921"/>
      <c r="F245" s="921"/>
      <c r="G245" s="921"/>
      <c r="H245" s="921"/>
      <c r="I245" s="921"/>
      <c r="J245" s="921"/>
      <c r="K245" s="921"/>
      <c r="L245" s="921"/>
    </row>
    <row r="246" spans="1:12" ht="15.75" customHeight="1">
      <c r="A246" s="921"/>
      <c r="B246" s="921"/>
      <c r="C246" s="921"/>
      <c r="D246" s="921"/>
      <c r="E246" s="921"/>
      <c r="F246" s="921"/>
      <c r="G246" s="921"/>
      <c r="H246" s="921"/>
      <c r="I246" s="921"/>
      <c r="J246" s="921"/>
      <c r="K246" s="921"/>
      <c r="L246" s="921"/>
    </row>
    <row r="247" spans="1:12" ht="15.75" customHeight="1">
      <c r="A247" s="921"/>
      <c r="B247" s="921"/>
      <c r="C247" s="921"/>
      <c r="D247" s="921"/>
      <c r="E247" s="921"/>
      <c r="F247" s="921"/>
      <c r="G247" s="921"/>
      <c r="H247" s="921"/>
      <c r="I247" s="921"/>
      <c r="J247" s="921"/>
      <c r="K247" s="921"/>
      <c r="L247" s="921"/>
    </row>
    <row r="248" spans="1:12" ht="15.75" customHeight="1">
      <c r="A248" s="921"/>
      <c r="B248" s="921"/>
      <c r="C248" s="921"/>
      <c r="D248" s="921"/>
      <c r="E248" s="921"/>
      <c r="F248" s="921"/>
      <c r="G248" s="921"/>
      <c r="H248" s="921"/>
      <c r="I248" s="921"/>
      <c r="J248" s="921"/>
      <c r="K248" s="921"/>
      <c r="L248" s="921"/>
    </row>
    <row r="249" spans="1:12" ht="15.75" customHeight="1">
      <c r="A249" s="921"/>
      <c r="B249" s="921"/>
      <c r="C249" s="921"/>
      <c r="D249" s="921"/>
      <c r="E249" s="921"/>
      <c r="F249" s="921"/>
      <c r="G249" s="921"/>
      <c r="H249" s="921"/>
      <c r="I249" s="921"/>
      <c r="J249" s="921"/>
      <c r="K249" s="921"/>
      <c r="L249" s="921"/>
    </row>
    <row r="250" spans="1:12" ht="15.75" customHeight="1">
      <c r="A250" s="921"/>
      <c r="B250" s="921"/>
      <c r="C250" s="921"/>
      <c r="D250" s="921"/>
      <c r="E250" s="921"/>
      <c r="F250" s="921"/>
      <c r="G250" s="921"/>
      <c r="H250" s="921"/>
      <c r="I250" s="921"/>
      <c r="J250" s="921"/>
      <c r="K250" s="921"/>
      <c r="L250" s="921"/>
    </row>
    <row r="251" spans="1:12" ht="15.75" customHeight="1">
      <c r="A251" s="921"/>
      <c r="B251" s="921"/>
      <c r="C251" s="921"/>
      <c r="D251" s="921"/>
      <c r="E251" s="921"/>
      <c r="F251" s="921"/>
      <c r="G251" s="921"/>
      <c r="H251" s="921"/>
      <c r="I251" s="921"/>
      <c r="J251" s="921"/>
      <c r="K251" s="921"/>
      <c r="L251" s="921"/>
    </row>
    <row r="252" spans="1:12" ht="15.75" customHeight="1">
      <c r="A252" s="921"/>
      <c r="B252" s="921"/>
      <c r="C252" s="921"/>
      <c r="D252" s="921"/>
      <c r="E252" s="921"/>
      <c r="F252" s="921"/>
      <c r="G252" s="921"/>
      <c r="H252" s="921"/>
      <c r="I252" s="921"/>
      <c r="J252" s="921"/>
      <c r="K252" s="921"/>
      <c r="L252" s="921"/>
    </row>
    <row r="253" spans="1:12" ht="15.75" customHeight="1">
      <c r="A253" s="921"/>
      <c r="B253" s="921"/>
      <c r="C253" s="921"/>
      <c r="D253" s="921"/>
      <c r="E253" s="921"/>
      <c r="F253" s="921"/>
      <c r="G253" s="921"/>
      <c r="H253" s="921"/>
      <c r="I253" s="921"/>
      <c r="J253" s="921"/>
      <c r="K253" s="921"/>
      <c r="L253" s="921"/>
    </row>
    <row r="254" spans="1:12" ht="15.75" customHeight="1">
      <c r="A254" s="921"/>
      <c r="B254" s="921"/>
      <c r="C254" s="921"/>
      <c r="D254" s="921"/>
      <c r="E254" s="921"/>
      <c r="F254" s="921"/>
      <c r="G254" s="921"/>
      <c r="H254" s="921"/>
      <c r="I254" s="921"/>
      <c r="J254" s="921"/>
      <c r="K254" s="921"/>
      <c r="L254" s="921"/>
    </row>
    <row r="255" spans="1:12" ht="15.75" customHeight="1">
      <c r="A255" s="921"/>
      <c r="B255" s="921"/>
      <c r="C255" s="921"/>
      <c r="D255" s="921"/>
      <c r="E255" s="921"/>
      <c r="F255" s="921"/>
      <c r="G255" s="921"/>
      <c r="H255" s="921"/>
      <c r="I255" s="921"/>
      <c r="J255" s="921"/>
      <c r="K255" s="921"/>
      <c r="L255" s="921"/>
    </row>
    <row r="256" spans="1:12" ht="15.75" customHeight="1">
      <c r="A256" s="921"/>
      <c r="B256" s="921"/>
      <c r="C256" s="921"/>
      <c r="D256" s="921"/>
      <c r="E256" s="921"/>
      <c r="F256" s="921"/>
      <c r="G256" s="921"/>
      <c r="H256" s="921"/>
      <c r="I256" s="921"/>
      <c r="J256" s="921"/>
      <c r="K256" s="921"/>
      <c r="L256" s="921"/>
    </row>
    <row r="257" spans="1:12" ht="15.75" customHeight="1">
      <c r="A257" s="921"/>
      <c r="B257" s="921"/>
      <c r="C257" s="921"/>
      <c r="D257" s="921"/>
      <c r="E257" s="921"/>
      <c r="F257" s="921"/>
      <c r="G257" s="921"/>
      <c r="H257" s="921"/>
      <c r="I257" s="921"/>
      <c r="J257" s="921"/>
      <c r="K257" s="921"/>
      <c r="L257" s="921"/>
    </row>
    <row r="258" spans="1:12" ht="15.75" customHeight="1">
      <c r="A258" s="921"/>
      <c r="B258" s="921"/>
      <c r="C258" s="921"/>
      <c r="D258" s="921"/>
      <c r="E258" s="921"/>
      <c r="F258" s="921"/>
      <c r="G258" s="921"/>
      <c r="H258" s="921"/>
      <c r="I258" s="921"/>
      <c r="J258" s="921"/>
      <c r="K258" s="921"/>
      <c r="L258" s="921"/>
    </row>
    <row r="259" spans="1:12" ht="15.75" customHeight="1">
      <c r="A259" s="921"/>
      <c r="B259" s="921"/>
      <c r="C259" s="921"/>
      <c r="D259" s="921"/>
      <c r="E259" s="921"/>
      <c r="F259" s="921"/>
      <c r="G259" s="921"/>
      <c r="H259" s="921"/>
      <c r="I259" s="921"/>
      <c r="J259" s="921"/>
      <c r="K259" s="921"/>
      <c r="L259" s="921"/>
    </row>
    <row r="260" spans="1:12" ht="15.75" customHeight="1">
      <c r="A260" s="921"/>
      <c r="B260" s="921"/>
      <c r="C260" s="921"/>
      <c r="D260" s="921"/>
      <c r="E260" s="921"/>
      <c r="F260" s="921"/>
      <c r="G260" s="921"/>
      <c r="H260" s="921"/>
      <c r="I260" s="921"/>
      <c r="J260" s="921"/>
      <c r="K260" s="921"/>
      <c r="L260" s="921"/>
    </row>
    <row r="261" spans="1:12" ht="15.75" customHeight="1">
      <c r="A261" s="921"/>
      <c r="B261" s="921"/>
      <c r="C261" s="921"/>
      <c r="D261" s="921"/>
      <c r="E261" s="921"/>
      <c r="F261" s="921"/>
      <c r="G261" s="921"/>
      <c r="H261" s="921"/>
      <c r="I261" s="921"/>
      <c r="J261" s="921"/>
      <c r="K261" s="921"/>
      <c r="L261" s="921"/>
    </row>
    <row r="262" spans="1:12" ht="15.75" customHeight="1">
      <c r="A262" s="921"/>
      <c r="B262" s="921"/>
      <c r="C262" s="921"/>
      <c r="D262" s="921"/>
      <c r="E262" s="921"/>
      <c r="F262" s="921"/>
      <c r="G262" s="921"/>
      <c r="H262" s="921"/>
      <c r="I262" s="921"/>
      <c r="J262" s="921"/>
      <c r="K262" s="921"/>
      <c r="L262" s="921"/>
    </row>
    <row r="263" spans="1:12" ht="15.75" customHeight="1">
      <c r="A263" s="921"/>
      <c r="B263" s="921"/>
      <c r="C263" s="921"/>
      <c r="D263" s="921"/>
      <c r="E263" s="921"/>
      <c r="F263" s="921"/>
      <c r="G263" s="921"/>
      <c r="H263" s="921"/>
      <c r="I263" s="921"/>
      <c r="J263" s="921"/>
      <c r="K263" s="921"/>
      <c r="L263" s="921"/>
    </row>
    <row r="264" spans="1:12" ht="15.75" customHeight="1">
      <c r="A264" s="921"/>
      <c r="B264" s="921"/>
      <c r="C264" s="921"/>
      <c r="D264" s="921"/>
      <c r="E264" s="921"/>
      <c r="F264" s="921"/>
      <c r="G264" s="921"/>
      <c r="H264" s="921"/>
      <c r="I264" s="921"/>
      <c r="J264" s="921"/>
      <c r="K264" s="921"/>
      <c r="L264" s="921"/>
    </row>
    <row r="265" spans="1:12" ht="15.75" customHeight="1">
      <c r="A265" s="921"/>
      <c r="B265" s="921"/>
      <c r="C265" s="921"/>
      <c r="D265" s="921"/>
      <c r="E265" s="921"/>
      <c r="F265" s="921"/>
      <c r="G265" s="921"/>
      <c r="H265" s="921"/>
      <c r="I265" s="921"/>
      <c r="J265" s="921"/>
      <c r="K265" s="921"/>
      <c r="L265" s="921"/>
    </row>
    <row r="266" spans="1:12" ht="15.75" customHeight="1">
      <c r="A266" s="921"/>
      <c r="B266" s="921"/>
      <c r="C266" s="921"/>
      <c r="D266" s="921"/>
      <c r="E266" s="921"/>
      <c r="F266" s="921"/>
      <c r="G266" s="921"/>
      <c r="H266" s="921"/>
      <c r="I266" s="921"/>
      <c r="J266" s="921"/>
      <c r="K266" s="921"/>
      <c r="L266" s="921"/>
    </row>
    <row r="267" spans="1:12" ht="15.75" customHeight="1">
      <c r="A267" s="921"/>
      <c r="B267" s="921"/>
      <c r="C267" s="921"/>
      <c r="D267" s="921"/>
      <c r="E267" s="921"/>
      <c r="F267" s="921"/>
      <c r="G267" s="921"/>
      <c r="H267" s="921"/>
      <c r="I267" s="921"/>
      <c r="J267" s="921"/>
      <c r="K267" s="921"/>
      <c r="L267" s="921"/>
    </row>
    <row r="268" spans="1:12" ht="15.75" customHeight="1">
      <c r="A268" s="921"/>
      <c r="B268" s="921"/>
      <c r="C268" s="921"/>
      <c r="D268" s="921"/>
      <c r="E268" s="921"/>
      <c r="F268" s="921"/>
      <c r="G268" s="921"/>
      <c r="H268" s="921"/>
      <c r="I268" s="921"/>
      <c r="J268" s="921"/>
      <c r="K268" s="921"/>
      <c r="L268" s="921"/>
    </row>
    <row r="269" spans="1:12" ht="15.75" customHeight="1">
      <c r="A269" s="921"/>
      <c r="B269" s="921"/>
      <c r="C269" s="921"/>
      <c r="D269" s="921"/>
      <c r="E269" s="921"/>
      <c r="F269" s="921"/>
      <c r="G269" s="921"/>
      <c r="H269" s="921"/>
      <c r="I269" s="921"/>
      <c r="J269" s="921"/>
      <c r="K269" s="921"/>
      <c r="L269" s="921"/>
    </row>
    <row r="270" spans="1:12" ht="15.75" customHeight="1">
      <c r="A270" s="921"/>
      <c r="B270" s="921"/>
      <c r="C270" s="921"/>
      <c r="D270" s="921"/>
      <c r="E270" s="921"/>
      <c r="F270" s="921"/>
      <c r="G270" s="921"/>
      <c r="H270" s="921"/>
      <c r="I270" s="921"/>
      <c r="J270" s="921"/>
      <c r="K270" s="921"/>
      <c r="L270" s="921"/>
    </row>
    <row r="271" spans="1:12" ht="15.75" customHeight="1">
      <c r="A271" s="921"/>
      <c r="B271" s="921"/>
      <c r="C271" s="921"/>
      <c r="D271" s="921"/>
      <c r="E271" s="921"/>
      <c r="F271" s="921"/>
      <c r="G271" s="921"/>
      <c r="H271" s="921"/>
      <c r="I271" s="921"/>
      <c r="J271" s="921"/>
      <c r="K271" s="921"/>
      <c r="L271" s="921"/>
    </row>
    <row r="272" spans="1:12" ht="15.75" customHeight="1">
      <c r="A272" s="921"/>
      <c r="B272" s="921"/>
      <c r="C272" s="921"/>
      <c r="D272" s="921"/>
      <c r="E272" s="921"/>
      <c r="F272" s="921"/>
      <c r="G272" s="921"/>
      <c r="H272" s="921"/>
      <c r="I272" s="921"/>
      <c r="J272" s="921"/>
      <c r="K272" s="921"/>
      <c r="L272" s="921"/>
    </row>
    <row r="273" spans="1:12" ht="15.75" customHeight="1">
      <c r="A273" s="921"/>
      <c r="B273" s="921"/>
      <c r="C273" s="921"/>
      <c r="D273" s="921"/>
      <c r="E273" s="921"/>
      <c r="F273" s="921"/>
      <c r="G273" s="921"/>
      <c r="H273" s="921"/>
      <c r="I273" s="921"/>
      <c r="J273" s="921"/>
      <c r="K273" s="921"/>
      <c r="L273" s="921"/>
    </row>
    <row r="274" spans="1:12" ht="15.75" customHeight="1">
      <c r="A274" s="921"/>
      <c r="B274" s="921"/>
      <c r="C274" s="921"/>
      <c r="D274" s="921"/>
      <c r="E274" s="921"/>
      <c r="F274" s="921"/>
      <c r="G274" s="921"/>
      <c r="H274" s="921"/>
      <c r="I274" s="921"/>
      <c r="J274" s="921"/>
      <c r="K274" s="921"/>
      <c r="L274" s="921"/>
    </row>
    <row r="275" spans="1:12" ht="15.75" customHeight="1">
      <c r="A275" s="921"/>
      <c r="B275" s="921"/>
      <c r="C275" s="921"/>
      <c r="D275" s="921"/>
      <c r="E275" s="921"/>
      <c r="F275" s="921"/>
      <c r="G275" s="921"/>
      <c r="H275" s="921"/>
      <c r="I275" s="921"/>
      <c r="J275" s="921"/>
      <c r="K275" s="921"/>
      <c r="L275" s="921"/>
    </row>
    <row r="276" spans="1:12" ht="15.75" customHeight="1">
      <c r="A276" s="921"/>
      <c r="B276" s="921"/>
      <c r="C276" s="921"/>
      <c r="D276" s="921"/>
      <c r="E276" s="921"/>
      <c r="F276" s="921"/>
      <c r="G276" s="921"/>
      <c r="H276" s="921"/>
      <c r="I276" s="921"/>
      <c r="J276" s="921"/>
      <c r="K276" s="921"/>
      <c r="L276" s="921"/>
    </row>
    <row r="277" spans="1:12" ht="15.75" customHeight="1">
      <c r="A277" s="921"/>
      <c r="B277" s="921"/>
      <c r="C277" s="921"/>
      <c r="D277" s="921"/>
      <c r="E277" s="921"/>
      <c r="F277" s="921"/>
      <c r="G277" s="921"/>
      <c r="H277" s="921"/>
      <c r="I277" s="921"/>
      <c r="J277" s="921"/>
      <c r="K277" s="921"/>
      <c r="L277" s="921"/>
    </row>
    <row r="278" spans="1:12" ht="15.75" customHeight="1">
      <c r="A278" s="921"/>
      <c r="B278" s="921"/>
      <c r="C278" s="921"/>
      <c r="D278" s="921"/>
      <c r="E278" s="921"/>
      <c r="F278" s="921"/>
      <c r="G278" s="921"/>
      <c r="H278" s="921"/>
      <c r="I278" s="921"/>
      <c r="J278" s="921"/>
      <c r="K278" s="921"/>
      <c r="L278" s="921"/>
    </row>
    <row r="279" spans="1:12" ht="15.75" customHeight="1">
      <c r="A279" s="921"/>
      <c r="B279" s="921"/>
      <c r="C279" s="921"/>
      <c r="D279" s="921"/>
      <c r="E279" s="921"/>
      <c r="F279" s="921"/>
      <c r="G279" s="921"/>
      <c r="H279" s="921"/>
      <c r="I279" s="921"/>
      <c r="J279" s="921"/>
      <c r="K279" s="921"/>
      <c r="L279" s="921"/>
    </row>
    <row r="280" spans="1:12" ht="15.75" customHeight="1">
      <c r="A280" s="921"/>
      <c r="B280" s="921"/>
      <c r="C280" s="921"/>
      <c r="D280" s="921"/>
      <c r="E280" s="921"/>
      <c r="F280" s="921"/>
      <c r="G280" s="921"/>
      <c r="H280" s="921"/>
      <c r="I280" s="921"/>
      <c r="J280" s="921"/>
      <c r="K280" s="921"/>
      <c r="L280" s="921"/>
    </row>
    <row r="281" spans="1:12" ht="15.75" customHeight="1">
      <c r="A281" s="921"/>
      <c r="B281" s="921"/>
      <c r="C281" s="921"/>
      <c r="D281" s="921"/>
      <c r="E281" s="921"/>
      <c r="F281" s="921"/>
      <c r="G281" s="921"/>
      <c r="H281" s="921"/>
      <c r="I281" s="921"/>
      <c r="J281" s="921"/>
      <c r="K281" s="921"/>
      <c r="L281" s="921"/>
    </row>
    <row r="282" spans="1:12" ht="15.75" customHeight="1">
      <c r="A282" s="921"/>
      <c r="B282" s="921"/>
      <c r="C282" s="921"/>
      <c r="D282" s="921"/>
      <c r="E282" s="921"/>
      <c r="F282" s="921"/>
      <c r="G282" s="921"/>
      <c r="H282" s="921"/>
      <c r="I282" s="921"/>
      <c r="J282" s="921"/>
      <c r="K282" s="921"/>
      <c r="L282" s="921"/>
    </row>
    <row r="283" spans="1:12" ht="15.75" customHeight="1">
      <c r="A283" s="921"/>
      <c r="B283" s="921"/>
      <c r="C283" s="921"/>
      <c r="D283" s="921"/>
      <c r="E283" s="921"/>
      <c r="F283" s="921"/>
      <c r="G283" s="921"/>
      <c r="H283" s="921"/>
      <c r="I283" s="921"/>
      <c r="J283" s="921"/>
      <c r="K283" s="921"/>
      <c r="L283" s="921"/>
    </row>
    <row r="284" spans="1:12" ht="15.75" customHeight="1">
      <c r="A284" s="921"/>
      <c r="B284" s="921"/>
      <c r="C284" s="921"/>
      <c r="D284" s="921"/>
      <c r="E284" s="921"/>
      <c r="F284" s="921"/>
      <c r="G284" s="921"/>
      <c r="H284" s="921"/>
      <c r="I284" s="921"/>
      <c r="J284" s="921"/>
      <c r="K284" s="921"/>
      <c r="L284" s="921"/>
    </row>
    <row r="285" spans="1:12" ht="15.75" customHeight="1">
      <c r="A285" s="921"/>
      <c r="B285" s="921"/>
      <c r="C285" s="921"/>
      <c r="D285" s="921"/>
      <c r="E285" s="921"/>
      <c r="F285" s="921"/>
      <c r="G285" s="921"/>
      <c r="H285" s="921"/>
      <c r="I285" s="921"/>
      <c r="J285" s="921"/>
      <c r="K285" s="921"/>
      <c r="L285" s="921"/>
    </row>
    <row r="286" spans="1:12" ht="15.75" customHeight="1">
      <c r="A286" s="921"/>
      <c r="B286" s="921"/>
      <c r="C286" s="921"/>
      <c r="D286" s="921"/>
      <c r="E286" s="921"/>
      <c r="F286" s="921"/>
      <c r="G286" s="921"/>
      <c r="H286" s="921"/>
      <c r="I286" s="921"/>
      <c r="J286" s="921"/>
      <c r="K286" s="921"/>
      <c r="L286" s="921"/>
    </row>
    <row r="287" spans="1:12" ht="15.75" customHeight="1">
      <c r="A287" s="921"/>
      <c r="B287" s="921"/>
      <c r="C287" s="921"/>
      <c r="D287" s="921"/>
      <c r="E287" s="921"/>
      <c r="F287" s="921"/>
      <c r="G287" s="921"/>
      <c r="H287" s="921"/>
      <c r="I287" s="921"/>
      <c r="J287" s="921"/>
      <c r="K287" s="921"/>
      <c r="L287" s="921"/>
    </row>
    <row r="288" spans="1:12" ht="15.75" customHeight="1">
      <c r="A288" s="921"/>
      <c r="B288" s="921"/>
      <c r="C288" s="921"/>
      <c r="D288" s="921"/>
      <c r="E288" s="921"/>
      <c r="F288" s="921"/>
      <c r="G288" s="921"/>
      <c r="H288" s="921"/>
      <c r="I288" s="921"/>
      <c r="J288" s="921"/>
      <c r="K288" s="921"/>
      <c r="L288" s="921"/>
    </row>
    <row r="289" spans="1:12" ht="15.75" customHeight="1">
      <c r="A289" s="921"/>
      <c r="B289" s="921"/>
      <c r="C289" s="921"/>
      <c r="D289" s="921"/>
      <c r="E289" s="921"/>
      <c r="F289" s="921"/>
      <c r="G289" s="921"/>
      <c r="H289" s="921"/>
      <c r="I289" s="921"/>
      <c r="J289" s="921"/>
      <c r="K289" s="921"/>
      <c r="L289" s="921"/>
    </row>
    <row r="290" spans="1:12" ht="15.75" customHeight="1">
      <c r="A290" s="921"/>
      <c r="B290" s="921"/>
      <c r="C290" s="921"/>
      <c r="D290" s="921"/>
      <c r="E290" s="921"/>
      <c r="F290" s="921"/>
      <c r="G290" s="921"/>
      <c r="H290" s="921"/>
      <c r="I290" s="921"/>
      <c r="J290" s="921"/>
      <c r="K290" s="921"/>
      <c r="L290" s="921"/>
    </row>
    <row r="291" spans="1:12" ht="15.75" customHeight="1">
      <c r="A291" s="921"/>
      <c r="B291" s="921"/>
      <c r="C291" s="921"/>
      <c r="D291" s="921"/>
      <c r="E291" s="921"/>
      <c r="F291" s="921"/>
      <c r="G291" s="921"/>
      <c r="H291" s="921"/>
      <c r="I291" s="921"/>
      <c r="J291" s="921"/>
      <c r="K291" s="921"/>
      <c r="L291" s="921"/>
    </row>
    <row r="292" spans="1:12" ht="15.75" customHeight="1">
      <c r="A292" s="921"/>
      <c r="B292" s="921"/>
      <c r="C292" s="921"/>
      <c r="D292" s="921"/>
      <c r="E292" s="921"/>
      <c r="F292" s="921"/>
      <c r="G292" s="921"/>
      <c r="H292" s="921"/>
      <c r="I292" s="921"/>
      <c r="J292" s="921"/>
      <c r="K292" s="921"/>
      <c r="L292" s="921"/>
    </row>
    <row r="293" spans="1:12" ht="15.75" customHeight="1">
      <c r="A293" s="921"/>
      <c r="B293" s="921"/>
      <c r="C293" s="921"/>
      <c r="D293" s="921"/>
      <c r="E293" s="921"/>
      <c r="F293" s="921"/>
      <c r="G293" s="921"/>
      <c r="H293" s="921"/>
      <c r="I293" s="921"/>
      <c r="J293" s="921"/>
      <c r="K293" s="921"/>
      <c r="L293" s="921"/>
    </row>
    <row r="294" spans="1:12" ht="15.75" customHeight="1">
      <c r="A294" s="921"/>
      <c r="B294" s="921"/>
      <c r="C294" s="921"/>
      <c r="D294" s="921"/>
      <c r="E294" s="921"/>
      <c r="F294" s="921"/>
      <c r="G294" s="921"/>
      <c r="H294" s="921"/>
      <c r="I294" s="921"/>
      <c r="J294" s="921"/>
      <c r="K294" s="921"/>
      <c r="L294" s="921"/>
    </row>
    <row r="295" spans="1:12" ht="15.75" customHeight="1">
      <c r="A295" s="921"/>
      <c r="B295" s="921"/>
      <c r="C295" s="921"/>
      <c r="D295" s="921"/>
      <c r="E295" s="921"/>
      <c r="F295" s="921"/>
      <c r="G295" s="921"/>
      <c r="H295" s="921"/>
      <c r="I295" s="921"/>
      <c r="J295" s="921"/>
      <c r="K295" s="921"/>
      <c r="L295" s="921"/>
    </row>
    <row r="296" spans="1:12" ht="15.75" customHeight="1">
      <c r="A296" s="921"/>
      <c r="B296" s="921"/>
      <c r="C296" s="921"/>
      <c r="D296" s="921"/>
      <c r="E296" s="921"/>
      <c r="F296" s="921"/>
      <c r="G296" s="921"/>
      <c r="H296" s="921"/>
      <c r="I296" s="921"/>
      <c r="J296" s="921"/>
      <c r="K296" s="921"/>
      <c r="L296" s="921"/>
    </row>
    <row r="297" spans="1:12" ht="15.75" customHeight="1">
      <c r="A297" s="921"/>
      <c r="B297" s="921"/>
      <c r="C297" s="921"/>
      <c r="D297" s="921"/>
      <c r="E297" s="921"/>
      <c r="F297" s="921"/>
      <c r="G297" s="921"/>
      <c r="H297" s="921"/>
      <c r="I297" s="921"/>
      <c r="J297" s="921"/>
      <c r="K297" s="921"/>
      <c r="L297" s="921"/>
    </row>
    <row r="298" spans="1:12" ht="15.75" customHeight="1">
      <c r="A298" s="921"/>
      <c r="B298" s="921"/>
      <c r="C298" s="921"/>
      <c r="D298" s="921"/>
      <c r="E298" s="921"/>
      <c r="F298" s="921"/>
      <c r="G298" s="921"/>
      <c r="H298" s="921"/>
      <c r="I298" s="921"/>
      <c r="J298" s="921"/>
      <c r="K298" s="921"/>
      <c r="L298" s="921"/>
    </row>
    <row r="299" spans="1:12" ht="15.75" customHeight="1">
      <c r="A299" s="921"/>
      <c r="B299" s="921"/>
      <c r="C299" s="921"/>
      <c r="D299" s="921"/>
      <c r="E299" s="921"/>
      <c r="F299" s="921"/>
      <c r="G299" s="921"/>
      <c r="H299" s="921"/>
      <c r="I299" s="921"/>
      <c r="J299" s="921"/>
      <c r="K299" s="921"/>
      <c r="L299" s="921"/>
    </row>
    <row r="300" spans="1:12" ht="15.75" customHeight="1">
      <c r="A300" s="921"/>
      <c r="B300" s="921"/>
      <c r="C300" s="921"/>
      <c r="D300" s="921"/>
      <c r="E300" s="921"/>
      <c r="F300" s="921"/>
      <c r="G300" s="921"/>
      <c r="H300" s="921"/>
      <c r="I300" s="921"/>
      <c r="J300" s="921"/>
      <c r="K300" s="921"/>
      <c r="L300" s="921"/>
    </row>
    <row r="301" spans="1:12" ht="15.75" customHeight="1">
      <c r="A301" s="921"/>
      <c r="B301" s="921"/>
      <c r="C301" s="921"/>
      <c r="D301" s="921"/>
      <c r="E301" s="921"/>
      <c r="F301" s="921"/>
      <c r="G301" s="921"/>
      <c r="H301" s="921"/>
      <c r="I301" s="921"/>
      <c r="J301" s="921"/>
      <c r="K301" s="921"/>
      <c r="L301" s="921"/>
    </row>
    <row r="302" spans="1:12" ht="15.75" customHeight="1">
      <c r="A302" s="921"/>
      <c r="B302" s="921"/>
      <c r="C302" s="921"/>
      <c r="D302" s="921"/>
      <c r="E302" s="921"/>
      <c r="F302" s="921"/>
      <c r="G302" s="921"/>
      <c r="H302" s="921"/>
      <c r="I302" s="921"/>
      <c r="J302" s="921"/>
      <c r="K302" s="921"/>
      <c r="L302" s="921"/>
    </row>
    <row r="303" spans="1:12" ht="15.75" customHeight="1">
      <c r="A303" s="921"/>
      <c r="B303" s="921"/>
      <c r="C303" s="921"/>
      <c r="D303" s="921"/>
      <c r="E303" s="921"/>
      <c r="F303" s="921"/>
      <c r="G303" s="921"/>
      <c r="H303" s="921"/>
      <c r="I303" s="921"/>
      <c r="J303" s="921"/>
      <c r="K303" s="921"/>
      <c r="L303" s="921"/>
    </row>
    <row r="304" spans="1:12" ht="15.75" customHeight="1">
      <c r="A304" s="921"/>
      <c r="B304" s="921"/>
      <c r="C304" s="921"/>
      <c r="D304" s="921"/>
      <c r="E304" s="921"/>
      <c r="F304" s="921"/>
      <c r="G304" s="921"/>
      <c r="H304" s="921"/>
      <c r="I304" s="921"/>
      <c r="J304" s="921"/>
      <c r="K304" s="921"/>
      <c r="L304" s="921"/>
    </row>
    <row r="305" spans="1:12" ht="15.75" customHeight="1">
      <c r="A305" s="921"/>
      <c r="B305" s="921"/>
      <c r="C305" s="921"/>
      <c r="D305" s="921"/>
      <c r="E305" s="921"/>
      <c r="F305" s="921"/>
      <c r="G305" s="921"/>
      <c r="H305" s="921"/>
      <c r="I305" s="921"/>
      <c r="J305" s="921"/>
      <c r="K305" s="921"/>
      <c r="L305" s="921"/>
    </row>
    <row r="306" spans="1:12" ht="15.75" customHeight="1">
      <c r="A306" s="921"/>
      <c r="B306" s="921"/>
      <c r="C306" s="921"/>
      <c r="D306" s="921"/>
      <c r="E306" s="921"/>
      <c r="F306" s="921"/>
      <c r="G306" s="921"/>
      <c r="H306" s="921"/>
      <c r="I306" s="921"/>
      <c r="J306" s="921"/>
      <c r="K306" s="921"/>
      <c r="L306" s="921"/>
    </row>
    <row r="307" spans="1:12" ht="15.75" customHeight="1">
      <c r="A307" s="921"/>
      <c r="B307" s="921"/>
      <c r="C307" s="921"/>
      <c r="D307" s="921"/>
      <c r="E307" s="921"/>
      <c r="F307" s="921"/>
      <c r="G307" s="921"/>
      <c r="H307" s="921"/>
      <c r="I307" s="921"/>
      <c r="J307" s="921"/>
      <c r="K307" s="921"/>
      <c r="L307" s="921"/>
    </row>
    <row r="308" spans="1:12" ht="15.75" customHeight="1">
      <c r="A308" s="921"/>
      <c r="B308" s="921"/>
      <c r="C308" s="921"/>
      <c r="D308" s="921"/>
      <c r="E308" s="921"/>
      <c r="F308" s="921"/>
      <c r="G308" s="921"/>
      <c r="H308" s="921"/>
      <c r="I308" s="921"/>
      <c r="J308" s="921"/>
      <c r="K308" s="921"/>
      <c r="L308" s="921"/>
    </row>
    <row r="309" spans="1:12" ht="15.75" customHeight="1">
      <c r="A309" s="921"/>
      <c r="B309" s="921"/>
      <c r="C309" s="921"/>
      <c r="D309" s="921"/>
      <c r="E309" s="921"/>
      <c r="F309" s="921"/>
      <c r="G309" s="921"/>
      <c r="H309" s="921"/>
      <c r="I309" s="921"/>
      <c r="J309" s="921"/>
      <c r="K309" s="921"/>
      <c r="L309" s="921"/>
    </row>
    <row r="310" spans="1:12" ht="15.75" customHeight="1">
      <c r="A310" s="921"/>
      <c r="B310" s="921"/>
      <c r="C310" s="921"/>
      <c r="D310" s="921"/>
      <c r="E310" s="921"/>
      <c r="F310" s="921"/>
      <c r="G310" s="921"/>
      <c r="H310" s="921"/>
      <c r="I310" s="921"/>
      <c r="J310" s="921"/>
      <c r="K310" s="921"/>
      <c r="L310" s="921"/>
    </row>
    <row r="311" spans="1:12" ht="15.75" customHeight="1">
      <c r="A311" s="921"/>
      <c r="B311" s="921"/>
      <c r="C311" s="921"/>
      <c r="D311" s="921"/>
      <c r="E311" s="921"/>
      <c r="F311" s="921"/>
      <c r="G311" s="921"/>
      <c r="H311" s="921"/>
      <c r="I311" s="921"/>
      <c r="J311" s="921"/>
      <c r="K311" s="921"/>
      <c r="L311" s="921"/>
    </row>
    <row r="312" spans="1:12" ht="15.75" customHeight="1">
      <c r="A312" s="921"/>
      <c r="B312" s="921"/>
      <c r="C312" s="921"/>
      <c r="D312" s="921"/>
      <c r="E312" s="921"/>
      <c r="F312" s="921"/>
      <c r="G312" s="921"/>
      <c r="H312" s="921"/>
      <c r="I312" s="921"/>
      <c r="J312" s="921"/>
      <c r="K312" s="921"/>
      <c r="L312" s="921"/>
    </row>
    <row r="313" spans="1:12" ht="15.75" customHeight="1">
      <c r="A313" s="921"/>
      <c r="B313" s="921"/>
      <c r="C313" s="921"/>
      <c r="D313" s="921"/>
      <c r="E313" s="921"/>
      <c r="F313" s="921"/>
      <c r="G313" s="921"/>
      <c r="H313" s="921"/>
      <c r="I313" s="921"/>
      <c r="J313" s="921"/>
      <c r="K313" s="921"/>
      <c r="L313" s="921"/>
    </row>
    <row r="314" spans="1:12" ht="15.75" customHeight="1">
      <c r="A314" s="921"/>
      <c r="B314" s="921"/>
      <c r="C314" s="921"/>
      <c r="D314" s="921"/>
      <c r="E314" s="921"/>
      <c r="F314" s="921"/>
      <c r="G314" s="921"/>
      <c r="H314" s="921"/>
      <c r="I314" s="921"/>
      <c r="J314" s="921"/>
      <c r="K314" s="921"/>
      <c r="L314" s="921"/>
    </row>
    <row r="315" spans="1:12" ht="15.75" customHeight="1">
      <c r="A315" s="921"/>
      <c r="B315" s="921"/>
      <c r="C315" s="921"/>
      <c r="D315" s="921"/>
      <c r="E315" s="921"/>
      <c r="F315" s="921"/>
      <c r="G315" s="921"/>
      <c r="H315" s="921"/>
      <c r="I315" s="921"/>
      <c r="J315" s="921"/>
      <c r="K315" s="921"/>
      <c r="L315" s="921"/>
    </row>
    <row r="316" spans="1:12" ht="15.75" customHeight="1">
      <c r="A316" s="921"/>
      <c r="B316" s="921"/>
      <c r="C316" s="921"/>
      <c r="D316" s="921"/>
      <c r="E316" s="921"/>
      <c r="F316" s="921"/>
      <c r="G316" s="921"/>
      <c r="H316" s="921"/>
      <c r="I316" s="921"/>
      <c r="J316" s="921"/>
      <c r="K316" s="921"/>
      <c r="L316" s="921"/>
    </row>
    <row r="317" spans="1:12" ht="15.75" customHeight="1">
      <c r="A317" s="921"/>
      <c r="B317" s="921"/>
      <c r="C317" s="921"/>
      <c r="D317" s="921"/>
      <c r="E317" s="921"/>
      <c r="F317" s="921"/>
      <c r="G317" s="921"/>
      <c r="H317" s="921"/>
      <c r="I317" s="921"/>
      <c r="J317" s="921"/>
      <c r="K317" s="921"/>
      <c r="L317" s="921"/>
    </row>
    <row r="318" spans="1:12" ht="15.75" customHeight="1">
      <c r="A318" s="921"/>
      <c r="B318" s="921"/>
      <c r="C318" s="921"/>
      <c r="D318" s="921"/>
      <c r="E318" s="921"/>
      <c r="F318" s="921"/>
      <c r="G318" s="921"/>
      <c r="H318" s="921"/>
      <c r="I318" s="921"/>
      <c r="J318" s="921"/>
      <c r="K318" s="921"/>
      <c r="L318" s="921"/>
    </row>
    <row r="319" spans="1:12" ht="15.75" customHeight="1">
      <c r="A319" s="921"/>
      <c r="B319" s="921"/>
      <c r="C319" s="921"/>
      <c r="D319" s="921"/>
      <c r="E319" s="921"/>
      <c r="F319" s="921"/>
      <c r="G319" s="921"/>
      <c r="H319" s="921"/>
      <c r="I319" s="921"/>
      <c r="J319" s="921"/>
      <c r="K319" s="921"/>
      <c r="L319" s="921"/>
    </row>
    <row r="320" spans="1:12" ht="15.75" customHeight="1">
      <c r="A320" s="921"/>
      <c r="B320" s="921"/>
      <c r="C320" s="921"/>
      <c r="D320" s="921"/>
      <c r="E320" s="921"/>
      <c r="F320" s="921"/>
      <c r="G320" s="921"/>
      <c r="H320" s="921"/>
      <c r="I320" s="921"/>
      <c r="J320" s="921"/>
      <c r="K320" s="921"/>
      <c r="L320" s="921"/>
    </row>
    <row r="321" spans="1:12" ht="15.75" customHeight="1">
      <c r="A321" s="921"/>
      <c r="B321" s="921"/>
      <c r="C321" s="921"/>
      <c r="D321" s="921"/>
      <c r="E321" s="921"/>
      <c r="F321" s="921"/>
      <c r="G321" s="921"/>
      <c r="H321" s="921"/>
      <c r="I321" s="921"/>
      <c r="J321" s="921"/>
      <c r="K321" s="921"/>
      <c r="L321" s="921"/>
    </row>
    <row r="322" spans="1:12" ht="15.75" customHeight="1">
      <c r="A322" s="921"/>
      <c r="B322" s="921"/>
      <c r="C322" s="921"/>
      <c r="D322" s="921"/>
      <c r="E322" s="921"/>
      <c r="F322" s="921"/>
      <c r="G322" s="921"/>
      <c r="H322" s="921"/>
      <c r="I322" s="921"/>
      <c r="J322" s="921"/>
      <c r="K322" s="921"/>
      <c r="L322" s="921"/>
    </row>
    <row r="323" spans="1:12" ht="15.75" customHeight="1">
      <c r="A323" s="921"/>
      <c r="B323" s="921"/>
      <c r="C323" s="921"/>
      <c r="D323" s="921"/>
      <c r="E323" s="921"/>
      <c r="F323" s="921"/>
      <c r="G323" s="921"/>
      <c r="H323" s="921"/>
      <c r="I323" s="921"/>
      <c r="J323" s="921"/>
      <c r="K323" s="921"/>
      <c r="L323" s="921"/>
    </row>
    <row r="324" spans="1:12" ht="15.75" customHeight="1">
      <c r="A324" s="921"/>
      <c r="B324" s="921"/>
      <c r="C324" s="921"/>
      <c r="D324" s="921"/>
      <c r="E324" s="921"/>
      <c r="F324" s="921"/>
      <c r="G324" s="921"/>
      <c r="H324" s="921"/>
      <c r="I324" s="921"/>
      <c r="J324" s="921"/>
      <c r="K324" s="921"/>
      <c r="L324" s="921"/>
    </row>
    <row r="325" spans="1:12" ht="15.75" customHeight="1">
      <c r="A325" s="921"/>
      <c r="B325" s="921"/>
      <c r="C325" s="921"/>
      <c r="D325" s="921"/>
      <c r="E325" s="921"/>
      <c r="F325" s="921"/>
      <c r="G325" s="921"/>
      <c r="H325" s="921"/>
      <c r="I325" s="921"/>
      <c r="J325" s="921"/>
      <c r="K325" s="921"/>
      <c r="L325" s="921"/>
    </row>
    <row r="326" spans="1:12" ht="15.75" customHeight="1">
      <c r="A326" s="921"/>
      <c r="B326" s="921"/>
      <c r="C326" s="921"/>
      <c r="D326" s="921"/>
      <c r="E326" s="921"/>
      <c r="F326" s="921"/>
      <c r="G326" s="921"/>
      <c r="H326" s="921"/>
      <c r="I326" s="921"/>
      <c r="J326" s="921"/>
      <c r="K326" s="921"/>
      <c r="L326" s="921"/>
    </row>
    <row r="327" spans="1:12" ht="15.75" customHeight="1">
      <c r="A327" s="921"/>
      <c r="B327" s="921"/>
      <c r="C327" s="921"/>
      <c r="D327" s="921"/>
      <c r="E327" s="921"/>
      <c r="F327" s="921"/>
      <c r="G327" s="921"/>
      <c r="H327" s="921"/>
      <c r="I327" s="921"/>
      <c r="J327" s="921"/>
      <c r="K327" s="921"/>
      <c r="L327" s="921"/>
    </row>
    <row r="328" spans="1:12" ht="15.75" customHeight="1">
      <c r="A328" s="921"/>
      <c r="B328" s="921"/>
      <c r="C328" s="921"/>
      <c r="D328" s="921"/>
      <c r="E328" s="921"/>
      <c r="F328" s="921"/>
      <c r="G328" s="921"/>
      <c r="H328" s="921"/>
      <c r="I328" s="921"/>
      <c r="J328" s="921"/>
      <c r="K328" s="921"/>
      <c r="L328" s="921"/>
    </row>
    <row r="329" spans="1:12" ht="15.75" customHeight="1">
      <c r="A329" s="921"/>
      <c r="B329" s="921"/>
      <c r="C329" s="921"/>
      <c r="D329" s="921"/>
      <c r="E329" s="921"/>
      <c r="F329" s="921"/>
      <c r="G329" s="921"/>
      <c r="H329" s="921"/>
      <c r="I329" s="921"/>
      <c r="J329" s="921"/>
      <c r="K329" s="921"/>
      <c r="L329" s="921"/>
    </row>
    <row r="330" spans="1:12" ht="15.75" customHeight="1">
      <c r="A330" s="921"/>
      <c r="B330" s="921"/>
      <c r="C330" s="921"/>
      <c r="D330" s="921"/>
      <c r="E330" s="921"/>
      <c r="F330" s="921"/>
      <c r="G330" s="921"/>
      <c r="H330" s="921"/>
      <c r="I330" s="921"/>
      <c r="J330" s="921"/>
      <c r="K330" s="921"/>
      <c r="L330" s="921"/>
    </row>
    <row r="331" spans="1:12" ht="15.75" customHeight="1">
      <c r="A331" s="921"/>
      <c r="B331" s="921"/>
      <c r="C331" s="921"/>
      <c r="D331" s="921"/>
      <c r="E331" s="921"/>
      <c r="F331" s="921"/>
      <c r="G331" s="921"/>
      <c r="H331" s="921"/>
      <c r="I331" s="921"/>
      <c r="J331" s="921"/>
      <c r="K331" s="921"/>
      <c r="L331" s="921"/>
    </row>
    <row r="332" spans="1:12" ht="15.75" customHeight="1">
      <c r="A332" s="921"/>
      <c r="B332" s="921"/>
      <c r="C332" s="921"/>
      <c r="D332" s="921"/>
      <c r="E332" s="921"/>
      <c r="F332" s="921"/>
      <c r="G332" s="921"/>
      <c r="H332" s="921"/>
      <c r="I332" s="921"/>
      <c r="J332" s="921"/>
      <c r="K332" s="921"/>
      <c r="L332" s="921"/>
    </row>
    <row r="333" spans="1:12" ht="15.75" customHeight="1">
      <c r="A333" s="921"/>
      <c r="B333" s="921"/>
      <c r="C333" s="921"/>
      <c r="D333" s="921"/>
      <c r="E333" s="921"/>
      <c r="F333" s="921"/>
      <c r="G333" s="921"/>
      <c r="H333" s="921"/>
      <c r="I333" s="921"/>
      <c r="J333" s="921"/>
      <c r="K333" s="921"/>
      <c r="L333" s="921"/>
    </row>
    <row r="334" spans="1:12" ht="15.75" customHeight="1">
      <c r="A334" s="921"/>
      <c r="B334" s="921"/>
      <c r="C334" s="921"/>
      <c r="D334" s="921"/>
      <c r="E334" s="921"/>
      <c r="F334" s="921"/>
      <c r="G334" s="921"/>
      <c r="H334" s="921"/>
      <c r="I334" s="921"/>
      <c r="J334" s="921"/>
      <c r="K334" s="921"/>
      <c r="L334" s="921"/>
    </row>
    <row r="335" spans="1:12" ht="15.75" customHeight="1">
      <c r="A335" s="921"/>
      <c r="B335" s="921"/>
      <c r="C335" s="921"/>
      <c r="D335" s="921"/>
      <c r="E335" s="921"/>
      <c r="F335" s="921"/>
      <c r="G335" s="921"/>
      <c r="H335" s="921"/>
      <c r="I335" s="921"/>
      <c r="J335" s="921"/>
      <c r="K335" s="921"/>
      <c r="L335" s="921"/>
    </row>
    <row r="336" spans="1:12" ht="15.75" customHeight="1">
      <c r="A336" s="921"/>
      <c r="B336" s="921"/>
      <c r="C336" s="921"/>
      <c r="D336" s="921"/>
      <c r="E336" s="921"/>
      <c r="F336" s="921"/>
      <c r="G336" s="921"/>
      <c r="H336" s="921"/>
      <c r="I336" s="921"/>
      <c r="J336" s="921"/>
      <c r="K336" s="921"/>
      <c r="L336" s="921"/>
    </row>
    <row r="337" spans="1:12" ht="15.75" customHeight="1">
      <c r="A337" s="921"/>
      <c r="B337" s="921"/>
      <c r="C337" s="921"/>
      <c r="D337" s="921"/>
      <c r="E337" s="921"/>
      <c r="F337" s="921"/>
      <c r="G337" s="921"/>
      <c r="H337" s="921"/>
      <c r="I337" s="921"/>
      <c r="J337" s="921"/>
      <c r="K337" s="921"/>
      <c r="L337" s="921"/>
    </row>
    <row r="338" spans="1:12" ht="15.75" customHeight="1">
      <c r="A338" s="921"/>
      <c r="B338" s="921"/>
      <c r="C338" s="921"/>
      <c r="D338" s="921"/>
      <c r="E338" s="921"/>
      <c r="F338" s="921"/>
      <c r="G338" s="921"/>
      <c r="H338" s="921"/>
      <c r="I338" s="921"/>
      <c r="J338" s="921"/>
      <c r="K338" s="921"/>
      <c r="L338" s="921"/>
    </row>
    <row r="339" spans="1:12" ht="15.75" customHeight="1">
      <c r="A339" s="921"/>
      <c r="B339" s="921"/>
      <c r="C339" s="921"/>
      <c r="D339" s="921"/>
      <c r="E339" s="921"/>
      <c r="F339" s="921"/>
      <c r="G339" s="921"/>
      <c r="H339" s="921"/>
      <c r="I339" s="921"/>
      <c r="J339" s="921"/>
      <c r="K339" s="921"/>
      <c r="L339" s="921"/>
    </row>
    <row r="340" spans="1:12" ht="15.75" customHeight="1">
      <c r="A340" s="921"/>
      <c r="B340" s="921"/>
      <c r="C340" s="921"/>
      <c r="D340" s="921"/>
      <c r="E340" s="921"/>
      <c r="F340" s="921"/>
      <c r="G340" s="921"/>
      <c r="H340" s="921"/>
      <c r="I340" s="921"/>
      <c r="J340" s="921"/>
      <c r="K340" s="921"/>
      <c r="L340" s="921"/>
    </row>
    <row r="341" spans="1:12" ht="15.75" customHeight="1">
      <c r="A341" s="921"/>
      <c r="B341" s="921"/>
      <c r="C341" s="921"/>
      <c r="D341" s="921"/>
      <c r="E341" s="921"/>
      <c r="F341" s="921"/>
      <c r="G341" s="921"/>
      <c r="H341" s="921"/>
      <c r="I341" s="921"/>
      <c r="J341" s="921"/>
      <c r="K341" s="921"/>
      <c r="L341" s="921"/>
    </row>
    <row r="342" spans="1:12" ht="15.75" customHeight="1">
      <c r="A342" s="921"/>
      <c r="B342" s="921"/>
      <c r="C342" s="921"/>
      <c r="D342" s="921"/>
      <c r="E342" s="921"/>
      <c r="F342" s="921"/>
      <c r="G342" s="921"/>
      <c r="H342" s="921"/>
      <c r="I342" s="921"/>
      <c r="J342" s="921"/>
      <c r="K342" s="921"/>
      <c r="L342" s="921"/>
    </row>
    <row r="343" spans="1:12" ht="15.75" customHeight="1">
      <c r="A343" s="921"/>
      <c r="B343" s="921"/>
      <c r="C343" s="921"/>
      <c r="D343" s="921"/>
      <c r="E343" s="921"/>
      <c r="F343" s="921"/>
      <c r="G343" s="921"/>
      <c r="H343" s="921"/>
      <c r="I343" s="921"/>
      <c r="J343" s="921"/>
      <c r="K343" s="921"/>
      <c r="L343" s="921"/>
    </row>
    <row r="344" spans="1:12" ht="15.75" customHeight="1">
      <c r="A344" s="921"/>
      <c r="B344" s="921"/>
      <c r="C344" s="921"/>
      <c r="D344" s="921"/>
      <c r="E344" s="921"/>
      <c r="F344" s="921"/>
      <c r="G344" s="921"/>
      <c r="H344" s="921"/>
      <c r="I344" s="921"/>
      <c r="J344" s="921"/>
      <c r="K344" s="921"/>
      <c r="L344" s="921"/>
    </row>
    <row r="345" spans="1:12" ht="15.75" customHeight="1">
      <c r="A345" s="921"/>
      <c r="B345" s="921"/>
      <c r="C345" s="921"/>
      <c r="D345" s="921"/>
      <c r="E345" s="921"/>
      <c r="F345" s="921"/>
      <c r="G345" s="921"/>
      <c r="H345" s="921"/>
      <c r="I345" s="921"/>
      <c r="J345" s="921"/>
      <c r="K345" s="921"/>
      <c r="L345" s="921"/>
    </row>
    <row r="346" spans="1:12" ht="15.75" customHeight="1">
      <c r="A346" s="921"/>
      <c r="B346" s="921"/>
      <c r="C346" s="921"/>
      <c r="D346" s="921"/>
      <c r="E346" s="921"/>
      <c r="F346" s="921"/>
      <c r="G346" s="921"/>
      <c r="H346" s="921"/>
      <c r="I346" s="921"/>
      <c r="J346" s="921"/>
      <c r="K346" s="921"/>
      <c r="L346" s="921"/>
    </row>
    <row r="347" spans="1:12" ht="15.75" customHeight="1">
      <c r="A347" s="921"/>
      <c r="B347" s="921"/>
      <c r="C347" s="921"/>
      <c r="D347" s="921"/>
      <c r="E347" s="921"/>
      <c r="F347" s="921"/>
      <c r="G347" s="921"/>
      <c r="H347" s="921"/>
      <c r="I347" s="921"/>
      <c r="J347" s="921"/>
      <c r="K347" s="921"/>
      <c r="L347" s="921"/>
    </row>
    <row r="348" spans="1:12" ht="15.75" customHeight="1">
      <c r="A348" s="921"/>
      <c r="B348" s="921"/>
      <c r="C348" s="921"/>
      <c r="D348" s="921"/>
      <c r="E348" s="921"/>
      <c r="F348" s="921"/>
      <c r="G348" s="921"/>
      <c r="H348" s="921"/>
      <c r="I348" s="921"/>
      <c r="J348" s="921"/>
      <c r="K348" s="921"/>
      <c r="L348" s="921"/>
    </row>
    <row r="349" spans="1:12" ht="15.75" customHeight="1">
      <c r="A349" s="921"/>
      <c r="B349" s="921"/>
      <c r="C349" s="921"/>
      <c r="D349" s="921"/>
      <c r="E349" s="921"/>
      <c r="F349" s="921"/>
      <c r="G349" s="921"/>
      <c r="H349" s="921"/>
      <c r="I349" s="921"/>
      <c r="J349" s="921"/>
      <c r="K349" s="921"/>
      <c r="L349" s="921"/>
    </row>
    <row r="350" spans="1:12" ht="15.75" customHeight="1">
      <c r="A350" s="921"/>
      <c r="B350" s="921"/>
      <c r="C350" s="921"/>
      <c r="D350" s="921"/>
      <c r="E350" s="921"/>
      <c r="F350" s="921"/>
      <c r="G350" s="921"/>
      <c r="H350" s="921"/>
      <c r="I350" s="921"/>
      <c r="J350" s="921"/>
      <c r="K350" s="921"/>
      <c r="L350" s="921"/>
    </row>
    <row r="351" spans="1:12" ht="15.75" customHeight="1">
      <c r="A351" s="921"/>
      <c r="B351" s="921"/>
      <c r="C351" s="921"/>
      <c r="D351" s="921"/>
      <c r="E351" s="921"/>
      <c r="F351" s="921"/>
      <c r="G351" s="921"/>
      <c r="H351" s="921"/>
      <c r="I351" s="921"/>
      <c r="J351" s="921"/>
      <c r="K351" s="921"/>
      <c r="L351" s="921"/>
    </row>
    <row r="352" spans="1:12" ht="15.75" customHeight="1">
      <c r="A352" s="921"/>
      <c r="B352" s="921"/>
      <c r="C352" s="921"/>
      <c r="D352" s="921"/>
      <c r="E352" s="921"/>
      <c r="F352" s="921"/>
      <c r="G352" s="921"/>
      <c r="H352" s="921"/>
      <c r="I352" s="921"/>
      <c r="J352" s="921"/>
      <c r="K352" s="921"/>
      <c r="L352" s="921"/>
    </row>
    <row r="353" spans="1:12" ht="15.75" customHeight="1">
      <c r="A353" s="921"/>
      <c r="B353" s="921"/>
      <c r="C353" s="921"/>
      <c r="D353" s="921"/>
      <c r="E353" s="921"/>
      <c r="F353" s="921"/>
      <c r="G353" s="921"/>
      <c r="H353" s="921"/>
      <c r="I353" s="921"/>
      <c r="J353" s="921"/>
      <c r="K353" s="921"/>
      <c r="L353" s="921"/>
    </row>
    <row r="354" spans="1:12" ht="15.75" customHeight="1">
      <c r="A354" s="921"/>
      <c r="B354" s="921"/>
      <c r="C354" s="921"/>
      <c r="D354" s="921"/>
      <c r="E354" s="921"/>
      <c r="F354" s="921"/>
      <c r="G354" s="921"/>
      <c r="H354" s="921"/>
      <c r="I354" s="921"/>
      <c r="J354" s="921"/>
      <c r="K354" s="921"/>
      <c r="L354" s="921"/>
    </row>
    <row r="355" spans="1:12" ht="15.75" customHeight="1">
      <c r="A355" s="921"/>
      <c r="B355" s="921"/>
      <c r="C355" s="921"/>
      <c r="D355" s="921"/>
      <c r="E355" s="921"/>
      <c r="F355" s="921"/>
      <c r="G355" s="921"/>
      <c r="H355" s="921"/>
      <c r="I355" s="921"/>
      <c r="J355" s="921"/>
      <c r="K355" s="921"/>
      <c r="L355" s="921"/>
    </row>
    <row r="356" spans="1:12" ht="15.75" customHeight="1">
      <c r="A356" s="921"/>
      <c r="B356" s="921"/>
      <c r="C356" s="921"/>
      <c r="D356" s="921"/>
      <c r="E356" s="921"/>
      <c r="F356" s="921"/>
      <c r="G356" s="921"/>
      <c r="H356" s="921"/>
      <c r="I356" s="921"/>
      <c r="J356" s="921"/>
      <c r="K356" s="921"/>
      <c r="L356" s="921"/>
    </row>
    <row r="357" spans="1:12" ht="15.75" customHeight="1">
      <c r="A357" s="921"/>
      <c r="B357" s="921"/>
      <c r="C357" s="921"/>
      <c r="D357" s="921"/>
      <c r="E357" s="921"/>
      <c r="F357" s="921"/>
      <c r="G357" s="921"/>
      <c r="H357" s="921"/>
      <c r="I357" s="921"/>
      <c r="J357" s="921"/>
      <c r="K357" s="921"/>
      <c r="L357" s="921"/>
    </row>
    <row r="358" spans="1:12" ht="15.75" customHeight="1">
      <c r="A358" s="921"/>
      <c r="B358" s="921"/>
      <c r="C358" s="921"/>
      <c r="D358" s="921"/>
      <c r="E358" s="921"/>
      <c r="F358" s="921"/>
      <c r="G358" s="921"/>
      <c r="H358" s="921"/>
      <c r="I358" s="921"/>
      <c r="J358" s="921"/>
      <c r="K358" s="921"/>
      <c r="L358" s="921"/>
    </row>
    <row r="359" spans="1:12" ht="15.75" customHeight="1">
      <c r="A359" s="921"/>
      <c r="B359" s="921"/>
      <c r="C359" s="921"/>
      <c r="D359" s="921"/>
      <c r="E359" s="921"/>
      <c r="F359" s="921"/>
      <c r="G359" s="921"/>
      <c r="H359" s="921"/>
      <c r="I359" s="921"/>
      <c r="J359" s="921"/>
      <c r="K359" s="921"/>
      <c r="L359" s="921"/>
    </row>
    <row r="360" spans="1:12" ht="15.75" customHeight="1">
      <c r="A360" s="921"/>
      <c r="B360" s="921"/>
      <c r="C360" s="921"/>
      <c r="D360" s="921"/>
      <c r="E360" s="921"/>
      <c r="F360" s="921"/>
      <c r="G360" s="921"/>
      <c r="H360" s="921"/>
      <c r="I360" s="921"/>
      <c r="J360" s="921"/>
      <c r="K360" s="921"/>
      <c r="L360" s="921"/>
    </row>
    <row r="361" spans="1:12" ht="15.75" customHeight="1">
      <c r="A361" s="921"/>
      <c r="B361" s="921"/>
      <c r="C361" s="921"/>
      <c r="D361" s="921"/>
      <c r="E361" s="921"/>
      <c r="F361" s="921"/>
      <c r="G361" s="921"/>
      <c r="H361" s="921"/>
      <c r="I361" s="921"/>
      <c r="J361" s="921"/>
      <c r="K361" s="921"/>
      <c r="L361" s="921"/>
    </row>
    <row r="362" spans="1:12" ht="15.75" customHeight="1">
      <c r="A362" s="921"/>
      <c r="B362" s="921"/>
      <c r="C362" s="921"/>
      <c r="D362" s="921"/>
      <c r="E362" s="921"/>
      <c r="F362" s="921"/>
      <c r="G362" s="921"/>
      <c r="H362" s="921"/>
      <c r="I362" s="921"/>
      <c r="J362" s="921"/>
      <c r="K362" s="921"/>
      <c r="L362" s="921"/>
    </row>
    <row r="363" spans="1:12" ht="15.75" customHeight="1">
      <c r="A363" s="921"/>
      <c r="B363" s="921"/>
      <c r="C363" s="921"/>
      <c r="D363" s="921"/>
      <c r="E363" s="921"/>
      <c r="F363" s="921"/>
      <c r="G363" s="921"/>
      <c r="H363" s="921"/>
      <c r="I363" s="921"/>
      <c r="J363" s="921"/>
      <c r="K363" s="921"/>
      <c r="L363" s="921"/>
    </row>
    <row r="364" spans="1:12" ht="15.75" customHeight="1">
      <c r="A364" s="921"/>
      <c r="B364" s="921"/>
      <c r="C364" s="921"/>
      <c r="D364" s="921"/>
      <c r="E364" s="921"/>
      <c r="F364" s="921"/>
      <c r="G364" s="921"/>
      <c r="H364" s="921"/>
      <c r="I364" s="921"/>
      <c r="J364" s="921"/>
      <c r="K364" s="921"/>
      <c r="L364" s="921"/>
    </row>
    <row r="365" spans="1:12" ht="15.75" customHeight="1">
      <c r="A365" s="921"/>
      <c r="B365" s="921"/>
      <c r="C365" s="921"/>
      <c r="D365" s="921"/>
      <c r="E365" s="921"/>
      <c r="F365" s="921"/>
      <c r="G365" s="921"/>
      <c r="H365" s="921"/>
      <c r="I365" s="921"/>
      <c r="J365" s="921"/>
      <c r="K365" s="921"/>
      <c r="L365" s="921"/>
    </row>
    <row r="366" spans="1:12" ht="15.75" customHeight="1">
      <c r="A366" s="921"/>
      <c r="B366" s="921"/>
      <c r="C366" s="921"/>
      <c r="D366" s="921"/>
      <c r="E366" s="921"/>
      <c r="F366" s="921"/>
      <c r="G366" s="921"/>
      <c r="H366" s="921"/>
      <c r="I366" s="921"/>
      <c r="J366" s="921"/>
      <c r="K366" s="921"/>
      <c r="L366" s="921"/>
    </row>
    <row r="367" spans="1:12" ht="15.75" customHeight="1">
      <c r="A367" s="921"/>
      <c r="B367" s="921"/>
      <c r="C367" s="921"/>
      <c r="D367" s="921"/>
      <c r="E367" s="921"/>
      <c r="F367" s="921"/>
      <c r="G367" s="921"/>
      <c r="H367" s="921"/>
      <c r="I367" s="921"/>
      <c r="J367" s="921"/>
      <c r="K367" s="921"/>
      <c r="L367" s="921"/>
    </row>
    <row r="368" spans="1:12" ht="15.75" customHeight="1">
      <c r="A368" s="921"/>
      <c r="B368" s="921"/>
      <c r="C368" s="921"/>
      <c r="D368" s="921"/>
      <c r="E368" s="921"/>
      <c r="F368" s="921"/>
      <c r="G368" s="921"/>
      <c r="H368" s="921"/>
      <c r="I368" s="921"/>
      <c r="J368" s="921"/>
      <c r="K368" s="921"/>
      <c r="L368" s="921"/>
    </row>
    <row r="369" spans="1:12" ht="15.75" customHeight="1">
      <c r="A369" s="921"/>
      <c r="B369" s="921"/>
      <c r="C369" s="921"/>
      <c r="D369" s="921"/>
      <c r="E369" s="921"/>
      <c r="F369" s="921"/>
      <c r="G369" s="921"/>
      <c r="H369" s="921"/>
      <c r="I369" s="921"/>
      <c r="J369" s="921"/>
      <c r="K369" s="921"/>
      <c r="L369" s="921"/>
    </row>
    <row r="370" spans="1:12" ht="15.75" customHeight="1">
      <c r="A370" s="921"/>
      <c r="B370" s="921"/>
      <c r="C370" s="921"/>
      <c r="D370" s="921"/>
      <c r="E370" s="921"/>
      <c r="F370" s="921"/>
      <c r="G370" s="921"/>
      <c r="H370" s="921"/>
      <c r="I370" s="921"/>
      <c r="J370" s="921"/>
      <c r="K370" s="921"/>
      <c r="L370" s="921"/>
    </row>
    <row r="371" spans="1:12" ht="15.75" customHeight="1">
      <c r="A371" s="921"/>
      <c r="B371" s="921"/>
      <c r="C371" s="921"/>
      <c r="D371" s="921"/>
      <c r="E371" s="921"/>
      <c r="F371" s="921"/>
      <c r="G371" s="921"/>
      <c r="H371" s="921"/>
      <c r="I371" s="921"/>
      <c r="J371" s="921"/>
      <c r="K371" s="921"/>
      <c r="L371" s="921"/>
    </row>
    <row r="372" spans="1:12" ht="15.75" customHeight="1">
      <c r="A372" s="921"/>
      <c r="B372" s="921"/>
      <c r="C372" s="921"/>
      <c r="D372" s="921"/>
      <c r="E372" s="921"/>
      <c r="F372" s="921"/>
      <c r="G372" s="921"/>
      <c r="H372" s="921"/>
      <c r="I372" s="921"/>
      <c r="J372" s="921"/>
      <c r="K372" s="921"/>
      <c r="L372" s="921"/>
    </row>
    <row r="373" spans="1:12" ht="15.75" customHeight="1">
      <c r="A373" s="921"/>
      <c r="B373" s="921"/>
      <c r="C373" s="921"/>
      <c r="D373" s="921"/>
      <c r="E373" s="921"/>
      <c r="F373" s="921"/>
      <c r="G373" s="921"/>
      <c r="H373" s="921"/>
      <c r="I373" s="921"/>
      <c r="J373" s="921"/>
      <c r="K373" s="921"/>
      <c r="L373" s="921"/>
    </row>
    <row r="374" spans="1:12" ht="15.75" customHeight="1">
      <c r="A374" s="921"/>
      <c r="B374" s="921"/>
      <c r="C374" s="921"/>
      <c r="D374" s="921"/>
      <c r="E374" s="921"/>
      <c r="F374" s="921"/>
      <c r="G374" s="921"/>
      <c r="H374" s="921"/>
      <c r="I374" s="921"/>
      <c r="J374" s="921"/>
      <c r="K374" s="921"/>
      <c r="L374" s="921"/>
    </row>
    <row r="375" spans="1:12" ht="15.75" customHeight="1">
      <c r="A375" s="921"/>
      <c r="B375" s="921"/>
      <c r="C375" s="921"/>
      <c r="D375" s="921"/>
      <c r="E375" s="921"/>
      <c r="F375" s="921"/>
      <c r="G375" s="921"/>
      <c r="H375" s="921"/>
      <c r="I375" s="921"/>
      <c r="J375" s="921"/>
      <c r="K375" s="921"/>
      <c r="L375" s="921"/>
    </row>
    <row r="376" spans="1:12" ht="15.75" customHeight="1">
      <c r="A376" s="921"/>
      <c r="B376" s="921"/>
      <c r="C376" s="921"/>
      <c r="D376" s="921"/>
      <c r="E376" s="921"/>
      <c r="F376" s="921"/>
      <c r="G376" s="921"/>
      <c r="H376" s="921"/>
      <c r="I376" s="921"/>
      <c r="J376" s="921"/>
      <c r="K376" s="921"/>
      <c r="L376" s="921"/>
    </row>
    <row r="377" spans="1:12" ht="15.75" customHeight="1">
      <c r="A377" s="921"/>
      <c r="B377" s="921"/>
      <c r="C377" s="921"/>
      <c r="D377" s="921"/>
      <c r="E377" s="921"/>
      <c r="F377" s="921"/>
      <c r="G377" s="921"/>
      <c r="H377" s="921"/>
      <c r="I377" s="921"/>
      <c r="J377" s="921"/>
      <c r="K377" s="921"/>
      <c r="L377" s="921"/>
    </row>
    <row r="378" spans="1:12" ht="15.75" customHeight="1">
      <c r="A378" s="921"/>
      <c r="B378" s="921"/>
      <c r="C378" s="921"/>
      <c r="D378" s="921"/>
      <c r="E378" s="921"/>
      <c r="F378" s="921"/>
      <c r="G378" s="921"/>
      <c r="H378" s="921"/>
      <c r="I378" s="921"/>
      <c r="J378" s="921"/>
      <c r="K378" s="921"/>
      <c r="L378" s="921"/>
    </row>
    <row r="379" spans="1:12" ht="15.75" customHeight="1">
      <c r="A379" s="921"/>
      <c r="B379" s="921"/>
      <c r="C379" s="921"/>
      <c r="D379" s="921"/>
      <c r="E379" s="921"/>
      <c r="F379" s="921"/>
      <c r="G379" s="921"/>
      <c r="H379" s="921"/>
      <c r="I379" s="921"/>
      <c r="J379" s="921"/>
      <c r="K379" s="921"/>
      <c r="L379" s="921"/>
    </row>
    <row r="380" spans="1:12" ht="15.75" customHeight="1">
      <c r="A380" s="921"/>
      <c r="B380" s="921"/>
      <c r="C380" s="921"/>
      <c r="D380" s="921"/>
      <c r="E380" s="921"/>
      <c r="F380" s="921"/>
      <c r="G380" s="921"/>
      <c r="H380" s="921"/>
      <c r="I380" s="921"/>
      <c r="J380" s="921"/>
      <c r="K380" s="921"/>
      <c r="L380" s="921"/>
    </row>
    <row r="381" spans="1:12" ht="15.75" customHeight="1">
      <c r="A381" s="921"/>
      <c r="B381" s="921"/>
      <c r="C381" s="921"/>
      <c r="D381" s="921"/>
      <c r="E381" s="921"/>
      <c r="F381" s="921"/>
      <c r="G381" s="921"/>
      <c r="H381" s="921"/>
      <c r="I381" s="921"/>
      <c r="J381" s="921"/>
      <c r="K381" s="921"/>
      <c r="L381" s="921"/>
    </row>
    <row r="382" spans="1:12" ht="15.75" customHeight="1">
      <c r="A382" s="921"/>
      <c r="B382" s="921"/>
      <c r="C382" s="921"/>
      <c r="D382" s="921"/>
      <c r="E382" s="921"/>
      <c r="F382" s="921"/>
      <c r="G382" s="921"/>
      <c r="H382" s="921"/>
      <c r="I382" s="921"/>
      <c r="J382" s="921"/>
      <c r="K382" s="921"/>
      <c r="L382" s="921"/>
    </row>
    <row r="383" spans="1:12" ht="15.75" customHeight="1">
      <c r="A383" s="921"/>
      <c r="B383" s="921"/>
      <c r="C383" s="921"/>
      <c r="D383" s="921"/>
      <c r="E383" s="921"/>
      <c r="F383" s="921"/>
      <c r="G383" s="921"/>
      <c r="H383" s="921"/>
      <c r="I383" s="921"/>
      <c r="J383" s="921"/>
      <c r="K383" s="921"/>
      <c r="L383" s="921"/>
    </row>
    <row r="384" spans="1:12" ht="15.75" customHeight="1">
      <c r="A384" s="921"/>
      <c r="B384" s="921"/>
      <c r="C384" s="921"/>
      <c r="D384" s="921"/>
      <c r="E384" s="921"/>
      <c r="F384" s="921"/>
      <c r="G384" s="921"/>
      <c r="H384" s="921"/>
      <c r="I384" s="921"/>
      <c r="J384" s="921"/>
      <c r="K384" s="921"/>
      <c r="L384" s="921"/>
    </row>
    <row r="385" spans="1:12" ht="15.75" customHeight="1">
      <c r="A385" s="921"/>
      <c r="B385" s="921"/>
      <c r="C385" s="921"/>
      <c r="D385" s="921"/>
      <c r="E385" s="921"/>
      <c r="F385" s="921"/>
      <c r="G385" s="921"/>
      <c r="H385" s="921"/>
      <c r="I385" s="921"/>
      <c r="J385" s="921"/>
      <c r="K385" s="921"/>
      <c r="L385" s="921"/>
    </row>
    <row r="386" spans="1:12" ht="15.75" customHeight="1">
      <c r="A386" s="921"/>
      <c r="B386" s="921"/>
      <c r="C386" s="921"/>
      <c r="D386" s="921"/>
      <c r="E386" s="921"/>
      <c r="F386" s="921"/>
      <c r="G386" s="921"/>
      <c r="H386" s="921"/>
      <c r="I386" s="921"/>
      <c r="J386" s="921"/>
      <c r="K386" s="921"/>
      <c r="L386" s="921"/>
    </row>
    <row r="387" spans="1:12" ht="15.75" customHeight="1">
      <c r="A387" s="921"/>
      <c r="B387" s="921"/>
      <c r="C387" s="921"/>
      <c r="D387" s="921"/>
      <c r="E387" s="921"/>
      <c r="F387" s="921"/>
      <c r="G387" s="921"/>
      <c r="H387" s="921"/>
      <c r="I387" s="921"/>
      <c r="J387" s="921"/>
      <c r="K387" s="921"/>
      <c r="L387" s="921"/>
    </row>
    <row r="388" spans="1:12" ht="15.75" customHeight="1">
      <c r="A388" s="921"/>
      <c r="B388" s="921"/>
      <c r="C388" s="921"/>
      <c r="D388" s="921"/>
      <c r="E388" s="921"/>
      <c r="F388" s="921"/>
      <c r="G388" s="921"/>
      <c r="H388" s="921"/>
      <c r="I388" s="921"/>
      <c r="J388" s="921"/>
      <c r="K388" s="921"/>
      <c r="L388" s="921"/>
    </row>
    <row r="389" spans="1:12" ht="15.75" customHeight="1">
      <c r="A389" s="921"/>
      <c r="B389" s="921"/>
      <c r="C389" s="921"/>
      <c r="D389" s="921"/>
      <c r="E389" s="921"/>
      <c r="F389" s="921"/>
      <c r="G389" s="921"/>
      <c r="H389" s="921"/>
      <c r="I389" s="921"/>
      <c r="J389" s="921"/>
      <c r="K389" s="921"/>
      <c r="L389" s="921"/>
    </row>
    <row r="390" spans="1:12" ht="15.75" customHeight="1">
      <c r="A390" s="921"/>
      <c r="B390" s="921"/>
      <c r="C390" s="921"/>
      <c r="D390" s="921"/>
      <c r="E390" s="921"/>
      <c r="F390" s="921"/>
      <c r="G390" s="921"/>
      <c r="H390" s="921"/>
      <c r="I390" s="921"/>
      <c r="J390" s="921"/>
      <c r="K390" s="921"/>
      <c r="L390" s="921"/>
    </row>
    <row r="391" spans="1:12" ht="15.75" customHeight="1">
      <c r="A391" s="921"/>
      <c r="B391" s="921"/>
      <c r="C391" s="921"/>
      <c r="D391" s="921"/>
      <c r="E391" s="921"/>
      <c r="F391" s="921"/>
      <c r="G391" s="921"/>
      <c r="H391" s="921"/>
      <c r="I391" s="921"/>
      <c r="J391" s="921"/>
      <c r="K391" s="921"/>
      <c r="L391" s="921"/>
    </row>
    <row r="392" spans="1:12" ht="15.75" customHeight="1">
      <c r="A392" s="921"/>
      <c r="B392" s="921"/>
      <c r="C392" s="921"/>
      <c r="D392" s="921"/>
      <c r="E392" s="921"/>
      <c r="F392" s="921"/>
      <c r="G392" s="921"/>
      <c r="H392" s="921"/>
      <c r="I392" s="921"/>
      <c r="J392" s="921"/>
      <c r="K392" s="921"/>
      <c r="L392" s="921"/>
    </row>
    <row r="393" spans="1:12" ht="15.75" customHeight="1">
      <c r="A393" s="921"/>
      <c r="B393" s="921"/>
      <c r="C393" s="921"/>
      <c r="D393" s="921"/>
      <c r="E393" s="921"/>
      <c r="F393" s="921"/>
      <c r="G393" s="921"/>
      <c r="H393" s="921"/>
      <c r="I393" s="921"/>
      <c r="J393" s="921"/>
      <c r="K393" s="921"/>
      <c r="L393" s="921"/>
    </row>
    <row r="394" spans="1:12" ht="15.75" customHeight="1">
      <c r="A394" s="921"/>
      <c r="B394" s="921"/>
      <c r="C394" s="921"/>
      <c r="D394" s="921"/>
      <c r="E394" s="921"/>
      <c r="F394" s="921"/>
      <c r="G394" s="921"/>
      <c r="H394" s="921"/>
      <c r="I394" s="921"/>
      <c r="J394" s="921"/>
      <c r="K394" s="921"/>
      <c r="L394" s="921"/>
    </row>
    <row r="395" spans="1:12" ht="15.75" customHeight="1">
      <c r="A395" s="921"/>
      <c r="B395" s="921"/>
      <c r="C395" s="921"/>
      <c r="D395" s="921"/>
      <c r="E395" s="921"/>
      <c r="F395" s="921"/>
      <c r="G395" s="921"/>
      <c r="H395" s="921"/>
      <c r="I395" s="921"/>
      <c r="J395" s="921"/>
      <c r="K395" s="921"/>
      <c r="L395" s="921"/>
    </row>
    <row r="396" spans="1:12" ht="15.75" customHeight="1">
      <c r="A396" s="921"/>
      <c r="B396" s="921"/>
      <c r="C396" s="921"/>
      <c r="D396" s="921"/>
      <c r="E396" s="921"/>
      <c r="F396" s="921"/>
      <c r="G396" s="921"/>
      <c r="H396" s="921"/>
      <c r="I396" s="921"/>
      <c r="J396" s="921"/>
      <c r="K396" s="921"/>
      <c r="L396" s="921"/>
    </row>
    <row r="397" spans="1:12" ht="15.75" customHeight="1">
      <c r="A397" s="921"/>
      <c r="B397" s="921"/>
      <c r="C397" s="921"/>
      <c r="D397" s="921"/>
      <c r="E397" s="921"/>
      <c r="F397" s="921"/>
      <c r="G397" s="921"/>
      <c r="H397" s="921"/>
      <c r="I397" s="921"/>
      <c r="J397" s="921"/>
      <c r="K397" s="921"/>
      <c r="L397" s="921"/>
    </row>
    <row r="398" spans="1:12" ht="15.75" customHeight="1">
      <c r="A398" s="921"/>
      <c r="B398" s="921"/>
      <c r="C398" s="921"/>
      <c r="D398" s="921"/>
      <c r="E398" s="921"/>
      <c r="F398" s="921"/>
      <c r="G398" s="921"/>
      <c r="H398" s="921"/>
      <c r="I398" s="921"/>
      <c r="J398" s="921"/>
      <c r="K398" s="921"/>
      <c r="L398" s="921"/>
    </row>
    <row r="399" spans="1:12" ht="15.75" customHeight="1">
      <c r="A399" s="921"/>
      <c r="B399" s="921"/>
      <c r="C399" s="921"/>
      <c r="D399" s="921"/>
      <c r="E399" s="921"/>
      <c r="F399" s="921"/>
      <c r="G399" s="921"/>
      <c r="H399" s="921"/>
      <c r="I399" s="921"/>
      <c r="J399" s="921"/>
      <c r="K399" s="921"/>
      <c r="L399" s="921"/>
    </row>
    <row r="400" spans="1:12" ht="15.75" customHeight="1">
      <c r="A400" s="921"/>
      <c r="B400" s="921"/>
      <c r="C400" s="921"/>
      <c r="D400" s="921"/>
      <c r="E400" s="921"/>
      <c r="F400" s="921"/>
      <c r="G400" s="921"/>
      <c r="H400" s="921"/>
      <c r="I400" s="921"/>
      <c r="J400" s="921"/>
      <c r="K400" s="921"/>
      <c r="L400" s="921"/>
    </row>
    <row r="401" spans="1:12" ht="15.75" customHeight="1">
      <c r="A401" s="921"/>
      <c r="B401" s="921"/>
      <c r="C401" s="921"/>
      <c r="D401" s="921"/>
      <c r="E401" s="921"/>
      <c r="F401" s="921"/>
      <c r="G401" s="921"/>
      <c r="H401" s="921"/>
      <c r="I401" s="921"/>
      <c r="J401" s="921"/>
      <c r="K401" s="921"/>
      <c r="L401" s="921"/>
    </row>
    <row r="402" spans="1:12" ht="15.75" customHeight="1">
      <c r="A402" s="921"/>
      <c r="B402" s="921"/>
      <c r="C402" s="921"/>
      <c r="D402" s="921"/>
      <c r="E402" s="921"/>
      <c r="F402" s="921"/>
      <c r="G402" s="921"/>
      <c r="H402" s="921"/>
      <c r="I402" s="921"/>
      <c r="J402" s="921"/>
      <c r="K402" s="921"/>
      <c r="L402" s="921"/>
    </row>
    <row r="403" spans="1:12" ht="15.75" customHeight="1">
      <c r="A403" s="921"/>
      <c r="B403" s="921"/>
      <c r="C403" s="921"/>
      <c r="D403" s="921"/>
      <c r="E403" s="921"/>
      <c r="F403" s="921"/>
      <c r="G403" s="921"/>
      <c r="H403" s="921"/>
      <c r="I403" s="921"/>
      <c r="J403" s="921"/>
      <c r="K403" s="921"/>
      <c r="L403" s="921"/>
    </row>
    <row r="404" spans="1:12" ht="15.75" customHeight="1">
      <c r="A404" s="921"/>
      <c r="B404" s="921"/>
      <c r="C404" s="921"/>
      <c r="D404" s="921"/>
      <c r="E404" s="921"/>
      <c r="F404" s="921"/>
      <c r="G404" s="921"/>
      <c r="H404" s="921"/>
      <c r="I404" s="921"/>
      <c r="J404" s="921"/>
      <c r="K404" s="921"/>
      <c r="L404" s="921"/>
    </row>
    <row r="405" spans="1:12" ht="15.75" customHeight="1">
      <c r="A405" s="921"/>
      <c r="B405" s="921"/>
      <c r="C405" s="921"/>
      <c r="D405" s="921"/>
      <c r="E405" s="921"/>
      <c r="F405" s="921"/>
      <c r="G405" s="921"/>
      <c r="H405" s="921"/>
      <c r="I405" s="921"/>
      <c r="J405" s="921"/>
      <c r="K405" s="921"/>
      <c r="L405" s="921"/>
    </row>
    <row r="406" spans="1:12" ht="15.75" customHeight="1">
      <c r="A406" s="921"/>
      <c r="B406" s="921"/>
      <c r="C406" s="921"/>
      <c r="D406" s="921"/>
      <c r="E406" s="921"/>
      <c r="F406" s="921"/>
      <c r="G406" s="921"/>
      <c r="H406" s="921"/>
      <c r="I406" s="921"/>
      <c r="J406" s="921"/>
      <c r="K406" s="921"/>
      <c r="L406" s="921"/>
    </row>
    <row r="407" spans="1:12" ht="15.75" customHeight="1">
      <c r="A407" s="921"/>
      <c r="B407" s="921"/>
      <c r="C407" s="921"/>
      <c r="D407" s="921"/>
      <c r="E407" s="921"/>
      <c r="F407" s="921"/>
      <c r="G407" s="921"/>
      <c r="H407" s="921"/>
      <c r="I407" s="921"/>
      <c r="J407" s="921"/>
      <c r="K407" s="921"/>
      <c r="L407" s="921"/>
    </row>
    <row r="408" spans="1:12" ht="15.75" customHeight="1">
      <c r="A408" s="921"/>
      <c r="B408" s="921"/>
      <c r="C408" s="921"/>
      <c r="D408" s="921"/>
      <c r="E408" s="921"/>
      <c r="F408" s="921"/>
      <c r="G408" s="921"/>
      <c r="H408" s="921"/>
      <c r="I408" s="921"/>
      <c r="J408" s="921"/>
      <c r="K408" s="921"/>
      <c r="L408" s="921"/>
    </row>
    <row r="409" spans="1:12" ht="15.75" customHeight="1">
      <c r="A409" s="921"/>
      <c r="B409" s="921"/>
      <c r="C409" s="921"/>
      <c r="D409" s="921"/>
      <c r="E409" s="921"/>
      <c r="F409" s="921"/>
      <c r="G409" s="921"/>
      <c r="H409" s="921"/>
      <c r="I409" s="921"/>
      <c r="J409" s="921"/>
      <c r="K409" s="921"/>
      <c r="L409" s="921"/>
    </row>
    <row r="410" spans="1:12" ht="15.75" customHeight="1">
      <c r="A410" s="921"/>
      <c r="B410" s="921"/>
      <c r="C410" s="921"/>
      <c r="D410" s="921"/>
      <c r="E410" s="921"/>
      <c r="F410" s="921"/>
      <c r="G410" s="921"/>
      <c r="H410" s="921"/>
      <c r="I410" s="921"/>
      <c r="J410" s="921"/>
      <c r="K410" s="921"/>
      <c r="L410" s="921"/>
    </row>
    <row r="411" spans="1:12" ht="15.75" customHeight="1">
      <c r="A411" s="921"/>
      <c r="B411" s="921"/>
      <c r="C411" s="921"/>
      <c r="D411" s="921"/>
      <c r="E411" s="921"/>
      <c r="F411" s="921"/>
      <c r="G411" s="921"/>
      <c r="H411" s="921"/>
      <c r="I411" s="921"/>
      <c r="J411" s="921"/>
      <c r="K411" s="921"/>
      <c r="L411" s="921"/>
    </row>
    <row r="412" spans="1:12" ht="15.75" customHeight="1">
      <c r="A412" s="921"/>
      <c r="B412" s="921"/>
      <c r="C412" s="921"/>
      <c r="D412" s="921"/>
      <c r="E412" s="921"/>
      <c r="F412" s="921"/>
      <c r="G412" s="921"/>
      <c r="H412" s="921"/>
      <c r="I412" s="921"/>
      <c r="J412" s="921"/>
      <c r="K412" s="921"/>
      <c r="L412" s="921"/>
    </row>
    <row r="413" spans="1:12" ht="15.75" customHeight="1">
      <c r="A413" s="921"/>
      <c r="B413" s="921"/>
      <c r="C413" s="921"/>
      <c r="D413" s="921"/>
      <c r="E413" s="921"/>
      <c r="F413" s="921"/>
      <c r="G413" s="921"/>
      <c r="H413" s="921"/>
      <c r="I413" s="921"/>
      <c r="J413" s="921"/>
      <c r="K413" s="921"/>
      <c r="L413" s="921"/>
    </row>
    <row r="414" spans="1:12" ht="15.75" customHeight="1">
      <c r="A414" s="921"/>
      <c r="B414" s="921"/>
      <c r="C414" s="921"/>
      <c r="D414" s="921"/>
      <c r="E414" s="921"/>
      <c r="F414" s="921"/>
      <c r="G414" s="921"/>
      <c r="H414" s="921"/>
      <c r="I414" s="921"/>
      <c r="J414" s="921"/>
      <c r="K414" s="921"/>
      <c r="L414" s="921"/>
    </row>
    <row r="415" spans="1:12" ht="15.75" customHeight="1">
      <c r="A415" s="921"/>
      <c r="B415" s="921"/>
      <c r="C415" s="921"/>
      <c r="D415" s="921"/>
      <c r="E415" s="921"/>
      <c r="F415" s="921"/>
      <c r="G415" s="921"/>
      <c r="H415" s="921"/>
      <c r="I415" s="921"/>
      <c r="J415" s="921"/>
      <c r="K415" s="921"/>
      <c r="L415" s="921"/>
    </row>
    <row r="416" spans="1:12" ht="15.75" customHeight="1">
      <c r="A416" s="921"/>
      <c r="B416" s="921"/>
      <c r="C416" s="921"/>
      <c r="D416" s="921"/>
      <c r="E416" s="921"/>
      <c r="F416" s="921"/>
      <c r="G416" s="921"/>
      <c r="H416" s="921"/>
      <c r="I416" s="921"/>
      <c r="J416" s="921"/>
      <c r="K416" s="921"/>
      <c r="L416" s="921"/>
    </row>
    <row r="417" spans="1:12" ht="15.75" customHeight="1">
      <c r="A417" s="921"/>
      <c r="B417" s="921"/>
      <c r="C417" s="921"/>
      <c r="D417" s="921"/>
      <c r="E417" s="921"/>
      <c r="F417" s="921"/>
      <c r="G417" s="921"/>
      <c r="H417" s="921"/>
      <c r="I417" s="921"/>
      <c r="J417" s="921"/>
      <c r="K417" s="921"/>
      <c r="L417" s="921"/>
    </row>
    <row r="418" spans="1:12" ht="15.75" customHeight="1">
      <c r="A418" s="921"/>
      <c r="B418" s="921"/>
      <c r="C418" s="921"/>
      <c r="D418" s="921"/>
      <c r="E418" s="921"/>
      <c r="F418" s="921"/>
      <c r="G418" s="921"/>
      <c r="H418" s="921"/>
      <c r="I418" s="921"/>
      <c r="J418" s="921"/>
      <c r="K418" s="921"/>
      <c r="L418" s="921"/>
    </row>
    <row r="419" spans="1:12" ht="15.75" customHeight="1">
      <c r="A419" s="921"/>
      <c r="B419" s="921"/>
      <c r="C419" s="921"/>
      <c r="D419" s="921"/>
      <c r="E419" s="921"/>
      <c r="F419" s="921"/>
      <c r="G419" s="921"/>
      <c r="H419" s="921"/>
      <c r="I419" s="921"/>
      <c r="J419" s="921"/>
      <c r="K419" s="921"/>
      <c r="L419" s="921"/>
    </row>
    <row r="420" spans="1:12" ht="15.75" customHeight="1">
      <c r="A420" s="921"/>
      <c r="B420" s="921"/>
      <c r="C420" s="921"/>
      <c r="D420" s="921"/>
      <c r="E420" s="921"/>
      <c r="F420" s="921"/>
      <c r="G420" s="921"/>
      <c r="H420" s="921"/>
      <c r="I420" s="921"/>
      <c r="J420" s="921"/>
      <c r="K420" s="921"/>
      <c r="L420" s="921"/>
    </row>
    <row r="421" spans="1:12" ht="15.75" customHeight="1">
      <c r="A421" s="921"/>
      <c r="B421" s="921"/>
      <c r="C421" s="921"/>
      <c r="D421" s="921"/>
      <c r="E421" s="921"/>
      <c r="F421" s="921"/>
      <c r="G421" s="921"/>
      <c r="H421" s="921"/>
      <c r="I421" s="921"/>
      <c r="J421" s="921"/>
      <c r="K421" s="921"/>
      <c r="L421" s="921"/>
    </row>
    <row r="422" spans="1:12" ht="15.75" customHeight="1">
      <c r="A422" s="921"/>
      <c r="B422" s="921"/>
      <c r="C422" s="921"/>
      <c r="D422" s="921"/>
      <c r="E422" s="921"/>
      <c r="F422" s="921"/>
      <c r="G422" s="921"/>
      <c r="H422" s="921"/>
      <c r="I422" s="921"/>
      <c r="J422" s="921"/>
      <c r="K422" s="921"/>
      <c r="L422" s="921"/>
    </row>
    <row r="423" spans="1:12" ht="15.75" customHeight="1">
      <c r="A423" s="921"/>
      <c r="B423" s="921"/>
      <c r="C423" s="921"/>
      <c r="D423" s="921"/>
      <c r="E423" s="921"/>
      <c r="F423" s="921"/>
      <c r="G423" s="921"/>
      <c r="H423" s="921"/>
      <c r="I423" s="921"/>
      <c r="J423" s="921"/>
      <c r="K423" s="921"/>
      <c r="L423" s="921"/>
    </row>
    <row r="424" spans="1:12" ht="15.75" customHeight="1">
      <c r="A424" s="921"/>
      <c r="B424" s="921"/>
      <c r="C424" s="921"/>
      <c r="D424" s="921"/>
      <c r="E424" s="921"/>
      <c r="F424" s="921"/>
      <c r="G424" s="921"/>
      <c r="H424" s="921"/>
      <c r="I424" s="921"/>
      <c r="J424" s="921"/>
      <c r="K424" s="921"/>
      <c r="L424" s="921"/>
    </row>
    <row r="425" spans="1:12" ht="15.75" customHeight="1">
      <c r="A425" s="921"/>
      <c r="B425" s="921"/>
      <c r="C425" s="921"/>
      <c r="D425" s="921"/>
      <c r="E425" s="921"/>
      <c r="F425" s="921"/>
      <c r="G425" s="921"/>
      <c r="H425" s="921"/>
      <c r="I425" s="921"/>
      <c r="J425" s="921"/>
      <c r="K425" s="921"/>
      <c r="L425" s="921"/>
    </row>
    <row r="426" spans="1:12" ht="15.75" customHeight="1">
      <c r="A426" s="921"/>
      <c r="B426" s="921"/>
      <c r="C426" s="921"/>
      <c r="D426" s="921"/>
      <c r="E426" s="921"/>
      <c r="F426" s="921"/>
      <c r="G426" s="921"/>
      <c r="H426" s="921"/>
      <c r="I426" s="921"/>
      <c r="J426" s="921"/>
      <c r="K426" s="921"/>
      <c r="L426" s="921"/>
    </row>
    <row r="427" spans="1:12" ht="15.75" customHeight="1">
      <c r="A427" s="921"/>
      <c r="B427" s="921"/>
      <c r="C427" s="921"/>
      <c r="D427" s="921"/>
      <c r="E427" s="921"/>
      <c r="F427" s="921"/>
      <c r="G427" s="921"/>
      <c r="H427" s="921"/>
      <c r="I427" s="921"/>
      <c r="J427" s="921"/>
      <c r="K427" s="921"/>
      <c r="L427" s="921"/>
    </row>
    <row r="428" spans="1:12" ht="15.75" customHeight="1">
      <c r="A428" s="921"/>
      <c r="B428" s="921"/>
      <c r="C428" s="921"/>
      <c r="D428" s="921"/>
      <c r="E428" s="921"/>
      <c r="F428" s="921"/>
      <c r="G428" s="921"/>
      <c r="H428" s="921"/>
      <c r="I428" s="921"/>
      <c r="J428" s="921"/>
      <c r="K428" s="921"/>
      <c r="L428" s="921"/>
    </row>
    <row r="429" spans="1:12" ht="15.75" customHeight="1">
      <c r="A429" s="921"/>
      <c r="B429" s="921"/>
      <c r="C429" s="921"/>
      <c r="D429" s="921"/>
      <c r="E429" s="921"/>
      <c r="F429" s="921"/>
      <c r="G429" s="921"/>
      <c r="H429" s="921"/>
      <c r="I429" s="921"/>
      <c r="J429" s="921"/>
      <c r="K429" s="921"/>
      <c r="L429" s="921"/>
    </row>
    <row r="430" spans="1:12" ht="15.75" customHeight="1">
      <c r="A430" s="921"/>
      <c r="B430" s="921"/>
      <c r="C430" s="921"/>
      <c r="D430" s="921"/>
      <c r="E430" s="921"/>
      <c r="F430" s="921"/>
      <c r="G430" s="921"/>
      <c r="H430" s="921"/>
      <c r="I430" s="921"/>
      <c r="J430" s="921"/>
      <c r="K430" s="921"/>
      <c r="L430" s="921"/>
    </row>
    <row r="431" spans="1:12" ht="15.75" customHeight="1">
      <c r="A431" s="921"/>
      <c r="B431" s="921"/>
      <c r="C431" s="921"/>
      <c r="D431" s="921"/>
      <c r="E431" s="921"/>
      <c r="F431" s="921"/>
      <c r="G431" s="921"/>
      <c r="H431" s="921"/>
      <c r="I431" s="921"/>
      <c r="J431" s="921"/>
      <c r="K431" s="921"/>
      <c r="L431" s="921"/>
    </row>
    <row r="432" spans="1:12" ht="15.75" customHeight="1">
      <c r="A432" s="921"/>
      <c r="B432" s="921"/>
      <c r="C432" s="921"/>
      <c r="D432" s="921"/>
      <c r="E432" s="921"/>
      <c r="F432" s="921"/>
      <c r="G432" s="921"/>
      <c r="H432" s="921"/>
      <c r="I432" s="921"/>
      <c r="J432" s="921"/>
      <c r="K432" s="921"/>
      <c r="L432" s="921"/>
    </row>
    <row r="433" spans="1:12" ht="15.75" customHeight="1">
      <c r="A433" s="921"/>
      <c r="B433" s="921"/>
      <c r="C433" s="921"/>
      <c r="D433" s="921"/>
      <c r="E433" s="921"/>
      <c r="F433" s="921"/>
      <c r="G433" s="921"/>
      <c r="H433" s="921"/>
      <c r="I433" s="921"/>
      <c r="J433" s="921"/>
      <c r="K433" s="921"/>
      <c r="L433" s="921"/>
    </row>
    <row r="434" spans="1:12" ht="15.75" customHeight="1">
      <c r="A434" s="921"/>
      <c r="B434" s="921"/>
      <c r="C434" s="921"/>
      <c r="D434" s="921"/>
      <c r="E434" s="921"/>
      <c r="F434" s="921"/>
      <c r="G434" s="921"/>
      <c r="H434" s="921"/>
      <c r="I434" s="921"/>
      <c r="J434" s="921"/>
      <c r="K434" s="921"/>
      <c r="L434" s="921"/>
    </row>
    <row r="435" spans="1:12" ht="15.75" customHeight="1">
      <c r="A435" s="921"/>
      <c r="B435" s="921"/>
      <c r="C435" s="921"/>
      <c r="D435" s="921"/>
      <c r="E435" s="921"/>
      <c r="F435" s="921"/>
      <c r="G435" s="921"/>
      <c r="H435" s="921"/>
      <c r="I435" s="921"/>
      <c r="J435" s="921"/>
      <c r="K435" s="921"/>
      <c r="L435" s="921"/>
    </row>
    <row r="436" spans="1:12" ht="15.75" customHeight="1">
      <c r="A436" s="921"/>
      <c r="B436" s="921"/>
      <c r="C436" s="921"/>
      <c r="D436" s="921"/>
      <c r="E436" s="921"/>
      <c r="F436" s="921"/>
      <c r="G436" s="921"/>
      <c r="H436" s="921"/>
      <c r="I436" s="921"/>
      <c r="J436" s="921"/>
      <c r="K436" s="921"/>
      <c r="L436" s="921"/>
    </row>
    <row r="437" spans="1:12" ht="15.75" customHeight="1">
      <c r="A437" s="921"/>
      <c r="B437" s="921"/>
      <c r="C437" s="921"/>
      <c r="D437" s="921"/>
      <c r="E437" s="921"/>
      <c r="F437" s="921"/>
      <c r="G437" s="921"/>
      <c r="H437" s="921"/>
      <c r="I437" s="921"/>
      <c r="J437" s="921"/>
      <c r="K437" s="921"/>
      <c r="L437" s="921"/>
    </row>
    <row r="438" spans="1:12" ht="15.75" customHeight="1">
      <c r="A438" s="921"/>
      <c r="B438" s="921"/>
      <c r="C438" s="921"/>
      <c r="D438" s="921"/>
      <c r="E438" s="921"/>
      <c r="F438" s="921"/>
      <c r="G438" s="921"/>
      <c r="H438" s="921"/>
      <c r="I438" s="921"/>
      <c r="J438" s="921"/>
      <c r="K438" s="921"/>
      <c r="L438" s="921"/>
    </row>
    <row r="439" spans="1:12" ht="15.75" customHeight="1">
      <c r="A439" s="921"/>
      <c r="B439" s="921"/>
      <c r="C439" s="921"/>
      <c r="D439" s="921"/>
      <c r="E439" s="921"/>
      <c r="F439" s="921"/>
      <c r="G439" s="921"/>
      <c r="H439" s="921"/>
      <c r="I439" s="921"/>
      <c r="J439" s="921"/>
      <c r="K439" s="921"/>
      <c r="L439" s="921"/>
    </row>
    <row r="440" spans="1:12" ht="15.75" customHeight="1">
      <c r="A440" s="921"/>
      <c r="B440" s="921"/>
      <c r="C440" s="921"/>
      <c r="D440" s="921"/>
      <c r="E440" s="921"/>
      <c r="F440" s="921"/>
      <c r="G440" s="921"/>
      <c r="H440" s="921"/>
      <c r="I440" s="921"/>
      <c r="J440" s="921"/>
      <c r="K440" s="921"/>
      <c r="L440" s="921"/>
    </row>
    <row r="441" spans="1:12" ht="15.75" customHeight="1">
      <c r="A441" s="921"/>
      <c r="B441" s="921"/>
      <c r="C441" s="921"/>
      <c r="D441" s="921"/>
      <c r="E441" s="921"/>
      <c r="F441" s="921"/>
      <c r="G441" s="921"/>
      <c r="H441" s="921"/>
      <c r="I441" s="921"/>
      <c r="J441" s="921"/>
      <c r="K441" s="921"/>
      <c r="L441" s="921"/>
    </row>
    <row r="442" spans="1:12" ht="15.75" customHeight="1">
      <c r="A442" s="921"/>
      <c r="B442" s="921"/>
      <c r="C442" s="921"/>
      <c r="D442" s="921"/>
      <c r="E442" s="921"/>
      <c r="F442" s="921"/>
      <c r="G442" s="921"/>
      <c r="H442" s="921"/>
      <c r="I442" s="921"/>
      <c r="J442" s="921"/>
      <c r="K442" s="921"/>
      <c r="L442" s="921"/>
    </row>
    <row r="443" spans="1:12" ht="15.75" customHeight="1">
      <c r="A443" s="921"/>
      <c r="B443" s="921"/>
      <c r="C443" s="921"/>
      <c r="D443" s="921"/>
      <c r="E443" s="921"/>
      <c r="F443" s="921"/>
      <c r="G443" s="921"/>
      <c r="H443" s="921"/>
      <c r="I443" s="921"/>
      <c r="J443" s="921"/>
      <c r="K443" s="921"/>
      <c r="L443" s="921"/>
    </row>
    <row r="444" spans="1:12" ht="15.75" customHeight="1">
      <c r="A444" s="921"/>
      <c r="B444" s="921"/>
      <c r="C444" s="921"/>
      <c r="D444" s="921"/>
      <c r="E444" s="921"/>
      <c r="F444" s="921"/>
      <c r="G444" s="921"/>
      <c r="H444" s="921"/>
      <c r="I444" s="921"/>
      <c r="J444" s="921"/>
      <c r="K444" s="921"/>
      <c r="L444" s="921"/>
    </row>
    <row r="445" spans="1:12" ht="15.75" customHeight="1">
      <c r="A445" s="921"/>
      <c r="B445" s="921"/>
      <c r="C445" s="921"/>
      <c r="D445" s="921"/>
      <c r="E445" s="921"/>
      <c r="F445" s="921"/>
      <c r="G445" s="921"/>
      <c r="H445" s="921"/>
      <c r="I445" s="921"/>
      <c r="J445" s="921"/>
      <c r="K445" s="921"/>
      <c r="L445" s="921"/>
    </row>
    <row r="446" spans="1:12" ht="15.75" customHeight="1">
      <c r="A446" s="921"/>
      <c r="B446" s="921"/>
      <c r="C446" s="921"/>
      <c r="D446" s="921"/>
      <c r="E446" s="921"/>
      <c r="F446" s="921"/>
      <c r="G446" s="921"/>
      <c r="H446" s="921"/>
      <c r="I446" s="921"/>
      <c r="J446" s="921"/>
      <c r="K446" s="921"/>
      <c r="L446" s="921"/>
    </row>
    <row r="447" spans="1:12" ht="15.75" customHeight="1">
      <c r="A447" s="921"/>
      <c r="B447" s="921"/>
      <c r="C447" s="921"/>
      <c r="D447" s="921"/>
      <c r="E447" s="921"/>
      <c r="F447" s="921"/>
      <c r="G447" s="921"/>
      <c r="H447" s="921"/>
      <c r="I447" s="921"/>
      <c r="J447" s="921"/>
      <c r="K447" s="921"/>
      <c r="L447" s="921"/>
    </row>
    <row r="448" spans="1:12" ht="15.75" customHeight="1">
      <c r="A448" s="921"/>
      <c r="B448" s="921"/>
      <c r="C448" s="921"/>
      <c r="D448" s="921"/>
      <c r="E448" s="921"/>
      <c r="F448" s="921"/>
      <c r="G448" s="921"/>
      <c r="H448" s="921"/>
      <c r="I448" s="921"/>
      <c r="J448" s="921"/>
      <c r="K448" s="921"/>
      <c r="L448" s="921"/>
    </row>
    <row r="449" spans="1:12" ht="15.75" customHeight="1">
      <c r="A449" s="921"/>
      <c r="B449" s="921"/>
      <c r="C449" s="921"/>
      <c r="D449" s="921"/>
      <c r="E449" s="921"/>
      <c r="F449" s="921"/>
      <c r="G449" s="921"/>
      <c r="H449" s="921"/>
      <c r="I449" s="921"/>
      <c r="J449" s="921"/>
      <c r="K449" s="921"/>
      <c r="L449" s="921"/>
    </row>
    <row r="450" spans="1:12" ht="15.75" customHeight="1">
      <c r="A450" s="921"/>
      <c r="B450" s="921"/>
      <c r="C450" s="921"/>
      <c r="D450" s="921"/>
      <c r="E450" s="921"/>
      <c r="F450" s="921"/>
      <c r="G450" s="921"/>
      <c r="H450" s="921"/>
      <c r="I450" s="921"/>
      <c r="J450" s="921"/>
      <c r="K450" s="921"/>
      <c r="L450" s="921"/>
    </row>
    <row r="451" spans="1:12" ht="15.75" customHeight="1">
      <c r="A451" s="921"/>
      <c r="B451" s="921"/>
      <c r="C451" s="921"/>
      <c r="D451" s="921"/>
      <c r="E451" s="921"/>
      <c r="F451" s="921"/>
      <c r="G451" s="921"/>
      <c r="H451" s="921"/>
      <c r="I451" s="921"/>
      <c r="J451" s="921"/>
      <c r="K451" s="921"/>
      <c r="L451" s="921"/>
    </row>
    <row r="452" spans="1:12" ht="15.75" customHeight="1">
      <c r="A452" s="921"/>
      <c r="B452" s="921"/>
      <c r="C452" s="921"/>
      <c r="D452" s="921"/>
      <c r="E452" s="921"/>
      <c r="F452" s="921"/>
      <c r="G452" s="921"/>
      <c r="H452" s="921"/>
      <c r="I452" s="921"/>
      <c r="J452" s="921"/>
      <c r="K452" s="921"/>
      <c r="L452" s="921"/>
    </row>
    <row r="453" spans="1:12" ht="15.75" customHeight="1">
      <c r="A453" s="921"/>
      <c r="B453" s="921"/>
      <c r="C453" s="921"/>
      <c r="D453" s="921"/>
      <c r="E453" s="921"/>
      <c r="F453" s="921"/>
      <c r="G453" s="921"/>
      <c r="H453" s="921"/>
      <c r="I453" s="921"/>
      <c r="J453" s="921"/>
      <c r="K453" s="921"/>
      <c r="L453" s="921"/>
    </row>
    <row r="454" spans="1:12" ht="15.75" customHeight="1">
      <c r="A454" s="921"/>
      <c r="B454" s="921"/>
      <c r="C454" s="921"/>
      <c r="D454" s="921"/>
      <c r="E454" s="921"/>
      <c r="F454" s="921"/>
      <c r="G454" s="921"/>
      <c r="H454" s="921"/>
      <c r="I454" s="921"/>
      <c r="J454" s="921"/>
      <c r="K454" s="921"/>
      <c r="L454" s="921"/>
    </row>
    <row r="455" spans="1:12" ht="15.75" customHeight="1">
      <c r="A455" s="921"/>
      <c r="B455" s="921"/>
      <c r="C455" s="921"/>
      <c r="D455" s="921"/>
      <c r="E455" s="921"/>
      <c r="F455" s="921"/>
      <c r="G455" s="921"/>
      <c r="H455" s="921"/>
      <c r="I455" s="921"/>
      <c r="J455" s="921"/>
      <c r="K455" s="921"/>
      <c r="L455" s="921"/>
    </row>
    <row r="456" spans="1:12" ht="15.75" customHeight="1">
      <c r="A456" s="921"/>
      <c r="B456" s="921"/>
      <c r="C456" s="921"/>
      <c r="D456" s="921"/>
      <c r="E456" s="921"/>
      <c r="F456" s="921"/>
      <c r="G456" s="921"/>
      <c r="H456" s="921"/>
      <c r="I456" s="921"/>
      <c r="J456" s="921"/>
      <c r="K456" s="921"/>
      <c r="L456" s="921"/>
    </row>
    <row r="457" spans="1:12" ht="15.75" customHeight="1">
      <c r="A457" s="921"/>
      <c r="B457" s="921"/>
      <c r="C457" s="921"/>
      <c r="D457" s="921"/>
      <c r="E457" s="921"/>
      <c r="F457" s="921"/>
      <c r="G457" s="921"/>
      <c r="H457" s="921"/>
      <c r="I457" s="921"/>
      <c r="J457" s="921"/>
      <c r="K457" s="921"/>
      <c r="L457" s="921"/>
    </row>
    <row r="458" spans="1:12" ht="15.75" customHeight="1">
      <c r="A458" s="921"/>
      <c r="B458" s="921"/>
      <c r="C458" s="921"/>
      <c r="D458" s="921"/>
      <c r="E458" s="921"/>
      <c r="F458" s="921"/>
      <c r="G458" s="921"/>
      <c r="H458" s="921"/>
      <c r="I458" s="921"/>
      <c r="J458" s="921"/>
      <c r="K458" s="921"/>
      <c r="L458" s="921"/>
    </row>
    <row r="459" spans="1:12" ht="15.75" customHeight="1">
      <c r="A459" s="921"/>
      <c r="B459" s="921"/>
      <c r="C459" s="921"/>
      <c r="D459" s="921"/>
      <c r="E459" s="921"/>
      <c r="F459" s="921"/>
      <c r="G459" s="921"/>
      <c r="H459" s="921"/>
      <c r="I459" s="921"/>
      <c r="J459" s="921"/>
      <c r="K459" s="921"/>
      <c r="L459" s="921"/>
    </row>
    <row r="460" spans="1:12" ht="15.75" customHeight="1">
      <c r="A460" s="921"/>
      <c r="B460" s="921"/>
      <c r="C460" s="921"/>
      <c r="D460" s="921"/>
      <c r="E460" s="921"/>
      <c r="F460" s="921"/>
      <c r="G460" s="921"/>
      <c r="H460" s="921"/>
      <c r="I460" s="921"/>
      <c r="J460" s="921"/>
      <c r="K460" s="921"/>
      <c r="L460" s="921"/>
    </row>
    <row r="461" spans="1:12" ht="15.75" customHeight="1">
      <c r="A461" s="921"/>
      <c r="B461" s="921"/>
      <c r="C461" s="921"/>
      <c r="D461" s="921"/>
      <c r="E461" s="921"/>
      <c r="F461" s="921"/>
      <c r="G461" s="921"/>
      <c r="H461" s="921"/>
      <c r="I461" s="921"/>
      <c r="J461" s="921"/>
      <c r="K461" s="921"/>
      <c r="L461" s="921"/>
    </row>
    <row r="462" spans="1:12" ht="15.75" customHeight="1">
      <c r="A462" s="921"/>
      <c r="B462" s="921"/>
      <c r="C462" s="921"/>
      <c r="D462" s="921"/>
      <c r="E462" s="921"/>
      <c r="F462" s="921"/>
      <c r="G462" s="921"/>
      <c r="H462" s="921"/>
      <c r="I462" s="921"/>
      <c r="J462" s="921"/>
      <c r="K462" s="921"/>
      <c r="L462" s="921"/>
    </row>
    <row r="463" spans="1:12" ht="15.75" customHeight="1">
      <c r="A463" s="921"/>
      <c r="B463" s="921"/>
      <c r="C463" s="921"/>
      <c r="D463" s="921"/>
      <c r="E463" s="921"/>
      <c r="F463" s="921"/>
      <c r="G463" s="921"/>
      <c r="H463" s="921"/>
      <c r="I463" s="921"/>
      <c r="J463" s="921"/>
      <c r="K463" s="921"/>
      <c r="L463" s="921"/>
    </row>
    <row r="464" spans="1:12" ht="15.75" customHeight="1">
      <c r="A464" s="921"/>
      <c r="B464" s="921"/>
      <c r="C464" s="921"/>
      <c r="D464" s="921"/>
      <c r="E464" s="921"/>
      <c r="F464" s="921"/>
      <c r="G464" s="921"/>
      <c r="H464" s="921"/>
      <c r="I464" s="921"/>
      <c r="J464" s="921"/>
      <c r="K464" s="921"/>
      <c r="L464" s="921"/>
    </row>
    <row r="465" spans="1:12" ht="15.75" customHeight="1">
      <c r="A465" s="921"/>
      <c r="B465" s="921"/>
      <c r="C465" s="921"/>
      <c r="D465" s="921"/>
      <c r="E465" s="921"/>
      <c r="F465" s="921"/>
      <c r="G465" s="921"/>
      <c r="H465" s="921"/>
      <c r="I465" s="921"/>
      <c r="J465" s="921"/>
      <c r="K465" s="921"/>
      <c r="L465" s="921"/>
    </row>
    <row r="466" spans="1:12" ht="15.75" customHeight="1">
      <c r="A466" s="921"/>
      <c r="B466" s="921"/>
      <c r="C466" s="921"/>
      <c r="D466" s="921"/>
      <c r="E466" s="921"/>
      <c r="F466" s="921"/>
      <c r="G466" s="921"/>
      <c r="H466" s="921"/>
      <c r="I466" s="921"/>
      <c r="J466" s="921"/>
      <c r="K466" s="921"/>
      <c r="L466" s="921"/>
    </row>
    <row r="467" spans="1:12" ht="15.75" customHeight="1">
      <c r="A467" s="921"/>
      <c r="B467" s="921"/>
      <c r="C467" s="921"/>
      <c r="D467" s="921"/>
      <c r="E467" s="921"/>
      <c r="F467" s="921"/>
      <c r="G467" s="921"/>
      <c r="H467" s="921"/>
      <c r="I467" s="921"/>
      <c r="J467" s="921"/>
      <c r="K467" s="921"/>
      <c r="L467" s="921"/>
    </row>
    <row r="468" spans="1:12" ht="15.75" customHeight="1">
      <c r="A468" s="921"/>
      <c r="B468" s="921"/>
      <c r="C468" s="921"/>
      <c r="D468" s="921"/>
      <c r="E468" s="921"/>
      <c r="F468" s="921"/>
      <c r="G468" s="921"/>
      <c r="H468" s="921"/>
      <c r="I468" s="921"/>
      <c r="J468" s="921"/>
      <c r="K468" s="921"/>
      <c r="L468" s="921"/>
    </row>
    <row r="469" spans="1:12" ht="15.75" customHeight="1">
      <c r="A469" s="921"/>
      <c r="B469" s="921"/>
      <c r="C469" s="921"/>
      <c r="D469" s="921"/>
      <c r="E469" s="921"/>
      <c r="F469" s="921"/>
      <c r="G469" s="921"/>
      <c r="H469" s="921"/>
      <c r="I469" s="921"/>
      <c r="J469" s="921"/>
      <c r="K469" s="921"/>
      <c r="L469" s="921"/>
    </row>
    <row r="470" spans="1:12" ht="15.75" customHeight="1">
      <c r="A470" s="921"/>
      <c r="B470" s="921"/>
      <c r="C470" s="921"/>
      <c r="D470" s="921"/>
      <c r="E470" s="921"/>
      <c r="F470" s="921"/>
      <c r="G470" s="921"/>
      <c r="H470" s="921"/>
      <c r="I470" s="921"/>
      <c r="J470" s="921"/>
      <c r="K470" s="921"/>
      <c r="L470" s="921"/>
    </row>
    <row r="471" spans="1:12" ht="15.75" customHeight="1">
      <c r="A471" s="921"/>
      <c r="B471" s="921"/>
      <c r="C471" s="921"/>
      <c r="D471" s="921"/>
      <c r="E471" s="921"/>
      <c r="F471" s="921"/>
      <c r="G471" s="921"/>
      <c r="H471" s="921"/>
      <c r="I471" s="921"/>
      <c r="J471" s="921"/>
      <c r="K471" s="921"/>
      <c r="L471" s="921"/>
    </row>
    <row r="472" spans="1:12" ht="15.75" customHeight="1">
      <c r="A472" s="921"/>
      <c r="B472" s="921"/>
      <c r="C472" s="921"/>
      <c r="D472" s="921"/>
      <c r="E472" s="921"/>
      <c r="F472" s="921"/>
      <c r="G472" s="921"/>
      <c r="H472" s="921"/>
      <c r="I472" s="921"/>
      <c r="J472" s="921"/>
      <c r="K472" s="921"/>
      <c r="L472" s="921"/>
    </row>
    <row r="473" spans="1:12" ht="15.75" customHeight="1">
      <c r="A473" s="921"/>
      <c r="B473" s="921"/>
      <c r="C473" s="921"/>
      <c r="D473" s="921"/>
      <c r="E473" s="921"/>
      <c r="F473" s="921"/>
      <c r="G473" s="921"/>
      <c r="H473" s="921"/>
      <c r="I473" s="921"/>
      <c r="J473" s="921"/>
      <c r="K473" s="921"/>
      <c r="L473" s="921"/>
    </row>
    <row r="474" spans="1:12" ht="15.75" customHeight="1">
      <c r="A474" s="921"/>
      <c r="B474" s="921"/>
      <c r="C474" s="921"/>
      <c r="D474" s="921"/>
      <c r="E474" s="921"/>
      <c r="F474" s="921"/>
      <c r="G474" s="921"/>
      <c r="H474" s="921"/>
      <c r="I474" s="921"/>
      <c r="J474" s="921"/>
      <c r="K474" s="921"/>
      <c r="L474" s="921"/>
    </row>
    <row r="475" spans="1:12" ht="15.75" customHeight="1">
      <c r="A475" s="921"/>
      <c r="B475" s="921"/>
      <c r="C475" s="921"/>
      <c r="D475" s="921"/>
      <c r="E475" s="921"/>
      <c r="F475" s="921"/>
      <c r="G475" s="921"/>
      <c r="H475" s="921"/>
      <c r="I475" s="921"/>
      <c r="J475" s="921"/>
      <c r="K475" s="921"/>
      <c r="L475" s="921"/>
    </row>
    <row r="476" spans="1:12" ht="15.75" customHeight="1">
      <c r="A476" s="921"/>
      <c r="B476" s="921"/>
      <c r="C476" s="921"/>
      <c r="D476" s="921"/>
      <c r="E476" s="921"/>
      <c r="F476" s="921"/>
      <c r="G476" s="921"/>
      <c r="H476" s="921"/>
      <c r="I476" s="921"/>
      <c r="J476" s="921"/>
      <c r="K476" s="921"/>
      <c r="L476" s="921"/>
    </row>
    <row r="477" spans="1:12" ht="15.75" customHeight="1">
      <c r="A477" s="921"/>
      <c r="B477" s="921"/>
      <c r="C477" s="921"/>
      <c r="D477" s="921"/>
      <c r="E477" s="921"/>
      <c r="F477" s="921"/>
      <c r="G477" s="921"/>
      <c r="H477" s="921"/>
      <c r="I477" s="921"/>
      <c r="J477" s="921"/>
      <c r="K477" s="921"/>
      <c r="L477" s="921"/>
    </row>
    <row r="478" spans="1:12" ht="15.75" customHeight="1">
      <c r="A478" s="921"/>
      <c r="B478" s="921"/>
      <c r="C478" s="921"/>
      <c r="D478" s="921"/>
      <c r="E478" s="921"/>
      <c r="F478" s="921"/>
      <c r="G478" s="921"/>
      <c r="H478" s="921"/>
      <c r="I478" s="921"/>
      <c r="J478" s="921"/>
      <c r="K478" s="921"/>
      <c r="L478" s="921"/>
    </row>
    <row r="479" spans="1:12" ht="15.75" customHeight="1">
      <c r="A479" s="921"/>
      <c r="B479" s="921"/>
      <c r="C479" s="921"/>
      <c r="D479" s="921"/>
      <c r="E479" s="921"/>
      <c r="F479" s="921"/>
      <c r="G479" s="921"/>
      <c r="H479" s="921"/>
      <c r="I479" s="921"/>
      <c r="J479" s="921"/>
      <c r="K479" s="921"/>
      <c r="L479" s="921"/>
    </row>
    <row r="480" spans="1:12" ht="15.75" customHeight="1">
      <c r="A480" s="921"/>
      <c r="B480" s="921"/>
      <c r="C480" s="921"/>
      <c r="D480" s="921"/>
      <c r="E480" s="921"/>
      <c r="F480" s="921"/>
      <c r="G480" s="921"/>
      <c r="H480" s="921"/>
      <c r="I480" s="921"/>
      <c r="J480" s="921"/>
      <c r="K480" s="921"/>
      <c r="L480" s="921"/>
    </row>
    <row r="481" spans="1:12" ht="15.75" customHeight="1">
      <c r="A481" s="921"/>
      <c r="B481" s="921"/>
      <c r="C481" s="921"/>
      <c r="D481" s="921"/>
      <c r="E481" s="921"/>
      <c r="F481" s="921"/>
      <c r="G481" s="921"/>
      <c r="H481" s="921"/>
      <c r="I481" s="921"/>
      <c r="J481" s="921"/>
      <c r="K481" s="921"/>
      <c r="L481" s="921"/>
    </row>
    <row r="482" spans="1:12" ht="15.75" customHeight="1">
      <c r="A482" s="921"/>
      <c r="B482" s="921"/>
      <c r="C482" s="921"/>
      <c r="D482" s="921"/>
      <c r="E482" s="921"/>
      <c r="F482" s="921"/>
      <c r="G482" s="921"/>
      <c r="H482" s="921"/>
      <c r="I482" s="921"/>
      <c r="J482" s="921"/>
      <c r="K482" s="921"/>
      <c r="L482" s="921"/>
    </row>
    <row r="483" spans="1:12" ht="15.75" customHeight="1">
      <c r="A483" s="921"/>
      <c r="B483" s="921"/>
      <c r="C483" s="921"/>
      <c r="D483" s="921"/>
      <c r="E483" s="921"/>
      <c r="F483" s="921"/>
      <c r="G483" s="921"/>
      <c r="H483" s="921"/>
      <c r="I483" s="921"/>
      <c r="J483" s="921"/>
      <c r="K483" s="921"/>
      <c r="L483" s="921"/>
    </row>
    <row r="484" spans="1:12" ht="15.75" customHeight="1">
      <c r="A484" s="921"/>
      <c r="B484" s="921"/>
      <c r="C484" s="921"/>
      <c r="D484" s="921"/>
      <c r="E484" s="921"/>
      <c r="F484" s="921"/>
      <c r="G484" s="921"/>
      <c r="H484" s="921"/>
      <c r="I484" s="921"/>
      <c r="J484" s="921"/>
      <c r="K484" s="921"/>
      <c r="L484" s="921"/>
    </row>
    <row r="485" spans="1:12" ht="15.75" customHeight="1">
      <c r="A485" s="921"/>
      <c r="B485" s="921"/>
      <c r="C485" s="921"/>
      <c r="D485" s="921"/>
      <c r="E485" s="921"/>
      <c r="F485" s="921"/>
      <c r="G485" s="921"/>
      <c r="H485" s="921"/>
      <c r="I485" s="921"/>
      <c r="J485" s="921"/>
      <c r="K485" s="921"/>
      <c r="L485" s="921"/>
    </row>
    <row r="486" spans="1:12" ht="15.75" customHeight="1">
      <c r="A486" s="921"/>
      <c r="B486" s="921"/>
      <c r="C486" s="921"/>
      <c r="D486" s="921"/>
      <c r="E486" s="921"/>
      <c r="F486" s="921"/>
      <c r="G486" s="921"/>
      <c r="H486" s="921"/>
      <c r="I486" s="921"/>
      <c r="J486" s="921"/>
      <c r="K486" s="921"/>
      <c r="L486" s="921"/>
    </row>
    <row r="487" spans="1:12" ht="15.75" customHeight="1">
      <c r="A487" s="921"/>
      <c r="B487" s="921"/>
      <c r="C487" s="921"/>
      <c r="D487" s="921"/>
      <c r="E487" s="921"/>
      <c r="F487" s="921"/>
      <c r="G487" s="921"/>
      <c r="H487" s="921"/>
      <c r="I487" s="921"/>
      <c r="J487" s="921"/>
      <c r="K487" s="921"/>
      <c r="L487" s="921"/>
    </row>
    <row r="488" spans="1:12" ht="15.75" customHeight="1">
      <c r="A488" s="921"/>
      <c r="B488" s="921"/>
      <c r="C488" s="921"/>
      <c r="D488" s="921"/>
      <c r="E488" s="921"/>
      <c r="F488" s="921"/>
      <c r="G488" s="921"/>
      <c r="H488" s="921"/>
      <c r="I488" s="921"/>
      <c r="J488" s="921"/>
      <c r="K488" s="921"/>
      <c r="L488" s="921"/>
    </row>
    <row r="489" spans="1:12" ht="15.75" customHeight="1">
      <c r="A489" s="921"/>
      <c r="B489" s="921"/>
      <c r="C489" s="921"/>
      <c r="D489" s="921"/>
      <c r="E489" s="921"/>
      <c r="F489" s="921"/>
      <c r="G489" s="921"/>
      <c r="H489" s="921"/>
      <c r="I489" s="921"/>
      <c r="J489" s="921"/>
      <c r="K489" s="921"/>
      <c r="L489" s="921"/>
    </row>
    <row r="490" spans="1:12" ht="15.75" customHeight="1">
      <c r="A490" s="921"/>
      <c r="B490" s="921"/>
      <c r="C490" s="921"/>
      <c r="D490" s="921"/>
      <c r="E490" s="921"/>
      <c r="F490" s="921"/>
      <c r="G490" s="921"/>
      <c r="H490" s="921"/>
      <c r="I490" s="921"/>
      <c r="J490" s="921"/>
      <c r="K490" s="921"/>
      <c r="L490" s="921"/>
    </row>
    <row r="491" spans="1:12" ht="15.75" customHeight="1">
      <c r="A491" s="921"/>
      <c r="B491" s="921"/>
      <c r="C491" s="921"/>
      <c r="D491" s="921"/>
      <c r="E491" s="921"/>
      <c r="F491" s="921"/>
      <c r="G491" s="921"/>
      <c r="H491" s="921"/>
      <c r="I491" s="921"/>
      <c r="J491" s="921"/>
      <c r="K491" s="921"/>
      <c r="L491" s="921"/>
    </row>
    <row r="492" spans="1:12" ht="15.75" customHeight="1">
      <c r="A492" s="921"/>
      <c r="B492" s="921"/>
      <c r="C492" s="921"/>
      <c r="D492" s="921"/>
      <c r="E492" s="921"/>
      <c r="F492" s="921"/>
      <c r="G492" s="921"/>
      <c r="H492" s="921"/>
      <c r="I492" s="921"/>
      <c r="J492" s="921"/>
      <c r="K492" s="921"/>
      <c r="L492" s="921"/>
    </row>
    <row r="493" spans="1:12" ht="15.75" customHeight="1">
      <c r="A493" s="921"/>
      <c r="B493" s="921"/>
      <c r="C493" s="921"/>
      <c r="D493" s="921"/>
      <c r="E493" s="921"/>
      <c r="F493" s="921"/>
      <c r="G493" s="921"/>
      <c r="H493" s="921"/>
      <c r="I493" s="921"/>
      <c r="J493" s="921"/>
      <c r="K493" s="921"/>
      <c r="L493" s="921"/>
    </row>
    <row r="494" spans="1:12" ht="15.75" customHeight="1">
      <c r="A494" s="921"/>
      <c r="B494" s="921"/>
      <c r="C494" s="921"/>
      <c r="D494" s="921"/>
      <c r="E494" s="921"/>
      <c r="F494" s="921"/>
      <c r="G494" s="921"/>
      <c r="H494" s="921"/>
      <c r="I494" s="921"/>
      <c r="J494" s="921"/>
      <c r="K494" s="921"/>
      <c r="L494" s="921"/>
    </row>
    <row r="495" spans="1:12" ht="15.75" customHeight="1">
      <c r="A495" s="921"/>
      <c r="B495" s="921"/>
      <c r="C495" s="921"/>
      <c r="D495" s="921"/>
      <c r="E495" s="921"/>
      <c r="F495" s="921"/>
      <c r="G495" s="921"/>
      <c r="H495" s="921"/>
      <c r="I495" s="921"/>
      <c r="J495" s="921"/>
      <c r="K495" s="921"/>
      <c r="L495" s="921"/>
    </row>
    <row r="496" spans="1:12" ht="15.75" customHeight="1">
      <c r="A496" s="921"/>
      <c r="B496" s="921"/>
      <c r="C496" s="921"/>
      <c r="D496" s="921"/>
      <c r="E496" s="921"/>
      <c r="F496" s="921"/>
      <c r="G496" s="921"/>
      <c r="H496" s="921"/>
      <c r="I496" s="921"/>
      <c r="J496" s="921"/>
      <c r="K496" s="921"/>
      <c r="L496" s="921"/>
    </row>
    <row r="497" spans="1:12" ht="15.75" customHeight="1">
      <c r="A497" s="921"/>
      <c r="B497" s="921"/>
      <c r="C497" s="921"/>
      <c r="D497" s="921"/>
      <c r="E497" s="921"/>
      <c r="F497" s="921"/>
      <c r="G497" s="921"/>
      <c r="H497" s="921"/>
      <c r="I497" s="921"/>
      <c r="J497" s="921"/>
      <c r="K497" s="921"/>
      <c r="L497" s="921"/>
    </row>
    <row r="498" spans="1:12" ht="15.75" customHeight="1">
      <c r="A498" s="921"/>
      <c r="B498" s="921"/>
      <c r="C498" s="921"/>
      <c r="D498" s="921"/>
      <c r="E498" s="921"/>
      <c r="F498" s="921"/>
      <c r="G498" s="921"/>
      <c r="H498" s="921"/>
      <c r="I498" s="921"/>
      <c r="J498" s="921"/>
      <c r="K498" s="921"/>
      <c r="L498" s="921"/>
    </row>
    <row r="499" spans="1:12" ht="15.75" customHeight="1">
      <c r="A499" s="921"/>
      <c r="B499" s="921"/>
      <c r="C499" s="921"/>
      <c r="D499" s="921"/>
      <c r="E499" s="921"/>
      <c r="F499" s="921"/>
      <c r="G499" s="921"/>
      <c r="H499" s="921"/>
      <c r="I499" s="921"/>
      <c r="J499" s="921"/>
      <c r="K499" s="921"/>
      <c r="L499" s="921"/>
    </row>
    <row r="500" spans="1:12" ht="15.75" customHeight="1">
      <c r="A500" s="921"/>
      <c r="B500" s="921"/>
      <c r="C500" s="921"/>
      <c r="D500" s="921"/>
      <c r="E500" s="921"/>
      <c r="F500" s="921"/>
      <c r="G500" s="921"/>
      <c r="H500" s="921"/>
      <c r="I500" s="921"/>
      <c r="J500" s="921"/>
      <c r="K500" s="921"/>
      <c r="L500" s="921"/>
    </row>
    <row r="501" spans="1:12" ht="15.75" customHeight="1">
      <c r="A501" s="921"/>
      <c r="B501" s="921"/>
      <c r="C501" s="921"/>
      <c r="D501" s="921"/>
      <c r="E501" s="921"/>
      <c r="F501" s="921"/>
      <c r="G501" s="921"/>
      <c r="H501" s="921"/>
      <c r="I501" s="921"/>
      <c r="J501" s="921"/>
      <c r="K501" s="921"/>
      <c r="L501" s="921"/>
    </row>
    <row r="502" spans="1:12" ht="15.75" customHeight="1">
      <c r="A502" s="921"/>
      <c r="B502" s="921"/>
      <c r="C502" s="921"/>
      <c r="D502" s="921"/>
      <c r="E502" s="921"/>
      <c r="F502" s="921"/>
      <c r="G502" s="921"/>
      <c r="H502" s="921"/>
      <c r="I502" s="921"/>
      <c r="J502" s="921"/>
      <c r="K502" s="921"/>
      <c r="L502" s="921"/>
    </row>
    <row r="503" spans="1:12" ht="15.75" customHeight="1">
      <c r="A503" s="921"/>
      <c r="B503" s="921"/>
      <c r="C503" s="921"/>
      <c r="D503" s="921"/>
      <c r="E503" s="921"/>
      <c r="F503" s="921"/>
      <c r="G503" s="921"/>
      <c r="H503" s="921"/>
      <c r="I503" s="921"/>
      <c r="J503" s="921"/>
      <c r="K503" s="921"/>
      <c r="L503" s="921"/>
    </row>
    <row r="504" spans="1:12" ht="15.75" customHeight="1">
      <c r="A504" s="921"/>
      <c r="B504" s="921"/>
      <c r="C504" s="921"/>
      <c r="D504" s="921"/>
      <c r="E504" s="921"/>
      <c r="F504" s="921"/>
      <c r="G504" s="921"/>
      <c r="H504" s="921"/>
      <c r="I504" s="921"/>
      <c r="J504" s="921"/>
      <c r="K504" s="921"/>
      <c r="L504" s="921"/>
    </row>
    <row r="505" spans="1:12" ht="15.75" customHeight="1">
      <c r="A505" s="921"/>
      <c r="B505" s="921"/>
      <c r="C505" s="921"/>
      <c r="D505" s="921"/>
      <c r="E505" s="921"/>
      <c r="F505" s="921"/>
      <c r="G505" s="921"/>
      <c r="H505" s="921"/>
      <c r="I505" s="921"/>
      <c r="J505" s="921"/>
      <c r="K505" s="921"/>
      <c r="L505" s="921"/>
    </row>
    <row r="506" spans="1:12" ht="15.75" customHeight="1">
      <c r="A506" s="921"/>
      <c r="B506" s="921"/>
      <c r="C506" s="921"/>
      <c r="D506" s="921"/>
      <c r="E506" s="921"/>
      <c r="F506" s="921"/>
      <c r="G506" s="921"/>
      <c r="H506" s="921"/>
      <c r="I506" s="921"/>
      <c r="J506" s="921"/>
      <c r="K506" s="921"/>
      <c r="L506" s="921"/>
    </row>
    <row r="507" spans="1:12" ht="15.75" customHeight="1">
      <c r="A507" s="921"/>
      <c r="B507" s="921"/>
      <c r="C507" s="921"/>
      <c r="D507" s="921"/>
      <c r="E507" s="921"/>
      <c r="F507" s="921"/>
      <c r="G507" s="921"/>
      <c r="H507" s="921"/>
      <c r="I507" s="921"/>
      <c r="J507" s="921"/>
      <c r="K507" s="921"/>
      <c r="L507" s="921"/>
    </row>
    <row r="508" spans="1:12" ht="15.75" customHeight="1">
      <c r="A508" s="921"/>
      <c r="B508" s="921"/>
      <c r="C508" s="921"/>
      <c r="D508" s="921"/>
      <c r="E508" s="921"/>
      <c r="F508" s="921"/>
      <c r="G508" s="921"/>
      <c r="H508" s="921"/>
      <c r="I508" s="921"/>
      <c r="J508" s="921"/>
      <c r="K508" s="921"/>
      <c r="L508" s="921"/>
    </row>
    <row r="509" spans="1:12" ht="15.75" customHeight="1">
      <c r="A509" s="921"/>
      <c r="B509" s="921"/>
      <c r="C509" s="921"/>
      <c r="D509" s="921"/>
      <c r="E509" s="921"/>
      <c r="F509" s="921"/>
      <c r="G509" s="921"/>
      <c r="H509" s="921"/>
      <c r="I509" s="921"/>
      <c r="J509" s="921"/>
      <c r="K509" s="921"/>
      <c r="L509" s="921"/>
    </row>
    <row r="510" spans="1:12" ht="15.75" customHeight="1">
      <c r="A510" s="921"/>
      <c r="B510" s="921"/>
      <c r="C510" s="921"/>
      <c r="D510" s="921"/>
      <c r="E510" s="921"/>
      <c r="F510" s="921"/>
      <c r="G510" s="921"/>
      <c r="H510" s="921"/>
      <c r="I510" s="921"/>
      <c r="J510" s="921"/>
      <c r="K510" s="921"/>
      <c r="L510" s="921"/>
    </row>
    <row r="511" spans="1:12" ht="15.75" customHeight="1">
      <c r="A511" s="921"/>
      <c r="B511" s="921"/>
      <c r="C511" s="921"/>
      <c r="D511" s="921"/>
      <c r="E511" s="921"/>
      <c r="F511" s="921"/>
      <c r="G511" s="921"/>
      <c r="H511" s="921"/>
      <c r="I511" s="921"/>
      <c r="J511" s="921"/>
      <c r="K511" s="921"/>
      <c r="L511" s="921"/>
    </row>
    <row r="512" spans="1:12" ht="15.75" customHeight="1">
      <c r="A512" s="921"/>
      <c r="B512" s="921"/>
      <c r="C512" s="921"/>
      <c r="D512" s="921"/>
      <c r="E512" s="921"/>
      <c r="F512" s="921"/>
      <c r="G512" s="921"/>
      <c r="H512" s="921"/>
      <c r="I512" s="921"/>
      <c r="J512" s="921"/>
      <c r="K512" s="921"/>
      <c r="L512" s="921"/>
    </row>
    <row r="513" spans="1:12" ht="15.75" customHeight="1">
      <c r="A513" s="921"/>
      <c r="B513" s="921"/>
      <c r="C513" s="921"/>
      <c r="D513" s="921"/>
      <c r="E513" s="921"/>
      <c r="F513" s="921"/>
      <c r="G513" s="921"/>
      <c r="H513" s="921"/>
      <c r="I513" s="921"/>
      <c r="J513" s="921"/>
      <c r="K513" s="921"/>
      <c r="L513" s="921"/>
    </row>
    <row r="514" spans="1:12" ht="15.75" customHeight="1">
      <c r="A514" s="921"/>
      <c r="B514" s="921"/>
      <c r="C514" s="921"/>
      <c r="D514" s="921"/>
      <c r="E514" s="921"/>
      <c r="F514" s="921"/>
      <c r="G514" s="921"/>
      <c r="H514" s="921"/>
      <c r="I514" s="921"/>
      <c r="J514" s="921"/>
      <c r="K514" s="921"/>
      <c r="L514" s="921"/>
    </row>
    <row r="515" spans="1:12" ht="15.75" customHeight="1">
      <c r="A515" s="921"/>
      <c r="B515" s="921"/>
      <c r="C515" s="921"/>
      <c r="D515" s="921"/>
      <c r="E515" s="921"/>
      <c r="F515" s="921"/>
      <c r="G515" s="921"/>
      <c r="H515" s="921"/>
      <c r="I515" s="921"/>
      <c r="J515" s="921"/>
      <c r="K515" s="921"/>
      <c r="L515" s="921"/>
    </row>
    <row r="516" spans="1:12" ht="15.75" customHeight="1">
      <c r="A516" s="921"/>
      <c r="B516" s="921"/>
      <c r="C516" s="921"/>
      <c r="D516" s="921"/>
      <c r="E516" s="921"/>
      <c r="F516" s="921"/>
      <c r="G516" s="921"/>
      <c r="H516" s="921"/>
      <c r="I516" s="921"/>
      <c r="J516" s="921"/>
      <c r="K516" s="921"/>
      <c r="L516" s="921"/>
    </row>
    <row r="517" spans="1:12" ht="15.75" customHeight="1">
      <c r="A517" s="921"/>
      <c r="B517" s="921"/>
      <c r="C517" s="921"/>
      <c r="D517" s="921"/>
      <c r="E517" s="921"/>
      <c r="F517" s="921"/>
      <c r="G517" s="921"/>
      <c r="H517" s="921"/>
      <c r="I517" s="921"/>
      <c r="J517" s="921"/>
      <c r="K517" s="921"/>
      <c r="L517" s="921"/>
    </row>
    <row r="518" spans="1:12" ht="15.75" customHeight="1">
      <c r="A518" s="921"/>
      <c r="B518" s="921"/>
      <c r="C518" s="921"/>
      <c r="D518" s="921"/>
      <c r="E518" s="921"/>
      <c r="F518" s="921"/>
      <c r="G518" s="921"/>
      <c r="H518" s="921"/>
      <c r="I518" s="921"/>
      <c r="J518" s="921"/>
      <c r="K518" s="921"/>
      <c r="L518" s="921"/>
    </row>
    <row r="519" spans="1:12" ht="15.75" customHeight="1">
      <c r="A519" s="921"/>
      <c r="B519" s="921"/>
      <c r="C519" s="921"/>
      <c r="D519" s="921"/>
      <c r="E519" s="921"/>
      <c r="F519" s="921"/>
      <c r="G519" s="921"/>
      <c r="H519" s="921"/>
      <c r="I519" s="921"/>
      <c r="J519" s="921"/>
      <c r="K519" s="921"/>
      <c r="L519" s="921"/>
    </row>
    <row r="520" spans="1:12" ht="15.75" customHeight="1">
      <c r="A520" s="921"/>
      <c r="B520" s="921"/>
      <c r="C520" s="921"/>
      <c r="D520" s="921"/>
      <c r="E520" s="921"/>
      <c r="F520" s="921"/>
      <c r="G520" s="921"/>
      <c r="H520" s="921"/>
      <c r="I520" s="921"/>
      <c r="J520" s="921"/>
      <c r="K520" s="921"/>
      <c r="L520" s="921"/>
    </row>
    <row r="521" spans="1:12" ht="15.75" customHeight="1">
      <c r="A521" s="921"/>
      <c r="B521" s="921"/>
      <c r="C521" s="921"/>
      <c r="D521" s="921"/>
      <c r="E521" s="921"/>
      <c r="F521" s="921"/>
      <c r="G521" s="921"/>
      <c r="H521" s="921"/>
      <c r="I521" s="921"/>
      <c r="J521" s="921"/>
      <c r="K521" s="921"/>
      <c r="L521" s="921"/>
    </row>
    <row r="522" spans="1:12" ht="15.75" customHeight="1">
      <c r="A522" s="921"/>
      <c r="B522" s="921"/>
      <c r="C522" s="921"/>
      <c r="D522" s="921"/>
      <c r="E522" s="921"/>
      <c r="F522" s="921"/>
      <c r="G522" s="921"/>
      <c r="H522" s="921"/>
      <c r="I522" s="921"/>
      <c r="J522" s="921"/>
      <c r="K522" s="921"/>
      <c r="L522" s="921"/>
    </row>
    <row r="523" spans="1:12" ht="15.75" customHeight="1">
      <c r="A523" s="921"/>
      <c r="B523" s="921"/>
      <c r="C523" s="921"/>
      <c r="D523" s="921"/>
      <c r="E523" s="921"/>
      <c r="F523" s="921"/>
      <c r="G523" s="921"/>
      <c r="H523" s="921"/>
      <c r="I523" s="921"/>
      <c r="J523" s="921"/>
      <c r="K523" s="921"/>
      <c r="L523" s="921"/>
    </row>
    <row r="524" spans="1:12" ht="15.75" customHeight="1">
      <c r="A524" s="921"/>
      <c r="B524" s="921"/>
      <c r="C524" s="921"/>
      <c r="D524" s="921"/>
      <c r="E524" s="921"/>
      <c r="F524" s="921"/>
      <c r="G524" s="921"/>
      <c r="H524" s="921"/>
      <c r="I524" s="921"/>
      <c r="J524" s="921"/>
      <c r="K524" s="921"/>
      <c r="L524" s="921"/>
    </row>
    <row r="525" spans="1:12" ht="15.75" customHeight="1">
      <c r="A525" s="921"/>
      <c r="B525" s="921"/>
      <c r="C525" s="921"/>
      <c r="D525" s="921"/>
      <c r="E525" s="921"/>
      <c r="F525" s="921"/>
      <c r="G525" s="921"/>
      <c r="H525" s="921"/>
      <c r="I525" s="921"/>
      <c r="J525" s="921"/>
      <c r="K525" s="921"/>
      <c r="L525" s="921"/>
    </row>
    <row r="526" spans="1:12" ht="15.75" customHeight="1">
      <c r="A526" s="921"/>
      <c r="B526" s="921"/>
      <c r="C526" s="921"/>
      <c r="D526" s="921"/>
      <c r="E526" s="921"/>
      <c r="F526" s="921"/>
      <c r="G526" s="921"/>
      <c r="H526" s="921"/>
      <c r="I526" s="921"/>
      <c r="J526" s="921"/>
      <c r="K526" s="921"/>
      <c r="L526" s="921"/>
    </row>
    <row r="527" spans="1:12" ht="15.75" customHeight="1">
      <c r="A527" s="921"/>
      <c r="B527" s="921"/>
      <c r="C527" s="921"/>
      <c r="D527" s="921"/>
      <c r="E527" s="921"/>
      <c r="F527" s="921"/>
      <c r="G527" s="921"/>
      <c r="H527" s="921"/>
      <c r="I527" s="921"/>
      <c r="J527" s="921"/>
      <c r="K527" s="921"/>
      <c r="L527" s="921"/>
    </row>
    <row r="528" spans="1:12" ht="15.75" customHeight="1">
      <c r="A528" s="921"/>
      <c r="B528" s="921"/>
      <c r="C528" s="921"/>
      <c r="D528" s="921"/>
      <c r="E528" s="921"/>
      <c r="F528" s="921"/>
      <c r="G528" s="921"/>
      <c r="H528" s="921"/>
      <c r="I528" s="921"/>
      <c r="J528" s="921"/>
      <c r="K528" s="921"/>
      <c r="L528" s="921"/>
    </row>
    <row r="529" spans="1:12" ht="15.75" customHeight="1">
      <c r="A529" s="921"/>
      <c r="B529" s="921"/>
      <c r="C529" s="921"/>
      <c r="D529" s="921"/>
      <c r="E529" s="921"/>
      <c r="F529" s="921"/>
      <c r="G529" s="921"/>
      <c r="H529" s="921"/>
      <c r="I529" s="921"/>
      <c r="J529" s="921"/>
      <c r="K529" s="921"/>
      <c r="L529" s="921"/>
    </row>
    <row r="530" spans="1:12" ht="15.75" customHeight="1">
      <c r="A530" s="921"/>
      <c r="B530" s="921"/>
      <c r="C530" s="921"/>
      <c r="D530" s="921"/>
      <c r="E530" s="921"/>
      <c r="F530" s="921"/>
      <c r="G530" s="921"/>
      <c r="H530" s="921"/>
      <c r="I530" s="921"/>
      <c r="J530" s="921"/>
      <c r="K530" s="921"/>
      <c r="L530" s="921"/>
    </row>
    <row r="531" spans="1:12" ht="15.75" customHeight="1">
      <c r="A531" s="921"/>
      <c r="B531" s="921"/>
      <c r="C531" s="921"/>
      <c r="D531" s="921"/>
      <c r="E531" s="921"/>
      <c r="F531" s="921"/>
      <c r="G531" s="921"/>
      <c r="H531" s="921"/>
      <c r="I531" s="921"/>
      <c r="J531" s="921"/>
      <c r="K531" s="921"/>
      <c r="L531" s="921"/>
    </row>
    <row r="532" spans="1:12" ht="15.75" customHeight="1">
      <c r="A532" s="921"/>
      <c r="B532" s="921"/>
      <c r="C532" s="921"/>
      <c r="D532" s="921"/>
      <c r="E532" s="921"/>
      <c r="F532" s="921"/>
      <c r="G532" s="921"/>
      <c r="H532" s="921"/>
      <c r="I532" s="921"/>
      <c r="J532" s="921"/>
      <c r="K532" s="921"/>
      <c r="L532" s="921"/>
    </row>
    <row r="533" spans="1:12" ht="15.75" customHeight="1">
      <c r="A533" s="921"/>
      <c r="B533" s="921"/>
      <c r="C533" s="921"/>
      <c r="D533" s="921"/>
      <c r="E533" s="921"/>
      <c r="F533" s="921"/>
      <c r="G533" s="921"/>
      <c r="H533" s="921"/>
      <c r="I533" s="921"/>
      <c r="J533" s="921"/>
      <c r="K533" s="921"/>
      <c r="L533" s="921"/>
    </row>
    <row r="534" spans="1:12" ht="15.75" customHeight="1">
      <c r="A534" s="921"/>
      <c r="B534" s="921"/>
      <c r="C534" s="921"/>
      <c r="D534" s="921"/>
      <c r="E534" s="921"/>
      <c r="F534" s="921"/>
      <c r="G534" s="921"/>
      <c r="H534" s="921"/>
      <c r="I534" s="921"/>
      <c r="J534" s="921"/>
      <c r="K534" s="921"/>
      <c r="L534" s="921"/>
    </row>
    <row r="535" spans="1:12" ht="15.75" customHeight="1">
      <c r="A535" s="921"/>
      <c r="B535" s="921"/>
      <c r="C535" s="921"/>
      <c r="D535" s="921"/>
      <c r="E535" s="921"/>
      <c r="F535" s="921"/>
      <c r="G535" s="921"/>
      <c r="H535" s="921"/>
      <c r="I535" s="921"/>
      <c r="J535" s="921"/>
      <c r="K535" s="921"/>
      <c r="L535" s="921"/>
    </row>
    <row r="536" spans="1:12" ht="15.75" customHeight="1">
      <c r="A536" s="921"/>
      <c r="B536" s="921"/>
      <c r="C536" s="921"/>
      <c r="D536" s="921"/>
      <c r="E536" s="921"/>
      <c r="F536" s="921"/>
      <c r="G536" s="921"/>
      <c r="H536" s="921"/>
      <c r="I536" s="921"/>
      <c r="J536" s="921"/>
      <c r="K536" s="921"/>
      <c r="L536" s="921"/>
    </row>
    <row r="537" spans="1:12" ht="15.75" customHeight="1">
      <c r="A537" s="921"/>
      <c r="B537" s="921"/>
      <c r="C537" s="921"/>
      <c r="D537" s="921"/>
      <c r="E537" s="921"/>
      <c r="F537" s="921"/>
      <c r="G537" s="921"/>
      <c r="H537" s="921"/>
      <c r="I537" s="921"/>
      <c r="J537" s="921"/>
      <c r="K537" s="921"/>
      <c r="L537" s="921"/>
    </row>
    <row r="538" spans="1:12" ht="15.75" customHeight="1">
      <c r="A538" s="921"/>
      <c r="B538" s="921"/>
      <c r="C538" s="921"/>
      <c r="D538" s="921"/>
      <c r="E538" s="921"/>
      <c r="F538" s="921"/>
      <c r="G538" s="921"/>
      <c r="H538" s="921"/>
      <c r="I538" s="921"/>
      <c r="J538" s="921"/>
      <c r="K538" s="921"/>
      <c r="L538" s="921"/>
    </row>
    <row r="539" spans="1:12" ht="15.75" customHeight="1">
      <c r="A539" s="921"/>
      <c r="B539" s="921"/>
      <c r="C539" s="921"/>
      <c r="D539" s="921"/>
      <c r="E539" s="921"/>
      <c r="F539" s="921"/>
      <c r="G539" s="921"/>
      <c r="H539" s="921"/>
      <c r="I539" s="921"/>
      <c r="J539" s="921"/>
      <c r="K539" s="921"/>
      <c r="L539" s="921"/>
    </row>
    <row r="540" spans="1:12" ht="15.75" customHeight="1">
      <c r="A540" s="921"/>
      <c r="B540" s="921"/>
      <c r="C540" s="921"/>
      <c r="D540" s="921"/>
      <c r="E540" s="921"/>
      <c r="F540" s="921"/>
      <c r="G540" s="921"/>
      <c r="H540" s="921"/>
      <c r="I540" s="921"/>
      <c r="J540" s="921"/>
      <c r="K540" s="921"/>
      <c r="L540" s="921"/>
    </row>
    <row r="541" spans="1:12" ht="15.75" customHeight="1">
      <c r="A541" s="921"/>
      <c r="B541" s="921"/>
      <c r="C541" s="921"/>
      <c r="D541" s="921"/>
      <c r="E541" s="921"/>
      <c r="F541" s="921"/>
      <c r="G541" s="921"/>
      <c r="H541" s="921"/>
      <c r="I541" s="921"/>
      <c r="J541" s="921"/>
      <c r="K541" s="921"/>
      <c r="L541" s="921"/>
    </row>
    <row r="542" spans="1:12" ht="15.75" customHeight="1">
      <c r="A542" s="921"/>
      <c r="B542" s="921"/>
      <c r="C542" s="921"/>
      <c r="D542" s="921"/>
      <c r="E542" s="921"/>
      <c r="F542" s="921"/>
      <c r="G542" s="921"/>
      <c r="H542" s="921"/>
      <c r="I542" s="921"/>
      <c r="J542" s="921"/>
      <c r="K542" s="921"/>
      <c r="L542" s="921"/>
    </row>
    <row r="543" spans="1:12" ht="15.75" customHeight="1">
      <c r="A543" s="921"/>
      <c r="B543" s="921"/>
      <c r="C543" s="921"/>
      <c r="D543" s="921"/>
      <c r="E543" s="921"/>
      <c r="F543" s="921"/>
      <c r="G543" s="921"/>
      <c r="H543" s="921"/>
      <c r="I543" s="921"/>
      <c r="J543" s="921"/>
      <c r="K543" s="921"/>
      <c r="L543" s="921"/>
    </row>
    <row r="544" spans="1:12" ht="15.75" customHeight="1">
      <c r="A544" s="921"/>
      <c r="B544" s="921"/>
      <c r="C544" s="921"/>
      <c r="D544" s="921"/>
      <c r="E544" s="921"/>
      <c r="F544" s="921"/>
      <c r="G544" s="921"/>
      <c r="H544" s="921"/>
      <c r="I544" s="921"/>
      <c r="J544" s="921"/>
      <c r="K544" s="921"/>
      <c r="L544" s="921"/>
    </row>
    <row r="545" spans="1:12" ht="15.75" customHeight="1">
      <c r="A545" s="921"/>
      <c r="B545" s="921"/>
      <c r="C545" s="921"/>
      <c r="D545" s="921"/>
      <c r="E545" s="921"/>
      <c r="F545" s="921"/>
      <c r="G545" s="921"/>
      <c r="H545" s="921"/>
      <c r="I545" s="921"/>
      <c r="J545" s="921"/>
      <c r="K545" s="921"/>
      <c r="L545" s="921"/>
    </row>
    <row r="546" spans="1:12" ht="15.75" customHeight="1">
      <c r="A546" s="921"/>
      <c r="B546" s="921"/>
      <c r="C546" s="921"/>
      <c r="D546" s="921"/>
      <c r="E546" s="921"/>
      <c r="F546" s="921"/>
      <c r="G546" s="921"/>
      <c r="H546" s="921"/>
      <c r="I546" s="921"/>
      <c r="J546" s="921"/>
      <c r="K546" s="921"/>
      <c r="L546" s="921"/>
    </row>
    <row r="547" spans="1:12" ht="15.75" customHeight="1">
      <c r="A547" s="921"/>
      <c r="B547" s="921"/>
      <c r="C547" s="921"/>
      <c r="D547" s="921"/>
      <c r="E547" s="921"/>
      <c r="F547" s="921"/>
      <c r="G547" s="921"/>
      <c r="H547" s="921"/>
      <c r="I547" s="921"/>
      <c r="J547" s="921"/>
      <c r="K547" s="921"/>
      <c r="L547" s="921"/>
    </row>
    <row r="548" spans="1:12" ht="15.75" customHeight="1">
      <c r="A548" s="921"/>
      <c r="B548" s="921"/>
      <c r="C548" s="921"/>
      <c r="D548" s="921"/>
      <c r="E548" s="921"/>
      <c r="F548" s="921"/>
      <c r="G548" s="921"/>
      <c r="H548" s="921"/>
      <c r="I548" s="921"/>
      <c r="J548" s="921"/>
      <c r="K548" s="921"/>
      <c r="L548" s="921"/>
    </row>
    <row r="549" spans="1:12" ht="15.75" customHeight="1">
      <c r="A549" s="921"/>
      <c r="B549" s="921"/>
      <c r="C549" s="921"/>
      <c r="D549" s="921"/>
      <c r="E549" s="921"/>
      <c r="F549" s="921"/>
      <c r="G549" s="921"/>
      <c r="H549" s="921"/>
      <c r="I549" s="921"/>
      <c r="J549" s="921"/>
      <c r="K549" s="921"/>
      <c r="L549" s="921"/>
    </row>
    <row r="550" spans="1:12" ht="15.75" customHeight="1">
      <c r="A550" s="921"/>
      <c r="B550" s="921"/>
      <c r="C550" s="921"/>
      <c r="D550" s="921"/>
      <c r="E550" s="921"/>
      <c r="F550" s="921"/>
      <c r="G550" s="921"/>
      <c r="H550" s="921"/>
      <c r="I550" s="921"/>
      <c r="J550" s="921"/>
      <c r="K550" s="921"/>
      <c r="L550" s="921"/>
    </row>
    <row r="551" spans="1:12" ht="15.75" customHeight="1">
      <c r="A551" s="921"/>
      <c r="B551" s="921"/>
      <c r="C551" s="921"/>
      <c r="D551" s="921"/>
      <c r="E551" s="921"/>
      <c r="F551" s="921"/>
      <c r="G551" s="921"/>
      <c r="H551" s="921"/>
      <c r="I551" s="921"/>
      <c r="J551" s="921"/>
      <c r="K551" s="921"/>
      <c r="L551" s="921"/>
    </row>
    <row r="552" spans="1:12" ht="15.75" customHeight="1">
      <c r="A552" s="921"/>
      <c r="B552" s="921"/>
      <c r="C552" s="921"/>
      <c r="D552" s="921"/>
      <c r="E552" s="921"/>
      <c r="F552" s="921"/>
      <c r="G552" s="921"/>
      <c r="H552" s="921"/>
      <c r="I552" s="921"/>
      <c r="J552" s="921"/>
      <c r="K552" s="921"/>
      <c r="L552" s="921"/>
    </row>
    <row r="553" spans="1:12" ht="15.75" customHeight="1">
      <c r="A553" s="921"/>
      <c r="B553" s="921"/>
      <c r="C553" s="921"/>
      <c r="D553" s="921"/>
      <c r="E553" s="921"/>
      <c r="F553" s="921"/>
      <c r="G553" s="921"/>
      <c r="H553" s="921"/>
      <c r="I553" s="921"/>
      <c r="J553" s="921"/>
      <c r="K553" s="921"/>
      <c r="L553" s="921"/>
    </row>
    <row r="554" spans="1:12" ht="15.75" customHeight="1">
      <c r="A554" s="921"/>
      <c r="B554" s="921"/>
      <c r="C554" s="921"/>
      <c r="D554" s="921"/>
      <c r="E554" s="921"/>
      <c r="F554" s="921"/>
      <c r="G554" s="921"/>
      <c r="H554" s="921"/>
      <c r="I554" s="921"/>
      <c r="J554" s="921"/>
      <c r="K554" s="921"/>
      <c r="L554" s="921"/>
    </row>
    <row r="555" spans="1:12" ht="15.75" customHeight="1">
      <c r="A555" s="921"/>
      <c r="B555" s="921"/>
      <c r="C555" s="921"/>
      <c r="D555" s="921"/>
      <c r="E555" s="921"/>
      <c r="F555" s="921"/>
      <c r="G555" s="921"/>
      <c r="H555" s="921"/>
      <c r="I555" s="921"/>
      <c r="J555" s="921"/>
      <c r="K555" s="921"/>
      <c r="L555" s="921"/>
    </row>
    <row r="556" spans="1:12" ht="15.75" customHeight="1">
      <c r="A556" s="921"/>
      <c r="B556" s="921"/>
      <c r="C556" s="921"/>
      <c r="D556" s="921"/>
      <c r="E556" s="921"/>
      <c r="F556" s="921"/>
      <c r="G556" s="921"/>
      <c r="H556" s="921"/>
      <c r="I556" s="921"/>
      <c r="J556" s="921"/>
      <c r="K556" s="921"/>
      <c r="L556" s="921"/>
    </row>
    <row r="557" spans="1:12" ht="15.75" customHeight="1">
      <c r="A557" s="921"/>
      <c r="B557" s="921"/>
      <c r="C557" s="921"/>
      <c r="D557" s="921"/>
      <c r="E557" s="921"/>
      <c r="F557" s="921"/>
      <c r="G557" s="921"/>
      <c r="H557" s="921"/>
      <c r="I557" s="921"/>
      <c r="J557" s="921"/>
      <c r="K557" s="921"/>
      <c r="L557" s="921"/>
    </row>
    <row r="558" spans="1:12" ht="15.75" customHeight="1">
      <c r="A558" s="921"/>
      <c r="B558" s="921"/>
      <c r="C558" s="921"/>
      <c r="D558" s="921"/>
      <c r="E558" s="921"/>
      <c r="F558" s="921"/>
      <c r="G558" s="921"/>
      <c r="H558" s="921"/>
      <c r="I558" s="921"/>
      <c r="J558" s="921"/>
      <c r="K558" s="921"/>
      <c r="L558" s="921"/>
    </row>
    <row r="559" spans="1:12" ht="15.75" customHeight="1">
      <c r="A559" s="921"/>
      <c r="B559" s="921"/>
      <c r="C559" s="921"/>
      <c r="D559" s="921"/>
      <c r="E559" s="921"/>
      <c r="F559" s="921"/>
      <c r="G559" s="921"/>
      <c r="H559" s="921"/>
      <c r="I559" s="921"/>
      <c r="J559" s="921"/>
      <c r="K559" s="921"/>
      <c r="L559" s="921"/>
    </row>
    <row r="560" spans="1:12" ht="15.75" customHeight="1">
      <c r="A560" s="921"/>
      <c r="B560" s="921"/>
      <c r="C560" s="921"/>
      <c r="D560" s="921"/>
      <c r="E560" s="921"/>
      <c r="F560" s="921"/>
      <c r="G560" s="921"/>
      <c r="H560" s="921"/>
      <c r="I560" s="921"/>
      <c r="J560" s="921"/>
      <c r="K560" s="921"/>
      <c r="L560" s="921"/>
    </row>
    <row r="561" spans="1:12" ht="15.75" customHeight="1">
      <c r="A561" s="921"/>
      <c r="B561" s="921"/>
      <c r="C561" s="921"/>
      <c r="D561" s="921"/>
      <c r="E561" s="921"/>
      <c r="F561" s="921"/>
      <c r="G561" s="921"/>
      <c r="H561" s="921"/>
      <c r="I561" s="921"/>
      <c r="J561" s="921"/>
      <c r="K561" s="921"/>
      <c r="L561" s="921"/>
    </row>
    <row r="562" spans="1:12" ht="15.75" customHeight="1">
      <c r="A562" s="921"/>
      <c r="B562" s="921"/>
      <c r="C562" s="921"/>
      <c r="D562" s="921"/>
      <c r="E562" s="921"/>
      <c r="F562" s="921"/>
      <c r="G562" s="921"/>
      <c r="H562" s="921"/>
      <c r="I562" s="921"/>
      <c r="J562" s="921"/>
      <c r="K562" s="921"/>
      <c r="L562" s="921"/>
    </row>
    <row r="563" spans="1:12" ht="15.75" customHeight="1">
      <c r="A563" s="921"/>
      <c r="B563" s="921"/>
      <c r="C563" s="921"/>
      <c r="D563" s="921"/>
      <c r="E563" s="921"/>
      <c r="F563" s="921"/>
      <c r="G563" s="921"/>
      <c r="H563" s="921"/>
      <c r="I563" s="921"/>
      <c r="J563" s="921"/>
      <c r="K563" s="921"/>
      <c r="L563" s="921"/>
    </row>
    <row r="564" spans="1:12" ht="15.75" customHeight="1">
      <c r="A564" s="921"/>
      <c r="B564" s="921"/>
      <c r="C564" s="921"/>
      <c r="D564" s="921"/>
      <c r="E564" s="921"/>
      <c r="F564" s="921"/>
      <c r="G564" s="921"/>
      <c r="H564" s="921"/>
      <c r="I564" s="921"/>
      <c r="J564" s="921"/>
      <c r="K564" s="921"/>
      <c r="L564" s="921"/>
    </row>
    <row r="565" spans="1:12" ht="15.75" customHeight="1">
      <c r="A565" s="921"/>
      <c r="B565" s="921"/>
      <c r="C565" s="921"/>
      <c r="D565" s="921"/>
      <c r="E565" s="921"/>
      <c r="F565" s="921"/>
      <c r="G565" s="921"/>
      <c r="H565" s="921"/>
      <c r="I565" s="921"/>
      <c r="J565" s="921"/>
      <c r="K565" s="921"/>
      <c r="L565" s="921"/>
    </row>
    <row r="566" spans="1:12" ht="15.75" customHeight="1">
      <c r="A566" s="921"/>
      <c r="B566" s="921"/>
      <c r="C566" s="921"/>
      <c r="D566" s="921"/>
      <c r="E566" s="921"/>
      <c r="F566" s="921"/>
      <c r="G566" s="921"/>
      <c r="H566" s="921"/>
      <c r="I566" s="921"/>
      <c r="J566" s="921"/>
      <c r="K566" s="921"/>
      <c r="L566" s="921"/>
    </row>
    <row r="567" spans="1:12" ht="15.75" customHeight="1">
      <c r="A567" s="921"/>
      <c r="B567" s="921"/>
      <c r="C567" s="921"/>
      <c r="D567" s="921"/>
      <c r="E567" s="921"/>
      <c r="F567" s="921"/>
      <c r="G567" s="921"/>
      <c r="H567" s="921"/>
      <c r="I567" s="921"/>
      <c r="J567" s="921"/>
      <c r="K567" s="921"/>
      <c r="L567" s="921"/>
    </row>
    <row r="568" spans="1:12" ht="15.75" customHeight="1">
      <c r="A568" s="921"/>
      <c r="B568" s="921"/>
      <c r="C568" s="921"/>
      <c r="D568" s="921"/>
      <c r="E568" s="921"/>
      <c r="F568" s="921"/>
      <c r="G568" s="921"/>
      <c r="H568" s="921"/>
      <c r="I568" s="921"/>
      <c r="J568" s="921"/>
      <c r="K568" s="921"/>
      <c r="L568" s="921"/>
    </row>
    <row r="569" spans="1:12" ht="15.75" customHeight="1">
      <c r="A569" s="921"/>
      <c r="B569" s="921"/>
      <c r="C569" s="921"/>
      <c r="D569" s="921"/>
      <c r="E569" s="921"/>
      <c r="F569" s="921"/>
      <c r="G569" s="921"/>
      <c r="H569" s="921"/>
      <c r="I569" s="921"/>
      <c r="J569" s="921"/>
      <c r="K569" s="921"/>
      <c r="L569" s="921"/>
    </row>
    <row r="570" spans="1:12" ht="15.75" customHeight="1">
      <c r="A570" s="921"/>
      <c r="B570" s="921"/>
      <c r="C570" s="921"/>
      <c r="D570" s="921"/>
      <c r="E570" s="921"/>
      <c r="F570" s="921"/>
      <c r="G570" s="921"/>
      <c r="H570" s="921"/>
      <c r="I570" s="921"/>
      <c r="J570" s="921"/>
      <c r="K570" s="921"/>
      <c r="L570" s="921"/>
    </row>
    <row r="571" spans="1:12" ht="15.75" customHeight="1">
      <c r="A571" s="921"/>
      <c r="B571" s="921"/>
      <c r="C571" s="921"/>
      <c r="D571" s="921"/>
      <c r="E571" s="921"/>
      <c r="F571" s="921"/>
      <c r="G571" s="921"/>
      <c r="H571" s="921"/>
      <c r="I571" s="921"/>
      <c r="J571" s="921"/>
      <c r="K571" s="921"/>
      <c r="L571" s="921"/>
    </row>
    <row r="572" spans="1:12" ht="15.75" customHeight="1">
      <c r="A572" s="921"/>
      <c r="B572" s="921"/>
      <c r="C572" s="921"/>
      <c r="D572" s="921"/>
      <c r="E572" s="921"/>
      <c r="F572" s="921"/>
      <c r="G572" s="921"/>
      <c r="H572" s="921"/>
      <c r="I572" s="921"/>
      <c r="J572" s="921"/>
      <c r="K572" s="921"/>
      <c r="L572" s="921"/>
    </row>
    <row r="573" spans="1:12" ht="15.75" customHeight="1">
      <c r="A573" s="921"/>
      <c r="B573" s="921"/>
      <c r="C573" s="921"/>
      <c r="D573" s="921"/>
      <c r="E573" s="921"/>
      <c r="F573" s="921"/>
      <c r="G573" s="921"/>
      <c r="H573" s="921"/>
      <c r="I573" s="921"/>
      <c r="J573" s="921"/>
      <c r="K573" s="921"/>
      <c r="L573" s="921"/>
    </row>
    <row r="574" spans="1:12" ht="15.75" customHeight="1">
      <c r="A574" s="921"/>
      <c r="B574" s="921"/>
      <c r="C574" s="921"/>
      <c r="D574" s="921"/>
      <c r="E574" s="921"/>
      <c r="F574" s="921"/>
      <c r="G574" s="921"/>
      <c r="H574" s="921"/>
      <c r="I574" s="921"/>
      <c r="J574" s="921"/>
      <c r="K574" s="921"/>
      <c r="L574" s="921"/>
    </row>
    <row r="575" spans="1:12" ht="15.75" customHeight="1">
      <c r="A575" s="921"/>
      <c r="B575" s="921"/>
      <c r="C575" s="921"/>
      <c r="D575" s="921"/>
      <c r="E575" s="921"/>
      <c r="F575" s="921"/>
      <c r="G575" s="921"/>
      <c r="H575" s="921"/>
      <c r="I575" s="921"/>
      <c r="J575" s="921"/>
      <c r="K575" s="921"/>
      <c r="L575" s="921"/>
    </row>
    <row r="576" spans="1:12" ht="15.75" customHeight="1">
      <c r="A576" s="921"/>
      <c r="B576" s="921"/>
      <c r="C576" s="921"/>
      <c r="D576" s="921"/>
      <c r="E576" s="921"/>
      <c r="F576" s="921"/>
      <c r="G576" s="921"/>
      <c r="H576" s="921"/>
      <c r="I576" s="921"/>
      <c r="J576" s="921"/>
      <c r="K576" s="921"/>
      <c r="L576" s="921"/>
    </row>
    <row r="577" spans="1:12" ht="15.75" customHeight="1">
      <c r="A577" s="921"/>
      <c r="B577" s="921"/>
      <c r="C577" s="921"/>
      <c r="D577" s="921"/>
      <c r="E577" s="921"/>
      <c r="F577" s="921"/>
      <c r="G577" s="921"/>
      <c r="H577" s="921"/>
      <c r="I577" s="921"/>
      <c r="J577" s="921"/>
      <c r="K577" s="921"/>
      <c r="L577" s="921"/>
    </row>
    <row r="578" spans="1:12" ht="15.75" customHeight="1">
      <c r="A578" s="921"/>
      <c r="B578" s="921"/>
      <c r="C578" s="921"/>
      <c r="D578" s="921"/>
      <c r="E578" s="921"/>
      <c r="F578" s="921"/>
      <c r="G578" s="921"/>
      <c r="H578" s="921"/>
      <c r="I578" s="921"/>
      <c r="J578" s="921"/>
      <c r="K578" s="921"/>
      <c r="L578" s="921"/>
    </row>
    <row r="579" spans="1:12" ht="15.75" customHeight="1">
      <c r="A579" s="921"/>
      <c r="B579" s="921"/>
      <c r="C579" s="921"/>
      <c r="D579" s="921"/>
      <c r="E579" s="921"/>
      <c r="F579" s="921"/>
      <c r="G579" s="921"/>
      <c r="H579" s="921"/>
      <c r="I579" s="921"/>
      <c r="J579" s="921"/>
      <c r="K579" s="921"/>
      <c r="L579" s="921"/>
    </row>
    <row r="580" spans="1:12" ht="15.75" customHeight="1">
      <c r="A580" s="921"/>
      <c r="B580" s="921"/>
      <c r="C580" s="921"/>
      <c r="D580" s="921"/>
      <c r="E580" s="921"/>
      <c r="F580" s="921"/>
      <c r="G580" s="921"/>
      <c r="H580" s="921"/>
      <c r="I580" s="921"/>
      <c r="J580" s="921"/>
      <c r="K580" s="921"/>
      <c r="L580" s="921"/>
    </row>
    <row r="581" spans="1:12" ht="15.75" customHeight="1">
      <c r="A581" s="921"/>
      <c r="B581" s="921"/>
      <c r="C581" s="921"/>
      <c r="D581" s="921"/>
      <c r="E581" s="921"/>
      <c r="F581" s="921"/>
      <c r="G581" s="921"/>
      <c r="H581" s="921"/>
      <c r="I581" s="921"/>
      <c r="J581" s="921"/>
      <c r="K581" s="921"/>
      <c r="L581" s="921"/>
    </row>
    <row r="582" spans="1:12" ht="15.75" customHeight="1">
      <c r="A582" s="921"/>
      <c r="B582" s="921"/>
      <c r="C582" s="921"/>
      <c r="D582" s="921"/>
      <c r="E582" s="921"/>
      <c r="F582" s="921"/>
      <c r="G582" s="921"/>
      <c r="H582" s="921"/>
      <c r="I582" s="921"/>
      <c r="J582" s="921"/>
      <c r="K582" s="921"/>
      <c r="L582" s="921"/>
    </row>
    <row r="583" spans="1:12" ht="15.75" customHeight="1">
      <c r="A583" s="921"/>
      <c r="B583" s="921"/>
      <c r="C583" s="921"/>
      <c r="D583" s="921"/>
      <c r="E583" s="921"/>
      <c r="F583" s="921"/>
      <c r="G583" s="921"/>
      <c r="H583" s="921"/>
      <c r="I583" s="921"/>
      <c r="J583" s="921"/>
      <c r="K583" s="921"/>
      <c r="L583" s="921"/>
    </row>
    <row r="584" spans="1:12" ht="15.75" customHeight="1">
      <c r="A584" s="921"/>
      <c r="B584" s="921"/>
      <c r="C584" s="921"/>
      <c r="D584" s="921"/>
      <c r="E584" s="921"/>
      <c r="F584" s="921"/>
      <c r="G584" s="921"/>
      <c r="H584" s="921"/>
      <c r="I584" s="921"/>
      <c r="J584" s="921"/>
      <c r="K584" s="921"/>
      <c r="L584" s="921"/>
    </row>
    <row r="585" spans="1:12" ht="15.75" customHeight="1">
      <c r="A585" s="921"/>
      <c r="B585" s="921"/>
      <c r="C585" s="921"/>
      <c r="D585" s="921"/>
      <c r="E585" s="921"/>
      <c r="F585" s="921"/>
      <c r="G585" s="921"/>
      <c r="H585" s="921"/>
      <c r="I585" s="921"/>
      <c r="J585" s="921"/>
      <c r="K585" s="921"/>
      <c r="L585" s="921"/>
    </row>
    <row r="586" spans="1:12" ht="15.75" customHeight="1">
      <c r="A586" s="921"/>
      <c r="B586" s="921"/>
      <c r="C586" s="921"/>
      <c r="D586" s="921"/>
      <c r="E586" s="921"/>
      <c r="F586" s="921"/>
      <c r="G586" s="921"/>
      <c r="H586" s="921"/>
      <c r="I586" s="921"/>
      <c r="J586" s="921"/>
      <c r="K586" s="921"/>
      <c r="L586" s="921"/>
    </row>
    <row r="587" spans="1:12" ht="15.75" customHeight="1">
      <c r="A587" s="921"/>
      <c r="B587" s="921"/>
      <c r="C587" s="921"/>
      <c r="D587" s="921"/>
      <c r="E587" s="921"/>
      <c r="F587" s="921"/>
      <c r="G587" s="921"/>
      <c r="H587" s="921"/>
      <c r="I587" s="921"/>
      <c r="J587" s="921"/>
      <c r="K587" s="921"/>
      <c r="L587" s="921"/>
    </row>
    <row r="588" spans="1:12" ht="15.75" customHeight="1">
      <c r="A588" s="921"/>
      <c r="B588" s="921"/>
      <c r="C588" s="921"/>
      <c r="D588" s="921"/>
      <c r="E588" s="921"/>
      <c r="F588" s="921"/>
      <c r="G588" s="921"/>
      <c r="H588" s="921"/>
      <c r="I588" s="921"/>
      <c r="J588" s="921"/>
      <c r="K588" s="921"/>
      <c r="L588" s="921"/>
    </row>
    <row r="589" spans="1:12" ht="15.75" customHeight="1">
      <c r="A589" s="921"/>
      <c r="B589" s="921"/>
      <c r="C589" s="921"/>
      <c r="D589" s="921"/>
      <c r="E589" s="921"/>
      <c r="F589" s="921"/>
      <c r="G589" s="921"/>
      <c r="H589" s="921"/>
      <c r="I589" s="921"/>
      <c r="J589" s="921"/>
      <c r="K589" s="921"/>
      <c r="L589" s="921"/>
    </row>
    <row r="590" spans="1:12" ht="15.75" customHeight="1">
      <c r="A590" s="921"/>
      <c r="B590" s="921"/>
      <c r="C590" s="921"/>
      <c r="D590" s="921"/>
      <c r="E590" s="921"/>
      <c r="F590" s="921"/>
      <c r="G590" s="921"/>
      <c r="H590" s="921"/>
      <c r="I590" s="921"/>
      <c r="J590" s="921"/>
      <c r="K590" s="921"/>
      <c r="L590" s="921"/>
    </row>
    <row r="591" spans="1:12" ht="15.75" customHeight="1">
      <c r="A591" s="921"/>
      <c r="B591" s="921"/>
      <c r="C591" s="921"/>
      <c r="D591" s="921"/>
      <c r="E591" s="921"/>
      <c r="F591" s="921"/>
      <c r="G591" s="921"/>
      <c r="H591" s="921"/>
      <c r="I591" s="921"/>
      <c r="J591" s="921"/>
      <c r="K591" s="921"/>
      <c r="L591" s="921"/>
    </row>
    <row r="592" spans="1:12" ht="15.75" customHeight="1">
      <c r="A592" s="921"/>
      <c r="B592" s="921"/>
      <c r="C592" s="921"/>
      <c r="D592" s="921"/>
      <c r="E592" s="921"/>
      <c r="F592" s="921"/>
      <c r="G592" s="921"/>
      <c r="H592" s="921"/>
      <c r="I592" s="921"/>
      <c r="J592" s="921"/>
      <c r="K592" s="921"/>
      <c r="L592" s="921"/>
    </row>
    <row r="593" spans="1:12" ht="15.75" customHeight="1">
      <c r="A593" s="921"/>
      <c r="B593" s="921"/>
      <c r="C593" s="921"/>
      <c r="D593" s="921"/>
      <c r="E593" s="921"/>
      <c r="F593" s="921"/>
      <c r="G593" s="921"/>
      <c r="H593" s="921"/>
      <c r="I593" s="921"/>
      <c r="J593" s="921"/>
      <c r="K593" s="921"/>
      <c r="L593" s="921"/>
    </row>
    <row r="594" spans="1:12" ht="15.75" customHeight="1">
      <c r="A594" s="921"/>
      <c r="B594" s="921"/>
      <c r="C594" s="921"/>
      <c r="D594" s="921"/>
      <c r="E594" s="921"/>
      <c r="F594" s="921"/>
      <c r="G594" s="921"/>
      <c r="H594" s="921"/>
      <c r="I594" s="921"/>
      <c r="J594" s="921"/>
      <c r="K594" s="921"/>
      <c r="L594" s="921"/>
    </row>
    <row r="595" spans="1:12" ht="15.75" customHeight="1">
      <c r="A595" s="921"/>
      <c r="B595" s="921"/>
      <c r="C595" s="921"/>
      <c r="D595" s="921"/>
      <c r="E595" s="921"/>
      <c r="F595" s="921"/>
      <c r="G595" s="921"/>
      <c r="H595" s="921"/>
      <c r="I595" s="921"/>
      <c r="J595" s="921"/>
      <c r="K595" s="921"/>
      <c r="L595" s="921"/>
    </row>
    <row r="596" spans="1:12" ht="15.75" customHeight="1">
      <c r="A596" s="921"/>
      <c r="B596" s="921"/>
      <c r="C596" s="921"/>
      <c r="D596" s="921"/>
      <c r="E596" s="921"/>
      <c r="F596" s="921"/>
      <c r="G596" s="921"/>
      <c r="H596" s="921"/>
      <c r="I596" s="921"/>
      <c r="J596" s="921"/>
      <c r="K596" s="921"/>
      <c r="L596" s="921"/>
    </row>
    <row r="597" spans="1:12" ht="15.75" customHeight="1">
      <c r="A597" s="921"/>
      <c r="B597" s="921"/>
      <c r="C597" s="921"/>
      <c r="D597" s="921"/>
      <c r="E597" s="921"/>
      <c r="F597" s="921"/>
      <c r="G597" s="921"/>
      <c r="H597" s="921"/>
      <c r="I597" s="921"/>
      <c r="J597" s="921"/>
      <c r="K597" s="921"/>
      <c r="L597" s="921"/>
    </row>
    <row r="598" spans="1:12" ht="15.75" customHeight="1">
      <c r="A598" s="921"/>
      <c r="B598" s="921"/>
      <c r="C598" s="921"/>
      <c r="D598" s="921"/>
      <c r="E598" s="921"/>
      <c r="F598" s="921"/>
      <c r="G598" s="921"/>
      <c r="H598" s="921"/>
      <c r="I598" s="921"/>
      <c r="J598" s="921"/>
      <c r="K598" s="921"/>
      <c r="L598" s="921"/>
    </row>
    <row r="599" spans="1:12" ht="15.75" customHeight="1">
      <c r="A599" s="921"/>
      <c r="B599" s="921"/>
      <c r="C599" s="921"/>
      <c r="D599" s="921"/>
      <c r="E599" s="921"/>
      <c r="F599" s="921"/>
      <c r="G599" s="921"/>
      <c r="H599" s="921"/>
      <c r="I599" s="921"/>
      <c r="J599" s="921"/>
      <c r="K599" s="921"/>
      <c r="L599" s="921"/>
    </row>
    <row r="600" spans="1:12" ht="15.75" customHeight="1">
      <c r="A600" s="921"/>
      <c r="B600" s="921"/>
      <c r="C600" s="921"/>
      <c r="D600" s="921"/>
      <c r="E600" s="921"/>
      <c r="F600" s="921"/>
      <c r="G600" s="921"/>
      <c r="H600" s="921"/>
      <c r="I600" s="921"/>
      <c r="J600" s="921"/>
      <c r="K600" s="921"/>
      <c r="L600" s="921"/>
    </row>
    <row r="601" spans="1:12" ht="15.75" customHeight="1">
      <c r="A601" s="921"/>
      <c r="B601" s="921"/>
      <c r="C601" s="921"/>
      <c r="D601" s="921"/>
      <c r="E601" s="921"/>
      <c r="F601" s="921"/>
      <c r="G601" s="921"/>
      <c r="H601" s="921"/>
      <c r="I601" s="921"/>
      <c r="J601" s="921"/>
      <c r="K601" s="921"/>
      <c r="L601" s="921"/>
    </row>
    <row r="602" spans="1:12" ht="15.75" customHeight="1">
      <c r="A602" s="921"/>
      <c r="B602" s="921"/>
      <c r="C602" s="921"/>
      <c r="D602" s="921"/>
      <c r="E602" s="921"/>
      <c r="F602" s="921"/>
      <c r="G602" s="921"/>
      <c r="H602" s="921"/>
      <c r="I602" s="921"/>
      <c r="J602" s="921"/>
      <c r="K602" s="921"/>
      <c r="L602" s="921"/>
    </row>
    <row r="603" spans="1:12" ht="15.75" customHeight="1">
      <c r="A603" s="921"/>
      <c r="B603" s="921"/>
      <c r="C603" s="921"/>
      <c r="D603" s="921"/>
      <c r="E603" s="921"/>
      <c r="F603" s="921"/>
      <c r="G603" s="921"/>
      <c r="H603" s="921"/>
      <c r="I603" s="921"/>
      <c r="J603" s="921"/>
      <c r="K603" s="921"/>
      <c r="L603" s="921"/>
    </row>
    <row r="604" spans="1:12" ht="15.75" customHeight="1">
      <c r="A604" s="921"/>
      <c r="B604" s="921"/>
      <c r="C604" s="921"/>
      <c r="D604" s="921"/>
      <c r="E604" s="921"/>
      <c r="F604" s="921"/>
      <c r="G604" s="921"/>
      <c r="H604" s="921"/>
      <c r="I604" s="921"/>
      <c r="J604" s="921"/>
      <c r="K604" s="921"/>
      <c r="L604" s="921"/>
    </row>
    <row r="605" spans="1:12" ht="15.75" customHeight="1">
      <c r="A605" s="921"/>
      <c r="B605" s="921"/>
      <c r="C605" s="921"/>
      <c r="D605" s="921"/>
      <c r="E605" s="921"/>
      <c r="F605" s="921"/>
      <c r="G605" s="921"/>
      <c r="H605" s="921"/>
      <c r="I605" s="921"/>
      <c r="J605" s="921"/>
      <c r="K605" s="921"/>
      <c r="L605" s="921"/>
    </row>
    <row r="606" spans="1:12" ht="15.75" customHeight="1">
      <c r="A606" s="921"/>
      <c r="B606" s="921"/>
      <c r="C606" s="921"/>
      <c r="D606" s="921"/>
      <c r="E606" s="921"/>
      <c r="F606" s="921"/>
      <c r="G606" s="921"/>
      <c r="H606" s="921"/>
      <c r="I606" s="921"/>
      <c r="J606" s="921"/>
      <c r="K606" s="921"/>
      <c r="L606" s="921"/>
    </row>
    <row r="607" spans="1:12" ht="15.75" customHeight="1">
      <c r="A607" s="921"/>
      <c r="B607" s="921"/>
      <c r="C607" s="921"/>
      <c r="D607" s="921"/>
      <c r="E607" s="921"/>
      <c r="F607" s="921"/>
      <c r="G607" s="921"/>
      <c r="H607" s="921"/>
      <c r="I607" s="921"/>
      <c r="J607" s="921"/>
      <c r="K607" s="921"/>
      <c r="L607" s="921"/>
    </row>
    <row r="608" spans="1:12" ht="15.75" customHeight="1">
      <c r="A608" s="921"/>
      <c r="B608" s="921"/>
      <c r="C608" s="921"/>
      <c r="D608" s="921"/>
      <c r="E608" s="921"/>
      <c r="F608" s="921"/>
      <c r="G608" s="921"/>
      <c r="H608" s="921"/>
      <c r="I608" s="921"/>
      <c r="J608" s="921"/>
      <c r="K608" s="921"/>
      <c r="L608" s="921"/>
    </row>
    <row r="609" spans="1:12" ht="15.75" customHeight="1">
      <c r="A609" s="921"/>
      <c r="B609" s="921"/>
      <c r="C609" s="921"/>
      <c r="D609" s="921"/>
      <c r="E609" s="921"/>
      <c r="F609" s="921"/>
      <c r="G609" s="921"/>
      <c r="H609" s="921"/>
      <c r="I609" s="921"/>
      <c r="J609" s="921"/>
      <c r="K609" s="921"/>
      <c r="L609" s="921"/>
    </row>
    <row r="610" spans="1:12" ht="15.75" customHeight="1">
      <c r="A610" s="921"/>
      <c r="B610" s="921"/>
      <c r="C610" s="921"/>
      <c r="D610" s="921"/>
      <c r="E610" s="921"/>
      <c r="F610" s="921"/>
      <c r="G610" s="921"/>
      <c r="H610" s="921"/>
      <c r="I610" s="921"/>
      <c r="J610" s="921"/>
      <c r="K610" s="921"/>
      <c r="L610" s="921"/>
    </row>
    <row r="611" spans="1:12" ht="15.75" customHeight="1">
      <c r="A611" s="921"/>
      <c r="B611" s="921"/>
      <c r="C611" s="921"/>
      <c r="D611" s="921"/>
      <c r="E611" s="921"/>
      <c r="F611" s="921"/>
      <c r="G611" s="921"/>
      <c r="H611" s="921"/>
      <c r="I611" s="921"/>
      <c r="J611" s="921"/>
      <c r="K611" s="921"/>
      <c r="L611" s="921"/>
    </row>
    <row r="612" spans="1:12" ht="15.75" customHeight="1">
      <c r="A612" s="921"/>
      <c r="B612" s="921"/>
      <c r="C612" s="921"/>
      <c r="D612" s="921"/>
      <c r="E612" s="921"/>
      <c r="F612" s="921"/>
      <c r="G612" s="921"/>
      <c r="H612" s="921"/>
      <c r="I612" s="921"/>
      <c r="J612" s="921"/>
      <c r="K612" s="921"/>
      <c r="L612" s="921"/>
    </row>
    <row r="613" spans="1:12" ht="15.75" customHeight="1">
      <c r="A613" s="921"/>
      <c r="B613" s="921"/>
      <c r="C613" s="921"/>
      <c r="D613" s="921"/>
      <c r="E613" s="921"/>
      <c r="F613" s="921"/>
      <c r="G613" s="921"/>
      <c r="H613" s="921"/>
      <c r="I613" s="921"/>
      <c r="J613" s="921"/>
      <c r="K613" s="921"/>
      <c r="L613" s="921"/>
    </row>
    <row r="614" spans="1:12" ht="15.75" customHeight="1">
      <c r="A614" s="921"/>
      <c r="B614" s="921"/>
      <c r="C614" s="921"/>
      <c r="D614" s="921"/>
      <c r="E614" s="921"/>
      <c r="F614" s="921"/>
      <c r="G614" s="921"/>
      <c r="H614" s="921"/>
      <c r="I614" s="921"/>
      <c r="J614" s="921"/>
      <c r="K614" s="921"/>
      <c r="L614" s="921"/>
    </row>
    <row r="615" spans="1:12" ht="15.75" customHeight="1">
      <c r="A615" s="921"/>
      <c r="B615" s="921"/>
      <c r="C615" s="921"/>
      <c r="D615" s="921"/>
      <c r="E615" s="921"/>
      <c r="F615" s="921"/>
      <c r="G615" s="921"/>
      <c r="H615" s="921"/>
      <c r="I615" s="921"/>
      <c r="J615" s="921"/>
      <c r="K615" s="921"/>
      <c r="L615" s="921"/>
    </row>
    <row r="616" spans="1:12" ht="15.75" customHeight="1">
      <c r="A616" s="921"/>
      <c r="B616" s="921"/>
      <c r="C616" s="921"/>
      <c r="D616" s="921"/>
      <c r="E616" s="921"/>
      <c r="F616" s="921"/>
      <c r="G616" s="921"/>
      <c r="H616" s="921"/>
      <c r="I616" s="921"/>
      <c r="J616" s="921"/>
      <c r="K616" s="921"/>
      <c r="L616" s="921"/>
    </row>
    <row r="617" spans="1:12" ht="15.75" customHeight="1">
      <c r="A617" s="921"/>
      <c r="B617" s="921"/>
      <c r="C617" s="921"/>
      <c r="D617" s="921"/>
      <c r="E617" s="921"/>
      <c r="F617" s="921"/>
      <c r="G617" s="921"/>
      <c r="H617" s="921"/>
      <c r="I617" s="921"/>
      <c r="J617" s="921"/>
      <c r="K617" s="921"/>
      <c r="L617" s="921"/>
    </row>
    <row r="618" spans="1:12" ht="15.75" customHeight="1">
      <c r="A618" s="921"/>
      <c r="B618" s="921"/>
      <c r="C618" s="921"/>
      <c r="D618" s="921"/>
      <c r="E618" s="921"/>
      <c r="F618" s="921"/>
      <c r="G618" s="921"/>
      <c r="H618" s="921"/>
      <c r="I618" s="921"/>
      <c r="J618" s="921"/>
      <c r="K618" s="921"/>
      <c r="L618" s="921"/>
    </row>
    <row r="619" spans="1:12" ht="15.75" customHeight="1">
      <c r="A619" s="921"/>
      <c r="B619" s="921"/>
      <c r="C619" s="921"/>
      <c r="D619" s="921"/>
      <c r="E619" s="921"/>
      <c r="F619" s="921"/>
      <c r="G619" s="921"/>
      <c r="H619" s="921"/>
      <c r="I619" s="921"/>
      <c r="J619" s="921"/>
      <c r="K619" s="921"/>
      <c r="L619" s="921"/>
    </row>
    <row r="620" spans="1:12" ht="15.75" customHeight="1">
      <c r="A620" s="921"/>
      <c r="B620" s="921"/>
      <c r="C620" s="921"/>
      <c r="D620" s="921"/>
      <c r="E620" s="921"/>
      <c r="F620" s="921"/>
      <c r="G620" s="921"/>
      <c r="H620" s="921"/>
      <c r="I620" s="921"/>
      <c r="J620" s="921"/>
      <c r="K620" s="921"/>
      <c r="L620" s="921"/>
    </row>
    <row r="621" spans="1:12" ht="15.75" customHeight="1">
      <c r="A621" s="921"/>
      <c r="B621" s="921"/>
      <c r="C621" s="921"/>
      <c r="D621" s="921"/>
      <c r="E621" s="921"/>
      <c r="F621" s="921"/>
      <c r="G621" s="921"/>
      <c r="H621" s="921"/>
      <c r="I621" s="921"/>
      <c r="J621" s="921"/>
      <c r="K621" s="921"/>
      <c r="L621" s="921"/>
    </row>
    <row r="622" spans="1:12" ht="15.75" customHeight="1">
      <c r="A622" s="921"/>
      <c r="B622" s="921"/>
      <c r="C622" s="921"/>
      <c r="D622" s="921"/>
      <c r="E622" s="921"/>
      <c r="F622" s="921"/>
      <c r="G622" s="921"/>
      <c r="H622" s="921"/>
      <c r="I622" s="921"/>
      <c r="J622" s="921"/>
      <c r="K622" s="921"/>
      <c r="L622" s="921"/>
    </row>
    <row r="623" spans="1:12" ht="15.75" customHeight="1">
      <c r="A623" s="921"/>
      <c r="B623" s="921"/>
      <c r="C623" s="921"/>
      <c r="D623" s="921"/>
      <c r="E623" s="921"/>
      <c r="F623" s="921"/>
      <c r="G623" s="921"/>
      <c r="H623" s="921"/>
      <c r="I623" s="921"/>
      <c r="J623" s="921"/>
      <c r="K623" s="921"/>
      <c r="L623" s="921"/>
    </row>
    <row r="624" spans="1:12" ht="15.75" customHeight="1">
      <c r="A624" s="921"/>
      <c r="B624" s="921"/>
      <c r="C624" s="921"/>
      <c r="D624" s="921"/>
      <c r="E624" s="921"/>
      <c r="F624" s="921"/>
      <c r="G624" s="921"/>
      <c r="H624" s="921"/>
      <c r="I624" s="921"/>
      <c r="J624" s="921"/>
      <c r="K624" s="921"/>
      <c r="L624" s="921"/>
    </row>
    <row r="625" spans="1:12" ht="15.75" customHeight="1">
      <c r="A625" s="921"/>
      <c r="B625" s="921"/>
      <c r="C625" s="921"/>
      <c r="D625" s="921"/>
      <c r="E625" s="921"/>
      <c r="F625" s="921"/>
      <c r="G625" s="921"/>
      <c r="H625" s="921"/>
      <c r="I625" s="921"/>
      <c r="J625" s="921"/>
      <c r="K625" s="921"/>
      <c r="L625" s="921"/>
    </row>
    <row r="626" spans="1:12" ht="15.75" customHeight="1">
      <c r="A626" s="921"/>
      <c r="B626" s="921"/>
      <c r="C626" s="921"/>
      <c r="D626" s="921"/>
      <c r="E626" s="921"/>
      <c r="F626" s="921"/>
      <c r="G626" s="921"/>
      <c r="H626" s="921"/>
      <c r="I626" s="921"/>
      <c r="J626" s="921"/>
      <c r="K626" s="921"/>
      <c r="L626" s="921"/>
    </row>
    <row r="627" spans="1:12" ht="15.75" customHeight="1">
      <c r="A627" s="921"/>
      <c r="B627" s="921"/>
      <c r="C627" s="921"/>
      <c r="D627" s="921"/>
      <c r="E627" s="921"/>
      <c r="F627" s="921"/>
      <c r="G627" s="921"/>
      <c r="H627" s="921"/>
      <c r="I627" s="921"/>
      <c r="J627" s="921"/>
      <c r="K627" s="921"/>
      <c r="L627" s="921"/>
    </row>
    <row r="628" spans="1:12" ht="15.75" customHeight="1">
      <c r="A628" s="921"/>
      <c r="B628" s="921"/>
      <c r="C628" s="921"/>
      <c r="D628" s="921"/>
      <c r="E628" s="921"/>
      <c r="F628" s="921"/>
      <c r="G628" s="921"/>
      <c r="H628" s="921"/>
      <c r="I628" s="921"/>
      <c r="J628" s="921"/>
      <c r="K628" s="921"/>
      <c r="L628" s="921"/>
    </row>
    <row r="629" spans="1:12" ht="15.75" customHeight="1">
      <c r="A629" s="921"/>
      <c r="B629" s="921"/>
      <c r="C629" s="921"/>
      <c r="D629" s="921"/>
      <c r="E629" s="921"/>
      <c r="F629" s="921"/>
      <c r="G629" s="921"/>
      <c r="H629" s="921"/>
      <c r="I629" s="921"/>
      <c r="J629" s="921"/>
      <c r="K629" s="921"/>
      <c r="L629" s="921"/>
    </row>
    <row r="630" spans="1:12" ht="15.75" customHeight="1">
      <c r="A630" s="921"/>
      <c r="B630" s="921"/>
      <c r="C630" s="921"/>
      <c r="D630" s="921"/>
      <c r="E630" s="921"/>
      <c r="F630" s="921"/>
      <c r="G630" s="921"/>
      <c r="H630" s="921"/>
      <c r="I630" s="921"/>
      <c r="J630" s="921"/>
      <c r="K630" s="921"/>
      <c r="L630" s="921"/>
    </row>
    <row r="631" spans="1:12" ht="15.75" customHeight="1">
      <c r="A631" s="921"/>
      <c r="B631" s="921"/>
      <c r="C631" s="921"/>
      <c r="D631" s="921"/>
      <c r="E631" s="921"/>
      <c r="F631" s="921"/>
      <c r="G631" s="921"/>
      <c r="H631" s="921"/>
      <c r="I631" s="921"/>
      <c r="J631" s="921"/>
      <c r="K631" s="921"/>
      <c r="L631" s="921"/>
    </row>
    <row r="632" spans="1:12" ht="15.75" customHeight="1">
      <c r="A632" s="921"/>
      <c r="B632" s="921"/>
      <c r="C632" s="921"/>
      <c r="D632" s="921"/>
      <c r="E632" s="921"/>
      <c r="F632" s="921"/>
      <c r="G632" s="921"/>
      <c r="H632" s="921"/>
      <c r="I632" s="921"/>
      <c r="J632" s="921"/>
      <c r="K632" s="921"/>
      <c r="L632" s="921"/>
    </row>
    <row r="633" spans="1:12" ht="15.75" customHeight="1">
      <c r="A633" s="921"/>
      <c r="B633" s="921"/>
      <c r="C633" s="921"/>
      <c r="D633" s="921"/>
      <c r="E633" s="921"/>
      <c r="F633" s="921"/>
      <c r="G633" s="921"/>
      <c r="H633" s="921"/>
      <c r="I633" s="921"/>
      <c r="J633" s="921"/>
      <c r="K633" s="921"/>
      <c r="L633" s="921"/>
    </row>
    <row r="634" spans="1:12" ht="15.75" customHeight="1">
      <c r="A634" s="921"/>
      <c r="B634" s="921"/>
      <c r="C634" s="921"/>
      <c r="D634" s="921"/>
      <c r="E634" s="921"/>
      <c r="F634" s="921"/>
      <c r="G634" s="921"/>
      <c r="H634" s="921"/>
      <c r="I634" s="921"/>
      <c r="J634" s="921"/>
      <c r="K634" s="921"/>
      <c r="L634" s="921"/>
    </row>
    <row r="635" spans="1:12" ht="15.75" customHeight="1">
      <c r="A635" s="921"/>
      <c r="B635" s="921"/>
      <c r="C635" s="921"/>
      <c r="D635" s="921"/>
      <c r="E635" s="921"/>
      <c r="F635" s="921"/>
      <c r="G635" s="921"/>
      <c r="H635" s="921"/>
      <c r="I635" s="921"/>
      <c r="J635" s="921"/>
      <c r="K635" s="921"/>
      <c r="L635" s="921"/>
    </row>
    <row r="636" spans="1:12" ht="15.75" customHeight="1">
      <c r="A636" s="921"/>
      <c r="B636" s="921"/>
      <c r="C636" s="921"/>
      <c r="D636" s="921"/>
      <c r="E636" s="921"/>
      <c r="F636" s="921"/>
      <c r="G636" s="921"/>
      <c r="H636" s="921"/>
      <c r="I636" s="921"/>
      <c r="J636" s="921"/>
      <c r="K636" s="921"/>
      <c r="L636" s="921"/>
    </row>
    <row r="637" spans="1:12" ht="15.75" customHeight="1">
      <c r="A637" s="921"/>
      <c r="B637" s="921"/>
      <c r="C637" s="921"/>
      <c r="D637" s="921"/>
      <c r="E637" s="921"/>
      <c r="F637" s="921"/>
      <c r="G637" s="921"/>
      <c r="H637" s="921"/>
      <c r="I637" s="921"/>
      <c r="J637" s="921"/>
      <c r="K637" s="921"/>
      <c r="L637" s="921"/>
    </row>
    <row r="638" spans="1:12" ht="15.75" customHeight="1">
      <c r="A638" s="921"/>
      <c r="B638" s="921"/>
      <c r="C638" s="921"/>
      <c r="D638" s="921"/>
      <c r="E638" s="921"/>
      <c r="F638" s="921"/>
      <c r="G638" s="921"/>
      <c r="H638" s="921"/>
      <c r="I638" s="921"/>
      <c r="J638" s="921"/>
      <c r="K638" s="921"/>
      <c r="L638" s="921"/>
    </row>
    <row r="639" spans="1:12" ht="15.75" customHeight="1">
      <c r="A639" s="921"/>
      <c r="B639" s="921"/>
      <c r="C639" s="921"/>
      <c r="D639" s="921"/>
      <c r="E639" s="921"/>
      <c r="F639" s="921"/>
      <c r="G639" s="921"/>
      <c r="H639" s="921"/>
      <c r="I639" s="921"/>
      <c r="J639" s="921"/>
      <c r="K639" s="921"/>
      <c r="L639" s="921"/>
    </row>
    <row r="640" spans="1:12" ht="15.75" customHeight="1">
      <c r="A640" s="921"/>
      <c r="B640" s="921"/>
      <c r="C640" s="921"/>
      <c r="D640" s="921"/>
      <c r="E640" s="921"/>
      <c r="F640" s="921"/>
      <c r="G640" s="921"/>
      <c r="H640" s="921"/>
      <c r="I640" s="921"/>
      <c r="J640" s="921"/>
      <c r="K640" s="921"/>
      <c r="L640" s="921"/>
    </row>
    <row r="641" spans="1:12" ht="15.75" customHeight="1">
      <c r="A641" s="921"/>
      <c r="B641" s="921"/>
      <c r="C641" s="921"/>
      <c r="D641" s="921"/>
      <c r="E641" s="921"/>
      <c r="F641" s="921"/>
      <c r="G641" s="921"/>
      <c r="H641" s="921"/>
      <c r="I641" s="921"/>
      <c r="J641" s="921"/>
      <c r="K641" s="921"/>
      <c r="L641" s="921"/>
    </row>
    <row r="642" spans="1:12" ht="15.75" customHeight="1">
      <c r="A642" s="921"/>
      <c r="B642" s="921"/>
      <c r="C642" s="921"/>
      <c r="D642" s="921"/>
      <c r="E642" s="921"/>
      <c r="F642" s="921"/>
      <c r="G642" s="921"/>
      <c r="H642" s="921"/>
      <c r="I642" s="921"/>
      <c r="J642" s="921"/>
      <c r="K642" s="921"/>
      <c r="L642" s="921"/>
    </row>
    <row r="643" spans="1:12" ht="15.75" customHeight="1">
      <c r="A643" s="921"/>
      <c r="B643" s="921"/>
      <c r="C643" s="921"/>
      <c r="D643" s="921"/>
      <c r="E643" s="921"/>
      <c r="F643" s="921"/>
      <c r="G643" s="921"/>
      <c r="H643" s="921"/>
      <c r="I643" s="921"/>
      <c r="J643" s="921"/>
      <c r="K643" s="921"/>
      <c r="L643" s="921"/>
    </row>
    <row r="644" spans="1:12" ht="15.75" customHeight="1">
      <c r="A644" s="921"/>
      <c r="B644" s="921"/>
      <c r="C644" s="921"/>
      <c r="D644" s="921"/>
      <c r="E644" s="921"/>
      <c r="F644" s="921"/>
      <c r="G644" s="921"/>
      <c r="H644" s="921"/>
      <c r="I644" s="921"/>
      <c r="J644" s="921"/>
      <c r="K644" s="921"/>
      <c r="L644" s="921"/>
    </row>
    <row r="645" spans="1:12" ht="15.75" customHeight="1">
      <c r="A645" s="921"/>
      <c r="B645" s="921"/>
      <c r="C645" s="921"/>
      <c r="D645" s="921"/>
      <c r="E645" s="921"/>
      <c r="F645" s="921"/>
      <c r="G645" s="921"/>
      <c r="H645" s="921"/>
      <c r="I645" s="921"/>
      <c r="J645" s="921"/>
      <c r="K645" s="921"/>
      <c r="L645" s="921"/>
    </row>
    <row r="646" spans="1:12" ht="15.75" customHeight="1">
      <c r="A646" s="921"/>
      <c r="B646" s="921"/>
      <c r="C646" s="921"/>
      <c r="D646" s="921"/>
      <c r="E646" s="921"/>
      <c r="F646" s="921"/>
      <c r="G646" s="921"/>
      <c r="H646" s="921"/>
      <c r="I646" s="921"/>
      <c r="J646" s="921"/>
      <c r="K646" s="921"/>
      <c r="L646" s="921"/>
    </row>
    <row r="647" spans="1:12" ht="15.75" customHeight="1">
      <c r="A647" s="921"/>
      <c r="B647" s="921"/>
      <c r="C647" s="921"/>
      <c r="D647" s="921"/>
      <c r="E647" s="921"/>
      <c r="F647" s="921"/>
      <c r="G647" s="921"/>
      <c r="H647" s="921"/>
      <c r="I647" s="921"/>
      <c r="J647" s="921"/>
      <c r="K647" s="921"/>
      <c r="L647" s="921"/>
    </row>
    <row r="648" spans="1:12" ht="15.75" customHeight="1">
      <c r="A648" s="921"/>
      <c r="B648" s="921"/>
      <c r="C648" s="921"/>
      <c r="D648" s="921"/>
      <c r="E648" s="921"/>
      <c r="F648" s="921"/>
      <c r="G648" s="921"/>
      <c r="H648" s="921"/>
      <c r="I648" s="921"/>
      <c r="J648" s="921"/>
      <c r="K648" s="921"/>
      <c r="L648" s="921"/>
    </row>
    <row r="649" spans="1:12" ht="15.75" customHeight="1">
      <c r="A649" s="921"/>
      <c r="B649" s="921"/>
      <c r="C649" s="921"/>
      <c r="D649" s="921"/>
      <c r="E649" s="921"/>
      <c r="F649" s="921"/>
      <c r="G649" s="921"/>
      <c r="H649" s="921"/>
      <c r="I649" s="921"/>
      <c r="J649" s="921"/>
      <c r="K649" s="921"/>
      <c r="L649" s="921"/>
    </row>
    <row r="650" spans="1:12" ht="15.75" customHeight="1">
      <c r="A650" s="921"/>
      <c r="B650" s="921"/>
      <c r="C650" s="921"/>
      <c r="D650" s="921"/>
      <c r="E650" s="921"/>
      <c r="F650" s="921"/>
      <c r="G650" s="921"/>
      <c r="H650" s="921"/>
      <c r="I650" s="921"/>
      <c r="J650" s="921"/>
      <c r="K650" s="921"/>
      <c r="L650" s="921"/>
    </row>
    <row r="651" spans="1:12" ht="15.75" customHeight="1">
      <c r="A651" s="921"/>
      <c r="B651" s="921"/>
      <c r="C651" s="921"/>
      <c r="D651" s="921"/>
      <c r="E651" s="921"/>
      <c r="F651" s="921"/>
      <c r="G651" s="921"/>
      <c r="H651" s="921"/>
      <c r="I651" s="921"/>
      <c r="J651" s="921"/>
      <c r="K651" s="921"/>
      <c r="L651" s="921"/>
    </row>
    <row r="652" spans="1:12" ht="15.75" customHeight="1">
      <c r="A652" s="921"/>
      <c r="B652" s="921"/>
      <c r="C652" s="921"/>
      <c r="D652" s="921"/>
      <c r="E652" s="921"/>
      <c r="F652" s="921"/>
      <c r="G652" s="921"/>
      <c r="H652" s="921"/>
      <c r="I652" s="921"/>
      <c r="J652" s="921"/>
      <c r="K652" s="921"/>
      <c r="L652" s="921"/>
    </row>
    <row r="653" spans="1:12" ht="15.75" customHeight="1">
      <c r="A653" s="921"/>
      <c r="B653" s="921"/>
      <c r="C653" s="921"/>
      <c r="D653" s="921"/>
      <c r="E653" s="921"/>
      <c r="F653" s="921"/>
      <c r="G653" s="921"/>
      <c r="H653" s="921"/>
      <c r="I653" s="921"/>
      <c r="J653" s="921"/>
      <c r="K653" s="921"/>
      <c r="L653" s="921"/>
    </row>
    <row r="654" spans="1:12" ht="15.75" customHeight="1">
      <c r="A654" s="921"/>
      <c r="B654" s="921"/>
      <c r="C654" s="921"/>
      <c r="D654" s="921"/>
      <c r="E654" s="921"/>
      <c r="F654" s="921"/>
      <c r="G654" s="921"/>
      <c r="H654" s="921"/>
      <c r="I654" s="921"/>
      <c r="J654" s="921"/>
      <c r="K654" s="921"/>
      <c r="L654" s="921"/>
    </row>
    <row r="655" spans="1:12" ht="15.75" customHeight="1">
      <c r="A655" s="921"/>
      <c r="B655" s="921"/>
      <c r="C655" s="921"/>
      <c r="D655" s="921"/>
      <c r="E655" s="921"/>
      <c r="F655" s="921"/>
      <c r="G655" s="921"/>
      <c r="H655" s="921"/>
      <c r="I655" s="921"/>
      <c r="J655" s="921"/>
      <c r="K655" s="921"/>
      <c r="L655" s="921"/>
    </row>
    <row r="656" spans="1:12" ht="15.75" customHeight="1">
      <c r="A656" s="921"/>
      <c r="B656" s="921"/>
      <c r="C656" s="921"/>
      <c r="D656" s="921"/>
      <c r="E656" s="921"/>
      <c r="F656" s="921"/>
      <c r="G656" s="921"/>
      <c r="H656" s="921"/>
      <c r="I656" s="921"/>
      <c r="J656" s="921"/>
      <c r="K656" s="921"/>
      <c r="L656" s="921"/>
    </row>
    <row r="657" spans="1:12" ht="15.75" customHeight="1">
      <c r="A657" s="921"/>
      <c r="B657" s="921"/>
      <c r="C657" s="921"/>
      <c r="D657" s="921"/>
      <c r="E657" s="921"/>
      <c r="F657" s="921"/>
      <c r="G657" s="921"/>
      <c r="H657" s="921"/>
      <c r="I657" s="921"/>
      <c r="J657" s="921"/>
      <c r="K657" s="921"/>
      <c r="L657" s="921"/>
    </row>
    <row r="658" spans="1:12" ht="15.75" customHeight="1">
      <c r="A658" s="921"/>
      <c r="B658" s="921"/>
      <c r="C658" s="921"/>
      <c r="D658" s="921"/>
      <c r="E658" s="921"/>
      <c r="F658" s="921"/>
      <c r="G658" s="921"/>
      <c r="H658" s="921"/>
      <c r="I658" s="921"/>
      <c r="J658" s="921"/>
      <c r="K658" s="921"/>
      <c r="L658" s="921"/>
    </row>
    <row r="659" spans="1:12" ht="15.75" customHeight="1">
      <c r="A659" s="921"/>
      <c r="B659" s="921"/>
      <c r="C659" s="921"/>
      <c r="D659" s="921"/>
      <c r="E659" s="921"/>
      <c r="F659" s="921"/>
      <c r="G659" s="921"/>
      <c r="H659" s="921"/>
      <c r="I659" s="921"/>
      <c r="J659" s="921"/>
      <c r="K659" s="921"/>
      <c r="L659" s="921"/>
    </row>
    <row r="660" spans="1:12" ht="15.75" customHeight="1">
      <c r="A660" s="921"/>
      <c r="B660" s="921"/>
      <c r="C660" s="921"/>
      <c r="D660" s="921"/>
      <c r="E660" s="921"/>
      <c r="F660" s="921"/>
      <c r="G660" s="921"/>
      <c r="H660" s="921"/>
      <c r="I660" s="921"/>
      <c r="J660" s="921"/>
      <c r="K660" s="921"/>
      <c r="L660" s="921"/>
    </row>
    <row r="661" spans="1:12" ht="15.75" customHeight="1">
      <c r="A661" s="921"/>
      <c r="B661" s="921"/>
      <c r="C661" s="921"/>
      <c r="D661" s="921"/>
      <c r="E661" s="921"/>
      <c r="F661" s="921"/>
      <c r="G661" s="921"/>
      <c r="H661" s="921"/>
      <c r="I661" s="921"/>
      <c r="J661" s="921"/>
      <c r="K661" s="921"/>
      <c r="L661" s="921"/>
    </row>
    <row r="662" spans="1:12" ht="15.75" customHeight="1">
      <c r="A662" s="921"/>
      <c r="B662" s="921"/>
      <c r="C662" s="921"/>
      <c r="D662" s="921"/>
      <c r="E662" s="921"/>
      <c r="F662" s="921"/>
      <c r="G662" s="921"/>
      <c r="H662" s="921"/>
      <c r="I662" s="921"/>
      <c r="J662" s="921"/>
      <c r="K662" s="921"/>
      <c r="L662" s="921"/>
    </row>
    <row r="663" spans="1:12" ht="15.75" customHeight="1">
      <c r="A663" s="921"/>
      <c r="B663" s="921"/>
      <c r="C663" s="921"/>
      <c r="D663" s="921"/>
      <c r="E663" s="921"/>
      <c r="F663" s="921"/>
      <c r="G663" s="921"/>
      <c r="H663" s="921"/>
      <c r="I663" s="921"/>
      <c r="J663" s="921"/>
      <c r="K663" s="921"/>
      <c r="L663" s="921"/>
    </row>
    <row r="664" spans="1:12" ht="15.75" customHeight="1">
      <c r="A664" s="921"/>
      <c r="B664" s="921"/>
      <c r="C664" s="921"/>
      <c r="D664" s="921"/>
      <c r="E664" s="921"/>
      <c r="F664" s="921"/>
      <c r="G664" s="921"/>
      <c r="H664" s="921"/>
      <c r="I664" s="921"/>
      <c r="J664" s="921"/>
      <c r="K664" s="921"/>
      <c r="L664" s="921"/>
    </row>
    <row r="665" spans="1:12" ht="15.75" customHeight="1">
      <c r="A665" s="921"/>
      <c r="B665" s="921"/>
      <c r="C665" s="921"/>
      <c r="D665" s="921"/>
      <c r="E665" s="921"/>
      <c r="F665" s="921"/>
      <c r="G665" s="921"/>
      <c r="H665" s="921"/>
      <c r="I665" s="921"/>
      <c r="J665" s="921"/>
      <c r="K665" s="921"/>
      <c r="L665" s="921"/>
    </row>
    <row r="666" spans="1:12" ht="15.75" customHeight="1">
      <c r="A666" s="921"/>
      <c r="B666" s="921"/>
      <c r="C666" s="921"/>
      <c r="D666" s="921"/>
      <c r="E666" s="921"/>
      <c r="F666" s="921"/>
      <c r="G666" s="921"/>
      <c r="H666" s="921"/>
      <c r="I666" s="921"/>
      <c r="J666" s="921"/>
      <c r="K666" s="921"/>
      <c r="L666" s="921"/>
    </row>
    <row r="667" spans="1:12" ht="15.75" customHeight="1">
      <c r="A667" s="921"/>
      <c r="B667" s="921"/>
      <c r="C667" s="921"/>
      <c r="D667" s="921"/>
      <c r="E667" s="921"/>
      <c r="F667" s="921"/>
      <c r="G667" s="921"/>
      <c r="H667" s="921"/>
      <c r="I667" s="921"/>
      <c r="J667" s="921"/>
      <c r="K667" s="921"/>
      <c r="L667" s="921"/>
    </row>
    <row r="668" spans="1:12" ht="15.75" customHeight="1">
      <c r="A668" s="921"/>
      <c r="B668" s="921"/>
      <c r="C668" s="921"/>
      <c r="D668" s="921"/>
      <c r="E668" s="921"/>
      <c r="F668" s="921"/>
      <c r="G668" s="921"/>
      <c r="H668" s="921"/>
      <c r="I668" s="921"/>
      <c r="J668" s="921"/>
      <c r="K668" s="921"/>
      <c r="L668" s="921"/>
    </row>
    <row r="669" spans="1:12" ht="15.75" customHeight="1">
      <c r="A669" s="921"/>
      <c r="B669" s="921"/>
      <c r="C669" s="921"/>
      <c r="D669" s="921"/>
      <c r="E669" s="921"/>
      <c r="F669" s="921"/>
      <c r="G669" s="921"/>
      <c r="H669" s="921"/>
      <c r="I669" s="921"/>
      <c r="J669" s="921"/>
      <c r="K669" s="921"/>
      <c r="L669" s="921"/>
    </row>
    <row r="670" spans="1:12" ht="15.75" customHeight="1">
      <c r="A670" s="921"/>
      <c r="B670" s="921"/>
      <c r="C670" s="921"/>
      <c r="D670" s="921"/>
      <c r="E670" s="921"/>
      <c r="F670" s="921"/>
      <c r="G670" s="921"/>
      <c r="H670" s="921"/>
      <c r="I670" s="921"/>
      <c r="J670" s="921"/>
      <c r="K670" s="921"/>
      <c r="L670" s="921"/>
    </row>
    <row r="671" spans="1:12" ht="15.75" customHeight="1">
      <c r="A671" s="921"/>
      <c r="B671" s="921"/>
      <c r="C671" s="921"/>
      <c r="D671" s="921"/>
      <c r="E671" s="921"/>
      <c r="F671" s="921"/>
      <c r="G671" s="921"/>
      <c r="H671" s="921"/>
      <c r="I671" s="921"/>
      <c r="J671" s="921"/>
      <c r="K671" s="921"/>
      <c r="L671" s="921"/>
    </row>
    <row r="672" spans="1:12" ht="15.75" customHeight="1">
      <c r="A672" s="921"/>
      <c r="B672" s="921"/>
      <c r="C672" s="921"/>
      <c r="D672" s="921"/>
      <c r="E672" s="921"/>
      <c r="F672" s="921"/>
      <c r="G672" s="921"/>
      <c r="H672" s="921"/>
      <c r="I672" s="921"/>
      <c r="J672" s="921"/>
      <c r="K672" s="921"/>
      <c r="L672" s="921"/>
    </row>
    <row r="673" spans="1:12" ht="15.75" customHeight="1">
      <c r="A673" s="921"/>
      <c r="B673" s="921"/>
      <c r="C673" s="921"/>
      <c r="D673" s="921"/>
      <c r="E673" s="921"/>
      <c r="F673" s="921"/>
      <c r="G673" s="921"/>
      <c r="H673" s="921"/>
      <c r="I673" s="921"/>
      <c r="J673" s="921"/>
      <c r="K673" s="921"/>
      <c r="L673" s="921"/>
    </row>
    <row r="674" spans="1:12" ht="15.75" customHeight="1">
      <c r="A674" s="921"/>
      <c r="B674" s="921"/>
      <c r="C674" s="921"/>
      <c r="D674" s="921"/>
      <c r="E674" s="921"/>
      <c r="F674" s="921"/>
      <c r="G674" s="921"/>
      <c r="H674" s="921"/>
      <c r="I674" s="921"/>
      <c r="J674" s="921"/>
      <c r="K674" s="921"/>
      <c r="L674" s="921"/>
    </row>
    <row r="675" spans="1:12" ht="15.75" customHeight="1">
      <c r="A675" s="921"/>
      <c r="B675" s="921"/>
      <c r="C675" s="921"/>
      <c r="D675" s="921"/>
      <c r="E675" s="921"/>
      <c r="F675" s="921"/>
      <c r="G675" s="921"/>
      <c r="H675" s="921"/>
      <c r="I675" s="921"/>
      <c r="J675" s="921"/>
      <c r="K675" s="921"/>
      <c r="L675" s="921"/>
    </row>
    <row r="676" spans="1:12" ht="15.75" customHeight="1">
      <c r="A676" s="921"/>
      <c r="B676" s="921"/>
      <c r="C676" s="921"/>
      <c r="D676" s="921"/>
      <c r="E676" s="921"/>
      <c r="F676" s="921"/>
      <c r="G676" s="921"/>
      <c r="H676" s="921"/>
      <c r="I676" s="921"/>
      <c r="J676" s="921"/>
      <c r="K676" s="921"/>
      <c r="L676" s="921"/>
    </row>
    <row r="677" spans="1:12" ht="15.75" customHeight="1">
      <c r="A677" s="921"/>
      <c r="B677" s="921"/>
      <c r="C677" s="921"/>
      <c r="D677" s="921"/>
      <c r="E677" s="921"/>
      <c r="F677" s="921"/>
      <c r="G677" s="921"/>
      <c r="H677" s="921"/>
      <c r="I677" s="921"/>
      <c r="J677" s="921"/>
      <c r="K677" s="921"/>
      <c r="L677" s="921"/>
    </row>
    <row r="678" spans="1:12" ht="15.75" customHeight="1">
      <c r="A678" s="921"/>
      <c r="B678" s="921"/>
      <c r="C678" s="921"/>
      <c r="D678" s="921"/>
      <c r="E678" s="921"/>
      <c r="F678" s="921"/>
      <c r="G678" s="921"/>
      <c r="H678" s="921"/>
      <c r="I678" s="921"/>
      <c r="J678" s="921"/>
      <c r="K678" s="921"/>
      <c r="L678" s="921"/>
    </row>
    <row r="679" spans="1:12" ht="15.75" customHeight="1">
      <c r="A679" s="921"/>
      <c r="B679" s="921"/>
      <c r="C679" s="921"/>
      <c r="D679" s="921"/>
      <c r="E679" s="921"/>
      <c r="F679" s="921"/>
      <c r="G679" s="921"/>
      <c r="H679" s="921"/>
      <c r="I679" s="921"/>
      <c r="J679" s="921"/>
      <c r="K679" s="921"/>
      <c r="L679" s="921"/>
    </row>
    <row r="680" spans="1:12" ht="15.75" customHeight="1">
      <c r="A680" s="921"/>
      <c r="B680" s="921"/>
      <c r="C680" s="921"/>
      <c r="D680" s="921"/>
      <c r="E680" s="921"/>
      <c r="F680" s="921"/>
      <c r="G680" s="921"/>
      <c r="H680" s="921"/>
      <c r="I680" s="921"/>
      <c r="J680" s="921"/>
      <c r="K680" s="921"/>
      <c r="L680" s="921"/>
    </row>
    <row r="681" spans="1:12" ht="15.75" customHeight="1">
      <c r="A681" s="921"/>
      <c r="B681" s="921"/>
      <c r="C681" s="921"/>
      <c r="D681" s="921"/>
      <c r="E681" s="921"/>
      <c r="F681" s="921"/>
      <c r="G681" s="921"/>
      <c r="H681" s="921"/>
      <c r="I681" s="921"/>
      <c r="J681" s="921"/>
      <c r="K681" s="921"/>
      <c r="L681" s="921"/>
    </row>
    <row r="682" spans="1:12" ht="15.75" customHeight="1">
      <c r="A682" s="921"/>
      <c r="B682" s="921"/>
      <c r="C682" s="921"/>
      <c r="D682" s="921"/>
      <c r="E682" s="921"/>
      <c r="F682" s="921"/>
      <c r="G682" s="921"/>
      <c r="H682" s="921"/>
      <c r="I682" s="921"/>
      <c r="J682" s="921"/>
      <c r="K682" s="921"/>
      <c r="L682" s="921"/>
    </row>
    <row r="683" spans="1:12" ht="15.75" customHeight="1">
      <c r="A683" s="921"/>
      <c r="B683" s="921"/>
      <c r="C683" s="921"/>
      <c r="D683" s="921"/>
      <c r="E683" s="921"/>
      <c r="F683" s="921"/>
      <c r="G683" s="921"/>
      <c r="H683" s="921"/>
      <c r="I683" s="921"/>
      <c r="J683" s="921"/>
      <c r="K683" s="921"/>
      <c r="L683" s="921"/>
    </row>
    <row r="684" spans="1:12" ht="15.75" customHeight="1">
      <c r="A684" s="921"/>
      <c r="B684" s="921"/>
      <c r="C684" s="921"/>
      <c r="D684" s="921"/>
      <c r="E684" s="921"/>
      <c r="F684" s="921"/>
      <c r="G684" s="921"/>
      <c r="H684" s="921"/>
      <c r="I684" s="921"/>
      <c r="J684" s="921"/>
      <c r="K684" s="921"/>
      <c r="L684" s="921"/>
    </row>
    <row r="685" spans="1:12" ht="15.75" customHeight="1">
      <c r="A685" s="921"/>
      <c r="B685" s="921"/>
      <c r="C685" s="921"/>
      <c r="D685" s="921"/>
      <c r="E685" s="921"/>
      <c r="F685" s="921"/>
      <c r="G685" s="921"/>
      <c r="H685" s="921"/>
      <c r="I685" s="921"/>
      <c r="J685" s="921"/>
      <c r="K685" s="921"/>
      <c r="L685" s="921"/>
    </row>
    <row r="686" spans="1:12" ht="15.75" customHeight="1">
      <c r="A686" s="921"/>
      <c r="B686" s="921"/>
      <c r="C686" s="921"/>
      <c r="D686" s="921"/>
      <c r="E686" s="921"/>
      <c r="F686" s="921"/>
      <c r="G686" s="921"/>
      <c r="H686" s="921"/>
      <c r="I686" s="921"/>
      <c r="J686" s="921"/>
      <c r="K686" s="921"/>
      <c r="L686" s="921"/>
    </row>
    <row r="687" spans="1:12" ht="15.75" customHeight="1">
      <c r="A687" s="921"/>
      <c r="B687" s="921"/>
      <c r="C687" s="921"/>
      <c r="D687" s="921"/>
      <c r="E687" s="921"/>
      <c r="F687" s="921"/>
      <c r="G687" s="921"/>
      <c r="H687" s="921"/>
      <c r="I687" s="921"/>
      <c r="J687" s="921"/>
      <c r="K687" s="921"/>
      <c r="L687" s="921"/>
    </row>
    <row r="688" spans="1:12" ht="15.75" customHeight="1">
      <c r="A688" s="921"/>
      <c r="B688" s="921"/>
      <c r="C688" s="921"/>
      <c r="D688" s="921"/>
      <c r="E688" s="921"/>
      <c r="F688" s="921"/>
      <c r="G688" s="921"/>
      <c r="H688" s="921"/>
      <c r="I688" s="921"/>
      <c r="J688" s="921"/>
      <c r="K688" s="921"/>
      <c r="L688" s="921"/>
    </row>
    <row r="689" spans="1:12" ht="15.75" customHeight="1">
      <c r="A689" s="921"/>
      <c r="B689" s="921"/>
      <c r="C689" s="921"/>
      <c r="D689" s="921"/>
      <c r="E689" s="921"/>
      <c r="F689" s="921"/>
      <c r="G689" s="921"/>
      <c r="H689" s="921"/>
      <c r="I689" s="921"/>
      <c r="J689" s="921"/>
      <c r="K689" s="921"/>
      <c r="L689" s="921"/>
    </row>
    <row r="690" spans="1:12" ht="15.75" customHeight="1">
      <c r="A690" s="921"/>
      <c r="B690" s="921"/>
      <c r="C690" s="921"/>
      <c r="D690" s="921"/>
      <c r="E690" s="921"/>
      <c r="F690" s="921"/>
      <c r="G690" s="921"/>
      <c r="H690" s="921"/>
      <c r="I690" s="921"/>
      <c r="J690" s="921"/>
      <c r="K690" s="921"/>
      <c r="L690" s="921"/>
    </row>
    <row r="691" spans="1:12" ht="15.75" customHeight="1">
      <c r="A691" s="921"/>
      <c r="B691" s="921"/>
      <c r="C691" s="921"/>
      <c r="D691" s="921"/>
      <c r="E691" s="921"/>
      <c r="F691" s="921"/>
      <c r="G691" s="921"/>
      <c r="H691" s="921"/>
      <c r="I691" s="921"/>
      <c r="J691" s="921"/>
      <c r="K691" s="921"/>
      <c r="L691" s="921"/>
    </row>
    <row r="692" spans="1:12" ht="15.75" customHeight="1">
      <c r="A692" s="921"/>
      <c r="B692" s="921"/>
      <c r="C692" s="921"/>
      <c r="D692" s="921"/>
      <c r="E692" s="921"/>
      <c r="F692" s="921"/>
      <c r="G692" s="921"/>
      <c r="H692" s="921"/>
      <c r="I692" s="921"/>
      <c r="J692" s="921"/>
      <c r="K692" s="921"/>
      <c r="L692" s="921"/>
    </row>
    <row r="693" spans="1:12" ht="15.75" customHeight="1">
      <c r="A693" s="921"/>
      <c r="B693" s="921"/>
      <c r="C693" s="921"/>
      <c r="D693" s="921"/>
      <c r="E693" s="921"/>
      <c r="F693" s="921"/>
      <c r="G693" s="921"/>
      <c r="H693" s="921"/>
      <c r="I693" s="921"/>
      <c r="J693" s="921"/>
      <c r="K693" s="921"/>
      <c r="L693" s="921"/>
    </row>
    <row r="694" spans="1:12" ht="15.75" customHeight="1">
      <c r="A694" s="921"/>
      <c r="B694" s="921"/>
      <c r="C694" s="921"/>
      <c r="D694" s="921"/>
      <c r="E694" s="921"/>
      <c r="F694" s="921"/>
      <c r="G694" s="921"/>
      <c r="H694" s="921"/>
      <c r="I694" s="921"/>
      <c r="J694" s="921"/>
      <c r="K694" s="921"/>
      <c r="L694" s="921"/>
    </row>
    <row r="695" spans="1:12" ht="15.75" customHeight="1">
      <c r="A695" s="921"/>
      <c r="B695" s="921"/>
      <c r="C695" s="921"/>
      <c r="D695" s="921"/>
      <c r="E695" s="921"/>
      <c r="F695" s="921"/>
      <c r="G695" s="921"/>
      <c r="H695" s="921"/>
      <c r="I695" s="921"/>
      <c r="J695" s="921"/>
      <c r="K695" s="921"/>
      <c r="L695" s="921"/>
    </row>
    <row r="696" spans="1:12" ht="15.75" customHeight="1">
      <c r="A696" s="921"/>
      <c r="B696" s="921"/>
      <c r="C696" s="921"/>
      <c r="D696" s="921"/>
      <c r="E696" s="921"/>
      <c r="F696" s="921"/>
      <c r="G696" s="921"/>
      <c r="H696" s="921"/>
      <c r="I696" s="921"/>
      <c r="J696" s="921"/>
      <c r="K696" s="921"/>
      <c r="L696" s="921"/>
    </row>
    <row r="697" spans="1:12" ht="15.75" customHeight="1">
      <c r="A697" s="921"/>
      <c r="B697" s="921"/>
      <c r="C697" s="921"/>
      <c r="D697" s="921"/>
      <c r="E697" s="921"/>
      <c r="F697" s="921"/>
      <c r="G697" s="921"/>
      <c r="H697" s="921"/>
      <c r="I697" s="921"/>
      <c r="J697" s="921"/>
      <c r="K697" s="921"/>
      <c r="L697" s="921"/>
    </row>
    <row r="698" spans="1:12" ht="15.75" customHeight="1">
      <c r="A698" s="921"/>
      <c r="B698" s="921"/>
      <c r="C698" s="921"/>
      <c r="D698" s="921"/>
      <c r="E698" s="921"/>
      <c r="F698" s="921"/>
      <c r="G698" s="921"/>
      <c r="H698" s="921"/>
      <c r="I698" s="921"/>
      <c r="J698" s="921"/>
      <c r="K698" s="921"/>
      <c r="L698" s="921"/>
    </row>
    <row r="699" spans="1:12" ht="15.75" customHeight="1">
      <c r="A699" s="921"/>
      <c r="B699" s="921"/>
      <c r="C699" s="921"/>
      <c r="D699" s="921"/>
      <c r="E699" s="921"/>
      <c r="F699" s="921"/>
      <c r="G699" s="921"/>
      <c r="H699" s="921"/>
      <c r="I699" s="921"/>
      <c r="J699" s="921"/>
      <c r="K699" s="921"/>
      <c r="L699" s="921"/>
    </row>
    <row r="700" spans="1:12" ht="15.75" customHeight="1">
      <c r="A700" s="921"/>
      <c r="B700" s="921"/>
      <c r="C700" s="921"/>
      <c r="D700" s="921"/>
      <c r="E700" s="921"/>
      <c r="F700" s="921"/>
      <c r="G700" s="921"/>
      <c r="H700" s="921"/>
      <c r="I700" s="921"/>
      <c r="J700" s="921"/>
      <c r="K700" s="921"/>
      <c r="L700" s="921"/>
    </row>
    <row r="701" spans="1:12" ht="15.75" customHeight="1">
      <c r="A701" s="921"/>
      <c r="B701" s="921"/>
      <c r="C701" s="921"/>
      <c r="D701" s="921"/>
      <c r="E701" s="921"/>
      <c r="F701" s="921"/>
      <c r="G701" s="921"/>
      <c r="H701" s="921"/>
      <c r="I701" s="921"/>
      <c r="J701" s="921"/>
      <c r="K701" s="921"/>
      <c r="L701" s="921"/>
    </row>
    <row r="702" spans="1:12" ht="15.75" customHeight="1">
      <c r="A702" s="921"/>
      <c r="B702" s="921"/>
      <c r="C702" s="921"/>
      <c r="D702" s="921"/>
      <c r="E702" s="921"/>
      <c r="F702" s="921"/>
      <c r="G702" s="921"/>
      <c r="H702" s="921"/>
      <c r="I702" s="921"/>
      <c r="J702" s="921"/>
      <c r="K702" s="921"/>
      <c r="L702" s="921"/>
    </row>
    <row r="703" spans="1:12" ht="15.75" customHeight="1">
      <c r="A703" s="921"/>
      <c r="B703" s="921"/>
      <c r="C703" s="921"/>
      <c r="D703" s="921"/>
      <c r="E703" s="921"/>
      <c r="F703" s="921"/>
      <c r="G703" s="921"/>
      <c r="H703" s="921"/>
      <c r="I703" s="921"/>
      <c r="J703" s="921"/>
      <c r="K703" s="921"/>
      <c r="L703" s="921"/>
    </row>
    <row r="704" spans="1:12" ht="15.75" customHeight="1">
      <c r="A704" s="921"/>
      <c r="B704" s="921"/>
      <c r="C704" s="921"/>
      <c r="D704" s="921"/>
      <c r="E704" s="921"/>
      <c r="F704" s="921"/>
      <c r="G704" s="921"/>
      <c r="H704" s="921"/>
      <c r="I704" s="921"/>
      <c r="J704" s="921"/>
      <c r="K704" s="921"/>
      <c r="L704" s="921"/>
    </row>
    <row r="705" spans="1:12" ht="15.75" customHeight="1">
      <c r="A705" s="921"/>
      <c r="B705" s="921"/>
      <c r="C705" s="921"/>
      <c r="D705" s="921"/>
      <c r="E705" s="921"/>
      <c r="F705" s="921"/>
      <c r="G705" s="921"/>
      <c r="H705" s="921"/>
      <c r="I705" s="921"/>
      <c r="J705" s="921"/>
      <c r="K705" s="921"/>
      <c r="L705" s="921"/>
    </row>
    <row r="706" spans="1:12" ht="15.75" customHeight="1">
      <c r="A706" s="921"/>
      <c r="B706" s="921"/>
      <c r="C706" s="921"/>
      <c r="D706" s="921"/>
      <c r="E706" s="921"/>
      <c r="F706" s="921"/>
      <c r="G706" s="921"/>
      <c r="H706" s="921"/>
      <c r="I706" s="921"/>
      <c r="J706" s="921"/>
      <c r="K706" s="921"/>
      <c r="L706" s="921"/>
    </row>
    <row r="707" spans="1:12" ht="15.75" customHeight="1">
      <c r="A707" s="921"/>
      <c r="B707" s="921"/>
      <c r="C707" s="921"/>
      <c r="D707" s="921"/>
      <c r="E707" s="921"/>
      <c r="F707" s="921"/>
      <c r="G707" s="921"/>
      <c r="H707" s="921"/>
      <c r="I707" s="921"/>
      <c r="J707" s="921"/>
      <c r="K707" s="921"/>
      <c r="L707" s="921"/>
    </row>
    <row r="708" spans="1:12" ht="15.75" customHeight="1">
      <c r="A708" s="921"/>
      <c r="B708" s="921"/>
      <c r="C708" s="921"/>
      <c r="D708" s="921"/>
      <c r="E708" s="921"/>
      <c r="F708" s="921"/>
      <c r="G708" s="921"/>
      <c r="H708" s="921"/>
      <c r="I708" s="921"/>
      <c r="J708" s="921"/>
      <c r="K708" s="921"/>
      <c r="L708" s="921"/>
    </row>
    <row r="709" spans="1:12" ht="15.75" customHeight="1">
      <c r="A709" s="921"/>
      <c r="B709" s="921"/>
      <c r="C709" s="921"/>
      <c r="D709" s="921"/>
      <c r="E709" s="921"/>
      <c r="F709" s="921"/>
      <c r="G709" s="921"/>
      <c r="H709" s="921"/>
      <c r="I709" s="921"/>
      <c r="J709" s="921"/>
      <c r="K709" s="921"/>
      <c r="L709" s="921"/>
    </row>
    <row r="710" spans="1:12" ht="15.75" customHeight="1">
      <c r="A710" s="921"/>
      <c r="B710" s="921"/>
      <c r="C710" s="921"/>
      <c r="D710" s="921"/>
      <c r="E710" s="921"/>
      <c r="F710" s="921"/>
      <c r="G710" s="921"/>
      <c r="H710" s="921"/>
      <c r="I710" s="921"/>
      <c r="J710" s="921"/>
      <c r="K710" s="921"/>
      <c r="L710" s="921"/>
    </row>
    <row r="711" spans="1:12" ht="15.75" customHeight="1">
      <c r="A711" s="921"/>
      <c r="B711" s="921"/>
      <c r="C711" s="921"/>
      <c r="D711" s="921"/>
      <c r="E711" s="921"/>
      <c r="F711" s="921"/>
      <c r="G711" s="921"/>
      <c r="H711" s="921"/>
      <c r="I711" s="921"/>
      <c r="J711" s="921"/>
      <c r="K711" s="921"/>
      <c r="L711" s="921"/>
    </row>
    <row r="712" spans="1:12" ht="15.75" customHeight="1">
      <c r="A712" s="921"/>
      <c r="B712" s="921"/>
      <c r="C712" s="921"/>
      <c r="D712" s="921"/>
      <c r="E712" s="921"/>
      <c r="F712" s="921"/>
      <c r="G712" s="921"/>
      <c r="H712" s="921"/>
      <c r="I712" s="921"/>
      <c r="J712" s="921"/>
      <c r="K712" s="921"/>
      <c r="L712" s="921"/>
    </row>
    <row r="713" spans="1:12" ht="15.75" customHeight="1">
      <c r="A713" s="921"/>
      <c r="B713" s="921"/>
      <c r="C713" s="921"/>
      <c r="D713" s="921"/>
      <c r="E713" s="921"/>
      <c r="F713" s="921"/>
      <c r="G713" s="921"/>
      <c r="H713" s="921"/>
      <c r="I713" s="921"/>
      <c r="J713" s="921"/>
      <c r="K713" s="921"/>
      <c r="L713" s="921"/>
    </row>
    <row r="714" spans="1:12" ht="15.75" customHeight="1">
      <c r="A714" s="921"/>
      <c r="B714" s="921"/>
      <c r="C714" s="921"/>
      <c r="D714" s="921"/>
      <c r="E714" s="921"/>
      <c r="F714" s="921"/>
      <c r="G714" s="921"/>
      <c r="H714" s="921"/>
      <c r="I714" s="921"/>
      <c r="J714" s="921"/>
      <c r="K714" s="921"/>
      <c r="L714" s="921"/>
    </row>
    <row r="715" spans="1:12" ht="15.75" customHeight="1">
      <c r="A715" s="921"/>
      <c r="B715" s="921"/>
      <c r="C715" s="921"/>
      <c r="D715" s="921"/>
      <c r="E715" s="921"/>
      <c r="F715" s="921"/>
      <c r="G715" s="921"/>
      <c r="H715" s="921"/>
      <c r="I715" s="921"/>
      <c r="J715" s="921"/>
      <c r="K715" s="921"/>
      <c r="L715" s="921"/>
    </row>
    <row r="716" spans="1:12" ht="15.75" customHeight="1">
      <c r="A716" s="921"/>
      <c r="B716" s="921"/>
      <c r="C716" s="921"/>
      <c r="D716" s="921"/>
      <c r="E716" s="921"/>
      <c r="F716" s="921"/>
      <c r="G716" s="921"/>
      <c r="H716" s="921"/>
      <c r="I716" s="921"/>
      <c r="J716" s="921"/>
      <c r="K716" s="921"/>
      <c r="L716" s="921"/>
    </row>
    <row r="717" spans="1:12" ht="15.75" customHeight="1">
      <c r="A717" s="921"/>
      <c r="B717" s="921"/>
      <c r="C717" s="921"/>
      <c r="D717" s="921"/>
      <c r="E717" s="921"/>
      <c r="F717" s="921"/>
      <c r="G717" s="921"/>
      <c r="H717" s="921"/>
      <c r="I717" s="921"/>
      <c r="J717" s="921"/>
      <c r="K717" s="921"/>
      <c r="L717" s="921"/>
    </row>
    <row r="718" spans="1:12" ht="15.75" customHeight="1">
      <c r="A718" s="921"/>
      <c r="B718" s="921"/>
      <c r="C718" s="921"/>
      <c r="D718" s="921"/>
      <c r="E718" s="921"/>
      <c r="F718" s="921"/>
      <c r="G718" s="921"/>
      <c r="H718" s="921"/>
      <c r="I718" s="921"/>
      <c r="J718" s="921"/>
      <c r="K718" s="921"/>
      <c r="L718" s="921"/>
    </row>
    <row r="719" spans="1:12" ht="15.75" customHeight="1">
      <c r="A719" s="921"/>
      <c r="B719" s="921"/>
      <c r="C719" s="921"/>
      <c r="D719" s="921"/>
      <c r="E719" s="921"/>
      <c r="F719" s="921"/>
      <c r="G719" s="921"/>
      <c r="H719" s="921"/>
      <c r="I719" s="921"/>
      <c r="J719" s="921"/>
      <c r="K719" s="921"/>
      <c r="L719" s="921"/>
    </row>
    <row r="720" spans="1:12" ht="15.75" customHeight="1">
      <c r="A720" s="921"/>
      <c r="B720" s="921"/>
      <c r="C720" s="921"/>
      <c r="D720" s="921"/>
      <c r="E720" s="921"/>
      <c r="F720" s="921"/>
      <c r="G720" s="921"/>
      <c r="H720" s="921"/>
      <c r="I720" s="921"/>
      <c r="J720" s="921"/>
      <c r="K720" s="921"/>
      <c r="L720" s="921"/>
    </row>
    <row r="721" spans="1:12" ht="15.75" customHeight="1">
      <c r="A721" s="921"/>
      <c r="B721" s="921"/>
      <c r="C721" s="921"/>
      <c r="D721" s="921"/>
      <c r="E721" s="921"/>
      <c r="F721" s="921"/>
      <c r="G721" s="921"/>
      <c r="H721" s="921"/>
      <c r="I721" s="921"/>
      <c r="J721" s="921"/>
      <c r="K721" s="921"/>
      <c r="L721" s="921"/>
    </row>
    <row r="722" spans="1:12" ht="15.75" customHeight="1">
      <c r="A722" s="921"/>
      <c r="B722" s="921"/>
      <c r="C722" s="921"/>
      <c r="D722" s="921"/>
      <c r="E722" s="921"/>
      <c r="F722" s="921"/>
      <c r="G722" s="921"/>
      <c r="H722" s="921"/>
      <c r="I722" s="921"/>
      <c r="J722" s="921"/>
      <c r="K722" s="921"/>
      <c r="L722" s="921"/>
    </row>
    <row r="723" spans="1:12" ht="15.75" customHeight="1">
      <c r="A723" s="921"/>
      <c r="B723" s="921"/>
      <c r="C723" s="921"/>
      <c r="D723" s="921"/>
      <c r="E723" s="921"/>
      <c r="F723" s="921"/>
      <c r="G723" s="921"/>
      <c r="H723" s="921"/>
      <c r="I723" s="921"/>
      <c r="J723" s="921"/>
      <c r="K723" s="921"/>
      <c r="L723" s="921"/>
    </row>
    <row r="724" spans="1:12" ht="15.75" customHeight="1">
      <c r="A724" s="921"/>
      <c r="B724" s="921"/>
      <c r="C724" s="921"/>
      <c r="D724" s="921"/>
      <c r="E724" s="921"/>
      <c r="F724" s="921"/>
      <c r="G724" s="921"/>
      <c r="H724" s="921"/>
      <c r="I724" s="921"/>
      <c r="J724" s="921"/>
      <c r="K724" s="921"/>
      <c r="L724" s="921"/>
    </row>
    <row r="725" spans="1:12" ht="15.75" customHeight="1">
      <c r="A725" s="921"/>
      <c r="B725" s="921"/>
      <c r="C725" s="921"/>
      <c r="D725" s="921"/>
      <c r="E725" s="921"/>
      <c r="F725" s="921"/>
      <c r="G725" s="921"/>
      <c r="H725" s="921"/>
      <c r="I725" s="921"/>
      <c r="J725" s="921"/>
      <c r="K725" s="921"/>
      <c r="L725" s="921"/>
    </row>
    <row r="726" spans="1:12" ht="15.75" customHeight="1">
      <c r="A726" s="921"/>
      <c r="B726" s="921"/>
      <c r="C726" s="921"/>
      <c r="D726" s="921"/>
      <c r="E726" s="921"/>
      <c r="F726" s="921"/>
      <c r="G726" s="921"/>
      <c r="H726" s="921"/>
      <c r="I726" s="921"/>
      <c r="J726" s="921"/>
      <c r="K726" s="921"/>
      <c r="L726" s="921"/>
    </row>
    <row r="727" spans="1:12" ht="15.75" customHeight="1">
      <c r="A727" s="921"/>
      <c r="B727" s="921"/>
      <c r="C727" s="921"/>
      <c r="D727" s="921"/>
      <c r="E727" s="921"/>
      <c r="F727" s="921"/>
      <c r="G727" s="921"/>
      <c r="H727" s="921"/>
      <c r="I727" s="921"/>
      <c r="J727" s="921"/>
      <c r="K727" s="921"/>
      <c r="L727" s="921"/>
    </row>
    <row r="728" spans="1:12" ht="15.75" customHeight="1">
      <c r="A728" s="921"/>
      <c r="B728" s="921"/>
      <c r="C728" s="921"/>
      <c r="D728" s="921"/>
      <c r="E728" s="921"/>
      <c r="F728" s="921"/>
      <c r="G728" s="921"/>
      <c r="H728" s="921"/>
      <c r="I728" s="921"/>
      <c r="J728" s="921"/>
      <c r="K728" s="921"/>
      <c r="L728" s="921"/>
    </row>
    <row r="729" spans="1:12" ht="15.75" customHeight="1">
      <c r="A729" s="921"/>
      <c r="B729" s="921"/>
      <c r="C729" s="921"/>
      <c r="D729" s="921"/>
      <c r="E729" s="921"/>
      <c r="F729" s="921"/>
      <c r="G729" s="921"/>
      <c r="H729" s="921"/>
      <c r="I729" s="921"/>
      <c r="J729" s="921"/>
      <c r="K729" s="921"/>
      <c r="L729" s="921"/>
    </row>
    <row r="730" spans="1:12" ht="15.75" customHeight="1">
      <c r="A730" s="921"/>
      <c r="B730" s="921"/>
      <c r="C730" s="921"/>
      <c r="D730" s="921"/>
      <c r="E730" s="921"/>
      <c r="F730" s="921"/>
      <c r="G730" s="921"/>
      <c r="H730" s="921"/>
      <c r="I730" s="921"/>
      <c r="J730" s="921"/>
      <c r="K730" s="921"/>
      <c r="L730" s="921"/>
    </row>
    <row r="731" spans="1:12" ht="15.75" customHeight="1">
      <c r="A731" s="921"/>
      <c r="B731" s="921"/>
      <c r="C731" s="921"/>
      <c r="D731" s="921"/>
      <c r="E731" s="921"/>
      <c r="F731" s="921"/>
      <c r="G731" s="921"/>
      <c r="H731" s="921"/>
      <c r="I731" s="921"/>
      <c r="J731" s="921"/>
      <c r="K731" s="921"/>
      <c r="L731" s="921"/>
    </row>
    <row r="732" spans="1:12" ht="15.75" customHeight="1">
      <c r="A732" s="921"/>
      <c r="B732" s="921"/>
      <c r="C732" s="921"/>
      <c r="D732" s="921"/>
      <c r="E732" s="921"/>
      <c r="F732" s="921"/>
      <c r="G732" s="921"/>
      <c r="H732" s="921"/>
      <c r="I732" s="921"/>
      <c r="J732" s="921"/>
      <c r="K732" s="921"/>
      <c r="L732" s="921"/>
    </row>
    <row r="733" spans="1:12" ht="15.75" customHeight="1">
      <c r="A733" s="921"/>
      <c r="B733" s="921"/>
      <c r="C733" s="921"/>
      <c r="D733" s="921"/>
      <c r="E733" s="921"/>
      <c r="F733" s="921"/>
      <c r="G733" s="921"/>
      <c r="H733" s="921"/>
      <c r="I733" s="921"/>
      <c r="J733" s="921"/>
      <c r="K733" s="921"/>
      <c r="L733" s="921"/>
    </row>
    <row r="734" spans="1:12" ht="15.75" customHeight="1">
      <c r="A734" s="921"/>
      <c r="B734" s="921"/>
      <c r="C734" s="921"/>
      <c r="D734" s="921"/>
      <c r="E734" s="921"/>
      <c r="F734" s="921"/>
      <c r="G734" s="921"/>
      <c r="H734" s="921"/>
      <c r="I734" s="921"/>
      <c r="J734" s="921"/>
      <c r="K734" s="921"/>
      <c r="L734" s="921"/>
    </row>
    <row r="735" spans="1:12" ht="15.75" customHeight="1">
      <c r="A735" s="921"/>
      <c r="B735" s="921"/>
      <c r="C735" s="921"/>
      <c r="D735" s="921"/>
      <c r="E735" s="921"/>
      <c r="F735" s="921"/>
      <c r="G735" s="921"/>
      <c r="H735" s="921"/>
      <c r="I735" s="921"/>
      <c r="J735" s="921"/>
      <c r="K735" s="921"/>
      <c r="L735" s="921"/>
    </row>
    <row r="736" spans="1:12" ht="15.75" customHeight="1">
      <c r="A736" s="921"/>
      <c r="B736" s="921"/>
      <c r="C736" s="921"/>
      <c r="D736" s="921"/>
      <c r="E736" s="921"/>
      <c r="F736" s="921"/>
      <c r="G736" s="921"/>
      <c r="H736" s="921"/>
      <c r="I736" s="921"/>
      <c r="J736" s="921"/>
      <c r="K736" s="921"/>
      <c r="L736" s="921"/>
    </row>
    <row r="737" spans="1:12" ht="15.75" customHeight="1">
      <c r="A737" s="921"/>
      <c r="B737" s="921"/>
      <c r="C737" s="921"/>
      <c r="D737" s="921"/>
      <c r="E737" s="921"/>
      <c r="F737" s="921"/>
      <c r="G737" s="921"/>
      <c r="H737" s="921"/>
      <c r="I737" s="921"/>
      <c r="J737" s="921"/>
      <c r="K737" s="921"/>
      <c r="L737" s="921"/>
    </row>
    <row r="738" spans="1:12" ht="15.75" customHeight="1">
      <c r="A738" s="921"/>
      <c r="B738" s="921"/>
      <c r="C738" s="921"/>
      <c r="D738" s="921"/>
      <c r="E738" s="921"/>
      <c r="F738" s="921"/>
      <c r="G738" s="921"/>
      <c r="H738" s="921"/>
      <c r="I738" s="921"/>
      <c r="J738" s="921"/>
      <c r="K738" s="921"/>
      <c r="L738" s="921"/>
    </row>
    <row r="739" spans="1:12" ht="15.75" customHeight="1">
      <c r="A739" s="921"/>
      <c r="B739" s="921"/>
      <c r="C739" s="921"/>
      <c r="D739" s="921"/>
      <c r="E739" s="921"/>
      <c r="F739" s="921"/>
      <c r="G739" s="921"/>
      <c r="H739" s="921"/>
      <c r="I739" s="921"/>
      <c r="J739" s="921"/>
      <c r="K739" s="921"/>
      <c r="L739" s="921"/>
    </row>
    <row r="740" spans="1:12" ht="15.75" customHeight="1">
      <c r="A740" s="921"/>
      <c r="B740" s="921"/>
      <c r="C740" s="921"/>
      <c r="D740" s="921"/>
      <c r="E740" s="921"/>
      <c r="F740" s="921"/>
      <c r="G740" s="921"/>
      <c r="H740" s="921"/>
      <c r="I740" s="921"/>
      <c r="J740" s="921"/>
      <c r="K740" s="921"/>
      <c r="L740" s="921"/>
    </row>
    <row r="741" spans="1:12" ht="15.75" customHeight="1">
      <c r="A741" s="921"/>
      <c r="B741" s="921"/>
      <c r="C741" s="921"/>
      <c r="D741" s="921"/>
      <c r="E741" s="921"/>
      <c r="F741" s="921"/>
      <c r="G741" s="921"/>
      <c r="H741" s="921"/>
      <c r="I741" s="921"/>
      <c r="J741" s="921"/>
      <c r="K741" s="921"/>
      <c r="L741" s="921"/>
    </row>
    <row r="742" spans="1:12" ht="15.75" customHeight="1">
      <c r="A742" s="921"/>
      <c r="B742" s="921"/>
      <c r="C742" s="921"/>
      <c r="D742" s="921"/>
      <c r="E742" s="921"/>
      <c r="F742" s="921"/>
      <c r="G742" s="921"/>
      <c r="H742" s="921"/>
      <c r="I742" s="921"/>
      <c r="J742" s="921"/>
      <c r="K742" s="921"/>
      <c r="L742" s="921"/>
    </row>
    <row r="743" spans="1:12" ht="15.75" customHeight="1">
      <c r="A743" s="921"/>
      <c r="B743" s="921"/>
      <c r="C743" s="921"/>
      <c r="D743" s="921"/>
      <c r="E743" s="921"/>
      <c r="F743" s="921"/>
      <c r="G743" s="921"/>
      <c r="H743" s="921"/>
      <c r="I743" s="921"/>
      <c r="J743" s="921"/>
      <c r="K743" s="921"/>
      <c r="L743" s="921"/>
    </row>
    <row r="744" spans="1:12" ht="15.75" customHeight="1">
      <c r="A744" s="921"/>
      <c r="B744" s="921"/>
      <c r="C744" s="921"/>
      <c r="D744" s="921"/>
      <c r="E744" s="921"/>
      <c r="F744" s="921"/>
      <c r="G744" s="921"/>
      <c r="H744" s="921"/>
      <c r="I744" s="921"/>
      <c r="J744" s="921"/>
      <c r="K744" s="921"/>
      <c r="L744" s="921"/>
    </row>
    <row r="745" spans="1:12" ht="15.75" customHeight="1">
      <c r="A745" s="921"/>
      <c r="B745" s="921"/>
      <c r="C745" s="921"/>
      <c r="D745" s="921"/>
      <c r="E745" s="921"/>
      <c r="F745" s="921"/>
      <c r="G745" s="921"/>
      <c r="H745" s="921"/>
      <c r="I745" s="921"/>
      <c r="J745" s="921"/>
      <c r="K745" s="921"/>
      <c r="L745" s="921"/>
    </row>
    <row r="746" spans="1:12" ht="15.75" customHeight="1">
      <c r="A746" s="921"/>
      <c r="B746" s="921"/>
      <c r="C746" s="921"/>
      <c r="D746" s="921"/>
      <c r="E746" s="921"/>
      <c r="F746" s="921"/>
      <c r="G746" s="921"/>
      <c r="H746" s="921"/>
      <c r="I746" s="921"/>
      <c r="J746" s="921"/>
      <c r="K746" s="921"/>
      <c r="L746" s="921"/>
    </row>
    <row r="747" spans="1:12" ht="15.75" customHeight="1">
      <c r="A747" s="921"/>
      <c r="B747" s="921"/>
      <c r="C747" s="921"/>
      <c r="D747" s="921"/>
      <c r="E747" s="921"/>
      <c r="F747" s="921"/>
      <c r="G747" s="921"/>
      <c r="H747" s="921"/>
      <c r="I747" s="921"/>
      <c r="J747" s="921"/>
      <c r="K747" s="921"/>
      <c r="L747" s="921"/>
    </row>
    <row r="748" spans="1:12" ht="15.75" customHeight="1">
      <c r="A748" s="921"/>
      <c r="B748" s="921"/>
      <c r="C748" s="921"/>
      <c r="D748" s="921"/>
      <c r="E748" s="921"/>
      <c r="F748" s="921"/>
      <c r="G748" s="921"/>
      <c r="H748" s="921"/>
      <c r="I748" s="921"/>
      <c r="J748" s="921"/>
      <c r="K748" s="921"/>
      <c r="L748" s="921"/>
    </row>
    <row r="749" spans="1:12" ht="15.75" customHeight="1">
      <c r="A749" s="921"/>
      <c r="B749" s="921"/>
      <c r="C749" s="921"/>
      <c r="D749" s="921"/>
      <c r="E749" s="921"/>
      <c r="F749" s="921"/>
      <c r="G749" s="921"/>
      <c r="H749" s="921"/>
      <c r="I749" s="921"/>
      <c r="J749" s="921"/>
      <c r="K749" s="921"/>
      <c r="L749" s="921"/>
    </row>
    <row r="750" spans="1:12" ht="15.75" customHeight="1">
      <c r="A750" s="921"/>
      <c r="B750" s="921"/>
      <c r="C750" s="921"/>
      <c r="D750" s="921"/>
      <c r="E750" s="921"/>
      <c r="F750" s="921"/>
      <c r="G750" s="921"/>
      <c r="H750" s="921"/>
      <c r="I750" s="921"/>
      <c r="J750" s="921"/>
      <c r="K750" s="921"/>
      <c r="L750" s="921"/>
    </row>
    <row r="751" spans="1:12" ht="15.75" customHeight="1">
      <c r="A751" s="921"/>
      <c r="B751" s="921"/>
      <c r="C751" s="921"/>
      <c r="D751" s="921"/>
      <c r="E751" s="921"/>
      <c r="F751" s="921"/>
      <c r="G751" s="921"/>
      <c r="H751" s="921"/>
      <c r="I751" s="921"/>
      <c r="J751" s="921"/>
      <c r="K751" s="921"/>
      <c r="L751" s="921"/>
    </row>
    <row r="752" spans="1:12" ht="15.75" customHeight="1">
      <c r="A752" s="921"/>
      <c r="B752" s="921"/>
      <c r="C752" s="921"/>
      <c r="D752" s="921"/>
      <c r="E752" s="921"/>
      <c r="F752" s="921"/>
      <c r="G752" s="921"/>
      <c r="H752" s="921"/>
      <c r="I752" s="921"/>
      <c r="J752" s="921"/>
      <c r="K752" s="921"/>
      <c r="L752" s="921"/>
    </row>
    <row r="753" spans="1:12" ht="15.75" customHeight="1">
      <c r="A753" s="921"/>
      <c r="B753" s="921"/>
      <c r="C753" s="921"/>
      <c r="D753" s="921"/>
      <c r="E753" s="921"/>
      <c r="F753" s="921"/>
      <c r="G753" s="921"/>
      <c r="H753" s="921"/>
      <c r="I753" s="921"/>
      <c r="J753" s="921"/>
      <c r="K753" s="921"/>
      <c r="L753" s="921"/>
    </row>
    <row r="754" spans="1:12" ht="15.75" customHeight="1">
      <c r="A754" s="921"/>
      <c r="B754" s="921"/>
      <c r="C754" s="921"/>
      <c r="D754" s="921"/>
      <c r="E754" s="921"/>
      <c r="F754" s="921"/>
      <c r="G754" s="921"/>
      <c r="H754" s="921"/>
      <c r="I754" s="921"/>
      <c r="J754" s="921"/>
      <c r="K754" s="921"/>
      <c r="L754" s="921"/>
    </row>
    <row r="755" spans="1:12" ht="15.75" customHeight="1">
      <c r="A755" s="921"/>
      <c r="B755" s="921"/>
      <c r="C755" s="921"/>
      <c r="D755" s="921"/>
      <c r="E755" s="921"/>
      <c r="F755" s="921"/>
      <c r="G755" s="921"/>
      <c r="H755" s="921"/>
      <c r="I755" s="921"/>
      <c r="J755" s="921"/>
      <c r="K755" s="921"/>
      <c r="L755" s="921"/>
    </row>
    <row r="756" spans="1:12" ht="15.75" customHeight="1">
      <c r="A756" s="921"/>
      <c r="B756" s="921"/>
      <c r="C756" s="921"/>
      <c r="D756" s="921"/>
      <c r="E756" s="921"/>
      <c r="F756" s="921"/>
      <c r="G756" s="921"/>
      <c r="H756" s="921"/>
      <c r="I756" s="921"/>
      <c r="J756" s="921"/>
      <c r="K756" s="921"/>
      <c r="L756" s="921"/>
    </row>
    <row r="757" spans="1:12" ht="15.75" customHeight="1">
      <c r="A757" s="921"/>
      <c r="B757" s="921"/>
      <c r="C757" s="921"/>
      <c r="D757" s="921"/>
      <c r="E757" s="921"/>
      <c r="F757" s="921"/>
      <c r="G757" s="921"/>
      <c r="H757" s="921"/>
      <c r="I757" s="921"/>
      <c r="J757" s="921"/>
      <c r="K757" s="921"/>
      <c r="L757" s="921"/>
    </row>
    <row r="758" spans="1:12" ht="15.75" customHeight="1">
      <c r="A758" s="921"/>
      <c r="B758" s="921"/>
      <c r="C758" s="921"/>
      <c r="D758" s="921"/>
      <c r="E758" s="921"/>
      <c r="F758" s="921"/>
      <c r="G758" s="921"/>
      <c r="H758" s="921"/>
      <c r="I758" s="921"/>
      <c r="J758" s="921"/>
      <c r="K758" s="921"/>
      <c r="L758" s="921"/>
    </row>
    <row r="759" spans="1:12" ht="15.75" customHeight="1">
      <c r="A759" s="921"/>
      <c r="B759" s="921"/>
      <c r="C759" s="921"/>
      <c r="D759" s="921"/>
      <c r="E759" s="921"/>
      <c r="F759" s="921"/>
      <c r="G759" s="921"/>
      <c r="H759" s="921"/>
      <c r="I759" s="921"/>
      <c r="J759" s="921"/>
      <c r="K759" s="921"/>
      <c r="L759" s="921"/>
    </row>
    <row r="760" spans="1:12" ht="15.75" customHeight="1">
      <c r="A760" s="921"/>
      <c r="B760" s="921"/>
      <c r="C760" s="921"/>
      <c r="D760" s="921"/>
      <c r="E760" s="921"/>
      <c r="F760" s="921"/>
      <c r="G760" s="921"/>
      <c r="H760" s="921"/>
      <c r="I760" s="921"/>
      <c r="J760" s="921"/>
      <c r="K760" s="921"/>
      <c r="L760" s="921"/>
    </row>
    <row r="761" spans="1:12" ht="15.75" customHeight="1">
      <c r="A761" s="921"/>
      <c r="B761" s="921"/>
      <c r="C761" s="921"/>
      <c r="D761" s="921"/>
      <c r="E761" s="921"/>
      <c r="F761" s="921"/>
      <c r="G761" s="921"/>
      <c r="H761" s="921"/>
      <c r="I761" s="921"/>
      <c r="J761" s="921"/>
      <c r="K761" s="921"/>
      <c r="L761" s="921"/>
    </row>
    <row r="762" spans="1:12" ht="15.75" customHeight="1">
      <c r="A762" s="921"/>
      <c r="B762" s="921"/>
      <c r="C762" s="921"/>
      <c r="D762" s="921"/>
      <c r="E762" s="921"/>
      <c r="F762" s="921"/>
      <c r="G762" s="921"/>
      <c r="H762" s="921"/>
      <c r="I762" s="921"/>
      <c r="J762" s="921"/>
      <c r="K762" s="921"/>
      <c r="L762" s="921"/>
    </row>
    <row r="763" spans="1:12" ht="15.75" customHeight="1">
      <c r="A763" s="921"/>
      <c r="B763" s="921"/>
      <c r="C763" s="921"/>
      <c r="D763" s="921"/>
      <c r="E763" s="921"/>
      <c r="F763" s="921"/>
      <c r="G763" s="921"/>
      <c r="H763" s="921"/>
      <c r="I763" s="921"/>
      <c r="J763" s="921"/>
      <c r="K763" s="921"/>
      <c r="L763" s="921"/>
    </row>
    <row r="764" spans="1:12" ht="15.75" customHeight="1">
      <c r="A764" s="921"/>
      <c r="B764" s="921"/>
      <c r="C764" s="921"/>
      <c r="D764" s="921"/>
      <c r="E764" s="921"/>
      <c r="F764" s="921"/>
      <c r="G764" s="921"/>
      <c r="H764" s="921"/>
      <c r="I764" s="921"/>
      <c r="J764" s="921"/>
      <c r="K764" s="921"/>
      <c r="L764" s="921"/>
    </row>
    <row r="765" spans="1:12" ht="15.75" customHeight="1">
      <c r="A765" s="921"/>
      <c r="B765" s="921"/>
      <c r="C765" s="921"/>
      <c r="D765" s="921"/>
      <c r="E765" s="921"/>
      <c r="F765" s="921"/>
      <c r="G765" s="921"/>
      <c r="H765" s="921"/>
      <c r="I765" s="921"/>
      <c r="J765" s="921"/>
      <c r="K765" s="921"/>
      <c r="L765" s="921"/>
    </row>
    <row r="766" spans="1:12" ht="15.75" customHeight="1">
      <c r="A766" s="921"/>
      <c r="B766" s="921"/>
      <c r="C766" s="921"/>
      <c r="D766" s="921"/>
      <c r="E766" s="921"/>
      <c r="F766" s="921"/>
      <c r="G766" s="921"/>
      <c r="H766" s="921"/>
      <c r="I766" s="921"/>
      <c r="J766" s="921"/>
      <c r="K766" s="921"/>
      <c r="L766" s="921"/>
    </row>
    <row r="767" spans="1:12" ht="15.75" customHeight="1">
      <c r="A767" s="921"/>
      <c r="B767" s="921"/>
      <c r="C767" s="921"/>
      <c r="D767" s="921"/>
      <c r="E767" s="921"/>
      <c r="F767" s="921"/>
      <c r="G767" s="921"/>
      <c r="H767" s="921"/>
      <c r="I767" s="921"/>
      <c r="J767" s="921"/>
      <c r="K767" s="921"/>
      <c r="L767" s="921"/>
    </row>
    <row r="768" spans="1:12" ht="15.75" customHeight="1">
      <c r="A768" s="921"/>
      <c r="B768" s="921"/>
      <c r="C768" s="921"/>
      <c r="D768" s="921"/>
      <c r="E768" s="921"/>
      <c r="F768" s="921"/>
      <c r="G768" s="921"/>
      <c r="H768" s="921"/>
      <c r="I768" s="921"/>
      <c r="J768" s="921"/>
      <c r="K768" s="921"/>
      <c r="L768" s="921"/>
    </row>
    <row r="769" spans="1:12" ht="15.75" customHeight="1">
      <c r="A769" s="921"/>
      <c r="B769" s="921"/>
      <c r="C769" s="921"/>
      <c r="D769" s="921"/>
      <c r="E769" s="921"/>
      <c r="F769" s="921"/>
      <c r="G769" s="921"/>
      <c r="H769" s="921"/>
      <c r="I769" s="921"/>
      <c r="J769" s="921"/>
      <c r="K769" s="921"/>
      <c r="L769" s="921"/>
    </row>
    <row r="770" spans="1:12" ht="15.75" customHeight="1">
      <c r="A770" s="921"/>
      <c r="B770" s="921"/>
      <c r="C770" s="921"/>
      <c r="D770" s="921"/>
      <c r="E770" s="921"/>
      <c r="F770" s="921"/>
      <c r="G770" s="921"/>
      <c r="H770" s="921"/>
      <c r="I770" s="921"/>
      <c r="J770" s="921"/>
      <c r="K770" s="921"/>
      <c r="L770" s="921"/>
    </row>
    <row r="771" spans="1:12" ht="15.75" customHeight="1">
      <c r="A771" s="921"/>
      <c r="B771" s="921"/>
      <c r="C771" s="921"/>
      <c r="D771" s="921"/>
      <c r="E771" s="921"/>
      <c r="F771" s="921"/>
      <c r="G771" s="921"/>
      <c r="H771" s="921"/>
      <c r="I771" s="921"/>
      <c r="J771" s="921"/>
      <c r="K771" s="921"/>
      <c r="L771" s="921"/>
    </row>
    <row r="772" spans="1:12" ht="15.75" customHeight="1">
      <c r="A772" s="921"/>
      <c r="B772" s="921"/>
      <c r="C772" s="921"/>
      <c r="D772" s="921"/>
      <c r="E772" s="921"/>
      <c r="F772" s="921"/>
      <c r="G772" s="921"/>
      <c r="H772" s="921"/>
      <c r="I772" s="921"/>
      <c r="J772" s="921"/>
      <c r="K772" s="921"/>
      <c r="L772" s="921"/>
    </row>
    <row r="773" spans="1:12" ht="15.75" customHeight="1">
      <c r="A773" s="921"/>
      <c r="B773" s="921"/>
      <c r="C773" s="921"/>
      <c r="D773" s="921"/>
      <c r="E773" s="921"/>
      <c r="F773" s="921"/>
      <c r="G773" s="921"/>
      <c r="H773" s="921"/>
      <c r="I773" s="921"/>
      <c r="J773" s="921"/>
      <c r="K773" s="921"/>
      <c r="L773" s="921"/>
    </row>
    <row r="774" spans="1:12" ht="15.75" customHeight="1">
      <c r="A774" s="921"/>
      <c r="B774" s="921"/>
      <c r="C774" s="921"/>
      <c r="D774" s="921"/>
      <c r="E774" s="921"/>
      <c r="F774" s="921"/>
      <c r="G774" s="921"/>
      <c r="H774" s="921"/>
      <c r="I774" s="921"/>
      <c r="J774" s="921"/>
      <c r="K774" s="921"/>
      <c r="L774" s="921"/>
    </row>
    <row r="775" spans="1:12" ht="15.75" customHeight="1">
      <c r="A775" s="921"/>
      <c r="B775" s="921"/>
      <c r="C775" s="921"/>
      <c r="D775" s="921"/>
      <c r="E775" s="921"/>
      <c r="F775" s="921"/>
      <c r="G775" s="921"/>
      <c r="H775" s="921"/>
      <c r="I775" s="921"/>
      <c r="J775" s="921"/>
      <c r="K775" s="921"/>
      <c r="L775" s="921"/>
    </row>
    <row r="776" spans="1:12" ht="15.75" customHeight="1">
      <c r="A776" s="921"/>
      <c r="B776" s="921"/>
      <c r="C776" s="921"/>
      <c r="D776" s="921"/>
      <c r="E776" s="921"/>
      <c r="F776" s="921"/>
      <c r="G776" s="921"/>
      <c r="H776" s="921"/>
      <c r="I776" s="921"/>
      <c r="J776" s="921"/>
      <c r="K776" s="921"/>
      <c r="L776" s="921"/>
    </row>
    <row r="777" spans="1:12" ht="15.75" customHeight="1">
      <c r="A777" s="921"/>
      <c r="B777" s="921"/>
      <c r="C777" s="921"/>
      <c r="D777" s="921"/>
      <c r="E777" s="921"/>
      <c r="F777" s="921"/>
      <c r="G777" s="921"/>
      <c r="H777" s="921"/>
      <c r="I777" s="921"/>
      <c r="J777" s="921"/>
      <c r="K777" s="921"/>
      <c r="L777" s="921"/>
    </row>
    <row r="778" spans="1:12" ht="15.75" customHeight="1">
      <c r="A778" s="921"/>
      <c r="B778" s="921"/>
      <c r="C778" s="921"/>
      <c r="D778" s="921"/>
      <c r="E778" s="921"/>
      <c r="F778" s="921"/>
      <c r="G778" s="921"/>
      <c r="H778" s="921"/>
      <c r="I778" s="921"/>
      <c r="J778" s="921"/>
      <c r="K778" s="921"/>
      <c r="L778" s="921"/>
    </row>
    <row r="779" spans="1:12" ht="15.75" customHeight="1">
      <c r="A779" s="921"/>
      <c r="B779" s="921"/>
      <c r="C779" s="921"/>
      <c r="D779" s="921"/>
      <c r="E779" s="921"/>
      <c r="F779" s="921"/>
      <c r="G779" s="921"/>
      <c r="H779" s="921"/>
      <c r="I779" s="921"/>
      <c r="J779" s="921"/>
      <c r="K779" s="921"/>
      <c r="L779" s="921"/>
    </row>
    <row r="780" spans="1:12" ht="15.75" customHeight="1">
      <c r="A780" s="921"/>
      <c r="B780" s="921"/>
      <c r="C780" s="921"/>
      <c r="D780" s="921"/>
      <c r="E780" s="921"/>
      <c r="F780" s="921"/>
      <c r="G780" s="921"/>
      <c r="H780" s="921"/>
      <c r="I780" s="921"/>
      <c r="J780" s="921"/>
      <c r="K780" s="921"/>
      <c r="L780" s="921"/>
    </row>
    <row r="781" spans="1:12" ht="15.75" customHeight="1">
      <c r="A781" s="921"/>
      <c r="B781" s="921"/>
      <c r="C781" s="921"/>
      <c r="D781" s="921"/>
      <c r="E781" s="921"/>
      <c r="F781" s="921"/>
      <c r="G781" s="921"/>
      <c r="H781" s="921"/>
      <c r="I781" s="921"/>
      <c r="J781" s="921"/>
      <c r="K781" s="921"/>
      <c r="L781" s="921"/>
    </row>
    <row r="782" spans="1:12" ht="15.75" customHeight="1">
      <c r="A782" s="921"/>
      <c r="B782" s="921"/>
      <c r="C782" s="921"/>
      <c r="D782" s="921"/>
      <c r="E782" s="921"/>
      <c r="F782" s="921"/>
      <c r="G782" s="921"/>
      <c r="H782" s="921"/>
      <c r="I782" s="921"/>
      <c r="J782" s="921"/>
      <c r="K782" s="921"/>
      <c r="L782" s="921"/>
    </row>
    <row r="783" spans="1:12" ht="15.75" customHeight="1">
      <c r="A783" s="921"/>
      <c r="B783" s="921"/>
      <c r="C783" s="921"/>
      <c r="D783" s="921"/>
      <c r="E783" s="921"/>
      <c r="F783" s="921"/>
      <c r="G783" s="921"/>
      <c r="H783" s="921"/>
      <c r="I783" s="921"/>
      <c r="J783" s="921"/>
      <c r="K783" s="921"/>
      <c r="L783" s="921"/>
    </row>
    <row r="784" spans="1:12" ht="15.75" customHeight="1">
      <c r="A784" s="921"/>
      <c r="B784" s="921"/>
      <c r="C784" s="921"/>
      <c r="D784" s="921"/>
      <c r="E784" s="921"/>
      <c r="F784" s="921"/>
      <c r="G784" s="921"/>
      <c r="H784" s="921"/>
      <c r="I784" s="921"/>
      <c r="J784" s="921"/>
      <c r="K784" s="921"/>
      <c r="L784" s="921"/>
    </row>
    <row r="785" spans="1:12" ht="15.75" customHeight="1">
      <c r="A785" s="921"/>
      <c r="B785" s="921"/>
      <c r="C785" s="921"/>
      <c r="D785" s="921"/>
      <c r="E785" s="921"/>
      <c r="F785" s="921"/>
      <c r="G785" s="921"/>
      <c r="H785" s="921"/>
      <c r="I785" s="921"/>
      <c r="J785" s="921"/>
      <c r="K785" s="921"/>
      <c r="L785" s="921"/>
    </row>
    <row r="786" spans="1:12" ht="15.75" customHeight="1">
      <c r="A786" s="921"/>
      <c r="B786" s="921"/>
      <c r="C786" s="921"/>
      <c r="D786" s="921"/>
      <c r="E786" s="921"/>
      <c r="F786" s="921"/>
      <c r="G786" s="921"/>
      <c r="H786" s="921"/>
      <c r="I786" s="921"/>
      <c r="J786" s="921"/>
      <c r="K786" s="921"/>
      <c r="L786" s="921"/>
    </row>
    <row r="787" spans="1:12" ht="15.75" customHeight="1">
      <c r="A787" s="921"/>
      <c r="B787" s="921"/>
      <c r="C787" s="921"/>
      <c r="D787" s="921"/>
      <c r="E787" s="921"/>
      <c r="F787" s="921"/>
      <c r="G787" s="921"/>
      <c r="H787" s="921"/>
      <c r="I787" s="921"/>
      <c r="J787" s="921"/>
      <c r="K787" s="921"/>
      <c r="L787" s="921"/>
    </row>
    <row r="788" spans="1:12" ht="15.75" customHeight="1">
      <c r="A788" s="921"/>
      <c r="B788" s="921"/>
      <c r="C788" s="921"/>
      <c r="D788" s="921"/>
      <c r="E788" s="921"/>
      <c r="F788" s="921"/>
      <c r="G788" s="921"/>
      <c r="H788" s="921"/>
      <c r="I788" s="921"/>
      <c r="J788" s="921"/>
      <c r="K788" s="921"/>
      <c r="L788" s="921"/>
    </row>
    <row r="789" spans="1:12" ht="15.75" customHeight="1">
      <c r="A789" s="921"/>
      <c r="B789" s="921"/>
      <c r="C789" s="921"/>
      <c r="D789" s="921"/>
      <c r="E789" s="921"/>
      <c r="F789" s="921"/>
      <c r="G789" s="921"/>
      <c r="H789" s="921"/>
      <c r="I789" s="921"/>
      <c r="J789" s="921"/>
      <c r="K789" s="921"/>
      <c r="L789" s="921"/>
    </row>
    <row r="790" spans="1:12" ht="15.75" customHeight="1">
      <c r="A790" s="921"/>
      <c r="B790" s="921"/>
      <c r="C790" s="921"/>
      <c r="D790" s="921"/>
      <c r="E790" s="921"/>
      <c r="F790" s="921"/>
      <c r="G790" s="921"/>
      <c r="H790" s="921"/>
      <c r="I790" s="921"/>
      <c r="J790" s="921"/>
      <c r="K790" s="921"/>
      <c r="L790" s="921"/>
    </row>
    <row r="791" spans="1:12" ht="15.75" customHeight="1">
      <c r="A791" s="921"/>
      <c r="B791" s="921"/>
      <c r="C791" s="921"/>
      <c r="D791" s="921"/>
      <c r="E791" s="921"/>
      <c r="F791" s="921"/>
      <c r="G791" s="921"/>
      <c r="H791" s="921"/>
      <c r="I791" s="921"/>
      <c r="J791" s="921"/>
      <c r="K791" s="921"/>
      <c r="L791" s="921"/>
    </row>
    <row r="792" spans="1:12" ht="15.75" customHeight="1">
      <c r="A792" s="921"/>
      <c r="B792" s="921"/>
      <c r="C792" s="921"/>
      <c r="D792" s="921"/>
      <c r="E792" s="921"/>
      <c r="F792" s="921"/>
      <c r="G792" s="921"/>
      <c r="H792" s="921"/>
      <c r="I792" s="921"/>
      <c r="J792" s="921"/>
      <c r="K792" s="921"/>
      <c r="L792" s="921"/>
    </row>
    <row r="793" spans="1:12" ht="15.75" customHeight="1">
      <c r="A793" s="921"/>
      <c r="B793" s="921"/>
      <c r="C793" s="921"/>
      <c r="D793" s="921"/>
      <c r="E793" s="921"/>
      <c r="F793" s="921"/>
      <c r="G793" s="921"/>
      <c r="H793" s="921"/>
      <c r="I793" s="921"/>
      <c r="J793" s="921"/>
      <c r="K793" s="921"/>
      <c r="L793" s="921"/>
    </row>
    <row r="794" spans="1:12" ht="15.75" customHeight="1">
      <c r="A794" s="921"/>
      <c r="B794" s="921"/>
      <c r="C794" s="921"/>
      <c r="D794" s="921"/>
      <c r="E794" s="921"/>
      <c r="F794" s="921"/>
      <c r="G794" s="921"/>
      <c r="H794" s="921"/>
      <c r="I794" s="921"/>
      <c r="J794" s="921"/>
      <c r="K794" s="921"/>
      <c r="L794" s="921"/>
    </row>
    <row r="795" spans="1:12" ht="15.75" customHeight="1">
      <c r="A795" s="921"/>
      <c r="B795" s="921"/>
      <c r="C795" s="921"/>
      <c r="D795" s="921"/>
      <c r="E795" s="921"/>
      <c r="F795" s="921"/>
      <c r="G795" s="921"/>
      <c r="H795" s="921"/>
      <c r="I795" s="921"/>
      <c r="J795" s="921"/>
      <c r="K795" s="921"/>
      <c r="L795" s="921"/>
    </row>
    <row r="796" spans="1:12" ht="15.75" customHeight="1">
      <c r="A796" s="921"/>
      <c r="B796" s="921"/>
      <c r="C796" s="921"/>
      <c r="D796" s="921"/>
      <c r="E796" s="921"/>
      <c r="F796" s="921"/>
      <c r="G796" s="921"/>
      <c r="H796" s="921"/>
      <c r="I796" s="921"/>
      <c r="J796" s="921"/>
      <c r="K796" s="921"/>
      <c r="L796" s="921"/>
    </row>
    <row r="797" spans="1:12" ht="15.75" customHeight="1">
      <c r="A797" s="921"/>
      <c r="B797" s="921"/>
      <c r="C797" s="921"/>
      <c r="D797" s="921"/>
      <c r="E797" s="921"/>
      <c r="F797" s="921"/>
      <c r="G797" s="921"/>
      <c r="H797" s="921"/>
      <c r="I797" s="921"/>
      <c r="J797" s="921"/>
      <c r="K797" s="921"/>
      <c r="L797" s="921"/>
    </row>
    <row r="798" spans="1:12" ht="15.75" customHeight="1">
      <c r="A798" s="921"/>
      <c r="B798" s="921"/>
      <c r="C798" s="921"/>
      <c r="D798" s="921"/>
      <c r="E798" s="921"/>
      <c r="F798" s="921"/>
      <c r="G798" s="921"/>
      <c r="H798" s="921"/>
      <c r="I798" s="921"/>
      <c r="J798" s="921"/>
      <c r="K798" s="921"/>
      <c r="L798" s="921"/>
    </row>
    <row r="799" spans="1:12" ht="15.75" customHeight="1">
      <c r="A799" s="921"/>
      <c r="B799" s="921"/>
      <c r="C799" s="921"/>
      <c r="D799" s="921"/>
      <c r="E799" s="921"/>
      <c r="F799" s="921"/>
      <c r="G799" s="921"/>
      <c r="H799" s="921"/>
      <c r="I799" s="921"/>
      <c r="J799" s="921"/>
      <c r="K799" s="921"/>
      <c r="L799" s="921"/>
    </row>
    <row r="800" spans="1:12" ht="15.75" customHeight="1">
      <c r="A800" s="921"/>
      <c r="B800" s="921"/>
      <c r="C800" s="921"/>
      <c r="D800" s="921"/>
      <c r="E800" s="921"/>
      <c r="F800" s="921"/>
      <c r="G800" s="921"/>
      <c r="H800" s="921"/>
      <c r="I800" s="921"/>
      <c r="J800" s="921"/>
      <c r="K800" s="921"/>
      <c r="L800" s="921"/>
    </row>
    <row r="801" spans="1:12" ht="15.75" customHeight="1">
      <c r="A801" s="921"/>
      <c r="B801" s="921"/>
      <c r="C801" s="921"/>
      <c r="D801" s="921"/>
      <c r="E801" s="921"/>
      <c r="F801" s="921"/>
      <c r="G801" s="921"/>
      <c r="H801" s="921"/>
      <c r="I801" s="921"/>
      <c r="J801" s="921"/>
      <c r="K801" s="921"/>
      <c r="L801" s="921"/>
    </row>
    <row r="802" spans="1:12" ht="15.75" customHeight="1">
      <c r="A802" s="921"/>
      <c r="B802" s="921"/>
      <c r="C802" s="921"/>
      <c r="D802" s="921"/>
      <c r="E802" s="921"/>
      <c r="F802" s="921"/>
      <c r="G802" s="921"/>
      <c r="H802" s="921"/>
      <c r="I802" s="921"/>
      <c r="J802" s="921"/>
      <c r="K802" s="921"/>
      <c r="L802" s="921"/>
    </row>
    <row r="803" spans="1:12" ht="15.75" customHeight="1">
      <c r="A803" s="921"/>
      <c r="B803" s="921"/>
      <c r="C803" s="921"/>
      <c r="D803" s="921"/>
      <c r="E803" s="921"/>
      <c r="F803" s="921"/>
      <c r="G803" s="921"/>
      <c r="H803" s="921"/>
      <c r="I803" s="921"/>
      <c r="J803" s="921"/>
      <c r="K803" s="921"/>
      <c r="L803" s="921"/>
    </row>
    <row r="804" spans="1:12" ht="15.75" customHeight="1">
      <c r="A804" s="921"/>
      <c r="B804" s="921"/>
      <c r="C804" s="921"/>
      <c r="D804" s="921"/>
      <c r="E804" s="921"/>
      <c r="F804" s="921"/>
      <c r="G804" s="921"/>
      <c r="H804" s="921"/>
      <c r="I804" s="921"/>
      <c r="J804" s="921"/>
      <c r="K804" s="921"/>
      <c r="L804" s="921"/>
    </row>
    <row r="805" spans="1:12" ht="15.75" customHeight="1">
      <c r="A805" s="921"/>
      <c r="B805" s="921"/>
      <c r="C805" s="921"/>
      <c r="D805" s="921"/>
      <c r="E805" s="921"/>
      <c r="F805" s="921"/>
      <c r="G805" s="921"/>
      <c r="H805" s="921"/>
      <c r="I805" s="921"/>
      <c r="J805" s="921"/>
      <c r="K805" s="921"/>
      <c r="L805" s="921"/>
    </row>
    <row r="806" spans="1:12" ht="15.75" customHeight="1">
      <c r="A806" s="921"/>
      <c r="B806" s="921"/>
      <c r="C806" s="921"/>
      <c r="D806" s="921"/>
      <c r="E806" s="921"/>
      <c r="F806" s="921"/>
      <c r="G806" s="921"/>
      <c r="H806" s="921"/>
      <c r="I806" s="921"/>
      <c r="J806" s="921"/>
      <c r="K806" s="921"/>
      <c r="L806" s="921"/>
    </row>
    <row r="807" spans="1:12" ht="15.75" customHeight="1">
      <c r="A807" s="921"/>
      <c r="B807" s="921"/>
      <c r="C807" s="921"/>
      <c r="D807" s="921"/>
      <c r="E807" s="921"/>
      <c r="F807" s="921"/>
      <c r="G807" s="921"/>
      <c r="H807" s="921"/>
      <c r="I807" s="921"/>
      <c r="J807" s="921"/>
      <c r="K807" s="921"/>
      <c r="L807" s="921"/>
    </row>
    <row r="808" spans="1:12" ht="15.75" customHeight="1">
      <c r="A808" s="921"/>
      <c r="B808" s="921"/>
      <c r="C808" s="921"/>
      <c r="D808" s="921"/>
      <c r="E808" s="921"/>
      <c r="F808" s="921"/>
      <c r="G808" s="921"/>
      <c r="H808" s="921"/>
      <c r="I808" s="921"/>
      <c r="J808" s="921"/>
      <c r="K808" s="921"/>
      <c r="L808" s="921"/>
    </row>
    <row r="809" spans="1:12" ht="15.75" customHeight="1">
      <c r="A809" s="921"/>
      <c r="B809" s="921"/>
      <c r="C809" s="921"/>
      <c r="D809" s="921"/>
      <c r="E809" s="921"/>
      <c r="F809" s="921"/>
      <c r="G809" s="921"/>
      <c r="H809" s="921"/>
      <c r="I809" s="921"/>
      <c r="J809" s="921"/>
      <c r="K809" s="921"/>
      <c r="L809" s="921"/>
    </row>
    <row r="810" spans="1:12" ht="15.75" customHeight="1">
      <c r="A810" s="921"/>
      <c r="B810" s="921"/>
      <c r="C810" s="921"/>
      <c r="D810" s="921"/>
      <c r="E810" s="921"/>
      <c r="F810" s="921"/>
      <c r="G810" s="921"/>
      <c r="H810" s="921"/>
      <c r="I810" s="921"/>
      <c r="J810" s="921"/>
      <c r="K810" s="921"/>
      <c r="L810" s="921"/>
    </row>
    <row r="811" spans="1:12" ht="15.75" customHeight="1">
      <c r="A811" s="921"/>
      <c r="B811" s="921"/>
      <c r="C811" s="921"/>
      <c r="D811" s="921"/>
      <c r="E811" s="921"/>
      <c r="F811" s="921"/>
      <c r="G811" s="921"/>
      <c r="H811" s="921"/>
      <c r="I811" s="921"/>
      <c r="J811" s="921"/>
      <c r="K811" s="921"/>
      <c r="L811" s="921"/>
    </row>
    <row r="812" spans="1:12" ht="15.75" customHeight="1">
      <c r="A812" s="921"/>
      <c r="B812" s="921"/>
      <c r="C812" s="921"/>
      <c r="D812" s="921"/>
      <c r="E812" s="921"/>
      <c r="F812" s="921"/>
      <c r="G812" s="921"/>
      <c r="H812" s="921"/>
      <c r="I812" s="921"/>
      <c r="J812" s="921"/>
      <c r="K812" s="921"/>
      <c r="L812" s="921"/>
    </row>
    <row r="813" spans="1:12" ht="15.75" customHeight="1">
      <c r="A813" s="921"/>
      <c r="B813" s="921"/>
      <c r="C813" s="921"/>
      <c r="D813" s="921"/>
      <c r="E813" s="921"/>
      <c r="F813" s="921"/>
      <c r="G813" s="921"/>
      <c r="H813" s="921"/>
      <c r="I813" s="921"/>
      <c r="J813" s="921"/>
      <c r="K813" s="921"/>
      <c r="L813" s="921"/>
    </row>
    <row r="814" spans="1:12" ht="15.75" customHeight="1">
      <c r="A814" s="921"/>
      <c r="B814" s="921"/>
      <c r="C814" s="921"/>
      <c r="D814" s="921"/>
      <c r="E814" s="921"/>
      <c r="F814" s="921"/>
      <c r="G814" s="921"/>
      <c r="H814" s="921"/>
      <c r="I814" s="921"/>
      <c r="J814" s="921"/>
      <c r="K814" s="921"/>
      <c r="L814" s="921"/>
    </row>
    <row r="815" spans="1:12" ht="15.75" customHeight="1">
      <c r="A815" s="921"/>
      <c r="B815" s="921"/>
      <c r="C815" s="921"/>
      <c r="D815" s="921"/>
      <c r="E815" s="921"/>
      <c r="F815" s="921"/>
      <c r="G815" s="921"/>
      <c r="H815" s="921"/>
      <c r="I815" s="921"/>
      <c r="J815" s="921"/>
      <c r="K815" s="921"/>
      <c r="L815" s="921"/>
    </row>
    <row r="816" spans="1:12" ht="15.75" customHeight="1">
      <c r="A816" s="921"/>
      <c r="B816" s="921"/>
      <c r="C816" s="921"/>
      <c r="D816" s="921"/>
      <c r="E816" s="921"/>
      <c r="F816" s="921"/>
      <c r="G816" s="921"/>
      <c r="H816" s="921"/>
      <c r="I816" s="921"/>
      <c r="J816" s="921"/>
      <c r="K816" s="921"/>
      <c r="L816" s="921"/>
    </row>
    <row r="817" spans="1:12" ht="15.75" customHeight="1">
      <c r="A817" s="921"/>
      <c r="B817" s="921"/>
      <c r="C817" s="921"/>
      <c r="D817" s="921"/>
      <c r="E817" s="921"/>
      <c r="F817" s="921"/>
      <c r="G817" s="921"/>
      <c r="H817" s="921"/>
      <c r="I817" s="921"/>
      <c r="J817" s="921"/>
      <c r="K817" s="921"/>
      <c r="L817" s="921"/>
    </row>
    <row r="818" spans="1:12" ht="15.75" customHeight="1">
      <c r="A818" s="921"/>
      <c r="B818" s="921"/>
      <c r="C818" s="921"/>
      <c r="D818" s="921"/>
      <c r="E818" s="921"/>
      <c r="F818" s="921"/>
      <c r="G818" s="921"/>
      <c r="H818" s="921"/>
      <c r="I818" s="921"/>
      <c r="J818" s="921"/>
      <c r="K818" s="921"/>
      <c r="L818" s="921"/>
    </row>
    <row r="819" spans="1:12" ht="15.75" customHeight="1">
      <c r="A819" s="921"/>
      <c r="B819" s="921"/>
      <c r="C819" s="921"/>
      <c r="D819" s="921"/>
      <c r="E819" s="921"/>
      <c r="F819" s="921"/>
      <c r="G819" s="921"/>
      <c r="H819" s="921"/>
      <c r="I819" s="921"/>
      <c r="J819" s="921"/>
      <c r="K819" s="921"/>
      <c r="L819" s="921"/>
    </row>
    <row r="820" spans="1:12" ht="15.75" customHeight="1">
      <c r="A820" s="921"/>
      <c r="B820" s="921"/>
      <c r="C820" s="921"/>
      <c r="D820" s="921"/>
      <c r="E820" s="921"/>
      <c r="F820" s="921"/>
      <c r="G820" s="921"/>
      <c r="H820" s="921"/>
      <c r="I820" s="921"/>
      <c r="J820" s="921"/>
      <c r="K820" s="921"/>
      <c r="L820" s="921"/>
    </row>
    <row r="821" spans="1:12" ht="15.75" customHeight="1">
      <c r="A821" s="921"/>
      <c r="B821" s="921"/>
      <c r="C821" s="921"/>
      <c r="D821" s="921"/>
      <c r="E821" s="921"/>
      <c r="F821" s="921"/>
      <c r="G821" s="921"/>
      <c r="H821" s="921"/>
      <c r="I821" s="921"/>
      <c r="J821" s="921"/>
      <c r="K821" s="921"/>
      <c r="L821" s="921"/>
    </row>
    <row r="822" spans="1:12" ht="15.75" customHeight="1">
      <c r="A822" s="921"/>
      <c r="B822" s="921"/>
      <c r="C822" s="921"/>
      <c r="D822" s="921"/>
      <c r="E822" s="921"/>
      <c r="F822" s="921"/>
      <c r="G822" s="921"/>
      <c r="H822" s="921"/>
      <c r="I822" s="921"/>
      <c r="J822" s="921"/>
      <c r="K822" s="921"/>
      <c r="L822" s="921"/>
    </row>
    <row r="823" spans="1:12" ht="15.75" customHeight="1">
      <c r="A823" s="921"/>
      <c r="B823" s="921"/>
      <c r="C823" s="921"/>
      <c r="D823" s="921"/>
      <c r="E823" s="921"/>
      <c r="F823" s="921"/>
      <c r="G823" s="921"/>
      <c r="H823" s="921"/>
      <c r="I823" s="921"/>
      <c r="J823" s="921"/>
      <c r="K823" s="921"/>
      <c r="L823" s="921"/>
    </row>
    <row r="824" spans="1:12" ht="15.75" customHeight="1">
      <c r="A824" s="921"/>
      <c r="B824" s="921"/>
      <c r="C824" s="921"/>
      <c r="D824" s="921"/>
      <c r="E824" s="921"/>
      <c r="F824" s="921"/>
      <c r="G824" s="921"/>
      <c r="H824" s="921"/>
      <c r="I824" s="921"/>
      <c r="J824" s="921"/>
      <c r="K824" s="921"/>
      <c r="L824" s="921"/>
    </row>
    <row r="825" spans="1:12" ht="15.75" customHeight="1">
      <c r="A825" s="921"/>
      <c r="B825" s="921"/>
      <c r="C825" s="921"/>
      <c r="D825" s="921"/>
      <c r="E825" s="921"/>
      <c r="F825" s="921"/>
      <c r="G825" s="921"/>
      <c r="H825" s="921"/>
      <c r="I825" s="921"/>
      <c r="J825" s="921"/>
      <c r="K825" s="921"/>
      <c r="L825" s="921"/>
    </row>
    <row r="826" spans="1:12" ht="15.75" customHeight="1">
      <c r="A826" s="921"/>
      <c r="B826" s="921"/>
      <c r="C826" s="921"/>
      <c r="D826" s="921"/>
      <c r="E826" s="921"/>
      <c r="F826" s="921"/>
      <c r="G826" s="921"/>
      <c r="H826" s="921"/>
      <c r="I826" s="921"/>
      <c r="J826" s="921"/>
      <c r="K826" s="921"/>
      <c r="L826" s="921"/>
    </row>
    <row r="827" spans="1:12" ht="15.75" customHeight="1">
      <c r="A827" s="921"/>
      <c r="B827" s="921"/>
      <c r="C827" s="921"/>
      <c r="D827" s="921"/>
      <c r="E827" s="921"/>
      <c r="F827" s="921"/>
      <c r="G827" s="921"/>
      <c r="H827" s="921"/>
      <c r="I827" s="921"/>
      <c r="J827" s="921"/>
      <c r="K827" s="921"/>
      <c r="L827" s="921"/>
    </row>
    <row r="828" spans="1:12" ht="15.75" customHeight="1">
      <c r="A828" s="921"/>
      <c r="B828" s="921"/>
      <c r="C828" s="921"/>
      <c r="D828" s="921"/>
      <c r="E828" s="921"/>
      <c r="F828" s="921"/>
      <c r="G828" s="921"/>
      <c r="H828" s="921"/>
      <c r="I828" s="921"/>
      <c r="J828" s="921"/>
      <c r="K828" s="921"/>
      <c r="L828" s="921"/>
    </row>
    <row r="829" spans="1:12" ht="15.75" customHeight="1">
      <c r="A829" s="921"/>
      <c r="B829" s="921"/>
      <c r="C829" s="921"/>
      <c r="D829" s="921"/>
      <c r="E829" s="921"/>
      <c r="F829" s="921"/>
      <c r="G829" s="921"/>
      <c r="H829" s="921"/>
      <c r="I829" s="921"/>
      <c r="J829" s="921"/>
      <c r="K829" s="921"/>
      <c r="L829" s="921"/>
    </row>
    <row r="830" spans="1:12" ht="15.75" customHeight="1">
      <c r="A830" s="921"/>
      <c r="B830" s="921"/>
      <c r="C830" s="921"/>
      <c r="D830" s="921"/>
      <c r="E830" s="921"/>
      <c r="F830" s="921"/>
      <c r="G830" s="921"/>
      <c r="H830" s="921"/>
      <c r="I830" s="921"/>
      <c r="J830" s="921"/>
      <c r="K830" s="921"/>
      <c r="L830" s="921"/>
    </row>
    <row r="831" spans="1:12" ht="15.75" customHeight="1">
      <c r="A831" s="921"/>
      <c r="B831" s="921"/>
      <c r="C831" s="921"/>
      <c r="D831" s="921"/>
      <c r="E831" s="921"/>
      <c r="F831" s="921"/>
      <c r="G831" s="921"/>
      <c r="H831" s="921"/>
      <c r="I831" s="921"/>
      <c r="J831" s="921"/>
      <c r="K831" s="921"/>
      <c r="L831" s="921"/>
    </row>
    <row r="832" spans="1:12" ht="15.75" customHeight="1">
      <c r="A832" s="921"/>
      <c r="B832" s="921"/>
      <c r="C832" s="921"/>
      <c r="D832" s="921"/>
      <c r="E832" s="921"/>
      <c r="F832" s="921"/>
      <c r="G832" s="921"/>
      <c r="H832" s="921"/>
      <c r="I832" s="921"/>
      <c r="J832" s="921"/>
      <c r="K832" s="921"/>
      <c r="L832" s="921"/>
    </row>
    <row r="833" spans="1:12" ht="15.75" customHeight="1">
      <c r="A833" s="921"/>
      <c r="B833" s="921"/>
      <c r="C833" s="921"/>
      <c r="D833" s="921"/>
      <c r="E833" s="921"/>
      <c r="F833" s="921"/>
      <c r="G833" s="921"/>
      <c r="H833" s="921"/>
      <c r="I833" s="921"/>
      <c r="J833" s="921"/>
      <c r="K833" s="921"/>
      <c r="L833" s="921"/>
    </row>
    <row r="834" spans="1:12" ht="15.75" customHeight="1">
      <c r="A834" s="921"/>
      <c r="B834" s="921"/>
      <c r="C834" s="921"/>
      <c r="D834" s="921"/>
      <c r="E834" s="921"/>
      <c r="F834" s="921"/>
      <c r="G834" s="921"/>
      <c r="H834" s="921"/>
      <c r="I834" s="921"/>
      <c r="J834" s="921"/>
      <c r="K834" s="921"/>
      <c r="L834" s="921"/>
    </row>
    <row r="835" spans="1:12" ht="15.75" customHeight="1">
      <c r="A835" s="921"/>
      <c r="B835" s="921"/>
      <c r="C835" s="921"/>
      <c r="D835" s="921"/>
      <c r="E835" s="921"/>
      <c r="F835" s="921"/>
      <c r="G835" s="921"/>
      <c r="H835" s="921"/>
      <c r="I835" s="921"/>
      <c r="J835" s="921"/>
      <c r="K835" s="921"/>
      <c r="L835" s="921"/>
    </row>
    <row r="836" spans="1:12" ht="15.75" customHeight="1">
      <c r="A836" s="921"/>
      <c r="B836" s="921"/>
      <c r="C836" s="921"/>
      <c r="D836" s="921"/>
      <c r="E836" s="921"/>
      <c r="F836" s="921"/>
      <c r="G836" s="921"/>
      <c r="H836" s="921"/>
      <c r="I836" s="921"/>
      <c r="J836" s="921"/>
      <c r="K836" s="921"/>
      <c r="L836" s="921"/>
    </row>
    <row r="837" spans="1:12" ht="15.75" customHeight="1">
      <c r="A837" s="921"/>
      <c r="B837" s="921"/>
      <c r="C837" s="921"/>
      <c r="D837" s="921"/>
      <c r="E837" s="921"/>
      <c r="F837" s="921"/>
      <c r="G837" s="921"/>
      <c r="H837" s="921"/>
      <c r="I837" s="921"/>
      <c r="J837" s="921"/>
      <c r="K837" s="921"/>
      <c r="L837" s="921"/>
    </row>
    <row r="838" spans="1:12" ht="15.75" customHeight="1">
      <c r="A838" s="921"/>
      <c r="B838" s="921"/>
      <c r="C838" s="921"/>
      <c r="D838" s="921"/>
      <c r="E838" s="921"/>
      <c r="F838" s="921"/>
      <c r="G838" s="921"/>
      <c r="H838" s="921"/>
      <c r="I838" s="921"/>
      <c r="J838" s="921"/>
      <c r="K838" s="921"/>
      <c r="L838" s="921"/>
    </row>
    <row r="839" spans="1:12" ht="15.75" customHeight="1">
      <c r="A839" s="921"/>
      <c r="B839" s="921"/>
      <c r="C839" s="921"/>
      <c r="D839" s="921"/>
      <c r="E839" s="921"/>
      <c r="F839" s="921"/>
      <c r="G839" s="921"/>
      <c r="H839" s="921"/>
      <c r="I839" s="921"/>
      <c r="J839" s="921"/>
      <c r="K839" s="921"/>
      <c r="L839" s="921"/>
    </row>
    <row r="840" spans="1:12" ht="15.75" customHeight="1">
      <c r="A840" s="921"/>
      <c r="B840" s="921"/>
      <c r="C840" s="921"/>
      <c r="D840" s="921"/>
      <c r="E840" s="921"/>
      <c r="F840" s="921"/>
      <c r="G840" s="921"/>
      <c r="H840" s="921"/>
      <c r="I840" s="921"/>
      <c r="J840" s="921"/>
      <c r="K840" s="921"/>
      <c r="L840" s="921"/>
    </row>
    <row r="841" spans="1:12" ht="15.75" customHeight="1">
      <c r="A841" s="921"/>
      <c r="B841" s="921"/>
      <c r="C841" s="921"/>
      <c r="D841" s="921"/>
      <c r="E841" s="921"/>
      <c r="F841" s="921"/>
      <c r="G841" s="921"/>
      <c r="H841" s="921"/>
      <c r="I841" s="921"/>
      <c r="J841" s="921"/>
      <c r="K841" s="921"/>
      <c r="L841" s="921"/>
    </row>
    <row r="842" spans="1:12" ht="15.75" customHeight="1">
      <c r="A842" s="921"/>
      <c r="B842" s="921"/>
      <c r="C842" s="921"/>
      <c r="D842" s="921"/>
      <c r="E842" s="921"/>
      <c r="F842" s="921"/>
      <c r="G842" s="921"/>
      <c r="H842" s="921"/>
      <c r="I842" s="921"/>
      <c r="J842" s="921"/>
      <c r="K842" s="921"/>
      <c r="L842" s="921"/>
    </row>
    <row r="843" spans="1:12" ht="15.75" customHeight="1">
      <c r="A843" s="921"/>
      <c r="B843" s="921"/>
      <c r="C843" s="921"/>
      <c r="D843" s="921"/>
      <c r="E843" s="921"/>
      <c r="F843" s="921"/>
      <c r="G843" s="921"/>
      <c r="H843" s="921"/>
      <c r="I843" s="921"/>
      <c r="J843" s="921"/>
      <c r="K843" s="921"/>
      <c r="L843" s="921"/>
    </row>
    <row r="844" spans="1:12" ht="15.75" customHeight="1">
      <c r="A844" s="921"/>
      <c r="B844" s="921"/>
      <c r="C844" s="921"/>
      <c r="D844" s="921"/>
      <c r="E844" s="921"/>
      <c r="F844" s="921"/>
      <c r="G844" s="921"/>
      <c r="H844" s="921"/>
      <c r="I844" s="921"/>
      <c r="J844" s="921"/>
      <c r="K844" s="921"/>
      <c r="L844" s="921"/>
    </row>
    <row r="845" spans="1:12" ht="15.75" customHeight="1">
      <c r="A845" s="921"/>
      <c r="B845" s="921"/>
      <c r="C845" s="921"/>
      <c r="D845" s="921"/>
      <c r="E845" s="921"/>
      <c r="F845" s="921"/>
      <c r="G845" s="921"/>
      <c r="H845" s="921"/>
      <c r="I845" s="921"/>
      <c r="J845" s="921"/>
      <c r="K845" s="921"/>
      <c r="L845" s="921"/>
    </row>
    <row r="846" spans="1:12" ht="15.75" customHeight="1">
      <c r="A846" s="921"/>
      <c r="B846" s="921"/>
      <c r="C846" s="921"/>
      <c r="D846" s="921"/>
      <c r="E846" s="921"/>
      <c r="F846" s="921"/>
      <c r="G846" s="921"/>
      <c r="H846" s="921"/>
      <c r="I846" s="921"/>
      <c r="J846" s="921"/>
      <c r="K846" s="921"/>
      <c r="L846" s="921"/>
    </row>
    <row r="847" spans="1:12" ht="15.75" customHeight="1">
      <c r="A847" s="921"/>
      <c r="B847" s="921"/>
      <c r="C847" s="921"/>
      <c r="D847" s="921"/>
      <c r="E847" s="921"/>
      <c r="F847" s="921"/>
      <c r="G847" s="921"/>
      <c r="H847" s="921"/>
      <c r="I847" s="921"/>
      <c r="J847" s="921"/>
      <c r="K847" s="921"/>
      <c r="L847" s="921"/>
    </row>
    <row r="848" spans="1:12" ht="15.75" customHeight="1">
      <c r="A848" s="921"/>
      <c r="B848" s="921"/>
      <c r="C848" s="921"/>
      <c r="D848" s="921"/>
      <c r="E848" s="921"/>
      <c r="F848" s="921"/>
      <c r="G848" s="921"/>
      <c r="H848" s="921"/>
      <c r="I848" s="921"/>
      <c r="J848" s="921"/>
      <c r="K848" s="921"/>
      <c r="L848" s="921"/>
    </row>
    <row r="849" spans="1:12" ht="15.75" customHeight="1">
      <c r="A849" s="921"/>
      <c r="B849" s="921"/>
      <c r="C849" s="921"/>
      <c r="D849" s="921"/>
      <c r="E849" s="921"/>
      <c r="F849" s="921"/>
      <c r="G849" s="921"/>
      <c r="H849" s="921"/>
      <c r="I849" s="921"/>
      <c r="J849" s="921"/>
      <c r="K849" s="921"/>
      <c r="L849" s="921"/>
    </row>
    <row r="850" spans="1:12" ht="15.75" customHeight="1">
      <c r="A850" s="921"/>
      <c r="B850" s="921"/>
      <c r="C850" s="921"/>
      <c r="D850" s="921"/>
      <c r="E850" s="921"/>
      <c r="F850" s="921"/>
      <c r="G850" s="921"/>
      <c r="H850" s="921"/>
      <c r="I850" s="921"/>
      <c r="J850" s="921"/>
      <c r="K850" s="921"/>
      <c r="L850" s="921"/>
    </row>
    <row r="851" spans="1:12" ht="15.75" customHeight="1">
      <c r="A851" s="921"/>
      <c r="B851" s="921"/>
      <c r="C851" s="921"/>
      <c r="D851" s="921"/>
      <c r="E851" s="921"/>
      <c r="F851" s="921"/>
      <c r="G851" s="921"/>
      <c r="H851" s="921"/>
      <c r="I851" s="921"/>
      <c r="J851" s="921"/>
      <c r="K851" s="921"/>
      <c r="L851" s="921"/>
    </row>
    <row r="852" spans="1:12" ht="15.75" customHeight="1">
      <c r="A852" s="921"/>
      <c r="B852" s="921"/>
      <c r="C852" s="921"/>
      <c r="D852" s="921"/>
      <c r="E852" s="921"/>
      <c r="F852" s="921"/>
      <c r="G852" s="921"/>
      <c r="H852" s="921"/>
      <c r="I852" s="921"/>
      <c r="J852" s="921"/>
      <c r="K852" s="921"/>
      <c r="L852" s="921"/>
    </row>
    <row r="853" spans="1:12" ht="15.75" customHeight="1">
      <c r="A853" s="921"/>
      <c r="B853" s="921"/>
      <c r="C853" s="921"/>
      <c r="D853" s="921"/>
      <c r="E853" s="921"/>
      <c r="F853" s="921"/>
      <c r="G853" s="921"/>
      <c r="H853" s="921"/>
      <c r="I853" s="921"/>
      <c r="J853" s="921"/>
      <c r="K853" s="921"/>
      <c r="L853" s="921"/>
    </row>
    <row r="854" spans="1:12" ht="15.75" customHeight="1">
      <c r="A854" s="921"/>
      <c r="B854" s="921"/>
      <c r="C854" s="921"/>
      <c r="D854" s="921"/>
      <c r="E854" s="921"/>
      <c r="F854" s="921"/>
      <c r="G854" s="921"/>
      <c r="H854" s="921"/>
      <c r="I854" s="921"/>
      <c r="J854" s="921"/>
      <c r="K854" s="921"/>
      <c r="L854" s="921"/>
    </row>
    <row r="855" spans="1:12" ht="15.75" customHeight="1">
      <c r="A855" s="921"/>
      <c r="B855" s="921"/>
      <c r="C855" s="921"/>
      <c r="D855" s="921"/>
      <c r="E855" s="921"/>
      <c r="F855" s="921"/>
      <c r="G855" s="921"/>
      <c r="H855" s="921"/>
      <c r="I855" s="921"/>
      <c r="J855" s="921"/>
      <c r="K855" s="921"/>
      <c r="L855" s="921"/>
    </row>
    <row r="856" spans="1:12" ht="15.75" customHeight="1">
      <c r="A856" s="921"/>
      <c r="B856" s="921"/>
      <c r="C856" s="921"/>
      <c r="D856" s="921"/>
      <c r="E856" s="921"/>
      <c r="F856" s="921"/>
      <c r="G856" s="921"/>
      <c r="H856" s="921"/>
      <c r="I856" s="921"/>
      <c r="J856" s="921"/>
      <c r="K856" s="921"/>
      <c r="L856" s="921"/>
    </row>
    <row r="857" spans="1:12" ht="15.75" customHeight="1">
      <c r="A857" s="921"/>
      <c r="B857" s="921"/>
      <c r="C857" s="921"/>
      <c r="D857" s="921"/>
      <c r="E857" s="921"/>
      <c r="F857" s="921"/>
      <c r="G857" s="921"/>
      <c r="H857" s="921"/>
      <c r="I857" s="921"/>
      <c r="J857" s="921"/>
      <c r="K857" s="921"/>
      <c r="L857" s="921"/>
    </row>
    <row r="858" spans="1:12" ht="15.75" customHeight="1">
      <c r="A858" s="921"/>
      <c r="B858" s="921"/>
      <c r="C858" s="921"/>
      <c r="D858" s="921"/>
      <c r="E858" s="921"/>
      <c r="F858" s="921"/>
      <c r="G858" s="921"/>
      <c r="H858" s="921"/>
      <c r="I858" s="921"/>
      <c r="J858" s="921"/>
      <c r="K858" s="921"/>
      <c r="L858" s="921"/>
    </row>
    <row r="859" spans="1:12" ht="15.75" customHeight="1">
      <c r="A859" s="921"/>
      <c r="B859" s="921"/>
      <c r="C859" s="921"/>
      <c r="D859" s="921"/>
      <c r="E859" s="921"/>
      <c r="F859" s="921"/>
      <c r="G859" s="921"/>
      <c r="H859" s="921"/>
      <c r="I859" s="921"/>
      <c r="J859" s="921"/>
      <c r="K859" s="921"/>
      <c r="L859" s="921"/>
    </row>
    <row r="860" spans="1:12" ht="15.75" customHeight="1">
      <c r="A860" s="921"/>
      <c r="B860" s="921"/>
      <c r="C860" s="921"/>
      <c r="D860" s="921"/>
      <c r="E860" s="921"/>
      <c r="F860" s="921"/>
      <c r="G860" s="921"/>
      <c r="H860" s="921"/>
      <c r="I860" s="921"/>
      <c r="J860" s="921"/>
      <c r="K860" s="921"/>
      <c r="L860" s="921"/>
    </row>
    <row r="861" spans="1:12" ht="15.75" customHeight="1">
      <c r="A861" s="921"/>
      <c r="B861" s="921"/>
      <c r="C861" s="921"/>
      <c r="D861" s="921"/>
      <c r="E861" s="921"/>
      <c r="F861" s="921"/>
      <c r="G861" s="921"/>
      <c r="H861" s="921"/>
      <c r="I861" s="921"/>
      <c r="J861" s="921"/>
      <c r="K861" s="921"/>
      <c r="L861" s="921"/>
    </row>
    <row r="862" spans="1:12" ht="15.75" customHeight="1">
      <c r="A862" s="921"/>
      <c r="B862" s="921"/>
      <c r="C862" s="921"/>
      <c r="D862" s="921"/>
      <c r="E862" s="921"/>
      <c r="F862" s="921"/>
      <c r="G862" s="921"/>
      <c r="H862" s="921"/>
      <c r="I862" s="921"/>
      <c r="J862" s="921"/>
      <c r="K862" s="921"/>
      <c r="L862" s="921"/>
    </row>
    <row r="863" spans="1:12" ht="15.75" customHeight="1">
      <c r="A863" s="921"/>
      <c r="B863" s="921"/>
      <c r="C863" s="921"/>
      <c r="D863" s="921"/>
      <c r="E863" s="921"/>
      <c r="F863" s="921"/>
      <c r="G863" s="921"/>
      <c r="H863" s="921"/>
      <c r="I863" s="921"/>
      <c r="J863" s="921"/>
      <c r="K863" s="921"/>
      <c r="L863" s="921"/>
    </row>
    <row r="864" spans="1:12" ht="15.75" customHeight="1">
      <c r="A864" s="921"/>
      <c r="B864" s="921"/>
      <c r="C864" s="921"/>
      <c r="D864" s="921"/>
      <c r="E864" s="921"/>
      <c r="F864" s="921"/>
      <c r="G864" s="921"/>
      <c r="H864" s="921"/>
      <c r="I864" s="921"/>
      <c r="J864" s="921"/>
      <c r="K864" s="921"/>
      <c r="L864" s="921"/>
    </row>
    <row r="865" spans="1:12" ht="15.75" customHeight="1">
      <c r="A865" s="921"/>
      <c r="B865" s="921"/>
      <c r="C865" s="921"/>
      <c r="D865" s="921"/>
      <c r="E865" s="921"/>
      <c r="F865" s="921"/>
      <c r="G865" s="921"/>
      <c r="H865" s="921"/>
      <c r="I865" s="921"/>
      <c r="J865" s="921"/>
      <c r="K865" s="921"/>
      <c r="L865" s="921"/>
    </row>
    <row r="866" spans="1:12" ht="15.75" customHeight="1">
      <c r="A866" s="921"/>
      <c r="B866" s="921"/>
      <c r="C866" s="921"/>
      <c r="D866" s="921"/>
      <c r="E866" s="921"/>
      <c r="F866" s="921"/>
      <c r="G866" s="921"/>
      <c r="H866" s="921"/>
      <c r="I866" s="921"/>
      <c r="J866" s="921"/>
      <c r="K866" s="921"/>
      <c r="L866" s="921"/>
    </row>
    <row r="867" spans="1:12" ht="15.75" customHeight="1">
      <c r="A867" s="921"/>
      <c r="B867" s="921"/>
      <c r="C867" s="921"/>
      <c r="D867" s="921"/>
      <c r="E867" s="921"/>
      <c r="F867" s="921"/>
      <c r="G867" s="921"/>
      <c r="H867" s="921"/>
      <c r="I867" s="921"/>
      <c r="J867" s="921"/>
      <c r="K867" s="921"/>
      <c r="L867" s="921"/>
    </row>
    <row r="868" spans="1:12" ht="15.75" customHeight="1">
      <c r="A868" s="921"/>
      <c r="B868" s="921"/>
      <c r="C868" s="921"/>
      <c r="D868" s="921"/>
      <c r="E868" s="921"/>
      <c r="F868" s="921"/>
      <c r="G868" s="921"/>
      <c r="H868" s="921"/>
      <c r="I868" s="921"/>
      <c r="J868" s="921"/>
      <c r="K868" s="921"/>
      <c r="L868" s="921"/>
    </row>
    <row r="869" spans="1:12" ht="15.75" customHeight="1">
      <c r="A869" s="921"/>
      <c r="B869" s="921"/>
      <c r="C869" s="921"/>
      <c r="D869" s="921"/>
      <c r="E869" s="921"/>
      <c r="F869" s="921"/>
      <c r="G869" s="921"/>
      <c r="H869" s="921"/>
      <c r="I869" s="921"/>
      <c r="J869" s="921"/>
      <c r="K869" s="921"/>
      <c r="L869" s="921"/>
    </row>
    <row r="870" spans="1:12" ht="15.75" customHeight="1">
      <c r="A870" s="921"/>
      <c r="B870" s="921"/>
      <c r="C870" s="921"/>
      <c r="D870" s="921"/>
      <c r="E870" s="921"/>
      <c r="F870" s="921"/>
      <c r="G870" s="921"/>
      <c r="H870" s="921"/>
      <c r="I870" s="921"/>
      <c r="J870" s="921"/>
      <c r="K870" s="921"/>
      <c r="L870" s="921"/>
    </row>
    <row r="871" spans="1:12" ht="15.75" customHeight="1">
      <c r="A871" s="921"/>
      <c r="B871" s="921"/>
      <c r="C871" s="921"/>
      <c r="D871" s="921"/>
      <c r="E871" s="921"/>
      <c r="F871" s="921"/>
      <c r="G871" s="921"/>
      <c r="H871" s="921"/>
      <c r="I871" s="921"/>
      <c r="J871" s="921"/>
      <c r="K871" s="921"/>
      <c r="L871" s="921"/>
    </row>
    <row r="872" spans="1:12" ht="15.75" customHeight="1">
      <c r="A872" s="921"/>
      <c r="B872" s="921"/>
      <c r="C872" s="921"/>
      <c r="D872" s="921"/>
      <c r="E872" s="921"/>
      <c r="F872" s="921"/>
      <c r="G872" s="921"/>
      <c r="H872" s="921"/>
      <c r="I872" s="921"/>
      <c r="J872" s="921"/>
      <c r="K872" s="921"/>
      <c r="L872" s="921"/>
    </row>
    <row r="873" spans="1:12" ht="15.75" customHeight="1">
      <c r="A873" s="921"/>
      <c r="B873" s="921"/>
      <c r="C873" s="921"/>
      <c r="D873" s="921"/>
      <c r="E873" s="921"/>
      <c r="F873" s="921"/>
      <c r="G873" s="921"/>
      <c r="H873" s="921"/>
      <c r="I873" s="921"/>
      <c r="J873" s="921"/>
      <c r="K873" s="921"/>
      <c r="L873" s="921"/>
    </row>
    <row r="874" spans="1:12" ht="15.75" customHeight="1">
      <c r="A874" s="921"/>
      <c r="B874" s="921"/>
      <c r="C874" s="921"/>
      <c r="D874" s="921"/>
      <c r="E874" s="921"/>
      <c r="F874" s="921"/>
      <c r="G874" s="921"/>
      <c r="H874" s="921"/>
      <c r="I874" s="921"/>
      <c r="J874" s="921"/>
      <c r="K874" s="921"/>
      <c r="L874" s="921"/>
    </row>
    <row r="875" spans="1:12" ht="15.75" customHeight="1">
      <c r="A875" s="921"/>
      <c r="B875" s="921"/>
      <c r="C875" s="921"/>
      <c r="D875" s="921"/>
      <c r="E875" s="921"/>
      <c r="F875" s="921"/>
      <c r="G875" s="921"/>
      <c r="H875" s="921"/>
      <c r="I875" s="921"/>
      <c r="J875" s="921"/>
      <c r="K875" s="921"/>
      <c r="L875" s="921"/>
    </row>
    <row r="876" spans="1:12" ht="15.75" customHeight="1">
      <c r="A876" s="921"/>
      <c r="B876" s="921"/>
      <c r="C876" s="921"/>
      <c r="D876" s="921"/>
      <c r="E876" s="921"/>
      <c r="F876" s="921"/>
      <c r="G876" s="921"/>
      <c r="H876" s="921"/>
      <c r="I876" s="921"/>
      <c r="J876" s="921"/>
      <c r="K876" s="921"/>
      <c r="L876" s="921"/>
    </row>
    <row r="877" spans="1:12" ht="15.75" customHeight="1">
      <c r="A877" s="921"/>
      <c r="B877" s="921"/>
      <c r="C877" s="921"/>
      <c r="D877" s="921"/>
      <c r="E877" s="921"/>
      <c r="F877" s="921"/>
      <c r="G877" s="921"/>
      <c r="H877" s="921"/>
      <c r="I877" s="921"/>
      <c r="J877" s="921"/>
      <c r="K877" s="921"/>
      <c r="L877" s="921"/>
    </row>
    <row r="878" spans="1:12" ht="15.75" customHeight="1">
      <c r="A878" s="921"/>
      <c r="B878" s="921"/>
      <c r="C878" s="921"/>
      <c r="D878" s="921"/>
      <c r="E878" s="921"/>
      <c r="F878" s="921"/>
      <c r="G878" s="921"/>
      <c r="H878" s="921"/>
      <c r="I878" s="921"/>
      <c r="J878" s="921"/>
      <c r="K878" s="921"/>
      <c r="L878" s="921"/>
    </row>
    <row r="879" spans="1:12" ht="15.75" customHeight="1">
      <c r="A879" s="921"/>
      <c r="B879" s="921"/>
      <c r="C879" s="921"/>
      <c r="D879" s="921"/>
      <c r="E879" s="921"/>
      <c r="F879" s="921"/>
      <c r="G879" s="921"/>
      <c r="H879" s="921"/>
      <c r="I879" s="921"/>
      <c r="J879" s="921"/>
      <c r="K879" s="921"/>
      <c r="L879" s="921"/>
    </row>
    <row r="880" spans="1:12" ht="15.75" customHeight="1">
      <c r="A880" s="921"/>
      <c r="B880" s="921"/>
      <c r="C880" s="921"/>
      <c r="D880" s="921"/>
      <c r="E880" s="921"/>
      <c r="F880" s="921"/>
      <c r="G880" s="921"/>
      <c r="H880" s="921"/>
      <c r="I880" s="921"/>
      <c r="J880" s="921"/>
      <c r="K880" s="921"/>
      <c r="L880" s="921"/>
    </row>
    <row r="881" spans="1:12" ht="15.75" customHeight="1">
      <c r="A881" s="921"/>
      <c r="B881" s="921"/>
      <c r="C881" s="921"/>
      <c r="D881" s="921"/>
      <c r="E881" s="921"/>
      <c r="F881" s="921"/>
      <c r="G881" s="921"/>
      <c r="H881" s="921"/>
      <c r="I881" s="921"/>
      <c r="J881" s="921"/>
      <c r="K881" s="921"/>
      <c r="L881" s="921"/>
    </row>
    <row r="882" spans="1:12" ht="15.75" customHeight="1">
      <c r="A882" s="921"/>
      <c r="B882" s="921"/>
      <c r="C882" s="921"/>
      <c r="D882" s="921"/>
      <c r="E882" s="921"/>
      <c r="F882" s="921"/>
      <c r="G882" s="921"/>
      <c r="H882" s="921"/>
      <c r="I882" s="921"/>
      <c r="J882" s="921"/>
      <c r="K882" s="921"/>
      <c r="L882" s="921"/>
    </row>
    <row r="883" spans="1:12" ht="15.75" customHeight="1">
      <c r="A883" s="921"/>
      <c r="B883" s="921"/>
      <c r="C883" s="921"/>
      <c r="D883" s="921"/>
      <c r="E883" s="921"/>
      <c r="F883" s="921"/>
      <c r="G883" s="921"/>
      <c r="H883" s="921"/>
      <c r="I883" s="921"/>
      <c r="J883" s="921"/>
      <c r="K883" s="921"/>
      <c r="L883" s="921"/>
    </row>
    <row r="884" spans="1:12" ht="15.75" customHeight="1">
      <c r="A884" s="921"/>
      <c r="B884" s="921"/>
      <c r="C884" s="921"/>
      <c r="D884" s="921"/>
      <c r="E884" s="921"/>
      <c r="F884" s="921"/>
      <c r="G884" s="921"/>
      <c r="H884" s="921"/>
      <c r="I884" s="921"/>
      <c r="J884" s="921"/>
      <c r="K884" s="921"/>
      <c r="L884" s="921"/>
    </row>
    <row r="885" spans="1:12" ht="15.75" customHeight="1">
      <c r="A885" s="921"/>
      <c r="B885" s="921"/>
      <c r="C885" s="921"/>
      <c r="D885" s="921"/>
      <c r="E885" s="921"/>
      <c r="F885" s="921"/>
      <c r="G885" s="921"/>
      <c r="H885" s="921"/>
      <c r="I885" s="921"/>
      <c r="J885" s="921"/>
      <c r="K885" s="921"/>
      <c r="L885" s="921"/>
    </row>
    <row r="886" spans="1:12" ht="15.75" customHeight="1">
      <c r="A886" s="921"/>
      <c r="B886" s="921"/>
      <c r="C886" s="921"/>
      <c r="D886" s="921"/>
      <c r="E886" s="921"/>
      <c r="F886" s="921"/>
      <c r="G886" s="921"/>
      <c r="H886" s="921"/>
      <c r="I886" s="921"/>
      <c r="J886" s="921"/>
      <c r="K886" s="921"/>
      <c r="L886" s="921"/>
    </row>
    <row r="887" spans="1:12" ht="15.75" customHeight="1">
      <c r="A887" s="921"/>
      <c r="B887" s="921"/>
      <c r="C887" s="921"/>
      <c r="D887" s="921"/>
      <c r="E887" s="921"/>
      <c r="F887" s="921"/>
      <c r="G887" s="921"/>
      <c r="H887" s="921"/>
      <c r="I887" s="921"/>
      <c r="J887" s="921"/>
      <c r="K887" s="921"/>
      <c r="L887" s="921"/>
    </row>
    <row r="888" spans="1:12" ht="15.75" customHeight="1">
      <c r="A888" s="921"/>
      <c r="B888" s="921"/>
      <c r="C888" s="921"/>
      <c r="D888" s="921"/>
      <c r="E888" s="921"/>
      <c r="F888" s="921"/>
      <c r="G888" s="921"/>
      <c r="H888" s="921"/>
      <c r="I888" s="921"/>
      <c r="J888" s="921"/>
      <c r="K888" s="921"/>
      <c r="L888" s="921"/>
    </row>
    <row r="889" spans="1:12" ht="15.75" customHeight="1">
      <c r="A889" s="921"/>
      <c r="B889" s="921"/>
      <c r="C889" s="921"/>
      <c r="D889" s="921"/>
      <c r="E889" s="921"/>
      <c r="F889" s="921"/>
      <c r="G889" s="921"/>
      <c r="H889" s="921"/>
      <c r="I889" s="921"/>
      <c r="J889" s="921"/>
      <c r="K889" s="921"/>
      <c r="L889" s="921"/>
    </row>
    <row r="890" spans="1:12" ht="15.75" customHeight="1">
      <c r="A890" s="921"/>
      <c r="B890" s="921"/>
      <c r="C890" s="921"/>
      <c r="D890" s="921"/>
      <c r="E890" s="921"/>
      <c r="F890" s="921"/>
      <c r="G890" s="921"/>
      <c r="H890" s="921"/>
      <c r="I890" s="921"/>
      <c r="J890" s="921"/>
      <c r="K890" s="921"/>
      <c r="L890" s="921"/>
    </row>
    <row r="891" spans="1:12" ht="15.75" customHeight="1">
      <c r="A891" s="921"/>
      <c r="B891" s="921"/>
      <c r="C891" s="921"/>
      <c r="D891" s="921"/>
      <c r="E891" s="921"/>
      <c r="F891" s="921"/>
      <c r="G891" s="921"/>
      <c r="H891" s="921"/>
      <c r="I891" s="921"/>
      <c r="J891" s="921"/>
      <c r="K891" s="921"/>
      <c r="L891" s="921"/>
    </row>
    <row r="892" spans="1:12" ht="15.75" customHeight="1">
      <c r="A892" s="921"/>
      <c r="B892" s="921"/>
      <c r="C892" s="921"/>
      <c r="D892" s="921"/>
      <c r="E892" s="921"/>
      <c r="F892" s="921"/>
      <c r="G892" s="921"/>
      <c r="H892" s="921"/>
      <c r="I892" s="921"/>
      <c r="J892" s="921"/>
      <c r="K892" s="921"/>
      <c r="L892" s="921"/>
    </row>
    <row r="893" spans="1:12" ht="15.75" customHeight="1">
      <c r="A893" s="921"/>
      <c r="B893" s="921"/>
      <c r="C893" s="921"/>
      <c r="D893" s="921"/>
      <c r="E893" s="921"/>
      <c r="F893" s="921"/>
      <c r="G893" s="921"/>
      <c r="H893" s="921"/>
      <c r="I893" s="921"/>
      <c r="J893" s="921"/>
      <c r="K893" s="921"/>
      <c r="L893" s="921"/>
    </row>
    <row r="894" spans="1:12" ht="15.75" customHeight="1">
      <c r="A894" s="921"/>
      <c r="B894" s="921"/>
      <c r="C894" s="921"/>
      <c r="D894" s="921"/>
      <c r="E894" s="921"/>
      <c r="F894" s="921"/>
      <c r="G894" s="921"/>
      <c r="H894" s="921"/>
      <c r="I894" s="921"/>
      <c r="J894" s="921"/>
      <c r="K894" s="921"/>
      <c r="L894" s="921"/>
    </row>
    <row r="895" spans="1:12" ht="15.75" customHeight="1">
      <c r="A895" s="921"/>
      <c r="B895" s="921"/>
      <c r="C895" s="921"/>
      <c r="D895" s="921"/>
      <c r="E895" s="921"/>
      <c r="F895" s="921"/>
      <c r="G895" s="921"/>
      <c r="H895" s="921"/>
      <c r="I895" s="921"/>
      <c r="J895" s="921"/>
      <c r="K895" s="921"/>
      <c r="L895" s="921"/>
    </row>
    <row r="896" spans="1:12" ht="15.75" customHeight="1">
      <c r="A896" s="921"/>
      <c r="B896" s="921"/>
      <c r="C896" s="921"/>
      <c r="D896" s="921"/>
      <c r="E896" s="921"/>
      <c r="F896" s="921"/>
      <c r="G896" s="921"/>
      <c r="H896" s="921"/>
      <c r="I896" s="921"/>
      <c r="J896" s="921"/>
      <c r="K896" s="921"/>
      <c r="L896" s="921"/>
    </row>
    <row r="897" spans="1:12" ht="15.75" customHeight="1">
      <c r="A897" s="921"/>
      <c r="B897" s="921"/>
      <c r="C897" s="921"/>
      <c r="D897" s="921"/>
      <c r="E897" s="921"/>
      <c r="F897" s="921"/>
      <c r="G897" s="921"/>
      <c r="H897" s="921"/>
      <c r="I897" s="921"/>
      <c r="J897" s="921"/>
      <c r="K897" s="921"/>
      <c r="L897" s="921"/>
    </row>
    <row r="898" spans="1:12" ht="15.75" customHeight="1">
      <c r="A898" s="921"/>
      <c r="B898" s="921"/>
      <c r="C898" s="921"/>
      <c r="D898" s="921"/>
      <c r="E898" s="921"/>
      <c r="F898" s="921"/>
      <c r="G898" s="921"/>
      <c r="H898" s="921"/>
      <c r="I898" s="921"/>
      <c r="J898" s="921"/>
      <c r="K898" s="921"/>
      <c r="L898" s="921"/>
    </row>
    <row r="899" spans="1:12" ht="15.75" customHeight="1">
      <c r="A899" s="921"/>
      <c r="B899" s="921"/>
      <c r="C899" s="921"/>
      <c r="D899" s="921"/>
      <c r="E899" s="921"/>
      <c r="F899" s="921"/>
      <c r="G899" s="921"/>
      <c r="H899" s="921"/>
      <c r="I899" s="921"/>
      <c r="J899" s="921"/>
      <c r="K899" s="921"/>
      <c r="L899" s="921"/>
    </row>
    <row r="900" spans="1:12" ht="15.75" customHeight="1">
      <c r="A900" s="921"/>
      <c r="B900" s="921"/>
      <c r="C900" s="921"/>
      <c r="D900" s="921"/>
      <c r="E900" s="921"/>
      <c r="F900" s="921"/>
      <c r="G900" s="921"/>
      <c r="H900" s="921"/>
      <c r="I900" s="921"/>
      <c r="J900" s="921"/>
      <c r="K900" s="921"/>
      <c r="L900" s="921"/>
    </row>
    <row r="901" spans="1:12" ht="15.75" customHeight="1">
      <c r="A901" s="921"/>
      <c r="B901" s="921"/>
      <c r="C901" s="921"/>
      <c r="D901" s="921"/>
      <c r="E901" s="921"/>
      <c r="F901" s="921"/>
      <c r="G901" s="921"/>
      <c r="H901" s="921"/>
      <c r="I901" s="921"/>
      <c r="J901" s="921"/>
      <c r="K901" s="921"/>
      <c r="L901" s="921"/>
    </row>
    <row r="902" spans="1:12" ht="15.75" customHeight="1">
      <c r="A902" s="921"/>
      <c r="B902" s="921"/>
      <c r="C902" s="921"/>
      <c r="D902" s="921"/>
      <c r="E902" s="921"/>
      <c r="F902" s="921"/>
      <c r="G902" s="921"/>
      <c r="H902" s="921"/>
      <c r="I902" s="921"/>
      <c r="J902" s="921"/>
      <c r="K902" s="921"/>
      <c r="L902" s="921"/>
    </row>
    <row r="903" spans="1:12" ht="15.75" customHeight="1">
      <c r="A903" s="921"/>
      <c r="B903" s="921"/>
      <c r="C903" s="921"/>
      <c r="D903" s="921"/>
      <c r="E903" s="921"/>
      <c r="F903" s="921"/>
      <c r="G903" s="921"/>
      <c r="H903" s="921"/>
      <c r="I903" s="921"/>
      <c r="J903" s="921"/>
      <c r="K903" s="921"/>
      <c r="L903" s="921"/>
    </row>
    <row r="904" spans="1:12" ht="15.75" customHeight="1">
      <c r="A904" s="921"/>
      <c r="B904" s="921"/>
      <c r="C904" s="921"/>
      <c r="D904" s="921"/>
      <c r="E904" s="921"/>
      <c r="F904" s="921"/>
      <c r="G904" s="921"/>
      <c r="H904" s="921"/>
      <c r="I904" s="921"/>
      <c r="J904" s="921"/>
      <c r="K904" s="921"/>
      <c r="L904" s="921"/>
    </row>
    <row r="905" spans="1:12" ht="15.75" customHeight="1">
      <c r="A905" s="921"/>
      <c r="B905" s="921"/>
      <c r="C905" s="921"/>
      <c r="D905" s="921"/>
      <c r="E905" s="921"/>
      <c r="F905" s="921"/>
      <c r="G905" s="921"/>
      <c r="H905" s="921"/>
      <c r="I905" s="921"/>
      <c r="J905" s="921"/>
      <c r="K905" s="921"/>
      <c r="L905" s="921"/>
    </row>
    <row r="906" spans="1:12" ht="15.75" customHeight="1">
      <c r="A906" s="921"/>
      <c r="B906" s="921"/>
      <c r="C906" s="921"/>
      <c r="D906" s="921"/>
      <c r="E906" s="921"/>
      <c r="F906" s="921"/>
      <c r="G906" s="921"/>
      <c r="H906" s="921"/>
      <c r="I906" s="921"/>
      <c r="J906" s="921"/>
      <c r="K906" s="921"/>
      <c r="L906" s="921"/>
    </row>
    <row r="907" spans="1:12" ht="15.75" customHeight="1">
      <c r="A907" s="921"/>
      <c r="B907" s="921"/>
      <c r="C907" s="921"/>
      <c r="D907" s="921"/>
      <c r="E907" s="921"/>
      <c r="F907" s="921"/>
      <c r="G907" s="921"/>
      <c r="H907" s="921"/>
      <c r="I907" s="921"/>
      <c r="J907" s="921"/>
      <c r="K907" s="921"/>
      <c r="L907" s="921"/>
    </row>
    <row r="908" spans="1:12" ht="15.75" customHeight="1">
      <c r="A908" s="921"/>
      <c r="B908" s="921"/>
      <c r="C908" s="921"/>
      <c r="D908" s="921"/>
      <c r="E908" s="921"/>
      <c r="F908" s="921"/>
      <c r="G908" s="921"/>
      <c r="H908" s="921"/>
      <c r="I908" s="921"/>
      <c r="J908" s="921"/>
      <c r="K908" s="921"/>
      <c r="L908" s="921"/>
    </row>
    <row r="909" spans="1:12" ht="15.75" customHeight="1">
      <c r="A909" s="921"/>
      <c r="B909" s="921"/>
      <c r="C909" s="921"/>
      <c r="D909" s="921"/>
      <c r="E909" s="921"/>
      <c r="F909" s="921"/>
      <c r="G909" s="921"/>
      <c r="H909" s="921"/>
      <c r="I909" s="921"/>
      <c r="J909" s="921"/>
      <c r="K909" s="921"/>
      <c r="L909" s="921"/>
    </row>
    <row r="910" spans="1:12" ht="15.75" customHeight="1">
      <c r="A910" s="921"/>
      <c r="B910" s="921"/>
      <c r="C910" s="921"/>
      <c r="D910" s="921"/>
      <c r="E910" s="921"/>
      <c r="F910" s="921"/>
      <c r="G910" s="921"/>
      <c r="H910" s="921"/>
      <c r="I910" s="921"/>
      <c r="J910" s="921"/>
      <c r="K910" s="921"/>
      <c r="L910" s="921"/>
    </row>
    <row r="911" spans="1:12" ht="15.75" customHeight="1">
      <c r="A911" s="921"/>
      <c r="B911" s="921"/>
      <c r="C911" s="921"/>
      <c r="D911" s="921"/>
      <c r="E911" s="921"/>
      <c r="F911" s="921"/>
      <c r="G911" s="921"/>
      <c r="H911" s="921"/>
      <c r="I911" s="921"/>
      <c r="J911" s="921"/>
      <c r="K911" s="921"/>
      <c r="L911" s="921"/>
    </row>
    <row r="912" spans="1:12" ht="15.75" customHeight="1">
      <c r="A912" s="921"/>
      <c r="B912" s="921"/>
      <c r="C912" s="921"/>
      <c r="D912" s="921"/>
      <c r="E912" s="921"/>
      <c r="F912" s="921"/>
      <c r="G912" s="921"/>
      <c r="H912" s="921"/>
      <c r="I912" s="921"/>
      <c r="J912" s="921"/>
      <c r="K912" s="921"/>
      <c r="L912" s="921"/>
    </row>
    <row r="913" spans="1:12" ht="15.75" customHeight="1">
      <c r="A913" s="921"/>
      <c r="B913" s="921"/>
      <c r="C913" s="921"/>
      <c r="D913" s="921"/>
      <c r="E913" s="921"/>
      <c r="F913" s="921"/>
      <c r="G913" s="921"/>
      <c r="H913" s="921"/>
      <c r="I913" s="921"/>
      <c r="J913" s="921"/>
      <c r="K913" s="921"/>
      <c r="L913" s="921"/>
    </row>
    <row r="914" spans="1:12" ht="15.75" customHeight="1">
      <c r="A914" s="921"/>
      <c r="B914" s="921"/>
      <c r="C914" s="921"/>
      <c r="D914" s="921"/>
      <c r="E914" s="921"/>
      <c r="F914" s="921"/>
      <c r="G914" s="921"/>
      <c r="H914" s="921"/>
      <c r="I914" s="921"/>
      <c r="J914" s="921"/>
      <c r="K914" s="921"/>
      <c r="L914" s="921"/>
    </row>
    <row r="915" spans="1:12" ht="15.75" customHeight="1">
      <c r="A915" s="921"/>
      <c r="B915" s="921"/>
      <c r="C915" s="921"/>
      <c r="D915" s="921"/>
      <c r="E915" s="921"/>
      <c r="F915" s="921"/>
      <c r="G915" s="921"/>
      <c r="H915" s="921"/>
      <c r="I915" s="921"/>
      <c r="J915" s="921"/>
      <c r="K915" s="921"/>
      <c r="L915" s="921"/>
    </row>
    <row r="916" spans="1:12" ht="15.75" customHeight="1">
      <c r="A916" s="921"/>
      <c r="B916" s="921"/>
      <c r="C916" s="921"/>
      <c r="D916" s="921"/>
      <c r="E916" s="921"/>
      <c r="F916" s="921"/>
      <c r="G916" s="921"/>
      <c r="H916" s="921"/>
      <c r="I916" s="921"/>
      <c r="J916" s="921"/>
      <c r="K916" s="921"/>
      <c r="L916" s="921"/>
    </row>
    <row r="917" spans="1:12" ht="15.75" customHeight="1">
      <c r="A917" s="921"/>
      <c r="B917" s="921"/>
      <c r="C917" s="921"/>
      <c r="D917" s="921"/>
      <c r="E917" s="921"/>
      <c r="F917" s="921"/>
      <c r="G917" s="921"/>
      <c r="H917" s="921"/>
      <c r="I917" s="921"/>
      <c r="J917" s="921"/>
      <c r="K917" s="921"/>
      <c r="L917" s="921"/>
    </row>
    <row r="918" spans="1:12" ht="15.75" customHeight="1">
      <c r="A918" s="921"/>
      <c r="B918" s="921"/>
      <c r="C918" s="921"/>
      <c r="D918" s="921"/>
      <c r="E918" s="921"/>
      <c r="F918" s="921"/>
      <c r="G918" s="921"/>
      <c r="H918" s="921"/>
      <c r="I918" s="921"/>
      <c r="J918" s="921"/>
      <c r="K918" s="921"/>
      <c r="L918" s="921"/>
    </row>
    <row r="919" spans="1:12" ht="15.75" customHeight="1">
      <c r="A919" s="921"/>
      <c r="B919" s="921"/>
      <c r="C919" s="921"/>
      <c r="D919" s="921"/>
      <c r="E919" s="921"/>
      <c r="F919" s="921"/>
      <c r="G919" s="921"/>
      <c r="H919" s="921"/>
      <c r="I919" s="921"/>
      <c r="J919" s="921"/>
      <c r="K919" s="921"/>
      <c r="L919" s="921"/>
    </row>
    <row r="920" spans="1:12" ht="15.75" customHeight="1">
      <c r="A920" s="921"/>
      <c r="B920" s="921"/>
      <c r="C920" s="921"/>
      <c r="D920" s="921"/>
      <c r="E920" s="921"/>
      <c r="F920" s="921"/>
      <c r="G920" s="921"/>
      <c r="H920" s="921"/>
      <c r="I920" s="921"/>
      <c r="J920" s="921"/>
      <c r="K920" s="921"/>
      <c r="L920" s="921"/>
    </row>
    <row r="921" spans="1:12" ht="15.75" customHeight="1">
      <c r="A921" s="921"/>
      <c r="B921" s="921"/>
      <c r="C921" s="921"/>
      <c r="D921" s="921"/>
      <c r="E921" s="921"/>
      <c r="F921" s="921"/>
      <c r="G921" s="921"/>
      <c r="H921" s="921"/>
      <c r="I921" s="921"/>
      <c r="J921" s="921"/>
      <c r="K921" s="921"/>
      <c r="L921" s="921"/>
    </row>
    <row r="922" spans="1:12" ht="15.75" customHeight="1">
      <c r="A922" s="921"/>
      <c r="B922" s="921"/>
      <c r="C922" s="921"/>
      <c r="D922" s="921"/>
      <c r="E922" s="921"/>
      <c r="F922" s="921"/>
      <c r="G922" s="921"/>
      <c r="H922" s="921"/>
      <c r="I922" s="921"/>
      <c r="J922" s="921"/>
      <c r="K922" s="921"/>
      <c r="L922" s="921"/>
    </row>
    <row r="923" spans="1:12" ht="15.75" customHeight="1">
      <c r="A923" s="921"/>
      <c r="B923" s="921"/>
      <c r="C923" s="921"/>
      <c r="D923" s="921"/>
      <c r="E923" s="921"/>
      <c r="F923" s="921"/>
      <c r="G923" s="921"/>
      <c r="H923" s="921"/>
      <c r="I923" s="921"/>
      <c r="J923" s="921"/>
      <c r="K923" s="921"/>
      <c r="L923" s="921"/>
    </row>
    <row r="924" spans="1:12" ht="15.75" customHeight="1">
      <c r="A924" s="921"/>
      <c r="B924" s="921"/>
      <c r="C924" s="921"/>
      <c r="D924" s="921"/>
      <c r="E924" s="921"/>
      <c r="F924" s="921"/>
      <c r="G924" s="921"/>
      <c r="H924" s="921"/>
      <c r="I924" s="921"/>
      <c r="J924" s="921"/>
      <c r="K924" s="921"/>
      <c r="L924" s="921"/>
    </row>
    <row r="925" spans="1:12" ht="15.75" customHeight="1">
      <c r="A925" s="921"/>
      <c r="B925" s="921"/>
      <c r="C925" s="921"/>
      <c r="D925" s="921"/>
      <c r="E925" s="921"/>
      <c r="F925" s="921"/>
      <c r="G925" s="921"/>
      <c r="H925" s="921"/>
      <c r="I925" s="921"/>
      <c r="J925" s="921"/>
      <c r="K925" s="921"/>
      <c r="L925" s="921"/>
    </row>
    <row r="926" spans="1:12" ht="15.75" customHeight="1">
      <c r="A926" s="921"/>
      <c r="B926" s="921"/>
      <c r="C926" s="921"/>
      <c r="D926" s="921"/>
      <c r="E926" s="921"/>
      <c r="F926" s="921"/>
      <c r="G926" s="921"/>
      <c r="H926" s="921"/>
      <c r="I926" s="921"/>
      <c r="J926" s="921"/>
      <c r="K926" s="921"/>
      <c r="L926" s="921"/>
    </row>
    <row r="927" spans="1:12" ht="15.75" customHeight="1">
      <c r="A927" s="921"/>
      <c r="B927" s="921"/>
      <c r="C927" s="921"/>
      <c r="D927" s="921"/>
      <c r="E927" s="921"/>
      <c r="F927" s="921"/>
      <c r="G927" s="921"/>
      <c r="H927" s="921"/>
      <c r="I927" s="921"/>
      <c r="J927" s="921"/>
      <c r="K927" s="921"/>
      <c r="L927" s="921"/>
    </row>
    <row r="928" spans="1:12" ht="15.75" customHeight="1">
      <c r="A928" s="921"/>
      <c r="B928" s="921"/>
      <c r="C928" s="921"/>
      <c r="D928" s="921"/>
      <c r="E928" s="921"/>
      <c r="F928" s="921"/>
      <c r="G928" s="921"/>
      <c r="H928" s="921"/>
      <c r="I928" s="921"/>
      <c r="J928" s="921"/>
      <c r="K928" s="921"/>
      <c r="L928" s="921"/>
    </row>
    <row r="929" spans="1:12" ht="15.75" customHeight="1">
      <c r="A929" s="921"/>
      <c r="B929" s="921"/>
      <c r="C929" s="921"/>
      <c r="D929" s="921"/>
      <c r="E929" s="921"/>
      <c r="F929" s="921"/>
      <c r="G929" s="921"/>
      <c r="H929" s="921"/>
      <c r="I929" s="921"/>
      <c r="J929" s="921"/>
      <c r="K929" s="921"/>
      <c r="L929" s="921"/>
    </row>
    <row r="930" spans="1:12" ht="15.75" customHeight="1">
      <c r="A930" s="921"/>
      <c r="B930" s="921"/>
      <c r="C930" s="921"/>
      <c r="D930" s="921"/>
      <c r="E930" s="921"/>
      <c r="F930" s="921"/>
      <c r="G930" s="921"/>
      <c r="H930" s="921"/>
      <c r="I930" s="921"/>
      <c r="J930" s="921"/>
      <c r="K930" s="921"/>
      <c r="L930" s="921"/>
    </row>
    <row r="931" spans="1:12" ht="15.75" customHeight="1">
      <c r="A931" s="921"/>
      <c r="B931" s="921"/>
      <c r="C931" s="921"/>
      <c r="D931" s="921"/>
      <c r="E931" s="921"/>
      <c r="F931" s="921"/>
      <c r="G931" s="921"/>
      <c r="H931" s="921"/>
      <c r="I931" s="921"/>
      <c r="J931" s="921"/>
      <c r="K931" s="921"/>
      <c r="L931" s="921"/>
    </row>
    <row r="932" spans="1:12" ht="15.75" customHeight="1">
      <c r="A932" s="921"/>
      <c r="B932" s="921"/>
      <c r="C932" s="921"/>
      <c r="D932" s="921"/>
      <c r="E932" s="921"/>
      <c r="F932" s="921"/>
      <c r="G932" s="921"/>
      <c r="H932" s="921"/>
      <c r="I932" s="921"/>
      <c r="J932" s="921"/>
      <c r="K932" s="921"/>
      <c r="L932" s="921"/>
    </row>
    <row r="933" spans="1:12" ht="15.75" customHeight="1">
      <c r="A933" s="921"/>
      <c r="B933" s="921"/>
      <c r="C933" s="921"/>
      <c r="D933" s="921"/>
      <c r="E933" s="921"/>
      <c r="F933" s="921"/>
      <c r="G933" s="921"/>
      <c r="H933" s="921"/>
      <c r="I933" s="921"/>
      <c r="J933" s="921"/>
      <c r="K933" s="921"/>
      <c r="L933" s="921"/>
    </row>
    <row r="934" spans="1:12" ht="15.75" customHeight="1">
      <c r="A934" s="921"/>
      <c r="B934" s="921"/>
      <c r="C934" s="921"/>
      <c r="D934" s="921"/>
      <c r="E934" s="921"/>
      <c r="F934" s="921"/>
      <c r="G934" s="921"/>
      <c r="H934" s="921"/>
      <c r="I934" s="921"/>
      <c r="J934" s="921"/>
      <c r="K934" s="921"/>
      <c r="L934" s="921"/>
    </row>
    <row r="935" spans="1:12" ht="15.75" customHeight="1">
      <c r="A935" s="921"/>
      <c r="B935" s="921"/>
      <c r="C935" s="921"/>
      <c r="D935" s="921"/>
      <c r="E935" s="921"/>
      <c r="F935" s="921"/>
      <c r="G935" s="921"/>
      <c r="H935" s="921"/>
      <c r="I935" s="921"/>
      <c r="J935" s="921"/>
      <c r="K935" s="921"/>
      <c r="L935" s="921"/>
    </row>
    <row r="936" spans="1:12" ht="15.75" customHeight="1">
      <c r="A936" s="921"/>
      <c r="B936" s="921"/>
      <c r="C936" s="921"/>
      <c r="D936" s="921"/>
      <c r="E936" s="921"/>
      <c r="F936" s="921"/>
      <c r="G936" s="921"/>
      <c r="H936" s="921"/>
      <c r="I936" s="921"/>
      <c r="J936" s="921"/>
      <c r="K936" s="921"/>
      <c r="L936" s="921"/>
    </row>
    <row r="937" spans="1:12" ht="15.75" customHeight="1">
      <c r="A937" s="921"/>
      <c r="B937" s="921"/>
      <c r="C937" s="921"/>
      <c r="D937" s="921"/>
      <c r="E937" s="921"/>
      <c r="F937" s="921"/>
      <c r="G937" s="921"/>
      <c r="H937" s="921"/>
      <c r="I937" s="921"/>
      <c r="J937" s="921"/>
      <c r="K937" s="921"/>
      <c r="L937" s="921"/>
    </row>
    <row r="938" spans="1:12" ht="15.75" customHeight="1">
      <c r="A938" s="921"/>
      <c r="B938" s="921"/>
      <c r="C938" s="921"/>
      <c r="D938" s="921"/>
      <c r="E938" s="921"/>
      <c r="F938" s="921"/>
      <c r="G938" s="921"/>
      <c r="H938" s="921"/>
      <c r="I938" s="921"/>
      <c r="J938" s="921"/>
      <c r="K938" s="921"/>
      <c r="L938" s="921"/>
    </row>
    <row r="939" spans="1:12" ht="15.75" customHeight="1">
      <c r="A939" s="921"/>
      <c r="B939" s="921"/>
      <c r="C939" s="921"/>
      <c r="D939" s="921"/>
      <c r="E939" s="921"/>
      <c r="F939" s="921"/>
      <c r="G939" s="921"/>
      <c r="H939" s="921"/>
      <c r="I939" s="921"/>
      <c r="J939" s="921"/>
      <c r="K939" s="921"/>
      <c r="L939" s="921"/>
    </row>
    <row r="940" spans="1:12" ht="15.75" customHeight="1">
      <c r="A940" s="921"/>
      <c r="B940" s="921"/>
      <c r="C940" s="921"/>
      <c r="D940" s="921"/>
      <c r="E940" s="921"/>
      <c r="F940" s="921"/>
      <c r="G940" s="921"/>
      <c r="H940" s="921"/>
      <c r="I940" s="921"/>
      <c r="J940" s="921"/>
      <c r="K940" s="921"/>
      <c r="L940" s="921"/>
    </row>
    <row r="941" spans="1:12" ht="15.75" customHeight="1">
      <c r="A941" s="921"/>
      <c r="B941" s="921"/>
      <c r="C941" s="921"/>
      <c r="D941" s="921"/>
      <c r="E941" s="921"/>
      <c r="F941" s="921"/>
      <c r="G941" s="921"/>
      <c r="H941" s="921"/>
      <c r="I941" s="921"/>
      <c r="J941" s="921"/>
      <c r="K941" s="921"/>
      <c r="L941" s="921"/>
    </row>
    <row r="942" spans="1:12" ht="15.75" customHeight="1">
      <c r="A942" s="921"/>
      <c r="B942" s="921"/>
      <c r="C942" s="921"/>
      <c r="D942" s="921"/>
      <c r="E942" s="921"/>
      <c r="F942" s="921"/>
      <c r="G942" s="921"/>
      <c r="H942" s="921"/>
      <c r="I942" s="921"/>
      <c r="J942" s="921"/>
      <c r="K942" s="921"/>
      <c r="L942" s="921"/>
    </row>
    <row r="943" spans="1:12" ht="15.75" customHeight="1">
      <c r="A943" s="921"/>
      <c r="B943" s="921"/>
      <c r="C943" s="921"/>
      <c r="D943" s="921"/>
      <c r="E943" s="921"/>
      <c r="F943" s="921"/>
      <c r="G943" s="921"/>
      <c r="H943" s="921"/>
      <c r="I943" s="921"/>
      <c r="J943" s="921"/>
      <c r="K943" s="921"/>
      <c r="L943" s="921"/>
    </row>
    <row r="944" spans="1:12" ht="15.75" customHeight="1">
      <c r="A944" s="921"/>
      <c r="B944" s="921"/>
      <c r="C944" s="921"/>
      <c r="D944" s="921"/>
      <c r="E944" s="921"/>
      <c r="F944" s="921"/>
      <c r="G944" s="921"/>
      <c r="H944" s="921"/>
      <c r="I944" s="921"/>
      <c r="J944" s="921"/>
      <c r="K944" s="921"/>
      <c r="L944" s="921"/>
    </row>
    <row r="945" spans="1:12" ht="15.75" customHeight="1">
      <c r="A945" s="921"/>
      <c r="B945" s="921"/>
      <c r="C945" s="921"/>
      <c r="D945" s="921"/>
      <c r="E945" s="921"/>
      <c r="F945" s="921"/>
      <c r="G945" s="921"/>
      <c r="H945" s="921"/>
      <c r="I945" s="921"/>
      <c r="J945" s="921"/>
      <c r="K945" s="921"/>
      <c r="L945" s="921"/>
    </row>
    <row r="946" spans="1:12" ht="15.75" customHeight="1">
      <c r="A946" s="921"/>
      <c r="B946" s="921"/>
      <c r="C946" s="921"/>
      <c r="D946" s="921"/>
      <c r="E946" s="921"/>
      <c r="F946" s="921"/>
      <c r="G946" s="921"/>
      <c r="H946" s="921"/>
      <c r="I946" s="921"/>
      <c r="J946" s="921"/>
      <c r="K946" s="921"/>
      <c r="L946" s="921"/>
    </row>
    <row r="947" spans="1:12" ht="15.75" customHeight="1">
      <c r="A947" s="921"/>
      <c r="B947" s="921"/>
      <c r="C947" s="921"/>
      <c r="D947" s="921"/>
      <c r="E947" s="921"/>
      <c r="F947" s="921"/>
      <c r="G947" s="921"/>
      <c r="H947" s="921"/>
      <c r="I947" s="921"/>
      <c r="J947" s="921"/>
      <c r="K947" s="921"/>
      <c r="L947" s="921"/>
    </row>
    <row r="948" spans="1:12" ht="15.75" customHeight="1">
      <c r="A948" s="921"/>
      <c r="B948" s="921"/>
      <c r="C948" s="921"/>
      <c r="D948" s="921"/>
      <c r="E948" s="921"/>
      <c r="F948" s="921"/>
      <c r="G948" s="921"/>
      <c r="H948" s="921"/>
      <c r="I948" s="921"/>
      <c r="J948" s="921"/>
      <c r="K948" s="921"/>
      <c r="L948" s="921"/>
    </row>
    <row r="949" spans="1:12" ht="15.75" customHeight="1">
      <c r="A949" s="921"/>
      <c r="B949" s="921"/>
      <c r="C949" s="921"/>
      <c r="D949" s="921"/>
      <c r="E949" s="921"/>
      <c r="F949" s="921"/>
      <c r="G949" s="921"/>
      <c r="H949" s="921"/>
      <c r="I949" s="921"/>
      <c r="J949" s="921"/>
      <c r="K949" s="921"/>
      <c r="L949" s="921"/>
    </row>
    <row r="950" spans="1:12" ht="15.75" customHeight="1">
      <c r="A950" s="921"/>
      <c r="B950" s="921"/>
      <c r="C950" s="921"/>
      <c r="D950" s="921"/>
      <c r="E950" s="921"/>
      <c r="F950" s="921"/>
      <c r="G950" s="921"/>
      <c r="H950" s="921"/>
      <c r="I950" s="921"/>
      <c r="J950" s="921"/>
      <c r="K950" s="921"/>
      <c r="L950" s="921"/>
    </row>
    <row r="951" spans="1:12" ht="15.75" customHeight="1">
      <c r="A951" s="921"/>
      <c r="B951" s="921"/>
      <c r="C951" s="921"/>
      <c r="D951" s="921"/>
      <c r="E951" s="921"/>
      <c r="F951" s="921"/>
      <c r="G951" s="921"/>
      <c r="H951" s="921"/>
      <c r="I951" s="921"/>
      <c r="J951" s="921"/>
      <c r="K951" s="921"/>
      <c r="L951" s="921"/>
    </row>
    <row r="952" spans="1:12" ht="15.75" customHeight="1">
      <c r="A952" s="921"/>
      <c r="B952" s="921"/>
      <c r="C952" s="921"/>
      <c r="D952" s="921"/>
      <c r="E952" s="921"/>
      <c r="F952" s="921"/>
      <c r="G952" s="921"/>
      <c r="H952" s="921"/>
      <c r="I952" s="921"/>
      <c r="J952" s="921"/>
      <c r="K952" s="921"/>
      <c r="L952" s="921"/>
    </row>
    <row r="953" spans="1:12" ht="15.75" customHeight="1">
      <c r="A953" s="921"/>
      <c r="B953" s="921"/>
      <c r="C953" s="921"/>
      <c r="D953" s="921"/>
      <c r="E953" s="921"/>
      <c r="F953" s="921"/>
      <c r="G953" s="921"/>
      <c r="H953" s="921"/>
      <c r="I953" s="921"/>
      <c r="J953" s="921"/>
      <c r="K953" s="921"/>
      <c r="L953" s="921"/>
    </row>
    <row r="954" spans="1:12" ht="15.75" customHeight="1">
      <c r="A954" s="921"/>
      <c r="B954" s="921"/>
      <c r="C954" s="921"/>
      <c r="D954" s="921"/>
      <c r="E954" s="921"/>
      <c r="F954" s="921"/>
      <c r="G954" s="921"/>
      <c r="H954" s="921"/>
      <c r="I954" s="921"/>
      <c r="J954" s="921"/>
      <c r="K954" s="921"/>
      <c r="L954" s="921"/>
    </row>
    <row r="955" spans="1:12" ht="15.75" customHeight="1">
      <c r="A955" s="921"/>
      <c r="B955" s="921"/>
      <c r="C955" s="921"/>
      <c r="D955" s="921"/>
      <c r="E955" s="921"/>
      <c r="F955" s="921"/>
      <c r="G955" s="921"/>
      <c r="H955" s="921"/>
      <c r="I955" s="921"/>
      <c r="J955" s="921"/>
      <c r="K955" s="921"/>
      <c r="L955" s="921"/>
    </row>
    <row r="956" spans="1:12" ht="15.75" customHeight="1">
      <c r="A956" s="921"/>
      <c r="B956" s="921"/>
      <c r="C956" s="921"/>
      <c r="D956" s="921"/>
      <c r="E956" s="921"/>
      <c r="F956" s="921"/>
      <c r="G956" s="921"/>
      <c r="H956" s="921"/>
      <c r="I956" s="921"/>
      <c r="J956" s="921"/>
      <c r="K956" s="921"/>
      <c r="L956" s="921"/>
    </row>
    <row r="957" spans="1:12" ht="15.75" customHeight="1">
      <c r="A957" s="921"/>
      <c r="B957" s="921"/>
      <c r="C957" s="921"/>
      <c r="D957" s="921"/>
      <c r="E957" s="921"/>
      <c r="F957" s="921"/>
      <c r="G957" s="921"/>
      <c r="H957" s="921"/>
      <c r="I957" s="921"/>
      <c r="J957" s="921"/>
      <c r="K957" s="921"/>
      <c r="L957" s="921"/>
    </row>
    <row r="958" spans="1:12" ht="15.75" customHeight="1">
      <c r="A958" s="921"/>
      <c r="B958" s="921"/>
      <c r="C958" s="921"/>
      <c r="D958" s="921"/>
      <c r="E958" s="921"/>
      <c r="F958" s="921"/>
      <c r="G958" s="921"/>
      <c r="H958" s="921"/>
      <c r="I958" s="921"/>
      <c r="J958" s="921"/>
      <c r="K958" s="921"/>
      <c r="L958" s="921"/>
    </row>
    <row r="959" spans="1:12" ht="15.75" customHeight="1">
      <c r="A959" s="921"/>
      <c r="B959" s="921"/>
      <c r="C959" s="921"/>
      <c r="D959" s="921"/>
      <c r="E959" s="921"/>
      <c r="F959" s="921"/>
      <c r="G959" s="921"/>
      <c r="H959" s="921"/>
      <c r="I959" s="921"/>
      <c r="J959" s="921"/>
      <c r="K959" s="921"/>
      <c r="L959" s="921"/>
    </row>
    <row r="960" spans="1:12" ht="15.75" customHeight="1">
      <c r="A960" s="921"/>
      <c r="B960" s="921"/>
      <c r="C960" s="921"/>
      <c r="D960" s="921"/>
      <c r="E960" s="921"/>
      <c r="F960" s="921"/>
      <c r="G960" s="921"/>
      <c r="H960" s="921"/>
      <c r="I960" s="921"/>
      <c r="J960" s="921"/>
      <c r="K960" s="921"/>
      <c r="L960" s="921"/>
    </row>
    <row r="961" spans="1:12" ht="15.75" customHeight="1">
      <c r="A961" s="921"/>
      <c r="B961" s="921"/>
      <c r="C961" s="921"/>
      <c r="D961" s="921"/>
      <c r="E961" s="921"/>
      <c r="F961" s="921"/>
      <c r="G961" s="921"/>
      <c r="H961" s="921"/>
      <c r="I961" s="921"/>
      <c r="J961" s="921"/>
      <c r="K961" s="921"/>
      <c r="L961" s="921"/>
    </row>
    <row r="962" spans="1:12" ht="15.75" customHeight="1">
      <c r="A962" s="921"/>
      <c r="B962" s="921"/>
      <c r="C962" s="921"/>
      <c r="D962" s="921"/>
      <c r="E962" s="921"/>
      <c r="F962" s="921"/>
      <c r="G962" s="921"/>
      <c r="H962" s="921"/>
      <c r="I962" s="921"/>
      <c r="J962" s="921"/>
      <c r="K962" s="921"/>
      <c r="L962" s="921"/>
    </row>
    <row r="963" spans="1:12" ht="15.75" customHeight="1">
      <c r="A963" s="921"/>
      <c r="B963" s="921"/>
      <c r="C963" s="921"/>
      <c r="D963" s="921"/>
      <c r="E963" s="921"/>
      <c r="F963" s="921"/>
      <c r="G963" s="921"/>
      <c r="H963" s="921"/>
      <c r="I963" s="921"/>
      <c r="J963" s="921"/>
      <c r="K963" s="921"/>
      <c r="L963" s="921"/>
    </row>
    <row r="964" spans="1:12" ht="15.75" customHeight="1">
      <c r="A964" s="921"/>
      <c r="B964" s="921"/>
      <c r="C964" s="921"/>
      <c r="D964" s="921"/>
      <c r="E964" s="921"/>
      <c r="F964" s="921"/>
      <c r="G964" s="921"/>
      <c r="H964" s="921"/>
      <c r="I964" s="921"/>
      <c r="J964" s="921"/>
      <c r="K964" s="921"/>
      <c r="L964" s="921"/>
    </row>
    <row r="965" spans="1:12" ht="15.75" customHeight="1">
      <c r="A965" s="921"/>
      <c r="B965" s="921"/>
      <c r="C965" s="921"/>
      <c r="D965" s="921"/>
      <c r="E965" s="921"/>
      <c r="F965" s="921"/>
      <c r="G965" s="921"/>
      <c r="H965" s="921"/>
      <c r="I965" s="921"/>
      <c r="J965" s="921"/>
      <c r="K965" s="921"/>
      <c r="L965" s="921"/>
    </row>
    <row r="966" spans="1:12" ht="15.75" customHeight="1">
      <c r="A966" s="921"/>
      <c r="B966" s="921"/>
      <c r="C966" s="921"/>
      <c r="D966" s="921"/>
      <c r="E966" s="921"/>
      <c r="F966" s="921"/>
      <c r="G966" s="921"/>
      <c r="H966" s="921"/>
      <c r="I966" s="921"/>
      <c r="J966" s="921"/>
      <c r="K966" s="921"/>
      <c r="L966" s="921"/>
    </row>
    <row r="967" spans="1:12" ht="15.75" customHeight="1">
      <c r="A967" s="921"/>
      <c r="B967" s="921"/>
      <c r="C967" s="921"/>
      <c r="D967" s="921"/>
      <c r="E967" s="921"/>
      <c r="F967" s="921"/>
      <c r="G967" s="921"/>
      <c r="H967" s="921"/>
      <c r="I967" s="921"/>
      <c r="J967" s="921"/>
      <c r="K967" s="921"/>
      <c r="L967" s="921"/>
    </row>
    <row r="968" spans="1:12" ht="15.75" customHeight="1">
      <c r="A968" s="921"/>
      <c r="B968" s="921"/>
      <c r="C968" s="921"/>
      <c r="D968" s="921"/>
      <c r="E968" s="921"/>
      <c r="F968" s="921"/>
      <c r="G968" s="921"/>
      <c r="H968" s="921"/>
      <c r="I968" s="921"/>
      <c r="J968" s="921"/>
      <c r="K968" s="921"/>
      <c r="L968" s="921"/>
    </row>
    <row r="969" spans="1:12" ht="15.75" customHeight="1">
      <c r="A969" s="921"/>
      <c r="B969" s="921"/>
      <c r="C969" s="921"/>
      <c r="D969" s="921"/>
      <c r="E969" s="921"/>
      <c r="F969" s="921"/>
      <c r="G969" s="921"/>
      <c r="H969" s="921"/>
      <c r="I969" s="921"/>
      <c r="J969" s="921"/>
      <c r="K969" s="921"/>
      <c r="L969" s="921"/>
    </row>
    <row r="970" spans="1:12" ht="15.75" customHeight="1">
      <c r="A970" s="921"/>
      <c r="B970" s="921"/>
      <c r="C970" s="921"/>
      <c r="D970" s="921"/>
      <c r="E970" s="921"/>
      <c r="F970" s="921"/>
      <c r="G970" s="921"/>
      <c r="H970" s="921"/>
      <c r="I970" s="921"/>
      <c r="J970" s="921"/>
      <c r="K970" s="921"/>
      <c r="L970" s="921"/>
    </row>
    <row r="971" spans="1:12" ht="15.75" customHeight="1">
      <c r="A971" s="921"/>
      <c r="B971" s="921"/>
      <c r="C971" s="921"/>
      <c r="D971" s="921"/>
      <c r="E971" s="921"/>
      <c r="F971" s="921"/>
      <c r="G971" s="921"/>
      <c r="H971" s="921"/>
      <c r="I971" s="921"/>
      <c r="J971" s="921"/>
      <c r="K971" s="921"/>
      <c r="L971" s="921"/>
    </row>
    <row r="972" spans="1:12" ht="15.75" customHeight="1">
      <c r="A972" s="921"/>
      <c r="B972" s="921"/>
      <c r="C972" s="921"/>
      <c r="D972" s="921"/>
      <c r="E972" s="921"/>
      <c r="F972" s="921"/>
      <c r="G972" s="921"/>
      <c r="H972" s="921"/>
      <c r="I972" s="921"/>
      <c r="J972" s="921"/>
      <c r="K972" s="921"/>
      <c r="L972" s="921"/>
    </row>
    <row r="973" spans="1:12" ht="15.75" customHeight="1">
      <c r="A973" s="921"/>
      <c r="B973" s="921"/>
      <c r="C973" s="921"/>
      <c r="D973" s="921"/>
      <c r="E973" s="921"/>
      <c r="F973" s="921"/>
      <c r="G973" s="921"/>
      <c r="H973" s="921"/>
      <c r="I973" s="921"/>
      <c r="J973" s="921"/>
      <c r="K973" s="921"/>
      <c r="L973" s="921"/>
    </row>
    <row r="974" spans="1:12" ht="15.75" customHeight="1">
      <c r="A974" s="921"/>
      <c r="B974" s="921"/>
      <c r="C974" s="921"/>
      <c r="D974" s="921"/>
      <c r="E974" s="921"/>
      <c r="F974" s="921"/>
      <c r="G974" s="921"/>
      <c r="H974" s="921"/>
      <c r="I974" s="921"/>
      <c r="J974" s="921"/>
      <c r="K974" s="921"/>
      <c r="L974" s="921"/>
    </row>
    <row r="975" spans="1:12" ht="15.75" customHeight="1">
      <c r="A975" s="921"/>
      <c r="B975" s="921"/>
      <c r="C975" s="921"/>
      <c r="D975" s="921"/>
      <c r="E975" s="921"/>
      <c r="F975" s="921"/>
      <c r="G975" s="921"/>
      <c r="H975" s="921"/>
      <c r="I975" s="921"/>
      <c r="J975" s="921"/>
      <c r="K975" s="921"/>
      <c r="L975" s="921"/>
    </row>
    <row r="976" spans="1:12" ht="15.75" customHeight="1">
      <c r="A976" s="921"/>
      <c r="B976" s="921"/>
      <c r="C976" s="921"/>
      <c r="D976" s="921"/>
      <c r="E976" s="921"/>
      <c r="F976" s="921"/>
      <c r="G976" s="921"/>
      <c r="H976" s="921"/>
      <c r="I976" s="921"/>
      <c r="J976" s="921"/>
      <c r="K976" s="921"/>
      <c r="L976" s="921"/>
    </row>
    <row r="977" spans="1:12" ht="15.75" customHeight="1">
      <c r="A977" s="921"/>
      <c r="B977" s="921"/>
      <c r="C977" s="921"/>
      <c r="D977" s="921"/>
      <c r="E977" s="921"/>
      <c r="F977" s="921"/>
      <c r="G977" s="921"/>
      <c r="H977" s="921"/>
      <c r="I977" s="921"/>
      <c r="J977" s="921"/>
      <c r="K977" s="921"/>
      <c r="L977" s="921"/>
    </row>
    <row r="978" spans="1:12" ht="15.75" customHeight="1">
      <c r="A978" s="921"/>
      <c r="B978" s="921"/>
      <c r="C978" s="921"/>
      <c r="D978" s="921"/>
      <c r="E978" s="921"/>
      <c r="F978" s="921"/>
      <c r="G978" s="921"/>
      <c r="H978" s="921"/>
      <c r="I978" s="921"/>
      <c r="J978" s="921"/>
      <c r="K978" s="921"/>
      <c r="L978" s="921"/>
    </row>
    <row r="979" spans="1:12" ht="15.75" customHeight="1">
      <c r="A979" s="921"/>
      <c r="B979" s="921"/>
      <c r="C979" s="921"/>
      <c r="D979" s="921"/>
      <c r="E979" s="921"/>
      <c r="F979" s="921"/>
      <c r="G979" s="921"/>
      <c r="H979" s="921"/>
      <c r="I979" s="921"/>
      <c r="J979" s="921"/>
      <c r="K979" s="921"/>
      <c r="L979" s="921"/>
    </row>
    <row r="980" spans="1:12" ht="15.75" customHeight="1">
      <c r="A980" s="921"/>
      <c r="B980" s="921"/>
      <c r="C980" s="921"/>
      <c r="D980" s="921"/>
      <c r="E980" s="921"/>
      <c r="F980" s="921"/>
      <c r="G980" s="921"/>
      <c r="H980" s="921"/>
      <c r="I980" s="921"/>
      <c r="J980" s="921"/>
      <c r="K980" s="921"/>
      <c r="L980" s="921"/>
    </row>
    <row r="981" spans="1:12" ht="15.75" customHeight="1">
      <c r="A981" s="921"/>
      <c r="B981" s="921"/>
      <c r="C981" s="921"/>
      <c r="D981" s="921"/>
      <c r="E981" s="921"/>
      <c r="F981" s="921"/>
      <c r="G981" s="921"/>
      <c r="H981" s="921"/>
      <c r="I981" s="921"/>
      <c r="J981" s="921"/>
      <c r="K981" s="921"/>
      <c r="L981" s="921"/>
    </row>
    <row r="982" spans="1:12" ht="15.75" customHeight="1">
      <c r="A982" s="921"/>
      <c r="B982" s="921"/>
      <c r="C982" s="921"/>
      <c r="D982" s="921"/>
      <c r="E982" s="921"/>
      <c r="F982" s="921"/>
      <c r="G982" s="921"/>
      <c r="H982" s="921"/>
      <c r="I982" s="921"/>
      <c r="J982" s="921"/>
      <c r="K982" s="921"/>
      <c r="L982" s="921"/>
    </row>
    <row r="983" spans="1:12" ht="15.75" customHeight="1">
      <c r="A983" s="921"/>
      <c r="B983" s="921"/>
      <c r="C983" s="921"/>
      <c r="D983" s="921"/>
      <c r="E983" s="921"/>
      <c r="F983" s="921"/>
      <c r="G983" s="921"/>
      <c r="H983" s="921"/>
      <c r="I983" s="921"/>
      <c r="J983" s="921"/>
      <c r="K983" s="921"/>
      <c r="L983" s="921"/>
    </row>
    <row r="984" spans="1:12" ht="15.75" customHeight="1">
      <c r="A984" s="921"/>
      <c r="B984" s="921"/>
      <c r="C984" s="921"/>
      <c r="D984" s="921"/>
      <c r="E984" s="921"/>
      <c r="F984" s="921"/>
      <c r="G984" s="921"/>
      <c r="H984" s="921"/>
      <c r="I984" s="921"/>
      <c r="J984" s="921"/>
      <c r="K984" s="921"/>
      <c r="L984" s="921"/>
    </row>
    <row r="985" spans="1:12" ht="15.75" customHeight="1">
      <c r="A985" s="921"/>
      <c r="B985" s="921"/>
      <c r="C985" s="921"/>
      <c r="D985" s="921"/>
      <c r="E985" s="921"/>
      <c r="F985" s="921"/>
      <c r="G985" s="921"/>
      <c r="H985" s="921"/>
      <c r="I985" s="921"/>
      <c r="J985" s="921"/>
      <c r="K985" s="921"/>
      <c r="L985" s="921"/>
    </row>
    <row r="986" spans="1:12" ht="15.75" customHeight="1">
      <c r="A986" s="921"/>
      <c r="B986" s="921"/>
      <c r="C986" s="921"/>
      <c r="D986" s="921"/>
      <c r="E986" s="921"/>
      <c r="F986" s="921"/>
      <c r="G986" s="921"/>
      <c r="H986" s="921"/>
      <c r="I986" s="921"/>
      <c r="J986" s="921"/>
      <c r="K986" s="921"/>
      <c r="L986" s="921"/>
    </row>
    <row r="987" spans="1:12" ht="15.75" customHeight="1">
      <c r="A987" s="921"/>
      <c r="B987" s="921"/>
      <c r="C987" s="921"/>
      <c r="D987" s="921"/>
      <c r="E987" s="921"/>
      <c r="F987" s="921"/>
      <c r="G987" s="921"/>
      <c r="H987" s="921"/>
      <c r="I987" s="921"/>
      <c r="J987" s="921"/>
      <c r="K987" s="921"/>
      <c r="L987" s="921"/>
    </row>
    <row r="988" spans="1:12" ht="15.75" customHeight="1">
      <c r="A988" s="921"/>
      <c r="B988" s="921"/>
      <c r="C988" s="921"/>
      <c r="D988" s="921"/>
      <c r="E988" s="921"/>
      <c r="F988" s="921"/>
      <c r="G988" s="921"/>
      <c r="H988" s="921"/>
      <c r="I988" s="921"/>
      <c r="J988" s="921"/>
      <c r="K988" s="921"/>
      <c r="L988" s="921"/>
    </row>
    <row r="989" spans="1:12" ht="15.75" customHeight="1">
      <c r="A989" s="921"/>
      <c r="B989" s="921"/>
      <c r="C989" s="921"/>
      <c r="D989" s="921"/>
      <c r="E989" s="921"/>
      <c r="F989" s="921"/>
      <c r="G989" s="921"/>
      <c r="H989" s="921"/>
      <c r="I989" s="921"/>
      <c r="J989" s="921"/>
      <c r="K989" s="921"/>
      <c r="L989" s="921"/>
    </row>
    <row r="990" spans="1:12" ht="15.75" customHeight="1">
      <c r="A990" s="921"/>
      <c r="B990" s="921"/>
      <c r="C990" s="921"/>
      <c r="D990" s="921"/>
      <c r="E990" s="921"/>
      <c r="F990" s="921"/>
      <c r="G990" s="921"/>
      <c r="H990" s="921"/>
      <c r="I990" s="921"/>
      <c r="J990" s="921"/>
      <c r="K990" s="921"/>
      <c r="L990" s="921"/>
    </row>
    <row r="991" spans="1:12" ht="15.75" customHeight="1">
      <c r="A991" s="921"/>
      <c r="B991" s="921"/>
      <c r="C991" s="921"/>
      <c r="D991" s="921"/>
      <c r="E991" s="921"/>
      <c r="F991" s="921"/>
      <c r="G991" s="921"/>
      <c r="H991" s="921"/>
      <c r="I991" s="921"/>
      <c r="J991" s="921"/>
      <c r="K991" s="921"/>
      <c r="L991" s="921"/>
    </row>
    <row r="992" spans="1:12" ht="15.75" customHeight="1">
      <c r="A992" s="921"/>
      <c r="B992" s="921"/>
      <c r="C992" s="921"/>
      <c r="D992" s="921"/>
      <c r="E992" s="921"/>
      <c r="F992" s="921"/>
      <c r="G992" s="921"/>
      <c r="H992" s="921"/>
      <c r="I992" s="921"/>
      <c r="J992" s="921"/>
      <c r="K992" s="921"/>
      <c r="L992" s="921"/>
    </row>
    <row r="993" spans="1:12" ht="15.75" customHeight="1">
      <c r="A993" s="921"/>
      <c r="B993" s="921"/>
      <c r="C993" s="921"/>
      <c r="D993" s="921"/>
      <c r="E993" s="921"/>
      <c r="F993" s="921"/>
      <c r="G993" s="921"/>
      <c r="H993" s="921"/>
      <c r="I993" s="921"/>
      <c r="J993" s="921"/>
      <c r="K993" s="921"/>
      <c r="L993" s="921"/>
    </row>
    <row r="994" spans="1:12" ht="15.75" customHeight="1">
      <c r="A994" s="921"/>
      <c r="B994" s="921"/>
      <c r="C994" s="921"/>
      <c r="D994" s="921"/>
      <c r="E994" s="921"/>
      <c r="F994" s="921"/>
      <c r="G994" s="921"/>
      <c r="H994" s="921"/>
      <c r="I994" s="921"/>
      <c r="J994" s="921"/>
      <c r="K994" s="921"/>
      <c r="L994" s="921"/>
    </row>
    <row r="995" spans="1:12" ht="15.75" customHeight="1">
      <c r="A995" s="921"/>
      <c r="B995" s="921"/>
      <c r="C995" s="921"/>
      <c r="D995" s="921"/>
      <c r="E995" s="921"/>
      <c r="F995" s="921"/>
      <c r="G995" s="921"/>
      <c r="H995" s="921"/>
      <c r="I995" s="921"/>
      <c r="J995" s="921"/>
      <c r="K995" s="921"/>
      <c r="L995" s="921"/>
    </row>
    <row r="996" spans="1:12" ht="15.75" customHeight="1">
      <c r="A996" s="921"/>
      <c r="B996" s="921"/>
      <c r="C996" s="921"/>
      <c r="D996" s="921"/>
      <c r="E996" s="921"/>
      <c r="F996" s="921"/>
      <c r="G996" s="921"/>
      <c r="H996" s="921"/>
      <c r="I996" s="921"/>
      <c r="J996" s="921"/>
      <c r="K996" s="921"/>
      <c r="L996" s="921"/>
    </row>
    <row r="997" spans="1:12" ht="15.75" customHeight="1">
      <c r="A997" s="921"/>
      <c r="B997" s="921"/>
      <c r="C997" s="921"/>
      <c r="D997" s="921"/>
      <c r="E997" s="921"/>
      <c r="F997" s="921"/>
      <c r="G997" s="921"/>
      <c r="H997" s="921"/>
      <c r="I997" s="921"/>
      <c r="J997" s="921"/>
      <c r="K997" s="921"/>
      <c r="L997" s="921"/>
    </row>
    <row r="998" spans="1:12" ht="15.75" customHeight="1">
      <c r="A998" s="921"/>
      <c r="B998" s="921"/>
      <c r="C998" s="921"/>
      <c r="D998" s="921"/>
      <c r="E998" s="921"/>
      <c r="F998" s="921"/>
      <c r="G998" s="921"/>
      <c r="H998" s="921"/>
      <c r="I998" s="921"/>
      <c r="J998" s="921"/>
      <c r="K998" s="921"/>
      <c r="L998" s="921"/>
    </row>
    <row r="999" spans="1:12" ht="15.75" customHeight="1">
      <c r="A999" s="921"/>
      <c r="B999" s="921"/>
      <c r="C999" s="921"/>
      <c r="D999" s="921"/>
      <c r="E999" s="921"/>
      <c r="F999" s="921"/>
      <c r="G999" s="921"/>
      <c r="H999" s="921"/>
      <c r="I999" s="921"/>
      <c r="J999" s="921"/>
      <c r="K999" s="921"/>
      <c r="L999" s="921"/>
    </row>
    <row r="1000" spans="1:12" ht="15" customHeight="1">
      <c r="A1000" s="921"/>
      <c r="B1000" s="921"/>
      <c r="C1000" s="921"/>
      <c r="D1000" s="921"/>
      <c r="E1000" s="921"/>
      <c r="F1000" s="921"/>
      <c r="G1000" s="921"/>
      <c r="H1000" s="921"/>
      <c r="I1000" s="921"/>
      <c r="J1000" s="921"/>
      <c r="K1000" s="921"/>
    </row>
    <row r="1001" spans="1:12" ht="15" customHeight="1">
      <c r="A1001" s="921"/>
      <c r="B1001" s="921"/>
      <c r="C1001" s="921"/>
      <c r="D1001" s="921"/>
      <c r="E1001" s="921"/>
      <c r="F1001" s="921"/>
      <c r="G1001" s="921"/>
      <c r="H1001" s="921"/>
      <c r="I1001" s="921"/>
      <c r="J1001" s="921"/>
      <c r="K1001" s="921"/>
    </row>
    <row r="1002" spans="1:12" ht="15" customHeight="1">
      <c r="A1002" s="921"/>
      <c r="B1002" s="921"/>
      <c r="C1002" s="921"/>
      <c r="D1002" s="921"/>
      <c r="E1002" s="921"/>
      <c r="F1002" s="921"/>
      <c r="G1002" s="921"/>
      <c r="H1002" s="921"/>
      <c r="I1002" s="921"/>
      <c r="J1002" s="921"/>
      <c r="K1002" s="921"/>
    </row>
  </sheetData>
  <hyperlinks>
    <hyperlink ref="K2" location="'Tabla de Contenido'!A1" display="Inicio"/>
  </hyperlinks>
  <pageMargins left="0.7" right="0.7" top="0.75" bottom="0.75" header="0" footer="0"/>
  <pageSetup paperSize="9" scale="5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2:A54"/>
  <sheetViews>
    <sheetView showGridLines="0" zoomScaleNormal="100" workbookViewId="0"/>
  </sheetViews>
  <sheetFormatPr baseColWidth="10" defaultColWidth="11.44140625" defaultRowHeight="13.8"/>
  <cols>
    <col min="1" max="1" width="111.5546875" style="15" bestFit="1" customWidth="1"/>
    <col min="2" max="16384" width="11.44140625" style="15"/>
  </cols>
  <sheetData>
    <row r="2" spans="1:1">
      <c r="A2" s="3" t="s">
        <v>20</v>
      </c>
    </row>
    <row r="3" spans="1:1">
      <c r="A3" s="4" t="s">
        <v>21</v>
      </c>
    </row>
    <row r="4" spans="1:1">
      <c r="A4" s="4" t="s">
        <v>22</v>
      </c>
    </row>
    <row r="5" spans="1:1">
      <c r="A5" s="4" t="s">
        <v>23</v>
      </c>
    </row>
    <row r="6" spans="1:1">
      <c r="A6" s="4" t="s">
        <v>24</v>
      </c>
    </row>
    <row r="7" spans="1:1">
      <c r="A7" s="4" t="s">
        <v>1467</v>
      </c>
    </row>
    <row r="8" spans="1:1">
      <c r="A8" s="5" t="s">
        <v>1468</v>
      </c>
    </row>
    <row r="9" spans="1:1">
      <c r="A9" s="4" t="s">
        <v>25</v>
      </c>
    </row>
    <row r="10" spans="1:1">
      <c r="A10" s="4" t="s">
        <v>26</v>
      </c>
    </row>
    <row r="11" spans="1:1">
      <c r="A11" s="4" t="s">
        <v>27</v>
      </c>
    </row>
    <row r="12" spans="1:1">
      <c r="A12" s="5" t="s">
        <v>28</v>
      </c>
    </row>
    <row r="13" spans="1:1">
      <c r="A13" s="4" t="s">
        <v>29</v>
      </c>
    </row>
    <row r="14" spans="1:1">
      <c r="A14" s="4" t="s">
        <v>899</v>
      </c>
    </row>
    <row r="15" spans="1:1">
      <c r="A15" s="4" t="s">
        <v>30</v>
      </c>
    </row>
    <row r="16" spans="1:1">
      <c r="A16" s="4" t="s">
        <v>31</v>
      </c>
    </row>
    <row r="17" spans="1:1">
      <c r="A17" s="4" t="s">
        <v>1378</v>
      </c>
    </row>
    <row r="18" spans="1:1">
      <c r="A18" s="4" t="s">
        <v>32</v>
      </c>
    </row>
    <row r="19" spans="1:1">
      <c r="A19" s="5" t="s">
        <v>33</v>
      </c>
    </row>
    <row r="20" spans="1:1">
      <c r="A20" s="4" t="s">
        <v>34</v>
      </c>
    </row>
    <row r="21" spans="1:1">
      <c r="A21" s="4" t="s">
        <v>35</v>
      </c>
    </row>
    <row r="22" spans="1:1">
      <c r="A22" s="5" t="s">
        <v>36</v>
      </c>
    </row>
    <row r="23" spans="1:1">
      <c r="A23" s="5" t="s">
        <v>37</v>
      </c>
    </row>
    <row r="24" spans="1:1" s="16" customFormat="1">
      <c r="A24" s="5" t="s">
        <v>38</v>
      </c>
    </row>
    <row r="25" spans="1:1">
      <c r="A25" s="5" t="s">
        <v>39</v>
      </c>
    </row>
    <row r="26" spans="1:1">
      <c r="A26" s="5" t="s">
        <v>40</v>
      </c>
    </row>
    <row r="27" spans="1:1">
      <c r="A27" s="5" t="s">
        <v>41</v>
      </c>
    </row>
    <row r="28" spans="1:1">
      <c r="A28" s="5" t="s">
        <v>42</v>
      </c>
    </row>
    <row r="29" spans="1:1">
      <c r="A29" s="5" t="s">
        <v>43</v>
      </c>
    </row>
    <row r="30" spans="1:1">
      <c r="A30" s="5" t="s">
        <v>44</v>
      </c>
    </row>
    <row r="31" spans="1:1">
      <c r="A31" s="5" t="s">
        <v>45</v>
      </c>
    </row>
    <row r="32" spans="1:1">
      <c r="A32" s="4" t="s">
        <v>46</v>
      </c>
    </row>
    <row r="33" spans="1:1">
      <c r="A33" s="4" t="s">
        <v>47</v>
      </c>
    </row>
    <row r="34" spans="1:1">
      <c r="A34" s="4" t="s">
        <v>48</v>
      </c>
    </row>
    <row r="35" spans="1:1">
      <c r="A35" s="4" t="s">
        <v>49</v>
      </c>
    </row>
    <row r="36" spans="1:1">
      <c r="A36" s="5" t="s">
        <v>50</v>
      </c>
    </row>
    <row r="37" spans="1:1">
      <c r="A37" s="4" t="s">
        <v>51</v>
      </c>
    </row>
    <row r="38" spans="1:1">
      <c r="A38" s="4" t="s">
        <v>52</v>
      </c>
    </row>
    <row r="39" spans="1:1">
      <c r="A39" s="5" t="s">
        <v>53</v>
      </c>
    </row>
    <row r="40" spans="1:1">
      <c r="A40" s="4" t="s">
        <v>54</v>
      </c>
    </row>
    <row r="41" spans="1:1">
      <c r="A41" s="4" t="s">
        <v>55</v>
      </c>
    </row>
    <row r="42" spans="1:1">
      <c r="A42" s="4" t="s">
        <v>56</v>
      </c>
    </row>
    <row r="43" spans="1:1">
      <c r="A43" s="4" t="s">
        <v>57</v>
      </c>
    </row>
    <row r="44" spans="1:1">
      <c r="A44" s="4" t="s">
        <v>58</v>
      </c>
    </row>
    <row r="45" spans="1:1">
      <c r="A45" s="4" t="s">
        <v>59</v>
      </c>
    </row>
    <row r="46" spans="1:1">
      <c r="A46" s="4" t="s">
        <v>60</v>
      </c>
    </row>
    <row r="47" spans="1:1">
      <c r="A47" s="4" t="s">
        <v>61</v>
      </c>
    </row>
    <row r="48" spans="1:1">
      <c r="A48" s="4" t="s">
        <v>62</v>
      </c>
    </row>
    <row r="49" spans="1:1">
      <c r="A49" s="4" t="s">
        <v>1379</v>
      </c>
    </row>
    <row r="50" spans="1:1">
      <c r="A50" s="4" t="s">
        <v>63</v>
      </c>
    </row>
    <row r="51" spans="1:1">
      <c r="A51" s="4" t="s">
        <v>64</v>
      </c>
    </row>
    <row r="52" spans="1:1">
      <c r="A52" s="4" t="s">
        <v>65</v>
      </c>
    </row>
    <row r="53" spans="1:1">
      <c r="A53" s="4" t="s">
        <v>66</v>
      </c>
    </row>
    <row r="54" spans="1:1">
      <c r="A54" s="4" t="s">
        <v>67</v>
      </c>
    </row>
  </sheetData>
  <sheetProtection password="DF46" sheet="1" objects="1" scenarios="1"/>
  <pageMargins left="0.7" right="0.7" top="0.75" bottom="0.75" header="0.3" footer="0.3"/>
  <pageSetup orientation="portrait" horizontalDpi="4294967294"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V997"/>
  <sheetViews>
    <sheetView workbookViewId="0"/>
  </sheetViews>
  <sheetFormatPr baseColWidth="10" defaultColWidth="14.44140625" defaultRowHeight="15" customHeight="1"/>
  <cols>
    <col min="1" max="1" width="55.109375" style="2" customWidth="1"/>
    <col min="2" max="10" width="10.109375" style="2" bestFit="1" customWidth="1"/>
    <col min="11" max="11" width="10.88671875" style="2" customWidth="1"/>
    <col min="12" max="12" width="11.44140625" style="2" customWidth="1"/>
    <col min="13" max="13" width="12" style="2" bestFit="1" customWidth="1"/>
    <col min="14" max="16384" width="14.44140625" style="2"/>
  </cols>
  <sheetData>
    <row r="1" spans="1:22" ht="14.4">
      <c r="A1" s="920"/>
      <c r="B1" s="920"/>
      <c r="C1" s="920"/>
      <c r="D1" s="920"/>
      <c r="E1" s="920"/>
      <c r="F1" s="920"/>
      <c r="G1" s="920"/>
      <c r="H1" s="920"/>
      <c r="I1" s="920"/>
      <c r="J1" s="920"/>
      <c r="K1" s="920"/>
      <c r="L1" s="921"/>
      <c r="M1" s="921"/>
    </row>
    <row r="2" spans="1:22" ht="14.4">
      <c r="A2" s="922" t="s">
        <v>2021</v>
      </c>
      <c r="B2" s="920"/>
      <c r="C2" s="920"/>
      <c r="D2" s="920"/>
      <c r="E2" s="920"/>
      <c r="F2" s="920"/>
      <c r="G2" s="920"/>
      <c r="H2" s="920"/>
      <c r="I2" s="920"/>
      <c r="J2" s="920"/>
      <c r="K2" s="767" t="s">
        <v>1369</v>
      </c>
      <c r="L2" s="921"/>
      <c r="M2" s="921"/>
    </row>
    <row r="3" spans="1:22" ht="14.4">
      <c r="A3" s="920" t="s">
        <v>2022</v>
      </c>
      <c r="B3" s="920"/>
      <c r="C3" s="920"/>
      <c r="D3" s="920"/>
      <c r="E3" s="920"/>
      <c r="F3" s="920"/>
      <c r="G3" s="920"/>
      <c r="H3" s="920"/>
      <c r="I3" s="920"/>
      <c r="J3" s="920"/>
      <c r="K3" s="920"/>
      <c r="L3" s="921"/>
      <c r="M3" s="921"/>
    </row>
    <row r="4" spans="1:22" ht="14.4">
      <c r="A4" s="920" t="s">
        <v>1882</v>
      </c>
      <c r="B4" s="920"/>
      <c r="C4" s="920"/>
      <c r="D4" s="920"/>
      <c r="E4" s="920"/>
      <c r="F4" s="920"/>
      <c r="G4" s="920"/>
      <c r="H4" s="920"/>
      <c r="I4" s="920"/>
      <c r="J4" s="920"/>
      <c r="K4" s="920"/>
      <c r="L4" s="921"/>
      <c r="M4" s="921"/>
    </row>
    <row r="5" spans="1:22" ht="14.4">
      <c r="A5" s="920" t="s">
        <v>8</v>
      </c>
      <c r="B5" s="920"/>
      <c r="C5" s="920"/>
      <c r="D5" s="920"/>
      <c r="E5" s="920"/>
      <c r="F5" s="920"/>
      <c r="G5" s="920"/>
      <c r="H5" s="920"/>
      <c r="I5" s="920"/>
      <c r="J5" s="920"/>
      <c r="K5" s="920"/>
      <c r="L5" s="921"/>
      <c r="M5" s="921"/>
    </row>
    <row r="6" spans="1:22" ht="23.25" customHeight="1">
      <c r="A6" s="978" t="s">
        <v>1883</v>
      </c>
      <c r="B6" s="941">
        <v>2015</v>
      </c>
      <c r="C6" s="941">
        <v>2016</v>
      </c>
      <c r="D6" s="941">
        <v>2017</v>
      </c>
      <c r="E6" s="941">
        <v>2018</v>
      </c>
      <c r="F6" s="941" t="s">
        <v>1884</v>
      </c>
      <c r="G6" s="941" t="s">
        <v>1885</v>
      </c>
      <c r="H6" s="941" t="s">
        <v>1886</v>
      </c>
      <c r="I6" s="941" t="s">
        <v>1887</v>
      </c>
      <c r="J6" s="941" t="s">
        <v>1888</v>
      </c>
      <c r="K6" s="941" t="s">
        <v>1889</v>
      </c>
      <c r="L6" s="921"/>
      <c r="M6" s="921"/>
    </row>
    <row r="7" spans="1:22" ht="14.4">
      <c r="A7" s="974" t="s">
        <v>1974</v>
      </c>
      <c r="B7" s="975">
        <v>22977000.214000002</v>
      </c>
      <c r="C7" s="975">
        <v>23557294.491</v>
      </c>
      <c r="D7" s="975">
        <v>21793469.895</v>
      </c>
      <c r="E7" s="975">
        <v>22390904.416999999</v>
      </c>
      <c r="F7" s="975">
        <v>22730922.890000001</v>
      </c>
      <c r="G7" s="975">
        <v>19844794.949999999</v>
      </c>
      <c r="H7" s="975">
        <v>25885046.504000001</v>
      </c>
      <c r="I7" s="975">
        <v>34222823.294</v>
      </c>
      <c r="J7" s="975">
        <v>33447936.372999996</v>
      </c>
      <c r="K7" s="975">
        <v>34108273.225999996</v>
      </c>
      <c r="L7" s="984"/>
      <c r="M7" s="985"/>
      <c r="N7" s="985"/>
      <c r="O7" s="985"/>
      <c r="P7" s="985"/>
      <c r="Q7" s="985"/>
      <c r="R7" s="985"/>
      <c r="S7" s="985"/>
      <c r="T7" s="985"/>
      <c r="U7" s="985"/>
      <c r="V7" s="985"/>
    </row>
    <row r="8" spans="1:22" ht="15" customHeight="1">
      <c r="A8" s="974" t="s">
        <v>2023</v>
      </c>
      <c r="B8" s="975">
        <v>20000311.362</v>
      </c>
      <c r="C8" s="975">
        <v>20347344.688000001</v>
      </c>
      <c r="D8" s="975">
        <v>18725677.131999999</v>
      </c>
      <c r="E8" s="975">
        <v>19334713.498</v>
      </c>
      <c r="F8" s="975">
        <v>19793081.177000001</v>
      </c>
      <c r="G8" s="975">
        <v>17322680.671999998</v>
      </c>
      <c r="H8" s="975">
        <v>22744013.585000001</v>
      </c>
      <c r="I8" s="975">
        <v>30081671.396000002</v>
      </c>
      <c r="J8" s="975">
        <v>29418484.510000002</v>
      </c>
      <c r="K8" s="975">
        <v>29700897.338</v>
      </c>
      <c r="L8" s="921"/>
      <c r="M8" s="985"/>
      <c r="N8" s="985"/>
      <c r="O8" s="985"/>
      <c r="P8" s="985"/>
      <c r="Q8" s="985"/>
      <c r="R8" s="985"/>
      <c r="S8" s="985"/>
      <c r="T8" s="985"/>
      <c r="U8" s="985"/>
      <c r="V8" s="985"/>
    </row>
    <row r="9" spans="1:22" ht="15" customHeight="1">
      <c r="A9" s="974" t="s">
        <v>2024</v>
      </c>
      <c r="B9" s="975">
        <v>87044.919596656982</v>
      </c>
      <c r="C9" s="975">
        <v>86373.860528736215</v>
      </c>
      <c r="D9" s="975">
        <v>85923.3395242681</v>
      </c>
      <c r="E9" s="975">
        <v>86350.748223106042</v>
      </c>
      <c r="F9" s="975">
        <v>87075.572218440604</v>
      </c>
      <c r="G9" s="975">
        <v>87290.802024638717</v>
      </c>
      <c r="H9" s="975">
        <v>87865.453830594342</v>
      </c>
      <c r="I9" s="975">
        <v>87899.443998455754</v>
      </c>
      <c r="J9" s="975">
        <v>87953.062879380886</v>
      </c>
      <c r="K9" s="975">
        <v>87078.279047441334</v>
      </c>
      <c r="L9" s="921"/>
      <c r="M9" s="985"/>
      <c r="N9" s="985"/>
      <c r="O9" s="985"/>
      <c r="P9" s="985"/>
      <c r="Q9" s="985"/>
      <c r="R9" s="985"/>
      <c r="S9" s="985"/>
      <c r="T9" s="985"/>
      <c r="U9" s="985"/>
      <c r="V9" s="985"/>
    </row>
    <row r="10" spans="1:22" ht="15" customHeight="1">
      <c r="A10" s="986" t="s">
        <v>2025</v>
      </c>
      <c r="B10" s="975">
        <v>0</v>
      </c>
      <c r="C10" s="975">
        <v>0</v>
      </c>
      <c r="D10" s="975">
        <v>0</v>
      </c>
      <c r="E10" s="975">
        <v>0</v>
      </c>
      <c r="F10" s="975">
        <v>0</v>
      </c>
      <c r="G10" s="975">
        <v>0</v>
      </c>
      <c r="H10" s="975">
        <v>0</v>
      </c>
      <c r="I10" s="975">
        <v>0</v>
      </c>
      <c r="J10" s="975">
        <v>0</v>
      </c>
      <c r="K10" s="975">
        <v>0</v>
      </c>
      <c r="L10" s="921"/>
      <c r="M10" s="985"/>
      <c r="N10" s="985"/>
      <c r="O10" s="985"/>
      <c r="P10" s="985"/>
      <c r="Q10" s="985"/>
      <c r="R10" s="985"/>
      <c r="S10" s="985"/>
      <c r="T10" s="985"/>
      <c r="U10" s="985"/>
      <c r="V10" s="985"/>
    </row>
    <row r="11" spans="1:22" ht="14.4">
      <c r="A11" s="974" t="s">
        <v>113</v>
      </c>
      <c r="B11" s="975">
        <v>20132239.942000002</v>
      </c>
      <c r="C11" s="975">
        <v>22402130.629999999</v>
      </c>
      <c r="D11" s="975">
        <v>18863924.947999999</v>
      </c>
      <c r="E11" s="975">
        <v>19603738.852000002</v>
      </c>
      <c r="F11" s="975">
        <v>20132186.618999999</v>
      </c>
      <c r="G11" s="975">
        <v>17350588.552000001</v>
      </c>
      <c r="H11" s="975">
        <v>22890622.412</v>
      </c>
      <c r="I11" s="975">
        <v>29946766.688999999</v>
      </c>
      <c r="J11" s="975">
        <v>28372223.401000001</v>
      </c>
      <c r="K11" s="975">
        <v>30078021.964000002</v>
      </c>
      <c r="L11" s="921"/>
      <c r="M11" s="985"/>
      <c r="N11" s="985"/>
      <c r="O11" s="985"/>
      <c r="P11" s="985"/>
      <c r="Q11" s="985"/>
      <c r="R11" s="985"/>
      <c r="S11" s="985"/>
      <c r="T11" s="985"/>
      <c r="U11" s="985"/>
      <c r="V11" s="985"/>
    </row>
    <row r="12" spans="1:22" ht="14.4">
      <c r="A12" s="974" t="s">
        <v>2026</v>
      </c>
      <c r="B12" s="975">
        <v>15526458.372</v>
      </c>
      <c r="C12" s="975">
        <v>17778428.353999998</v>
      </c>
      <c r="D12" s="975">
        <v>14706620.293</v>
      </c>
      <c r="E12" s="975">
        <v>15031524.891000001</v>
      </c>
      <c r="F12" s="975">
        <v>16126720.179</v>
      </c>
      <c r="G12" s="975">
        <v>13706109.287</v>
      </c>
      <c r="H12" s="975">
        <v>18517247.421</v>
      </c>
      <c r="I12" s="975">
        <v>24416980.973000001</v>
      </c>
      <c r="J12" s="975">
        <v>23866893.269000001</v>
      </c>
      <c r="K12" s="975">
        <v>26203904.144000001</v>
      </c>
      <c r="L12" s="921"/>
      <c r="M12" s="985"/>
      <c r="N12" s="985"/>
      <c r="O12" s="985"/>
      <c r="P12" s="985"/>
      <c r="Q12" s="985"/>
      <c r="R12" s="985"/>
      <c r="S12" s="985"/>
      <c r="T12" s="985"/>
      <c r="U12" s="985"/>
      <c r="V12" s="985"/>
    </row>
    <row r="13" spans="1:22" ht="14.4">
      <c r="A13" s="974" t="s">
        <v>2027</v>
      </c>
      <c r="B13" s="975">
        <v>4605781.57</v>
      </c>
      <c r="C13" s="975">
        <v>4623702.2759999996</v>
      </c>
      <c r="D13" s="975">
        <v>4157304.6549999998</v>
      </c>
      <c r="E13" s="975">
        <v>4572213.9610000001</v>
      </c>
      <c r="F13" s="975">
        <v>4005466.44</v>
      </c>
      <c r="G13" s="975">
        <v>3644479.2650000001</v>
      </c>
      <c r="H13" s="975">
        <v>4373374.9910000004</v>
      </c>
      <c r="I13" s="975">
        <v>5529785.716</v>
      </c>
      <c r="J13" s="975">
        <v>4505330.1320000002</v>
      </c>
      <c r="K13" s="975">
        <v>3874117.82</v>
      </c>
      <c r="L13" s="921"/>
      <c r="M13" s="985"/>
      <c r="N13" s="985"/>
      <c r="O13" s="985"/>
      <c r="P13" s="985"/>
      <c r="Q13" s="985"/>
      <c r="R13" s="985"/>
      <c r="S13" s="985"/>
      <c r="T13" s="985"/>
      <c r="U13" s="985"/>
      <c r="V13" s="985"/>
    </row>
    <row r="14" spans="1:22" ht="14.4">
      <c r="A14" s="987" t="s">
        <v>2028</v>
      </c>
      <c r="B14" s="982">
        <v>77122.359045645033</v>
      </c>
      <c r="C14" s="982">
        <v>79360.435164108305</v>
      </c>
      <c r="D14" s="982">
        <v>77961.613680822193</v>
      </c>
      <c r="E14" s="982">
        <v>76676.826826156495</v>
      </c>
      <c r="F14" s="982">
        <v>80104.165951751158</v>
      </c>
      <c r="G14" s="982">
        <v>78995.06835703332</v>
      </c>
      <c r="H14" s="982">
        <v>80894.468869018892</v>
      </c>
      <c r="I14" s="982">
        <v>81534.615160870802</v>
      </c>
      <c r="J14" s="982">
        <v>84120.630701641785</v>
      </c>
      <c r="K14" s="982">
        <v>87119.771956291268</v>
      </c>
      <c r="L14" s="921"/>
      <c r="M14" s="985"/>
      <c r="N14" s="985"/>
      <c r="O14" s="985"/>
      <c r="P14" s="985"/>
      <c r="Q14" s="985"/>
      <c r="R14" s="985"/>
      <c r="S14" s="985"/>
      <c r="T14" s="985"/>
      <c r="U14" s="985"/>
      <c r="V14" s="985"/>
    </row>
    <row r="15" spans="1:22" ht="14.4">
      <c r="A15" s="920"/>
      <c r="B15" s="926"/>
      <c r="C15" s="926"/>
      <c r="D15" s="920"/>
      <c r="E15" s="926"/>
      <c r="F15" s="926"/>
      <c r="G15" s="926"/>
      <c r="H15" s="920"/>
      <c r="I15" s="920"/>
      <c r="J15" s="920"/>
      <c r="K15" s="920"/>
      <c r="L15" s="921"/>
      <c r="M15" s="921"/>
    </row>
    <row r="16" spans="1:22" ht="15.75" customHeight="1">
      <c r="A16" s="935" t="s">
        <v>1986</v>
      </c>
      <c r="B16" s="920"/>
      <c r="C16" s="920"/>
      <c r="D16" s="920"/>
      <c r="E16" s="920"/>
      <c r="F16" s="920"/>
      <c r="G16" s="920"/>
      <c r="H16" s="920"/>
      <c r="I16" s="920"/>
      <c r="J16" s="920"/>
      <c r="K16" s="921"/>
      <c r="L16" s="921"/>
      <c r="M16" s="921"/>
    </row>
    <row r="17" spans="1:13" ht="15.75" customHeight="1">
      <c r="A17" s="935" t="s">
        <v>1901</v>
      </c>
      <c r="B17" s="988"/>
      <c r="C17" s="920"/>
      <c r="D17" s="926" t="s">
        <v>2029</v>
      </c>
      <c r="E17" s="920"/>
      <c r="F17" s="920"/>
      <c r="G17" s="920"/>
      <c r="H17" s="920"/>
      <c r="I17" s="920"/>
      <c r="J17" s="920"/>
      <c r="K17" s="921"/>
      <c r="L17" s="921"/>
      <c r="M17" s="921"/>
    </row>
    <row r="18" spans="1:13" ht="15.75" customHeight="1">
      <c r="A18" s="989"/>
      <c r="B18" s="921"/>
      <c r="C18" s="921"/>
      <c r="D18" s="921"/>
      <c r="E18" s="921"/>
      <c r="F18" s="921"/>
      <c r="G18" s="921"/>
      <c r="H18" s="921"/>
      <c r="I18" s="921"/>
      <c r="J18" s="921"/>
      <c r="K18" s="921"/>
      <c r="L18" s="921"/>
      <c r="M18" s="921"/>
    </row>
    <row r="19" spans="1:13" ht="15.75" customHeight="1">
      <c r="A19" s="989"/>
      <c r="B19" s="921"/>
      <c r="C19" s="921"/>
      <c r="D19" s="921"/>
      <c r="E19" s="921"/>
      <c r="F19" s="921"/>
      <c r="G19" s="921"/>
      <c r="H19" s="921"/>
      <c r="I19" s="921"/>
      <c r="J19" s="921"/>
      <c r="K19" s="921"/>
      <c r="L19" s="921"/>
      <c r="M19" s="921"/>
    </row>
    <row r="20" spans="1:13" ht="15.75" customHeight="1">
      <c r="A20" s="989"/>
      <c r="B20" s="921"/>
      <c r="C20" s="921"/>
      <c r="D20" s="921"/>
      <c r="E20" s="921"/>
      <c r="F20" s="921"/>
      <c r="G20" s="921"/>
      <c r="H20" s="921"/>
      <c r="I20" s="921"/>
      <c r="J20" s="921"/>
      <c r="K20" s="921"/>
      <c r="L20" s="921"/>
      <c r="M20" s="921"/>
    </row>
    <row r="21" spans="1:13" ht="15.75" customHeight="1">
      <c r="A21" s="921"/>
      <c r="B21" s="921"/>
      <c r="C21" s="921"/>
      <c r="D21" s="921"/>
      <c r="E21" s="921"/>
      <c r="F21" s="989"/>
      <c r="G21" s="921"/>
      <c r="H21" s="921"/>
      <c r="I21" s="921"/>
      <c r="J21" s="921"/>
      <c r="K21" s="921"/>
      <c r="L21" s="921"/>
      <c r="M21" s="921"/>
    </row>
    <row r="22" spans="1:13" ht="15.75" customHeight="1">
      <c r="A22" s="921"/>
      <c r="B22" s="921"/>
      <c r="C22" s="921"/>
      <c r="D22" s="921"/>
      <c r="E22" s="921"/>
      <c r="F22" s="921"/>
      <c r="G22" s="921"/>
      <c r="H22" s="921"/>
      <c r="I22" s="921"/>
      <c r="J22" s="921"/>
      <c r="K22" s="921"/>
      <c r="L22" s="921"/>
      <c r="M22" s="921"/>
    </row>
    <row r="23" spans="1:13" ht="15.75" customHeight="1">
      <c r="A23" s="921"/>
      <c r="B23" s="921"/>
      <c r="C23" s="921"/>
      <c r="D23" s="921"/>
      <c r="E23" s="921"/>
      <c r="F23" s="921"/>
      <c r="G23" s="921"/>
      <c r="H23" s="921"/>
      <c r="I23" s="921"/>
      <c r="J23" s="921"/>
      <c r="K23" s="921"/>
      <c r="L23" s="921"/>
      <c r="M23" s="921"/>
    </row>
    <row r="24" spans="1:13" ht="15.75" customHeight="1">
      <c r="A24" s="921"/>
      <c r="B24" s="921"/>
      <c r="C24" s="921"/>
      <c r="D24" s="921"/>
      <c r="E24" s="921"/>
      <c r="F24" s="921"/>
      <c r="G24" s="921"/>
      <c r="H24" s="921"/>
      <c r="I24" s="921"/>
      <c r="J24" s="921"/>
      <c r="K24" s="921"/>
      <c r="L24" s="921"/>
      <c r="M24" s="921"/>
    </row>
    <row r="25" spans="1:13" ht="15.75" customHeight="1">
      <c r="A25" s="921"/>
      <c r="B25" s="921"/>
      <c r="C25" s="921"/>
      <c r="D25" s="921"/>
      <c r="E25" s="921"/>
      <c r="F25" s="921"/>
      <c r="G25" s="921"/>
      <c r="H25" s="921"/>
      <c r="I25" s="921"/>
      <c r="J25" s="921"/>
      <c r="K25" s="921"/>
      <c r="L25" s="921"/>
      <c r="M25" s="921"/>
    </row>
    <row r="26" spans="1:13" ht="15.75" customHeight="1">
      <c r="A26" s="921"/>
      <c r="B26" s="921"/>
      <c r="C26" s="921"/>
      <c r="D26" s="921"/>
      <c r="E26" s="921"/>
      <c r="F26" s="921"/>
      <c r="G26" s="921"/>
      <c r="H26" s="921"/>
      <c r="I26" s="921"/>
      <c r="J26" s="921"/>
      <c r="K26" s="921"/>
      <c r="L26" s="921"/>
      <c r="M26" s="921"/>
    </row>
    <row r="27" spans="1:13" ht="15.75" customHeight="1">
      <c r="A27" s="921"/>
      <c r="B27" s="921"/>
      <c r="C27" s="921"/>
      <c r="D27" s="921"/>
      <c r="E27" s="921"/>
      <c r="F27" s="921"/>
      <c r="G27" s="921"/>
      <c r="H27" s="921"/>
      <c r="I27" s="921"/>
      <c r="J27" s="921"/>
      <c r="K27" s="921"/>
      <c r="L27" s="921"/>
      <c r="M27" s="921"/>
    </row>
    <row r="28" spans="1:13" ht="15.75" customHeight="1">
      <c r="A28" s="921"/>
      <c r="B28" s="921"/>
      <c r="C28" s="921"/>
      <c r="D28" s="921"/>
      <c r="E28" s="921"/>
      <c r="F28" s="921"/>
      <c r="G28" s="921"/>
      <c r="H28" s="921"/>
      <c r="I28" s="921"/>
      <c r="J28" s="921"/>
      <c r="K28" s="921"/>
      <c r="L28" s="921"/>
      <c r="M28" s="921"/>
    </row>
    <row r="29" spans="1:13" ht="15.75" customHeight="1">
      <c r="A29" s="921"/>
      <c r="B29" s="921"/>
      <c r="C29" s="921"/>
      <c r="D29" s="921"/>
      <c r="E29" s="921"/>
      <c r="F29" s="921"/>
      <c r="G29" s="921"/>
      <c r="H29" s="921"/>
      <c r="I29" s="921"/>
      <c r="J29" s="921"/>
      <c r="K29" s="921"/>
      <c r="L29" s="921"/>
      <c r="M29" s="921"/>
    </row>
    <row r="30" spans="1:13" ht="15.75" customHeight="1">
      <c r="A30" s="921"/>
      <c r="B30" s="921"/>
      <c r="C30" s="921"/>
      <c r="D30" s="921"/>
      <c r="E30" s="921"/>
      <c r="F30" s="921"/>
      <c r="G30" s="921"/>
      <c r="H30" s="921"/>
      <c r="I30" s="921"/>
      <c r="J30" s="921"/>
      <c r="K30" s="921"/>
      <c r="L30" s="921"/>
      <c r="M30" s="921"/>
    </row>
    <row r="31" spans="1:13" ht="15.75" customHeight="1">
      <c r="A31" s="921"/>
      <c r="B31" s="921"/>
      <c r="C31" s="921"/>
      <c r="D31" s="921"/>
      <c r="E31" s="921"/>
      <c r="F31" s="921"/>
      <c r="G31" s="921"/>
      <c r="H31" s="921"/>
      <c r="I31" s="921"/>
      <c r="J31" s="921"/>
      <c r="K31" s="921"/>
      <c r="L31" s="921"/>
      <c r="M31" s="921"/>
    </row>
    <row r="32" spans="1:13" ht="15.75" customHeight="1">
      <c r="A32" s="921"/>
      <c r="B32" s="921"/>
      <c r="C32" s="921"/>
      <c r="D32" s="921"/>
      <c r="E32" s="921"/>
      <c r="F32" s="921"/>
      <c r="G32" s="921"/>
      <c r="H32" s="921"/>
      <c r="I32" s="921"/>
      <c r="J32" s="921"/>
      <c r="K32" s="921"/>
      <c r="L32" s="921"/>
      <c r="M32" s="921"/>
    </row>
    <row r="33" spans="1:13" ht="15.75" customHeight="1">
      <c r="A33" s="921"/>
      <c r="B33" s="921"/>
      <c r="C33" s="921"/>
      <c r="D33" s="921"/>
      <c r="E33" s="921"/>
      <c r="F33" s="921"/>
      <c r="G33" s="921"/>
      <c r="H33" s="921"/>
      <c r="I33" s="921"/>
      <c r="J33" s="921"/>
      <c r="K33" s="921"/>
      <c r="L33" s="921"/>
      <c r="M33" s="921"/>
    </row>
    <row r="34" spans="1:13" ht="15.75" customHeight="1">
      <c r="A34" s="921"/>
      <c r="B34" s="921"/>
      <c r="C34" s="921"/>
      <c r="D34" s="921"/>
      <c r="E34" s="921"/>
      <c r="F34" s="921"/>
      <c r="G34" s="921"/>
      <c r="H34" s="921"/>
      <c r="I34" s="921"/>
      <c r="J34" s="921"/>
      <c r="K34" s="921"/>
      <c r="L34" s="921"/>
      <c r="M34" s="921"/>
    </row>
    <row r="35" spans="1:13" ht="15.75" customHeight="1">
      <c r="A35" s="921"/>
      <c r="B35" s="921"/>
      <c r="C35" s="921"/>
      <c r="D35" s="921"/>
      <c r="E35" s="921"/>
      <c r="F35" s="921"/>
      <c r="G35" s="921"/>
      <c r="H35" s="921"/>
      <c r="I35" s="921"/>
      <c r="J35" s="921"/>
      <c r="K35" s="921"/>
      <c r="L35" s="921"/>
      <c r="M35" s="921"/>
    </row>
    <row r="36" spans="1:13" ht="15.75" customHeight="1">
      <c r="A36" s="921"/>
      <c r="B36" s="921"/>
      <c r="C36" s="921"/>
      <c r="D36" s="921"/>
      <c r="E36" s="921"/>
      <c r="F36" s="921"/>
      <c r="G36" s="921"/>
      <c r="H36" s="921"/>
      <c r="I36" s="921"/>
      <c r="J36" s="921"/>
      <c r="K36" s="921"/>
      <c r="L36" s="921"/>
      <c r="M36" s="921"/>
    </row>
    <row r="37" spans="1:13" ht="15.75" customHeight="1">
      <c r="A37" s="921"/>
      <c r="B37" s="921"/>
      <c r="C37" s="921"/>
      <c r="D37" s="921"/>
      <c r="E37" s="921"/>
      <c r="F37" s="921"/>
      <c r="G37" s="921"/>
      <c r="H37" s="921"/>
      <c r="I37" s="921"/>
      <c r="J37" s="921"/>
      <c r="K37" s="921"/>
      <c r="L37" s="921"/>
      <c r="M37" s="921"/>
    </row>
    <row r="38" spans="1:13" ht="15.75" customHeight="1">
      <c r="A38" s="921"/>
      <c r="B38" s="921"/>
      <c r="C38" s="921"/>
      <c r="D38" s="921"/>
      <c r="E38" s="921"/>
      <c r="F38" s="921"/>
      <c r="G38" s="921"/>
      <c r="H38" s="921"/>
      <c r="I38" s="921"/>
      <c r="J38" s="921"/>
      <c r="K38" s="921"/>
      <c r="L38" s="921"/>
      <c r="M38" s="921"/>
    </row>
    <row r="39" spans="1:13" ht="15.75" customHeight="1">
      <c r="A39" s="921"/>
      <c r="B39" s="921"/>
      <c r="C39" s="921"/>
      <c r="D39" s="921"/>
      <c r="E39" s="921"/>
      <c r="F39" s="921"/>
      <c r="G39" s="921"/>
      <c r="H39" s="921"/>
      <c r="I39" s="921"/>
      <c r="J39" s="921"/>
      <c r="K39" s="921"/>
      <c r="L39" s="921"/>
      <c r="M39" s="921"/>
    </row>
    <row r="40" spans="1:13" ht="15.75" customHeight="1">
      <c r="A40" s="921"/>
      <c r="B40" s="921"/>
      <c r="C40" s="921"/>
      <c r="D40" s="921"/>
      <c r="E40" s="921"/>
      <c r="F40" s="921"/>
      <c r="G40" s="921"/>
      <c r="H40" s="921"/>
      <c r="I40" s="921"/>
      <c r="J40" s="921"/>
      <c r="K40" s="921"/>
      <c r="L40" s="921"/>
      <c r="M40" s="921"/>
    </row>
    <row r="41" spans="1:13" ht="15.75" customHeight="1">
      <c r="A41" s="921"/>
      <c r="B41" s="921"/>
      <c r="C41" s="921"/>
      <c r="D41" s="921"/>
      <c r="E41" s="921"/>
      <c r="F41" s="921"/>
      <c r="G41" s="921"/>
      <c r="H41" s="921"/>
      <c r="I41" s="921"/>
      <c r="J41" s="921"/>
      <c r="K41" s="921"/>
      <c r="L41" s="921"/>
      <c r="M41" s="921"/>
    </row>
    <row r="42" spans="1:13" ht="15.75" customHeight="1">
      <c r="A42" s="921"/>
      <c r="B42" s="921"/>
      <c r="C42" s="921"/>
      <c r="D42" s="921"/>
      <c r="E42" s="921"/>
      <c r="F42" s="921"/>
      <c r="G42" s="921"/>
      <c r="H42" s="921"/>
      <c r="I42" s="921"/>
      <c r="J42" s="921"/>
      <c r="K42" s="921"/>
      <c r="L42" s="921"/>
      <c r="M42" s="921"/>
    </row>
    <row r="43" spans="1:13" ht="15.75" customHeight="1">
      <c r="A43" s="921"/>
      <c r="B43" s="921"/>
      <c r="C43" s="921"/>
      <c r="D43" s="921"/>
      <c r="E43" s="921"/>
      <c r="F43" s="921"/>
      <c r="G43" s="921"/>
      <c r="H43" s="921"/>
      <c r="I43" s="921"/>
      <c r="J43" s="921"/>
      <c r="K43" s="921"/>
      <c r="L43" s="921"/>
      <c r="M43" s="921"/>
    </row>
    <row r="44" spans="1:13" ht="15.75" customHeight="1">
      <c r="A44" s="921"/>
      <c r="B44" s="921"/>
      <c r="C44" s="921"/>
      <c r="D44" s="921"/>
      <c r="E44" s="921"/>
      <c r="F44" s="921"/>
      <c r="G44" s="921"/>
      <c r="H44" s="921"/>
      <c r="I44" s="921"/>
      <c r="J44" s="921"/>
      <c r="K44" s="921"/>
      <c r="L44" s="921"/>
      <c r="M44" s="921"/>
    </row>
    <row r="45" spans="1:13" ht="15.75" customHeight="1">
      <c r="A45" s="921"/>
      <c r="B45" s="921"/>
      <c r="C45" s="921"/>
      <c r="D45" s="921"/>
      <c r="E45" s="921"/>
      <c r="F45" s="921"/>
      <c r="G45" s="921"/>
      <c r="H45" s="921"/>
      <c r="I45" s="921"/>
      <c r="J45" s="921"/>
      <c r="K45" s="921"/>
      <c r="L45" s="921"/>
      <c r="M45" s="921"/>
    </row>
    <row r="46" spans="1:13" ht="15.75" customHeight="1">
      <c r="A46" s="921"/>
      <c r="B46" s="921"/>
      <c r="C46" s="921"/>
      <c r="D46" s="921"/>
      <c r="E46" s="921"/>
      <c r="F46" s="921"/>
      <c r="G46" s="921"/>
      <c r="H46" s="921"/>
      <c r="I46" s="921"/>
      <c r="J46" s="921"/>
      <c r="K46" s="921"/>
      <c r="L46" s="921"/>
      <c r="M46" s="921"/>
    </row>
    <row r="47" spans="1:13" ht="15.75" customHeight="1">
      <c r="A47" s="921"/>
      <c r="B47" s="921"/>
      <c r="C47" s="921"/>
      <c r="D47" s="921"/>
      <c r="E47" s="921"/>
      <c r="F47" s="921"/>
      <c r="G47" s="921"/>
      <c r="H47" s="921"/>
      <c r="I47" s="921"/>
      <c r="J47" s="921"/>
      <c r="K47" s="921"/>
      <c r="L47" s="921"/>
      <c r="M47" s="921"/>
    </row>
    <row r="48" spans="1:13" ht="15.75" customHeight="1">
      <c r="A48" s="921"/>
      <c r="B48" s="921"/>
      <c r="C48" s="921"/>
      <c r="D48" s="921"/>
      <c r="E48" s="921"/>
      <c r="F48" s="921"/>
      <c r="G48" s="921"/>
      <c r="H48" s="921"/>
      <c r="I48" s="921"/>
      <c r="J48" s="921"/>
      <c r="K48" s="921"/>
      <c r="L48" s="921"/>
      <c r="M48" s="921"/>
    </row>
    <row r="49" spans="1:13" ht="15.75" customHeight="1">
      <c r="A49" s="921"/>
      <c r="B49" s="921"/>
      <c r="C49" s="921"/>
      <c r="D49" s="921"/>
      <c r="E49" s="921"/>
      <c r="F49" s="921"/>
      <c r="G49" s="921"/>
      <c r="H49" s="921"/>
      <c r="I49" s="921"/>
      <c r="J49" s="921"/>
      <c r="K49" s="921"/>
      <c r="L49" s="921"/>
      <c r="M49" s="921"/>
    </row>
    <row r="50" spans="1:13" ht="15.75" customHeight="1">
      <c r="A50" s="921"/>
      <c r="B50" s="921"/>
      <c r="C50" s="921"/>
      <c r="D50" s="921"/>
      <c r="E50" s="921"/>
      <c r="F50" s="921"/>
      <c r="G50" s="921"/>
      <c r="H50" s="921"/>
      <c r="I50" s="921"/>
      <c r="J50" s="921"/>
      <c r="K50" s="921"/>
      <c r="L50" s="921"/>
      <c r="M50" s="921"/>
    </row>
    <row r="51" spans="1:13" ht="15.75" customHeight="1">
      <c r="A51" s="921"/>
      <c r="B51" s="921"/>
      <c r="C51" s="921"/>
      <c r="D51" s="921"/>
      <c r="E51" s="921"/>
      <c r="F51" s="921"/>
      <c r="G51" s="921"/>
      <c r="H51" s="921"/>
      <c r="I51" s="921"/>
      <c r="J51" s="921"/>
      <c r="K51" s="921"/>
      <c r="L51" s="921"/>
      <c r="M51" s="921"/>
    </row>
    <row r="52" spans="1:13" ht="15.75" customHeight="1">
      <c r="A52" s="921"/>
      <c r="B52" s="921"/>
      <c r="C52" s="921"/>
      <c r="D52" s="921"/>
      <c r="E52" s="921"/>
      <c r="F52" s="921"/>
      <c r="G52" s="921"/>
      <c r="H52" s="921"/>
      <c r="I52" s="921"/>
      <c r="J52" s="921"/>
      <c r="K52" s="921"/>
      <c r="L52" s="921"/>
      <c r="M52" s="921"/>
    </row>
    <row r="53" spans="1:13" ht="15.75" customHeight="1">
      <c r="A53" s="921"/>
      <c r="B53" s="921"/>
      <c r="C53" s="921"/>
      <c r="D53" s="921"/>
      <c r="E53" s="921"/>
      <c r="F53" s="921"/>
      <c r="G53" s="921"/>
      <c r="H53" s="921"/>
      <c r="I53" s="921"/>
      <c r="J53" s="921"/>
      <c r="K53" s="921"/>
      <c r="L53" s="921"/>
      <c r="M53" s="921"/>
    </row>
    <row r="54" spans="1:13" ht="15.75" customHeight="1">
      <c r="A54" s="921"/>
      <c r="B54" s="921"/>
      <c r="C54" s="921"/>
      <c r="D54" s="921"/>
      <c r="E54" s="921"/>
      <c r="F54" s="921"/>
      <c r="G54" s="921"/>
      <c r="H54" s="921"/>
      <c r="I54" s="921"/>
      <c r="J54" s="921"/>
      <c r="K54" s="921"/>
      <c r="L54" s="921"/>
      <c r="M54" s="921"/>
    </row>
    <row r="55" spans="1:13" ht="15.75" customHeight="1">
      <c r="A55" s="921"/>
      <c r="B55" s="921"/>
      <c r="C55" s="921"/>
      <c r="D55" s="921"/>
      <c r="E55" s="921"/>
      <c r="F55" s="921"/>
      <c r="G55" s="921"/>
      <c r="H55" s="921"/>
      <c r="I55" s="921"/>
      <c r="J55" s="921"/>
      <c r="K55" s="921"/>
      <c r="L55" s="921"/>
      <c r="M55" s="921"/>
    </row>
    <row r="56" spans="1:13" ht="15.75" customHeight="1">
      <c r="A56" s="921"/>
      <c r="B56" s="921"/>
      <c r="C56" s="921"/>
      <c r="D56" s="921"/>
      <c r="E56" s="921"/>
      <c r="F56" s="921"/>
      <c r="G56" s="921"/>
      <c r="H56" s="921"/>
      <c r="I56" s="921"/>
      <c r="J56" s="921"/>
      <c r="K56" s="921"/>
      <c r="L56" s="921"/>
      <c r="M56" s="921"/>
    </row>
    <row r="57" spans="1:13" ht="15.75" customHeight="1">
      <c r="A57" s="921"/>
      <c r="B57" s="921"/>
      <c r="C57" s="921"/>
      <c r="D57" s="921"/>
      <c r="E57" s="921"/>
      <c r="F57" s="921"/>
      <c r="G57" s="921"/>
      <c r="H57" s="921"/>
      <c r="I57" s="921"/>
      <c r="J57" s="921"/>
      <c r="K57" s="921"/>
      <c r="L57" s="921"/>
      <c r="M57" s="921"/>
    </row>
    <row r="58" spans="1:13" ht="15.75" customHeight="1">
      <c r="A58" s="921"/>
      <c r="B58" s="921"/>
      <c r="C58" s="921"/>
      <c r="D58" s="921"/>
      <c r="E58" s="921"/>
      <c r="F58" s="921"/>
      <c r="G58" s="921"/>
      <c r="H58" s="921"/>
      <c r="I58" s="921"/>
      <c r="J58" s="921"/>
      <c r="K58" s="921"/>
      <c r="L58" s="921"/>
      <c r="M58" s="921"/>
    </row>
    <row r="59" spans="1:13" ht="15.75" customHeight="1">
      <c r="A59" s="921"/>
      <c r="B59" s="921"/>
      <c r="C59" s="921"/>
      <c r="D59" s="921"/>
      <c r="E59" s="921"/>
      <c r="F59" s="921"/>
      <c r="G59" s="921"/>
      <c r="H59" s="921"/>
      <c r="I59" s="921"/>
      <c r="J59" s="921"/>
      <c r="K59" s="921"/>
      <c r="L59" s="921"/>
      <c r="M59" s="921"/>
    </row>
    <row r="60" spans="1:13" ht="15.75" customHeight="1">
      <c r="A60" s="921"/>
      <c r="B60" s="921"/>
      <c r="C60" s="921"/>
      <c r="D60" s="921"/>
      <c r="E60" s="921"/>
      <c r="F60" s="921"/>
      <c r="G60" s="921"/>
      <c r="H60" s="921"/>
      <c r="I60" s="921"/>
      <c r="J60" s="921"/>
      <c r="K60" s="921"/>
      <c r="L60" s="921"/>
      <c r="M60" s="921"/>
    </row>
    <row r="61" spans="1:13" ht="15.75" customHeight="1">
      <c r="A61" s="921"/>
      <c r="B61" s="921"/>
      <c r="C61" s="921"/>
      <c r="D61" s="921"/>
      <c r="E61" s="921"/>
      <c r="F61" s="921"/>
      <c r="G61" s="921"/>
      <c r="H61" s="921"/>
      <c r="I61" s="921"/>
      <c r="J61" s="921"/>
      <c r="K61" s="921"/>
      <c r="L61" s="921"/>
      <c r="M61" s="921"/>
    </row>
    <row r="62" spans="1:13" ht="15.75" customHeight="1">
      <c r="A62" s="921"/>
      <c r="B62" s="921"/>
      <c r="C62" s="921"/>
      <c r="D62" s="921"/>
      <c r="E62" s="921"/>
      <c r="F62" s="921"/>
      <c r="G62" s="921"/>
      <c r="H62" s="921"/>
      <c r="I62" s="921"/>
      <c r="J62" s="921"/>
      <c r="K62" s="921"/>
      <c r="L62" s="921"/>
      <c r="M62" s="921"/>
    </row>
    <row r="63" spans="1:13" ht="15.75" customHeight="1">
      <c r="A63" s="921"/>
      <c r="B63" s="921"/>
      <c r="C63" s="921"/>
      <c r="D63" s="921"/>
      <c r="E63" s="921"/>
      <c r="F63" s="921"/>
      <c r="G63" s="921"/>
      <c r="H63" s="921"/>
      <c r="I63" s="921"/>
      <c r="J63" s="921"/>
      <c r="K63" s="921"/>
      <c r="L63" s="921"/>
      <c r="M63" s="921"/>
    </row>
    <row r="64" spans="1:13" ht="15.75" customHeight="1">
      <c r="A64" s="921"/>
      <c r="B64" s="921"/>
      <c r="C64" s="921"/>
      <c r="D64" s="921"/>
      <c r="E64" s="921"/>
      <c r="F64" s="921"/>
      <c r="G64" s="921"/>
      <c r="H64" s="921"/>
      <c r="I64" s="921"/>
      <c r="J64" s="921"/>
      <c r="K64" s="921"/>
      <c r="L64" s="921"/>
      <c r="M64" s="921"/>
    </row>
    <row r="65" spans="1:13" ht="15.75" customHeight="1">
      <c r="A65" s="921"/>
      <c r="B65" s="921"/>
      <c r="C65" s="921"/>
      <c r="D65" s="921"/>
      <c r="E65" s="921"/>
      <c r="F65" s="921"/>
      <c r="G65" s="921"/>
      <c r="H65" s="921"/>
      <c r="I65" s="921"/>
      <c r="J65" s="921"/>
      <c r="K65" s="921"/>
      <c r="L65" s="921"/>
      <c r="M65" s="921"/>
    </row>
    <row r="66" spans="1:13" ht="15.75" customHeight="1">
      <c r="A66" s="921"/>
      <c r="B66" s="921"/>
      <c r="C66" s="921"/>
      <c r="D66" s="921"/>
      <c r="E66" s="921"/>
      <c r="F66" s="921"/>
      <c r="G66" s="921"/>
      <c r="H66" s="921"/>
      <c r="I66" s="921"/>
      <c r="J66" s="921"/>
      <c r="K66" s="921"/>
      <c r="L66" s="921"/>
      <c r="M66" s="921"/>
    </row>
    <row r="67" spans="1:13" ht="15.75" customHeight="1">
      <c r="A67" s="921"/>
      <c r="B67" s="921"/>
      <c r="C67" s="921"/>
      <c r="D67" s="921"/>
      <c r="E67" s="921"/>
      <c r="F67" s="921"/>
      <c r="G67" s="921"/>
      <c r="H67" s="921"/>
      <c r="I67" s="921"/>
      <c r="J67" s="921"/>
      <c r="K67" s="921"/>
      <c r="L67" s="921"/>
      <c r="M67" s="921"/>
    </row>
    <row r="68" spans="1:13" ht="15.75" customHeight="1">
      <c r="A68" s="921"/>
      <c r="B68" s="921"/>
      <c r="C68" s="921"/>
      <c r="D68" s="921"/>
      <c r="E68" s="921"/>
      <c r="F68" s="921"/>
      <c r="G68" s="921"/>
      <c r="H68" s="921"/>
      <c r="I68" s="921"/>
      <c r="J68" s="921"/>
      <c r="K68" s="921"/>
      <c r="L68" s="921"/>
      <c r="M68" s="921"/>
    </row>
    <row r="69" spans="1:13" ht="15.75" customHeight="1">
      <c r="A69" s="921"/>
      <c r="B69" s="921"/>
      <c r="C69" s="921"/>
      <c r="D69" s="921"/>
      <c r="E69" s="921"/>
      <c r="F69" s="921"/>
      <c r="G69" s="921"/>
      <c r="H69" s="921"/>
      <c r="I69" s="921"/>
      <c r="J69" s="921"/>
      <c r="K69" s="921"/>
      <c r="L69" s="921"/>
      <c r="M69" s="921"/>
    </row>
    <row r="70" spans="1:13" ht="15.75" customHeight="1">
      <c r="A70" s="921"/>
      <c r="B70" s="921"/>
      <c r="C70" s="921"/>
      <c r="D70" s="921"/>
      <c r="E70" s="921"/>
      <c r="F70" s="921"/>
      <c r="G70" s="921"/>
      <c r="H70" s="921"/>
      <c r="I70" s="921"/>
      <c r="J70" s="921"/>
      <c r="K70" s="921"/>
      <c r="L70" s="921"/>
      <c r="M70" s="921"/>
    </row>
    <row r="71" spans="1:13" ht="15.75" customHeight="1">
      <c r="A71" s="921"/>
      <c r="B71" s="921"/>
      <c r="C71" s="921"/>
      <c r="D71" s="921"/>
      <c r="E71" s="921"/>
      <c r="F71" s="921"/>
      <c r="G71" s="921"/>
      <c r="H71" s="921"/>
      <c r="I71" s="921"/>
      <c r="J71" s="921"/>
      <c r="K71" s="921"/>
      <c r="L71" s="921"/>
      <c r="M71" s="921"/>
    </row>
    <row r="72" spans="1:13" ht="15.75" customHeight="1">
      <c r="A72" s="921"/>
      <c r="B72" s="921"/>
      <c r="C72" s="921"/>
      <c r="D72" s="921"/>
      <c r="E72" s="921"/>
      <c r="F72" s="921"/>
      <c r="G72" s="921"/>
      <c r="H72" s="921"/>
      <c r="I72" s="921"/>
      <c r="J72" s="921"/>
      <c r="K72" s="921"/>
      <c r="L72" s="921"/>
      <c r="M72" s="921"/>
    </row>
    <row r="73" spans="1:13" ht="15.75" customHeight="1">
      <c r="A73" s="921"/>
      <c r="B73" s="921"/>
      <c r="C73" s="921"/>
      <c r="D73" s="921"/>
      <c r="E73" s="921"/>
      <c r="F73" s="921"/>
      <c r="G73" s="921"/>
      <c r="H73" s="921"/>
      <c r="I73" s="921"/>
      <c r="J73" s="921"/>
      <c r="K73" s="921"/>
      <c r="L73" s="921"/>
      <c r="M73" s="921"/>
    </row>
    <row r="74" spans="1:13" ht="15.75" customHeight="1">
      <c r="A74" s="921"/>
      <c r="B74" s="921"/>
      <c r="C74" s="921"/>
      <c r="D74" s="921"/>
      <c r="E74" s="921"/>
      <c r="F74" s="921"/>
      <c r="G74" s="921"/>
      <c r="H74" s="921"/>
      <c r="I74" s="921"/>
      <c r="J74" s="921"/>
      <c r="K74" s="921"/>
      <c r="L74" s="921"/>
      <c r="M74" s="921"/>
    </row>
    <row r="75" spans="1:13" ht="15.75" customHeight="1">
      <c r="A75" s="921"/>
      <c r="B75" s="921"/>
      <c r="C75" s="921"/>
      <c r="D75" s="921"/>
      <c r="E75" s="921"/>
      <c r="F75" s="921"/>
      <c r="G75" s="921"/>
      <c r="H75" s="921"/>
      <c r="I75" s="921"/>
      <c r="J75" s="921"/>
      <c r="K75" s="921"/>
      <c r="L75" s="921"/>
      <c r="M75" s="921"/>
    </row>
    <row r="76" spans="1:13" ht="15.75" customHeight="1">
      <c r="A76" s="921"/>
      <c r="B76" s="921"/>
      <c r="C76" s="921"/>
      <c r="D76" s="921"/>
      <c r="E76" s="921"/>
      <c r="F76" s="921"/>
      <c r="G76" s="921"/>
      <c r="H76" s="921"/>
      <c r="I76" s="921"/>
      <c r="J76" s="921"/>
      <c r="K76" s="921"/>
      <c r="L76" s="921"/>
      <c r="M76" s="921"/>
    </row>
    <row r="77" spans="1:13" ht="15.75" customHeight="1">
      <c r="A77" s="921"/>
      <c r="B77" s="921"/>
      <c r="C77" s="921"/>
      <c r="D77" s="921"/>
      <c r="E77" s="921"/>
      <c r="F77" s="921"/>
      <c r="G77" s="921"/>
      <c r="H77" s="921"/>
      <c r="I77" s="921"/>
      <c r="J77" s="921"/>
      <c r="K77" s="921"/>
      <c r="L77" s="921"/>
      <c r="M77" s="921"/>
    </row>
    <row r="78" spans="1:13" ht="15.75" customHeight="1">
      <c r="A78" s="921"/>
      <c r="B78" s="921"/>
      <c r="C78" s="921"/>
      <c r="D78" s="921"/>
      <c r="E78" s="921"/>
      <c r="F78" s="921"/>
      <c r="G78" s="921"/>
      <c r="H78" s="921"/>
      <c r="I78" s="921"/>
      <c r="J78" s="921"/>
      <c r="K78" s="921"/>
      <c r="L78" s="921"/>
      <c r="M78" s="921"/>
    </row>
    <row r="79" spans="1:13" ht="15.75" customHeight="1">
      <c r="A79" s="921"/>
      <c r="B79" s="921"/>
      <c r="C79" s="921"/>
      <c r="D79" s="921"/>
      <c r="E79" s="921"/>
      <c r="F79" s="921"/>
      <c r="G79" s="921"/>
      <c r="H79" s="921"/>
      <c r="I79" s="921"/>
      <c r="J79" s="921"/>
      <c r="K79" s="921"/>
      <c r="L79" s="921"/>
      <c r="M79" s="921"/>
    </row>
    <row r="80" spans="1:13" ht="15.75" customHeight="1">
      <c r="A80" s="921"/>
      <c r="B80" s="921"/>
      <c r="C80" s="921"/>
      <c r="D80" s="921"/>
      <c r="E80" s="921"/>
      <c r="F80" s="921"/>
      <c r="G80" s="921"/>
      <c r="H80" s="921"/>
      <c r="I80" s="921"/>
      <c r="J80" s="921"/>
      <c r="K80" s="921"/>
      <c r="L80" s="921"/>
      <c r="M80" s="921"/>
    </row>
    <row r="81" spans="1:13" ht="15.75" customHeight="1">
      <c r="A81" s="921"/>
      <c r="B81" s="921"/>
      <c r="C81" s="921"/>
      <c r="D81" s="921"/>
      <c r="E81" s="921"/>
      <c r="F81" s="921"/>
      <c r="G81" s="921"/>
      <c r="H81" s="921"/>
      <c r="I81" s="921"/>
      <c r="J81" s="921"/>
      <c r="K81" s="921"/>
      <c r="L81" s="921"/>
      <c r="M81" s="921"/>
    </row>
    <row r="82" spans="1:13" ht="15.75" customHeight="1">
      <c r="A82" s="921"/>
      <c r="B82" s="921"/>
      <c r="C82" s="921"/>
      <c r="D82" s="921"/>
      <c r="E82" s="921"/>
      <c r="F82" s="921"/>
      <c r="G82" s="921"/>
      <c r="H82" s="921"/>
      <c r="I82" s="921"/>
      <c r="J82" s="921"/>
      <c r="K82" s="921"/>
      <c r="L82" s="921"/>
      <c r="M82" s="921"/>
    </row>
    <row r="83" spans="1:13" ht="15.75" customHeight="1">
      <c r="A83" s="921"/>
      <c r="B83" s="921"/>
      <c r="C83" s="921"/>
      <c r="D83" s="921"/>
      <c r="E83" s="921"/>
      <c r="F83" s="921"/>
      <c r="G83" s="921"/>
      <c r="H83" s="921"/>
      <c r="I83" s="921"/>
      <c r="J83" s="921"/>
      <c r="K83" s="921"/>
      <c r="L83" s="921"/>
      <c r="M83" s="921"/>
    </row>
    <row r="84" spans="1:13" ht="15.75" customHeight="1">
      <c r="A84" s="921"/>
      <c r="B84" s="921"/>
      <c r="C84" s="921"/>
      <c r="D84" s="921"/>
      <c r="E84" s="921"/>
      <c r="F84" s="921"/>
      <c r="G84" s="921"/>
      <c r="H84" s="921"/>
      <c r="I84" s="921"/>
      <c r="J84" s="921"/>
      <c r="K84" s="921"/>
      <c r="L84" s="921"/>
      <c r="M84" s="921"/>
    </row>
    <row r="85" spans="1:13" ht="15.75" customHeight="1">
      <c r="A85" s="921"/>
      <c r="B85" s="921"/>
      <c r="C85" s="921"/>
      <c r="D85" s="921"/>
      <c r="E85" s="921"/>
      <c r="F85" s="921"/>
      <c r="G85" s="921"/>
      <c r="H85" s="921"/>
      <c r="I85" s="921"/>
      <c r="J85" s="921"/>
      <c r="K85" s="921"/>
      <c r="L85" s="921"/>
      <c r="M85" s="921"/>
    </row>
    <row r="86" spans="1:13" ht="15.75" customHeight="1">
      <c r="A86" s="921"/>
      <c r="B86" s="921"/>
      <c r="C86" s="921"/>
      <c r="D86" s="921"/>
      <c r="E86" s="921"/>
      <c r="F86" s="921"/>
      <c r="G86" s="921"/>
      <c r="H86" s="921"/>
      <c r="I86" s="921"/>
      <c r="J86" s="921"/>
      <c r="K86" s="921"/>
      <c r="L86" s="921"/>
      <c r="M86" s="921"/>
    </row>
    <row r="87" spans="1:13" ht="15.75" customHeight="1">
      <c r="A87" s="921"/>
      <c r="B87" s="921"/>
      <c r="C87" s="921"/>
      <c r="D87" s="921"/>
      <c r="E87" s="921"/>
      <c r="F87" s="921"/>
      <c r="G87" s="921"/>
      <c r="H87" s="921"/>
      <c r="I87" s="921"/>
      <c r="J87" s="921"/>
      <c r="K87" s="921"/>
      <c r="L87" s="921"/>
      <c r="M87" s="921"/>
    </row>
    <row r="88" spans="1:13" ht="15.75" customHeight="1">
      <c r="A88" s="921"/>
      <c r="B88" s="921"/>
      <c r="C88" s="921"/>
      <c r="D88" s="921"/>
      <c r="E88" s="921"/>
      <c r="F88" s="921"/>
      <c r="G88" s="921"/>
      <c r="H88" s="921"/>
      <c r="I88" s="921"/>
      <c r="J88" s="921"/>
      <c r="K88" s="921"/>
      <c r="L88" s="921"/>
      <c r="M88" s="921"/>
    </row>
    <row r="89" spans="1:13" ht="15.75" customHeight="1">
      <c r="A89" s="921"/>
      <c r="B89" s="921"/>
      <c r="C89" s="921"/>
      <c r="D89" s="921"/>
      <c r="E89" s="921"/>
      <c r="F89" s="921"/>
      <c r="G89" s="921"/>
      <c r="H89" s="921"/>
      <c r="I89" s="921"/>
      <c r="J89" s="921"/>
      <c r="K89" s="921"/>
      <c r="L89" s="921"/>
      <c r="M89" s="921"/>
    </row>
    <row r="90" spans="1:13" ht="15.75" customHeight="1">
      <c r="A90" s="921"/>
      <c r="B90" s="921"/>
      <c r="C90" s="921"/>
      <c r="D90" s="921"/>
      <c r="E90" s="921"/>
      <c r="F90" s="921"/>
      <c r="G90" s="921"/>
      <c r="H90" s="921"/>
      <c r="I90" s="921"/>
      <c r="J90" s="921"/>
      <c r="K90" s="921"/>
      <c r="L90" s="921"/>
      <c r="M90" s="921"/>
    </row>
    <row r="91" spans="1:13" ht="15.75" customHeight="1">
      <c r="A91" s="921"/>
      <c r="B91" s="921"/>
      <c r="C91" s="921"/>
      <c r="D91" s="921"/>
      <c r="E91" s="921"/>
      <c r="F91" s="921"/>
      <c r="G91" s="921"/>
      <c r="H91" s="921"/>
      <c r="I91" s="921"/>
      <c r="J91" s="921"/>
      <c r="K91" s="921"/>
      <c r="L91" s="921"/>
      <c r="M91" s="921"/>
    </row>
    <row r="92" spans="1:13" ht="15.75" customHeight="1">
      <c r="A92" s="921"/>
      <c r="B92" s="921"/>
      <c r="C92" s="921"/>
      <c r="D92" s="921"/>
      <c r="E92" s="921"/>
      <c r="F92" s="921"/>
      <c r="G92" s="921"/>
      <c r="H92" s="921"/>
      <c r="I92" s="921"/>
      <c r="J92" s="921"/>
      <c r="K92" s="921"/>
      <c r="L92" s="921"/>
      <c r="M92" s="921"/>
    </row>
    <row r="93" spans="1:13" ht="15.75" customHeight="1">
      <c r="A93" s="921"/>
      <c r="B93" s="921"/>
      <c r="C93" s="921"/>
      <c r="D93" s="921"/>
      <c r="E93" s="921"/>
      <c r="F93" s="921"/>
      <c r="G93" s="921"/>
      <c r="H93" s="921"/>
      <c r="I93" s="921"/>
      <c r="J93" s="921"/>
      <c r="K93" s="921"/>
      <c r="L93" s="921"/>
      <c r="M93" s="921"/>
    </row>
    <row r="94" spans="1:13" ht="15.75" customHeight="1">
      <c r="A94" s="921"/>
      <c r="B94" s="921"/>
      <c r="C94" s="921"/>
      <c r="D94" s="921"/>
      <c r="E94" s="921"/>
      <c r="F94" s="921"/>
      <c r="G94" s="921"/>
      <c r="H94" s="921"/>
      <c r="I94" s="921"/>
      <c r="J94" s="921"/>
      <c r="K94" s="921"/>
      <c r="L94" s="921"/>
      <c r="M94" s="921"/>
    </row>
    <row r="95" spans="1:13" ht="15.75" customHeight="1">
      <c r="A95" s="921"/>
      <c r="B95" s="921"/>
      <c r="C95" s="921"/>
      <c r="D95" s="921"/>
      <c r="E95" s="921"/>
      <c r="F95" s="921"/>
      <c r="G95" s="921"/>
      <c r="H95" s="921"/>
      <c r="I95" s="921"/>
      <c r="J95" s="921"/>
      <c r="K95" s="921"/>
      <c r="L95" s="921"/>
      <c r="M95" s="921"/>
    </row>
    <row r="96" spans="1:13" ht="15.75" customHeight="1">
      <c r="A96" s="921"/>
      <c r="B96" s="921"/>
      <c r="C96" s="921"/>
      <c r="D96" s="921"/>
      <c r="E96" s="921"/>
      <c r="F96" s="921"/>
      <c r="G96" s="921"/>
      <c r="H96" s="921"/>
      <c r="I96" s="921"/>
      <c r="J96" s="921"/>
      <c r="K96" s="921"/>
      <c r="L96" s="921"/>
      <c r="M96" s="921"/>
    </row>
    <row r="97" spans="1:13" ht="15.75" customHeight="1">
      <c r="A97" s="921"/>
      <c r="B97" s="921"/>
      <c r="C97" s="921"/>
      <c r="D97" s="921"/>
      <c r="E97" s="921"/>
      <c r="F97" s="921"/>
      <c r="G97" s="921"/>
      <c r="H97" s="921"/>
      <c r="I97" s="921"/>
      <c r="J97" s="921"/>
      <c r="K97" s="921"/>
      <c r="L97" s="921"/>
      <c r="M97" s="921"/>
    </row>
    <row r="98" spans="1:13" ht="15.75" customHeight="1">
      <c r="A98" s="921"/>
      <c r="B98" s="921"/>
      <c r="C98" s="921"/>
      <c r="D98" s="921"/>
      <c r="E98" s="921"/>
      <c r="F98" s="921"/>
      <c r="G98" s="921"/>
      <c r="H98" s="921"/>
      <c r="I98" s="921"/>
      <c r="J98" s="921"/>
      <c r="K98" s="921"/>
      <c r="L98" s="921"/>
      <c r="M98" s="921"/>
    </row>
    <row r="99" spans="1:13" ht="15.75" customHeight="1">
      <c r="A99" s="921"/>
      <c r="B99" s="921"/>
      <c r="C99" s="921"/>
      <c r="D99" s="921"/>
      <c r="E99" s="921"/>
      <c r="F99" s="921"/>
      <c r="G99" s="921"/>
      <c r="H99" s="921"/>
      <c r="I99" s="921"/>
      <c r="J99" s="921"/>
      <c r="K99" s="921"/>
      <c r="L99" s="921"/>
      <c r="M99" s="921"/>
    </row>
    <row r="100" spans="1:13" ht="15.75" customHeight="1">
      <c r="A100" s="921"/>
      <c r="B100" s="921"/>
      <c r="C100" s="921"/>
      <c r="D100" s="921"/>
      <c r="E100" s="921"/>
      <c r="F100" s="921"/>
      <c r="G100" s="921"/>
      <c r="H100" s="921"/>
      <c r="I100" s="921"/>
      <c r="J100" s="921"/>
      <c r="K100" s="921"/>
      <c r="L100" s="921"/>
      <c r="M100" s="921"/>
    </row>
    <row r="101" spans="1:13" ht="15.75" customHeight="1">
      <c r="A101" s="921"/>
      <c r="B101" s="921"/>
      <c r="C101" s="921"/>
      <c r="D101" s="921"/>
      <c r="E101" s="921"/>
      <c r="F101" s="921"/>
      <c r="G101" s="921"/>
      <c r="H101" s="921"/>
      <c r="I101" s="921"/>
      <c r="J101" s="921"/>
      <c r="K101" s="921"/>
      <c r="L101" s="921"/>
      <c r="M101" s="921"/>
    </row>
    <row r="102" spans="1:13" ht="15.75" customHeight="1">
      <c r="A102" s="921"/>
      <c r="B102" s="921"/>
      <c r="C102" s="921"/>
      <c r="D102" s="921"/>
      <c r="E102" s="921"/>
      <c r="F102" s="921"/>
      <c r="G102" s="921"/>
      <c r="H102" s="921"/>
      <c r="I102" s="921"/>
      <c r="J102" s="921"/>
      <c r="K102" s="921"/>
      <c r="L102" s="921"/>
      <c r="M102" s="921"/>
    </row>
    <row r="103" spans="1:13" ht="15.75" customHeight="1">
      <c r="A103" s="921"/>
      <c r="B103" s="921"/>
      <c r="C103" s="921"/>
      <c r="D103" s="921"/>
      <c r="E103" s="921"/>
      <c r="F103" s="921"/>
      <c r="G103" s="921"/>
      <c r="H103" s="921"/>
      <c r="I103" s="921"/>
      <c r="J103" s="921"/>
      <c r="K103" s="921"/>
      <c r="L103" s="921"/>
      <c r="M103" s="921"/>
    </row>
    <row r="104" spans="1:13" ht="15.75" customHeight="1">
      <c r="A104" s="921"/>
      <c r="B104" s="921"/>
      <c r="C104" s="921"/>
      <c r="D104" s="921"/>
      <c r="E104" s="921"/>
      <c r="F104" s="921"/>
      <c r="G104" s="921"/>
      <c r="H104" s="921"/>
      <c r="I104" s="921"/>
      <c r="J104" s="921"/>
      <c r="K104" s="921"/>
      <c r="L104" s="921"/>
      <c r="M104" s="921"/>
    </row>
    <row r="105" spans="1:13" ht="15.75" customHeight="1">
      <c r="A105" s="921"/>
      <c r="B105" s="921"/>
      <c r="C105" s="921"/>
      <c r="D105" s="921"/>
      <c r="E105" s="921"/>
      <c r="F105" s="921"/>
      <c r="G105" s="921"/>
      <c r="H105" s="921"/>
      <c r="I105" s="921"/>
      <c r="J105" s="921"/>
      <c r="K105" s="921"/>
      <c r="L105" s="921"/>
      <c r="M105" s="921"/>
    </row>
    <row r="106" spans="1:13" ht="15.75" customHeight="1">
      <c r="A106" s="921"/>
      <c r="B106" s="921"/>
      <c r="C106" s="921"/>
      <c r="D106" s="921"/>
      <c r="E106" s="921"/>
      <c r="F106" s="921"/>
      <c r="G106" s="921"/>
      <c r="H106" s="921"/>
      <c r="I106" s="921"/>
      <c r="J106" s="921"/>
      <c r="K106" s="921"/>
      <c r="L106" s="921"/>
      <c r="M106" s="921"/>
    </row>
    <row r="107" spans="1:13" ht="15.75" customHeight="1">
      <c r="A107" s="921"/>
      <c r="B107" s="921"/>
      <c r="C107" s="921"/>
      <c r="D107" s="921"/>
      <c r="E107" s="921"/>
      <c r="F107" s="921"/>
      <c r="G107" s="921"/>
      <c r="H107" s="921"/>
      <c r="I107" s="921"/>
      <c r="J107" s="921"/>
      <c r="K107" s="921"/>
      <c r="L107" s="921"/>
      <c r="M107" s="921"/>
    </row>
    <row r="108" spans="1:13" ht="15.75" customHeight="1">
      <c r="A108" s="921"/>
      <c r="B108" s="921"/>
      <c r="C108" s="921"/>
      <c r="D108" s="921"/>
      <c r="E108" s="921"/>
      <c r="F108" s="921"/>
      <c r="G108" s="921"/>
      <c r="H108" s="921"/>
      <c r="I108" s="921"/>
      <c r="J108" s="921"/>
      <c r="K108" s="921"/>
      <c r="L108" s="921"/>
      <c r="M108" s="921"/>
    </row>
    <row r="109" spans="1:13" ht="15.75" customHeight="1">
      <c r="A109" s="921"/>
      <c r="B109" s="921"/>
      <c r="C109" s="921"/>
      <c r="D109" s="921"/>
      <c r="E109" s="921"/>
      <c r="F109" s="921"/>
      <c r="G109" s="921"/>
      <c r="H109" s="921"/>
      <c r="I109" s="921"/>
      <c r="J109" s="921"/>
      <c r="K109" s="921"/>
      <c r="L109" s="921"/>
      <c r="M109" s="921"/>
    </row>
    <row r="110" spans="1:13" ht="15.75" customHeight="1">
      <c r="A110" s="921"/>
      <c r="B110" s="921"/>
      <c r="C110" s="921"/>
      <c r="D110" s="921"/>
      <c r="E110" s="921"/>
      <c r="F110" s="921"/>
      <c r="G110" s="921"/>
      <c r="H110" s="921"/>
      <c r="I110" s="921"/>
      <c r="J110" s="921"/>
      <c r="K110" s="921"/>
      <c r="L110" s="921"/>
      <c r="M110" s="921"/>
    </row>
    <row r="111" spans="1:13" ht="15.75" customHeight="1">
      <c r="A111" s="921"/>
      <c r="B111" s="921"/>
      <c r="C111" s="921"/>
      <c r="D111" s="921"/>
      <c r="E111" s="921"/>
      <c r="F111" s="921"/>
      <c r="G111" s="921"/>
      <c r="H111" s="921"/>
      <c r="I111" s="921"/>
      <c r="J111" s="921"/>
      <c r="K111" s="921"/>
      <c r="L111" s="921"/>
      <c r="M111" s="921"/>
    </row>
    <row r="112" spans="1:13" ht="15.75" customHeight="1">
      <c r="A112" s="921"/>
      <c r="B112" s="921"/>
      <c r="C112" s="921"/>
      <c r="D112" s="921"/>
      <c r="E112" s="921"/>
      <c r="F112" s="921"/>
      <c r="G112" s="921"/>
      <c r="H112" s="921"/>
      <c r="I112" s="921"/>
      <c r="J112" s="921"/>
      <c r="K112" s="921"/>
      <c r="L112" s="921"/>
      <c r="M112" s="921"/>
    </row>
    <row r="113" spans="1:13" ht="15.75" customHeight="1">
      <c r="A113" s="921"/>
      <c r="B113" s="921"/>
      <c r="C113" s="921"/>
      <c r="D113" s="921"/>
      <c r="E113" s="921"/>
      <c r="F113" s="921"/>
      <c r="G113" s="921"/>
      <c r="H113" s="921"/>
      <c r="I113" s="921"/>
      <c r="J113" s="921"/>
      <c r="K113" s="921"/>
      <c r="L113" s="921"/>
      <c r="M113" s="921"/>
    </row>
    <row r="114" spans="1:13" ht="15.75" customHeight="1">
      <c r="A114" s="921"/>
      <c r="B114" s="921"/>
      <c r="C114" s="921"/>
      <c r="D114" s="921"/>
      <c r="E114" s="921"/>
      <c r="F114" s="921"/>
      <c r="G114" s="921"/>
      <c r="H114" s="921"/>
      <c r="I114" s="921"/>
      <c r="J114" s="921"/>
      <c r="K114" s="921"/>
      <c r="L114" s="921"/>
      <c r="M114" s="921"/>
    </row>
    <row r="115" spans="1:13" ht="15.75" customHeight="1">
      <c r="A115" s="921"/>
      <c r="B115" s="921"/>
      <c r="C115" s="921"/>
      <c r="D115" s="921"/>
      <c r="E115" s="921"/>
      <c r="F115" s="921"/>
      <c r="G115" s="921"/>
      <c r="H115" s="921"/>
      <c r="I115" s="921"/>
      <c r="J115" s="921"/>
      <c r="K115" s="921"/>
      <c r="L115" s="921"/>
      <c r="M115" s="921"/>
    </row>
    <row r="116" spans="1:13" ht="15.75" customHeight="1">
      <c r="A116" s="921"/>
      <c r="B116" s="921"/>
      <c r="C116" s="921"/>
      <c r="D116" s="921"/>
      <c r="E116" s="921"/>
      <c r="F116" s="921"/>
      <c r="G116" s="921"/>
      <c r="H116" s="921"/>
      <c r="I116" s="921"/>
      <c r="J116" s="921"/>
      <c r="K116" s="921"/>
      <c r="L116" s="921"/>
      <c r="M116" s="921"/>
    </row>
    <row r="117" spans="1:13" ht="15.75" customHeight="1">
      <c r="A117" s="921"/>
      <c r="B117" s="921"/>
      <c r="C117" s="921"/>
      <c r="D117" s="921"/>
      <c r="E117" s="921"/>
      <c r="F117" s="921"/>
      <c r="G117" s="921"/>
      <c r="H117" s="921"/>
      <c r="I117" s="921"/>
      <c r="J117" s="921"/>
      <c r="K117" s="921"/>
      <c r="L117" s="921"/>
      <c r="M117" s="921"/>
    </row>
    <row r="118" spans="1:13" ht="15.75" customHeight="1">
      <c r="A118" s="921"/>
      <c r="B118" s="921"/>
      <c r="C118" s="921"/>
      <c r="D118" s="921"/>
      <c r="E118" s="921"/>
      <c r="F118" s="921"/>
      <c r="G118" s="921"/>
      <c r="H118" s="921"/>
      <c r="I118" s="921"/>
      <c r="J118" s="921"/>
      <c r="K118" s="921"/>
      <c r="L118" s="921"/>
      <c r="M118" s="921"/>
    </row>
    <row r="119" spans="1:13" ht="15.75" customHeight="1">
      <c r="A119" s="921"/>
      <c r="B119" s="921"/>
      <c r="C119" s="921"/>
      <c r="D119" s="921"/>
      <c r="E119" s="921"/>
      <c r="F119" s="921"/>
      <c r="G119" s="921"/>
      <c r="H119" s="921"/>
      <c r="I119" s="921"/>
      <c r="J119" s="921"/>
      <c r="K119" s="921"/>
      <c r="L119" s="921"/>
      <c r="M119" s="921"/>
    </row>
    <row r="120" spans="1:13" ht="15.75" customHeight="1">
      <c r="A120" s="921"/>
      <c r="B120" s="921"/>
      <c r="C120" s="921"/>
      <c r="D120" s="921"/>
      <c r="E120" s="921"/>
      <c r="F120" s="921"/>
      <c r="G120" s="921"/>
      <c r="H120" s="921"/>
      <c r="I120" s="921"/>
      <c r="J120" s="921"/>
      <c r="K120" s="921"/>
      <c r="L120" s="921"/>
      <c r="M120" s="921"/>
    </row>
    <row r="121" spans="1:13" ht="15.75" customHeight="1">
      <c r="A121" s="921"/>
      <c r="B121" s="921"/>
      <c r="C121" s="921"/>
      <c r="D121" s="921"/>
      <c r="E121" s="921"/>
      <c r="F121" s="921"/>
      <c r="G121" s="921"/>
      <c r="H121" s="921"/>
      <c r="I121" s="921"/>
      <c r="J121" s="921"/>
      <c r="K121" s="921"/>
      <c r="L121" s="921"/>
      <c r="M121" s="921"/>
    </row>
    <row r="122" spans="1:13" ht="15.75" customHeight="1">
      <c r="A122" s="921"/>
      <c r="B122" s="921"/>
      <c r="C122" s="921"/>
      <c r="D122" s="921"/>
      <c r="E122" s="921"/>
      <c r="F122" s="921"/>
      <c r="G122" s="921"/>
      <c r="H122" s="921"/>
      <c r="I122" s="921"/>
      <c r="J122" s="921"/>
      <c r="K122" s="921"/>
      <c r="L122" s="921"/>
      <c r="M122" s="921"/>
    </row>
    <row r="123" spans="1:13" ht="15.75" customHeight="1">
      <c r="A123" s="921"/>
      <c r="B123" s="921"/>
      <c r="C123" s="921"/>
      <c r="D123" s="921"/>
      <c r="E123" s="921"/>
      <c r="F123" s="921"/>
      <c r="G123" s="921"/>
      <c r="H123" s="921"/>
      <c r="I123" s="921"/>
      <c r="J123" s="921"/>
      <c r="K123" s="921"/>
      <c r="L123" s="921"/>
      <c r="M123" s="921"/>
    </row>
    <row r="124" spans="1:13" ht="15.75" customHeight="1">
      <c r="A124" s="921"/>
      <c r="B124" s="921"/>
      <c r="C124" s="921"/>
      <c r="D124" s="921"/>
      <c r="E124" s="921"/>
      <c r="F124" s="921"/>
      <c r="G124" s="921"/>
      <c r="H124" s="921"/>
      <c r="I124" s="921"/>
      <c r="J124" s="921"/>
      <c r="K124" s="921"/>
      <c r="L124" s="921"/>
      <c r="M124" s="921"/>
    </row>
    <row r="125" spans="1:13" ht="15.75" customHeight="1">
      <c r="A125" s="921"/>
      <c r="B125" s="921"/>
      <c r="C125" s="921"/>
      <c r="D125" s="921"/>
      <c r="E125" s="921"/>
      <c r="F125" s="921"/>
      <c r="G125" s="921"/>
      <c r="H125" s="921"/>
      <c r="I125" s="921"/>
      <c r="J125" s="921"/>
      <c r="K125" s="921"/>
      <c r="L125" s="921"/>
      <c r="M125" s="921"/>
    </row>
    <row r="126" spans="1:13" ht="15.75" customHeight="1">
      <c r="A126" s="921"/>
      <c r="B126" s="921"/>
      <c r="C126" s="921"/>
      <c r="D126" s="921"/>
      <c r="E126" s="921"/>
      <c r="F126" s="921"/>
      <c r="G126" s="921"/>
      <c r="H126" s="921"/>
      <c r="I126" s="921"/>
      <c r="J126" s="921"/>
      <c r="K126" s="921"/>
      <c r="L126" s="921"/>
      <c r="M126" s="921"/>
    </row>
    <row r="127" spans="1:13" ht="15.75" customHeight="1">
      <c r="A127" s="921"/>
      <c r="B127" s="921"/>
      <c r="C127" s="921"/>
      <c r="D127" s="921"/>
      <c r="E127" s="921"/>
      <c r="F127" s="921"/>
      <c r="G127" s="921"/>
      <c r="H127" s="921"/>
      <c r="I127" s="921"/>
      <c r="J127" s="921"/>
      <c r="K127" s="921"/>
      <c r="L127" s="921"/>
      <c r="M127" s="921"/>
    </row>
    <row r="128" spans="1:13" ht="15.75" customHeight="1">
      <c r="A128" s="921"/>
      <c r="B128" s="921"/>
      <c r="C128" s="921"/>
      <c r="D128" s="921"/>
      <c r="E128" s="921"/>
      <c r="F128" s="921"/>
      <c r="G128" s="921"/>
      <c r="H128" s="921"/>
      <c r="I128" s="921"/>
      <c r="J128" s="921"/>
      <c r="K128" s="921"/>
      <c r="L128" s="921"/>
      <c r="M128" s="921"/>
    </row>
    <row r="129" spans="1:13" ht="15.75" customHeight="1">
      <c r="A129" s="921"/>
      <c r="B129" s="921"/>
      <c r="C129" s="921"/>
      <c r="D129" s="921"/>
      <c r="E129" s="921"/>
      <c r="F129" s="921"/>
      <c r="G129" s="921"/>
      <c r="H129" s="921"/>
      <c r="I129" s="921"/>
      <c r="J129" s="921"/>
      <c r="K129" s="921"/>
      <c r="L129" s="921"/>
      <c r="M129" s="921"/>
    </row>
    <row r="130" spans="1:13" ht="15.75" customHeight="1">
      <c r="A130" s="921"/>
      <c r="B130" s="921"/>
      <c r="C130" s="921"/>
      <c r="D130" s="921"/>
      <c r="E130" s="921"/>
      <c r="F130" s="921"/>
      <c r="G130" s="921"/>
      <c r="H130" s="921"/>
      <c r="I130" s="921"/>
      <c r="J130" s="921"/>
      <c r="K130" s="921"/>
      <c r="L130" s="921"/>
      <c r="M130" s="921"/>
    </row>
    <row r="131" spans="1:13" ht="15.75" customHeight="1">
      <c r="A131" s="921"/>
      <c r="B131" s="921"/>
      <c r="C131" s="921"/>
      <c r="D131" s="921"/>
      <c r="E131" s="921"/>
      <c r="F131" s="921"/>
      <c r="G131" s="921"/>
      <c r="H131" s="921"/>
      <c r="I131" s="921"/>
      <c r="J131" s="921"/>
      <c r="K131" s="921"/>
      <c r="L131" s="921"/>
      <c r="M131" s="921"/>
    </row>
    <row r="132" spans="1:13" ht="15.75" customHeight="1">
      <c r="A132" s="921"/>
      <c r="B132" s="921"/>
      <c r="C132" s="921"/>
      <c r="D132" s="921"/>
      <c r="E132" s="921"/>
      <c r="F132" s="921"/>
      <c r="G132" s="921"/>
      <c r="H132" s="921"/>
      <c r="I132" s="921"/>
      <c r="J132" s="921"/>
      <c r="K132" s="921"/>
      <c r="L132" s="921"/>
      <c r="M132" s="921"/>
    </row>
    <row r="133" spans="1:13" ht="15.75" customHeight="1">
      <c r="A133" s="921"/>
      <c r="B133" s="921"/>
      <c r="C133" s="921"/>
      <c r="D133" s="921"/>
      <c r="E133" s="921"/>
      <c r="F133" s="921"/>
      <c r="G133" s="921"/>
      <c r="H133" s="921"/>
      <c r="I133" s="921"/>
      <c r="J133" s="921"/>
      <c r="K133" s="921"/>
      <c r="L133" s="921"/>
      <c r="M133" s="921"/>
    </row>
    <row r="134" spans="1:13" ht="15.75" customHeight="1">
      <c r="A134" s="921"/>
      <c r="B134" s="921"/>
      <c r="C134" s="921"/>
      <c r="D134" s="921"/>
      <c r="E134" s="921"/>
      <c r="F134" s="921"/>
      <c r="G134" s="921"/>
      <c r="H134" s="921"/>
      <c r="I134" s="921"/>
      <c r="J134" s="921"/>
      <c r="K134" s="921"/>
      <c r="L134" s="921"/>
      <c r="M134" s="921"/>
    </row>
    <row r="135" spans="1:13" ht="15.75" customHeight="1">
      <c r="A135" s="921"/>
      <c r="B135" s="921"/>
      <c r="C135" s="921"/>
      <c r="D135" s="921"/>
      <c r="E135" s="921"/>
      <c r="F135" s="921"/>
      <c r="G135" s="921"/>
      <c r="H135" s="921"/>
      <c r="I135" s="921"/>
      <c r="J135" s="921"/>
      <c r="K135" s="921"/>
      <c r="L135" s="921"/>
      <c r="M135" s="921"/>
    </row>
    <row r="136" spans="1:13" ht="15.75" customHeight="1">
      <c r="A136" s="921"/>
      <c r="B136" s="921"/>
      <c r="C136" s="921"/>
      <c r="D136" s="921"/>
      <c r="E136" s="921"/>
      <c r="F136" s="921"/>
      <c r="G136" s="921"/>
      <c r="H136" s="921"/>
      <c r="I136" s="921"/>
      <c r="J136" s="921"/>
      <c r="K136" s="921"/>
      <c r="L136" s="921"/>
      <c r="M136" s="921"/>
    </row>
    <row r="137" spans="1:13" ht="15.75" customHeight="1">
      <c r="A137" s="921"/>
      <c r="B137" s="921"/>
      <c r="C137" s="921"/>
      <c r="D137" s="921"/>
      <c r="E137" s="921"/>
      <c r="F137" s="921"/>
      <c r="G137" s="921"/>
      <c r="H137" s="921"/>
      <c r="I137" s="921"/>
      <c r="J137" s="921"/>
      <c r="K137" s="921"/>
      <c r="L137" s="921"/>
      <c r="M137" s="921"/>
    </row>
    <row r="138" spans="1:13" ht="15.75" customHeight="1">
      <c r="A138" s="921"/>
      <c r="B138" s="921"/>
      <c r="C138" s="921"/>
      <c r="D138" s="921"/>
      <c r="E138" s="921"/>
      <c r="F138" s="921"/>
      <c r="G138" s="921"/>
      <c r="H138" s="921"/>
      <c r="I138" s="921"/>
      <c r="J138" s="921"/>
      <c r="K138" s="921"/>
      <c r="L138" s="921"/>
      <c r="M138" s="921"/>
    </row>
    <row r="139" spans="1:13" ht="15.75" customHeight="1">
      <c r="A139" s="921"/>
      <c r="B139" s="921"/>
      <c r="C139" s="921"/>
      <c r="D139" s="921"/>
      <c r="E139" s="921"/>
      <c r="F139" s="921"/>
      <c r="G139" s="921"/>
      <c r="H139" s="921"/>
      <c r="I139" s="921"/>
      <c r="J139" s="921"/>
      <c r="K139" s="921"/>
      <c r="L139" s="921"/>
      <c r="M139" s="921"/>
    </row>
    <row r="140" spans="1:13" ht="15.75" customHeight="1">
      <c r="A140" s="921"/>
      <c r="B140" s="921"/>
      <c r="C140" s="921"/>
      <c r="D140" s="921"/>
      <c r="E140" s="921"/>
      <c r="F140" s="921"/>
      <c r="G140" s="921"/>
      <c r="H140" s="921"/>
      <c r="I140" s="921"/>
      <c r="J140" s="921"/>
      <c r="K140" s="921"/>
      <c r="L140" s="921"/>
      <c r="M140" s="921"/>
    </row>
    <row r="141" spans="1:13" ht="15.75" customHeight="1">
      <c r="A141" s="921"/>
      <c r="B141" s="921"/>
      <c r="C141" s="921"/>
      <c r="D141" s="921"/>
      <c r="E141" s="921"/>
      <c r="F141" s="921"/>
      <c r="G141" s="921"/>
      <c r="H141" s="921"/>
      <c r="I141" s="921"/>
      <c r="J141" s="921"/>
      <c r="K141" s="921"/>
      <c r="L141" s="921"/>
      <c r="M141" s="921"/>
    </row>
    <row r="142" spans="1:13" ht="15.75" customHeight="1">
      <c r="A142" s="921"/>
      <c r="B142" s="921"/>
      <c r="C142" s="921"/>
      <c r="D142" s="921"/>
      <c r="E142" s="921"/>
      <c r="F142" s="921"/>
      <c r="G142" s="921"/>
      <c r="H142" s="921"/>
      <c r="I142" s="921"/>
      <c r="J142" s="921"/>
      <c r="K142" s="921"/>
      <c r="L142" s="921"/>
      <c r="M142" s="921"/>
    </row>
    <row r="143" spans="1:13" ht="15.75" customHeight="1">
      <c r="A143" s="921"/>
      <c r="B143" s="921"/>
      <c r="C143" s="921"/>
      <c r="D143" s="921"/>
      <c r="E143" s="921"/>
      <c r="F143" s="921"/>
      <c r="G143" s="921"/>
      <c r="H143" s="921"/>
      <c r="I143" s="921"/>
      <c r="J143" s="921"/>
      <c r="K143" s="921"/>
      <c r="L143" s="921"/>
      <c r="M143" s="921"/>
    </row>
    <row r="144" spans="1:13" ht="15.75" customHeight="1">
      <c r="A144" s="921"/>
      <c r="B144" s="921"/>
      <c r="C144" s="921"/>
      <c r="D144" s="921"/>
      <c r="E144" s="921"/>
      <c r="F144" s="921"/>
      <c r="G144" s="921"/>
      <c r="H144" s="921"/>
      <c r="I144" s="921"/>
      <c r="J144" s="921"/>
      <c r="K144" s="921"/>
      <c r="L144" s="921"/>
      <c r="M144" s="921"/>
    </row>
    <row r="145" spans="1:13" ht="15.75" customHeight="1">
      <c r="A145" s="921"/>
      <c r="B145" s="921"/>
      <c r="C145" s="921"/>
      <c r="D145" s="921"/>
      <c r="E145" s="921"/>
      <c r="F145" s="921"/>
      <c r="G145" s="921"/>
      <c r="H145" s="921"/>
      <c r="I145" s="921"/>
      <c r="J145" s="921"/>
      <c r="K145" s="921"/>
      <c r="L145" s="921"/>
      <c r="M145" s="921"/>
    </row>
    <row r="146" spans="1:13" ht="15.75" customHeight="1">
      <c r="A146" s="921"/>
      <c r="B146" s="921"/>
      <c r="C146" s="921"/>
      <c r="D146" s="921"/>
      <c r="E146" s="921"/>
      <c r="F146" s="921"/>
      <c r="G146" s="921"/>
      <c r="H146" s="921"/>
      <c r="I146" s="921"/>
      <c r="J146" s="921"/>
      <c r="K146" s="921"/>
      <c r="L146" s="921"/>
      <c r="M146" s="921"/>
    </row>
    <row r="147" spans="1:13" ht="15.75" customHeight="1">
      <c r="A147" s="921"/>
      <c r="B147" s="921"/>
      <c r="C147" s="921"/>
      <c r="D147" s="921"/>
      <c r="E147" s="921"/>
      <c r="F147" s="921"/>
      <c r="G147" s="921"/>
      <c r="H147" s="921"/>
      <c r="I147" s="921"/>
      <c r="J147" s="921"/>
      <c r="K147" s="921"/>
      <c r="L147" s="921"/>
      <c r="M147" s="921"/>
    </row>
    <row r="148" spans="1:13" ht="15.75" customHeight="1">
      <c r="A148" s="921"/>
      <c r="B148" s="921"/>
      <c r="C148" s="921"/>
      <c r="D148" s="921"/>
      <c r="E148" s="921"/>
      <c r="F148" s="921"/>
      <c r="G148" s="921"/>
      <c r="H148" s="921"/>
      <c r="I148" s="921"/>
      <c r="J148" s="921"/>
      <c r="K148" s="921"/>
      <c r="L148" s="921"/>
      <c r="M148" s="921"/>
    </row>
    <row r="149" spans="1:13" ht="15.75" customHeight="1">
      <c r="A149" s="921"/>
      <c r="B149" s="921"/>
      <c r="C149" s="921"/>
      <c r="D149" s="921"/>
      <c r="E149" s="921"/>
      <c r="F149" s="921"/>
      <c r="G149" s="921"/>
      <c r="H149" s="921"/>
      <c r="I149" s="921"/>
      <c r="J149" s="921"/>
      <c r="K149" s="921"/>
      <c r="L149" s="921"/>
      <c r="M149" s="921"/>
    </row>
    <row r="150" spans="1:13" ht="15.75" customHeight="1">
      <c r="A150" s="921"/>
      <c r="B150" s="921"/>
      <c r="C150" s="921"/>
      <c r="D150" s="921"/>
      <c r="E150" s="921"/>
      <c r="F150" s="921"/>
      <c r="G150" s="921"/>
      <c r="H150" s="921"/>
      <c r="I150" s="921"/>
      <c r="J150" s="921"/>
      <c r="K150" s="921"/>
      <c r="L150" s="921"/>
      <c r="M150" s="921"/>
    </row>
    <row r="151" spans="1:13" ht="15.75" customHeight="1">
      <c r="A151" s="921"/>
      <c r="B151" s="921"/>
      <c r="C151" s="921"/>
      <c r="D151" s="921"/>
      <c r="E151" s="921"/>
      <c r="F151" s="921"/>
      <c r="G151" s="921"/>
      <c r="H151" s="921"/>
      <c r="I151" s="921"/>
      <c r="J151" s="921"/>
      <c r="K151" s="921"/>
      <c r="L151" s="921"/>
      <c r="M151" s="921"/>
    </row>
    <row r="152" spans="1:13" ht="15.75" customHeight="1">
      <c r="A152" s="921"/>
      <c r="B152" s="921"/>
      <c r="C152" s="921"/>
      <c r="D152" s="921"/>
      <c r="E152" s="921"/>
      <c r="F152" s="921"/>
      <c r="G152" s="921"/>
      <c r="H152" s="921"/>
      <c r="I152" s="921"/>
      <c r="J152" s="921"/>
      <c r="K152" s="921"/>
      <c r="L152" s="921"/>
      <c r="M152" s="921"/>
    </row>
    <row r="153" spans="1:13" ht="15.75" customHeight="1">
      <c r="A153" s="921"/>
      <c r="B153" s="921"/>
      <c r="C153" s="921"/>
      <c r="D153" s="921"/>
      <c r="E153" s="921"/>
      <c r="F153" s="921"/>
      <c r="G153" s="921"/>
      <c r="H153" s="921"/>
      <c r="I153" s="921"/>
      <c r="J153" s="921"/>
      <c r="K153" s="921"/>
      <c r="L153" s="921"/>
      <c r="M153" s="921"/>
    </row>
    <row r="154" spans="1:13" ht="15.75" customHeight="1">
      <c r="A154" s="921"/>
      <c r="B154" s="921"/>
      <c r="C154" s="921"/>
      <c r="D154" s="921"/>
      <c r="E154" s="921"/>
      <c r="F154" s="921"/>
      <c r="G154" s="921"/>
      <c r="H154" s="921"/>
      <c r="I154" s="921"/>
      <c r="J154" s="921"/>
      <c r="K154" s="921"/>
      <c r="L154" s="921"/>
      <c r="M154" s="921"/>
    </row>
    <row r="155" spans="1:13" ht="15.75" customHeight="1">
      <c r="A155" s="921"/>
      <c r="B155" s="921"/>
      <c r="C155" s="921"/>
      <c r="D155" s="921"/>
      <c r="E155" s="921"/>
      <c r="F155" s="921"/>
      <c r="G155" s="921"/>
      <c r="H155" s="921"/>
      <c r="I155" s="921"/>
      <c r="J155" s="921"/>
      <c r="K155" s="921"/>
      <c r="L155" s="921"/>
      <c r="M155" s="921"/>
    </row>
    <row r="156" spans="1:13" ht="15.75" customHeight="1">
      <c r="A156" s="921"/>
      <c r="B156" s="921"/>
      <c r="C156" s="921"/>
      <c r="D156" s="921"/>
      <c r="E156" s="921"/>
      <c r="F156" s="921"/>
      <c r="G156" s="921"/>
      <c r="H156" s="921"/>
      <c r="I156" s="921"/>
      <c r="J156" s="921"/>
      <c r="K156" s="921"/>
      <c r="L156" s="921"/>
      <c r="M156" s="921"/>
    </row>
    <row r="157" spans="1:13" ht="15.75" customHeight="1">
      <c r="A157" s="921"/>
      <c r="B157" s="921"/>
      <c r="C157" s="921"/>
      <c r="D157" s="921"/>
      <c r="E157" s="921"/>
      <c r="F157" s="921"/>
      <c r="G157" s="921"/>
      <c r="H157" s="921"/>
      <c r="I157" s="921"/>
      <c r="J157" s="921"/>
      <c r="K157" s="921"/>
      <c r="L157" s="921"/>
      <c r="M157" s="921"/>
    </row>
    <row r="158" spans="1:13" ht="15.75" customHeight="1">
      <c r="A158" s="921"/>
      <c r="B158" s="921"/>
      <c r="C158" s="921"/>
      <c r="D158" s="921"/>
      <c r="E158" s="921"/>
      <c r="F158" s="921"/>
      <c r="G158" s="921"/>
      <c r="H158" s="921"/>
      <c r="I158" s="921"/>
      <c r="J158" s="921"/>
      <c r="K158" s="921"/>
      <c r="L158" s="921"/>
      <c r="M158" s="921"/>
    </row>
    <row r="159" spans="1:13" ht="15.75" customHeight="1">
      <c r="A159" s="921"/>
      <c r="B159" s="921"/>
      <c r="C159" s="921"/>
      <c r="D159" s="921"/>
      <c r="E159" s="921"/>
      <c r="F159" s="921"/>
      <c r="G159" s="921"/>
      <c r="H159" s="921"/>
      <c r="I159" s="921"/>
      <c r="J159" s="921"/>
      <c r="K159" s="921"/>
      <c r="L159" s="921"/>
      <c r="M159" s="921"/>
    </row>
    <row r="160" spans="1:13" ht="15.75" customHeight="1">
      <c r="A160" s="921"/>
      <c r="B160" s="921"/>
      <c r="C160" s="921"/>
      <c r="D160" s="921"/>
      <c r="E160" s="921"/>
      <c r="F160" s="921"/>
      <c r="G160" s="921"/>
      <c r="H160" s="921"/>
      <c r="I160" s="921"/>
      <c r="J160" s="921"/>
      <c r="K160" s="921"/>
      <c r="L160" s="921"/>
      <c r="M160" s="921"/>
    </row>
    <row r="161" spans="1:13" ht="15.75" customHeight="1">
      <c r="A161" s="921"/>
      <c r="B161" s="921"/>
      <c r="C161" s="921"/>
      <c r="D161" s="921"/>
      <c r="E161" s="921"/>
      <c r="F161" s="921"/>
      <c r="G161" s="921"/>
      <c r="H161" s="921"/>
      <c r="I161" s="921"/>
      <c r="J161" s="921"/>
      <c r="K161" s="921"/>
      <c r="L161" s="921"/>
      <c r="M161" s="921"/>
    </row>
    <row r="162" spans="1:13" ht="15.75" customHeight="1">
      <c r="A162" s="921"/>
      <c r="B162" s="921"/>
      <c r="C162" s="921"/>
      <c r="D162" s="921"/>
      <c r="E162" s="921"/>
      <c r="F162" s="921"/>
      <c r="G162" s="921"/>
      <c r="H162" s="921"/>
      <c r="I162" s="921"/>
      <c r="J162" s="921"/>
      <c r="K162" s="921"/>
      <c r="L162" s="921"/>
      <c r="M162" s="921"/>
    </row>
    <row r="163" spans="1:13" ht="15.75" customHeight="1">
      <c r="A163" s="921"/>
      <c r="B163" s="921"/>
      <c r="C163" s="921"/>
      <c r="D163" s="921"/>
      <c r="E163" s="921"/>
      <c r="F163" s="921"/>
      <c r="G163" s="921"/>
      <c r="H163" s="921"/>
      <c r="I163" s="921"/>
      <c r="J163" s="921"/>
      <c r="K163" s="921"/>
      <c r="L163" s="921"/>
      <c r="M163" s="921"/>
    </row>
    <row r="164" spans="1:13" ht="15.75" customHeight="1">
      <c r="A164" s="921"/>
      <c r="B164" s="921"/>
      <c r="C164" s="921"/>
      <c r="D164" s="921"/>
      <c r="E164" s="921"/>
      <c r="F164" s="921"/>
      <c r="G164" s="921"/>
      <c r="H164" s="921"/>
      <c r="I164" s="921"/>
      <c r="J164" s="921"/>
      <c r="K164" s="921"/>
      <c r="L164" s="921"/>
      <c r="M164" s="921"/>
    </row>
    <row r="165" spans="1:13" ht="15.75" customHeight="1">
      <c r="A165" s="921"/>
      <c r="B165" s="921"/>
      <c r="C165" s="921"/>
      <c r="D165" s="921"/>
      <c r="E165" s="921"/>
      <c r="F165" s="921"/>
      <c r="G165" s="921"/>
      <c r="H165" s="921"/>
      <c r="I165" s="921"/>
      <c r="J165" s="921"/>
      <c r="K165" s="921"/>
      <c r="L165" s="921"/>
      <c r="M165" s="921"/>
    </row>
    <row r="166" spans="1:13" ht="15.75" customHeight="1">
      <c r="A166" s="921"/>
      <c r="B166" s="921"/>
      <c r="C166" s="921"/>
      <c r="D166" s="921"/>
      <c r="E166" s="921"/>
      <c r="F166" s="921"/>
      <c r="G166" s="921"/>
      <c r="H166" s="921"/>
      <c r="I166" s="921"/>
      <c r="J166" s="921"/>
      <c r="K166" s="921"/>
      <c r="L166" s="921"/>
      <c r="M166" s="921"/>
    </row>
    <row r="167" spans="1:13" ht="15.75" customHeight="1">
      <c r="A167" s="921"/>
      <c r="B167" s="921"/>
      <c r="C167" s="921"/>
      <c r="D167" s="921"/>
      <c r="E167" s="921"/>
      <c r="F167" s="921"/>
      <c r="G167" s="921"/>
      <c r="H167" s="921"/>
      <c r="I167" s="921"/>
      <c r="J167" s="921"/>
      <c r="K167" s="921"/>
      <c r="L167" s="921"/>
      <c r="M167" s="921"/>
    </row>
    <row r="168" spans="1:13" ht="15.75" customHeight="1">
      <c r="A168" s="921"/>
      <c r="B168" s="921"/>
      <c r="C168" s="921"/>
      <c r="D168" s="921"/>
      <c r="E168" s="921"/>
      <c r="F168" s="921"/>
      <c r="G168" s="921"/>
      <c r="H168" s="921"/>
      <c r="I168" s="921"/>
      <c r="J168" s="921"/>
      <c r="K168" s="921"/>
      <c r="L168" s="921"/>
      <c r="M168" s="921"/>
    </row>
    <row r="169" spans="1:13" ht="15.75" customHeight="1">
      <c r="A169" s="921"/>
      <c r="B169" s="921"/>
      <c r="C169" s="921"/>
      <c r="D169" s="921"/>
      <c r="E169" s="921"/>
      <c r="F169" s="921"/>
      <c r="G169" s="921"/>
      <c r="H169" s="921"/>
      <c r="I169" s="921"/>
      <c r="J169" s="921"/>
      <c r="K169" s="921"/>
      <c r="L169" s="921"/>
      <c r="M169" s="921"/>
    </row>
    <row r="170" spans="1:13" ht="15.75" customHeight="1">
      <c r="A170" s="921"/>
      <c r="B170" s="921"/>
      <c r="C170" s="921"/>
      <c r="D170" s="921"/>
      <c r="E170" s="921"/>
      <c r="F170" s="921"/>
      <c r="G170" s="921"/>
      <c r="H170" s="921"/>
      <c r="I170" s="921"/>
      <c r="J170" s="921"/>
      <c r="K170" s="921"/>
      <c r="L170" s="921"/>
      <c r="M170" s="921"/>
    </row>
    <row r="171" spans="1:13" ht="15.75" customHeight="1">
      <c r="A171" s="921"/>
      <c r="B171" s="921"/>
      <c r="C171" s="921"/>
      <c r="D171" s="921"/>
      <c r="E171" s="921"/>
      <c r="F171" s="921"/>
      <c r="G171" s="921"/>
      <c r="H171" s="921"/>
      <c r="I171" s="921"/>
      <c r="J171" s="921"/>
      <c r="K171" s="921"/>
      <c r="L171" s="921"/>
      <c r="M171" s="921"/>
    </row>
    <row r="172" spans="1:13" ht="15.75" customHeight="1">
      <c r="A172" s="921"/>
      <c r="B172" s="921"/>
      <c r="C172" s="921"/>
      <c r="D172" s="921"/>
      <c r="E172" s="921"/>
      <c r="F172" s="921"/>
      <c r="G172" s="921"/>
      <c r="H172" s="921"/>
      <c r="I172" s="921"/>
      <c r="J172" s="921"/>
      <c r="K172" s="921"/>
      <c r="L172" s="921"/>
      <c r="M172" s="921"/>
    </row>
    <row r="173" spans="1:13" ht="15.75" customHeight="1">
      <c r="A173" s="921"/>
      <c r="B173" s="921"/>
      <c r="C173" s="921"/>
      <c r="D173" s="921"/>
      <c r="E173" s="921"/>
      <c r="F173" s="921"/>
      <c r="G173" s="921"/>
      <c r="H173" s="921"/>
      <c r="I173" s="921"/>
      <c r="J173" s="921"/>
      <c r="K173" s="921"/>
      <c r="L173" s="921"/>
      <c r="M173" s="921"/>
    </row>
    <row r="174" spans="1:13" ht="15.75" customHeight="1">
      <c r="A174" s="921"/>
      <c r="B174" s="921"/>
      <c r="C174" s="921"/>
      <c r="D174" s="921"/>
      <c r="E174" s="921"/>
      <c r="F174" s="921"/>
      <c r="G174" s="921"/>
      <c r="H174" s="921"/>
      <c r="I174" s="921"/>
      <c r="J174" s="921"/>
      <c r="K174" s="921"/>
      <c r="L174" s="921"/>
      <c r="M174" s="921"/>
    </row>
    <row r="175" spans="1:13" ht="15.75" customHeight="1">
      <c r="A175" s="921"/>
      <c r="B175" s="921"/>
      <c r="C175" s="921"/>
      <c r="D175" s="921"/>
      <c r="E175" s="921"/>
      <c r="F175" s="921"/>
      <c r="G175" s="921"/>
      <c r="H175" s="921"/>
      <c r="I175" s="921"/>
      <c r="J175" s="921"/>
      <c r="K175" s="921"/>
      <c r="L175" s="921"/>
      <c r="M175" s="921"/>
    </row>
    <row r="176" spans="1:13" ht="15.75" customHeight="1">
      <c r="A176" s="921"/>
      <c r="B176" s="921"/>
      <c r="C176" s="921"/>
      <c r="D176" s="921"/>
      <c r="E176" s="921"/>
      <c r="F176" s="921"/>
      <c r="G176" s="921"/>
      <c r="H176" s="921"/>
      <c r="I176" s="921"/>
      <c r="J176" s="921"/>
      <c r="K176" s="921"/>
      <c r="L176" s="921"/>
      <c r="M176" s="921"/>
    </row>
    <row r="177" spans="1:13" ht="15.75" customHeight="1">
      <c r="A177" s="921"/>
      <c r="B177" s="921"/>
      <c r="C177" s="921"/>
      <c r="D177" s="921"/>
      <c r="E177" s="921"/>
      <c r="F177" s="921"/>
      <c r="G177" s="921"/>
      <c r="H177" s="921"/>
      <c r="I177" s="921"/>
      <c r="J177" s="921"/>
      <c r="K177" s="921"/>
      <c r="L177" s="921"/>
      <c r="M177" s="921"/>
    </row>
    <row r="178" spans="1:13" ht="15.75" customHeight="1">
      <c r="A178" s="921"/>
      <c r="B178" s="921"/>
      <c r="C178" s="921"/>
      <c r="D178" s="921"/>
      <c r="E178" s="921"/>
      <c r="F178" s="921"/>
      <c r="G178" s="921"/>
      <c r="H178" s="921"/>
      <c r="I178" s="921"/>
      <c r="J178" s="921"/>
      <c r="K178" s="921"/>
      <c r="L178" s="921"/>
      <c r="M178" s="921"/>
    </row>
    <row r="179" spans="1:13" ht="15.75" customHeight="1">
      <c r="A179" s="921"/>
      <c r="B179" s="921"/>
      <c r="C179" s="921"/>
      <c r="D179" s="921"/>
      <c r="E179" s="921"/>
      <c r="F179" s="921"/>
      <c r="G179" s="921"/>
      <c r="H179" s="921"/>
      <c r="I179" s="921"/>
      <c r="J179" s="921"/>
      <c r="K179" s="921"/>
      <c r="L179" s="921"/>
      <c r="M179" s="921"/>
    </row>
    <row r="180" spans="1:13" ht="15.75" customHeight="1">
      <c r="A180" s="921"/>
      <c r="B180" s="921"/>
      <c r="C180" s="921"/>
      <c r="D180" s="921"/>
      <c r="E180" s="921"/>
      <c r="F180" s="921"/>
      <c r="G180" s="921"/>
      <c r="H180" s="921"/>
      <c r="I180" s="921"/>
      <c r="J180" s="921"/>
      <c r="K180" s="921"/>
      <c r="L180" s="921"/>
      <c r="M180" s="921"/>
    </row>
    <row r="181" spans="1:13" ht="15.75" customHeight="1">
      <c r="A181" s="921"/>
      <c r="B181" s="921"/>
      <c r="C181" s="921"/>
      <c r="D181" s="921"/>
      <c r="E181" s="921"/>
      <c r="F181" s="921"/>
      <c r="G181" s="921"/>
      <c r="H181" s="921"/>
      <c r="I181" s="921"/>
      <c r="J181" s="921"/>
      <c r="K181" s="921"/>
      <c r="L181" s="921"/>
      <c r="M181" s="921"/>
    </row>
    <row r="182" spans="1:13" ht="15.75" customHeight="1">
      <c r="A182" s="921"/>
      <c r="B182" s="921"/>
      <c r="C182" s="921"/>
      <c r="D182" s="921"/>
      <c r="E182" s="921"/>
      <c r="F182" s="921"/>
      <c r="G182" s="921"/>
      <c r="H182" s="921"/>
      <c r="I182" s="921"/>
      <c r="J182" s="921"/>
      <c r="K182" s="921"/>
      <c r="L182" s="921"/>
      <c r="M182" s="921"/>
    </row>
    <row r="183" spans="1:13" ht="15.75" customHeight="1">
      <c r="A183" s="921"/>
      <c r="B183" s="921"/>
      <c r="C183" s="921"/>
      <c r="D183" s="921"/>
      <c r="E183" s="921"/>
      <c r="F183" s="921"/>
      <c r="G183" s="921"/>
      <c r="H183" s="921"/>
      <c r="I183" s="921"/>
      <c r="J183" s="921"/>
      <c r="K183" s="921"/>
      <c r="L183" s="921"/>
      <c r="M183" s="921"/>
    </row>
    <row r="184" spans="1:13" ht="15.75" customHeight="1">
      <c r="A184" s="921"/>
      <c r="B184" s="921"/>
      <c r="C184" s="921"/>
      <c r="D184" s="921"/>
      <c r="E184" s="921"/>
      <c r="F184" s="921"/>
      <c r="G184" s="921"/>
      <c r="H184" s="921"/>
      <c r="I184" s="921"/>
      <c r="J184" s="921"/>
      <c r="K184" s="921"/>
      <c r="L184" s="921"/>
      <c r="M184" s="921"/>
    </row>
    <row r="185" spans="1:13" ht="15.75" customHeight="1">
      <c r="A185" s="921"/>
      <c r="B185" s="921"/>
      <c r="C185" s="921"/>
      <c r="D185" s="921"/>
      <c r="E185" s="921"/>
      <c r="F185" s="921"/>
      <c r="G185" s="921"/>
      <c r="H185" s="921"/>
      <c r="I185" s="921"/>
      <c r="J185" s="921"/>
      <c r="K185" s="921"/>
      <c r="L185" s="921"/>
      <c r="M185" s="921"/>
    </row>
    <row r="186" spans="1:13" ht="15.75" customHeight="1">
      <c r="A186" s="921"/>
      <c r="B186" s="921"/>
      <c r="C186" s="921"/>
      <c r="D186" s="921"/>
      <c r="E186" s="921"/>
      <c r="F186" s="921"/>
      <c r="G186" s="921"/>
      <c r="H186" s="921"/>
      <c r="I186" s="921"/>
      <c r="J186" s="921"/>
      <c r="K186" s="921"/>
      <c r="L186" s="921"/>
      <c r="M186" s="921"/>
    </row>
    <row r="187" spans="1:13" ht="15.75" customHeight="1">
      <c r="A187" s="921"/>
      <c r="B187" s="921"/>
      <c r="C187" s="921"/>
      <c r="D187" s="921"/>
      <c r="E187" s="921"/>
      <c r="F187" s="921"/>
      <c r="G187" s="921"/>
      <c r="H187" s="921"/>
      <c r="I187" s="921"/>
      <c r="J187" s="921"/>
      <c r="K187" s="921"/>
      <c r="L187" s="921"/>
      <c r="M187" s="921"/>
    </row>
    <row r="188" spans="1:13" ht="15.75" customHeight="1">
      <c r="A188" s="921"/>
      <c r="B188" s="921"/>
      <c r="C188" s="921"/>
      <c r="D188" s="921"/>
      <c r="E188" s="921"/>
      <c r="F188" s="921"/>
      <c r="G188" s="921"/>
      <c r="H188" s="921"/>
      <c r="I188" s="921"/>
      <c r="J188" s="921"/>
      <c r="K188" s="921"/>
      <c r="L188" s="921"/>
      <c r="M188" s="921"/>
    </row>
    <row r="189" spans="1:13" ht="15.75" customHeight="1">
      <c r="A189" s="921"/>
      <c r="B189" s="921"/>
      <c r="C189" s="921"/>
      <c r="D189" s="921"/>
      <c r="E189" s="921"/>
      <c r="F189" s="921"/>
      <c r="G189" s="921"/>
      <c r="H189" s="921"/>
      <c r="I189" s="921"/>
      <c r="J189" s="921"/>
      <c r="K189" s="921"/>
      <c r="L189" s="921"/>
      <c r="M189" s="921"/>
    </row>
    <row r="190" spans="1:13" ht="15.75" customHeight="1">
      <c r="A190" s="921"/>
      <c r="B190" s="921"/>
      <c r="C190" s="921"/>
      <c r="D190" s="921"/>
      <c r="E190" s="921"/>
      <c r="F190" s="921"/>
      <c r="G190" s="921"/>
      <c r="H190" s="921"/>
      <c r="I190" s="921"/>
      <c r="J190" s="921"/>
      <c r="K190" s="921"/>
      <c r="L190" s="921"/>
      <c r="M190" s="921"/>
    </row>
    <row r="191" spans="1:13" ht="15.75" customHeight="1">
      <c r="A191" s="921"/>
      <c r="B191" s="921"/>
      <c r="C191" s="921"/>
      <c r="D191" s="921"/>
      <c r="E191" s="921"/>
      <c r="F191" s="921"/>
      <c r="G191" s="921"/>
      <c r="H191" s="921"/>
      <c r="I191" s="921"/>
      <c r="J191" s="921"/>
      <c r="K191" s="921"/>
      <c r="L191" s="921"/>
      <c r="M191" s="921"/>
    </row>
    <row r="192" spans="1:13" ht="15.75" customHeight="1">
      <c r="A192" s="921"/>
      <c r="B192" s="921"/>
      <c r="C192" s="921"/>
      <c r="D192" s="921"/>
      <c r="E192" s="921"/>
      <c r="F192" s="921"/>
      <c r="G192" s="921"/>
      <c r="H192" s="921"/>
      <c r="I192" s="921"/>
      <c r="J192" s="921"/>
      <c r="K192" s="921"/>
      <c r="L192" s="921"/>
      <c r="M192" s="921"/>
    </row>
    <row r="193" spans="1:13" ht="15.75" customHeight="1">
      <c r="A193" s="921"/>
      <c r="B193" s="921"/>
      <c r="C193" s="921"/>
      <c r="D193" s="921"/>
      <c r="E193" s="921"/>
      <c r="F193" s="921"/>
      <c r="G193" s="921"/>
      <c r="H193" s="921"/>
      <c r="I193" s="921"/>
      <c r="J193" s="921"/>
      <c r="K193" s="921"/>
      <c r="L193" s="921"/>
      <c r="M193" s="921"/>
    </row>
    <row r="194" spans="1:13" ht="15.75" customHeight="1">
      <c r="A194" s="921"/>
      <c r="B194" s="921"/>
      <c r="C194" s="921"/>
      <c r="D194" s="921"/>
      <c r="E194" s="921"/>
      <c r="F194" s="921"/>
      <c r="G194" s="921"/>
      <c r="H194" s="921"/>
      <c r="I194" s="921"/>
      <c r="J194" s="921"/>
      <c r="K194" s="921"/>
      <c r="L194" s="921"/>
      <c r="M194" s="921"/>
    </row>
    <row r="195" spans="1:13" ht="15.75" customHeight="1">
      <c r="A195" s="921"/>
      <c r="B195" s="921"/>
      <c r="C195" s="921"/>
      <c r="D195" s="921"/>
      <c r="E195" s="921"/>
      <c r="F195" s="921"/>
      <c r="G195" s="921"/>
      <c r="H195" s="921"/>
      <c r="I195" s="921"/>
      <c r="J195" s="921"/>
      <c r="K195" s="921"/>
      <c r="L195" s="921"/>
      <c r="M195" s="921"/>
    </row>
    <row r="196" spans="1:13" ht="15.75" customHeight="1">
      <c r="A196" s="921"/>
      <c r="B196" s="921"/>
      <c r="C196" s="921"/>
      <c r="D196" s="921"/>
      <c r="E196" s="921"/>
      <c r="F196" s="921"/>
      <c r="G196" s="921"/>
      <c r="H196" s="921"/>
      <c r="I196" s="921"/>
      <c r="J196" s="921"/>
      <c r="K196" s="921"/>
      <c r="L196" s="921"/>
      <c r="M196" s="921"/>
    </row>
    <row r="197" spans="1:13" ht="15.75" customHeight="1">
      <c r="A197" s="921"/>
      <c r="B197" s="921"/>
      <c r="C197" s="921"/>
      <c r="D197" s="921"/>
      <c r="E197" s="921"/>
      <c r="F197" s="921"/>
      <c r="G197" s="921"/>
      <c r="H197" s="921"/>
      <c r="I197" s="921"/>
      <c r="J197" s="921"/>
      <c r="K197" s="921"/>
      <c r="L197" s="921"/>
      <c r="M197" s="921"/>
    </row>
    <row r="198" spans="1:13" ht="15.75" customHeight="1">
      <c r="A198" s="921"/>
      <c r="B198" s="921"/>
      <c r="C198" s="921"/>
      <c r="D198" s="921"/>
      <c r="E198" s="921"/>
      <c r="F198" s="921"/>
      <c r="G198" s="921"/>
      <c r="H198" s="921"/>
      <c r="I198" s="921"/>
      <c r="J198" s="921"/>
      <c r="K198" s="921"/>
      <c r="L198" s="921"/>
      <c r="M198" s="921"/>
    </row>
    <row r="199" spans="1:13" ht="15.75" customHeight="1">
      <c r="A199" s="921"/>
      <c r="B199" s="921"/>
      <c r="C199" s="921"/>
      <c r="D199" s="921"/>
      <c r="E199" s="921"/>
      <c r="F199" s="921"/>
      <c r="G199" s="921"/>
      <c r="H199" s="921"/>
      <c r="I199" s="921"/>
      <c r="J199" s="921"/>
      <c r="K199" s="921"/>
      <c r="L199" s="921"/>
      <c r="M199" s="921"/>
    </row>
    <row r="200" spans="1:13" ht="15.75" customHeight="1">
      <c r="A200" s="921"/>
      <c r="B200" s="921"/>
      <c r="C200" s="921"/>
      <c r="D200" s="921"/>
      <c r="E200" s="921"/>
      <c r="F200" s="921"/>
      <c r="G200" s="921"/>
      <c r="H200" s="921"/>
      <c r="I200" s="921"/>
      <c r="J200" s="921"/>
      <c r="K200" s="921"/>
      <c r="L200" s="921"/>
      <c r="M200" s="921"/>
    </row>
    <row r="201" spans="1:13" ht="15.75" customHeight="1">
      <c r="A201" s="921"/>
      <c r="B201" s="921"/>
      <c r="C201" s="921"/>
      <c r="D201" s="921"/>
      <c r="E201" s="921"/>
      <c r="F201" s="921"/>
      <c r="G201" s="921"/>
      <c r="H201" s="921"/>
      <c r="I201" s="921"/>
      <c r="J201" s="921"/>
      <c r="K201" s="921"/>
      <c r="L201" s="921"/>
      <c r="M201" s="921"/>
    </row>
    <row r="202" spans="1:13" ht="15.75" customHeight="1">
      <c r="A202" s="921"/>
      <c r="B202" s="921"/>
      <c r="C202" s="921"/>
      <c r="D202" s="921"/>
      <c r="E202" s="921"/>
      <c r="F202" s="921"/>
      <c r="G202" s="921"/>
      <c r="H202" s="921"/>
      <c r="I202" s="921"/>
      <c r="J202" s="921"/>
      <c r="K202" s="921"/>
      <c r="L202" s="921"/>
      <c r="M202" s="921"/>
    </row>
    <row r="203" spans="1:13" ht="15.75" customHeight="1">
      <c r="A203" s="921"/>
      <c r="B203" s="921"/>
      <c r="C203" s="921"/>
      <c r="D203" s="921"/>
      <c r="E203" s="921"/>
      <c r="F203" s="921"/>
      <c r="G203" s="921"/>
      <c r="H203" s="921"/>
      <c r="I203" s="921"/>
      <c r="J203" s="921"/>
      <c r="K203" s="921"/>
      <c r="L203" s="921"/>
      <c r="M203" s="921"/>
    </row>
    <row r="204" spans="1:13" ht="15.75" customHeight="1">
      <c r="A204" s="921"/>
      <c r="B204" s="921"/>
      <c r="C204" s="921"/>
      <c r="D204" s="921"/>
      <c r="E204" s="921"/>
      <c r="F204" s="921"/>
      <c r="G204" s="921"/>
      <c r="H204" s="921"/>
      <c r="I204" s="921"/>
      <c r="J204" s="921"/>
      <c r="K204" s="921"/>
      <c r="L204" s="921"/>
      <c r="M204" s="921"/>
    </row>
    <row r="205" spans="1:13" ht="15.75" customHeight="1">
      <c r="A205" s="921"/>
      <c r="B205" s="921"/>
      <c r="C205" s="921"/>
      <c r="D205" s="921"/>
      <c r="E205" s="921"/>
      <c r="F205" s="921"/>
      <c r="G205" s="921"/>
      <c r="H205" s="921"/>
      <c r="I205" s="921"/>
      <c r="J205" s="921"/>
      <c r="K205" s="921"/>
      <c r="L205" s="921"/>
      <c r="M205" s="921"/>
    </row>
    <row r="206" spans="1:13" ht="15.75" customHeight="1">
      <c r="A206" s="921"/>
      <c r="B206" s="921"/>
      <c r="C206" s="921"/>
      <c r="D206" s="921"/>
      <c r="E206" s="921"/>
      <c r="F206" s="921"/>
      <c r="G206" s="921"/>
      <c r="H206" s="921"/>
      <c r="I206" s="921"/>
      <c r="J206" s="921"/>
      <c r="K206" s="921"/>
      <c r="L206" s="921"/>
      <c r="M206" s="921"/>
    </row>
    <row r="207" spans="1:13" ht="15.75" customHeight="1">
      <c r="A207" s="921"/>
      <c r="B207" s="921"/>
      <c r="C207" s="921"/>
      <c r="D207" s="921"/>
      <c r="E207" s="921"/>
      <c r="F207" s="921"/>
      <c r="G207" s="921"/>
      <c r="H207" s="921"/>
      <c r="I207" s="921"/>
      <c r="J207" s="921"/>
      <c r="K207" s="921"/>
      <c r="L207" s="921"/>
      <c r="M207" s="921"/>
    </row>
    <row r="208" spans="1:13" ht="15.75" customHeight="1">
      <c r="A208" s="921"/>
      <c r="B208" s="921"/>
      <c r="C208" s="921"/>
      <c r="D208" s="921"/>
      <c r="E208" s="921"/>
      <c r="F208" s="921"/>
      <c r="G208" s="921"/>
      <c r="H208" s="921"/>
      <c r="I208" s="921"/>
      <c r="J208" s="921"/>
      <c r="K208" s="921"/>
      <c r="L208" s="921"/>
      <c r="M208" s="921"/>
    </row>
    <row r="209" spans="1:13" ht="15.75" customHeight="1">
      <c r="A209" s="921"/>
      <c r="B209" s="921"/>
      <c r="C209" s="921"/>
      <c r="D209" s="921"/>
      <c r="E209" s="921"/>
      <c r="F209" s="921"/>
      <c r="G209" s="921"/>
      <c r="H209" s="921"/>
      <c r="I209" s="921"/>
      <c r="J209" s="921"/>
      <c r="K209" s="921"/>
      <c r="L209" s="921"/>
      <c r="M209" s="921"/>
    </row>
    <row r="210" spans="1:13" ht="15.75" customHeight="1">
      <c r="A210" s="921"/>
      <c r="B210" s="921"/>
      <c r="C210" s="921"/>
      <c r="D210" s="921"/>
      <c r="E210" s="921"/>
      <c r="F210" s="921"/>
      <c r="G210" s="921"/>
      <c r="H210" s="921"/>
      <c r="I210" s="921"/>
      <c r="J210" s="921"/>
      <c r="K210" s="921"/>
      <c r="L210" s="921"/>
      <c r="M210" s="921"/>
    </row>
    <row r="211" spans="1:13" ht="15.75" customHeight="1">
      <c r="A211" s="921"/>
      <c r="B211" s="921"/>
      <c r="C211" s="921"/>
      <c r="D211" s="921"/>
      <c r="E211" s="921"/>
      <c r="F211" s="921"/>
      <c r="G211" s="921"/>
      <c r="H211" s="921"/>
      <c r="I211" s="921"/>
      <c r="J211" s="921"/>
      <c r="K211" s="921"/>
      <c r="L211" s="921"/>
      <c r="M211" s="921"/>
    </row>
    <row r="212" spans="1:13" ht="15.75" customHeight="1">
      <c r="A212" s="921"/>
      <c r="B212" s="921"/>
      <c r="C212" s="921"/>
      <c r="D212" s="921"/>
      <c r="E212" s="921"/>
      <c r="F212" s="921"/>
      <c r="G212" s="921"/>
      <c r="H212" s="921"/>
      <c r="I212" s="921"/>
      <c r="J212" s="921"/>
      <c r="K212" s="921"/>
      <c r="L212" s="921"/>
      <c r="M212" s="921"/>
    </row>
    <row r="213" spans="1:13" ht="15.75" customHeight="1">
      <c r="A213" s="921"/>
      <c r="B213" s="921"/>
      <c r="C213" s="921"/>
      <c r="D213" s="921"/>
      <c r="E213" s="921"/>
      <c r="F213" s="921"/>
      <c r="G213" s="921"/>
      <c r="H213" s="921"/>
      <c r="I213" s="921"/>
      <c r="J213" s="921"/>
      <c r="K213" s="921"/>
      <c r="L213" s="921"/>
      <c r="M213" s="921"/>
    </row>
    <row r="214" spans="1:13" ht="15.75" customHeight="1">
      <c r="A214" s="921"/>
      <c r="B214" s="921"/>
      <c r="C214" s="921"/>
      <c r="D214" s="921"/>
      <c r="E214" s="921"/>
      <c r="F214" s="921"/>
      <c r="G214" s="921"/>
      <c r="H214" s="921"/>
      <c r="I214" s="921"/>
      <c r="J214" s="921"/>
      <c r="K214" s="921"/>
      <c r="L214" s="921"/>
      <c r="M214" s="921"/>
    </row>
    <row r="215" spans="1:13" ht="15.75" customHeight="1">
      <c r="A215" s="921"/>
      <c r="B215" s="921"/>
      <c r="C215" s="921"/>
      <c r="D215" s="921"/>
      <c r="E215" s="921"/>
      <c r="F215" s="921"/>
      <c r="G215" s="921"/>
      <c r="H215" s="921"/>
      <c r="I215" s="921"/>
      <c r="J215" s="921"/>
      <c r="K215" s="921"/>
      <c r="L215" s="921"/>
      <c r="M215" s="921"/>
    </row>
    <row r="216" spans="1:13" ht="15.75" customHeight="1">
      <c r="A216" s="921"/>
      <c r="B216" s="921"/>
      <c r="C216" s="921"/>
      <c r="D216" s="921"/>
      <c r="E216" s="921"/>
      <c r="F216" s="921"/>
      <c r="G216" s="921"/>
      <c r="H216" s="921"/>
      <c r="I216" s="921"/>
      <c r="J216" s="921"/>
      <c r="K216" s="921"/>
      <c r="L216" s="921"/>
      <c r="M216" s="921"/>
    </row>
    <row r="217" spans="1:13" ht="15.75" customHeight="1">
      <c r="A217" s="921"/>
      <c r="B217" s="921"/>
      <c r="C217" s="921"/>
      <c r="D217" s="921"/>
      <c r="E217" s="921"/>
      <c r="F217" s="921"/>
      <c r="G217" s="921"/>
      <c r="H217" s="921"/>
      <c r="I217" s="921"/>
      <c r="J217" s="921"/>
      <c r="K217" s="921"/>
      <c r="L217" s="921"/>
      <c r="M217" s="921"/>
    </row>
    <row r="218" spans="1:13" ht="15.75" customHeight="1">
      <c r="A218" s="921"/>
      <c r="B218" s="921"/>
      <c r="C218" s="921"/>
      <c r="D218" s="921"/>
      <c r="E218" s="921"/>
      <c r="F218" s="921"/>
      <c r="G218" s="921"/>
      <c r="H218" s="921"/>
      <c r="I218" s="921"/>
      <c r="J218" s="921"/>
      <c r="K218" s="921"/>
      <c r="L218" s="921"/>
      <c r="M218" s="921"/>
    </row>
    <row r="219" spans="1:13" ht="15.75" customHeight="1">
      <c r="A219" s="921"/>
      <c r="B219" s="921"/>
      <c r="C219" s="921"/>
      <c r="D219" s="921"/>
      <c r="E219" s="921"/>
      <c r="F219" s="921"/>
      <c r="G219" s="921"/>
      <c r="H219" s="921"/>
      <c r="I219" s="921"/>
      <c r="J219" s="921"/>
      <c r="K219" s="921"/>
      <c r="L219" s="921"/>
      <c r="M219" s="921"/>
    </row>
    <row r="220" spans="1:13" ht="15.75" customHeight="1">
      <c r="A220" s="921"/>
      <c r="B220" s="921"/>
      <c r="C220" s="921"/>
      <c r="D220" s="921"/>
      <c r="E220" s="921"/>
      <c r="F220" s="921"/>
      <c r="G220" s="921"/>
      <c r="H220" s="921"/>
      <c r="I220" s="921"/>
      <c r="J220" s="921"/>
      <c r="K220" s="921"/>
      <c r="L220" s="921"/>
      <c r="M220" s="921"/>
    </row>
    <row r="221" spans="1:13" ht="15.75" customHeight="1">
      <c r="A221" s="921"/>
      <c r="B221" s="921"/>
      <c r="C221" s="921"/>
      <c r="D221" s="921"/>
      <c r="E221" s="921"/>
      <c r="F221" s="921"/>
      <c r="G221" s="921"/>
      <c r="H221" s="921"/>
      <c r="I221" s="921"/>
      <c r="J221" s="921"/>
      <c r="K221" s="921"/>
      <c r="L221" s="921"/>
      <c r="M221" s="921"/>
    </row>
    <row r="222" spans="1:13" ht="15.75" customHeight="1">
      <c r="A222" s="921"/>
      <c r="B222" s="921"/>
      <c r="C222" s="921"/>
      <c r="D222" s="921"/>
      <c r="E222" s="921"/>
      <c r="F222" s="921"/>
      <c r="G222" s="921"/>
      <c r="H222" s="921"/>
      <c r="I222" s="921"/>
      <c r="J222" s="921"/>
      <c r="K222" s="921"/>
      <c r="L222" s="921"/>
      <c r="M222" s="921"/>
    </row>
    <row r="223" spans="1:13" ht="15.75" customHeight="1">
      <c r="A223" s="921"/>
      <c r="B223" s="921"/>
      <c r="C223" s="921"/>
      <c r="D223" s="921"/>
      <c r="E223" s="921"/>
      <c r="F223" s="921"/>
      <c r="G223" s="921"/>
      <c r="H223" s="921"/>
      <c r="I223" s="921"/>
      <c r="J223" s="921"/>
      <c r="K223" s="921"/>
      <c r="L223" s="921"/>
      <c r="M223" s="921"/>
    </row>
    <row r="224" spans="1:13" ht="15.75" customHeight="1">
      <c r="A224" s="921"/>
      <c r="B224" s="921"/>
      <c r="C224" s="921"/>
      <c r="D224" s="921"/>
      <c r="E224" s="921"/>
      <c r="F224" s="921"/>
      <c r="G224" s="921"/>
      <c r="H224" s="921"/>
      <c r="I224" s="921"/>
      <c r="J224" s="921"/>
      <c r="K224" s="921"/>
      <c r="L224" s="921"/>
      <c r="M224" s="921"/>
    </row>
    <row r="225" spans="1:13" ht="15.75" customHeight="1">
      <c r="A225" s="921"/>
      <c r="B225" s="921"/>
      <c r="C225" s="921"/>
      <c r="D225" s="921"/>
      <c r="E225" s="921"/>
      <c r="F225" s="921"/>
      <c r="G225" s="921"/>
      <c r="H225" s="921"/>
      <c r="I225" s="921"/>
      <c r="J225" s="921"/>
      <c r="K225" s="921"/>
      <c r="L225" s="921"/>
      <c r="M225" s="921"/>
    </row>
    <row r="226" spans="1:13" ht="15.75" customHeight="1">
      <c r="A226" s="921"/>
      <c r="B226" s="921"/>
      <c r="C226" s="921"/>
      <c r="D226" s="921"/>
      <c r="E226" s="921"/>
      <c r="F226" s="921"/>
      <c r="G226" s="921"/>
      <c r="H226" s="921"/>
      <c r="I226" s="921"/>
      <c r="J226" s="921"/>
      <c r="K226" s="921"/>
      <c r="L226" s="921"/>
      <c r="M226" s="921"/>
    </row>
    <row r="227" spans="1:13" ht="15.75" customHeight="1">
      <c r="A227" s="921"/>
      <c r="B227" s="921"/>
      <c r="C227" s="921"/>
      <c r="D227" s="921"/>
      <c r="E227" s="921"/>
      <c r="F227" s="921"/>
      <c r="G227" s="921"/>
      <c r="H227" s="921"/>
      <c r="I227" s="921"/>
      <c r="J227" s="921"/>
      <c r="K227" s="921"/>
      <c r="L227" s="921"/>
      <c r="M227" s="921"/>
    </row>
    <row r="228" spans="1:13" ht="15.75" customHeight="1">
      <c r="A228" s="921"/>
      <c r="B228" s="921"/>
      <c r="C228" s="921"/>
      <c r="D228" s="921"/>
      <c r="E228" s="921"/>
      <c r="F228" s="921"/>
      <c r="G228" s="921"/>
      <c r="H228" s="921"/>
      <c r="I228" s="921"/>
      <c r="J228" s="921"/>
      <c r="K228" s="921"/>
      <c r="L228" s="921"/>
      <c r="M228" s="921"/>
    </row>
    <row r="229" spans="1:13" ht="15.75" customHeight="1">
      <c r="A229" s="921"/>
      <c r="B229" s="921"/>
      <c r="C229" s="921"/>
      <c r="D229" s="921"/>
      <c r="E229" s="921"/>
      <c r="F229" s="921"/>
      <c r="G229" s="921"/>
      <c r="H229" s="921"/>
      <c r="I229" s="921"/>
      <c r="J229" s="921"/>
      <c r="K229" s="921"/>
      <c r="L229" s="921"/>
      <c r="M229" s="921"/>
    </row>
    <row r="230" spans="1:13" ht="15.75" customHeight="1">
      <c r="A230" s="921"/>
      <c r="B230" s="921"/>
      <c r="C230" s="921"/>
      <c r="D230" s="921"/>
      <c r="E230" s="921"/>
      <c r="F230" s="921"/>
      <c r="G230" s="921"/>
      <c r="H230" s="921"/>
      <c r="I230" s="921"/>
      <c r="J230" s="921"/>
      <c r="K230" s="921"/>
      <c r="L230" s="921"/>
      <c r="M230" s="921"/>
    </row>
    <row r="231" spans="1:13" ht="15.75" customHeight="1">
      <c r="A231" s="921"/>
      <c r="B231" s="921"/>
      <c r="C231" s="921"/>
      <c r="D231" s="921"/>
      <c r="E231" s="921"/>
      <c r="F231" s="921"/>
      <c r="G231" s="921"/>
      <c r="H231" s="921"/>
      <c r="I231" s="921"/>
      <c r="J231" s="921"/>
      <c r="K231" s="921"/>
      <c r="L231" s="921"/>
      <c r="M231" s="921"/>
    </row>
    <row r="232" spans="1:13" ht="15.75" customHeight="1">
      <c r="A232" s="921"/>
      <c r="B232" s="921"/>
      <c r="C232" s="921"/>
      <c r="D232" s="921"/>
      <c r="E232" s="921"/>
      <c r="F232" s="921"/>
      <c r="G232" s="921"/>
      <c r="H232" s="921"/>
      <c r="I232" s="921"/>
      <c r="J232" s="921"/>
      <c r="K232" s="921"/>
      <c r="L232" s="921"/>
      <c r="M232" s="921"/>
    </row>
    <row r="233" spans="1:13" ht="15.75" customHeight="1">
      <c r="A233" s="921"/>
      <c r="B233" s="921"/>
      <c r="C233" s="921"/>
      <c r="D233" s="921"/>
      <c r="E233" s="921"/>
      <c r="F233" s="921"/>
      <c r="G233" s="921"/>
      <c r="H233" s="921"/>
      <c r="I233" s="921"/>
      <c r="J233" s="921"/>
      <c r="K233" s="921"/>
      <c r="L233" s="921"/>
      <c r="M233" s="921"/>
    </row>
    <row r="234" spans="1:13" ht="15.75" customHeight="1">
      <c r="A234" s="921"/>
      <c r="B234" s="921"/>
      <c r="C234" s="921"/>
      <c r="D234" s="921"/>
      <c r="E234" s="921"/>
      <c r="F234" s="921"/>
      <c r="G234" s="921"/>
      <c r="H234" s="921"/>
      <c r="I234" s="921"/>
      <c r="J234" s="921"/>
      <c r="K234" s="921"/>
      <c r="L234" s="921"/>
      <c r="M234" s="921"/>
    </row>
    <row r="235" spans="1:13" ht="15.75" customHeight="1">
      <c r="A235" s="921"/>
      <c r="B235" s="921"/>
      <c r="C235" s="921"/>
      <c r="D235" s="921"/>
      <c r="E235" s="921"/>
      <c r="F235" s="921"/>
      <c r="G235" s="921"/>
      <c r="H235" s="921"/>
      <c r="I235" s="921"/>
      <c r="J235" s="921"/>
      <c r="K235" s="921"/>
      <c r="L235" s="921"/>
      <c r="M235" s="921"/>
    </row>
    <row r="236" spans="1:13" ht="15.75" customHeight="1">
      <c r="A236" s="921"/>
      <c r="B236" s="921"/>
      <c r="C236" s="921"/>
      <c r="D236" s="921"/>
      <c r="E236" s="921"/>
      <c r="F236" s="921"/>
      <c r="G236" s="921"/>
      <c r="H236" s="921"/>
      <c r="I236" s="921"/>
      <c r="J236" s="921"/>
      <c r="K236" s="921"/>
      <c r="L236" s="921"/>
      <c r="M236" s="921"/>
    </row>
    <row r="237" spans="1:13" ht="15.75" customHeight="1">
      <c r="A237" s="921"/>
      <c r="B237" s="921"/>
      <c r="C237" s="921"/>
      <c r="D237" s="921"/>
      <c r="E237" s="921"/>
      <c r="F237" s="921"/>
      <c r="G237" s="921"/>
      <c r="H237" s="921"/>
      <c r="I237" s="921"/>
      <c r="J237" s="921"/>
      <c r="K237" s="921"/>
      <c r="L237" s="921"/>
      <c r="M237" s="921"/>
    </row>
    <row r="238" spans="1:13" ht="15.75" customHeight="1">
      <c r="A238" s="921"/>
      <c r="B238" s="921"/>
      <c r="C238" s="921"/>
      <c r="D238" s="921"/>
      <c r="E238" s="921"/>
      <c r="F238" s="921"/>
      <c r="G238" s="921"/>
      <c r="H238" s="921"/>
      <c r="I238" s="921"/>
      <c r="J238" s="921"/>
      <c r="K238" s="921"/>
      <c r="L238" s="921"/>
      <c r="M238" s="921"/>
    </row>
    <row r="239" spans="1:13" ht="15.75" customHeight="1">
      <c r="A239" s="921"/>
      <c r="B239" s="921"/>
      <c r="C239" s="921"/>
      <c r="D239" s="921"/>
      <c r="E239" s="921"/>
      <c r="F239" s="921"/>
      <c r="G239" s="921"/>
      <c r="H239" s="921"/>
      <c r="I239" s="921"/>
      <c r="J239" s="921"/>
      <c r="K239" s="921"/>
      <c r="L239" s="921"/>
      <c r="M239" s="921"/>
    </row>
    <row r="240" spans="1:13" ht="15.75" customHeight="1">
      <c r="A240" s="921"/>
      <c r="B240" s="921"/>
      <c r="C240" s="921"/>
      <c r="D240" s="921"/>
      <c r="E240" s="921"/>
      <c r="F240" s="921"/>
      <c r="G240" s="921"/>
      <c r="H240" s="921"/>
      <c r="I240" s="921"/>
      <c r="J240" s="921"/>
      <c r="K240" s="921"/>
      <c r="L240" s="921"/>
      <c r="M240" s="921"/>
    </row>
    <row r="241" spans="1:13" ht="15.75" customHeight="1">
      <c r="A241" s="921"/>
      <c r="B241" s="921"/>
      <c r="C241" s="921"/>
      <c r="D241" s="921"/>
      <c r="E241" s="921"/>
      <c r="F241" s="921"/>
      <c r="G241" s="921"/>
      <c r="H241" s="921"/>
      <c r="I241" s="921"/>
      <c r="J241" s="921"/>
      <c r="K241" s="921"/>
      <c r="L241" s="921"/>
      <c r="M241" s="921"/>
    </row>
    <row r="242" spans="1:13" ht="15.75" customHeight="1">
      <c r="A242" s="921"/>
      <c r="B242" s="921"/>
      <c r="C242" s="921"/>
      <c r="D242" s="921"/>
      <c r="E242" s="921"/>
      <c r="F242" s="921"/>
      <c r="G242" s="921"/>
      <c r="H242" s="921"/>
      <c r="I242" s="921"/>
      <c r="J242" s="921"/>
      <c r="K242" s="921"/>
      <c r="L242" s="921"/>
      <c r="M242" s="921"/>
    </row>
    <row r="243" spans="1:13" ht="15.75" customHeight="1">
      <c r="A243" s="921"/>
      <c r="B243" s="921"/>
      <c r="C243" s="921"/>
      <c r="D243" s="921"/>
      <c r="E243" s="921"/>
      <c r="F243" s="921"/>
      <c r="G243" s="921"/>
      <c r="H243" s="921"/>
      <c r="I243" s="921"/>
      <c r="J243" s="921"/>
      <c r="K243" s="921"/>
      <c r="L243" s="921"/>
      <c r="M243" s="921"/>
    </row>
    <row r="244" spans="1:13" ht="15.75" customHeight="1">
      <c r="A244" s="921"/>
      <c r="B244" s="921"/>
      <c r="C244" s="921"/>
      <c r="D244" s="921"/>
      <c r="E244" s="921"/>
      <c r="F244" s="921"/>
      <c r="G244" s="921"/>
      <c r="H244" s="921"/>
      <c r="I244" s="921"/>
      <c r="J244" s="921"/>
      <c r="K244" s="921"/>
      <c r="L244" s="921"/>
      <c r="M244" s="921"/>
    </row>
    <row r="245" spans="1:13" ht="15.75" customHeight="1">
      <c r="A245" s="921"/>
      <c r="B245" s="921"/>
      <c r="C245" s="921"/>
      <c r="D245" s="921"/>
      <c r="E245" s="921"/>
      <c r="F245" s="921"/>
      <c r="G245" s="921"/>
      <c r="H245" s="921"/>
      <c r="I245" s="921"/>
      <c r="J245" s="921"/>
      <c r="K245" s="921"/>
      <c r="L245" s="921"/>
      <c r="M245" s="921"/>
    </row>
    <row r="246" spans="1:13" ht="15.75" customHeight="1">
      <c r="A246" s="921"/>
      <c r="B246" s="921"/>
      <c r="C246" s="921"/>
      <c r="D246" s="921"/>
      <c r="E246" s="921"/>
      <c r="F246" s="921"/>
      <c r="G246" s="921"/>
      <c r="H246" s="921"/>
      <c r="I246" s="921"/>
      <c r="J246" s="921"/>
      <c r="K246" s="921"/>
      <c r="L246" s="921"/>
      <c r="M246" s="921"/>
    </row>
    <row r="247" spans="1:13" ht="15.75" customHeight="1">
      <c r="A247" s="921"/>
      <c r="B247" s="921"/>
      <c r="C247" s="921"/>
      <c r="D247" s="921"/>
      <c r="E247" s="921"/>
      <c r="F247" s="921"/>
      <c r="G247" s="921"/>
      <c r="H247" s="921"/>
      <c r="I247" s="921"/>
      <c r="J247" s="921"/>
      <c r="K247" s="921"/>
      <c r="L247" s="921"/>
      <c r="M247" s="921"/>
    </row>
    <row r="248" spans="1:13" ht="15.75" customHeight="1">
      <c r="A248" s="921"/>
      <c r="B248" s="921"/>
      <c r="C248" s="921"/>
      <c r="D248" s="921"/>
      <c r="E248" s="921"/>
      <c r="F248" s="921"/>
      <c r="G248" s="921"/>
      <c r="H248" s="921"/>
      <c r="I248" s="921"/>
      <c r="J248" s="921"/>
      <c r="K248" s="921"/>
      <c r="L248" s="921"/>
      <c r="M248" s="921"/>
    </row>
    <row r="249" spans="1:13" ht="15.75" customHeight="1">
      <c r="A249" s="921"/>
      <c r="B249" s="921"/>
      <c r="C249" s="921"/>
      <c r="D249" s="921"/>
      <c r="E249" s="921"/>
      <c r="F249" s="921"/>
      <c r="G249" s="921"/>
      <c r="H249" s="921"/>
      <c r="I249" s="921"/>
      <c r="J249" s="921"/>
      <c r="K249" s="921"/>
      <c r="L249" s="921"/>
      <c r="M249" s="921"/>
    </row>
    <row r="250" spans="1:13" ht="15.75" customHeight="1">
      <c r="A250" s="921"/>
      <c r="B250" s="921"/>
      <c r="C250" s="921"/>
      <c r="D250" s="921"/>
      <c r="E250" s="921"/>
      <c r="F250" s="921"/>
      <c r="G250" s="921"/>
      <c r="H250" s="921"/>
      <c r="I250" s="921"/>
      <c r="J250" s="921"/>
      <c r="K250" s="921"/>
      <c r="L250" s="921"/>
      <c r="M250" s="921"/>
    </row>
    <row r="251" spans="1:13" ht="15.75" customHeight="1">
      <c r="A251" s="921"/>
      <c r="B251" s="921"/>
      <c r="C251" s="921"/>
      <c r="D251" s="921"/>
      <c r="E251" s="921"/>
      <c r="F251" s="921"/>
      <c r="G251" s="921"/>
      <c r="H251" s="921"/>
      <c r="I251" s="921"/>
      <c r="J251" s="921"/>
      <c r="K251" s="921"/>
      <c r="L251" s="921"/>
      <c r="M251" s="921"/>
    </row>
    <row r="252" spans="1:13" ht="15.75" customHeight="1">
      <c r="A252" s="921"/>
      <c r="B252" s="921"/>
      <c r="C252" s="921"/>
      <c r="D252" s="921"/>
      <c r="E252" s="921"/>
      <c r="F252" s="921"/>
      <c r="G252" s="921"/>
      <c r="H252" s="921"/>
      <c r="I252" s="921"/>
      <c r="J252" s="921"/>
      <c r="K252" s="921"/>
      <c r="L252" s="921"/>
      <c r="M252" s="921"/>
    </row>
    <row r="253" spans="1:13" ht="15.75" customHeight="1">
      <c r="A253" s="921"/>
      <c r="B253" s="921"/>
      <c r="C253" s="921"/>
      <c r="D253" s="921"/>
      <c r="E253" s="921"/>
      <c r="F253" s="921"/>
      <c r="G253" s="921"/>
      <c r="H253" s="921"/>
      <c r="I253" s="921"/>
      <c r="J253" s="921"/>
      <c r="K253" s="921"/>
      <c r="L253" s="921"/>
      <c r="M253" s="921"/>
    </row>
    <row r="254" spans="1:13" ht="15.75" customHeight="1">
      <c r="A254" s="921"/>
      <c r="B254" s="921"/>
      <c r="C254" s="921"/>
      <c r="D254" s="921"/>
      <c r="E254" s="921"/>
      <c r="F254" s="921"/>
      <c r="G254" s="921"/>
      <c r="H254" s="921"/>
      <c r="I254" s="921"/>
      <c r="J254" s="921"/>
      <c r="K254" s="921"/>
      <c r="L254" s="921"/>
      <c r="M254" s="921"/>
    </row>
    <row r="255" spans="1:13" ht="15.75" customHeight="1">
      <c r="A255" s="921"/>
      <c r="B255" s="921"/>
      <c r="C255" s="921"/>
      <c r="D255" s="921"/>
      <c r="E255" s="921"/>
      <c r="F255" s="921"/>
      <c r="G255" s="921"/>
      <c r="H255" s="921"/>
      <c r="I255" s="921"/>
      <c r="J255" s="921"/>
      <c r="K255" s="921"/>
      <c r="L255" s="921"/>
      <c r="M255" s="921"/>
    </row>
    <row r="256" spans="1:13" ht="15.75" customHeight="1">
      <c r="A256" s="921"/>
      <c r="B256" s="921"/>
      <c r="C256" s="921"/>
      <c r="D256" s="921"/>
      <c r="E256" s="921"/>
      <c r="F256" s="921"/>
      <c r="G256" s="921"/>
      <c r="H256" s="921"/>
      <c r="I256" s="921"/>
      <c r="J256" s="921"/>
      <c r="K256" s="921"/>
      <c r="L256" s="921"/>
      <c r="M256" s="921"/>
    </row>
    <row r="257" spans="1:13" ht="15.75" customHeight="1">
      <c r="A257" s="921"/>
      <c r="B257" s="921"/>
      <c r="C257" s="921"/>
      <c r="D257" s="921"/>
      <c r="E257" s="921"/>
      <c r="F257" s="921"/>
      <c r="G257" s="921"/>
      <c r="H257" s="921"/>
      <c r="I257" s="921"/>
      <c r="J257" s="921"/>
      <c r="K257" s="921"/>
      <c r="L257" s="921"/>
      <c r="M257" s="921"/>
    </row>
    <row r="258" spans="1:13" ht="15.75" customHeight="1">
      <c r="A258" s="921"/>
      <c r="B258" s="921"/>
      <c r="C258" s="921"/>
      <c r="D258" s="921"/>
      <c r="E258" s="921"/>
      <c r="F258" s="921"/>
      <c r="G258" s="921"/>
      <c r="H258" s="921"/>
      <c r="I258" s="921"/>
      <c r="J258" s="921"/>
      <c r="K258" s="921"/>
      <c r="L258" s="921"/>
      <c r="M258" s="921"/>
    </row>
    <row r="259" spans="1:13" ht="15.75" customHeight="1">
      <c r="A259" s="921"/>
      <c r="B259" s="921"/>
      <c r="C259" s="921"/>
      <c r="D259" s="921"/>
      <c r="E259" s="921"/>
      <c r="F259" s="921"/>
      <c r="G259" s="921"/>
      <c r="H259" s="921"/>
      <c r="I259" s="921"/>
      <c r="J259" s="921"/>
      <c r="K259" s="921"/>
      <c r="L259" s="921"/>
      <c r="M259" s="921"/>
    </row>
    <row r="260" spans="1:13" ht="15.75" customHeight="1">
      <c r="A260" s="921"/>
      <c r="B260" s="921"/>
      <c r="C260" s="921"/>
      <c r="D260" s="921"/>
      <c r="E260" s="921"/>
      <c r="F260" s="921"/>
      <c r="G260" s="921"/>
      <c r="H260" s="921"/>
      <c r="I260" s="921"/>
      <c r="J260" s="921"/>
      <c r="K260" s="921"/>
      <c r="L260" s="921"/>
      <c r="M260" s="921"/>
    </row>
    <row r="261" spans="1:13" ht="15.75" customHeight="1">
      <c r="A261" s="921"/>
      <c r="B261" s="921"/>
      <c r="C261" s="921"/>
      <c r="D261" s="921"/>
      <c r="E261" s="921"/>
      <c r="F261" s="921"/>
      <c r="G261" s="921"/>
      <c r="H261" s="921"/>
      <c r="I261" s="921"/>
      <c r="J261" s="921"/>
      <c r="K261" s="921"/>
      <c r="L261" s="921"/>
      <c r="M261" s="921"/>
    </row>
    <row r="262" spans="1:13" ht="15.75" customHeight="1">
      <c r="A262" s="921"/>
      <c r="B262" s="921"/>
      <c r="C262" s="921"/>
      <c r="D262" s="921"/>
      <c r="E262" s="921"/>
      <c r="F262" s="921"/>
      <c r="G262" s="921"/>
      <c r="H262" s="921"/>
      <c r="I262" s="921"/>
      <c r="J262" s="921"/>
      <c r="K262" s="921"/>
      <c r="L262" s="921"/>
      <c r="M262" s="921"/>
    </row>
    <row r="263" spans="1:13" ht="15.75" customHeight="1">
      <c r="A263" s="921"/>
      <c r="B263" s="921"/>
      <c r="C263" s="921"/>
      <c r="D263" s="921"/>
      <c r="E263" s="921"/>
      <c r="F263" s="921"/>
      <c r="G263" s="921"/>
      <c r="H263" s="921"/>
      <c r="I263" s="921"/>
      <c r="J263" s="921"/>
      <c r="K263" s="921"/>
      <c r="L263" s="921"/>
      <c r="M263" s="921"/>
    </row>
    <row r="264" spans="1:13" ht="15.75" customHeight="1">
      <c r="A264" s="921"/>
      <c r="B264" s="921"/>
      <c r="C264" s="921"/>
      <c r="D264" s="921"/>
      <c r="E264" s="921"/>
      <c r="F264" s="921"/>
      <c r="G264" s="921"/>
      <c r="H264" s="921"/>
      <c r="I264" s="921"/>
      <c r="J264" s="921"/>
      <c r="K264" s="921"/>
      <c r="L264" s="921"/>
      <c r="M264" s="921"/>
    </row>
    <row r="265" spans="1:13" ht="15.75" customHeight="1">
      <c r="A265" s="921"/>
      <c r="B265" s="921"/>
      <c r="C265" s="921"/>
      <c r="D265" s="921"/>
      <c r="E265" s="921"/>
      <c r="F265" s="921"/>
      <c r="G265" s="921"/>
      <c r="H265" s="921"/>
      <c r="I265" s="921"/>
      <c r="J265" s="921"/>
      <c r="K265" s="921"/>
      <c r="L265" s="921"/>
      <c r="M265" s="921"/>
    </row>
    <row r="266" spans="1:13" ht="15.75" customHeight="1">
      <c r="A266" s="921"/>
      <c r="B266" s="921"/>
      <c r="C266" s="921"/>
      <c r="D266" s="921"/>
      <c r="E266" s="921"/>
      <c r="F266" s="921"/>
      <c r="G266" s="921"/>
      <c r="H266" s="921"/>
      <c r="I266" s="921"/>
      <c r="J266" s="921"/>
      <c r="K266" s="921"/>
      <c r="L266" s="921"/>
      <c r="M266" s="921"/>
    </row>
    <row r="267" spans="1:13" ht="15.75" customHeight="1">
      <c r="A267" s="921"/>
      <c r="B267" s="921"/>
      <c r="C267" s="921"/>
      <c r="D267" s="921"/>
      <c r="E267" s="921"/>
      <c r="F267" s="921"/>
      <c r="G267" s="921"/>
      <c r="H267" s="921"/>
      <c r="I267" s="921"/>
      <c r="J267" s="921"/>
      <c r="K267" s="921"/>
      <c r="L267" s="921"/>
      <c r="M267" s="921"/>
    </row>
    <row r="268" spans="1:13" ht="15.75" customHeight="1">
      <c r="A268" s="921"/>
      <c r="B268" s="921"/>
      <c r="C268" s="921"/>
      <c r="D268" s="921"/>
      <c r="E268" s="921"/>
      <c r="F268" s="921"/>
      <c r="G268" s="921"/>
      <c r="H268" s="921"/>
      <c r="I268" s="921"/>
      <c r="J268" s="921"/>
      <c r="K268" s="921"/>
      <c r="L268" s="921"/>
      <c r="M268" s="921"/>
    </row>
    <row r="269" spans="1:13" ht="15.75" customHeight="1">
      <c r="A269" s="921"/>
      <c r="B269" s="921"/>
      <c r="C269" s="921"/>
      <c r="D269" s="921"/>
      <c r="E269" s="921"/>
      <c r="F269" s="921"/>
      <c r="G269" s="921"/>
      <c r="H269" s="921"/>
      <c r="I269" s="921"/>
      <c r="J269" s="921"/>
      <c r="K269" s="921"/>
      <c r="L269" s="921"/>
      <c r="M269" s="921"/>
    </row>
    <row r="270" spans="1:13" ht="15.75" customHeight="1">
      <c r="A270" s="921"/>
      <c r="B270" s="921"/>
      <c r="C270" s="921"/>
      <c r="D270" s="921"/>
      <c r="E270" s="921"/>
      <c r="F270" s="921"/>
      <c r="G270" s="921"/>
      <c r="H270" s="921"/>
      <c r="I270" s="921"/>
      <c r="J270" s="921"/>
      <c r="K270" s="921"/>
      <c r="L270" s="921"/>
      <c r="M270" s="921"/>
    </row>
    <row r="271" spans="1:13" ht="15.75" customHeight="1">
      <c r="A271" s="921"/>
      <c r="B271" s="921"/>
      <c r="C271" s="921"/>
      <c r="D271" s="921"/>
      <c r="E271" s="921"/>
      <c r="F271" s="921"/>
      <c r="G271" s="921"/>
      <c r="H271" s="921"/>
      <c r="I271" s="921"/>
      <c r="J271" s="921"/>
      <c r="K271" s="921"/>
      <c r="L271" s="921"/>
      <c r="M271" s="921"/>
    </row>
    <row r="272" spans="1:13" ht="15.75" customHeight="1">
      <c r="A272" s="921"/>
      <c r="B272" s="921"/>
      <c r="C272" s="921"/>
      <c r="D272" s="921"/>
      <c r="E272" s="921"/>
      <c r="F272" s="921"/>
      <c r="G272" s="921"/>
      <c r="H272" s="921"/>
      <c r="I272" s="921"/>
      <c r="J272" s="921"/>
      <c r="K272" s="921"/>
      <c r="L272" s="921"/>
      <c r="M272" s="921"/>
    </row>
    <row r="273" spans="1:13" ht="15.75" customHeight="1">
      <c r="A273" s="921"/>
      <c r="B273" s="921"/>
      <c r="C273" s="921"/>
      <c r="D273" s="921"/>
      <c r="E273" s="921"/>
      <c r="F273" s="921"/>
      <c r="G273" s="921"/>
      <c r="H273" s="921"/>
      <c r="I273" s="921"/>
      <c r="J273" s="921"/>
      <c r="K273" s="921"/>
      <c r="L273" s="921"/>
      <c r="M273" s="921"/>
    </row>
    <row r="274" spans="1:13" ht="15.75" customHeight="1">
      <c r="A274" s="921"/>
      <c r="B274" s="921"/>
      <c r="C274" s="921"/>
      <c r="D274" s="921"/>
      <c r="E274" s="921"/>
      <c r="F274" s="921"/>
      <c r="G274" s="921"/>
      <c r="H274" s="921"/>
      <c r="I274" s="921"/>
      <c r="J274" s="921"/>
      <c r="K274" s="921"/>
      <c r="L274" s="921"/>
      <c r="M274" s="921"/>
    </row>
    <row r="275" spans="1:13" ht="15.75" customHeight="1">
      <c r="A275" s="921"/>
      <c r="B275" s="921"/>
      <c r="C275" s="921"/>
      <c r="D275" s="921"/>
      <c r="E275" s="921"/>
      <c r="F275" s="921"/>
      <c r="G275" s="921"/>
      <c r="H275" s="921"/>
      <c r="I275" s="921"/>
      <c r="J275" s="921"/>
      <c r="K275" s="921"/>
      <c r="L275" s="921"/>
      <c r="M275" s="921"/>
    </row>
    <row r="276" spans="1:13" ht="15.75" customHeight="1">
      <c r="A276" s="921"/>
      <c r="B276" s="921"/>
      <c r="C276" s="921"/>
      <c r="D276" s="921"/>
      <c r="E276" s="921"/>
      <c r="F276" s="921"/>
      <c r="G276" s="921"/>
      <c r="H276" s="921"/>
      <c r="I276" s="921"/>
      <c r="J276" s="921"/>
      <c r="K276" s="921"/>
      <c r="L276" s="921"/>
      <c r="M276" s="921"/>
    </row>
    <row r="277" spans="1:13" ht="15.75" customHeight="1">
      <c r="A277" s="921"/>
      <c r="B277" s="921"/>
      <c r="C277" s="921"/>
      <c r="D277" s="921"/>
      <c r="E277" s="921"/>
      <c r="F277" s="921"/>
      <c r="G277" s="921"/>
      <c r="H277" s="921"/>
      <c r="I277" s="921"/>
      <c r="J277" s="921"/>
      <c r="K277" s="921"/>
      <c r="L277" s="921"/>
      <c r="M277" s="921"/>
    </row>
    <row r="278" spans="1:13" ht="15.75" customHeight="1">
      <c r="A278" s="921"/>
      <c r="B278" s="921"/>
      <c r="C278" s="921"/>
      <c r="D278" s="921"/>
      <c r="E278" s="921"/>
      <c r="F278" s="921"/>
      <c r="G278" s="921"/>
      <c r="H278" s="921"/>
      <c r="I278" s="921"/>
      <c r="J278" s="921"/>
      <c r="K278" s="921"/>
      <c r="L278" s="921"/>
      <c r="M278" s="921"/>
    </row>
    <row r="279" spans="1:13" ht="15.75" customHeight="1">
      <c r="A279" s="921"/>
      <c r="B279" s="921"/>
      <c r="C279" s="921"/>
      <c r="D279" s="921"/>
      <c r="E279" s="921"/>
      <c r="F279" s="921"/>
      <c r="G279" s="921"/>
      <c r="H279" s="921"/>
      <c r="I279" s="921"/>
      <c r="J279" s="921"/>
      <c r="K279" s="921"/>
      <c r="L279" s="921"/>
      <c r="M279" s="921"/>
    </row>
    <row r="280" spans="1:13" ht="15.75" customHeight="1">
      <c r="A280" s="921"/>
      <c r="B280" s="921"/>
      <c r="C280" s="921"/>
      <c r="D280" s="921"/>
      <c r="E280" s="921"/>
      <c r="F280" s="921"/>
      <c r="G280" s="921"/>
      <c r="H280" s="921"/>
      <c r="I280" s="921"/>
      <c r="J280" s="921"/>
      <c r="K280" s="921"/>
      <c r="L280" s="921"/>
      <c r="M280" s="921"/>
    </row>
    <row r="281" spans="1:13" ht="15.75" customHeight="1">
      <c r="A281" s="921"/>
      <c r="B281" s="921"/>
      <c r="C281" s="921"/>
      <c r="D281" s="921"/>
      <c r="E281" s="921"/>
      <c r="F281" s="921"/>
      <c r="G281" s="921"/>
      <c r="H281" s="921"/>
      <c r="I281" s="921"/>
      <c r="J281" s="921"/>
      <c r="K281" s="921"/>
      <c r="L281" s="921"/>
      <c r="M281" s="921"/>
    </row>
    <row r="282" spans="1:13" ht="15.75" customHeight="1">
      <c r="A282" s="921"/>
      <c r="B282" s="921"/>
      <c r="C282" s="921"/>
      <c r="D282" s="921"/>
      <c r="E282" s="921"/>
      <c r="F282" s="921"/>
      <c r="G282" s="921"/>
      <c r="H282" s="921"/>
      <c r="I282" s="921"/>
      <c r="J282" s="921"/>
      <c r="K282" s="921"/>
      <c r="L282" s="921"/>
      <c r="M282" s="921"/>
    </row>
    <row r="283" spans="1:13" ht="15.75" customHeight="1">
      <c r="A283" s="921"/>
      <c r="B283" s="921"/>
      <c r="C283" s="921"/>
      <c r="D283" s="921"/>
      <c r="E283" s="921"/>
      <c r="F283" s="921"/>
      <c r="G283" s="921"/>
      <c r="H283" s="921"/>
      <c r="I283" s="921"/>
      <c r="J283" s="921"/>
      <c r="K283" s="921"/>
      <c r="L283" s="921"/>
      <c r="M283" s="921"/>
    </row>
    <row r="284" spans="1:13" ht="15.75" customHeight="1">
      <c r="A284" s="921"/>
      <c r="B284" s="921"/>
      <c r="C284" s="921"/>
      <c r="D284" s="921"/>
      <c r="E284" s="921"/>
      <c r="F284" s="921"/>
      <c r="G284" s="921"/>
      <c r="H284" s="921"/>
      <c r="I284" s="921"/>
      <c r="J284" s="921"/>
      <c r="K284" s="921"/>
      <c r="L284" s="921"/>
      <c r="M284" s="921"/>
    </row>
    <row r="285" spans="1:13" ht="15.75" customHeight="1">
      <c r="A285" s="921"/>
      <c r="B285" s="921"/>
      <c r="C285" s="921"/>
      <c r="D285" s="921"/>
      <c r="E285" s="921"/>
      <c r="F285" s="921"/>
      <c r="G285" s="921"/>
      <c r="H285" s="921"/>
      <c r="I285" s="921"/>
      <c r="J285" s="921"/>
      <c r="K285" s="921"/>
      <c r="L285" s="921"/>
      <c r="M285" s="921"/>
    </row>
    <row r="286" spans="1:13" ht="15.75" customHeight="1">
      <c r="A286" s="921"/>
      <c r="B286" s="921"/>
      <c r="C286" s="921"/>
      <c r="D286" s="921"/>
      <c r="E286" s="921"/>
      <c r="F286" s="921"/>
      <c r="G286" s="921"/>
      <c r="H286" s="921"/>
      <c r="I286" s="921"/>
      <c r="J286" s="921"/>
      <c r="K286" s="921"/>
      <c r="L286" s="921"/>
      <c r="M286" s="921"/>
    </row>
    <row r="287" spans="1:13" ht="15.75" customHeight="1">
      <c r="A287" s="921"/>
      <c r="B287" s="921"/>
      <c r="C287" s="921"/>
      <c r="D287" s="921"/>
      <c r="E287" s="921"/>
      <c r="F287" s="921"/>
      <c r="G287" s="921"/>
      <c r="H287" s="921"/>
      <c r="I287" s="921"/>
      <c r="J287" s="921"/>
      <c r="K287" s="921"/>
      <c r="L287" s="921"/>
      <c r="M287" s="921"/>
    </row>
    <row r="288" spans="1:13" ht="15.75" customHeight="1">
      <c r="A288" s="921"/>
      <c r="B288" s="921"/>
      <c r="C288" s="921"/>
      <c r="D288" s="921"/>
      <c r="E288" s="921"/>
      <c r="F288" s="921"/>
      <c r="G288" s="921"/>
      <c r="H288" s="921"/>
      <c r="I288" s="921"/>
      <c r="J288" s="921"/>
      <c r="K288" s="921"/>
      <c r="L288" s="921"/>
      <c r="M288" s="921"/>
    </row>
    <row r="289" spans="1:13" ht="15.75" customHeight="1">
      <c r="A289" s="921"/>
      <c r="B289" s="921"/>
      <c r="C289" s="921"/>
      <c r="D289" s="921"/>
      <c r="E289" s="921"/>
      <c r="F289" s="921"/>
      <c r="G289" s="921"/>
      <c r="H289" s="921"/>
      <c r="I289" s="921"/>
      <c r="J289" s="921"/>
      <c r="K289" s="921"/>
      <c r="L289" s="921"/>
      <c r="M289" s="921"/>
    </row>
    <row r="290" spans="1:13" ht="15.75" customHeight="1">
      <c r="A290" s="921"/>
      <c r="B290" s="921"/>
      <c r="C290" s="921"/>
      <c r="D290" s="921"/>
      <c r="E290" s="921"/>
      <c r="F290" s="921"/>
      <c r="G290" s="921"/>
      <c r="H290" s="921"/>
      <c r="I290" s="921"/>
      <c r="J290" s="921"/>
      <c r="K290" s="921"/>
      <c r="L290" s="921"/>
      <c r="M290" s="921"/>
    </row>
    <row r="291" spans="1:13" ht="15.75" customHeight="1">
      <c r="A291" s="921"/>
      <c r="B291" s="921"/>
      <c r="C291" s="921"/>
      <c r="D291" s="921"/>
      <c r="E291" s="921"/>
      <c r="F291" s="921"/>
      <c r="G291" s="921"/>
      <c r="H291" s="921"/>
      <c r="I291" s="921"/>
      <c r="J291" s="921"/>
      <c r="K291" s="921"/>
      <c r="L291" s="921"/>
      <c r="M291" s="921"/>
    </row>
    <row r="292" spans="1:13" ht="15.75" customHeight="1">
      <c r="A292" s="921"/>
      <c r="B292" s="921"/>
      <c r="C292" s="921"/>
      <c r="D292" s="921"/>
      <c r="E292" s="921"/>
      <c r="F292" s="921"/>
      <c r="G292" s="921"/>
      <c r="H292" s="921"/>
      <c r="I292" s="921"/>
      <c r="J292" s="921"/>
      <c r="K292" s="921"/>
      <c r="L292" s="921"/>
      <c r="M292" s="921"/>
    </row>
    <row r="293" spans="1:13" ht="15.75" customHeight="1">
      <c r="A293" s="921"/>
      <c r="B293" s="921"/>
      <c r="C293" s="921"/>
      <c r="D293" s="921"/>
      <c r="E293" s="921"/>
      <c r="F293" s="921"/>
      <c r="G293" s="921"/>
      <c r="H293" s="921"/>
      <c r="I293" s="921"/>
      <c r="J293" s="921"/>
      <c r="K293" s="921"/>
      <c r="L293" s="921"/>
      <c r="M293" s="921"/>
    </row>
    <row r="294" spans="1:13" ht="15.75" customHeight="1">
      <c r="A294" s="921"/>
      <c r="B294" s="921"/>
      <c r="C294" s="921"/>
      <c r="D294" s="921"/>
      <c r="E294" s="921"/>
      <c r="F294" s="921"/>
      <c r="G294" s="921"/>
      <c r="H294" s="921"/>
      <c r="I294" s="921"/>
      <c r="J294" s="921"/>
      <c r="K294" s="921"/>
      <c r="L294" s="921"/>
      <c r="M294" s="921"/>
    </row>
    <row r="295" spans="1:13" ht="15.75" customHeight="1">
      <c r="A295" s="921"/>
      <c r="B295" s="921"/>
      <c r="C295" s="921"/>
      <c r="D295" s="921"/>
      <c r="E295" s="921"/>
      <c r="F295" s="921"/>
      <c r="G295" s="921"/>
      <c r="H295" s="921"/>
      <c r="I295" s="921"/>
      <c r="J295" s="921"/>
      <c r="K295" s="921"/>
      <c r="L295" s="921"/>
      <c r="M295" s="921"/>
    </row>
    <row r="296" spans="1:13" ht="15.75" customHeight="1">
      <c r="A296" s="921"/>
      <c r="B296" s="921"/>
      <c r="C296" s="921"/>
      <c r="D296" s="921"/>
      <c r="E296" s="921"/>
      <c r="F296" s="921"/>
      <c r="G296" s="921"/>
      <c r="H296" s="921"/>
      <c r="I296" s="921"/>
      <c r="J296" s="921"/>
      <c r="K296" s="921"/>
      <c r="L296" s="921"/>
      <c r="M296" s="921"/>
    </row>
    <row r="297" spans="1:13" ht="15.75" customHeight="1">
      <c r="A297" s="921"/>
      <c r="B297" s="921"/>
      <c r="C297" s="921"/>
      <c r="D297" s="921"/>
      <c r="E297" s="921"/>
      <c r="F297" s="921"/>
      <c r="G297" s="921"/>
      <c r="H297" s="921"/>
      <c r="I297" s="921"/>
      <c r="J297" s="921"/>
      <c r="K297" s="921"/>
      <c r="L297" s="921"/>
      <c r="M297" s="921"/>
    </row>
    <row r="298" spans="1:13" ht="15.75" customHeight="1">
      <c r="A298" s="921"/>
      <c r="B298" s="921"/>
      <c r="C298" s="921"/>
      <c r="D298" s="921"/>
      <c r="E298" s="921"/>
      <c r="F298" s="921"/>
      <c r="G298" s="921"/>
      <c r="H298" s="921"/>
      <c r="I298" s="921"/>
      <c r="J298" s="921"/>
      <c r="K298" s="921"/>
      <c r="L298" s="921"/>
      <c r="M298" s="921"/>
    </row>
    <row r="299" spans="1:13" ht="15.75" customHeight="1">
      <c r="A299" s="921"/>
      <c r="B299" s="921"/>
      <c r="C299" s="921"/>
      <c r="D299" s="921"/>
      <c r="E299" s="921"/>
      <c r="F299" s="921"/>
      <c r="G299" s="921"/>
      <c r="H299" s="921"/>
      <c r="I299" s="921"/>
      <c r="J299" s="921"/>
      <c r="K299" s="921"/>
      <c r="L299" s="921"/>
      <c r="M299" s="921"/>
    </row>
    <row r="300" spans="1:13" ht="15.75" customHeight="1">
      <c r="A300" s="921"/>
      <c r="B300" s="921"/>
      <c r="C300" s="921"/>
      <c r="D300" s="921"/>
      <c r="E300" s="921"/>
      <c r="F300" s="921"/>
      <c r="G300" s="921"/>
      <c r="H300" s="921"/>
      <c r="I300" s="921"/>
      <c r="J300" s="921"/>
      <c r="K300" s="921"/>
      <c r="L300" s="921"/>
      <c r="M300" s="921"/>
    </row>
    <row r="301" spans="1:13" ht="15.75" customHeight="1">
      <c r="A301" s="921"/>
      <c r="B301" s="921"/>
      <c r="C301" s="921"/>
      <c r="D301" s="921"/>
      <c r="E301" s="921"/>
      <c r="F301" s="921"/>
      <c r="G301" s="921"/>
      <c r="H301" s="921"/>
      <c r="I301" s="921"/>
      <c r="J301" s="921"/>
      <c r="K301" s="921"/>
      <c r="L301" s="921"/>
      <c r="M301" s="921"/>
    </row>
    <row r="302" spans="1:13" ht="15.75" customHeight="1">
      <c r="A302" s="921"/>
      <c r="B302" s="921"/>
      <c r="C302" s="921"/>
      <c r="D302" s="921"/>
      <c r="E302" s="921"/>
      <c r="F302" s="921"/>
      <c r="G302" s="921"/>
      <c r="H302" s="921"/>
      <c r="I302" s="921"/>
      <c r="J302" s="921"/>
      <c r="K302" s="921"/>
      <c r="L302" s="921"/>
      <c r="M302" s="921"/>
    </row>
    <row r="303" spans="1:13" ht="15.75" customHeight="1">
      <c r="A303" s="921"/>
      <c r="B303" s="921"/>
      <c r="C303" s="921"/>
      <c r="D303" s="921"/>
      <c r="E303" s="921"/>
      <c r="F303" s="921"/>
      <c r="G303" s="921"/>
      <c r="H303" s="921"/>
      <c r="I303" s="921"/>
      <c r="J303" s="921"/>
      <c r="K303" s="921"/>
      <c r="L303" s="921"/>
      <c r="M303" s="921"/>
    </row>
    <row r="304" spans="1:13" ht="15.75" customHeight="1">
      <c r="A304" s="921"/>
      <c r="B304" s="921"/>
      <c r="C304" s="921"/>
      <c r="D304" s="921"/>
      <c r="E304" s="921"/>
      <c r="F304" s="921"/>
      <c r="G304" s="921"/>
      <c r="H304" s="921"/>
      <c r="I304" s="921"/>
      <c r="J304" s="921"/>
      <c r="K304" s="921"/>
      <c r="L304" s="921"/>
      <c r="M304" s="921"/>
    </row>
    <row r="305" spans="1:13" ht="15.75" customHeight="1">
      <c r="A305" s="921"/>
      <c r="B305" s="921"/>
      <c r="C305" s="921"/>
      <c r="D305" s="921"/>
      <c r="E305" s="921"/>
      <c r="F305" s="921"/>
      <c r="G305" s="921"/>
      <c r="H305" s="921"/>
      <c r="I305" s="921"/>
      <c r="J305" s="921"/>
      <c r="K305" s="921"/>
      <c r="L305" s="921"/>
      <c r="M305" s="921"/>
    </row>
    <row r="306" spans="1:13" ht="15.75" customHeight="1">
      <c r="A306" s="921"/>
      <c r="B306" s="921"/>
      <c r="C306" s="921"/>
      <c r="D306" s="921"/>
      <c r="E306" s="921"/>
      <c r="F306" s="921"/>
      <c r="G306" s="921"/>
      <c r="H306" s="921"/>
      <c r="I306" s="921"/>
      <c r="J306" s="921"/>
      <c r="K306" s="921"/>
      <c r="L306" s="921"/>
      <c r="M306" s="921"/>
    </row>
    <row r="307" spans="1:13" ht="15.75" customHeight="1">
      <c r="A307" s="921"/>
      <c r="B307" s="921"/>
      <c r="C307" s="921"/>
      <c r="D307" s="921"/>
      <c r="E307" s="921"/>
      <c r="F307" s="921"/>
      <c r="G307" s="921"/>
      <c r="H307" s="921"/>
      <c r="I307" s="921"/>
      <c r="J307" s="921"/>
      <c r="K307" s="921"/>
      <c r="L307" s="921"/>
      <c r="M307" s="921"/>
    </row>
    <row r="308" spans="1:13" ht="15.75" customHeight="1">
      <c r="A308" s="921"/>
      <c r="B308" s="921"/>
      <c r="C308" s="921"/>
      <c r="D308" s="921"/>
      <c r="E308" s="921"/>
      <c r="F308" s="921"/>
      <c r="G308" s="921"/>
      <c r="H308" s="921"/>
      <c r="I308" s="921"/>
      <c r="J308" s="921"/>
      <c r="K308" s="921"/>
      <c r="L308" s="921"/>
      <c r="M308" s="921"/>
    </row>
    <row r="309" spans="1:13" ht="15.75" customHeight="1">
      <c r="A309" s="921"/>
      <c r="B309" s="921"/>
      <c r="C309" s="921"/>
      <c r="D309" s="921"/>
      <c r="E309" s="921"/>
      <c r="F309" s="921"/>
      <c r="G309" s="921"/>
      <c r="H309" s="921"/>
      <c r="I309" s="921"/>
      <c r="J309" s="921"/>
      <c r="K309" s="921"/>
      <c r="L309" s="921"/>
      <c r="M309" s="921"/>
    </row>
    <row r="310" spans="1:13" ht="15.75" customHeight="1">
      <c r="A310" s="921"/>
      <c r="B310" s="921"/>
      <c r="C310" s="921"/>
      <c r="D310" s="921"/>
      <c r="E310" s="921"/>
      <c r="F310" s="921"/>
      <c r="G310" s="921"/>
      <c r="H310" s="921"/>
      <c r="I310" s="921"/>
      <c r="J310" s="921"/>
      <c r="K310" s="921"/>
      <c r="L310" s="921"/>
      <c r="M310" s="921"/>
    </row>
    <row r="311" spans="1:13" ht="15.75" customHeight="1">
      <c r="A311" s="921"/>
      <c r="B311" s="921"/>
      <c r="C311" s="921"/>
      <c r="D311" s="921"/>
      <c r="E311" s="921"/>
      <c r="F311" s="921"/>
      <c r="G311" s="921"/>
      <c r="H311" s="921"/>
      <c r="I311" s="921"/>
      <c r="J311" s="921"/>
      <c r="K311" s="921"/>
      <c r="L311" s="921"/>
      <c r="M311" s="921"/>
    </row>
    <row r="312" spans="1:13" ht="15.75" customHeight="1">
      <c r="A312" s="921"/>
      <c r="B312" s="921"/>
      <c r="C312" s="921"/>
      <c r="D312" s="921"/>
      <c r="E312" s="921"/>
      <c r="F312" s="921"/>
      <c r="G312" s="921"/>
      <c r="H312" s="921"/>
      <c r="I312" s="921"/>
      <c r="J312" s="921"/>
      <c r="K312" s="921"/>
      <c r="L312" s="921"/>
      <c r="M312" s="921"/>
    </row>
    <row r="313" spans="1:13" ht="15.75" customHeight="1">
      <c r="A313" s="921"/>
      <c r="B313" s="921"/>
      <c r="C313" s="921"/>
      <c r="D313" s="921"/>
      <c r="E313" s="921"/>
      <c r="F313" s="921"/>
      <c r="G313" s="921"/>
      <c r="H313" s="921"/>
      <c r="I313" s="921"/>
      <c r="J313" s="921"/>
      <c r="K313" s="921"/>
      <c r="L313" s="921"/>
      <c r="M313" s="921"/>
    </row>
    <row r="314" spans="1:13" ht="15.75" customHeight="1">
      <c r="A314" s="921"/>
      <c r="B314" s="921"/>
      <c r="C314" s="921"/>
      <c r="D314" s="921"/>
      <c r="E314" s="921"/>
      <c r="F314" s="921"/>
      <c r="G314" s="921"/>
      <c r="H314" s="921"/>
      <c r="I314" s="921"/>
      <c r="J314" s="921"/>
      <c r="K314" s="921"/>
      <c r="L314" s="921"/>
      <c r="M314" s="921"/>
    </row>
    <row r="315" spans="1:13" ht="15.75" customHeight="1">
      <c r="A315" s="921"/>
      <c r="B315" s="921"/>
      <c r="C315" s="921"/>
      <c r="D315" s="921"/>
      <c r="E315" s="921"/>
      <c r="F315" s="921"/>
      <c r="G315" s="921"/>
      <c r="H315" s="921"/>
      <c r="I315" s="921"/>
      <c r="J315" s="921"/>
      <c r="K315" s="921"/>
      <c r="L315" s="921"/>
      <c r="M315" s="921"/>
    </row>
    <row r="316" spans="1:13" ht="15.75" customHeight="1">
      <c r="A316" s="921"/>
      <c r="B316" s="921"/>
      <c r="C316" s="921"/>
      <c r="D316" s="921"/>
      <c r="E316" s="921"/>
      <c r="F316" s="921"/>
      <c r="G316" s="921"/>
      <c r="H316" s="921"/>
      <c r="I316" s="921"/>
      <c r="J316" s="921"/>
      <c r="K316" s="921"/>
      <c r="L316" s="921"/>
      <c r="M316" s="921"/>
    </row>
    <row r="317" spans="1:13" ht="15.75" customHeight="1">
      <c r="A317" s="921"/>
      <c r="B317" s="921"/>
      <c r="C317" s="921"/>
      <c r="D317" s="921"/>
      <c r="E317" s="921"/>
      <c r="F317" s="921"/>
      <c r="G317" s="921"/>
      <c r="H317" s="921"/>
      <c r="I317" s="921"/>
      <c r="J317" s="921"/>
      <c r="K317" s="921"/>
      <c r="L317" s="921"/>
      <c r="M317" s="921"/>
    </row>
    <row r="318" spans="1:13" ht="15.75" customHeight="1">
      <c r="A318" s="921"/>
      <c r="B318" s="921"/>
      <c r="C318" s="921"/>
      <c r="D318" s="921"/>
      <c r="E318" s="921"/>
      <c r="F318" s="921"/>
      <c r="G318" s="921"/>
      <c r="H318" s="921"/>
      <c r="I318" s="921"/>
      <c r="J318" s="921"/>
      <c r="K318" s="921"/>
      <c r="L318" s="921"/>
      <c r="M318" s="921"/>
    </row>
    <row r="319" spans="1:13" ht="15.75" customHeight="1">
      <c r="A319" s="921"/>
      <c r="B319" s="921"/>
      <c r="C319" s="921"/>
      <c r="D319" s="921"/>
      <c r="E319" s="921"/>
      <c r="F319" s="921"/>
      <c r="G319" s="921"/>
      <c r="H319" s="921"/>
      <c r="I319" s="921"/>
      <c r="J319" s="921"/>
      <c r="K319" s="921"/>
      <c r="L319" s="921"/>
      <c r="M319" s="921"/>
    </row>
    <row r="320" spans="1:13" ht="15.75" customHeight="1">
      <c r="A320" s="921"/>
      <c r="B320" s="921"/>
      <c r="C320" s="921"/>
      <c r="D320" s="921"/>
      <c r="E320" s="921"/>
      <c r="F320" s="921"/>
      <c r="G320" s="921"/>
      <c r="H320" s="921"/>
      <c r="I320" s="921"/>
      <c r="J320" s="921"/>
      <c r="K320" s="921"/>
      <c r="L320" s="921"/>
      <c r="M320" s="921"/>
    </row>
    <row r="321" spans="1:13" ht="15.75" customHeight="1">
      <c r="A321" s="921"/>
      <c r="B321" s="921"/>
      <c r="C321" s="921"/>
      <c r="D321" s="921"/>
      <c r="E321" s="921"/>
      <c r="F321" s="921"/>
      <c r="G321" s="921"/>
      <c r="H321" s="921"/>
      <c r="I321" s="921"/>
      <c r="J321" s="921"/>
      <c r="K321" s="921"/>
      <c r="L321" s="921"/>
      <c r="M321" s="921"/>
    </row>
    <row r="322" spans="1:13" ht="15.75" customHeight="1">
      <c r="A322" s="921"/>
      <c r="B322" s="921"/>
      <c r="C322" s="921"/>
      <c r="D322" s="921"/>
      <c r="E322" s="921"/>
      <c r="F322" s="921"/>
      <c r="G322" s="921"/>
      <c r="H322" s="921"/>
      <c r="I322" s="921"/>
      <c r="J322" s="921"/>
      <c r="K322" s="921"/>
      <c r="L322" s="921"/>
      <c r="M322" s="921"/>
    </row>
    <row r="323" spans="1:13" ht="15.75" customHeight="1">
      <c r="A323" s="921"/>
      <c r="B323" s="921"/>
      <c r="C323" s="921"/>
      <c r="D323" s="921"/>
      <c r="E323" s="921"/>
      <c r="F323" s="921"/>
      <c r="G323" s="921"/>
      <c r="H323" s="921"/>
      <c r="I323" s="921"/>
      <c r="J323" s="921"/>
      <c r="K323" s="921"/>
      <c r="L323" s="921"/>
      <c r="M323" s="921"/>
    </row>
    <row r="324" spans="1:13" ht="15.75" customHeight="1">
      <c r="A324" s="921"/>
      <c r="B324" s="921"/>
      <c r="C324" s="921"/>
      <c r="D324" s="921"/>
      <c r="E324" s="921"/>
      <c r="F324" s="921"/>
      <c r="G324" s="921"/>
      <c r="H324" s="921"/>
      <c r="I324" s="921"/>
      <c r="J324" s="921"/>
      <c r="K324" s="921"/>
      <c r="L324" s="921"/>
      <c r="M324" s="921"/>
    </row>
    <row r="325" spans="1:13" ht="15.75" customHeight="1">
      <c r="A325" s="921"/>
      <c r="B325" s="921"/>
      <c r="C325" s="921"/>
      <c r="D325" s="921"/>
      <c r="E325" s="921"/>
      <c r="F325" s="921"/>
      <c r="G325" s="921"/>
      <c r="H325" s="921"/>
      <c r="I325" s="921"/>
      <c r="J325" s="921"/>
      <c r="K325" s="921"/>
      <c r="L325" s="921"/>
      <c r="M325" s="921"/>
    </row>
    <row r="326" spans="1:13" ht="15.75" customHeight="1">
      <c r="A326" s="921"/>
      <c r="B326" s="921"/>
      <c r="C326" s="921"/>
      <c r="D326" s="921"/>
      <c r="E326" s="921"/>
      <c r="F326" s="921"/>
      <c r="G326" s="921"/>
      <c r="H326" s="921"/>
      <c r="I326" s="921"/>
      <c r="J326" s="921"/>
      <c r="K326" s="921"/>
      <c r="L326" s="921"/>
      <c r="M326" s="921"/>
    </row>
    <row r="327" spans="1:13" ht="15.75" customHeight="1">
      <c r="A327" s="921"/>
      <c r="B327" s="921"/>
      <c r="C327" s="921"/>
      <c r="D327" s="921"/>
      <c r="E327" s="921"/>
      <c r="F327" s="921"/>
      <c r="G327" s="921"/>
      <c r="H327" s="921"/>
      <c r="I327" s="921"/>
      <c r="J327" s="921"/>
      <c r="K327" s="921"/>
      <c r="L327" s="921"/>
      <c r="M327" s="921"/>
    </row>
    <row r="328" spans="1:13" ht="15.75" customHeight="1">
      <c r="A328" s="921"/>
      <c r="B328" s="921"/>
      <c r="C328" s="921"/>
      <c r="D328" s="921"/>
      <c r="E328" s="921"/>
      <c r="F328" s="921"/>
      <c r="G328" s="921"/>
      <c r="H328" s="921"/>
      <c r="I328" s="921"/>
      <c r="J328" s="921"/>
      <c r="K328" s="921"/>
      <c r="L328" s="921"/>
      <c r="M328" s="921"/>
    </row>
    <row r="329" spans="1:13" ht="15.75" customHeight="1">
      <c r="A329" s="921"/>
      <c r="B329" s="921"/>
      <c r="C329" s="921"/>
      <c r="D329" s="921"/>
      <c r="E329" s="921"/>
      <c r="F329" s="921"/>
      <c r="G329" s="921"/>
      <c r="H329" s="921"/>
      <c r="I329" s="921"/>
      <c r="J329" s="921"/>
      <c r="K329" s="921"/>
      <c r="L329" s="921"/>
      <c r="M329" s="921"/>
    </row>
    <row r="330" spans="1:13" ht="15.75" customHeight="1">
      <c r="A330" s="921"/>
      <c r="B330" s="921"/>
      <c r="C330" s="921"/>
      <c r="D330" s="921"/>
      <c r="E330" s="921"/>
      <c r="F330" s="921"/>
      <c r="G330" s="921"/>
      <c r="H330" s="921"/>
      <c r="I330" s="921"/>
      <c r="J330" s="921"/>
      <c r="K330" s="921"/>
      <c r="L330" s="921"/>
      <c r="M330" s="921"/>
    </row>
    <row r="331" spans="1:13" ht="15.75" customHeight="1">
      <c r="A331" s="921"/>
      <c r="B331" s="921"/>
      <c r="C331" s="921"/>
      <c r="D331" s="921"/>
      <c r="E331" s="921"/>
      <c r="F331" s="921"/>
      <c r="G331" s="921"/>
      <c r="H331" s="921"/>
      <c r="I331" s="921"/>
      <c r="J331" s="921"/>
      <c r="K331" s="921"/>
      <c r="L331" s="921"/>
      <c r="M331" s="921"/>
    </row>
    <row r="332" spans="1:13" ht="15.75" customHeight="1">
      <c r="A332" s="921"/>
      <c r="B332" s="921"/>
      <c r="C332" s="921"/>
      <c r="D332" s="921"/>
      <c r="E332" s="921"/>
      <c r="F332" s="921"/>
      <c r="G332" s="921"/>
      <c r="H332" s="921"/>
      <c r="I332" s="921"/>
      <c r="J332" s="921"/>
      <c r="K332" s="921"/>
      <c r="L332" s="921"/>
      <c r="M332" s="921"/>
    </row>
    <row r="333" spans="1:13" ht="15.75" customHeight="1">
      <c r="A333" s="921"/>
      <c r="B333" s="921"/>
      <c r="C333" s="921"/>
      <c r="D333" s="921"/>
      <c r="E333" s="921"/>
      <c r="F333" s="921"/>
      <c r="G333" s="921"/>
      <c r="H333" s="921"/>
      <c r="I333" s="921"/>
      <c r="J333" s="921"/>
      <c r="K333" s="921"/>
      <c r="L333" s="921"/>
      <c r="M333" s="921"/>
    </row>
    <row r="334" spans="1:13" ht="15.75" customHeight="1">
      <c r="A334" s="921"/>
      <c r="B334" s="921"/>
      <c r="C334" s="921"/>
      <c r="D334" s="921"/>
      <c r="E334" s="921"/>
      <c r="F334" s="921"/>
      <c r="G334" s="921"/>
      <c r="H334" s="921"/>
      <c r="I334" s="921"/>
      <c r="J334" s="921"/>
      <c r="K334" s="921"/>
      <c r="L334" s="921"/>
      <c r="M334" s="921"/>
    </row>
    <row r="335" spans="1:13" ht="15.75" customHeight="1">
      <c r="A335" s="921"/>
      <c r="B335" s="921"/>
      <c r="C335" s="921"/>
      <c r="D335" s="921"/>
      <c r="E335" s="921"/>
      <c r="F335" s="921"/>
      <c r="G335" s="921"/>
      <c r="H335" s="921"/>
      <c r="I335" s="921"/>
      <c r="J335" s="921"/>
      <c r="K335" s="921"/>
      <c r="L335" s="921"/>
      <c r="M335" s="921"/>
    </row>
    <row r="336" spans="1:13" ht="15.75" customHeight="1">
      <c r="A336" s="921"/>
      <c r="B336" s="921"/>
      <c r="C336" s="921"/>
      <c r="D336" s="921"/>
      <c r="E336" s="921"/>
      <c r="F336" s="921"/>
      <c r="G336" s="921"/>
      <c r="H336" s="921"/>
      <c r="I336" s="921"/>
      <c r="J336" s="921"/>
      <c r="K336" s="921"/>
      <c r="L336" s="921"/>
      <c r="M336" s="921"/>
    </row>
    <row r="337" spans="1:13" ht="15.75" customHeight="1">
      <c r="A337" s="921"/>
      <c r="B337" s="921"/>
      <c r="C337" s="921"/>
      <c r="D337" s="921"/>
      <c r="E337" s="921"/>
      <c r="F337" s="921"/>
      <c r="G337" s="921"/>
      <c r="H337" s="921"/>
      <c r="I337" s="921"/>
      <c r="J337" s="921"/>
      <c r="K337" s="921"/>
      <c r="L337" s="921"/>
      <c r="M337" s="921"/>
    </row>
    <row r="338" spans="1:13" ht="15.75" customHeight="1">
      <c r="A338" s="921"/>
      <c r="B338" s="921"/>
      <c r="C338" s="921"/>
      <c r="D338" s="921"/>
      <c r="E338" s="921"/>
      <c r="F338" s="921"/>
      <c r="G338" s="921"/>
      <c r="H338" s="921"/>
      <c r="I338" s="921"/>
      <c r="J338" s="921"/>
      <c r="K338" s="921"/>
      <c r="L338" s="921"/>
      <c r="M338" s="921"/>
    </row>
    <row r="339" spans="1:13" ht="15.75" customHeight="1">
      <c r="A339" s="921"/>
      <c r="B339" s="921"/>
      <c r="C339" s="921"/>
      <c r="D339" s="921"/>
      <c r="E339" s="921"/>
      <c r="F339" s="921"/>
      <c r="G339" s="921"/>
      <c r="H339" s="921"/>
      <c r="I339" s="921"/>
      <c r="J339" s="921"/>
      <c r="K339" s="921"/>
      <c r="L339" s="921"/>
      <c r="M339" s="921"/>
    </row>
    <row r="340" spans="1:13" ht="15.75" customHeight="1">
      <c r="A340" s="921"/>
      <c r="B340" s="921"/>
      <c r="C340" s="921"/>
      <c r="D340" s="921"/>
      <c r="E340" s="921"/>
      <c r="F340" s="921"/>
      <c r="G340" s="921"/>
      <c r="H340" s="921"/>
      <c r="I340" s="921"/>
      <c r="J340" s="921"/>
      <c r="K340" s="921"/>
      <c r="L340" s="921"/>
      <c r="M340" s="921"/>
    </row>
    <row r="341" spans="1:13" ht="15.75" customHeight="1">
      <c r="A341" s="921"/>
      <c r="B341" s="921"/>
      <c r="C341" s="921"/>
      <c r="D341" s="921"/>
      <c r="E341" s="921"/>
      <c r="F341" s="921"/>
      <c r="G341" s="921"/>
      <c r="H341" s="921"/>
      <c r="I341" s="921"/>
      <c r="J341" s="921"/>
      <c r="K341" s="921"/>
      <c r="L341" s="921"/>
      <c r="M341" s="921"/>
    </row>
    <row r="342" spans="1:13" ht="15.75" customHeight="1">
      <c r="A342" s="921"/>
      <c r="B342" s="921"/>
      <c r="C342" s="921"/>
      <c r="D342" s="921"/>
      <c r="E342" s="921"/>
      <c r="F342" s="921"/>
      <c r="G342" s="921"/>
      <c r="H342" s="921"/>
      <c r="I342" s="921"/>
      <c r="J342" s="921"/>
      <c r="K342" s="921"/>
      <c r="L342" s="921"/>
      <c r="M342" s="921"/>
    </row>
    <row r="343" spans="1:13" ht="15.75" customHeight="1">
      <c r="A343" s="921"/>
      <c r="B343" s="921"/>
      <c r="C343" s="921"/>
      <c r="D343" s="921"/>
      <c r="E343" s="921"/>
      <c r="F343" s="921"/>
      <c r="G343" s="921"/>
      <c r="H343" s="921"/>
      <c r="I343" s="921"/>
      <c r="J343" s="921"/>
      <c r="K343" s="921"/>
      <c r="L343" s="921"/>
      <c r="M343" s="921"/>
    </row>
    <row r="344" spans="1:13" ht="15.75" customHeight="1">
      <c r="A344" s="921"/>
      <c r="B344" s="921"/>
      <c r="C344" s="921"/>
      <c r="D344" s="921"/>
      <c r="E344" s="921"/>
      <c r="F344" s="921"/>
      <c r="G344" s="921"/>
      <c r="H344" s="921"/>
      <c r="I344" s="921"/>
      <c r="J344" s="921"/>
      <c r="K344" s="921"/>
      <c r="L344" s="921"/>
      <c r="M344" s="921"/>
    </row>
    <row r="345" spans="1:13" ht="15.75" customHeight="1">
      <c r="A345" s="921"/>
      <c r="B345" s="921"/>
      <c r="C345" s="921"/>
      <c r="D345" s="921"/>
      <c r="E345" s="921"/>
      <c r="F345" s="921"/>
      <c r="G345" s="921"/>
      <c r="H345" s="921"/>
      <c r="I345" s="921"/>
      <c r="J345" s="921"/>
      <c r="K345" s="921"/>
      <c r="L345" s="921"/>
      <c r="M345" s="921"/>
    </row>
    <row r="346" spans="1:13" ht="15.75" customHeight="1">
      <c r="A346" s="921"/>
      <c r="B346" s="921"/>
      <c r="C346" s="921"/>
      <c r="D346" s="921"/>
      <c r="E346" s="921"/>
      <c r="F346" s="921"/>
      <c r="G346" s="921"/>
      <c r="H346" s="921"/>
      <c r="I346" s="921"/>
      <c r="J346" s="921"/>
      <c r="K346" s="921"/>
      <c r="L346" s="921"/>
      <c r="M346" s="921"/>
    </row>
    <row r="347" spans="1:13" ht="15.75" customHeight="1">
      <c r="A347" s="921"/>
      <c r="B347" s="921"/>
      <c r="C347" s="921"/>
      <c r="D347" s="921"/>
      <c r="E347" s="921"/>
      <c r="F347" s="921"/>
      <c r="G347" s="921"/>
      <c r="H347" s="921"/>
      <c r="I347" s="921"/>
      <c r="J347" s="921"/>
      <c r="K347" s="921"/>
      <c r="L347" s="921"/>
      <c r="M347" s="921"/>
    </row>
    <row r="348" spans="1:13" ht="15.75" customHeight="1">
      <c r="A348" s="921"/>
      <c r="B348" s="921"/>
      <c r="C348" s="921"/>
      <c r="D348" s="921"/>
      <c r="E348" s="921"/>
      <c r="F348" s="921"/>
      <c r="G348" s="921"/>
      <c r="H348" s="921"/>
      <c r="I348" s="921"/>
      <c r="J348" s="921"/>
      <c r="K348" s="921"/>
      <c r="L348" s="921"/>
      <c r="M348" s="921"/>
    </row>
    <row r="349" spans="1:13" ht="15.75" customHeight="1">
      <c r="A349" s="921"/>
      <c r="B349" s="921"/>
      <c r="C349" s="921"/>
      <c r="D349" s="921"/>
      <c r="E349" s="921"/>
      <c r="F349" s="921"/>
      <c r="G349" s="921"/>
      <c r="H349" s="921"/>
      <c r="I349" s="921"/>
      <c r="J349" s="921"/>
      <c r="K349" s="921"/>
      <c r="L349" s="921"/>
      <c r="M349" s="921"/>
    </row>
    <row r="350" spans="1:13" ht="15.75" customHeight="1">
      <c r="A350" s="921"/>
      <c r="B350" s="921"/>
      <c r="C350" s="921"/>
      <c r="D350" s="921"/>
      <c r="E350" s="921"/>
      <c r="F350" s="921"/>
      <c r="G350" s="921"/>
      <c r="H350" s="921"/>
      <c r="I350" s="921"/>
      <c r="J350" s="921"/>
      <c r="K350" s="921"/>
      <c r="L350" s="921"/>
      <c r="M350" s="921"/>
    </row>
    <row r="351" spans="1:13" ht="15.75" customHeight="1">
      <c r="A351" s="921"/>
      <c r="B351" s="921"/>
      <c r="C351" s="921"/>
      <c r="D351" s="921"/>
      <c r="E351" s="921"/>
      <c r="F351" s="921"/>
      <c r="G351" s="921"/>
      <c r="H351" s="921"/>
      <c r="I351" s="921"/>
      <c r="J351" s="921"/>
      <c r="K351" s="921"/>
      <c r="L351" s="921"/>
      <c r="M351" s="921"/>
    </row>
    <row r="352" spans="1:13" ht="15.75" customHeight="1">
      <c r="A352" s="921"/>
      <c r="B352" s="921"/>
      <c r="C352" s="921"/>
      <c r="D352" s="921"/>
      <c r="E352" s="921"/>
      <c r="F352" s="921"/>
      <c r="G352" s="921"/>
      <c r="H352" s="921"/>
      <c r="I352" s="921"/>
      <c r="J352" s="921"/>
      <c r="K352" s="921"/>
      <c r="L352" s="921"/>
      <c r="M352" s="921"/>
    </row>
    <row r="353" spans="1:13" ht="15.75" customHeight="1">
      <c r="A353" s="921"/>
      <c r="B353" s="921"/>
      <c r="C353" s="921"/>
      <c r="D353" s="921"/>
      <c r="E353" s="921"/>
      <c r="F353" s="921"/>
      <c r="G353" s="921"/>
      <c r="H353" s="921"/>
      <c r="I353" s="921"/>
      <c r="J353" s="921"/>
      <c r="K353" s="921"/>
      <c r="L353" s="921"/>
      <c r="M353" s="921"/>
    </row>
    <row r="354" spans="1:13" ht="15.75" customHeight="1">
      <c r="A354" s="921"/>
      <c r="B354" s="921"/>
      <c r="C354" s="921"/>
      <c r="D354" s="921"/>
      <c r="E354" s="921"/>
      <c r="F354" s="921"/>
      <c r="G354" s="921"/>
      <c r="H354" s="921"/>
      <c r="I354" s="921"/>
      <c r="J354" s="921"/>
      <c r="K354" s="921"/>
      <c r="L354" s="921"/>
      <c r="M354" s="921"/>
    </row>
    <row r="355" spans="1:13" ht="15.75" customHeight="1">
      <c r="A355" s="921"/>
      <c r="B355" s="921"/>
      <c r="C355" s="921"/>
      <c r="D355" s="921"/>
      <c r="E355" s="921"/>
      <c r="F355" s="921"/>
      <c r="G355" s="921"/>
      <c r="H355" s="921"/>
      <c r="I355" s="921"/>
      <c r="J355" s="921"/>
      <c r="K355" s="921"/>
      <c r="L355" s="921"/>
      <c r="M355" s="921"/>
    </row>
    <row r="356" spans="1:13" ht="15.75" customHeight="1">
      <c r="A356" s="921"/>
      <c r="B356" s="921"/>
      <c r="C356" s="921"/>
      <c r="D356" s="921"/>
      <c r="E356" s="921"/>
      <c r="F356" s="921"/>
      <c r="G356" s="921"/>
      <c r="H356" s="921"/>
      <c r="I356" s="921"/>
      <c r="J356" s="921"/>
      <c r="K356" s="921"/>
      <c r="L356" s="921"/>
      <c r="M356" s="921"/>
    </row>
    <row r="357" spans="1:13" ht="15.75" customHeight="1">
      <c r="A357" s="921"/>
      <c r="B357" s="921"/>
      <c r="C357" s="921"/>
      <c r="D357" s="921"/>
      <c r="E357" s="921"/>
      <c r="F357" s="921"/>
      <c r="G357" s="921"/>
      <c r="H357" s="921"/>
      <c r="I357" s="921"/>
      <c r="J357" s="921"/>
      <c r="K357" s="921"/>
      <c r="L357" s="921"/>
      <c r="M357" s="921"/>
    </row>
    <row r="358" spans="1:13" ht="15.75" customHeight="1">
      <c r="A358" s="921"/>
      <c r="B358" s="921"/>
      <c r="C358" s="921"/>
      <c r="D358" s="921"/>
      <c r="E358" s="921"/>
      <c r="F358" s="921"/>
      <c r="G358" s="921"/>
      <c r="H358" s="921"/>
      <c r="I358" s="921"/>
      <c r="J358" s="921"/>
      <c r="K358" s="921"/>
      <c r="L358" s="921"/>
      <c r="M358" s="921"/>
    </row>
    <row r="359" spans="1:13" ht="15.75" customHeight="1">
      <c r="A359" s="921"/>
      <c r="B359" s="921"/>
      <c r="C359" s="921"/>
      <c r="D359" s="921"/>
      <c r="E359" s="921"/>
      <c r="F359" s="921"/>
      <c r="G359" s="921"/>
      <c r="H359" s="921"/>
      <c r="I359" s="921"/>
      <c r="J359" s="921"/>
      <c r="K359" s="921"/>
      <c r="L359" s="921"/>
      <c r="M359" s="921"/>
    </row>
    <row r="360" spans="1:13" ht="15.75" customHeight="1">
      <c r="A360" s="921"/>
      <c r="B360" s="921"/>
      <c r="C360" s="921"/>
      <c r="D360" s="921"/>
      <c r="E360" s="921"/>
      <c r="F360" s="921"/>
      <c r="G360" s="921"/>
      <c r="H360" s="921"/>
      <c r="I360" s="921"/>
      <c r="J360" s="921"/>
      <c r="K360" s="921"/>
      <c r="L360" s="921"/>
      <c r="M360" s="921"/>
    </row>
    <row r="361" spans="1:13" ht="15.75" customHeight="1">
      <c r="A361" s="921"/>
      <c r="B361" s="921"/>
      <c r="C361" s="921"/>
      <c r="D361" s="921"/>
      <c r="E361" s="921"/>
      <c r="F361" s="921"/>
      <c r="G361" s="921"/>
      <c r="H361" s="921"/>
      <c r="I361" s="921"/>
      <c r="J361" s="921"/>
      <c r="K361" s="921"/>
      <c r="L361" s="921"/>
      <c r="M361" s="921"/>
    </row>
    <row r="362" spans="1:13" ht="15.75" customHeight="1">
      <c r="A362" s="921"/>
      <c r="B362" s="921"/>
      <c r="C362" s="921"/>
      <c r="D362" s="921"/>
      <c r="E362" s="921"/>
      <c r="F362" s="921"/>
      <c r="G362" s="921"/>
      <c r="H362" s="921"/>
      <c r="I362" s="921"/>
      <c r="J362" s="921"/>
      <c r="K362" s="921"/>
      <c r="L362" s="921"/>
      <c r="M362" s="921"/>
    </row>
    <row r="363" spans="1:13" ht="15.75" customHeight="1">
      <c r="A363" s="921"/>
      <c r="B363" s="921"/>
      <c r="C363" s="921"/>
      <c r="D363" s="921"/>
      <c r="E363" s="921"/>
      <c r="F363" s="921"/>
      <c r="G363" s="921"/>
      <c r="H363" s="921"/>
      <c r="I363" s="921"/>
      <c r="J363" s="921"/>
      <c r="K363" s="921"/>
      <c r="L363" s="921"/>
      <c r="M363" s="921"/>
    </row>
    <row r="364" spans="1:13" ht="15.75" customHeight="1">
      <c r="A364" s="921"/>
      <c r="B364" s="921"/>
      <c r="C364" s="921"/>
      <c r="D364" s="921"/>
      <c r="E364" s="921"/>
      <c r="F364" s="921"/>
      <c r="G364" s="921"/>
      <c r="H364" s="921"/>
      <c r="I364" s="921"/>
      <c r="J364" s="921"/>
      <c r="K364" s="921"/>
      <c r="L364" s="921"/>
      <c r="M364" s="921"/>
    </row>
    <row r="365" spans="1:13" ht="15.75" customHeight="1">
      <c r="A365" s="921"/>
      <c r="B365" s="921"/>
      <c r="C365" s="921"/>
      <c r="D365" s="921"/>
      <c r="E365" s="921"/>
      <c r="F365" s="921"/>
      <c r="G365" s="921"/>
      <c r="H365" s="921"/>
      <c r="I365" s="921"/>
      <c r="J365" s="921"/>
      <c r="K365" s="921"/>
      <c r="L365" s="921"/>
      <c r="M365" s="921"/>
    </row>
    <row r="366" spans="1:13" ht="15.75" customHeight="1">
      <c r="A366" s="921"/>
      <c r="B366" s="921"/>
      <c r="C366" s="921"/>
      <c r="D366" s="921"/>
      <c r="E366" s="921"/>
      <c r="F366" s="921"/>
      <c r="G366" s="921"/>
      <c r="H366" s="921"/>
      <c r="I366" s="921"/>
      <c r="J366" s="921"/>
      <c r="K366" s="921"/>
      <c r="L366" s="921"/>
      <c r="M366" s="921"/>
    </row>
    <row r="367" spans="1:13" ht="15.75" customHeight="1">
      <c r="A367" s="921"/>
      <c r="B367" s="921"/>
      <c r="C367" s="921"/>
      <c r="D367" s="921"/>
      <c r="E367" s="921"/>
      <c r="F367" s="921"/>
      <c r="G367" s="921"/>
      <c r="H367" s="921"/>
      <c r="I367" s="921"/>
      <c r="J367" s="921"/>
      <c r="K367" s="921"/>
      <c r="L367" s="921"/>
      <c r="M367" s="921"/>
    </row>
    <row r="368" spans="1:13" ht="15.75" customHeight="1">
      <c r="A368" s="921"/>
      <c r="B368" s="921"/>
      <c r="C368" s="921"/>
      <c r="D368" s="921"/>
      <c r="E368" s="921"/>
      <c r="F368" s="921"/>
      <c r="G368" s="921"/>
      <c r="H368" s="921"/>
      <c r="I368" s="921"/>
      <c r="J368" s="921"/>
      <c r="K368" s="921"/>
      <c r="L368" s="921"/>
      <c r="M368" s="921"/>
    </row>
    <row r="369" spans="1:13" ht="15.75" customHeight="1">
      <c r="A369" s="921"/>
      <c r="B369" s="921"/>
      <c r="C369" s="921"/>
      <c r="D369" s="921"/>
      <c r="E369" s="921"/>
      <c r="F369" s="921"/>
      <c r="G369" s="921"/>
      <c r="H369" s="921"/>
      <c r="I369" s="921"/>
      <c r="J369" s="921"/>
      <c r="K369" s="921"/>
      <c r="L369" s="921"/>
      <c r="M369" s="921"/>
    </row>
    <row r="370" spans="1:13" ht="15.75" customHeight="1">
      <c r="A370" s="921"/>
      <c r="B370" s="921"/>
      <c r="C370" s="921"/>
      <c r="D370" s="921"/>
      <c r="E370" s="921"/>
      <c r="F370" s="921"/>
      <c r="G370" s="921"/>
      <c r="H370" s="921"/>
      <c r="I370" s="921"/>
      <c r="J370" s="921"/>
      <c r="K370" s="921"/>
      <c r="L370" s="921"/>
      <c r="M370" s="921"/>
    </row>
    <row r="371" spans="1:13" ht="15.75" customHeight="1">
      <c r="A371" s="921"/>
      <c r="B371" s="921"/>
      <c r="C371" s="921"/>
      <c r="D371" s="921"/>
      <c r="E371" s="921"/>
      <c r="F371" s="921"/>
      <c r="G371" s="921"/>
      <c r="H371" s="921"/>
      <c r="I371" s="921"/>
      <c r="J371" s="921"/>
      <c r="K371" s="921"/>
      <c r="L371" s="921"/>
      <c r="M371" s="921"/>
    </row>
    <row r="372" spans="1:13" ht="15.75" customHeight="1">
      <c r="A372" s="921"/>
      <c r="B372" s="921"/>
      <c r="C372" s="921"/>
      <c r="D372" s="921"/>
      <c r="E372" s="921"/>
      <c r="F372" s="921"/>
      <c r="G372" s="921"/>
      <c r="H372" s="921"/>
      <c r="I372" s="921"/>
      <c r="J372" s="921"/>
      <c r="K372" s="921"/>
      <c r="L372" s="921"/>
      <c r="M372" s="921"/>
    </row>
    <row r="373" spans="1:13" ht="15.75" customHeight="1">
      <c r="A373" s="921"/>
      <c r="B373" s="921"/>
      <c r="C373" s="921"/>
      <c r="D373" s="921"/>
      <c r="E373" s="921"/>
      <c r="F373" s="921"/>
      <c r="G373" s="921"/>
      <c r="H373" s="921"/>
      <c r="I373" s="921"/>
      <c r="J373" s="921"/>
      <c r="K373" s="921"/>
      <c r="L373" s="921"/>
      <c r="M373" s="921"/>
    </row>
    <row r="374" spans="1:13" ht="15.75" customHeight="1">
      <c r="A374" s="921"/>
      <c r="B374" s="921"/>
      <c r="C374" s="921"/>
      <c r="D374" s="921"/>
      <c r="E374" s="921"/>
      <c r="F374" s="921"/>
      <c r="G374" s="921"/>
      <c r="H374" s="921"/>
      <c r="I374" s="921"/>
      <c r="J374" s="921"/>
      <c r="K374" s="921"/>
      <c r="L374" s="921"/>
      <c r="M374" s="921"/>
    </row>
    <row r="375" spans="1:13" ht="15.75" customHeight="1">
      <c r="A375" s="921"/>
      <c r="B375" s="921"/>
      <c r="C375" s="921"/>
      <c r="D375" s="921"/>
      <c r="E375" s="921"/>
      <c r="F375" s="921"/>
      <c r="G375" s="921"/>
      <c r="H375" s="921"/>
      <c r="I375" s="921"/>
      <c r="J375" s="921"/>
      <c r="K375" s="921"/>
      <c r="L375" s="921"/>
      <c r="M375" s="921"/>
    </row>
    <row r="376" spans="1:13" ht="15.75" customHeight="1">
      <c r="A376" s="921"/>
      <c r="B376" s="921"/>
      <c r="C376" s="921"/>
      <c r="D376" s="921"/>
      <c r="E376" s="921"/>
      <c r="F376" s="921"/>
      <c r="G376" s="921"/>
      <c r="H376" s="921"/>
      <c r="I376" s="921"/>
      <c r="J376" s="921"/>
      <c r="K376" s="921"/>
      <c r="L376" s="921"/>
      <c r="M376" s="921"/>
    </row>
    <row r="377" spans="1:13" ht="15.75" customHeight="1">
      <c r="A377" s="921"/>
      <c r="B377" s="921"/>
      <c r="C377" s="921"/>
      <c r="D377" s="921"/>
      <c r="E377" s="921"/>
      <c r="F377" s="921"/>
      <c r="G377" s="921"/>
      <c r="H377" s="921"/>
      <c r="I377" s="921"/>
      <c r="J377" s="921"/>
      <c r="K377" s="921"/>
      <c r="L377" s="921"/>
      <c r="M377" s="921"/>
    </row>
    <row r="378" spans="1:13" ht="15.75" customHeight="1">
      <c r="A378" s="921"/>
      <c r="B378" s="921"/>
      <c r="C378" s="921"/>
      <c r="D378" s="921"/>
      <c r="E378" s="921"/>
      <c r="F378" s="921"/>
      <c r="G378" s="921"/>
      <c r="H378" s="921"/>
      <c r="I378" s="921"/>
      <c r="J378" s="921"/>
      <c r="K378" s="921"/>
      <c r="L378" s="921"/>
      <c r="M378" s="921"/>
    </row>
    <row r="379" spans="1:13" ht="15.75" customHeight="1">
      <c r="A379" s="921"/>
      <c r="B379" s="921"/>
      <c r="C379" s="921"/>
      <c r="D379" s="921"/>
      <c r="E379" s="921"/>
      <c r="F379" s="921"/>
      <c r="G379" s="921"/>
      <c r="H379" s="921"/>
      <c r="I379" s="921"/>
      <c r="J379" s="921"/>
      <c r="K379" s="921"/>
      <c r="L379" s="921"/>
      <c r="M379" s="921"/>
    </row>
    <row r="380" spans="1:13" ht="15.75" customHeight="1">
      <c r="A380" s="921"/>
      <c r="B380" s="921"/>
      <c r="C380" s="921"/>
      <c r="D380" s="921"/>
      <c r="E380" s="921"/>
      <c r="F380" s="921"/>
      <c r="G380" s="921"/>
      <c r="H380" s="921"/>
      <c r="I380" s="921"/>
      <c r="J380" s="921"/>
      <c r="K380" s="921"/>
      <c r="L380" s="921"/>
      <c r="M380" s="921"/>
    </row>
    <row r="381" spans="1:13" ht="15.75" customHeight="1">
      <c r="A381" s="921"/>
      <c r="B381" s="921"/>
      <c r="C381" s="921"/>
      <c r="D381" s="921"/>
      <c r="E381" s="921"/>
      <c r="F381" s="921"/>
      <c r="G381" s="921"/>
      <c r="H381" s="921"/>
      <c r="I381" s="921"/>
      <c r="J381" s="921"/>
      <c r="K381" s="921"/>
      <c r="L381" s="921"/>
      <c r="M381" s="921"/>
    </row>
    <row r="382" spans="1:13" ht="15.75" customHeight="1">
      <c r="A382" s="921"/>
      <c r="B382" s="921"/>
      <c r="C382" s="921"/>
      <c r="D382" s="921"/>
      <c r="E382" s="921"/>
      <c r="F382" s="921"/>
      <c r="G382" s="921"/>
      <c r="H382" s="921"/>
      <c r="I382" s="921"/>
      <c r="J382" s="921"/>
      <c r="K382" s="921"/>
      <c r="L382" s="921"/>
      <c r="M382" s="921"/>
    </row>
    <row r="383" spans="1:13" ht="15.75" customHeight="1">
      <c r="A383" s="921"/>
      <c r="B383" s="921"/>
      <c r="C383" s="921"/>
      <c r="D383" s="921"/>
      <c r="E383" s="921"/>
      <c r="F383" s="921"/>
      <c r="G383" s="921"/>
      <c r="H383" s="921"/>
      <c r="I383" s="921"/>
      <c r="J383" s="921"/>
      <c r="K383" s="921"/>
      <c r="L383" s="921"/>
      <c r="M383" s="921"/>
    </row>
    <row r="384" spans="1:13" ht="15.75" customHeight="1">
      <c r="A384" s="921"/>
      <c r="B384" s="921"/>
      <c r="C384" s="921"/>
      <c r="D384" s="921"/>
      <c r="E384" s="921"/>
      <c r="F384" s="921"/>
      <c r="G384" s="921"/>
      <c r="H384" s="921"/>
      <c r="I384" s="921"/>
      <c r="J384" s="921"/>
      <c r="K384" s="921"/>
      <c r="L384" s="921"/>
      <c r="M384" s="921"/>
    </row>
    <row r="385" spans="1:13" ht="15.75" customHeight="1">
      <c r="A385" s="921"/>
      <c r="B385" s="921"/>
      <c r="C385" s="921"/>
      <c r="D385" s="921"/>
      <c r="E385" s="921"/>
      <c r="F385" s="921"/>
      <c r="G385" s="921"/>
      <c r="H385" s="921"/>
      <c r="I385" s="921"/>
      <c r="J385" s="921"/>
      <c r="K385" s="921"/>
      <c r="L385" s="921"/>
      <c r="M385" s="921"/>
    </row>
    <row r="386" spans="1:13" ht="15.75" customHeight="1">
      <c r="A386" s="921"/>
      <c r="B386" s="921"/>
      <c r="C386" s="921"/>
      <c r="D386" s="921"/>
      <c r="E386" s="921"/>
      <c r="F386" s="921"/>
      <c r="G386" s="921"/>
      <c r="H386" s="921"/>
      <c r="I386" s="921"/>
      <c r="J386" s="921"/>
      <c r="K386" s="921"/>
      <c r="L386" s="921"/>
      <c r="M386" s="921"/>
    </row>
    <row r="387" spans="1:13" ht="15.75" customHeight="1">
      <c r="A387" s="921"/>
      <c r="B387" s="921"/>
      <c r="C387" s="921"/>
      <c r="D387" s="921"/>
      <c r="E387" s="921"/>
      <c r="F387" s="921"/>
      <c r="G387" s="921"/>
      <c r="H387" s="921"/>
      <c r="I387" s="921"/>
      <c r="J387" s="921"/>
      <c r="K387" s="921"/>
      <c r="L387" s="921"/>
      <c r="M387" s="921"/>
    </row>
    <row r="388" spans="1:13" ht="15.75" customHeight="1">
      <c r="A388" s="921"/>
      <c r="B388" s="921"/>
      <c r="C388" s="921"/>
      <c r="D388" s="921"/>
      <c r="E388" s="921"/>
      <c r="F388" s="921"/>
      <c r="G388" s="921"/>
      <c r="H388" s="921"/>
      <c r="I388" s="921"/>
      <c r="J388" s="921"/>
      <c r="K388" s="921"/>
      <c r="L388" s="921"/>
      <c r="M388" s="921"/>
    </row>
    <row r="389" spans="1:13" ht="15.75" customHeight="1">
      <c r="A389" s="921"/>
      <c r="B389" s="921"/>
      <c r="C389" s="921"/>
      <c r="D389" s="921"/>
      <c r="E389" s="921"/>
      <c r="F389" s="921"/>
      <c r="G389" s="921"/>
      <c r="H389" s="921"/>
      <c r="I389" s="921"/>
      <c r="J389" s="921"/>
      <c r="K389" s="921"/>
      <c r="L389" s="921"/>
      <c r="M389" s="921"/>
    </row>
    <row r="390" spans="1:13" ht="15.75" customHeight="1">
      <c r="A390" s="921"/>
      <c r="B390" s="921"/>
      <c r="C390" s="921"/>
      <c r="D390" s="921"/>
      <c r="E390" s="921"/>
      <c r="F390" s="921"/>
      <c r="G390" s="921"/>
      <c r="H390" s="921"/>
      <c r="I390" s="921"/>
      <c r="J390" s="921"/>
      <c r="K390" s="921"/>
      <c r="L390" s="921"/>
      <c r="M390" s="921"/>
    </row>
    <row r="391" spans="1:13" ht="15.75" customHeight="1">
      <c r="A391" s="921"/>
      <c r="B391" s="921"/>
      <c r="C391" s="921"/>
      <c r="D391" s="921"/>
      <c r="E391" s="921"/>
      <c r="F391" s="921"/>
      <c r="G391" s="921"/>
      <c r="H391" s="921"/>
      <c r="I391" s="921"/>
      <c r="J391" s="921"/>
      <c r="K391" s="921"/>
      <c r="L391" s="921"/>
      <c r="M391" s="921"/>
    </row>
    <row r="392" spans="1:13" ht="15.75" customHeight="1">
      <c r="A392" s="921"/>
      <c r="B392" s="921"/>
      <c r="C392" s="921"/>
      <c r="D392" s="921"/>
      <c r="E392" s="921"/>
      <c r="F392" s="921"/>
      <c r="G392" s="921"/>
      <c r="H392" s="921"/>
      <c r="I392" s="921"/>
      <c r="J392" s="921"/>
      <c r="K392" s="921"/>
      <c r="L392" s="921"/>
      <c r="M392" s="921"/>
    </row>
    <row r="393" spans="1:13" ht="15.75" customHeight="1">
      <c r="A393" s="921"/>
      <c r="B393" s="921"/>
      <c r="C393" s="921"/>
      <c r="D393" s="921"/>
      <c r="E393" s="921"/>
      <c r="F393" s="921"/>
      <c r="G393" s="921"/>
      <c r="H393" s="921"/>
      <c r="I393" s="921"/>
      <c r="J393" s="921"/>
      <c r="K393" s="921"/>
      <c r="L393" s="921"/>
      <c r="M393" s="921"/>
    </row>
    <row r="394" spans="1:13" ht="15.75" customHeight="1">
      <c r="A394" s="921"/>
      <c r="B394" s="921"/>
      <c r="C394" s="921"/>
      <c r="D394" s="921"/>
      <c r="E394" s="921"/>
      <c r="F394" s="921"/>
      <c r="G394" s="921"/>
      <c r="H394" s="921"/>
      <c r="I394" s="921"/>
      <c r="J394" s="921"/>
      <c r="K394" s="921"/>
      <c r="L394" s="921"/>
      <c r="M394" s="921"/>
    </row>
    <row r="395" spans="1:13" ht="15.75" customHeight="1">
      <c r="A395" s="921"/>
      <c r="B395" s="921"/>
      <c r="C395" s="921"/>
      <c r="D395" s="921"/>
      <c r="E395" s="921"/>
      <c r="F395" s="921"/>
      <c r="G395" s="921"/>
      <c r="H395" s="921"/>
      <c r="I395" s="921"/>
      <c r="J395" s="921"/>
      <c r="K395" s="921"/>
      <c r="L395" s="921"/>
      <c r="M395" s="921"/>
    </row>
    <row r="396" spans="1:13" ht="15.75" customHeight="1">
      <c r="A396" s="921"/>
      <c r="B396" s="921"/>
      <c r="C396" s="921"/>
      <c r="D396" s="921"/>
      <c r="E396" s="921"/>
      <c r="F396" s="921"/>
      <c r="G396" s="921"/>
      <c r="H396" s="921"/>
      <c r="I396" s="921"/>
      <c r="J396" s="921"/>
      <c r="K396" s="921"/>
      <c r="L396" s="921"/>
      <c r="M396" s="921"/>
    </row>
    <row r="397" spans="1:13" ht="15.75" customHeight="1">
      <c r="A397" s="921"/>
      <c r="B397" s="921"/>
      <c r="C397" s="921"/>
      <c r="D397" s="921"/>
      <c r="E397" s="921"/>
      <c r="F397" s="921"/>
      <c r="G397" s="921"/>
      <c r="H397" s="921"/>
      <c r="I397" s="921"/>
      <c r="J397" s="921"/>
      <c r="K397" s="921"/>
      <c r="L397" s="921"/>
      <c r="M397" s="921"/>
    </row>
    <row r="398" spans="1:13" ht="15.75" customHeight="1">
      <c r="A398" s="921"/>
      <c r="B398" s="921"/>
      <c r="C398" s="921"/>
      <c r="D398" s="921"/>
      <c r="E398" s="921"/>
      <c r="F398" s="921"/>
      <c r="G398" s="921"/>
      <c r="H398" s="921"/>
      <c r="I398" s="921"/>
      <c r="J398" s="921"/>
      <c r="K398" s="921"/>
      <c r="L398" s="921"/>
      <c r="M398" s="921"/>
    </row>
    <row r="399" spans="1:13" ht="15.75" customHeight="1">
      <c r="A399" s="921"/>
      <c r="B399" s="921"/>
      <c r="C399" s="921"/>
      <c r="D399" s="921"/>
      <c r="E399" s="921"/>
      <c r="F399" s="921"/>
      <c r="G399" s="921"/>
      <c r="H399" s="921"/>
      <c r="I399" s="921"/>
      <c r="J399" s="921"/>
      <c r="K399" s="921"/>
      <c r="L399" s="921"/>
      <c r="M399" s="921"/>
    </row>
    <row r="400" spans="1:13" ht="15.75" customHeight="1">
      <c r="A400" s="921"/>
      <c r="B400" s="921"/>
      <c r="C400" s="921"/>
      <c r="D400" s="921"/>
      <c r="E400" s="921"/>
      <c r="F400" s="921"/>
      <c r="G400" s="921"/>
      <c r="H400" s="921"/>
      <c r="I400" s="921"/>
      <c r="J400" s="921"/>
      <c r="K400" s="921"/>
      <c r="L400" s="921"/>
      <c r="M400" s="921"/>
    </row>
    <row r="401" spans="1:13" ht="15.75" customHeight="1">
      <c r="A401" s="921"/>
      <c r="B401" s="921"/>
      <c r="C401" s="921"/>
      <c r="D401" s="921"/>
      <c r="E401" s="921"/>
      <c r="F401" s="921"/>
      <c r="G401" s="921"/>
      <c r="H401" s="921"/>
      <c r="I401" s="921"/>
      <c r="J401" s="921"/>
      <c r="K401" s="921"/>
      <c r="L401" s="921"/>
      <c r="M401" s="921"/>
    </row>
    <row r="402" spans="1:13" ht="15.75" customHeight="1">
      <c r="A402" s="921"/>
      <c r="B402" s="921"/>
      <c r="C402" s="921"/>
      <c r="D402" s="921"/>
      <c r="E402" s="921"/>
      <c r="F402" s="921"/>
      <c r="G402" s="921"/>
      <c r="H402" s="921"/>
      <c r="I402" s="921"/>
      <c r="J402" s="921"/>
      <c r="K402" s="921"/>
      <c r="L402" s="921"/>
      <c r="M402" s="921"/>
    </row>
    <row r="403" spans="1:13" ht="15.75" customHeight="1">
      <c r="A403" s="921"/>
      <c r="B403" s="921"/>
      <c r="C403" s="921"/>
      <c r="D403" s="921"/>
      <c r="E403" s="921"/>
      <c r="F403" s="921"/>
      <c r="G403" s="921"/>
      <c r="H403" s="921"/>
      <c r="I403" s="921"/>
      <c r="J403" s="921"/>
      <c r="K403" s="921"/>
      <c r="L403" s="921"/>
      <c r="M403" s="921"/>
    </row>
    <row r="404" spans="1:13" ht="15.75" customHeight="1">
      <c r="A404" s="921"/>
      <c r="B404" s="921"/>
      <c r="C404" s="921"/>
      <c r="D404" s="921"/>
      <c r="E404" s="921"/>
      <c r="F404" s="921"/>
      <c r="G404" s="921"/>
      <c r="H404" s="921"/>
      <c r="I404" s="921"/>
      <c r="J404" s="921"/>
      <c r="K404" s="921"/>
      <c r="L404" s="921"/>
      <c r="M404" s="921"/>
    </row>
    <row r="405" spans="1:13" ht="15.75" customHeight="1">
      <c r="A405" s="921"/>
      <c r="B405" s="921"/>
      <c r="C405" s="921"/>
      <c r="D405" s="921"/>
      <c r="E405" s="921"/>
      <c r="F405" s="921"/>
      <c r="G405" s="921"/>
      <c r="H405" s="921"/>
      <c r="I405" s="921"/>
      <c r="J405" s="921"/>
      <c r="K405" s="921"/>
      <c r="L405" s="921"/>
      <c r="M405" s="921"/>
    </row>
    <row r="406" spans="1:13" ht="15.75" customHeight="1">
      <c r="A406" s="921"/>
      <c r="B406" s="921"/>
      <c r="C406" s="921"/>
      <c r="D406" s="921"/>
      <c r="E406" s="921"/>
      <c r="F406" s="921"/>
      <c r="G406" s="921"/>
      <c r="H406" s="921"/>
      <c r="I406" s="921"/>
      <c r="J406" s="921"/>
      <c r="K406" s="921"/>
      <c r="L406" s="921"/>
      <c r="M406" s="921"/>
    </row>
    <row r="407" spans="1:13" ht="15.75" customHeight="1">
      <c r="A407" s="921"/>
      <c r="B407" s="921"/>
      <c r="C407" s="921"/>
      <c r="D407" s="921"/>
      <c r="E407" s="921"/>
      <c r="F407" s="921"/>
      <c r="G407" s="921"/>
      <c r="H407" s="921"/>
      <c r="I407" s="921"/>
      <c r="J407" s="921"/>
      <c r="K407" s="921"/>
      <c r="L407" s="921"/>
      <c r="M407" s="921"/>
    </row>
    <row r="408" spans="1:13" ht="15.75" customHeight="1">
      <c r="A408" s="921"/>
      <c r="B408" s="921"/>
      <c r="C408" s="921"/>
      <c r="D408" s="921"/>
      <c r="E408" s="921"/>
      <c r="F408" s="921"/>
      <c r="G408" s="921"/>
      <c r="H408" s="921"/>
      <c r="I408" s="921"/>
      <c r="J408" s="921"/>
      <c r="K408" s="921"/>
      <c r="L408" s="921"/>
      <c r="M408" s="921"/>
    </row>
    <row r="409" spans="1:13" ht="15.75" customHeight="1">
      <c r="A409" s="921"/>
      <c r="B409" s="921"/>
      <c r="C409" s="921"/>
      <c r="D409" s="921"/>
      <c r="E409" s="921"/>
      <c r="F409" s="921"/>
      <c r="G409" s="921"/>
      <c r="H409" s="921"/>
      <c r="I409" s="921"/>
      <c r="J409" s="921"/>
      <c r="K409" s="921"/>
      <c r="L409" s="921"/>
      <c r="M409" s="921"/>
    </row>
    <row r="410" spans="1:13" ht="15.75" customHeight="1">
      <c r="A410" s="921"/>
      <c r="B410" s="921"/>
      <c r="C410" s="921"/>
      <c r="D410" s="921"/>
      <c r="E410" s="921"/>
      <c r="F410" s="921"/>
      <c r="G410" s="921"/>
      <c r="H410" s="921"/>
      <c r="I410" s="921"/>
      <c r="J410" s="921"/>
      <c r="K410" s="921"/>
      <c r="L410" s="921"/>
      <c r="M410" s="921"/>
    </row>
    <row r="411" spans="1:13" ht="15.75" customHeight="1">
      <c r="A411" s="921"/>
      <c r="B411" s="921"/>
      <c r="C411" s="921"/>
      <c r="D411" s="921"/>
      <c r="E411" s="921"/>
      <c r="F411" s="921"/>
      <c r="G411" s="921"/>
      <c r="H411" s="921"/>
      <c r="I411" s="921"/>
      <c r="J411" s="921"/>
      <c r="K411" s="921"/>
      <c r="L411" s="921"/>
      <c r="M411" s="921"/>
    </row>
    <row r="412" spans="1:13" ht="15.75" customHeight="1">
      <c r="A412" s="921"/>
      <c r="B412" s="921"/>
      <c r="C412" s="921"/>
      <c r="D412" s="921"/>
      <c r="E412" s="921"/>
      <c r="F412" s="921"/>
      <c r="G412" s="921"/>
      <c r="H412" s="921"/>
      <c r="I412" s="921"/>
      <c r="J412" s="921"/>
      <c r="K412" s="921"/>
      <c r="L412" s="921"/>
      <c r="M412" s="921"/>
    </row>
    <row r="413" spans="1:13" ht="15.75" customHeight="1">
      <c r="A413" s="921"/>
      <c r="B413" s="921"/>
      <c r="C413" s="921"/>
      <c r="D413" s="921"/>
      <c r="E413" s="921"/>
      <c r="F413" s="921"/>
      <c r="G413" s="921"/>
      <c r="H413" s="921"/>
      <c r="I413" s="921"/>
      <c r="J413" s="921"/>
      <c r="K413" s="921"/>
      <c r="L413" s="921"/>
      <c r="M413" s="921"/>
    </row>
    <row r="414" spans="1:13" ht="15.75" customHeight="1">
      <c r="A414" s="921"/>
      <c r="B414" s="921"/>
      <c r="C414" s="921"/>
      <c r="D414" s="921"/>
      <c r="E414" s="921"/>
      <c r="F414" s="921"/>
      <c r="G414" s="921"/>
      <c r="H414" s="921"/>
      <c r="I414" s="921"/>
      <c r="J414" s="921"/>
      <c r="K414" s="921"/>
      <c r="L414" s="921"/>
      <c r="M414" s="921"/>
    </row>
    <row r="415" spans="1:13" ht="15.75" customHeight="1">
      <c r="A415" s="921"/>
      <c r="B415" s="921"/>
      <c r="C415" s="921"/>
      <c r="D415" s="921"/>
      <c r="E415" s="921"/>
      <c r="F415" s="921"/>
      <c r="G415" s="921"/>
      <c r="H415" s="921"/>
      <c r="I415" s="921"/>
      <c r="J415" s="921"/>
      <c r="K415" s="921"/>
      <c r="L415" s="921"/>
      <c r="M415" s="921"/>
    </row>
    <row r="416" spans="1:13" ht="15.75" customHeight="1">
      <c r="A416" s="921"/>
      <c r="B416" s="921"/>
      <c r="C416" s="921"/>
      <c r="D416" s="921"/>
      <c r="E416" s="921"/>
      <c r="F416" s="921"/>
      <c r="G416" s="921"/>
      <c r="H416" s="921"/>
      <c r="I416" s="921"/>
      <c r="J416" s="921"/>
      <c r="K416" s="921"/>
      <c r="L416" s="921"/>
      <c r="M416" s="921"/>
    </row>
    <row r="417" spans="1:13" ht="15.75" customHeight="1">
      <c r="A417" s="921"/>
      <c r="B417" s="921"/>
      <c r="C417" s="921"/>
      <c r="D417" s="921"/>
      <c r="E417" s="921"/>
      <c r="F417" s="921"/>
      <c r="G417" s="921"/>
      <c r="H417" s="921"/>
      <c r="I417" s="921"/>
      <c r="J417" s="921"/>
      <c r="K417" s="921"/>
      <c r="L417" s="921"/>
      <c r="M417" s="921"/>
    </row>
    <row r="418" spans="1:13" ht="15.75" customHeight="1">
      <c r="A418" s="921"/>
      <c r="B418" s="921"/>
      <c r="C418" s="921"/>
      <c r="D418" s="921"/>
      <c r="E418" s="921"/>
      <c r="F418" s="921"/>
      <c r="G418" s="921"/>
      <c r="H418" s="921"/>
      <c r="I418" s="921"/>
      <c r="J418" s="921"/>
      <c r="K418" s="921"/>
      <c r="L418" s="921"/>
      <c r="M418" s="921"/>
    </row>
    <row r="419" spans="1:13" ht="15.75" customHeight="1">
      <c r="A419" s="921"/>
      <c r="B419" s="921"/>
      <c r="C419" s="921"/>
      <c r="D419" s="921"/>
      <c r="E419" s="921"/>
      <c r="F419" s="921"/>
      <c r="G419" s="921"/>
      <c r="H419" s="921"/>
      <c r="I419" s="921"/>
      <c r="J419" s="921"/>
      <c r="K419" s="921"/>
      <c r="L419" s="921"/>
      <c r="M419" s="921"/>
    </row>
    <row r="420" spans="1:13" ht="15.75" customHeight="1">
      <c r="A420" s="921"/>
      <c r="B420" s="921"/>
      <c r="C420" s="921"/>
      <c r="D420" s="921"/>
      <c r="E420" s="921"/>
      <c r="F420" s="921"/>
      <c r="G420" s="921"/>
      <c r="H420" s="921"/>
      <c r="I420" s="921"/>
      <c r="J420" s="921"/>
      <c r="K420" s="921"/>
      <c r="L420" s="921"/>
      <c r="M420" s="921"/>
    </row>
    <row r="421" spans="1:13" ht="15.75" customHeight="1">
      <c r="A421" s="921"/>
      <c r="B421" s="921"/>
      <c r="C421" s="921"/>
      <c r="D421" s="921"/>
      <c r="E421" s="921"/>
      <c r="F421" s="921"/>
      <c r="G421" s="921"/>
      <c r="H421" s="921"/>
      <c r="I421" s="921"/>
      <c r="J421" s="921"/>
      <c r="K421" s="921"/>
      <c r="L421" s="921"/>
      <c r="M421" s="921"/>
    </row>
    <row r="422" spans="1:13" ht="15.75" customHeight="1">
      <c r="A422" s="921"/>
      <c r="B422" s="921"/>
      <c r="C422" s="921"/>
      <c r="D422" s="921"/>
      <c r="E422" s="921"/>
      <c r="F422" s="921"/>
      <c r="G422" s="921"/>
      <c r="H422" s="921"/>
      <c r="I422" s="921"/>
      <c r="J422" s="921"/>
      <c r="K422" s="921"/>
      <c r="L422" s="921"/>
      <c r="M422" s="921"/>
    </row>
    <row r="423" spans="1:13" ht="15.75" customHeight="1">
      <c r="A423" s="921"/>
      <c r="B423" s="921"/>
      <c r="C423" s="921"/>
      <c r="D423" s="921"/>
      <c r="E423" s="921"/>
      <c r="F423" s="921"/>
      <c r="G423" s="921"/>
      <c r="H423" s="921"/>
      <c r="I423" s="921"/>
      <c r="J423" s="921"/>
      <c r="K423" s="921"/>
      <c r="L423" s="921"/>
      <c r="M423" s="921"/>
    </row>
    <row r="424" spans="1:13" ht="15.75" customHeight="1">
      <c r="A424" s="921"/>
      <c r="B424" s="921"/>
      <c r="C424" s="921"/>
      <c r="D424" s="921"/>
      <c r="E424" s="921"/>
      <c r="F424" s="921"/>
      <c r="G424" s="921"/>
      <c r="H424" s="921"/>
      <c r="I424" s="921"/>
      <c r="J424" s="921"/>
      <c r="K424" s="921"/>
      <c r="L424" s="921"/>
      <c r="M424" s="921"/>
    </row>
    <row r="425" spans="1:13" ht="15.75" customHeight="1">
      <c r="A425" s="921"/>
      <c r="B425" s="921"/>
      <c r="C425" s="921"/>
      <c r="D425" s="921"/>
      <c r="E425" s="921"/>
      <c r="F425" s="921"/>
      <c r="G425" s="921"/>
      <c r="H425" s="921"/>
      <c r="I425" s="921"/>
      <c r="J425" s="921"/>
      <c r="K425" s="921"/>
      <c r="L425" s="921"/>
      <c r="M425" s="921"/>
    </row>
    <row r="426" spans="1:13" ht="15.75" customHeight="1">
      <c r="A426" s="921"/>
      <c r="B426" s="921"/>
      <c r="C426" s="921"/>
      <c r="D426" s="921"/>
      <c r="E426" s="921"/>
      <c r="F426" s="921"/>
      <c r="G426" s="921"/>
      <c r="H426" s="921"/>
      <c r="I426" s="921"/>
      <c r="J426" s="921"/>
      <c r="K426" s="921"/>
      <c r="L426" s="921"/>
      <c r="M426" s="921"/>
    </row>
    <row r="427" spans="1:13" ht="15.75" customHeight="1">
      <c r="A427" s="921"/>
      <c r="B427" s="921"/>
      <c r="C427" s="921"/>
      <c r="D427" s="921"/>
      <c r="E427" s="921"/>
      <c r="F427" s="921"/>
      <c r="G427" s="921"/>
      <c r="H427" s="921"/>
      <c r="I427" s="921"/>
      <c r="J427" s="921"/>
      <c r="K427" s="921"/>
      <c r="L427" s="921"/>
      <c r="M427" s="921"/>
    </row>
    <row r="428" spans="1:13" ht="15.75" customHeight="1">
      <c r="A428" s="921"/>
      <c r="B428" s="921"/>
      <c r="C428" s="921"/>
      <c r="D428" s="921"/>
      <c r="E428" s="921"/>
      <c r="F428" s="921"/>
      <c r="G428" s="921"/>
      <c r="H428" s="921"/>
      <c r="I428" s="921"/>
      <c r="J428" s="921"/>
      <c r="K428" s="921"/>
      <c r="L428" s="921"/>
      <c r="M428" s="921"/>
    </row>
    <row r="429" spans="1:13" ht="15.75" customHeight="1">
      <c r="A429" s="921"/>
      <c r="B429" s="921"/>
      <c r="C429" s="921"/>
      <c r="D429" s="921"/>
      <c r="E429" s="921"/>
      <c r="F429" s="921"/>
      <c r="G429" s="921"/>
      <c r="H429" s="921"/>
      <c r="I429" s="921"/>
      <c r="J429" s="921"/>
      <c r="K429" s="921"/>
      <c r="L429" s="921"/>
      <c r="M429" s="921"/>
    </row>
    <row r="430" spans="1:13" ht="15.75" customHeight="1">
      <c r="A430" s="921"/>
      <c r="B430" s="921"/>
      <c r="C430" s="921"/>
      <c r="D430" s="921"/>
      <c r="E430" s="921"/>
      <c r="F430" s="921"/>
      <c r="G430" s="921"/>
      <c r="H430" s="921"/>
      <c r="I430" s="921"/>
      <c r="J430" s="921"/>
      <c r="K430" s="921"/>
      <c r="L430" s="921"/>
      <c r="M430" s="921"/>
    </row>
    <row r="431" spans="1:13" ht="15.75" customHeight="1">
      <c r="A431" s="921"/>
      <c r="B431" s="921"/>
      <c r="C431" s="921"/>
      <c r="D431" s="921"/>
      <c r="E431" s="921"/>
      <c r="F431" s="921"/>
      <c r="G431" s="921"/>
      <c r="H431" s="921"/>
      <c r="I431" s="921"/>
      <c r="J431" s="921"/>
      <c r="K431" s="921"/>
      <c r="L431" s="921"/>
      <c r="M431" s="921"/>
    </row>
    <row r="432" spans="1:13" ht="15.75" customHeight="1">
      <c r="A432" s="921"/>
      <c r="B432" s="921"/>
      <c r="C432" s="921"/>
      <c r="D432" s="921"/>
      <c r="E432" s="921"/>
      <c r="F432" s="921"/>
      <c r="G432" s="921"/>
      <c r="H432" s="921"/>
      <c r="I432" s="921"/>
      <c r="J432" s="921"/>
      <c r="K432" s="921"/>
      <c r="L432" s="921"/>
      <c r="M432" s="921"/>
    </row>
    <row r="433" spans="1:13" ht="15.75" customHeight="1">
      <c r="A433" s="921"/>
      <c r="B433" s="921"/>
      <c r="C433" s="921"/>
      <c r="D433" s="921"/>
      <c r="E433" s="921"/>
      <c r="F433" s="921"/>
      <c r="G433" s="921"/>
      <c r="H433" s="921"/>
      <c r="I433" s="921"/>
      <c r="J433" s="921"/>
      <c r="K433" s="921"/>
      <c r="L433" s="921"/>
      <c r="M433" s="921"/>
    </row>
    <row r="434" spans="1:13" ht="15.75" customHeight="1">
      <c r="A434" s="921"/>
      <c r="B434" s="921"/>
      <c r="C434" s="921"/>
      <c r="D434" s="921"/>
      <c r="E434" s="921"/>
      <c r="F434" s="921"/>
      <c r="G434" s="921"/>
      <c r="H434" s="921"/>
      <c r="I434" s="921"/>
      <c r="J434" s="921"/>
      <c r="K434" s="921"/>
      <c r="L434" s="921"/>
      <c r="M434" s="921"/>
    </row>
    <row r="435" spans="1:13" ht="15.75" customHeight="1">
      <c r="A435" s="921"/>
      <c r="B435" s="921"/>
      <c r="C435" s="921"/>
      <c r="D435" s="921"/>
      <c r="E435" s="921"/>
      <c r="F435" s="921"/>
      <c r="G435" s="921"/>
      <c r="H435" s="921"/>
      <c r="I435" s="921"/>
      <c r="J435" s="921"/>
      <c r="K435" s="921"/>
      <c r="L435" s="921"/>
      <c r="M435" s="921"/>
    </row>
    <row r="436" spans="1:13" ht="15.75" customHeight="1">
      <c r="A436" s="921"/>
      <c r="B436" s="921"/>
      <c r="C436" s="921"/>
      <c r="D436" s="921"/>
      <c r="E436" s="921"/>
      <c r="F436" s="921"/>
      <c r="G436" s="921"/>
      <c r="H436" s="921"/>
      <c r="I436" s="921"/>
      <c r="J436" s="921"/>
      <c r="K436" s="921"/>
      <c r="L436" s="921"/>
      <c r="M436" s="921"/>
    </row>
    <row r="437" spans="1:13" ht="15.75" customHeight="1">
      <c r="A437" s="921"/>
      <c r="B437" s="921"/>
      <c r="C437" s="921"/>
      <c r="D437" s="921"/>
      <c r="E437" s="921"/>
      <c r="F437" s="921"/>
      <c r="G437" s="921"/>
      <c r="H437" s="921"/>
      <c r="I437" s="921"/>
      <c r="J437" s="921"/>
      <c r="K437" s="921"/>
      <c r="L437" s="921"/>
      <c r="M437" s="921"/>
    </row>
    <row r="438" spans="1:13" ht="15.75" customHeight="1">
      <c r="A438" s="921"/>
      <c r="B438" s="921"/>
      <c r="C438" s="921"/>
      <c r="D438" s="921"/>
      <c r="E438" s="921"/>
      <c r="F438" s="921"/>
      <c r="G438" s="921"/>
      <c r="H438" s="921"/>
      <c r="I438" s="921"/>
      <c r="J438" s="921"/>
      <c r="K438" s="921"/>
      <c r="L438" s="921"/>
      <c r="M438" s="921"/>
    </row>
    <row r="439" spans="1:13" ht="15.75" customHeight="1">
      <c r="A439" s="921"/>
      <c r="B439" s="921"/>
      <c r="C439" s="921"/>
      <c r="D439" s="921"/>
      <c r="E439" s="921"/>
      <c r="F439" s="921"/>
      <c r="G439" s="921"/>
      <c r="H439" s="921"/>
      <c r="I439" s="921"/>
      <c r="J439" s="921"/>
      <c r="K439" s="921"/>
      <c r="L439" s="921"/>
      <c r="M439" s="921"/>
    </row>
    <row r="440" spans="1:13" ht="15.75" customHeight="1">
      <c r="A440" s="921"/>
      <c r="B440" s="921"/>
      <c r="C440" s="921"/>
      <c r="D440" s="921"/>
      <c r="E440" s="921"/>
      <c r="F440" s="921"/>
      <c r="G440" s="921"/>
      <c r="H440" s="921"/>
      <c r="I440" s="921"/>
      <c r="J440" s="921"/>
      <c r="K440" s="921"/>
      <c r="L440" s="921"/>
      <c r="M440" s="921"/>
    </row>
    <row r="441" spans="1:13" ht="15.75" customHeight="1">
      <c r="A441" s="921"/>
      <c r="B441" s="921"/>
      <c r="C441" s="921"/>
      <c r="D441" s="921"/>
      <c r="E441" s="921"/>
      <c r="F441" s="921"/>
      <c r="G441" s="921"/>
      <c r="H441" s="921"/>
      <c r="I441" s="921"/>
      <c r="J441" s="921"/>
      <c r="K441" s="921"/>
      <c r="L441" s="921"/>
      <c r="M441" s="921"/>
    </row>
    <row r="442" spans="1:13" ht="15.75" customHeight="1">
      <c r="A442" s="921"/>
      <c r="B442" s="921"/>
      <c r="C442" s="921"/>
      <c r="D442" s="921"/>
      <c r="E442" s="921"/>
      <c r="F442" s="921"/>
      <c r="G442" s="921"/>
      <c r="H442" s="921"/>
      <c r="I442" s="921"/>
      <c r="J442" s="921"/>
      <c r="K442" s="921"/>
      <c r="L442" s="921"/>
      <c r="M442" s="921"/>
    </row>
    <row r="443" spans="1:13" ht="15.75" customHeight="1">
      <c r="A443" s="921"/>
      <c r="B443" s="921"/>
      <c r="C443" s="921"/>
      <c r="D443" s="921"/>
      <c r="E443" s="921"/>
      <c r="F443" s="921"/>
      <c r="G443" s="921"/>
      <c r="H443" s="921"/>
      <c r="I443" s="921"/>
      <c r="J443" s="921"/>
      <c r="K443" s="921"/>
      <c r="L443" s="921"/>
      <c r="M443" s="921"/>
    </row>
    <row r="444" spans="1:13" ht="15.75" customHeight="1">
      <c r="A444" s="921"/>
      <c r="B444" s="921"/>
      <c r="C444" s="921"/>
      <c r="D444" s="921"/>
      <c r="E444" s="921"/>
      <c r="F444" s="921"/>
      <c r="G444" s="921"/>
      <c r="H444" s="921"/>
      <c r="I444" s="921"/>
      <c r="J444" s="921"/>
      <c r="K444" s="921"/>
      <c r="L444" s="921"/>
      <c r="M444" s="921"/>
    </row>
    <row r="445" spans="1:13" ht="15.75" customHeight="1">
      <c r="A445" s="921"/>
      <c r="B445" s="921"/>
      <c r="C445" s="921"/>
      <c r="D445" s="921"/>
      <c r="E445" s="921"/>
      <c r="F445" s="921"/>
      <c r="G445" s="921"/>
      <c r="H445" s="921"/>
      <c r="I445" s="921"/>
      <c r="J445" s="921"/>
      <c r="K445" s="921"/>
      <c r="L445" s="921"/>
      <c r="M445" s="921"/>
    </row>
    <row r="446" spans="1:13" ht="15.75" customHeight="1">
      <c r="A446" s="921"/>
      <c r="B446" s="921"/>
      <c r="C446" s="921"/>
      <c r="D446" s="921"/>
      <c r="E446" s="921"/>
      <c r="F446" s="921"/>
      <c r="G446" s="921"/>
      <c r="H446" s="921"/>
      <c r="I446" s="921"/>
      <c r="J446" s="921"/>
      <c r="K446" s="921"/>
      <c r="L446" s="921"/>
      <c r="M446" s="921"/>
    </row>
    <row r="447" spans="1:13" ht="15.75" customHeight="1">
      <c r="A447" s="921"/>
      <c r="B447" s="921"/>
      <c r="C447" s="921"/>
      <c r="D447" s="921"/>
      <c r="E447" s="921"/>
      <c r="F447" s="921"/>
      <c r="G447" s="921"/>
      <c r="H447" s="921"/>
      <c r="I447" s="921"/>
      <c r="J447" s="921"/>
      <c r="K447" s="921"/>
      <c r="L447" s="921"/>
      <c r="M447" s="921"/>
    </row>
    <row r="448" spans="1:13" ht="15.75" customHeight="1">
      <c r="A448" s="921"/>
      <c r="B448" s="921"/>
      <c r="C448" s="921"/>
      <c r="D448" s="921"/>
      <c r="E448" s="921"/>
      <c r="F448" s="921"/>
      <c r="G448" s="921"/>
      <c r="H448" s="921"/>
      <c r="I448" s="921"/>
      <c r="J448" s="921"/>
      <c r="K448" s="921"/>
      <c r="L448" s="921"/>
      <c r="M448" s="921"/>
    </row>
    <row r="449" spans="1:13" ht="15.75" customHeight="1">
      <c r="A449" s="921"/>
      <c r="B449" s="921"/>
      <c r="C449" s="921"/>
      <c r="D449" s="921"/>
      <c r="E449" s="921"/>
      <c r="F449" s="921"/>
      <c r="G449" s="921"/>
      <c r="H449" s="921"/>
      <c r="I449" s="921"/>
      <c r="J449" s="921"/>
      <c r="K449" s="921"/>
      <c r="L449" s="921"/>
      <c r="M449" s="921"/>
    </row>
    <row r="450" spans="1:13" ht="15.75" customHeight="1">
      <c r="A450" s="921"/>
      <c r="B450" s="921"/>
      <c r="C450" s="921"/>
      <c r="D450" s="921"/>
      <c r="E450" s="921"/>
      <c r="F450" s="921"/>
      <c r="G450" s="921"/>
      <c r="H450" s="921"/>
      <c r="I450" s="921"/>
      <c r="J450" s="921"/>
      <c r="K450" s="921"/>
      <c r="L450" s="921"/>
      <c r="M450" s="921"/>
    </row>
    <row r="451" spans="1:13" ht="15.75" customHeight="1">
      <c r="A451" s="921"/>
      <c r="B451" s="921"/>
      <c r="C451" s="921"/>
      <c r="D451" s="921"/>
      <c r="E451" s="921"/>
      <c r="F451" s="921"/>
      <c r="G451" s="921"/>
      <c r="H451" s="921"/>
      <c r="I451" s="921"/>
      <c r="J451" s="921"/>
      <c r="K451" s="921"/>
      <c r="L451" s="921"/>
      <c r="M451" s="921"/>
    </row>
    <row r="452" spans="1:13" ht="15.75" customHeight="1">
      <c r="A452" s="921"/>
      <c r="B452" s="921"/>
      <c r="C452" s="921"/>
      <c r="D452" s="921"/>
      <c r="E452" s="921"/>
      <c r="F452" s="921"/>
      <c r="G452" s="921"/>
      <c r="H452" s="921"/>
      <c r="I452" s="921"/>
      <c r="J452" s="921"/>
      <c r="K452" s="921"/>
      <c r="L452" s="921"/>
      <c r="M452" s="921"/>
    </row>
    <row r="453" spans="1:13" ht="15.75" customHeight="1">
      <c r="A453" s="921"/>
      <c r="B453" s="921"/>
      <c r="C453" s="921"/>
      <c r="D453" s="921"/>
      <c r="E453" s="921"/>
      <c r="F453" s="921"/>
      <c r="G453" s="921"/>
      <c r="H453" s="921"/>
      <c r="I453" s="921"/>
      <c r="J453" s="921"/>
      <c r="K453" s="921"/>
      <c r="L453" s="921"/>
      <c r="M453" s="921"/>
    </row>
    <row r="454" spans="1:13" ht="15.75" customHeight="1">
      <c r="A454" s="921"/>
      <c r="B454" s="921"/>
      <c r="C454" s="921"/>
      <c r="D454" s="921"/>
      <c r="E454" s="921"/>
      <c r="F454" s="921"/>
      <c r="G454" s="921"/>
      <c r="H454" s="921"/>
      <c r="I454" s="921"/>
      <c r="J454" s="921"/>
      <c r="K454" s="921"/>
      <c r="L454" s="921"/>
      <c r="M454" s="921"/>
    </row>
    <row r="455" spans="1:13" ht="15.75" customHeight="1">
      <c r="A455" s="921"/>
      <c r="B455" s="921"/>
      <c r="C455" s="921"/>
      <c r="D455" s="921"/>
      <c r="E455" s="921"/>
      <c r="F455" s="921"/>
      <c r="G455" s="921"/>
      <c r="H455" s="921"/>
      <c r="I455" s="921"/>
      <c r="J455" s="921"/>
      <c r="K455" s="921"/>
      <c r="L455" s="921"/>
      <c r="M455" s="921"/>
    </row>
    <row r="456" spans="1:13" ht="15.75" customHeight="1">
      <c r="A456" s="921"/>
      <c r="B456" s="921"/>
      <c r="C456" s="921"/>
      <c r="D456" s="921"/>
      <c r="E456" s="921"/>
      <c r="F456" s="921"/>
      <c r="G456" s="921"/>
      <c r="H456" s="921"/>
      <c r="I456" s="921"/>
      <c r="J456" s="921"/>
      <c r="K456" s="921"/>
      <c r="L456" s="921"/>
      <c r="M456" s="921"/>
    </row>
    <row r="457" spans="1:13" ht="15.75" customHeight="1">
      <c r="A457" s="921"/>
      <c r="B457" s="921"/>
      <c r="C457" s="921"/>
      <c r="D457" s="921"/>
      <c r="E457" s="921"/>
      <c r="F457" s="921"/>
      <c r="G457" s="921"/>
      <c r="H457" s="921"/>
      <c r="I457" s="921"/>
      <c r="J457" s="921"/>
      <c r="K457" s="921"/>
      <c r="L457" s="921"/>
      <c r="M457" s="921"/>
    </row>
    <row r="458" spans="1:13" ht="15.75" customHeight="1">
      <c r="A458" s="921"/>
      <c r="B458" s="921"/>
      <c r="C458" s="921"/>
      <c r="D458" s="921"/>
      <c r="E458" s="921"/>
      <c r="F458" s="921"/>
      <c r="G458" s="921"/>
      <c r="H458" s="921"/>
      <c r="I458" s="921"/>
      <c r="J458" s="921"/>
      <c r="K458" s="921"/>
      <c r="L458" s="921"/>
      <c r="M458" s="921"/>
    </row>
    <row r="459" spans="1:13" ht="15.75" customHeight="1">
      <c r="A459" s="921"/>
      <c r="B459" s="921"/>
      <c r="C459" s="921"/>
      <c r="D459" s="921"/>
      <c r="E459" s="921"/>
      <c r="F459" s="921"/>
      <c r="G459" s="921"/>
      <c r="H459" s="921"/>
      <c r="I459" s="921"/>
      <c r="J459" s="921"/>
      <c r="K459" s="921"/>
      <c r="L459" s="921"/>
      <c r="M459" s="921"/>
    </row>
    <row r="460" spans="1:13" ht="15.75" customHeight="1">
      <c r="A460" s="921"/>
      <c r="B460" s="921"/>
      <c r="C460" s="921"/>
      <c r="D460" s="921"/>
      <c r="E460" s="921"/>
      <c r="F460" s="921"/>
      <c r="G460" s="921"/>
      <c r="H460" s="921"/>
      <c r="I460" s="921"/>
      <c r="J460" s="921"/>
      <c r="K460" s="921"/>
      <c r="L460" s="921"/>
      <c r="M460" s="921"/>
    </row>
    <row r="461" spans="1:13" ht="15.75" customHeight="1">
      <c r="A461" s="921"/>
      <c r="B461" s="921"/>
      <c r="C461" s="921"/>
      <c r="D461" s="921"/>
      <c r="E461" s="921"/>
      <c r="F461" s="921"/>
      <c r="G461" s="921"/>
      <c r="H461" s="921"/>
      <c r="I461" s="921"/>
      <c r="J461" s="921"/>
      <c r="K461" s="921"/>
      <c r="L461" s="921"/>
      <c r="M461" s="921"/>
    </row>
    <row r="462" spans="1:13" ht="15.75" customHeight="1">
      <c r="A462" s="921"/>
      <c r="B462" s="921"/>
      <c r="C462" s="921"/>
      <c r="D462" s="921"/>
      <c r="E462" s="921"/>
      <c r="F462" s="921"/>
      <c r="G462" s="921"/>
      <c r="H462" s="921"/>
      <c r="I462" s="921"/>
      <c r="J462" s="921"/>
      <c r="K462" s="921"/>
      <c r="L462" s="921"/>
      <c r="M462" s="921"/>
    </row>
    <row r="463" spans="1:13" ht="15.75" customHeight="1">
      <c r="A463" s="921"/>
      <c r="B463" s="921"/>
      <c r="C463" s="921"/>
      <c r="D463" s="921"/>
      <c r="E463" s="921"/>
      <c r="F463" s="921"/>
      <c r="G463" s="921"/>
      <c r="H463" s="921"/>
      <c r="I463" s="921"/>
      <c r="J463" s="921"/>
      <c r="K463" s="921"/>
      <c r="L463" s="921"/>
      <c r="M463" s="921"/>
    </row>
    <row r="464" spans="1:13" ht="15.75" customHeight="1">
      <c r="A464" s="921"/>
      <c r="B464" s="921"/>
      <c r="C464" s="921"/>
      <c r="D464" s="921"/>
      <c r="E464" s="921"/>
      <c r="F464" s="921"/>
      <c r="G464" s="921"/>
      <c r="H464" s="921"/>
      <c r="I464" s="921"/>
      <c r="J464" s="921"/>
      <c r="K464" s="921"/>
      <c r="L464" s="921"/>
      <c r="M464" s="921"/>
    </row>
    <row r="465" spans="1:13" ht="15.75" customHeight="1">
      <c r="A465" s="921"/>
      <c r="B465" s="921"/>
      <c r="C465" s="921"/>
      <c r="D465" s="921"/>
      <c r="E465" s="921"/>
      <c r="F465" s="921"/>
      <c r="G465" s="921"/>
      <c r="H465" s="921"/>
      <c r="I465" s="921"/>
      <c r="J465" s="921"/>
      <c r="K465" s="921"/>
      <c r="L465" s="921"/>
      <c r="M465" s="921"/>
    </row>
    <row r="466" spans="1:13" ht="15.75" customHeight="1">
      <c r="A466" s="921"/>
      <c r="B466" s="921"/>
      <c r="C466" s="921"/>
      <c r="D466" s="921"/>
      <c r="E466" s="921"/>
      <c r="F466" s="921"/>
      <c r="G466" s="921"/>
      <c r="H466" s="921"/>
      <c r="I466" s="921"/>
      <c r="J466" s="921"/>
      <c r="K466" s="921"/>
      <c r="L466" s="921"/>
      <c r="M466" s="921"/>
    </row>
    <row r="467" spans="1:13" ht="15.75" customHeight="1">
      <c r="A467" s="921"/>
      <c r="B467" s="921"/>
      <c r="C467" s="921"/>
      <c r="D467" s="921"/>
      <c r="E467" s="921"/>
      <c r="F467" s="921"/>
      <c r="G467" s="921"/>
      <c r="H467" s="921"/>
      <c r="I467" s="921"/>
      <c r="J467" s="921"/>
      <c r="K467" s="921"/>
      <c r="L467" s="921"/>
      <c r="M467" s="921"/>
    </row>
    <row r="468" spans="1:13" ht="15.75" customHeight="1">
      <c r="A468" s="921"/>
      <c r="B468" s="921"/>
      <c r="C468" s="921"/>
      <c r="D468" s="921"/>
      <c r="E468" s="921"/>
      <c r="F468" s="921"/>
      <c r="G468" s="921"/>
      <c r="H468" s="921"/>
      <c r="I468" s="921"/>
      <c r="J468" s="921"/>
      <c r="K468" s="921"/>
      <c r="L468" s="921"/>
      <c r="M468" s="921"/>
    </row>
    <row r="469" spans="1:13" ht="15.75" customHeight="1">
      <c r="A469" s="921"/>
      <c r="B469" s="921"/>
      <c r="C469" s="921"/>
      <c r="D469" s="921"/>
      <c r="E469" s="921"/>
      <c r="F469" s="921"/>
      <c r="G469" s="921"/>
      <c r="H469" s="921"/>
      <c r="I469" s="921"/>
      <c r="J469" s="921"/>
      <c r="K469" s="921"/>
      <c r="L469" s="921"/>
      <c r="M469" s="921"/>
    </row>
    <row r="470" spans="1:13" ht="15.75" customHeight="1">
      <c r="A470" s="921"/>
      <c r="B470" s="921"/>
      <c r="C470" s="921"/>
      <c r="D470" s="921"/>
      <c r="E470" s="921"/>
      <c r="F470" s="921"/>
      <c r="G470" s="921"/>
      <c r="H470" s="921"/>
      <c r="I470" s="921"/>
      <c r="J470" s="921"/>
      <c r="K470" s="921"/>
      <c r="L470" s="921"/>
      <c r="M470" s="921"/>
    </row>
    <row r="471" spans="1:13" ht="15.75" customHeight="1">
      <c r="A471" s="921"/>
      <c r="B471" s="921"/>
      <c r="C471" s="921"/>
      <c r="D471" s="921"/>
      <c r="E471" s="921"/>
      <c r="F471" s="921"/>
      <c r="G471" s="921"/>
      <c r="H471" s="921"/>
      <c r="I471" s="921"/>
      <c r="J471" s="921"/>
      <c r="K471" s="921"/>
      <c r="L471" s="921"/>
      <c r="M471" s="921"/>
    </row>
    <row r="472" spans="1:13" ht="15.75" customHeight="1">
      <c r="A472" s="921"/>
      <c r="B472" s="921"/>
      <c r="C472" s="921"/>
      <c r="D472" s="921"/>
      <c r="E472" s="921"/>
      <c r="F472" s="921"/>
      <c r="G472" s="921"/>
      <c r="H472" s="921"/>
      <c r="I472" s="921"/>
      <c r="J472" s="921"/>
      <c r="K472" s="921"/>
      <c r="L472" s="921"/>
      <c r="M472" s="921"/>
    </row>
    <row r="473" spans="1:13" ht="15.75" customHeight="1">
      <c r="A473" s="921"/>
      <c r="B473" s="921"/>
      <c r="C473" s="921"/>
      <c r="D473" s="921"/>
      <c r="E473" s="921"/>
      <c r="F473" s="921"/>
      <c r="G473" s="921"/>
      <c r="H473" s="921"/>
      <c r="I473" s="921"/>
      <c r="J473" s="921"/>
      <c r="K473" s="921"/>
      <c r="L473" s="921"/>
      <c r="M473" s="921"/>
    </row>
    <row r="474" spans="1:13" ht="15.75" customHeight="1">
      <c r="A474" s="921"/>
      <c r="B474" s="921"/>
      <c r="C474" s="921"/>
      <c r="D474" s="921"/>
      <c r="E474" s="921"/>
      <c r="F474" s="921"/>
      <c r="G474" s="921"/>
      <c r="H474" s="921"/>
      <c r="I474" s="921"/>
      <c r="J474" s="921"/>
      <c r="K474" s="921"/>
      <c r="L474" s="921"/>
      <c r="M474" s="921"/>
    </row>
    <row r="475" spans="1:13" ht="15.75" customHeight="1">
      <c r="A475" s="921"/>
      <c r="B475" s="921"/>
      <c r="C475" s="921"/>
      <c r="D475" s="921"/>
      <c r="E475" s="921"/>
      <c r="F475" s="921"/>
      <c r="G475" s="921"/>
      <c r="H475" s="921"/>
      <c r="I475" s="921"/>
      <c r="J475" s="921"/>
      <c r="K475" s="921"/>
      <c r="L475" s="921"/>
      <c r="M475" s="921"/>
    </row>
    <row r="476" spans="1:13" ht="15.75" customHeight="1">
      <c r="A476" s="921"/>
      <c r="B476" s="921"/>
      <c r="C476" s="921"/>
      <c r="D476" s="921"/>
      <c r="E476" s="921"/>
      <c r="F476" s="921"/>
      <c r="G476" s="921"/>
      <c r="H476" s="921"/>
      <c r="I476" s="921"/>
      <c r="J476" s="921"/>
      <c r="K476" s="921"/>
      <c r="L476" s="921"/>
      <c r="M476" s="921"/>
    </row>
    <row r="477" spans="1:13" ht="15.75" customHeight="1">
      <c r="A477" s="921"/>
      <c r="B477" s="921"/>
      <c r="C477" s="921"/>
      <c r="D477" s="921"/>
      <c r="E477" s="921"/>
      <c r="F477" s="921"/>
      <c r="G477" s="921"/>
      <c r="H477" s="921"/>
      <c r="I477" s="921"/>
      <c r="J477" s="921"/>
      <c r="K477" s="921"/>
      <c r="L477" s="921"/>
      <c r="M477" s="921"/>
    </row>
    <row r="478" spans="1:13" ht="15.75" customHeight="1">
      <c r="A478" s="921"/>
      <c r="B478" s="921"/>
      <c r="C478" s="921"/>
      <c r="D478" s="921"/>
      <c r="E478" s="921"/>
      <c r="F478" s="921"/>
      <c r="G478" s="921"/>
      <c r="H478" s="921"/>
      <c r="I478" s="921"/>
      <c r="J478" s="921"/>
      <c r="K478" s="921"/>
      <c r="L478" s="921"/>
      <c r="M478" s="921"/>
    </row>
    <row r="479" spans="1:13" ht="15.75" customHeight="1">
      <c r="A479" s="921"/>
      <c r="B479" s="921"/>
      <c r="C479" s="921"/>
      <c r="D479" s="921"/>
      <c r="E479" s="921"/>
      <c r="F479" s="921"/>
      <c r="G479" s="921"/>
      <c r="H479" s="921"/>
      <c r="I479" s="921"/>
      <c r="J479" s="921"/>
      <c r="K479" s="921"/>
      <c r="L479" s="921"/>
      <c r="M479" s="921"/>
    </row>
    <row r="480" spans="1:13" ht="15.75" customHeight="1">
      <c r="A480" s="921"/>
      <c r="B480" s="921"/>
      <c r="C480" s="921"/>
      <c r="D480" s="921"/>
      <c r="E480" s="921"/>
      <c r="F480" s="921"/>
      <c r="G480" s="921"/>
      <c r="H480" s="921"/>
      <c r="I480" s="921"/>
      <c r="J480" s="921"/>
      <c r="K480" s="921"/>
      <c r="L480" s="921"/>
      <c r="M480" s="921"/>
    </row>
    <row r="481" spans="1:13" ht="15.75" customHeight="1">
      <c r="A481" s="921"/>
      <c r="B481" s="921"/>
      <c r="C481" s="921"/>
      <c r="D481" s="921"/>
      <c r="E481" s="921"/>
      <c r="F481" s="921"/>
      <c r="G481" s="921"/>
      <c r="H481" s="921"/>
      <c r="I481" s="921"/>
      <c r="J481" s="921"/>
      <c r="K481" s="921"/>
      <c r="L481" s="921"/>
      <c r="M481" s="921"/>
    </row>
    <row r="482" spans="1:13" ht="15.75" customHeight="1">
      <c r="A482" s="921"/>
      <c r="B482" s="921"/>
      <c r="C482" s="921"/>
      <c r="D482" s="921"/>
      <c r="E482" s="921"/>
      <c r="F482" s="921"/>
      <c r="G482" s="921"/>
      <c r="H482" s="921"/>
      <c r="I482" s="921"/>
      <c r="J482" s="921"/>
      <c r="K482" s="921"/>
      <c r="L482" s="921"/>
      <c r="M482" s="921"/>
    </row>
    <row r="483" spans="1:13" ht="15.75" customHeight="1">
      <c r="A483" s="921"/>
      <c r="B483" s="921"/>
      <c r="C483" s="921"/>
      <c r="D483" s="921"/>
      <c r="E483" s="921"/>
      <c r="F483" s="921"/>
      <c r="G483" s="921"/>
      <c r="H483" s="921"/>
      <c r="I483" s="921"/>
      <c r="J483" s="921"/>
      <c r="K483" s="921"/>
      <c r="L483" s="921"/>
      <c r="M483" s="921"/>
    </row>
    <row r="484" spans="1:13" ht="15.75" customHeight="1">
      <c r="A484" s="921"/>
      <c r="B484" s="921"/>
      <c r="C484" s="921"/>
      <c r="D484" s="921"/>
      <c r="E484" s="921"/>
      <c r="F484" s="921"/>
      <c r="G484" s="921"/>
      <c r="H484" s="921"/>
      <c r="I484" s="921"/>
      <c r="J484" s="921"/>
      <c r="K484" s="921"/>
      <c r="L484" s="921"/>
      <c r="M484" s="921"/>
    </row>
    <row r="485" spans="1:13" ht="15.75" customHeight="1">
      <c r="A485" s="921"/>
      <c r="B485" s="921"/>
      <c r="C485" s="921"/>
      <c r="D485" s="921"/>
      <c r="E485" s="921"/>
      <c r="F485" s="921"/>
      <c r="G485" s="921"/>
      <c r="H485" s="921"/>
      <c r="I485" s="921"/>
      <c r="J485" s="921"/>
      <c r="K485" s="921"/>
      <c r="L485" s="921"/>
      <c r="M485" s="921"/>
    </row>
    <row r="486" spans="1:13" ht="15.75" customHeight="1">
      <c r="A486" s="921"/>
      <c r="B486" s="921"/>
      <c r="C486" s="921"/>
      <c r="D486" s="921"/>
      <c r="E486" s="921"/>
      <c r="F486" s="921"/>
      <c r="G486" s="921"/>
      <c r="H486" s="921"/>
      <c r="I486" s="921"/>
      <c r="J486" s="921"/>
      <c r="K486" s="921"/>
      <c r="L486" s="921"/>
      <c r="M486" s="921"/>
    </row>
    <row r="487" spans="1:13" ht="15.75" customHeight="1">
      <c r="A487" s="921"/>
      <c r="B487" s="921"/>
      <c r="C487" s="921"/>
      <c r="D487" s="921"/>
      <c r="E487" s="921"/>
      <c r="F487" s="921"/>
      <c r="G487" s="921"/>
      <c r="H487" s="921"/>
      <c r="I487" s="921"/>
      <c r="J487" s="921"/>
      <c r="K487" s="921"/>
      <c r="L487" s="921"/>
      <c r="M487" s="921"/>
    </row>
    <row r="488" spans="1:13" ht="15.75" customHeight="1">
      <c r="A488" s="921"/>
      <c r="B488" s="921"/>
      <c r="C488" s="921"/>
      <c r="D488" s="921"/>
      <c r="E488" s="921"/>
      <c r="F488" s="921"/>
      <c r="G488" s="921"/>
      <c r="H488" s="921"/>
      <c r="I488" s="921"/>
      <c r="J488" s="921"/>
      <c r="K488" s="921"/>
      <c r="L488" s="921"/>
      <c r="M488" s="921"/>
    </row>
    <row r="489" spans="1:13" ht="15.75" customHeight="1">
      <c r="A489" s="921"/>
      <c r="B489" s="921"/>
      <c r="C489" s="921"/>
      <c r="D489" s="921"/>
      <c r="E489" s="921"/>
      <c r="F489" s="921"/>
      <c r="G489" s="921"/>
      <c r="H489" s="921"/>
      <c r="I489" s="921"/>
      <c r="J489" s="921"/>
      <c r="K489" s="921"/>
      <c r="L489" s="921"/>
      <c r="M489" s="921"/>
    </row>
    <row r="490" spans="1:13" ht="15.75" customHeight="1">
      <c r="A490" s="921"/>
      <c r="B490" s="921"/>
      <c r="C490" s="921"/>
      <c r="D490" s="921"/>
      <c r="E490" s="921"/>
      <c r="F490" s="921"/>
      <c r="G490" s="921"/>
      <c r="H490" s="921"/>
      <c r="I490" s="921"/>
      <c r="J490" s="921"/>
      <c r="K490" s="921"/>
      <c r="L490" s="921"/>
      <c r="M490" s="921"/>
    </row>
    <row r="491" spans="1:13" ht="15.75" customHeight="1">
      <c r="A491" s="921"/>
      <c r="B491" s="921"/>
      <c r="C491" s="921"/>
      <c r="D491" s="921"/>
      <c r="E491" s="921"/>
      <c r="F491" s="921"/>
      <c r="G491" s="921"/>
      <c r="H491" s="921"/>
      <c r="I491" s="921"/>
      <c r="J491" s="921"/>
      <c r="K491" s="921"/>
      <c r="L491" s="921"/>
      <c r="M491" s="921"/>
    </row>
    <row r="492" spans="1:13" ht="15.75" customHeight="1">
      <c r="A492" s="921"/>
      <c r="B492" s="921"/>
      <c r="C492" s="921"/>
      <c r="D492" s="921"/>
      <c r="E492" s="921"/>
      <c r="F492" s="921"/>
      <c r="G492" s="921"/>
      <c r="H492" s="921"/>
      <c r="I492" s="921"/>
      <c r="J492" s="921"/>
      <c r="K492" s="921"/>
      <c r="L492" s="921"/>
      <c r="M492" s="921"/>
    </row>
    <row r="493" spans="1:13" ht="15.75" customHeight="1">
      <c r="A493" s="921"/>
      <c r="B493" s="921"/>
      <c r="C493" s="921"/>
      <c r="D493" s="921"/>
      <c r="E493" s="921"/>
      <c r="F493" s="921"/>
      <c r="G493" s="921"/>
      <c r="H493" s="921"/>
      <c r="I493" s="921"/>
      <c r="J493" s="921"/>
      <c r="K493" s="921"/>
      <c r="L493" s="921"/>
      <c r="M493" s="921"/>
    </row>
    <row r="494" spans="1:13" ht="15.75" customHeight="1">
      <c r="A494" s="921"/>
      <c r="B494" s="921"/>
      <c r="C494" s="921"/>
      <c r="D494" s="921"/>
      <c r="E494" s="921"/>
      <c r="F494" s="921"/>
      <c r="G494" s="921"/>
      <c r="H494" s="921"/>
      <c r="I494" s="921"/>
      <c r="J494" s="921"/>
      <c r="K494" s="921"/>
      <c r="L494" s="921"/>
      <c r="M494" s="921"/>
    </row>
    <row r="495" spans="1:13" ht="15.75" customHeight="1">
      <c r="A495" s="921"/>
      <c r="B495" s="921"/>
      <c r="C495" s="921"/>
      <c r="D495" s="921"/>
      <c r="E495" s="921"/>
      <c r="F495" s="921"/>
      <c r="G495" s="921"/>
      <c r="H495" s="921"/>
      <c r="I495" s="921"/>
      <c r="J495" s="921"/>
      <c r="K495" s="921"/>
      <c r="L495" s="921"/>
      <c r="M495" s="921"/>
    </row>
    <row r="496" spans="1:13" ht="15.75" customHeight="1">
      <c r="A496" s="921"/>
      <c r="B496" s="921"/>
      <c r="C496" s="921"/>
      <c r="D496" s="921"/>
      <c r="E496" s="921"/>
      <c r="F496" s="921"/>
      <c r="G496" s="921"/>
      <c r="H496" s="921"/>
      <c r="I496" s="921"/>
      <c r="J496" s="921"/>
      <c r="K496" s="921"/>
      <c r="L496" s="921"/>
      <c r="M496" s="921"/>
    </row>
    <row r="497" spans="1:13" ht="15.75" customHeight="1">
      <c r="A497" s="921"/>
      <c r="B497" s="921"/>
      <c r="C497" s="921"/>
      <c r="D497" s="921"/>
      <c r="E497" s="921"/>
      <c r="F497" s="921"/>
      <c r="G497" s="921"/>
      <c r="H497" s="921"/>
      <c r="I497" s="921"/>
      <c r="J497" s="921"/>
      <c r="K497" s="921"/>
      <c r="L497" s="921"/>
      <c r="M497" s="921"/>
    </row>
    <row r="498" spans="1:13" ht="15.75" customHeight="1">
      <c r="A498" s="921"/>
      <c r="B498" s="921"/>
      <c r="C498" s="921"/>
      <c r="D498" s="921"/>
      <c r="E498" s="921"/>
      <c r="F498" s="921"/>
      <c r="G498" s="921"/>
      <c r="H498" s="921"/>
      <c r="I498" s="921"/>
      <c r="J498" s="921"/>
      <c r="K498" s="921"/>
      <c r="L498" s="921"/>
      <c r="M498" s="921"/>
    </row>
    <row r="499" spans="1:13" ht="15.75" customHeight="1">
      <c r="A499" s="921"/>
      <c r="B499" s="921"/>
      <c r="C499" s="921"/>
      <c r="D499" s="921"/>
      <c r="E499" s="921"/>
      <c r="F499" s="921"/>
      <c r="G499" s="921"/>
      <c r="H499" s="921"/>
      <c r="I499" s="921"/>
      <c r="J499" s="921"/>
      <c r="K499" s="921"/>
      <c r="L499" s="921"/>
      <c r="M499" s="921"/>
    </row>
    <row r="500" spans="1:13" ht="15.75" customHeight="1">
      <c r="A500" s="921"/>
      <c r="B500" s="921"/>
      <c r="C500" s="921"/>
      <c r="D500" s="921"/>
      <c r="E500" s="921"/>
      <c r="F500" s="921"/>
      <c r="G500" s="921"/>
      <c r="H500" s="921"/>
      <c r="I500" s="921"/>
      <c r="J500" s="921"/>
      <c r="K500" s="921"/>
      <c r="L500" s="921"/>
      <c r="M500" s="921"/>
    </row>
    <row r="501" spans="1:13" ht="15.75" customHeight="1">
      <c r="A501" s="921"/>
      <c r="B501" s="921"/>
      <c r="C501" s="921"/>
      <c r="D501" s="921"/>
      <c r="E501" s="921"/>
      <c r="F501" s="921"/>
      <c r="G501" s="921"/>
      <c r="H501" s="921"/>
      <c r="I501" s="921"/>
      <c r="J501" s="921"/>
      <c r="K501" s="921"/>
      <c r="L501" s="921"/>
      <c r="M501" s="921"/>
    </row>
    <row r="502" spans="1:13" ht="15.75" customHeight="1">
      <c r="A502" s="921"/>
      <c r="B502" s="921"/>
      <c r="C502" s="921"/>
      <c r="D502" s="921"/>
      <c r="E502" s="921"/>
      <c r="F502" s="921"/>
      <c r="G502" s="921"/>
      <c r="H502" s="921"/>
      <c r="I502" s="921"/>
      <c r="J502" s="921"/>
      <c r="K502" s="921"/>
      <c r="L502" s="921"/>
      <c r="M502" s="921"/>
    </row>
    <row r="503" spans="1:13" ht="15.75" customHeight="1">
      <c r="A503" s="921"/>
      <c r="B503" s="921"/>
      <c r="C503" s="921"/>
      <c r="D503" s="921"/>
      <c r="E503" s="921"/>
      <c r="F503" s="921"/>
      <c r="G503" s="921"/>
      <c r="H503" s="921"/>
      <c r="I503" s="921"/>
      <c r="J503" s="921"/>
      <c r="K503" s="921"/>
      <c r="L503" s="921"/>
      <c r="M503" s="921"/>
    </row>
    <row r="504" spans="1:13" ht="15.75" customHeight="1">
      <c r="A504" s="921"/>
      <c r="B504" s="921"/>
      <c r="C504" s="921"/>
      <c r="D504" s="921"/>
      <c r="E504" s="921"/>
      <c r="F504" s="921"/>
      <c r="G504" s="921"/>
      <c r="H504" s="921"/>
      <c r="I504" s="921"/>
      <c r="J504" s="921"/>
      <c r="K504" s="921"/>
      <c r="L504" s="921"/>
      <c r="M504" s="921"/>
    </row>
    <row r="505" spans="1:13" ht="15.75" customHeight="1">
      <c r="A505" s="921"/>
      <c r="B505" s="921"/>
      <c r="C505" s="921"/>
      <c r="D505" s="921"/>
      <c r="E505" s="921"/>
      <c r="F505" s="921"/>
      <c r="G505" s="921"/>
      <c r="H505" s="921"/>
      <c r="I505" s="921"/>
      <c r="J505" s="921"/>
      <c r="K505" s="921"/>
      <c r="L505" s="921"/>
      <c r="M505" s="921"/>
    </row>
    <row r="506" spans="1:13" ht="15.75" customHeight="1">
      <c r="A506" s="921"/>
      <c r="B506" s="921"/>
      <c r="C506" s="921"/>
      <c r="D506" s="921"/>
      <c r="E506" s="921"/>
      <c r="F506" s="921"/>
      <c r="G506" s="921"/>
      <c r="H506" s="921"/>
      <c r="I506" s="921"/>
      <c r="J506" s="921"/>
      <c r="K506" s="921"/>
      <c r="L506" s="921"/>
      <c r="M506" s="921"/>
    </row>
    <row r="507" spans="1:13" ht="15.75" customHeight="1">
      <c r="A507" s="921"/>
      <c r="B507" s="921"/>
      <c r="C507" s="921"/>
      <c r="D507" s="921"/>
      <c r="E507" s="921"/>
      <c r="F507" s="921"/>
      <c r="G507" s="921"/>
      <c r="H507" s="921"/>
      <c r="I507" s="921"/>
      <c r="J507" s="921"/>
      <c r="K507" s="921"/>
      <c r="L507" s="921"/>
      <c r="M507" s="921"/>
    </row>
    <row r="508" spans="1:13" ht="15.75" customHeight="1">
      <c r="A508" s="921"/>
      <c r="B508" s="921"/>
      <c r="C508" s="921"/>
      <c r="D508" s="921"/>
      <c r="E508" s="921"/>
      <c r="F508" s="921"/>
      <c r="G508" s="921"/>
      <c r="H508" s="921"/>
      <c r="I508" s="921"/>
      <c r="J508" s="921"/>
      <c r="K508" s="921"/>
      <c r="L508" s="921"/>
      <c r="M508" s="921"/>
    </row>
    <row r="509" spans="1:13" ht="15.75" customHeight="1">
      <c r="A509" s="921"/>
      <c r="B509" s="921"/>
      <c r="C509" s="921"/>
      <c r="D509" s="921"/>
      <c r="E509" s="921"/>
      <c r="F509" s="921"/>
      <c r="G509" s="921"/>
      <c r="H509" s="921"/>
      <c r="I509" s="921"/>
      <c r="J509" s="921"/>
      <c r="K509" s="921"/>
      <c r="L509" s="921"/>
      <c r="M509" s="921"/>
    </row>
    <row r="510" spans="1:13" ht="15.75" customHeight="1">
      <c r="A510" s="921"/>
      <c r="B510" s="921"/>
      <c r="C510" s="921"/>
      <c r="D510" s="921"/>
      <c r="E510" s="921"/>
      <c r="F510" s="921"/>
      <c r="G510" s="921"/>
      <c r="H510" s="921"/>
      <c r="I510" s="921"/>
      <c r="J510" s="921"/>
      <c r="K510" s="921"/>
      <c r="L510" s="921"/>
      <c r="M510" s="921"/>
    </row>
    <row r="511" spans="1:13" ht="15.75" customHeight="1">
      <c r="A511" s="921"/>
      <c r="B511" s="921"/>
      <c r="C511" s="921"/>
      <c r="D511" s="921"/>
      <c r="E511" s="921"/>
      <c r="F511" s="921"/>
      <c r="G511" s="921"/>
      <c r="H511" s="921"/>
      <c r="I511" s="921"/>
      <c r="J511" s="921"/>
      <c r="K511" s="921"/>
      <c r="L511" s="921"/>
      <c r="M511" s="921"/>
    </row>
    <row r="512" spans="1:13" ht="15.75" customHeight="1">
      <c r="A512" s="921"/>
      <c r="B512" s="921"/>
      <c r="C512" s="921"/>
      <c r="D512" s="921"/>
      <c r="E512" s="921"/>
      <c r="F512" s="921"/>
      <c r="G512" s="921"/>
      <c r="H512" s="921"/>
      <c r="I512" s="921"/>
      <c r="J512" s="921"/>
      <c r="K512" s="921"/>
      <c r="L512" s="921"/>
      <c r="M512" s="921"/>
    </row>
    <row r="513" spans="1:13" ht="15.75" customHeight="1">
      <c r="A513" s="921"/>
      <c r="B513" s="921"/>
      <c r="C513" s="921"/>
      <c r="D513" s="921"/>
      <c r="E513" s="921"/>
      <c r="F513" s="921"/>
      <c r="G513" s="921"/>
      <c r="H513" s="921"/>
      <c r="I513" s="921"/>
      <c r="J513" s="921"/>
      <c r="K513" s="921"/>
      <c r="L513" s="921"/>
      <c r="M513" s="921"/>
    </row>
    <row r="514" spans="1:13" ht="15.75" customHeight="1">
      <c r="A514" s="921"/>
      <c r="B514" s="921"/>
      <c r="C514" s="921"/>
      <c r="D514" s="921"/>
      <c r="E514" s="921"/>
      <c r="F514" s="921"/>
      <c r="G514" s="921"/>
      <c r="H514" s="921"/>
      <c r="I514" s="921"/>
      <c r="J514" s="921"/>
      <c r="K514" s="921"/>
      <c r="L514" s="921"/>
      <c r="M514" s="921"/>
    </row>
    <row r="515" spans="1:13" ht="15.75" customHeight="1">
      <c r="A515" s="921"/>
      <c r="B515" s="921"/>
      <c r="C515" s="921"/>
      <c r="D515" s="921"/>
      <c r="E515" s="921"/>
      <c r="F515" s="921"/>
      <c r="G515" s="921"/>
      <c r="H515" s="921"/>
      <c r="I515" s="921"/>
      <c r="J515" s="921"/>
      <c r="K515" s="921"/>
      <c r="L515" s="921"/>
      <c r="M515" s="921"/>
    </row>
    <row r="516" spans="1:13" ht="15.75" customHeight="1">
      <c r="A516" s="921"/>
      <c r="B516" s="921"/>
      <c r="C516" s="921"/>
      <c r="D516" s="921"/>
      <c r="E516" s="921"/>
      <c r="F516" s="921"/>
      <c r="G516" s="921"/>
      <c r="H516" s="921"/>
      <c r="I516" s="921"/>
      <c r="J516" s="921"/>
      <c r="K516" s="921"/>
      <c r="L516" s="921"/>
      <c r="M516" s="921"/>
    </row>
    <row r="517" spans="1:13" ht="15.75" customHeight="1">
      <c r="A517" s="921"/>
      <c r="B517" s="921"/>
      <c r="C517" s="921"/>
      <c r="D517" s="921"/>
      <c r="E517" s="921"/>
      <c r="F517" s="921"/>
      <c r="G517" s="921"/>
      <c r="H517" s="921"/>
      <c r="I517" s="921"/>
      <c r="J517" s="921"/>
      <c r="K517" s="921"/>
      <c r="L517" s="921"/>
      <c r="M517" s="921"/>
    </row>
    <row r="518" spans="1:13" ht="15.75" customHeight="1">
      <c r="A518" s="921"/>
      <c r="B518" s="921"/>
      <c r="C518" s="921"/>
      <c r="D518" s="921"/>
      <c r="E518" s="921"/>
      <c r="F518" s="921"/>
      <c r="G518" s="921"/>
      <c r="H518" s="921"/>
      <c r="I518" s="921"/>
      <c r="J518" s="921"/>
      <c r="K518" s="921"/>
      <c r="L518" s="921"/>
      <c r="M518" s="921"/>
    </row>
    <row r="519" spans="1:13" ht="15.75" customHeight="1">
      <c r="A519" s="921"/>
      <c r="B519" s="921"/>
      <c r="C519" s="921"/>
      <c r="D519" s="921"/>
      <c r="E519" s="921"/>
      <c r="F519" s="921"/>
      <c r="G519" s="921"/>
      <c r="H519" s="921"/>
      <c r="I519" s="921"/>
      <c r="J519" s="921"/>
      <c r="K519" s="921"/>
      <c r="L519" s="921"/>
      <c r="M519" s="921"/>
    </row>
    <row r="520" spans="1:13" ht="15.75" customHeight="1">
      <c r="A520" s="921"/>
      <c r="B520" s="921"/>
      <c r="C520" s="921"/>
      <c r="D520" s="921"/>
      <c r="E520" s="921"/>
      <c r="F520" s="921"/>
      <c r="G520" s="921"/>
      <c r="H520" s="921"/>
      <c r="I520" s="921"/>
      <c r="J520" s="921"/>
      <c r="K520" s="921"/>
      <c r="L520" s="921"/>
      <c r="M520" s="921"/>
    </row>
    <row r="521" spans="1:13" ht="15.75" customHeight="1">
      <c r="A521" s="921"/>
      <c r="B521" s="921"/>
      <c r="C521" s="921"/>
      <c r="D521" s="921"/>
      <c r="E521" s="921"/>
      <c r="F521" s="921"/>
      <c r="G521" s="921"/>
      <c r="H521" s="921"/>
      <c r="I521" s="921"/>
      <c r="J521" s="921"/>
      <c r="K521" s="921"/>
      <c r="L521" s="921"/>
      <c r="M521" s="921"/>
    </row>
    <row r="522" spans="1:13" ht="15.75" customHeight="1">
      <c r="A522" s="921"/>
      <c r="B522" s="921"/>
      <c r="C522" s="921"/>
      <c r="D522" s="921"/>
      <c r="E522" s="921"/>
      <c r="F522" s="921"/>
      <c r="G522" s="921"/>
      <c r="H522" s="921"/>
      <c r="I522" s="921"/>
      <c r="J522" s="921"/>
      <c r="K522" s="921"/>
      <c r="L522" s="921"/>
      <c r="M522" s="921"/>
    </row>
    <row r="523" spans="1:13" ht="15.75" customHeight="1">
      <c r="A523" s="921"/>
      <c r="B523" s="921"/>
      <c r="C523" s="921"/>
      <c r="D523" s="921"/>
      <c r="E523" s="921"/>
      <c r="F523" s="921"/>
      <c r="G523" s="921"/>
      <c r="H523" s="921"/>
      <c r="I523" s="921"/>
      <c r="J523" s="921"/>
      <c r="K523" s="921"/>
      <c r="L523" s="921"/>
      <c r="M523" s="921"/>
    </row>
    <row r="524" spans="1:13" ht="15.75" customHeight="1">
      <c r="A524" s="921"/>
      <c r="B524" s="921"/>
      <c r="C524" s="921"/>
      <c r="D524" s="921"/>
      <c r="E524" s="921"/>
      <c r="F524" s="921"/>
      <c r="G524" s="921"/>
      <c r="H524" s="921"/>
      <c r="I524" s="921"/>
      <c r="J524" s="921"/>
      <c r="K524" s="921"/>
      <c r="L524" s="921"/>
      <c r="M524" s="921"/>
    </row>
    <row r="525" spans="1:13" ht="15.75" customHeight="1">
      <c r="A525" s="921"/>
      <c r="B525" s="921"/>
      <c r="C525" s="921"/>
      <c r="D525" s="921"/>
      <c r="E525" s="921"/>
      <c r="F525" s="921"/>
      <c r="G525" s="921"/>
      <c r="H525" s="921"/>
      <c r="I525" s="921"/>
      <c r="J525" s="921"/>
      <c r="K525" s="921"/>
      <c r="L525" s="921"/>
      <c r="M525" s="921"/>
    </row>
    <row r="526" spans="1:13" ht="15.75" customHeight="1">
      <c r="A526" s="921"/>
      <c r="B526" s="921"/>
      <c r="C526" s="921"/>
      <c r="D526" s="921"/>
      <c r="E526" s="921"/>
      <c r="F526" s="921"/>
      <c r="G526" s="921"/>
      <c r="H526" s="921"/>
      <c r="I526" s="921"/>
      <c r="J526" s="921"/>
      <c r="K526" s="921"/>
      <c r="L526" s="921"/>
      <c r="M526" s="921"/>
    </row>
    <row r="527" spans="1:13" ht="15.75" customHeight="1">
      <c r="A527" s="921"/>
      <c r="B527" s="921"/>
      <c r="C527" s="921"/>
      <c r="D527" s="921"/>
      <c r="E527" s="921"/>
      <c r="F527" s="921"/>
      <c r="G527" s="921"/>
      <c r="H527" s="921"/>
      <c r="I527" s="921"/>
      <c r="J527" s="921"/>
      <c r="K527" s="921"/>
      <c r="L527" s="921"/>
      <c r="M527" s="921"/>
    </row>
    <row r="528" spans="1:13" ht="15.75" customHeight="1">
      <c r="A528" s="921"/>
      <c r="B528" s="921"/>
      <c r="C528" s="921"/>
      <c r="D528" s="921"/>
      <c r="E528" s="921"/>
      <c r="F528" s="921"/>
      <c r="G528" s="921"/>
      <c r="H528" s="921"/>
      <c r="I528" s="921"/>
      <c r="J528" s="921"/>
      <c r="K528" s="921"/>
      <c r="L528" s="921"/>
      <c r="M528" s="921"/>
    </row>
    <row r="529" spans="1:13" ht="15.75" customHeight="1">
      <c r="A529" s="921"/>
      <c r="B529" s="921"/>
      <c r="C529" s="921"/>
      <c r="D529" s="921"/>
      <c r="E529" s="921"/>
      <c r="F529" s="921"/>
      <c r="G529" s="921"/>
      <c r="H529" s="921"/>
      <c r="I529" s="921"/>
      <c r="J529" s="921"/>
      <c r="K529" s="921"/>
      <c r="L529" s="921"/>
      <c r="M529" s="921"/>
    </row>
    <row r="530" spans="1:13" ht="15.75" customHeight="1">
      <c r="A530" s="921"/>
      <c r="B530" s="921"/>
      <c r="C530" s="921"/>
      <c r="D530" s="921"/>
      <c r="E530" s="921"/>
      <c r="F530" s="921"/>
      <c r="G530" s="921"/>
      <c r="H530" s="921"/>
      <c r="I530" s="921"/>
      <c r="J530" s="921"/>
      <c r="K530" s="921"/>
      <c r="L530" s="921"/>
      <c r="M530" s="921"/>
    </row>
    <row r="531" spans="1:13" ht="15.75" customHeight="1">
      <c r="A531" s="921"/>
      <c r="B531" s="921"/>
      <c r="C531" s="921"/>
      <c r="D531" s="921"/>
      <c r="E531" s="921"/>
      <c r="F531" s="921"/>
      <c r="G531" s="921"/>
      <c r="H531" s="921"/>
      <c r="I531" s="921"/>
      <c r="J531" s="921"/>
      <c r="K531" s="921"/>
      <c r="L531" s="921"/>
      <c r="M531" s="921"/>
    </row>
    <row r="532" spans="1:13" ht="15.75" customHeight="1">
      <c r="A532" s="921"/>
      <c r="B532" s="921"/>
      <c r="C532" s="921"/>
      <c r="D532" s="921"/>
      <c r="E532" s="921"/>
      <c r="F532" s="921"/>
      <c r="G532" s="921"/>
      <c r="H532" s="921"/>
      <c r="I532" s="921"/>
      <c r="J532" s="921"/>
      <c r="K532" s="921"/>
      <c r="L532" s="921"/>
      <c r="M532" s="921"/>
    </row>
    <row r="533" spans="1:13" ht="15.75" customHeight="1">
      <c r="A533" s="921"/>
      <c r="B533" s="921"/>
      <c r="C533" s="921"/>
      <c r="D533" s="921"/>
      <c r="E533" s="921"/>
      <c r="F533" s="921"/>
      <c r="G533" s="921"/>
      <c r="H533" s="921"/>
      <c r="I533" s="921"/>
      <c r="J533" s="921"/>
      <c r="K533" s="921"/>
      <c r="L533" s="921"/>
      <c r="M533" s="921"/>
    </row>
    <row r="534" spans="1:13" ht="15.75" customHeight="1">
      <c r="A534" s="921"/>
      <c r="B534" s="921"/>
      <c r="C534" s="921"/>
      <c r="D534" s="921"/>
      <c r="E534" s="921"/>
      <c r="F534" s="921"/>
      <c r="G534" s="921"/>
      <c r="H534" s="921"/>
      <c r="I534" s="921"/>
      <c r="J534" s="921"/>
      <c r="K534" s="921"/>
      <c r="L534" s="921"/>
      <c r="M534" s="921"/>
    </row>
    <row r="535" spans="1:13" ht="15.75" customHeight="1">
      <c r="A535" s="921"/>
      <c r="B535" s="921"/>
      <c r="C535" s="921"/>
      <c r="D535" s="921"/>
      <c r="E535" s="921"/>
      <c r="F535" s="921"/>
      <c r="G535" s="921"/>
      <c r="H535" s="921"/>
      <c r="I535" s="921"/>
      <c r="J535" s="921"/>
      <c r="K535" s="921"/>
      <c r="L535" s="921"/>
      <c r="M535" s="921"/>
    </row>
    <row r="536" spans="1:13" ht="15.75" customHeight="1">
      <c r="A536" s="921"/>
      <c r="B536" s="921"/>
      <c r="C536" s="921"/>
      <c r="D536" s="921"/>
      <c r="E536" s="921"/>
      <c r="F536" s="921"/>
      <c r="G536" s="921"/>
      <c r="H536" s="921"/>
      <c r="I536" s="921"/>
      <c r="J536" s="921"/>
      <c r="K536" s="921"/>
      <c r="L536" s="921"/>
      <c r="M536" s="921"/>
    </row>
    <row r="537" spans="1:13" ht="15.75" customHeight="1">
      <c r="A537" s="921"/>
      <c r="B537" s="921"/>
      <c r="C537" s="921"/>
      <c r="D537" s="921"/>
      <c r="E537" s="921"/>
      <c r="F537" s="921"/>
      <c r="G537" s="921"/>
      <c r="H537" s="921"/>
      <c r="I537" s="921"/>
      <c r="J537" s="921"/>
      <c r="K537" s="921"/>
      <c r="L537" s="921"/>
      <c r="M537" s="921"/>
    </row>
    <row r="538" spans="1:13" ht="15.75" customHeight="1">
      <c r="A538" s="921"/>
      <c r="B538" s="921"/>
      <c r="C538" s="921"/>
      <c r="D538" s="921"/>
      <c r="E538" s="921"/>
      <c r="F538" s="921"/>
      <c r="G538" s="921"/>
      <c r="H538" s="921"/>
      <c r="I538" s="921"/>
      <c r="J538" s="921"/>
      <c r="K538" s="921"/>
      <c r="L538" s="921"/>
      <c r="M538" s="921"/>
    </row>
    <row r="539" spans="1:13" ht="15.75" customHeight="1">
      <c r="A539" s="921"/>
      <c r="B539" s="921"/>
      <c r="C539" s="921"/>
      <c r="D539" s="921"/>
      <c r="E539" s="921"/>
      <c r="F539" s="921"/>
      <c r="G539" s="921"/>
      <c r="H539" s="921"/>
      <c r="I539" s="921"/>
      <c r="J539" s="921"/>
      <c r="K539" s="921"/>
      <c r="L539" s="921"/>
      <c r="M539" s="921"/>
    </row>
    <row r="540" spans="1:13" ht="15.75" customHeight="1">
      <c r="A540" s="921"/>
      <c r="B540" s="921"/>
      <c r="C540" s="921"/>
      <c r="D540" s="921"/>
      <c r="E540" s="921"/>
      <c r="F540" s="921"/>
      <c r="G540" s="921"/>
      <c r="H540" s="921"/>
      <c r="I540" s="921"/>
      <c r="J540" s="921"/>
      <c r="K540" s="921"/>
      <c r="L540" s="921"/>
      <c r="M540" s="921"/>
    </row>
    <row r="541" spans="1:13" ht="15.75" customHeight="1">
      <c r="A541" s="921"/>
      <c r="B541" s="921"/>
      <c r="C541" s="921"/>
      <c r="D541" s="921"/>
      <c r="E541" s="921"/>
      <c r="F541" s="921"/>
      <c r="G541" s="921"/>
      <c r="H541" s="921"/>
      <c r="I541" s="921"/>
      <c r="J541" s="921"/>
      <c r="K541" s="921"/>
      <c r="L541" s="921"/>
      <c r="M541" s="921"/>
    </row>
    <row r="542" spans="1:13" ht="15.75" customHeight="1">
      <c r="A542" s="921"/>
      <c r="B542" s="921"/>
      <c r="C542" s="921"/>
      <c r="D542" s="921"/>
      <c r="E542" s="921"/>
      <c r="F542" s="921"/>
      <c r="G542" s="921"/>
      <c r="H542" s="921"/>
      <c r="I542" s="921"/>
      <c r="J542" s="921"/>
      <c r="K542" s="921"/>
      <c r="L542" s="921"/>
      <c r="M542" s="921"/>
    </row>
    <row r="543" spans="1:13" ht="15.75" customHeight="1">
      <c r="A543" s="921"/>
      <c r="B543" s="921"/>
      <c r="C543" s="921"/>
      <c r="D543" s="921"/>
      <c r="E543" s="921"/>
      <c r="F543" s="921"/>
      <c r="G543" s="921"/>
      <c r="H543" s="921"/>
      <c r="I543" s="921"/>
      <c r="J543" s="921"/>
      <c r="K543" s="921"/>
      <c r="L543" s="921"/>
      <c r="M543" s="921"/>
    </row>
    <row r="544" spans="1:13" ht="15.75" customHeight="1">
      <c r="A544" s="921"/>
      <c r="B544" s="921"/>
      <c r="C544" s="921"/>
      <c r="D544" s="921"/>
      <c r="E544" s="921"/>
      <c r="F544" s="921"/>
      <c r="G544" s="921"/>
      <c r="H544" s="921"/>
      <c r="I544" s="921"/>
      <c r="J544" s="921"/>
      <c r="K544" s="921"/>
      <c r="L544" s="921"/>
      <c r="M544" s="921"/>
    </row>
    <row r="545" spans="1:13" ht="15.75" customHeight="1">
      <c r="A545" s="921"/>
      <c r="B545" s="921"/>
      <c r="C545" s="921"/>
      <c r="D545" s="921"/>
      <c r="E545" s="921"/>
      <c r="F545" s="921"/>
      <c r="G545" s="921"/>
      <c r="H545" s="921"/>
      <c r="I545" s="921"/>
      <c r="J545" s="921"/>
      <c r="K545" s="921"/>
      <c r="L545" s="921"/>
      <c r="M545" s="921"/>
    </row>
    <row r="546" spans="1:13" ht="15.75" customHeight="1">
      <c r="A546" s="921"/>
      <c r="B546" s="921"/>
      <c r="C546" s="921"/>
      <c r="D546" s="921"/>
      <c r="E546" s="921"/>
      <c r="F546" s="921"/>
      <c r="G546" s="921"/>
      <c r="H546" s="921"/>
      <c r="I546" s="921"/>
      <c r="J546" s="921"/>
      <c r="K546" s="921"/>
      <c r="L546" s="921"/>
      <c r="M546" s="921"/>
    </row>
    <row r="547" spans="1:13" ht="15.75" customHeight="1">
      <c r="A547" s="921"/>
      <c r="B547" s="921"/>
      <c r="C547" s="921"/>
      <c r="D547" s="921"/>
      <c r="E547" s="921"/>
      <c r="F547" s="921"/>
      <c r="G547" s="921"/>
      <c r="H547" s="921"/>
      <c r="I547" s="921"/>
      <c r="J547" s="921"/>
      <c r="K547" s="921"/>
      <c r="L547" s="921"/>
      <c r="M547" s="921"/>
    </row>
    <row r="548" spans="1:13" ht="15.75" customHeight="1">
      <c r="A548" s="921"/>
      <c r="B548" s="921"/>
      <c r="C548" s="921"/>
      <c r="D548" s="921"/>
      <c r="E548" s="921"/>
      <c r="F548" s="921"/>
      <c r="G548" s="921"/>
      <c r="H548" s="921"/>
      <c r="I548" s="921"/>
      <c r="J548" s="921"/>
      <c r="K548" s="921"/>
      <c r="L548" s="921"/>
      <c r="M548" s="921"/>
    </row>
    <row r="549" spans="1:13" ht="15.75" customHeight="1">
      <c r="A549" s="921"/>
      <c r="B549" s="921"/>
      <c r="C549" s="921"/>
      <c r="D549" s="921"/>
      <c r="E549" s="921"/>
      <c r="F549" s="921"/>
      <c r="G549" s="921"/>
      <c r="H549" s="921"/>
      <c r="I549" s="921"/>
      <c r="J549" s="921"/>
      <c r="K549" s="921"/>
      <c r="L549" s="921"/>
      <c r="M549" s="921"/>
    </row>
    <row r="550" spans="1:13" ht="15.75" customHeight="1">
      <c r="A550" s="921"/>
      <c r="B550" s="921"/>
      <c r="C550" s="921"/>
      <c r="D550" s="921"/>
      <c r="E550" s="921"/>
      <c r="F550" s="921"/>
      <c r="G550" s="921"/>
      <c r="H550" s="921"/>
      <c r="I550" s="921"/>
      <c r="J550" s="921"/>
      <c r="K550" s="921"/>
      <c r="L550" s="921"/>
      <c r="M550" s="921"/>
    </row>
    <row r="551" spans="1:13" ht="15.75" customHeight="1">
      <c r="A551" s="921"/>
      <c r="B551" s="921"/>
      <c r="C551" s="921"/>
      <c r="D551" s="921"/>
      <c r="E551" s="921"/>
      <c r="F551" s="921"/>
      <c r="G551" s="921"/>
      <c r="H551" s="921"/>
      <c r="I551" s="921"/>
      <c r="J551" s="921"/>
      <c r="K551" s="921"/>
      <c r="L551" s="921"/>
      <c r="M551" s="921"/>
    </row>
    <row r="552" spans="1:13" ht="15.75" customHeight="1">
      <c r="A552" s="921"/>
      <c r="B552" s="921"/>
      <c r="C552" s="921"/>
      <c r="D552" s="921"/>
      <c r="E552" s="921"/>
      <c r="F552" s="921"/>
      <c r="G552" s="921"/>
      <c r="H552" s="921"/>
      <c r="I552" s="921"/>
      <c r="J552" s="921"/>
      <c r="K552" s="921"/>
      <c r="L552" s="921"/>
      <c r="M552" s="921"/>
    </row>
    <row r="553" spans="1:13" ht="15.75" customHeight="1">
      <c r="A553" s="921"/>
      <c r="B553" s="921"/>
      <c r="C553" s="921"/>
      <c r="D553" s="921"/>
      <c r="E553" s="921"/>
      <c r="F553" s="921"/>
      <c r="G553" s="921"/>
      <c r="H553" s="921"/>
      <c r="I553" s="921"/>
      <c r="J553" s="921"/>
      <c r="K553" s="921"/>
      <c r="L553" s="921"/>
      <c r="M553" s="921"/>
    </row>
    <row r="554" spans="1:13" ht="15.75" customHeight="1">
      <c r="A554" s="921"/>
      <c r="B554" s="921"/>
      <c r="C554" s="921"/>
      <c r="D554" s="921"/>
      <c r="E554" s="921"/>
      <c r="F554" s="921"/>
      <c r="G554" s="921"/>
      <c r="H554" s="921"/>
      <c r="I554" s="921"/>
      <c r="J554" s="921"/>
      <c r="K554" s="921"/>
      <c r="L554" s="921"/>
      <c r="M554" s="921"/>
    </row>
    <row r="555" spans="1:13" ht="15.75" customHeight="1">
      <c r="A555" s="921"/>
      <c r="B555" s="921"/>
      <c r="C555" s="921"/>
      <c r="D555" s="921"/>
      <c r="E555" s="921"/>
      <c r="F555" s="921"/>
      <c r="G555" s="921"/>
      <c r="H555" s="921"/>
      <c r="I555" s="921"/>
      <c r="J555" s="921"/>
      <c r="K555" s="921"/>
      <c r="L555" s="921"/>
      <c r="M555" s="921"/>
    </row>
    <row r="556" spans="1:13" ht="15.75" customHeight="1">
      <c r="A556" s="921"/>
      <c r="B556" s="921"/>
      <c r="C556" s="921"/>
      <c r="D556" s="921"/>
      <c r="E556" s="921"/>
      <c r="F556" s="921"/>
      <c r="G556" s="921"/>
      <c r="H556" s="921"/>
      <c r="I556" s="921"/>
      <c r="J556" s="921"/>
      <c r="K556" s="921"/>
      <c r="L556" s="921"/>
      <c r="M556" s="921"/>
    </row>
    <row r="557" spans="1:13" ht="15.75" customHeight="1">
      <c r="A557" s="921"/>
      <c r="B557" s="921"/>
      <c r="C557" s="921"/>
      <c r="D557" s="921"/>
      <c r="E557" s="921"/>
      <c r="F557" s="921"/>
      <c r="G557" s="921"/>
      <c r="H557" s="921"/>
      <c r="I557" s="921"/>
      <c r="J557" s="921"/>
      <c r="K557" s="921"/>
      <c r="L557" s="921"/>
      <c r="M557" s="921"/>
    </row>
    <row r="558" spans="1:13" ht="15.75" customHeight="1">
      <c r="A558" s="921"/>
      <c r="B558" s="921"/>
      <c r="C558" s="921"/>
      <c r="D558" s="921"/>
      <c r="E558" s="921"/>
      <c r="F558" s="921"/>
      <c r="G558" s="921"/>
      <c r="H558" s="921"/>
      <c r="I558" s="921"/>
      <c r="J558" s="921"/>
      <c r="K558" s="921"/>
      <c r="L558" s="921"/>
      <c r="M558" s="921"/>
    </row>
    <row r="559" spans="1:13" ht="15.75" customHeight="1">
      <c r="A559" s="921"/>
      <c r="B559" s="921"/>
      <c r="C559" s="921"/>
      <c r="D559" s="921"/>
      <c r="E559" s="921"/>
      <c r="F559" s="921"/>
      <c r="G559" s="921"/>
      <c r="H559" s="921"/>
      <c r="I559" s="921"/>
      <c r="J559" s="921"/>
      <c r="K559" s="921"/>
      <c r="L559" s="921"/>
      <c r="M559" s="921"/>
    </row>
    <row r="560" spans="1:13" ht="15.75" customHeight="1">
      <c r="A560" s="921"/>
      <c r="B560" s="921"/>
      <c r="C560" s="921"/>
      <c r="D560" s="921"/>
      <c r="E560" s="921"/>
      <c r="F560" s="921"/>
      <c r="G560" s="921"/>
      <c r="H560" s="921"/>
      <c r="I560" s="921"/>
      <c r="J560" s="921"/>
      <c r="K560" s="921"/>
      <c r="L560" s="921"/>
      <c r="M560" s="921"/>
    </row>
    <row r="561" spans="1:13" ht="15.75" customHeight="1">
      <c r="A561" s="921"/>
      <c r="B561" s="921"/>
      <c r="C561" s="921"/>
      <c r="D561" s="921"/>
      <c r="E561" s="921"/>
      <c r="F561" s="921"/>
      <c r="G561" s="921"/>
      <c r="H561" s="921"/>
      <c r="I561" s="921"/>
      <c r="J561" s="921"/>
      <c r="K561" s="921"/>
      <c r="L561" s="921"/>
      <c r="M561" s="921"/>
    </row>
    <row r="562" spans="1:13" ht="15.75" customHeight="1">
      <c r="A562" s="921"/>
      <c r="B562" s="921"/>
      <c r="C562" s="921"/>
      <c r="D562" s="921"/>
      <c r="E562" s="921"/>
      <c r="F562" s="921"/>
      <c r="G562" s="921"/>
      <c r="H562" s="921"/>
      <c r="I562" s="921"/>
      <c r="J562" s="921"/>
      <c r="K562" s="921"/>
      <c r="L562" s="921"/>
      <c r="M562" s="921"/>
    </row>
    <row r="563" spans="1:13" ht="15.75" customHeight="1">
      <c r="A563" s="921"/>
      <c r="B563" s="921"/>
      <c r="C563" s="921"/>
      <c r="D563" s="921"/>
      <c r="E563" s="921"/>
      <c r="F563" s="921"/>
      <c r="G563" s="921"/>
      <c r="H563" s="921"/>
      <c r="I563" s="921"/>
      <c r="J563" s="921"/>
      <c r="K563" s="921"/>
      <c r="L563" s="921"/>
      <c r="M563" s="921"/>
    </row>
    <row r="564" spans="1:13" ht="15.75" customHeight="1">
      <c r="A564" s="921"/>
      <c r="B564" s="921"/>
      <c r="C564" s="921"/>
      <c r="D564" s="921"/>
      <c r="E564" s="921"/>
      <c r="F564" s="921"/>
      <c r="G564" s="921"/>
      <c r="H564" s="921"/>
      <c r="I564" s="921"/>
      <c r="J564" s="921"/>
      <c r="K564" s="921"/>
      <c r="L564" s="921"/>
      <c r="M564" s="921"/>
    </row>
    <row r="565" spans="1:13" ht="15.75" customHeight="1">
      <c r="A565" s="921"/>
      <c r="B565" s="921"/>
      <c r="C565" s="921"/>
      <c r="D565" s="921"/>
      <c r="E565" s="921"/>
      <c r="F565" s="921"/>
      <c r="G565" s="921"/>
      <c r="H565" s="921"/>
      <c r="I565" s="921"/>
      <c r="J565" s="921"/>
      <c r="K565" s="921"/>
      <c r="L565" s="921"/>
      <c r="M565" s="921"/>
    </row>
    <row r="566" spans="1:13" ht="15.75" customHeight="1">
      <c r="A566" s="921"/>
      <c r="B566" s="921"/>
      <c r="C566" s="921"/>
      <c r="D566" s="921"/>
      <c r="E566" s="921"/>
      <c r="F566" s="921"/>
      <c r="G566" s="921"/>
      <c r="H566" s="921"/>
      <c r="I566" s="921"/>
      <c r="J566" s="921"/>
      <c r="K566" s="921"/>
      <c r="L566" s="921"/>
      <c r="M566" s="921"/>
    </row>
    <row r="567" spans="1:13" ht="15.75" customHeight="1">
      <c r="A567" s="921"/>
      <c r="B567" s="921"/>
      <c r="C567" s="921"/>
      <c r="D567" s="921"/>
      <c r="E567" s="921"/>
      <c r="F567" s="921"/>
      <c r="G567" s="921"/>
      <c r="H567" s="921"/>
      <c r="I567" s="921"/>
      <c r="J567" s="921"/>
      <c r="K567" s="921"/>
      <c r="L567" s="921"/>
      <c r="M567" s="921"/>
    </row>
    <row r="568" spans="1:13" ht="15.75" customHeight="1">
      <c r="A568" s="921"/>
      <c r="B568" s="921"/>
      <c r="C568" s="921"/>
      <c r="D568" s="921"/>
      <c r="E568" s="921"/>
      <c r="F568" s="921"/>
      <c r="G568" s="921"/>
      <c r="H568" s="921"/>
      <c r="I568" s="921"/>
      <c r="J568" s="921"/>
      <c r="K568" s="921"/>
      <c r="L568" s="921"/>
      <c r="M568" s="921"/>
    </row>
    <row r="569" spans="1:13" ht="15.75" customHeight="1">
      <c r="A569" s="921"/>
      <c r="B569" s="921"/>
      <c r="C569" s="921"/>
      <c r="D569" s="921"/>
      <c r="E569" s="921"/>
      <c r="F569" s="921"/>
      <c r="G569" s="921"/>
      <c r="H569" s="921"/>
      <c r="I569" s="921"/>
      <c r="J569" s="921"/>
      <c r="K569" s="921"/>
      <c r="L569" s="921"/>
      <c r="M569" s="921"/>
    </row>
    <row r="570" spans="1:13" ht="15.75" customHeight="1">
      <c r="A570" s="921"/>
      <c r="B570" s="921"/>
      <c r="C570" s="921"/>
      <c r="D570" s="921"/>
      <c r="E570" s="921"/>
      <c r="F570" s="921"/>
      <c r="G570" s="921"/>
      <c r="H570" s="921"/>
      <c r="I570" s="921"/>
      <c r="J570" s="921"/>
      <c r="K570" s="921"/>
      <c r="L570" s="921"/>
      <c r="M570" s="921"/>
    </row>
    <row r="571" spans="1:13" ht="15.75" customHeight="1">
      <c r="A571" s="921"/>
      <c r="B571" s="921"/>
      <c r="C571" s="921"/>
      <c r="D571" s="921"/>
      <c r="E571" s="921"/>
      <c r="F571" s="921"/>
      <c r="G571" s="921"/>
      <c r="H571" s="921"/>
      <c r="I571" s="921"/>
      <c r="J571" s="921"/>
      <c r="K571" s="921"/>
      <c r="L571" s="921"/>
      <c r="M571" s="921"/>
    </row>
    <row r="572" spans="1:13" ht="15.75" customHeight="1">
      <c r="A572" s="921"/>
      <c r="B572" s="921"/>
      <c r="C572" s="921"/>
      <c r="D572" s="921"/>
      <c r="E572" s="921"/>
      <c r="F572" s="921"/>
      <c r="G572" s="921"/>
      <c r="H572" s="921"/>
      <c r="I572" s="921"/>
      <c r="J572" s="921"/>
      <c r="K572" s="921"/>
      <c r="L572" s="921"/>
      <c r="M572" s="921"/>
    </row>
    <row r="573" spans="1:13" ht="15.75" customHeight="1">
      <c r="A573" s="921"/>
      <c r="B573" s="921"/>
      <c r="C573" s="921"/>
      <c r="D573" s="921"/>
      <c r="E573" s="921"/>
      <c r="F573" s="921"/>
      <c r="G573" s="921"/>
      <c r="H573" s="921"/>
      <c r="I573" s="921"/>
      <c r="J573" s="921"/>
      <c r="K573" s="921"/>
      <c r="L573" s="921"/>
      <c r="M573" s="921"/>
    </row>
    <row r="574" spans="1:13" ht="15.75" customHeight="1">
      <c r="A574" s="921"/>
      <c r="B574" s="921"/>
      <c r="C574" s="921"/>
      <c r="D574" s="921"/>
      <c r="E574" s="921"/>
      <c r="F574" s="921"/>
      <c r="G574" s="921"/>
      <c r="H574" s="921"/>
      <c r="I574" s="921"/>
      <c r="J574" s="921"/>
      <c r="K574" s="921"/>
      <c r="L574" s="921"/>
      <c r="M574" s="921"/>
    </row>
    <row r="575" spans="1:13" ht="15.75" customHeight="1">
      <c r="A575" s="921"/>
      <c r="B575" s="921"/>
      <c r="C575" s="921"/>
      <c r="D575" s="921"/>
      <c r="E575" s="921"/>
      <c r="F575" s="921"/>
      <c r="G575" s="921"/>
      <c r="H575" s="921"/>
      <c r="I575" s="921"/>
      <c r="J575" s="921"/>
      <c r="K575" s="921"/>
      <c r="L575" s="921"/>
      <c r="M575" s="921"/>
    </row>
    <row r="576" spans="1:13" ht="15.75" customHeight="1">
      <c r="A576" s="921"/>
      <c r="B576" s="921"/>
      <c r="C576" s="921"/>
      <c r="D576" s="921"/>
      <c r="E576" s="921"/>
      <c r="F576" s="921"/>
      <c r="G576" s="921"/>
      <c r="H576" s="921"/>
      <c r="I576" s="921"/>
      <c r="J576" s="921"/>
      <c r="K576" s="921"/>
      <c r="L576" s="921"/>
      <c r="M576" s="921"/>
    </row>
    <row r="577" spans="1:13" ht="15.75" customHeight="1">
      <c r="A577" s="921"/>
      <c r="B577" s="921"/>
      <c r="C577" s="921"/>
      <c r="D577" s="921"/>
      <c r="E577" s="921"/>
      <c r="F577" s="921"/>
      <c r="G577" s="921"/>
      <c r="H577" s="921"/>
      <c r="I577" s="921"/>
      <c r="J577" s="921"/>
      <c r="K577" s="921"/>
      <c r="L577" s="921"/>
      <c r="M577" s="921"/>
    </row>
    <row r="578" spans="1:13" ht="15.75" customHeight="1">
      <c r="A578" s="921"/>
      <c r="B578" s="921"/>
      <c r="C578" s="921"/>
      <c r="D578" s="921"/>
      <c r="E578" s="921"/>
      <c r="F578" s="921"/>
      <c r="G578" s="921"/>
      <c r="H578" s="921"/>
      <c r="I578" s="921"/>
      <c r="J578" s="921"/>
      <c r="K578" s="921"/>
      <c r="L578" s="921"/>
      <c r="M578" s="921"/>
    </row>
    <row r="579" spans="1:13" ht="15.75" customHeight="1">
      <c r="A579" s="921"/>
      <c r="B579" s="921"/>
      <c r="C579" s="921"/>
      <c r="D579" s="921"/>
      <c r="E579" s="921"/>
      <c r="F579" s="921"/>
      <c r="G579" s="921"/>
      <c r="H579" s="921"/>
      <c r="I579" s="921"/>
      <c r="J579" s="921"/>
      <c r="K579" s="921"/>
      <c r="L579" s="921"/>
      <c r="M579" s="921"/>
    </row>
    <row r="580" spans="1:13" ht="15.75" customHeight="1">
      <c r="A580" s="921"/>
      <c r="B580" s="921"/>
      <c r="C580" s="921"/>
      <c r="D580" s="921"/>
      <c r="E580" s="921"/>
      <c r="F580" s="921"/>
      <c r="G580" s="921"/>
      <c r="H580" s="921"/>
      <c r="I580" s="921"/>
      <c r="J580" s="921"/>
      <c r="K580" s="921"/>
      <c r="L580" s="921"/>
      <c r="M580" s="921"/>
    </row>
    <row r="581" spans="1:13" ht="15.75" customHeight="1">
      <c r="A581" s="921"/>
      <c r="B581" s="921"/>
      <c r="C581" s="921"/>
      <c r="D581" s="921"/>
      <c r="E581" s="921"/>
      <c r="F581" s="921"/>
      <c r="G581" s="921"/>
      <c r="H581" s="921"/>
      <c r="I581" s="921"/>
      <c r="J581" s="921"/>
      <c r="K581" s="921"/>
      <c r="L581" s="921"/>
      <c r="M581" s="921"/>
    </row>
    <row r="582" spans="1:13" ht="15.75" customHeight="1">
      <c r="A582" s="921"/>
      <c r="B582" s="921"/>
      <c r="C582" s="921"/>
      <c r="D582" s="921"/>
      <c r="E582" s="921"/>
      <c r="F582" s="921"/>
      <c r="G582" s="921"/>
      <c r="H582" s="921"/>
      <c r="I582" s="921"/>
      <c r="J582" s="921"/>
      <c r="K582" s="921"/>
      <c r="L582" s="921"/>
      <c r="M582" s="921"/>
    </row>
    <row r="583" spans="1:13" ht="15.75" customHeight="1">
      <c r="A583" s="921"/>
      <c r="B583" s="921"/>
      <c r="C583" s="921"/>
      <c r="D583" s="921"/>
      <c r="E583" s="921"/>
      <c r="F583" s="921"/>
      <c r="G583" s="921"/>
      <c r="H583" s="921"/>
      <c r="I583" s="921"/>
      <c r="J583" s="921"/>
      <c r="K583" s="921"/>
      <c r="L583" s="921"/>
      <c r="M583" s="921"/>
    </row>
    <row r="584" spans="1:13" ht="15.75" customHeight="1">
      <c r="A584" s="921"/>
      <c r="B584" s="921"/>
      <c r="C584" s="921"/>
      <c r="D584" s="921"/>
      <c r="E584" s="921"/>
      <c r="F584" s="921"/>
      <c r="G584" s="921"/>
      <c r="H584" s="921"/>
      <c r="I584" s="921"/>
      <c r="J584" s="921"/>
      <c r="K584" s="921"/>
      <c r="L584" s="921"/>
      <c r="M584" s="921"/>
    </row>
    <row r="585" spans="1:13" ht="15.75" customHeight="1">
      <c r="A585" s="921"/>
      <c r="B585" s="921"/>
      <c r="C585" s="921"/>
      <c r="D585" s="921"/>
      <c r="E585" s="921"/>
      <c r="F585" s="921"/>
      <c r="G585" s="921"/>
      <c r="H585" s="921"/>
      <c r="I585" s="921"/>
      <c r="J585" s="921"/>
      <c r="K585" s="921"/>
      <c r="L585" s="921"/>
      <c r="M585" s="921"/>
    </row>
    <row r="586" spans="1:13" ht="15.75" customHeight="1">
      <c r="A586" s="921"/>
      <c r="B586" s="921"/>
      <c r="C586" s="921"/>
      <c r="D586" s="921"/>
      <c r="E586" s="921"/>
      <c r="F586" s="921"/>
      <c r="G586" s="921"/>
      <c r="H586" s="921"/>
      <c r="I586" s="921"/>
      <c r="J586" s="921"/>
      <c r="K586" s="921"/>
      <c r="L586" s="921"/>
      <c r="M586" s="921"/>
    </row>
    <row r="587" spans="1:13" ht="15.75" customHeight="1">
      <c r="A587" s="921"/>
      <c r="B587" s="921"/>
      <c r="C587" s="921"/>
      <c r="D587" s="921"/>
      <c r="E587" s="921"/>
      <c r="F587" s="921"/>
      <c r="G587" s="921"/>
      <c r="H587" s="921"/>
      <c r="I587" s="921"/>
      <c r="J587" s="921"/>
      <c r="K587" s="921"/>
      <c r="L587" s="921"/>
      <c r="M587" s="921"/>
    </row>
    <row r="588" spans="1:13" ht="15.75" customHeight="1">
      <c r="A588" s="921"/>
      <c r="B588" s="921"/>
      <c r="C588" s="921"/>
      <c r="D588" s="921"/>
      <c r="E588" s="921"/>
      <c r="F588" s="921"/>
      <c r="G588" s="921"/>
      <c r="H588" s="921"/>
      <c r="I588" s="921"/>
      <c r="J588" s="921"/>
      <c r="K588" s="921"/>
      <c r="L588" s="921"/>
      <c r="M588" s="921"/>
    </row>
    <row r="589" spans="1:13" ht="15.75" customHeight="1">
      <c r="A589" s="921"/>
      <c r="B589" s="921"/>
      <c r="C589" s="921"/>
      <c r="D589" s="921"/>
      <c r="E589" s="921"/>
      <c r="F589" s="921"/>
      <c r="G589" s="921"/>
      <c r="H589" s="921"/>
      <c r="I589" s="921"/>
      <c r="J589" s="921"/>
      <c r="K589" s="921"/>
      <c r="L589" s="921"/>
      <c r="M589" s="921"/>
    </row>
    <row r="590" spans="1:13" ht="15.75" customHeight="1">
      <c r="A590" s="921"/>
      <c r="B590" s="921"/>
      <c r="C590" s="921"/>
      <c r="D590" s="921"/>
      <c r="E590" s="921"/>
      <c r="F590" s="921"/>
      <c r="G590" s="921"/>
      <c r="H590" s="921"/>
      <c r="I590" s="921"/>
      <c r="J590" s="921"/>
      <c r="K590" s="921"/>
      <c r="L590" s="921"/>
      <c r="M590" s="921"/>
    </row>
    <row r="591" spans="1:13" ht="15.75" customHeight="1">
      <c r="A591" s="921"/>
      <c r="B591" s="921"/>
      <c r="C591" s="921"/>
      <c r="D591" s="921"/>
      <c r="E591" s="921"/>
      <c r="F591" s="921"/>
      <c r="G591" s="921"/>
      <c r="H591" s="921"/>
      <c r="I591" s="921"/>
      <c r="J591" s="921"/>
      <c r="K591" s="921"/>
      <c r="L591" s="921"/>
      <c r="M591" s="921"/>
    </row>
    <row r="592" spans="1:13" ht="15.75" customHeight="1">
      <c r="A592" s="921"/>
      <c r="B592" s="921"/>
      <c r="C592" s="921"/>
      <c r="D592" s="921"/>
      <c r="E592" s="921"/>
      <c r="F592" s="921"/>
      <c r="G592" s="921"/>
      <c r="H592" s="921"/>
      <c r="I592" s="921"/>
      <c r="J592" s="921"/>
      <c r="K592" s="921"/>
      <c r="L592" s="921"/>
      <c r="M592" s="921"/>
    </row>
    <row r="593" spans="1:13" ht="15.75" customHeight="1">
      <c r="A593" s="921"/>
      <c r="B593" s="921"/>
      <c r="C593" s="921"/>
      <c r="D593" s="921"/>
      <c r="E593" s="921"/>
      <c r="F593" s="921"/>
      <c r="G593" s="921"/>
      <c r="H593" s="921"/>
      <c r="I593" s="921"/>
      <c r="J593" s="921"/>
      <c r="K593" s="921"/>
      <c r="L593" s="921"/>
      <c r="M593" s="921"/>
    </row>
    <row r="594" spans="1:13" ht="15.75" customHeight="1">
      <c r="A594" s="921"/>
      <c r="B594" s="921"/>
      <c r="C594" s="921"/>
      <c r="D594" s="921"/>
      <c r="E594" s="921"/>
      <c r="F594" s="921"/>
      <c r="G594" s="921"/>
      <c r="H594" s="921"/>
      <c r="I594" s="921"/>
      <c r="J594" s="921"/>
      <c r="K594" s="921"/>
      <c r="L594" s="921"/>
      <c r="M594" s="921"/>
    </row>
    <row r="595" spans="1:13" ht="15.75" customHeight="1">
      <c r="A595" s="921"/>
      <c r="B595" s="921"/>
      <c r="C595" s="921"/>
      <c r="D595" s="921"/>
      <c r="E595" s="921"/>
      <c r="F595" s="921"/>
      <c r="G595" s="921"/>
      <c r="H595" s="921"/>
      <c r="I595" s="921"/>
      <c r="J595" s="921"/>
      <c r="K595" s="921"/>
      <c r="L595" s="921"/>
      <c r="M595" s="921"/>
    </row>
    <row r="596" spans="1:13" ht="15.75" customHeight="1">
      <c r="A596" s="921"/>
      <c r="B596" s="921"/>
      <c r="C596" s="921"/>
      <c r="D596" s="921"/>
      <c r="E596" s="921"/>
      <c r="F596" s="921"/>
      <c r="G596" s="921"/>
      <c r="H596" s="921"/>
      <c r="I596" s="921"/>
      <c r="J596" s="921"/>
      <c r="K596" s="921"/>
      <c r="L596" s="921"/>
      <c r="M596" s="921"/>
    </row>
    <row r="597" spans="1:13" ht="15.75" customHeight="1">
      <c r="A597" s="921"/>
      <c r="B597" s="921"/>
      <c r="C597" s="921"/>
      <c r="D597" s="921"/>
      <c r="E597" s="921"/>
      <c r="F597" s="921"/>
      <c r="G597" s="921"/>
      <c r="H597" s="921"/>
      <c r="I597" s="921"/>
      <c r="J597" s="921"/>
      <c r="K597" s="921"/>
      <c r="L597" s="921"/>
      <c r="M597" s="921"/>
    </row>
    <row r="598" spans="1:13" ht="15.75" customHeight="1">
      <c r="A598" s="921"/>
      <c r="B598" s="921"/>
      <c r="C598" s="921"/>
      <c r="D598" s="921"/>
      <c r="E598" s="921"/>
      <c r="F598" s="921"/>
      <c r="G598" s="921"/>
      <c r="H598" s="921"/>
      <c r="I598" s="921"/>
      <c r="J598" s="921"/>
      <c r="K598" s="921"/>
      <c r="L598" s="921"/>
      <c r="M598" s="921"/>
    </row>
    <row r="599" spans="1:13" ht="15.75" customHeight="1">
      <c r="A599" s="921"/>
      <c r="B599" s="921"/>
      <c r="C599" s="921"/>
      <c r="D599" s="921"/>
      <c r="E599" s="921"/>
      <c r="F599" s="921"/>
      <c r="G599" s="921"/>
      <c r="H599" s="921"/>
      <c r="I599" s="921"/>
      <c r="J599" s="921"/>
      <c r="K599" s="921"/>
      <c r="L599" s="921"/>
      <c r="M599" s="921"/>
    </row>
    <row r="600" spans="1:13" ht="15.75" customHeight="1">
      <c r="A600" s="921"/>
      <c r="B600" s="921"/>
      <c r="C600" s="921"/>
      <c r="D600" s="921"/>
      <c r="E600" s="921"/>
      <c r="F600" s="921"/>
      <c r="G600" s="921"/>
      <c r="H600" s="921"/>
      <c r="I600" s="921"/>
      <c r="J600" s="921"/>
      <c r="K600" s="921"/>
      <c r="L600" s="921"/>
      <c r="M600" s="921"/>
    </row>
    <row r="601" spans="1:13" ht="15.75" customHeight="1">
      <c r="A601" s="921"/>
      <c r="B601" s="921"/>
      <c r="C601" s="921"/>
      <c r="D601" s="921"/>
      <c r="E601" s="921"/>
      <c r="F601" s="921"/>
      <c r="G601" s="921"/>
      <c r="H601" s="921"/>
      <c r="I601" s="921"/>
      <c r="J601" s="921"/>
      <c r="K601" s="921"/>
      <c r="L601" s="921"/>
      <c r="M601" s="921"/>
    </row>
    <row r="602" spans="1:13" ht="15.75" customHeight="1">
      <c r="A602" s="921"/>
      <c r="B602" s="921"/>
      <c r="C602" s="921"/>
      <c r="D602" s="921"/>
      <c r="E602" s="921"/>
      <c r="F602" s="921"/>
      <c r="G602" s="921"/>
      <c r="H602" s="921"/>
      <c r="I602" s="921"/>
      <c r="J602" s="921"/>
      <c r="K602" s="921"/>
      <c r="L602" s="921"/>
      <c r="M602" s="921"/>
    </row>
    <row r="603" spans="1:13" ht="15.75" customHeight="1">
      <c r="A603" s="921"/>
      <c r="B603" s="921"/>
      <c r="C603" s="921"/>
      <c r="D603" s="921"/>
      <c r="E603" s="921"/>
      <c r="F603" s="921"/>
      <c r="G603" s="921"/>
      <c r="H603" s="921"/>
      <c r="I603" s="921"/>
      <c r="J603" s="921"/>
      <c r="K603" s="921"/>
      <c r="L603" s="921"/>
      <c r="M603" s="921"/>
    </row>
    <row r="604" spans="1:13" ht="15.75" customHeight="1">
      <c r="A604" s="921"/>
      <c r="B604" s="921"/>
      <c r="C604" s="921"/>
      <c r="D604" s="921"/>
      <c r="E604" s="921"/>
      <c r="F604" s="921"/>
      <c r="G604" s="921"/>
      <c r="H604" s="921"/>
      <c r="I604" s="921"/>
      <c r="J604" s="921"/>
      <c r="K604" s="921"/>
      <c r="L604" s="921"/>
      <c r="M604" s="921"/>
    </row>
    <row r="605" spans="1:13" ht="15.75" customHeight="1">
      <c r="A605" s="921"/>
      <c r="B605" s="921"/>
      <c r="C605" s="921"/>
      <c r="D605" s="921"/>
      <c r="E605" s="921"/>
      <c r="F605" s="921"/>
      <c r="G605" s="921"/>
      <c r="H605" s="921"/>
      <c r="I605" s="921"/>
      <c r="J605" s="921"/>
      <c r="K605" s="921"/>
      <c r="L605" s="921"/>
      <c r="M605" s="921"/>
    </row>
    <row r="606" spans="1:13" ht="15.75" customHeight="1">
      <c r="A606" s="921"/>
      <c r="B606" s="921"/>
      <c r="C606" s="921"/>
      <c r="D606" s="921"/>
      <c r="E606" s="921"/>
      <c r="F606" s="921"/>
      <c r="G606" s="921"/>
      <c r="H606" s="921"/>
      <c r="I606" s="921"/>
      <c r="J606" s="921"/>
      <c r="K606" s="921"/>
      <c r="L606" s="921"/>
      <c r="M606" s="921"/>
    </row>
    <row r="607" spans="1:13" ht="15.75" customHeight="1">
      <c r="A607" s="921"/>
      <c r="B607" s="921"/>
      <c r="C607" s="921"/>
      <c r="D607" s="921"/>
      <c r="E607" s="921"/>
      <c r="F607" s="921"/>
      <c r="G607" s="921"/>
      <c r="H607" s="921"/>
      <c r="I607" s="921"/>
      <c r="J607" s="921"/>
      <c r="K607" s="921"/>
      <c r="L607" s="921"/>
      <c r="M607" s="921"/>
    </row>
    <row r="608" spans="1:13" ht="15.75" customHeight="1">
      <c r="A608" s="921"/>
      <c r="B608" s="921"/>
      <c r="C608" s="921"/>
      <c r="D608" s="921"/>
      <c r="E608" s="921"/>
      <c r="F608" s="921"/>
      <c r="G608" s="921"/>
      <c r="H608" s="921"/>
      <c r="I608" s="921"/>
      <c r="J608" s="921"/>
      <c r="K608" s="921"/>
      <c r="L608" s="921"/>
      <c r="M608" s="921"/>
    </row>
    <row r="609" spans="1:13" ht="15.75" customHeight="1">
      <c r="A609" s="921"/>
      <c r="B609" s="921"/>
      <c r="C609" s="921"/>
      <c r="D609" s="921"/>
      <c r="E609" s="921"/>
      <c r="F609" s="921"/>
      <c r="G609" s="921"/>
      <c r="H609" s="921"/>
      <c r="I609" s="921"/>
      <c r="J609" s="921"/>
      <c r="K609" s="921"/>
      <c r="L609" s="921"/>
      <c r="M609" s="921"/>
    </row>
    <row r="610" spans="1:13" ht="15.75" customHeight="1">
      <c r="A610" s="921"/>
      <c r="B610" s="921"/>
      <c r="C610" s="921"/>
      <c r="D610" s="921"/>
      <c r="E610" s="921"/>
      <c r="F610" s="921"/>
      <c r="G610" s="921"/>
      <c r="H610" s="921"/>
      <c r="I610" s="921"/>
      <c r="J610" s="921"/>
      <c r="K610" s="921"/>
      <c r="L610" s="921"/>
      <c r="M610" s="921"/>
    </row>
    <row r="611" spans="1:13" ht="15.75" customHeight="1">
      <c r="A611" s="921"/>
      <c r="B611" s="921"/>
      <c r="C611" s="921"/>
      <c r="D611" s="921"/>
      <c r="E611" s="921"/>
      <c r="F611" s="921"/>
      <c r="G611" s="921"/>
      <c r="H611" s="921"/>
      <c r="I611" s="921"/>
      <c r="J611" s="921"/>
      <c r="K611" s="921"/>
      <c r="L611" s="921"/>
      <c r="M611" s="921"/>
    </row>
    <row r="612" spans="1:13" ht="15.75" customHeight="1">
      <c r="A612" s="921"/>
      <c r="B612" s="921"/>
      <c r="C612" s="921"/>
      <c r="D612" s="921"/>
      <c r="E612" s="921"/>
      <c r="F612" s="921"/>
      <c r="G612" s="921"/>
      <c r="H612" s="921"/>
      <c r="I612" s="921"/>
      <c r="J612" s="921"/>
      <c r="K612" s="921"/>
      <c r="L612" s="921"/>
      <c r="M612" s="921"/>
    </row>
    <row r="613" spans="1:13" ht="15.75" customHeight="1">
      <c r="A613" s="921"/>
      <c r="B613" s="921"/>
      <c r="C613" s="921"/>
      <c r="D613" s="921"/>
      <c r="E613" s="921"/>
      <c r="F613" s="921"/>
      <c r="G613" s="921"/>
      <c r="H613" s="921"/>
      <c r="I613" s="921"/>
      <c r="J613" s="921"/>
      <c r="K613" s="921"/>
      <c r="L613" s="921"/>
      <c r="M613" s="921"/>
    </row>
    <row r="614" spans="1:13" ht="15.75" customHeight="1">
      <c r="A614" s="921"/>
      <c r="B614" s="921"/>
      <c r="C614" s="921"/>
      <c r="D614" s="921"/>
      <c r="E614" s="921"/>
      <c r="F614" s="921"/>
      <c r="G614" s="921"/>
      <c r="H614" s="921"/>
      <c r="I614" s="921"/>
      <c r="J614" s="921"/>
      <c r="K614" s="921"/>
      <c r="L614" s="921"/>
      <c r="M614" s="921"/>
    </row>
    <row r="615" spans="1:13" ht="15.75" customHeight="1">
      <c r="A615" s="921"/>
      <c r="B615" s="921"/>
      <c r="C615" s="921"/>
      <c r="D615" s="921"/>
      <c r="E615" s="921"/>
      <c r="F615" s="921"/>
      <c r="G615" s="921"/>
      <c r="H615" s="921"/>
      <c r="I615" s="921"/>
      <c r="J615" s="921"/>
      <c r="K615" s="921"/>
      <c r="L615" s="921"/>
      <c r="M615" s="921"/>
    </row>
    <row r="616" spans="1:13" ht="15.75" customHeight="1">
      <c r="A616" s="921"/>
      <c r="B616" s="921"/>
      <c r="C616" s="921"/>
      <c r="D616" s="921"/>
      <c r="E616" s="921"/>
      <c r="F616" s="921"/>
      <c r="G616" s="921"/>
      <c r="H616" s="921"/>
      <c r="I616" s="921"/>
      <c r="J616" s="921"/>
      <c r="K616" s="921"/>
      <c r="L616" s="921"/>
      <c r="M616" s="921"/>
    </row>
    <row r="617" spans="1:13" ht="15.75" customHeight="1">
      <c r="A617" s="921"/>
      <c r="B617" s="921"/>
      <c r="C617" s="921"/>
      <c r="D617" s="921"/>
      <c r="E617" s="921"/>
      <c r="F617" s="921"/>
      <c r="G617" s="921"/>
      <c r="H617" s="921"/>
      <c r="I617" s="921"/>
      <c r="J617" s="921"/>
      <c r="K617" s="921"/>
      <c r="L617" s="921"/>
      <c r="M617" s="921"/>
    </row>
    <row r="618" spans="1:13" ht="15.75" customHeight="1">
      <c r="A618" s="921"/>
      <c r="B618" s="921"/>
      <c r="C618" s="921"/>
      <c r="D618" s="921"/>
      <c r="E618" s="921"/>
      <c r="F618" s="921"/>
      <c r="G618" s="921"/>
      <c r="H618" s="921"/>
      <c r="I618" s="921"/>
      <c r="J618" s="921"/>
      <c r="K618" s="921"/>
      <c r="L618" s="921"/>
      <c r="M618" s="921"/>
    </row>
    <row r="619" spans="1:13" ht="15.75" customHeight="1">
      <c r="A619" s="921"/>
      <c r="B619" s="921"/>
      <c r="C619" s="921"/>
      <c r="D619" s="921"/>
      <c r="E619" s="921"/>
      <c r="F619" s="921"/>
      <c r="G619" s="921"/>
      <c r="H619" s="921"/>
      <c r="I619" s="921"/>
      <c r="J619" s="921"/>
      <c r="K619" s="921"/>
      <c r="L619" s="921"/>
      <c r="M619" s="921"/>
    </row>
    <row r="620" spans="1:13" ht="15.75" customHeight="1">
      <c r="A620" s="921"/>
      <c r="B620" s="921"/>
      <c r="C620" s="921"/>
      <c r="D620" s="921"/>
      <c r="E620" s="921"/>
      <c r="F620" s="921"/>
      <c r="G620" s="921"/>
      <c r="H620" s="921"/>
      <c r="I620" s="921"/>
      <c r="J620" s="921"/>
      <c r="K620" s="921"/>
      <c r="L620" s="921"/>
      <c r="M620" s="921"/>
    </row>
    <row r="621" spans="1:13" ht="15.75" customHeight="1">
      <c r="A621" s="921"/>
      <c r="B621" s="921"/>
      <c r="C621" s="921"/>
      <c r="D621" s="921"/>
      <c r="E621" s="921"/>
      <c r="F621" s="921"/>
      <c r="G621" s="921"/>
      <c r="H621" s="921"/>
      <c r="I621" s="921"/>
      <c r="J621" s="921"/>
      <c r="K621" s="921"/>
      <c r="L621" s="921"/>
      <c r="M621" s="921"/>
    </row>
    <row r="622" spans="1:13" ht="15.75" customHeight="1">
      <c r="A622" s="921"/>
      <c r="B622" s="921"/>
      <c r="C622" s="921"/>
      <c r="D622" s="921"/>
      <c r="E622" s="921"/>
      <c r="F622" s="921"/>
      <c r="G622" s="921"/>
      <c r="H622" s="921"/>
      <c r="I622" s="921"/>
      <c r="J622" s="921"/>
      <c r="K622" s="921"/>
      <c r="L622" s="921"/>
      <c r="M622" s="921"/>
    </row>
    <row r="623" spans="1:13" ht="15.75" customHeight="1">
      <c r="A623" s="921"/>
      <c r="B623" s="921"/>
      <c r="C623" s="921"/>
      <c r="D623" s="921"/>
      <c r="E623" s="921"/>
      <c r="F623" s="921"/>
      <c r="G623" s="921"/>
      <c r="H623" s="921"/>
      <c r="I623" s="921"/>
      <c r="J623" s="921"/>
      <c r="K623" s="921"/>
      <c r="L623" s="921"/>
      <c r="M623" s="921"/>
    </row>
    <row r="624" spans="1:13" ht="15.75" customHeight="1">
      <c r="A624" s="921"/>
      <c r="B624" s="921"/>
      <c r="C624" s="921"/>
      <c r="D624" s="921"/>
      <c r="E624" s="921"/>
      <c r="F624" s="921"/>
      <c r="G624" s="921"/>
      <c r="H624" s="921"/>
      <c r="I624" s="921"/>
      <c r="J624" s="921"/>
      <c r="K624" s="921"/>
      <c r="L624" s="921"/>
      <c r="M624" s="921"/>
    </row>
    <row r="625" spans="1:13" ht="15.75" customHeight="1">
      <c r="A625" s="921"/>
      <c r="B625" s="921"/>
      <c r="C625" s="921"/>
      <c r="D625" s="921"/>
      <c r="E625" s="921"/>
      <c r="F625" s="921"/>
      <c r="G625" s="921"/>
      <c r="H625" s="921"/>
      <c r="I625" s="921"/>
      <c r="J625" s="921"/>
      <c r="K625" s="921"/>
      <c r="L625" s="921"/>
      <c r="M625" s="921"/>
    </row>
    <row r="626" spans="1:13" ht="15.75" customHeight="1">
      <c r="A626" s="921"/>
      <c r="B626" s="921"/>
      <c r="C626" s="921"/>
      <c r="D626" s="921"/>
      <c r="E626" s="921"/>
      <c r="F626" s="921"/>
      <c r="G626" s="921"/>
      <c r="H626" s="921"/>
      <c r="I626" s="921"/>
      <c r="J626" s="921"/>
      <c r="K626" s="921"/>
      <c r="L626" s="921"/>
      <c r="M626" s="921"/>
    </row>
    <row r="627" spans="1:13" ht="15.75" customHeight="1">
      <c r="A627" s="921"/>
      <c r="B627" s="921"/>
      <c r="C627" s="921"/>
      <c r="D627" s="921"/>
      <c r="E627" s="921"/>
      <c r="F627" s="921"/>
      <c r="G627" s="921"/>
      <c r="H627" s="921"/>
      <c r="I627" s="921"/>
      <c r="J627" s="921"/>
      <c r="K627" s="921"/>
      <c r="L627" s="921"/>
      <c r="M627" s="921"/>
    </row>
    <row r="628" spans="1:13" ht="15.75" customHeight="1">
      <c r="A628" s="921"/>
      <c r="B628" s="921"/>
      <c r="C628" s="921"/>
      <c r="D628" s="921"/>
      <c r="E628" s="921"/>
      <c r="F628" s="921"/>
      <c r="G628" s="921"/>
      <c r="H628" s="921"/>
      <c r="I628" s="921"/>
      <c r="J628" s="921"/>
      <c r="K628" s="921"/>
      <c r="L628" s="921"/>
      <c r="M628" s="921"/>
    </row>
    <row r="629" spans="1:13" ht="15.75" customHeight="1">
      <c r="A629" s="921"/>
      <c r="B629" s="921"/>
      <c r="C629" s="921"/>
      <c r="D629" s="921"/>
      <c r="E629" s="921"/>
      <c r="F629" s="921"/>
      <c r="G629" s="921"/>
      <c r="H629" s="921"/>
      <c r="I629" s="921"/>
      <c r="J629" s="921"/>
      <c r="K629" s="921"/>
      <c r="L629" s="921"/>
      <c r="M629" s="921"/>
    </row>
    <row r="630" spans="1:13" ht="15.75" customHeight="1">
      <c r="A630" s="921"/>
      <c r="B630" s="921"/>
      <c r="C630" s="921"/>
      <c r="D630" s="921"/>
      <c r="E630" s="921"/>
      <c r="F630" s="921"/>
      <c r="G630" s="921"/>
      <c r="H630" s="921"/>
      <c r="I630" s="921"/>
      <c r="J630" s="921"/>
      <c r="K630" s="921"/>
      <c r="L630" s="921"/>
      <c r="M630" s="921"/>
    </row>
    <row r="631" spans="1:13" ht="15.75" customHeight="1">
      <c r="A631" s="921"/>
      <c r="B631" s="921"/>
      <c r="C631" s="921"/>
      <c r="D631" s="921"/>
      <c r="E631" s="921"/>
      <c r="F631" s="921"/>
      <c r="G631" s="921"/>
      <c r="H631" s="921"/>
      <c r="I631" s="921"/>
      <c r="J631" s="921"/>
      <c r="K631" s="921"/>
      <c r="L631" s="921"/>
      <c r="M631" s="921"/>
    </row>
    <row r="632" spans="1:13" ht="15.75" customHeight="1">
      <c r="A632" s="921"/>
      <c r="B632" s="921"/>
      <c r="C632" s="921"/>
      <c r="D632" s="921"/>
      <c r="E632" s="921"/>
      <c r="F632" s="921"/>
      <c r="G632" s="921"/>
      <c r="H632" s="921"/>
      <c r="I632" s="921"/>
      <c r="J632" s="921"/>
      <c r="K632" s="921"/>
      <c r="L632" s="921"/>
      <c r="M632" s="921"/>
    </row>
    <row r="633" spans="1:13" ht="15.75" customHeight="1">
      <c r="A633" s="921"/>
      <c r="B633" s="921"/>
      <c r="C633" s="921"/>
      <c r="D633" s="921"/>
      <c r="E633" s="921"/>
      <c r="F633" s="921"/>
      <c r="G633" s="921"/>
      <c r="H633" s="921"/>
      <c r="I633" s="921"/>
      <c r="J633" s="921"/>
      <c r="K633" s="921"/>
      <c r="L633" s="921"/>
      <c r="M633" s="921"/>
    </row>
    <row r="634" spans="1:13" ht="15.75" customHeight="1">
      <c r="A634" s="921"/>
      <c r="B634" s="921"/>
      <c r="C634" s="921"/>
      <c r="D634" s="921"/>
      <c r="E634" s="921"/>
      <c r="F634" s="921"/>
      <c r="G634" s="921"/>
      <c r="H634" s="921"/>
      <c r="I634" s="921"/>
      <c r="J634" s="921"/>
      <c r="K634" s="921"/>
      <c r="L634" s="921"/>
      <c r="M634" s="921"/>
    </row>
    <row r="635" spans="1:13" ht="15.75" customHeight="1">
      <c r="A635" s="921"/>
      <c r="B635" s="921"/>
      <c r="C635" s="921"/>
      <c r="D635" s="921"/>
      <c r="E635" s="921"/>
      <c r="F635" s="921"/>
      <c r="G635" s="921"/>
      <c r="H635" s="921"/>
      <c r="I635" s="921"/>
      <c r="J635" s="921"/>
      <c r="K635" s="921"/>
      <c r="L635" s="921"/>
      <c r="M635" s="921"/>
    </row>
    <row r="636" spans="1:13" ht="15.75" customHeight="1">
      <c r="A636" s="921"/>
      <c r="B636" s="921"/>
      <c r="C636" s="921"/>
      <c r="D636" s="921"/>
      <c r="E636" s="921"/>
      <c r="F636" s="921"/>
      <c r="G636" s="921"/>
      <c r="H636" s="921"/>
      <c r="I636" s="921"/>
      <c r="J636" s="921"/>
      <c r="K636" s="921"/>
      <c r="L636" s="921"/>
      <c r="M636" s="921"/>
    </row>
    <row r="637" spans="1:13" ht="15.75" customHeight="1">
      <c r="A637" s="921"/>
      <c r="B637" s="921"/>
      <c r="C637" s="921"/>
      <c r="D637" s="921"/>
      <c r="E637" s="921"/>
      <c r="F637" s="921"/>
      <c r="G637" s="921"/>
      <c r="H637" s="921"/>
      <c r="I637" s="921"/>
      <c r="J637" s="921"/>
      <c r="K637" s="921"/>
      <c r="L637" s="921"/>
      <c r="M637" s="921"/>
    </row>
    <row r="638" spans="1:13" ht="15.75" customHeight="1">
      <c r="A638" s="921"/>
      <c r="B638" s="921"/>
      <c r="C638" s="921"/>
      <c r="D638" s="921"/>
      <c r="E638" s="921"/>
      <c r="F638" s="921"/>
      <c r="G638" s="921"/>
      <c r="H638" s="921"/>
      <c r="I638" s="921"/>
      <c r="J638" s="921"/>
      <c r="K638" s="921"/>
      <c r="L638" s="921"/>
      <c r="M638" s="921"/>
    </row>
    <row r="639" spans="1:13" ht="15.75" customHeight="1">
      <c r="A639" s="921"/>
      <c r="B639" s="921"/>
      <c r="C639" s="921"/>
      <c r="D639" s="921"/>
      <c r="E639" s="921"/>
      <c r="F639" s="921"/>
      <c r="G639" s="921"/>
      <c r="H639" s="921"/>
      <c r="I639" s="921"/>
      <c r="J639" s="921"/>
      <c r="K639" s="921"/>
      <c r="L639" s="921"/>
      <c r="M639" s="921"/>
    </row>
    <row r="640" spans="1:13" ht="15.75" customHeight="1">
      <c r="A640" s="921"/>
      <c r="B640" s="921"/>
      <c r="C640" s="921"/>
      <c r="D640" s="921"/>
      <c r="E640" s="921"/>
      <c r="F640" s="921"/>
      <c r="G640" s="921"/>
      <c r="H640" s="921"/>
      <c r="I640" s="921"/>
      <c r="J640" s="921"/>
      <c r="K640" s="921"/>
      <c r="L640" s="921"/>
      <c r="M640" s="921"/>
    </row>
    <row r="641" spans="1:13" ht="15.75" customHeight="1">
      <c r="A641" s="921"/>
      <c r="B641" s="921"/>
      <c r="C641" s="921"/>
      <c r="D641" s="921"/>
      <c r="E641" s="921"/>
      <c r="F641" s="921"/>
      <c r="G641" s="921"/>
      <c r="H641" s="921"/>
      <c r="I641" s="921"/>
      <c r="J641" s="921"/>
      <c r="K641" s="921"/>
      <c r="L641" s="921"/>
      <c r="M641" s="921"/>
    </row>
    <row r="642" spans="1:13" ht="15.75" customHeight="1">
      <c r="A642" s="921"/>
      <c r="B642" s="921"/>
      <c r="C642" s="921"/>
      <c r="D642" s="921"/>
      <c r="E642" s="921"/>
      <c r="F642" s="921"/>
      <c r="G642" s="921"/>
      <c r="H642" s="921"/>
      <c r="I642" s="921"/>
      <c r="J642" s="921"/>
      <c r="K642" s="921"/>
      <c r="L642" s="921"/>
      <c r="M642" s="921"/>
    </row>
    <row r="643" spans="1:13" ht="15.75" customHeight="1">
      <c r="A643" s="921"/>
      <c r="B643" s="921"/>
      <c r="C643" s="921"/>
      <c r="D643" s="921"/>
      <c r="E643" s="921"/>
      <c r="F643" s="921"/>
      <c r="G643" s="921"/>
      <c r="H643" s="921"/>
      <c r="I643" s="921"/>
      <c r="J643" s="921"/>
      <c r="K643" s="921"/>
      <c r="L643" s="921"/>
      <c r="M643" s="921"/>
    </row>
    <row r="644" spans="1:13" ht="15.75" customHeight="1">
      <c r="A644" s="921"/>
      <c r="B644" s="921"/>
      <c r="C644" s="921"/>
      <c r="D644" s="921"/>
      <c r="E644" s="921"/>
      <c r="F644" s="921"/>
      <c r="G644" s="921"/>
      <c r="H644" s="921"/>
      <c r="I644" s="921"/>
      <c r="J644" s="921"/>
      <c r="K644" s="921"/>
      <c r="L644" s="921"/>
      <c r="M644" s="921"/>
    </row>
    <row r="645" spans="1:13" ht="15.75" customHeight="1">
      <c r="A645" s="921"/>
      <c r="B645" s="921"/>
      <c r="C645" s="921"/>
      <c r="D645" s="921"/>
      <c r="E645" s="921"/>
      <c r="F645" s="921"/>
      <c r="G645" s="921"/>
      <c r="H645" s="921"/>
      <c r="I645" s="921"/>
      <c r="J645" s="921"/>
      <c r="K645" s="921"/>
      <c r="L645" s="921"/>
      <c r="M645" s="921"/>
    </row>
    <row r="646" spans="1:13" ht="15.75" customHeight="1">
      <c r="A646" s="921"/>
      <c r="B646" s="921"/>
      <c r="C646" s="921"/>
      <c r="D646" s="921"/>
      <c r="E646" s="921"/>
      <c r="F646" s="921"/>
      <c r="G646" s="921"/>
      <c r="H646" s="921"/>
      <c r="I646" s="921"/>
      <c r="J646" s="921"/>
      <c r="K646" s="921"/>
      <c r="L646" s="921"/>
      <c r="M646" s="921"/>
    </row>
    <row r="647" spans="1:13" ht="15.75" customHeight="1">
      <c r="A647" s="921"/>
      <c r="B647" s="921"/>
      <c r="C647" s="921"/>
      <c r="D647" s="921"/>
      <c r="E647" s="921"/>
      <c r="F647" s="921"/>
      <c r="G647" s="921"/>
      <c r="H647" s="921"/>
      <c r="I647" s="921"/>
      <c r="J647" s="921"/>
      <c r="K647" s="921"/>
      <c r="L647" s="921"/>
      <c r="M647" s="921"/>
    </row>
    <row r="648" spans="1:13" ht="15.75" customHeight="1">
      <c r="A648" s="921"/>
      <c r="B648" s="921"/>
      <c r="C648" s="921"/>
      <c r="D648" s="921"/>
      <c r="E648" s="921"/>
      <c r="F648" s="921"/>
      <c r="G648" s="921"/>
      <c r="H648" s="921"/>
      <c r="I648" s="921"/>
      <c r="J648" s="921"/>
      <c r="K648" s="921"/>
      <c r="L648" s="921"/>
      <c r="M648" s="921"/>
    </row>
    <row r="649" spans="1:13" ht="15.75" customHeight="1">
      <c r="A649" s="921"/>
      <c r="B649" s="921"/>
      <c r="C649" s="921"/>
      <c r="D649" s="921"/>
      <c r="E649" s="921"/>
      <c r="F649" s="921"/>
      <c r="G649" s="921"/>
      <c r="H649" s="921"/>
      <c r="I649" s="921"/>
      <c r="J649" s="921"/>
      <c r="K649" s="921"/>
      <c r="L649" s="921"/>
      <c r="M649" s="921"/>
    </row>
    <row r="650" spans="1:13" ht="15.75" customHeight="1">
      <c r="A650" s="921"/>
      <c r="B650" s="921"/>
      <c r="C650" s="921"/>
      <c r="D650" s="921"/>
      <c r="E650" s="921"/>
      <c r="F650" s="921"/>
      <c r="G650" s="921"/>
      <c r="H650" s="921"/>
      <c r="I650" s="921"/>
      <c r="J650" s="921"/>
      <c r="K650" s="921"/>
      <c r="L650" s="921"/>
      <c r="M650" s="921"/>
    </row>
    <row r="651" spans="1:13" ht="15.75" customHeight="1">
      <c r="A651" s="921"/>
      <c r="B651" s="921"/>
      <c r="C651" s="921"/>
      <c r="D651" s="921"/>
      <c r="E651" s="921"/>
      <c r="F651" s="921"/>
      <c r="G651" s="921"/>
      <c r="H651" s="921"/>
      <c r="I651" s="921"/>
      <c r="J651" s="921"/>
      <c r="K651" s="921"/>
      <c r="L651" s="921"/>
      <c r="M651" s="921"/>
    </row>
    <row r="652" spans="1:13" ht="15.75" customHeight="1">
      <c r="A652" s="921"/>
      <c r="B652" s="921"/>
      <c r="C652" s="921"/>
      <c r="D652" s="921"/>
      <c r="E652" s="921"/>
      <c r="F652" s="921"/>
      <c r="G652" s="921"/>
      <c r="H652" s="921"/>
      <c r="I652" s="921"/>
      <c r="J652" s="921"/>
      <c r="K652" s="921"/>
      <c r="L652" s="921"/>
      <c r="M652" s="921"/>
    </row>
    <row r="653" spans="1:13" ht="15.75" customHeight="1">
      <c r="A653" s="921"/>
      <c r="B653" s="921"/>
      <c r="C653" s="921"/>
      <c r="D653" s="921"/>
      <c r="E653" s="921"/>
      <c r="F653" s="921"/>
      <c r="G653" s="921"/>
      <c r="H653" s="921"/>
      <c r="I653" s="921"/>
      <c r="J653" s="921"/>
      <c r="K653" s="921"/>
      <c r="L653" s="921"/>
      <c r="M653" s="921"/>
    </row>
    <row r="654" spans="1:13" ht="15.75" customHeight="1">
      <c r="A654" s="921"/>
      <c r="B654" s="921"/>
      <c r="C654" s="921"/>
      <c r="D654" s="921"/>
      <c r="E654" s="921"/>
      <c r="F654" s="921"/>
      <c r="G654" s="921"/>
      <c r="H654" s="921"/>
      <c r="I654" s="921"/>
      <c r="J654" s="921"/>
      <c r="K654" s="921"/>
      <c r="L654" s="921"/>
      <c r="M654" s="921"/>
    </row>
    <row r="655" spans="1:13" ht="15.75" customHeight="1">
      <c r="A655" s="921"/>
      <c r="B655" s="921"/>
      <c r="C655" s="921"/>
      <c r="D655" s="921"/>
      <c r="E655" s="921"/>
      <c r="F655" s="921"/>
      <c r="G655" s="921"/>
      <c r="H655" s="921"/>
      <c r="I655" s="921"/>
      <c r="J655" s="921"/>
      <c r="K655" s="921"/>
      <c r="L655" s="921"/>
      <c r="M655" s="921"/>
    </row>
    <row r="656" spans="1:13" ht="15.75" customHeight="1">
      <c r="A656" s="921"/>
      <c r="B656" s="921"/>
      <c r="C656" s="921"/>
      <c r="D656" s="921"/>
      <c r="E656" s="921"/>
      <c r="F656" s="921"/>
      <c r="G656" s="921"/>
      <c r="H656" s="921"/>
      <c r="I656" s="921"/>
      <c r="J656" s="921"/>
      <c r="K656" s="921"/>
      <c r="L656" s="921"/>
      <c r="M656" s="921"/>
    </row>
    <row r="657" spans="1:13" ht="15.75" customHeight="1">
      <c r="A657" s="921"/>
      <c r="B657" s="921"/>
      <c r="C657" s="921"/>
      <c r="D657" s="921"/>
      <c r="E657" s="921"/>
      <c r="F657" s="921"/>
      <c r="G657" s="921"/>
      <c r="H657" s="921"/>
      <c r="I657" s="921"/>
      <c r="J657" s="921"/>
      <c r="K657" s="921"/>
      <c r="L657" s="921"/>
      <c r="M657" s="921"/>
    </row>
    <row r="658" spans="1:13" ht="15.75" customHeight="1">
      <c r="A658" s="921"/>
      <c r="B658" s="921"/>
      <c r="C658" s="921"/>
      <c r="D658" s="921"/>
      <c r="E658" s="921"/>
      <c r="F658" s="921"/>
      <c r="G658" s="921"/>
      <c r="H658" s="921"/>
      <c r="I658" s="921"/>
      <c r="J658" s="921"/>
      <c r="K658" s="921"/>
      <c r="L658" s="921"/>
      <c r="M658" s="921"/>
    </row>
    <row r="659" spans="1:13" ht="15.75" customHeight="1">
      <c r="A659" s="921"/>
      <c r="B659" s="921"/>
      <c r="C659" s="921"/>
      <c r="D659" s="921"/>
      <c r="E659" s="921"/>
      <c r="F659" s="921"/>
      <c r="G659" s="921"/>
      <c r="H659" s="921"/>
      <c r="I659" s="921"/>
      <c r="J659" s="921"/>
      <c r="K659" s="921"/>
      <c r="L659" s="921"/>
      <c r="M659" s="921"/>
    </row>
    <row r="660" spans="1:13" ht="15.75" customHeight="1">
      <c r="A660" s="921"/>
      <c r="B660" s="921"/>
      <c r="C660" s="921"/>
      <c r="D660" s="921"/>
      <c r="E660" s="921"/>
      <c r="F660" s="921"/>
      <c r="G660" s="921"/>
      <c r="H660" s="921"/>
      <c r="I660" s="921"/>
      <c r="J660" s="921"/>
      <c r="K660" s="921"/>
      <c r="L660" s="921"/>
      <c r="M660" s="921"/>
    </row>
    <row r="661" spans="1:13" ht="15.75" customHeight="1">
      <c r="A661" s="921"/>
      <c r="B661" s="921"/>
      <c r="C661" s="921"/>
      <c r="D661" s="921"/>
      <c r="E661" s="921"/>
      <c r="F661" s="921"/>
      <c r="G661" s="921"/>
      <c r="H661" s="921"/>
      <c r="I661" s="921"/>
      <c r="J661" s="921"/>
      <c r="K661" s="921"/>
      <c r="L661" s="921"/>
      <c r="M661" s="921"/>
    </row>
    <row r="662" spans="1:13" ht="15.75" customHeight="1">
      <c r="A662" s="921"/>
      <c r="B662" s="921"/>
      <c r="C662" s="921"/>
      <c r="D662" s="921"/>
      <c r="E662" s="921"/>
      <c r="F662" s="921"/>
      <c r="G662" s="921"/>
      <c r="H662" s="921"/>
      <c r="I662" s="921"/>
      <c r="J662" s="921"/>
      <c r="K662" s="921"/>
      <c r="L662" s="921"/>
      <c r="M662" s="921"/>
    </row>
    <row r="663" spans="1:13" ht="15.75" customHeight="1">
      <c r="A663" s="921"/>
      <c r="B663" s="921"/>
      <c r="C663" s="921"/>
      <c r="D663" s="921"/>
      <c r="E663" s="921"/>
      <c r="F663" s="921"/>
      <c r="G663" s="921"/>
      <c r="H663" s="921"/>
      <c r="I663" s="921"/>
      <c r="J663" s="921"/>
      <c r="K663" s="921"/>
      <c r="L663" s="921"/>
      <c r="M663" s="921"/>
    </row>
    <row r="664" spans="1:13" ht="15.75" customHeight="1">
      <c r="A664" s="921"/>
      <c r="B664" s="921"/>
      <c r="C664" s="921"/>
      <c r="D664" s="921"/>
      <c r="E664" s="921"/>
      <c r="F664" s="921"/>
      <c r="G664" s="921"/>
      <c r="H664" s="921"/>
      <c r="I664" s="921"/>
      <c r="J664" s="921"/>
      <c r="K664" s="921"/>
      <c r="L664" s="921"/>
      <c r="M664" s="921"/>
    </row>
    <row r="665" spans="1:13" ht="15.75" customHeight="1">
      <c r="A665" s="921"/>
      <c r="B665" s="921"/>
      <c r="C665" s="921"/>
      <c r="D665" s="921"/>
      <c r="E665" s="921"/>
      <c r="F665" s="921"/>
      <c r="G665" s="921"/>
      <c r="H665" s="921"/>
      <c r="I665" s="921"/>
      <c r="J665" s="921"/>
      <c r="K665" s="921"/>
      <c r="L665" s="921"/>
      <c r="M665" s="921"/>
    </row>
    <row r="666" spans="1:13" ht="15.75" customHeight="1">
      <c r="A666" s="921"/>
      <c r="B666" s="921"/>
      <c r="C666" s="921"/>
      <c r="D666" s="921"/>
      <c r="E666" s="921"/>
      <c r="F666" s="921"/>
      <c r="G666" s="921"/>
      <c r="H666" s="921"/>
      <c r="I666" s="921"/>
      <c r="J666" s="921"/>
      <c r="K666" s="921"/>
      <c r="L666" s="921"/>
      <c r="M666" s="921"/>
    </row>
    <row r="667" spans="1:13" ht="15.75" customHeight="1">
      <c r="A667" s="921"/>
      <c r="B667" s="921"/>
      <c r="C667" s="921"/>
      <c r="D667" s="921"/>
      <c r="E667" s="921"/>
      <c r="F667" s="921"/>
      <c r="G667" s="921"/>
      <c r="H667" s="921"/>
      <c r="I667" s="921"/>
      <c r="J667" s="921"/>
      <c r="K667" s="921"/>
      <c r="L667" s="921"/>
      <c r="M667" s="921"/>
    </row>
    <row r="668" spans="1:13" ht="15.75" customHeight="1">
      <c r="A668" s="921"/>
      <c r="B668" s="921"/>
      <c r="C668" s="921"/>
      <c r="D668" s="921"/>
      <c r="E668" s="921"/>
      <c r="F668" s="921"/>
      <c r="G668" s="921"/>
      <c r="H668" s="921"/>
      <c r="I668" s="921"/>
      <c r="J668" s="921"/>
      <c r="K668" s="921"/>
      <c r="L668" s="921"/>
      <c r="M668" s="921"/>
    </row>
    <row r="669" spans="1:13" ht="15.75" customHeight="1">
      <c r="A669" s="921"/>
      <c r="B669" s="921"/>
      <c r="C669" s="921"/>
      <c r="D669" s="921"/>
      <c r="E669" s="921"/>
      <c r="F669" s="921"/>
      <c r="G669" s="921"/>
      <c r="H669" s="921"/>
      <c r="I669" s="921"/>
      <c r="J669" s="921"/>
      <c r="K669" s="921"/>
      <c r="L669" s="921"/>
      <c r="M669" s="921"/>
    </row>
    <row r="670" spans="1:13" ht="15.75" customHeight="1">
      <c r="A670" s="921"/>
      <c r="B670" s="921"/>
      <c r="C670" s="921"/>
      <c r="D670" s="921"/>
      <c r="E670" s="921"/>
      <c r="F670" s="921"/>
      <c r="G670" s="921"/>
      <c r="H670" s="921"/>
      <c r="I670" s="921"/>
      <c r="J670" s="921"/>
      <c r="K670" s="921"/>
      <c r="L670" s="921"/>
      <c r="M670" s="921"/>
    </row>
    <row r="671" spans="1:13" ht="15.75" customHeight="1">
      <c r="A671" s="921"/>
      <c r="B671" s="921"/>
      <c r="C671" s="921"/>
      <c r="D671" s="921"/>
      <c r="E671" s="921"/>
      <c r="F671" s="921"/>
      <c r="G671" s="921"/>
      <c r="H671" s="921"/>
      <c r="I671" s="921"/>
      <c r="J671" s="921"/>
      <c r="K671" s="921"/>
      <c r="L671" s="921"/>
      <c r="M671" s="921"/>
    </row>
    <row r="672" spans="1:13" ht="15.75" customHeight="1">
      <c r="A672" s="921"/>
      <c r="B672" s="921"/>
      <c r="C672" s="921"/>
      <c r="D672" s="921"/>
      <c r="E672" s="921"/>
      <c r="F672" s="921"/>
      <c r="G672" s="921"/>
      <c r="H672" s="921"/>
      <c r="I672" s="921"/>
      <c r="J672" s="921"/>
      <c r="K672" s="921"/>
      <c r="L672" s="921"/>
      <c r="M672" s="921"/>
    </row>
    <row r="673" spans="1:13" ht="15.75" customHeight="1">
      <c r="A673" s="921"/>
      <c r="B673" s="921"/>
      <c r="C673" s="921"/>
      <c r="D673" s="921"/>
      <c r="E673" s="921"/>
      <c r="F673" s="921"/>
      <c r="G673" s="921"/>
      <c r="H673" s="921"/>
      <c r="I673" s="921"/>
      <c r="J673" s="921"/>
      <c r="K673" s="921"/>
      <c r="L673" s="921"/>
      <c r="M673" s="921"/>
    </row>
    <row r="674" spans="1:13" ht="15.75" customHeight="1">
      <c r="A674" s="921"/>
      <c r="B674" s="921"/>
      <c r="C674" s="921"/>
      <c r="D674" s="921"/>
      <c r="E674" s="921"/>
      <c r="F674" s="921"/>
      <c r="G674" s="921"/>
      <c r="H674" s="921"/>
      <c r="I674" s="921"/>
      <c r="J674" s="921"/>
      <c r="K674" s="921"/>
      <c r="L674" s="921"/>
      <c r="M674" s="921"/>
    </row>
    <row r="675" spans="1:13" ht="15.75" customHeight="1">
      <c r="A675" s="921"/>
      <c r="B675" s="921"/>
      <c r="C675" s="921"/>
      <c r="D675" s="921"/>
      <c r="E675" s="921"/>
      <c r="F675" s="921"/>
      <c r="G675" s="921"/>
      <c r="H675" s="921"/>
      <c r="I675" s="921"/>
      <c r="J675" s="921"/>
      <c r="K675" s="921"/>
      <c r="L675" s="921"/>
      <c r="M675" s="921"/>
    </row>
    <row r="676" spans="1:13" ht="15.75" customHeight="1">
      <c r="A676" s="921"/>
      <c r="B676" s="921"/>
      <c r="C676" s="921"/>
      <c r="D676" s="921"/>
      <c r="E676" s="921"/>
      <c r="F676" s="921"/>
      <c r="G676" s="921"/>
      <c r="H676" s="921"/>
      <c r="I676" s="921"/>
      <c r="J676" s="921"/>
      <c r="K676" s="921"/>
      <c r="L676" s="921"/>
      <c r="M676" s="921"/>
    </row>
    <row r="677" spans="1:13" ht="15.75" customHeight="1">
      <c r="A677" s="921"/>
      <c r="B677" s="921"/>
      <c r="C677" s="921"/>
      <c r="D677" s="921"/>
      <c r="E677" s="921"/>
      <c r="F677" s="921"/>
      <c r="G677" s="921"/>
      <c r="H677" s="921"/>
      <c r="I677" s="921"/>
      <c r="J677" s="921"/>
      <c r="K677" s="921"/>
      <c r="L677" s="921"/>
      <c r="M677" s="921"/>
    </row>
    <row r="678" spans="1:13" ht="15.75" customHeight="1">
      <c r="A678" s="921"/>
      <c r="B678" s="921"/>
      <c r="C678" s="921"/>
      <c r="D678" s="921"/>
      <c r="E678" s="921"/>
      <c r="F678" s="921"/>
      <c r="G678" s="921"/>
      <c r="H678" s="921"/>
      <c r="I678" s="921"/>
      <c r="J678" s="921"/>
      <c r="K678" s="921"/>
      <c r="L678" s="921"/>
      <c r="M678" s="921"/>
    </row>
    <row r="679" spans="1:13" ht="15.75" customHeight="1">
      <c r="A679" s="921"/>
      <c r="B679" s="921"/>
      <c r="C679" s="921"/>
      <c r="D679" s="921"/>
      <c r="E679" s="921"/>
      <c r="F679" s="921"/>
      <c r="G679" s="921"/>
      <c r="H679" s="921"/>
      <c r="I679" s="921"/>
      <c r="J679" s="921"/>
      <c r="K679" s="921"/>
      <c r="L679" s="921"/>
      <c r="M679" s="921"/>
    </row>
    <row r="680" spans="1:13" ht="15.75" customHeight="1">
      <c r="A680" s="921"/>
      <c r="B680" s="921"/>
      <c r="C680" s="921"/>
      <c r="D680" s="921"/>
      <c r="E680" s="921"/>
      <c r="F680" s="921"/>
      <c r="G680" s="921"/>
      <c r="H680" s="921"/>
      <c r="I680" s="921"/>
      <c r="J680" s="921"/>
      <c r="K680" s="921"/>
      <c r="L680" s="921"/>
      <c r="M680" s="921"/>
    </row>
    <row r="681" spans="1:13" ht="15.75" customHeight="1">
      <c r="A681" s="921"/>
      <c r="B681" s="921"/>
      <c r="C681" s="921"/>
      <c r="D681" s="921"/>
      <c r="E681" s="921"/>
      <c r="F681" s="921"/>
      <c r="G681" s="921"/>
      <c r="H681" s="921"/>
      <c r="I681" s="921"/>
      <c r="J681" s="921"/>
      <c r="K681" s="921"/>
      <c r="L681" s="921"/>
      <c r="M681" s="921"/>
    </row>
    <row r="682" spans="1:13" ht="15.75" customHeight="1">
      <c r="A682" s="921"/>
      <c r="B682" s="921"/>
      <c r="C682" s="921"/>
      <c r="D682" s="921"/>
      <c r="E682" s="921"/>
      <c r="F682" s="921"/>
      <c r="G682" s="921"/>
      <c r="H682" s="921"/>
      <c r="I682" s="921"/>
      <c r="J682" s="921"/>
      <c r="K682" s="921"/>
      <c r="L682" s="921"/>
      <c r="M682" s="921"/>
    </row>
    <row r="683" spans="1:13" ht="15.75" customHeight="1">
      <c r="A683" s="921"/>
      <c r="B683" s="921"/>
      <c r="C683" s="921"/>
      <c r="D683" s="921"/>
      <c r="E683" s="921"/>
      <c r="F683" s="921"/>
      <c r="G683" s="921"/>
      <c r="H683" s="921"/>
      <c r="I683" s="921"/>
      <c r="J683" s="921"/>
      <c r="K683" s="921"/>
      <c r="L683" s="921"/>
      <c r="M683" s="921"/>
    </row>
    <row r="684" spans="1:13" ht="15.75" customHeight="1">
      <c r="A684" s="921"/>
      <c r="B684" s="921"/>
      <c r="C684" s="921"/>
      <c r="D684" s="921"/>
      <c r="E684" s="921"/>
      <c r="F684" s="921"/>
      <c r="G684" s="921"/>
      <c r="H684" s="921"/>
      <c r="I684" s="921"/>
      <c r="J684" s="921"/>
      <c r="K684" s="921"/>
      <c r="L684" s="921"/>
      <c r="M684" s="921"/>
    </row>
    <row r="685" spans="1:13" ht="15.75" customHeight="1">
      <c r="A685" s="921"/>
      <c r="B685" s="921"/>
      <c r="C685" s="921"/>
      <c r="D685" s="921"/>
      <c r="E685" s="921"/>
      <c r="F685" s="921"/>
      <c r="G685" s="921"/>
      <c r="H685" s="921"/>
      <c r="I685" s="921"/>
      <c r="J685" s="921"/>
      <c r="K685" s="921"/>
      <c r="L685" s="921"/>
      <c r="M685" s="921"/>
    </row>
    <row r="686" spans="1:13" ht="15.75" customHeight="1">
      <c r="A686" s="921"/>
      <c r="B686" s="921"/>
      <c r="C686" s="921"/>
      <c r="D686" s="921"/>
      <c r="E686" s="921"/>
      <c r="F686" s="921"/>
      <c r="G686" s="921"/>
      <c r="H686" s="921"/>
      <c r="I686" s="921"/>
      <c r="J686" s="921"/>
      <c r="K686" s="921"/>
      <c r="L686" s="921"/>
      <c r="M686" s="921"/>
    </row>
    <row r="687" spans="1:13" ht="15.75" customHeight="1">
      <c r="A687" s="921"/>
      <c r="B687" s="921"/>
      <c r="C687" s="921"/>
      <c r="D687" s="921"/>
      <c r="E687" s="921"/>
      <c r="F687" s="921"/>
      <c r="G687" s="921"/>
      <c r="H687" s="921"/>
      <c r="I687" s="921"/>
      <c r="J687" s="921"/>
      <c r="K687" s="921"/>
      <c r="L687" s="921"/>
      <c r="M687" s="921"/>
    </row>
    <row r="688" spans="1:13" ht="15.75" customHeight="1">
      <c r="A688" s="921"/>
      <c r="B688" s="921"/>
      <c r="C688" s="921"/>
      <c r="D688" s="921"/>
      <c r="E688" s="921"/>
      <c r="F688" s="921"/>
      <c r="G688" s="921"/>
      <c r="H688" s="921"/>
      <c r="I688" s="921"/>
      <c r="J688" s="921"/>
      <c r="K688" s="921"/>
      <c r="L688" s="921"/>
      <c r="M688" s="921"/>
    </row>
    <row r="689" spans="1:13" ht="15.75" customHeight="1">
      <c r="A689" s="921"/>
      <c r="B689" s="921"/>
      <c r="C689" s="921"/>
      <c r="D689" s="921"/>
      <c r="E689" s="921"/>
      <c r="F689" s="921"/>
      <c r="G689" s="921"/>
      <c r="H689" s="921"/>
      <c r="I689" s="921"/>
      <c r="J689" s="921"/>
      <c r="K689" s="921"/>
      <c r="L689" s="921"/>
      <c r="M689" s="921"/>
    </row>
    <row r="690" spans="1:13" ht="15.75" customHeight="1">
      <c r="A690" s="921"/>
      <c r="B690" s="921"/>
      <c r="C690" s="921"/>
      <c r="D690" s="921"/>
      <c r="E690" s="921"/>
      <c r="F690" s="921"/>
      <c r="G690" s="921"/>
      <c r="H690" s="921"/>
      <c r="I690" s="921"/>
      <c r="J690" s="921"/>
      <c r="K690" s="921"/>
      <c r="L690" s="921"/>
      <c r="M690" s="921"/>
    </row>
    <row r="691" spans="1:13" ht="15.75" customHeight="1">
      <c r="A691" s="921"/>
      <c r="B691" s="921"/>
      <c r="C691" s="921"/>
      <c r="D691" s="921"/>
      <c r="E691" s="921"/>
      <c r="F691" s="921"/>
      <c r="G691" s="921"/>
      <c r="H691" s="921"/>
      <c r="I691" s="921"/>
      <c r="J691" s="921"/>
      <c r="K691" s="921"/>
      <c r="L691" s="921"/>
      <c r="M691" s="921"/>
    </row>
    <row r="692" spans="1:13" ht="15.75" customHeight="1">
      <c r="A692" s="921"/>
      <c r="B692" s="921"/>
      <c r="C692" s="921"/>
      <c r="D692" s="921"/>
      <c r="E692" s="921"/>
      <c r="F692" s="921"/>
      <c r="G692" s="921"/>
      <c r="H692" s="921"/>
      <c r="I692" s="921"/>
      <c r="J692" s="921"/>
      <c r="K692" s="921"/>
      <c r="L692" s="921"/>
      <c r="M692" s="921"/>
    </row>
    <row r="693" spans="1:13" ht="15.75" customHeight="1">
      <c r="A693" s="921"/>
      <c r="B693" s="921"/>
      <c r="C693" s="921"/>
      <c r="D693" s="921"/>
      <c r="E693" s="921"/>
      <c r="F693" s="921"/>
      <c r="G693" s="921"/>
      <c r="H693" s="921"/>
      <c r="I693" s="921"/>
      <c r="J693" s="921"/>
      <c r="K693" s="921"/>
      <c r="L693" s="921"/>
      <c r="M693" s="921"/>
    </row>
    <row r="694" spans="1:13" ht="15.75" customHeight="1">
      <c r="A694" s="921"/>
      <c r="B694" s="921"/>
      <c r="C694" s="921"/>
      <c r="D694" s="921"/>
      <c r="E694" s="921"/>
      <c r="F694" s="921"/>
      <c r="G694" s="921"/>
      <c r="H694" s="921"/>
      <c r="I694" s="921"/>
      <c r="J694" s="921"/>
      <c r="K694" s="921"/>
      <c r="L694" s="921"/>
      <c r="M694" s="921"/>
    </row>
    <row r="695" spans="1:13" ht="15.75" customHeight="1">
      <c r="A695" s="921"/>
      <c r="B695" s="921"/>
      <c r="C695" s="921"/>
      <c r="D695" s="921"/>
      <c r="E695" s="921"/>
      <c r="F695" s="921"/>
      <c r="G695" s="921"/>
      <c r="H695" s="921"/>
      <c r="I695" s="921"/>
      <c r="J695" s="921"/>
      <c r="K695" s="921"/>
      <c r="L695" s="921"/>
      <c r="M695" s="921"/>
    </row>
    <row r="696" spans="1:13" ht="15.75" customHeight="1">
      <c r="A696" s="921"/>
      <c r="B696" s="921"/>
      <c r="C696" s="921"/>
      <c r="D696" s="921"/>
      <c r="E696" s="921"/>
      <c r="F696" s="921"/>
      <c r="G696" s="921"/>
      <c r="H696" s="921"/>
      <c r="I696" s="921"/>
      <c r="J696" s="921"/>
      <c r="K696" s="921"/>
      <c r="L696" s="921"/>
      <c r="M696" s="921"/>
    </row>
    <row r="697" spans="1:13" ht="15.75" customHeight="1">
      <c r="A697" s="921"/>
      <c r="B697" s="921"/>
      <c r="C697" s="921"/>
      <c r="D697" s="921"/>
      <c r="E697" s="921"/>
      <c r="F697" s="921"/>
      <c r="G697" s="921"/>
      <c r="H697" s="921"/>
      <c r="I697" s="921"/>
      <c r="J697" s="921"/>
      <c r="K697" s="921"/>
      <c r="L697" s="921"/>
      <c r="M697" s="921"/>
    </row>
    <row r="698" spans="1:13" ht="15.75" customHeight="1">
      <c r="A698" s="921"/>
      <c r="B698" s="921"/>
      <c r="C698" s="921"/>
      <c r="D698" s="921"/>
      <c r="E698" s="921"/>
      <c r="F698" s="921"/>
      <c r="G698" s="921"/>
      <c r="H698" s="921"/>
      <c r="I698" s="921"/>
      <c r="J698" s="921"/>
      <c r="K698" s="921"/>
      <c r="L698" s="921"/>
      <c r="M698" s="921"/>
    </row>
    <row r="699" spans="1:13" ht="15.75" customHeight="1">
      <c r="A699" s="921"/>
      <c r="B699" s="921"/>
      <c r="C699" s="921"/>
      <c r="D699" s="921"/>
      <c r="E699" s="921"/>
      <c r="F699" s="921"/>
      <c r="G699" s="921"/>
      <c r="H699" s="921"/>
      <c r="I699" s="921"/>
      <c r="J699" s="921"/>
      <c r="K699" s="921"/>
      <c r="L699" s="921"/>
      <c r="M699" s="921"/>
    </row>
    <row r="700" spans="1:13" ht="15.75" customHeight="1">
      <c r="A700" s="921"/>
      <c r="B700" s="921"/>
      <c r="C700" s="921"/>
      <c r="D700" s="921"/>
      <c r="E700" s="921"/>
      <c r="F700" s="921"/>
      <c r="G700" s="921"/>
      <c r="H700" s="921"/>
      <c r="I700" s="921"/>
      <c r="J700" s="921"/>
      <c r="K700" s="921"/>
      <c r="L700" s="921"/>
      <c r="M700" s="921"/>
    </row>
    <row r="701" spans="1:13" ht="15.75" customHeight="1">
      <c r="A701" s="921"/>
      <c r="B701" s="921"/>
      <c r="C701" s="921"/>
      <c r="D701" s="921"/>
      <c r="E701" s="921"/>
      <c r="F701" s="921"/>
      <c r="G701" s="921"/>
      <c r="H701" s="921"/>
      <c r="I701" s="921"/>
      <c r="J701" s="921"/>
      <c r="K701" s="921"/>
      <c r="L701" s="921"/>
      <c r="M701" s="921"/>
    </row>
    <row r="702" spans="1:13" ht="15.75" customHeight="1">
      <c r="A702" s="921"/>
      <c r="B702" s="921"/>
      <c r="C702" s="921"/>
      <c r="D702" s="921"/>
      <c r="E702" s="921"/>
      <c r="F702" s="921"/>
      <c r="G702" s="921"/>
      <c r="H702" s="921"/>
      <c r="I702" s="921"/>
      <c r="J702" s="921"/>
      <c r="K702" s="921"/>
      <c r="L702" s="921"/>
      <c r="M702" s="921"/>
    </row>
    <row r="703" spans="1:13" ht="15.75" customHeight="1">
      <c r="A703" s="921"/>
      <c r="B703" s="921"/>
      <c r="C703" s="921"/>
      <c r="D703" s="921"/>
      <c r="E703" s="921"/>
      <c r="F703" s="921"/>
      <c r="G703" s="921"/>
      <c r="H703" s="921"/>
      <c r="I703" s="921"/>
      <c r="J703" s="921"/>
      <c r="K703" s="921"/>
      <c r="L703" s="921"/>
      <c r="M703" s="921"/>
    </row>
    <row r="704" spans="1:13" ht="15.75" customHeight="1">
      <c r="A704" s="921"/>
      <c r="B704" s="921"/>
      <c r="C704" s="921"/>
      <c r="D704" s="921"/>
      <c r="E704" s="921"/>
      <c r="F704" s="921"/>
      <c r="G704" s="921"/>
      <c r="H704" s="921"/>
      <c r="I704" s="921"/>
      <c r="J704" s="921"/>
      <c r="K704" s="921"/>
      <c r="L704" s="921"/>
      <c r="M704" s="921"/>
    </row>
    <row r="705" spans="1:13" ht="15.75" customHeight="1">
      <c r="A705" s="921"/>
      <c r="B705" s="921"/>
      <c r="C705" s="921"/>
      <c r="D705" s="921"/>
      <c r="E705" s="921"/>
      <c r="F705" s="921"/>
      <c r="G705" s="921"/>
      <c r="H705" s="921"/>
      <c r="I705" s="921"/>
      <c r="J705" s="921"/>
      <c r="K705" s="921"/>
      <c r="L705" s="921"/>
      <c r="M705" s="921"/>
    </row>
    <row r="706" spans="1:13" ht="15.75" customHeight="1">
      <c r="A706" s="921"/>
      <c r="B706" s="921"/>
      <c r="C706" s="921"/>
      <c r="D706" s="921"/>
      <c r="E706" s="921"/>
      <c r="F706" s="921"/>
      <c r="G706" s="921"/>
      <c r="H706" s="921"/>
      <c r="I706" s="921"/>
      <c r="J706" s="921"/>
      <c r="K706" s="921"/>
      <c r="L706" s="921"/>
      <c r="M706" s="921"/>
    </row>
    <row r="707" spans="1:13" ht="15.75" customHeight="1">
      <c r="A707" s="921"/>
      <c r="B707" s="921"/>
      <c r="C707" s="921"/>
      <c r="D707" s="921"/>
      <c r="E707" s="921"/>
      <c r="F707" s="921"/>
      <c r="G707" s="921"/>
      <c r="H707" s="921"/>
      <c r="I707" s="921"/>
      <c r="J707" s="921"/>
      <c r="K707" s="921"/>
      <c r="L707" s="921"/>
      <c r="M707" s="921"/>
    </row>
    <row r="708" spans="1:13" ht="15.75" customHeight="1">
      <c r="A708" s="921"/>
      <c r="B708" s="921"/>
      <c r="C708" s="921"/>
      <c r="D708" s="921"/>
      <c r="E708" s="921"/>
      <c r="F708" s="921"/>
      <c r="G708" s="921"/>
      <c r="H708" s="921"/>
      <c r="I708" s="921"/>
      <c r="J708" s="921"/>
      <c r="K708" s="921"/>
      <c r="L708" s="921"/>
      <c r="M708" s="921"/>
    </row>
    <row r="709" spans="1:13" ht="15.75" customHeight="1">
      <c r="A709" s="921"/>
      <c r="B709" s="921"/>
      <c r="C709" s="921"/>
      <c r="D709" s="921"/>
      <c r="E709" s="921"/>
      <c r="F709" s="921"/>
      <c r="G709" s="921"/>
      <c r="H709" s="921"/>
      <c r="I709" s="921"/>
      <c r="J709" s="921"/>
      <c r="K709" s="921"/>
      <c r="L709" s="921"/>
      <c r="M709" s="921"/>
    </row>
    <row r="710" spans="1:13" ht="15.75" customHeight="1">
      <c r="A710" s="921"/>
      <c r="B710" s="921"/>
      <c r="C710" s="921"/>
      <c r="D710" s="921"/>
      <c r="E710" s="921"/>
      <c r="F710" s="921"/>
      <c r="G710" s="921"/>
      <c r="H710" s="921"/>
      <c r="I710" s="921"/>
      <c r="J710" s="921"/>
      <c r="K710" s="921"/>
      <c r="L710" s="921"/>
      <c r="M710" s="921"/>
    </row>
    <row r="711" spans="1:13" ht="15.75" customHeight="1">
      <c r="A711" s="921"/>
      <c r="B711" s="921"/>
      <c r="C711" s="921"/>
      <c r="D711" s="921"/>
      <c r="E711" s="921"/>
      <c r="F711" s="921"/>
      <c r="G711" s="921"/>
      <c r="H711" s="921"/>
      <c r="I711" s="921"/>
      <c r="J711" s="921"/>
      <c r="K711" s="921"/>
      <c r="L711" s="921"/>
      <c r="M711" s="921"/>
    </row>
    <row r="712" spans="1:13" ht="15.75" customHeight="1">
      <c r="A712" s="921"/>
      <c r="B712" s="921"/>
      <c r="C712" s="921"/>
      <c r="D712" s="921"/>
      <c r="E712" s="921"/>
      <c r="F712" s="921"/>
      <c r="G712" s="921"/>
      <c r="H712" s="921"/>
      <c r="I712" s="921"/>
      <c r="J712" s="921"/>
      <c r="K712" s="921"/>
      <c r="L712" s="921"/>
      <c r="M712" s="921"/>
    </row>
    <row r="713" spans="1:13" ht="15.75" customHeight="1">
      <c r="A713" s="921"/>
      <c r="B713" s="921"/>
      <c r="C713" s="921"/>
      <c r="D713" s="921"/>
      <c r="E713" s="921"/>
      <c r="F713" s="921"/>
      <c r="G713" s="921"/>
      <c r="H713" s="921"/>
      <c r="I713" s="921"/>
      <c r="J713" s="921"/>
      <c r="K713" s="921"/>
      <c r="L713" s="921"/>
      <c r="M713" s="921"/>
    </row>
    <row r="714" spans="1:13" ht="15.75" customHeight="1">
      <c r="A714" s="921"/>
      <c r="B714" s="921"/>
      <c r="C714" s="921"/>
      <c r="D714" s="921"/>
      <c r="E714" s="921"/>
      <c r="F714" s="921"/>
      <c r="G714" s="921"/>
      <c r="H714" s="921"/>
      <c r="I714" s="921"/>
      <c r="J714" s="921"/>
      <c r="K714" s="921"/>
      <c r="L714" s="921"/>
      <c r="M714" s="921"/>
    </row>
    <row r="715" spans="1:13" ht="15.75" customHeight="1">
      <c r="A715" s="921"/>
      <c r="B715" s="921"/>
      <c r="C715" s="921"/>
      <c r="D715" s="921"/>
      <c r="E715" s="921"/>
      <c r="F715" s="921"/>
      <c r="G715" s="921"/>
      <c r="H715" s="921"/>
      <c r="I715" s="921"/>
      <c r="J715" s="921"/>
      <c r="K715" s="921"/>
      <c r="L715" s="921"/>
      <c r="M715" s="921"/>
    </row>
    <row r="716" spans="1:13" ht="15.75" customHeight="1">
      <c r="A716" s="921"/>
      <c r="B716" s="921"/>
      <c r="C716" s="921"/>
      <c r="D716" s="921"/>
      <c r="E716" s="921"/>
      <c r="F716" s="921"/>
      <c r="G716" s="921"/>
      <c r="H716" s="921"/>
      <c r="I716" s="921"/>
      <c r="J716" s="921"/>
      <c r="K716" s="921"/>
      <c r="L716" s="921"/>
      <c r="M716" s="921"/>
    </row>
    <row r="717" spans="1:13" ht="15.75" customHeight="1">
      <c r="A717" s="921"/>
      <c r="B717" s="921"/>
      <c r="C717" s="921"/>
      <c r="D717" s="921"/>
      <c r="E717" s="921"/>
      <c r="F717" s="921"/>
      <c r="G717" s="921"/>
      <c r="H717" s="921"/>
      <c r="I717" s="921"/>
      <c r="J717" s="921"/>
      <c r="K717" s="921"/>
      <c r="L717" s="921"/>
      <c r="M717" s="921"/>
    </row>
    <row r="718" spans="1:13" ht="15.75" customHeight="1">
      <c r="A718" s="921"/>
      <c r="B718" s="921"/>
      <c r="C718" s="921"/>
      <c r="D718" s="921"/>
      <c r="E718" s="921"/>
      <c r="F718" s="921"/>
      <c r="G718" s="921"/>
      <c r="H718" s="921"/>
      <c r="I718" s="921"/>
      <c r="J718" s="921"/>
      <c r="K718" s="921"/>
      <c r="L718" s="921"/>
      <c r="M718" s="921"/>
    </row>
    <row r="719" spans="1:13" ht="15.75" customHeight="1">
      <c r="A719" s="921"/>
      <c r="B719" s="921"/>
      <c r="C719" s="921"/>
      <c r="D719" s="921"/>
      <c r="E719" s="921"/>
      <c r="F719" s="921"/>
      <c r="G719" s="921"/>
      <c r="H719" s="921"/>
      <c r="I719" s="921"/>
      <c r="J719" s="921"/>
      <c r="K719" s="921"/>
      <c r="L719" s="921"/>
      <c r="M719" s="921"/>
    </row>
    <row r="720" spans="1:13" ht="15.75" customHeight="1">
      <c r="A720" s="921"/>
      <c r="B720" s="921"/>
      <c r="C720" s="921"/>
      <c r="D720" s="921"/>
      <c r="E720" s="921"/>
      <c r="F720" s="921"/>
      <c r="G720" s="921"/>
      <c r="H720" s="921"/>
      <c r="I720" s="921"/>
      <c r="J720" s="921"/>
      <c r="K720" s="921"/>
      <c r="L720" s="921"/>
      <c r="M720" s="921"/>
    </row>
    <row r="721" spans="1:13" ht="15.75" customHeight="1">
      <c r="A721" s="921"/>
      <c r="B721" s="921"/>
      <c r="C721" s="921"/>
      <c r="D721" s="921"/>
      <c r="E721" s="921"/>
      <c r="F721" s="921"/>
      <c r="G721" s="921"/>
      <c r="H721" s="921"/>
      <c r="I721" s="921"/>
      <c r="J721" s="921"/>
      <c r="K721" s="921"/>
      <c r="L721" s="921"/>
      <c r="M721" s="921"/>
    </row>
    <row r="722" spans="1:13" ht="15.75" customHeight="1">
      <c r="A722" s="921"/>
      <c r="B722" s="921"/>
      <c r="C722" s="921"/>
      <c r="D722" s="921"/>
      <c r="E722" s="921"/>
      <c r="F722" s="921"/>
      <c r="G722" s="921"/>
      <c r="H722" s="921"/>
      <c r="I722" s="921"/>
      <c r="J722" s="921"/>
      <c r="K722" s="921"/>
      <c r="L722" s="921"/>
      <c r="M722" s="921"/>
    </row>
    <row r="723" spans="1:13" ht="15.75" customHeight="1">
      <c r="A723" s="921"/>
      <c r="B723" s="921"/>
      <c r="C723" s="921"/>
      <c r="D723" s="921"/>
      <c r="E723" s="921"/>
      <c r="F723" s="921"/>
      <c r="G723" s="921"/>
      <c r="H723" s="921"/>
      <c r="I723" s="921"/>
      <c r="J723" s="921"/>
      <c r="K723" s="921"/>
      <c r="L723" s="921"/>
      <c r="M723" s="921"/>
    </row>
    <row r="724" spans="1:13" ht="15.75" customHeight="1">
      <c r="A724" s="921"/>
      <c r="B724" s="921"/>
      <c r="C724" s="921"/>
      <c r="D724" s="921"/>
      <c r="E724" s="921"/>
      <c r="F724" s="921"/>
      <c r="G724" s="921"/>
      <c r="H724" s="921"/>
      <c r="I724" s="921"/>
      <c r="J724" s="921"/>
      <c r="K724" s="921"/>
      <c r="L724" s="921"/>
      <c r="M724" s="921"/>
    </row>
    <row r="725" spans="1:13" ht="15.75" customHeight="1">
      <c r="A725" s="921"/>
      <c r="B725" s="921"/>
      <c r="C725" s="921"/>
      <c r="D725" s="921"/>
      <c r="E725" s="921"/>
      <c r="F725" s="921"/>
      <c r="G725" s="921"/>
      <c r="H725" s="921"/>
      <c r="I725" s="921"/>
      <c r="J725" s="921"/>
      <c r="K725" s="921"/>
      <c r="L725" s="921"/>
      <c r="M725" s="921"/>
    </row>
    <row r="726" spans="1:13" ht="15.75" customHeight="1">
      <c r="A726" s="921"/>
      <c r="B726" s="921"/>
      <c r="C726" s="921"/>
      <c r="D726" s="921"/>
      <c r="E726" s="921"/>
      <c r="F726" s="921"/>
      <c r="G726" s="921"/>
      <c r="H726" s="921"/>
      <c r="I726" s="921"/>
      <c r="J726" s="921"/>
      <c r="K726" s="921"/>
      <c r="L726" s="921"/>
      <c r="M726" s="921"/>
    </row>
    <row r="727" spans="1:13" ht="15.75" customHeight="1">
      <c r="A727" s="921"/>
      <c r="B727" s="921"/>
      <c r="C727" s="921"/>
      <c r="D727" s="921"/>
      <c r="E727" s="921"/>
      <c r="F727" s="921"/>
      <c r="G727" s="921"/>
      <c r="H727" s="921"/>
      <c r="I727" s="921"/>
      <c r="J727" s="921"/>
      <c r="K727" s="921"/>
      <c r="L727" s="921"/>
      <c r="M727" s="921"/>
    </row>
    <row r="728" spans="1:13" ht="15.75" customHeight="1">
      <c r="A728" s="921"/>
      <c r="B728" s="921"/>
      <c r="C728" s="921"/>
      <c r="D728" s="921"/>
      <c r="E728" s="921"/>
      <c r="F728" s="921"/>
      <c r="G728" s="921"/>
      <c r="H728" s="921"/>
      <c r="I728" s="921"/>
      <c r="J728" s="921"/>
      <c r="K728" s="921"/>
      <c r="L728" s="921"/>
      <c r="M728" s="921"/>
    </row>
    <row r="729" spans="1:13" ht="15.75" customHeight="1">
      <c r="A729" s="921"/>
      <c r="B729" s="921"/>
      <c r="C729" s="921"/>
      <c r="D729" s="921"/>
      <c r="E729" s="921"/>
      <c r="F729" s="921"/>
      <c r="G729" s="921"/>
      <c r="H729" s="921"/>
      <c r="I729" s="921"/>
      <c r="J729" s="921"/>
      <c r="K729" s="921"/>
      <c r="L729" s="921"/>
      <c r="M729" s="921"/>
    </row>
    <row r="730" spans="1:13" ht="15.75" customHeight="1">
      <c r="A730" s="921"/>
      <c r="B730" s="921"/>
      <c r="C730" s="921"/>
      <c r="D730" s="921"/>
      <c r="E730" s="921"/>
      <c r="F730" s="921"/>
      <c r="G730" s="921"/>
      <c r="H730" s="921"/>
      <c r="I730" s="921"/>
      <c r="J730" s="921"/>
      <c r="K730" s="921"/>
      <c r="L730" s="921"/>
      <c r="M730" s="921"/>
    </row>
    <row r="731" spans="1:13" ht="15.75" customHeight="1">
      <c r="A731" s="921"/>
      <c r="B731" s="921"/>
      <c r="C731" s="921"/>
      <c r="D731" s="921"/>
      <c r="E731" s="921"/>
      <c r="F731" s="921"/>
      <c r="G731" s="921"/>
      <c r="H731" s="921"/>
      <c r="I731" s="921"/>
      <c r="J731" s="921"/>
      <c r="K731" s="921"/>
      <c r="L731" s="921"/>
      <c r="M731" s="921"/>
    </row>
    <row r="732" spans="1:13" ht="15.75" customHeight="1">
      <c r="A732" s="921"/>
      <c r="B732" s="921"/>
      <c r="C732" s="921"/>
      <c r="D732" s="921"/>
      <c r="E732" s="921"/>
      <c r="F732" s="921"/>
      <c r="G732" s="921"/>
      <c r="H732" s="921"/>
      <c r="I732" s="921"/>
      <c r="J732" s="921"/>
      <c r="K732" s="921"/>
      <c r="L732" s="921"/>
      <c r="M732" s="921"/>
    </row>
    <row r="733" spans="1:13" ht="15.75" customHeight="1">
      <c r="A733" s="921"/>
      <c r="B733" s="921"/>
      <c r="C733" s="921"/>
      <c r="D733" s="921"/>
      <c r="E733" s="921"/>
      <c r="F733" s="921"/>
      <c r="G733" s="921"/>
      <c r="H733" s="921"/>
      <c r="I733" s="921"/>
      <c r="J733" s="921"/>
      <c r="K733" s="921"/>
      <c r="L733" s="921"/>
      <c r="M733" s="921"/>
    </row>
    <row r="734" spans="1:13" ht="15.75" customHeight="1">
      <c r="A734" s="921"/>
      <c r="B734" s="921"/>
      <c r="C734" s="921"/>
      <c r="D734" s="921"/>
      <c r="E734" s="921"/>
      <c r="F734" s="921"/>
      <c r="G734" s="921"/>
      <c r="H734" s="921"/>
      <c r="I734" s="921"/>
      <c r="J734" s="921"/>
      <c r="K734" s="921"/>
      <c r="L734" s="921"/>
      <c r="M734" s="921"/>
    </row>
    <row r="735" spans="1:13" ht="15.75" customHeight="1">
      <c r="A735" s="921"/>
      <c r="B735" s="921"/>
      <c r="C735" s="921"/>
      <c r="D735" s="921"/>
      <c r="E735" s="921"/>
      <c r="F735" s="921"/>
      <c r="G735" s="921"/>
      <c r="H735" s="921"/>
      <c r="I735" s="921"/>
      <c r="J735" s="921"/>
      <c r="K735" s="921"/>
      <c r="L735" s="921"/>
      <c r="M735" s="921"/>
    </row>
    <row r="736" spans="1:13" ht="15.75" customHeight="1">
      <c r="A736" s="921"/>
      <c r="B736" s="921"/>
      <c r="C736" s="921"/>
      <c r="D736" s="921"/>
      <c r="E736" s="921"/>
      <c r="F736" s="921"/>
      <c r="G736" s="921"/>
      <c r="H736" s="921"/>
      <c r="I736" s="921"/>
      <c r="J736" s="921"/>
      <c r="K736" s="921"/>
      <c r="L736" s="921"/>
      <c r="M736" s="921"/>
    </row>
    <row r="737" spans="1:13" ht="15.75" customHeight="1">
      <c r="A737" s="921"/>
      <c r="B737" s="921"/>
      <c r="C737" s="921"/>
      <c r="D737" s="921"/>
      <c r="E737" s="921"/>
      <c r="F737" s="921"/>
      <c r="G737" s="921"/>
      <c r="H737" s="921"/>
      <c r="I737" s="921"/>
      <c r="J737" s="921"/>
      <c r="K737" s="921"/>
      <c r="L737" s="921"/>
      <c r="M737" s="921"/>
    </row>
    <row r="738" spans="1:13" ht="15.75" customHeight="1">
      <c r="A738" s="921"/>
      <c r="B738" s="921"/>
      <c r="C738" s="921"/>
      <c r="D738" s="921"/>
      <c r="E738" s="921"/>
      <c r="F738" s="921"/>
      <c r="G738" s="921"/>
      <c r="H738" s="921"/>
      <c r="I738" s="921"/>
      <c r="J738" s="921"/>
      <c r="K738" s="921"/>
      <c r="L738" s="921"/>
      <c r="M738" s="921"/>
    </row>
    <row r="739" spans="1:13" ht="15.75" customHeight="1">
      <c r="A739" s="921"/>
      <c r="B739" s="921"/>
      <c r="C739" s="921"/>
      <c r="D739" s="921"/>
      <c r="E739" s="921"/>
      <c r="F739" s="921"/>
      <c r="G739" s="921"/>
      <c r="H739" s="921"/>
      <c r="I739" s="921"/>
      <c r="J739" s="921"/>
      <c r="K739" s="921"/>
      <c r="L739" s="921"/>
      <c r="M739" s="921"/>
    </row>
    <row r="740" spans="1:13" ht="15.75" customHeight="1">
      <c r="A740" s="921"/>
      <c r="B740" s="921"/>
      <c r="C740" s="921"/>
      <c r="D740" s="921"/>
      <c r="E740" s="921"/>
      <c r="F740" s="921"/>
      <c r="G740" s="921"/>
      <c r="H740" s="921"/>
      <c r="I740" s="921"/>
      <c r="J740" s="921"/>
      <c r="K740" s="921"/>
      <c r="L740" s="921"/>
      <c r="M740" s="921"/>
    </row>
    <row r="741" spans="1:13" ht="15.75" customHeight="1">
      <c r="A741" s="921"/>
      <c r="B741" s="921"/>
      <c r="C741" s="921"/>
      <c r="D741" s="921"/>
      <c r="E741" s="921"/>
      <c r="F741" s="921"/>
      <c r="G741" s="921"/>
      <c r="H741" s="921"/>
      <c r="I741" s="921"/>
      <c r="J741" s="921"/>
      <c r="K741" s="921"/>
      <c r="L741" s="921"/>
      <c r="M741" s="921"/>
    </row>
    <row r="742" spans="1:13" ht="15.75" customHeight="1">
      <c r="A742" s="921"/>
      <c r="B742" s="921"/>
      <c r="C742" s="921"/>
      <c r="D742" s="921"/>
      <c r="E742" s="921"/>
      <c r="F742" s="921"/>
      <c r="G742" s="921"/>
      <c r="H742" s="921"/>
      <c r="I742" s="921"/>
      <c r="J742" s="921"/>
      <c r="K742" s="921"/>
      <c r="L742" s="921"/>
      <c r="M742" s="921"/>
    </row>
    <row r="743" spans="1:13" ht="15.75" customHeight="1">
      <c r="A743" s="921"/>
      <c r="B743" s="921"/>
      <c r="C743" s="921"/>
      <c r="D743" s="921"/>
      <c r="E743" s="921"/>
      <c r="F743" s="921"/>
      <c r="G743" s="921"/>
      <c r="H743" s="921"/>
      <c r="I743" s="921"/>
      <c r="J743" s="921"/>
      <c r="K743" s="921"/>
      <c r="L743" s="921"/>
      <c r="M743" s="921"/>
    </row>
    <row r="744" spans="1:13" ht="15.75" customHeight="1">
      <c r="A744" s="921"/>
      <c r="B744" s="921"/>
      <c r="C744" s="921"/>
      <c r="D744" s="921"/>
      <c r="E744" s="921"/>
      <c r="F744" s="921"/>
      <c r="G744" s="921"/>
      <c r="H744" s="921"/>
      <c r="I744" s="921"/>
      <c r="J744" s="921"/>
      <c r="K744" s="921"/>
      <c r="L744" s="921"/>
      <c r="M744" s="921"/>
    </row>
    <row r="745" spans="1:13" ht="15.75" customHeight="1">
      <c r="A745" s="921"/>
      <c r="B745" s="921"/>
      <c r="C745" s="921"/>
      <c r="D745" s="921"/>
      <c r="E745" s="921"/>
      <c r="F745" s="921"/>
      <c r="G745" s="921"/>
      <c r="H745" s="921"/>
      <c r="I745" s="921"/>
      <c r="J745" s="921"/>
      <c r="K745" s="921"/>
      <c r="L745" s="921"/>
      <c r="M745" s="921"/>
    </row>
    <row r="746" spans="1:13" ht="15.75" customHeight="1">
      <c r="A746" s="921"/>
      <c r="B746" s="921"/>
      <c r="C746" s="921"/>
      <c r="D746" s="921"/>
      <c r="E746" s="921"/>
      <c r="F746" s="921"/>
      <c r="G746" s="921"/>
      <c r="H746" s="921"/>
      <c r="I746" s="921"/>
      <c r="J746" s="921"/>
      <c r="K746" s="921"/>
      <c r="L746" s="921"/>
      <c r="M746" s="921"/>
    </row>
    <row r="747" spans="1:13" ht="15.75" customHeight="1">
      <c r="A747" s="921"/>
      <c r="B747" s="921"/>
      <c r="C747" s="921"/>
      <c r="D747" s="921"/>
      <c r="E747" s="921"/>
      <c r="F747" s="921"/>
      <c r="G747" s="921"/>
      <c r="H747" s="921"/>
      <c r="I747" s="921"/>
      <c r="J747" s="921"/>
      <c r="K747" s="921"/>
      <c r="L747" s="921"/>
      <c r="M747" s="921"/>
    </row>
    <row r="748" spans="1:13" ht="15.75" customHeight="1">
      <c r="A748" s="921"/>
      <c r="B748" s="921"/>
      <c r="C748" s="921"/>
      <c r="D748" s="921"/>
      <c r="E748" s="921"/>
      <c r="F748" s="921"/>
      <c r="G748" s="921"/>
      <c r="H748" s="921"/>
      <c r="I748" s="921"/>
      <c r="J748" s="921"/>
      <c r="K748" s="921"/>
      <c r="L748" s="921"/>
      <c r="M748" s="921"/>
    </row>
    <row r="749" spans="1:13" ht="15.75" customHeight="1">
      <c r="A749" s="921"/>
      <c r="B749" s="921"/>
      <c r="C749" s="921"/>
      <c r="D749" s="921"/>
      <c r="E749" s="921"/>
      <c r="F749" s="921"/>
      <c r="G749" s="921"/>
      <c r="H749" s="921"/>
      <c r="I749" s="921"/>
      <c r="J749" s="921"/>
      <c r="K749" s="921"/>
      <c r="L749" s="921"/>
      <c r="M749" s="921"/>
    </row>
    <row r="750" spans="1:13" ht="15.75" customHeight="1">
      <c r="A750" s="921"/>
      <c r="B750" s="921"/>
      <c r="C750" s="921"/>
      <c r="D750" s="921"/>
      <c r="E750" s="921"/>
      <c r="F750" s="921"/>
      <c r="G750" s="921"/>
      <c r="H750" s="921"/>
      <c r="I750" s="921"/>
      <c r="J750" s="921"/>
      <c r="K750" s="921"/>
      <c r="L750" s="921"/>
      <c r="M750" s="921"/>
    </row>
    <row r="751" spans="1:13" ht="15.75" customHeight="1">
      <c r="A751" s="921"/>
      <c r="B751" s="921"/>
      <c r="C751" s="921"/>
      <c r="D751" s="921"/>
      <c r="E751" s="921"/>
      <c r="F751" s="921"/>
      <c r="G751" s="921"/>
      <c r="H751" s="921"/>
      <c r="I751" s="921"/>
      <c r="J751" s="921"/>
      <c r="K751" s="921"/>
      <c r="L751" s="921"/>
      <c r="M751" s="921"/>
    </row>
    <row r="752" spans="1:13" ht="15.75" customHeight="1">
      <c r="A752" s="921"/>
      <c r="B752" s="921"/>
      <c r="C752" s="921"/>
      <c r="D752" s="921"/>
      <c r="E752" s="921"/>
      <c r="F752" s="921"/>
      <c r="G752" s="921"/>
      <c r="H752" s="921"/>
      <c r="I752" s="921"/>
      <c r="J752" s="921"/>
      <c r="K752" s="921"/>
      <c r="L752" s="921"/>
      <c r="M752" s="921"/>
    </row>
    <row r="753" spans="1:13" ht="15.75" customHeight="1">
      <c r="A753" s="921"/>
      <c r="B753" s="921"/>
      <c r="C753" s="921"/>
      <c r="D753" s="921"/>
      <c r="E753" s="921"/>
      <c r="F753" s="921"/>
      <c r="G753" s="921"/>
      <c r="H753" s="921"/>
      <c r="I753" s="921"/>
      <c r="J753" s="921"/>
      <c r="K753" s="921"/>
      <c r="L753" s="921"/>
      <c r="M753" s="921"/>
    </row>
    <row r="754" spans="1:13" ht="15.75" customHeight="1">
      <c r="A754" s="921"/>
      <c r="B754" s="921"/>
      <c r="C754" s="921"/>
      <c r="D754" s="921"/>
      <c r="E754" s="921"/>
      <c r="F754" s="921"/>
      <c r="G754" s="921"/>
      <c r="H754" s="921"/>
      <c r="I754" s="921"/>
      <c r="J754" s="921"/>
      <c r="K754" s="921"/>
      <c r="L754" s="921"/>
      <c r="M754" s="921"/>
    </row>
    <row r="755" spans="1:13" ht="15.75" customHeight="1">
      <c r="A755" s="921"/>
      <c r="B755" s="921"/>
      <c r="C755" s="921"/>
      <c r="D755" s="921"/>
      <c r="E755" s="921"/>
      <c r="F755" s="921"/>
      <c r="G755" s="921"/>
      <c r="H755" s="921"/>
      <c r="I755" s="921"/>
      <c r="J755" s="921"/>
      <c r="K755" s="921"/>
      <c r="L755" s="921"/>
      <c r="M755" s="921"/>
    </row>
    <row r="756" spans="1:13" ht="15.75" customHeight="1">
      <c r="A756" s="921"/>
      <c r="B756" s="921"/>
      <c r="C756" s="921"/>
      <c r="D756" s="921"/>
      <c r="E756" s="921"/>
      <c r="F756" s="921"/>
      <c r="G756" s="921"/>
      <c r="H756" s="921"/>
      <c r="I756" s="921"/>
      <c r="J756" s="921"/>
      <c r="K756" s="921"/>
      <c r="L756" s="921"/>
      <c r="M756" s="921"/>
    </row>
    <row r="757" spans="1:13" ht="15.75" customHeight="1">
      <c r="A757" s="921"/>
      <c r="B757" s="921"/>
      <c r="C757" s="921"/>
      <c r="D757" s="921"/>
      <c r="E757" s="921"/>
      <c r="F757" s="921"/>
      <c r="G757" s="921"/>
      <c r="H757" s="921"/>
      <c r="I757" s="921"/>
      <c r="J757" s="921"/>
      <c r="K757" s="921"/>
      <c r="L757" s="921"/>
      <c r="M757" s="921"/>
    </row>
    <row r="758" spans="1:13" ht="15.75" customHeight="1">
      <c r="A758" s="921"/>
      <c r="B758" s="921"/>
      <c r="C758" s="921"/>
      <c r="D758" s="921"/>
      <c r="E758" s="921"/>
      <c r="F758" s="921"/>
      <c r="G758" s="921"/>
      <c r="H758" s="921"/>
      <c r="I758" s="921"/>
      <c r="J758" s="921"/>
      <c r="K758" s="921"/>
      <c r="L758" s="921"/>
      <c r="M758" s="921"/>
    </row>
    <row r="759" spans="1:13" ht="15.75" customHeight="1">
      <c r="A759" s="921"/>
      <c r="B759" s="921"/>
      <c r="C759" s="921"/>
      <c r="D759" s="921"/>
      <c r="E759" s="921"/>
      <c r="F759" s="921"/>
      <c r="G759" s="921"/>
      <c r="H759" s="921"/>
      <c r="I759" s="921"/>
      <c r="J759" s="921"/>
      <c r="K759" s="921"/>
      <c r="L759" s="921"/>
      <c r="M759" s="921"/>
    </row>
    <row r="760" spans="1:13" ht="15.75" customHeight="1">
      <c r="A760" s="921"/>
      <c r="B760" s="921"/>
      <c r="C760" s="921"/>
      <c r="D760" s="921"/>
      <c r="E760" s="921"/>
      <c r="F760" s="921"/>
      <c r="G760" s="921"/>
      <c r="H760" s="921"/>
      <c r="I760" s="921"/>
      <c r="J760" s="921"/>
      <c r="K760" s="921"/>
      <c r="L760" s="921"/>
      <c r="M760" s="921"/>
    </row>
    <row r="761" spans="1:13" ht="15.75" customHeight="1">
      <c r="A761" s="921"/>
      <c r="B761" s="921"/>
      <c r="C761" s="921"/>
      <c r="D761" s="921"/>
      <c r="E761" s="921"/>
      <c r="F761" s="921"/>
      <c r="G761" s="921"/>
      <c r="H761" s="921"/>
      <c r="I761" s="921"/>
      <c r="J761" s="921"/>
      <c r="K761" s="921"/>
      <c r="L761" s="921"/>
      <c r="M761" s="921"/>
    </row>
    <row r="762" spans="1:13" ht="15.75" customHeight="1">
      <c r="A762" s="921"/>
      <c r="B762" s="921"/>
      <c r="C762" s="921"/>
      <c r="D762" s="921"/>
      <c r="E762" s="921"/>
      <c r="F762" s="921"/>
      <c r="G762" s="921"/>
      <c r="H762" s="921"/>
      <c r="I762" s="921"/>
      <c r="J762" s="921"/>
      <c r="K762" s="921"/>
      <c r="L762" s="921"/>
      <c r="M762" s="921"/>
    </row>
    <row r="763" spans="1:13" ht="15.75" customHeight="1">
      <c r="A763" s="921"/>
      <c r="B763" s="921"/>
      <c r="C763" s="921"/>
      <c r="D763" s="921"/>
      <c r="E763" s="921"/>
      <c r="F763" s="921"/>
      <c r="G763" s="921"/>
      <c r="H763" s="921"/>
      <c r="I763" s="921"/>
      <c r="J763" s="921"/>
      <c r="K763" s="921"/>
      <c r="L763" s="921"/>
      <c r="M763" s="921"/>
    </row>
    <row r="764" spans="1:13" ht="15.75" customHeight="1">
      <c r="A764" s="921"/>
      <c r="B764" s="921"/>
      <c r="C764" s="921"/>
      <c r="D764" s="921"/>
      <c r="E764" s="921"/>
      <c r="F764" s="921"/>
      <c r="G764" s="921"/>
      <c r="H764" s="921"/>
      <c r="I764" s="921"/>
      <c r="J764" s="921"/>
      <c r="K764" s="921"/>
      <c r="L764" s="921"/>
      <c r="M764" s="921"/>
    </row>
    <row r="765" spans="1:13" ht="15.75" customHeight="1">
      <c r="A765" s="921"/>
      <c r="B765" s="921"/>
      <c r="C765" s="921"/>
      <c r="D765" s="921"/>
      <c r="E765" s="921"/>
      <c r="F765" s="921"/>
      <c r="G765" s="921"/>
      <c r="H765" s="921"/>
      <c r="I765" s="921"/>
      <c r="J765" s="921"/>
      <c r="K765" s="921"/>
      <c r="L765" s="921"/>
      <c r="M765" s="921"/>
    </row>
    <row r="766" spans="1:13" ht="15.75" customHeight="1">
      <c r="A766" s="921"/>
      <c r="B766" s="921"/>
      <c r="C766" s="921"/>
      <c r="D766" s="921"/>
      <c r="E766" s="921"/>
      <c r="F766" s="921"/>
      <c r="G766" s="921"/>
      <c r="H766" s="921"/>
      <c r="I766" s="921"/>
      <c r="J766" s="921"/>
      <c r="K766" s="921"/>
      <c r="L766" s="921"/>
      <c r="M766" s="921"/>
    </row>
    <row r="767" spans="1:13" ht="15.75" customHeight="1">
      <c r="A767" s="921"/>
      <c r="B767" s="921"/>
      <c r="C767" s="921"/>
      <c r="D767" s="921"/>
      <c r="E767" s="921"/>
      <c r="F767" s="921"/>
      <c r="G767" s="921"/>
      <c r="H767" s="921"/>
      <c r="I767" s="921"/>
      <c r="J767" s="921"/>
      <c r="K767" s="921"/>
      <c r="L767" s="921"/>
      <c r="M767" s="921"/>
    </row>
    <row r="768" spans="1:13" ht="15.75" customHeight="1">
      <c r="A768" s="921"/>
      <c r="B768" s="921"/>
      <c r="C768" s="921"/>
      <c r="D768" s="921"/>
      <c r="E768" s="921"/>
      <c r="F768" s="921"/>
      <c r="G768" s="921"/>
      <c r="H768" s="921"/>
      <c r="I768" s="921"/>
      <c r="J768" s="921"/>
      <c r="K768" s="921"/>
      <c r="L768" s="921"/>
      <c r="M768" s="921"/>
    </row>
    <row r="769" spans="1:13" ht="15.75" customHeight="1">
      <c r="A769" s="921"/>
      <c r="B769" s="921"/>
      <c r="C769" s="921"/>
      <c r="D769" s="921"/>
      <c r="E769" s="921"/>
      <c r="F769" s="921"/>
      <c r="G769" s="921"/>
      <c r="H769" s="921"/>
      <c r="I769" s="921"/>
      <c r="J769" s="921"/>
      <c r="K769" s="921"/>
      <c r="L769" s="921"/>
      <c r="M769" s="921"/>
    </row>
    <row r="770" spans="1:13" ht="15.75" customHeight="1">
      <c r="A770" s="921"/>
      <c r="B770" s="921"/>
      <c r="C770" s="921"/>
      <c r="D770" s="921"/>
      <c r="E770" s="921"/>
      <c r="F770" s="921"/>
      <c r="G770" s="921"/>
      <c r="H770" s="921"/>
      <c r="I770" s="921"/>
      <c r="J770" s="921"/>
      <c r="K770" s="921"/>
      <c r="L770" s="921"/>
      <c r="M770" s="921"/>
    </row>
    <row r="771" spans="1:13" ht="15.75" customHeight="1">
      <c r="A771" s="921"/>
      <c r="B771" s="921"/>
      <c r="C771" s="921"/>
      <c r="D771" s="921"/>
      <c r="E771" s="921"/>
      <c r="F771" s="921"/>
      <c r="G771" s="921"/>
      <c r="H771" s="921"/>
      <c r="I771" s="921"/>
      <c r="J771" s="921"/>
      <c r="K771" s="921"/>
      <c r="L771" s="921"/>
      <c r="M771" s="921"/>
    </row>
    <row r="772" spans="1:13" ht="15.75" customHeight="1">
      <c r="A772" s="921"/>
      <c r="B772" s="921"/>
      <c r="C772" s="921"/>
      <c r="D772" s="921"/>
      <c r="E772" s="921"/>
      <c r="F772" s="921"/>
      <c r="G772" s="921"/>
      <c r="H772" s="921"/>
      <c r="I772" s="921"/>
      <c r="J772" s="921"/>
      <c r="K772" s="921"/>
      <c r="L772" s="921"/>
      <c r="M772" s="921"/>
    </row>
    <row r="773" spans="1:13" ht="15.75" customHeight="1">
      <c r="A773" s="921"/>
      <c r="B773" s="921"/>
      <c r="C773" s="921"/>
      <c r="D773" s="921"/>
      <c r="E773" s="921"/>
      <c r="F773" s="921"/>
      <c r="G773" s="921"/>
      <c r="H773" s="921"/>
      <c r="I773" s="921"/>
      <c r="J773" s="921"/>
      <c r="K773" s="921"/>
      <c r="L773" s="921"/>
      <c r="M773" s="921"/>
    </row>
    <row r="774" spans="1:13" ht="15.75" customHeight="1">
      <c r="A774" s="921"/>
      <c r="B774" s="921"/>
      <c r="C774" s="921"/>
      <c r="D774" s="921"/>
      <c r="E774" s="921"/>
      <c r="F774" s="921"/>
      <c r="G774" s="921"/>
      <c r="H774" s="921"/>
      <c r="I774" s="921"/>
      <c r="J774" s="921"/>
      <c r="K774" s="921"/>
      <c r="L774" s="921"/>
      <c r="M774" s="921"/>
    </row>
    <row r="775" spans="1:13" ht="15.75" customHeight="1">
      <c r="A775" s="921"/>
      <c r="B775" s="921"/>
      <c r="C775" s="921"/>
      <c r="D775" s="921"/>
      <c r="E775" s="921"/>
      <c r="F775" s="921"/>
      <c r="G775" s="921"/>
      <c r="H775" s="921"/>
      <c r="I775" s="921"/>
      <c r="J775" s="921"/>
      <c r="K775" s="921"/>
      <c r="L775" s="921"/>
      <c r="M775" s="921"/>
    </row>
    <row r="776" spans="1:13" ht="15.75" customHeight="1">
      <c r="A776" s="921"/>
      <c r="B776" s="921"/>
      <c r="C776" s="921"/>
      <c r="D776" s="921"/>
      <c r="E776" s="921"/>
      <c r="F776" s="921"/>
      <c r="G776" s="921"/>
      <c r="H776" s="921"/>
      <c r="I776" s="921"/>
      <c r="J776" s="921"/>
      <c r="K776" s="921"/>
      <c r="L776" s="921"/>
      <c r="M776" s="921"/>
    </row>
    <row r="777" spans="1:13" ht="15.75" customHeight="1">
      <c r="A777" s="921"/>
      <c r="B777" s="921"/>
      <c r="C777" s="921"/>
      <c r="D777" s="921"/>
      <c r="E777" s="921"/>
      <c r="F777" s="921"/>
      <c r="G777" s="921"/>
      <c r="H777" s="921"/>
      <c r="I777" s="921"/>
      <c r="J777" s="921"/>
      <c r="K777" s="921"/>
      <c r="L777" s="921"/>
      <c r="M777" s="921"/>
    </row>
    <row r="778" spans="1:13" ht="15.75" customHeight="1">
      <c r="A778" s="921"/>
      <c r="B778" s="921"/>
      <c r="C778" s="921"/>
      <c r="D778" s="921"/>
      <c r="E778" s="921"/>
      <c r="F778" s="921"/>
      <c r="G778" s="921"/>
      <c r="H778" s="921"/>
      <c r="I778" s="921"/>
      <c r="J778" s="921"/>
      <c r="K778" s="921"/>
      <c r="L778" s="921"/>
      <c r="M778" s="921"/>
    </row>
    <row r="779" spans="1:13" ht="15.75" customHeight="1">
      <c r="A779" s="921"/>
      <c r="B779" s="921"/>
      <c r="C779" s="921"/>
      <c r="D779" s="921"/>
      <c r="E779" s="921"/>
      <c r="F779" s="921"/>
      <c r="G779" s="921"/>
      <c r="H779" s="921"/>
      <c r="I779" s="921"/>
      <c r="J779" s="921"/>
      <c r="K779" s="921"/>
      <c r="L779" s="921"/>
      <c r="M779" s="921"/>
    </row>
    <row r="780" spans="1:13" ht="15.75" customHeight="1">
      <c r="A780" s="921"/>
      <c r="B780" s="921"/>
      <c r="C780" s="921"/>
      <c r="D780" s="921"/>
      <c r="E780" s="921"/>
      <c r="F780" s="921"/>
      <c r="G780" s="921"/>
      <c r="H780" s="921"/>
      <c r="I780" s="921"/>
      <c r="J780" s="921"/>
      <c r="K780" s="921"/>
      <c r="L780" s="921"/>
      <c r="M780" s="921"/>
    </row>
    <row r="781" spans="1:13" ht="15.75" customHeight="1">
      <c r="A781" s="921"/>
      <c r="B781" s="921"/>
      <c r="C781" s="921"/>
      <c r="D781" s="921"/>
      <c r="E781" s="921"/>
      <c r="F781" s="921"/>
      <c r="G781" s="921"/>
      <c r="H781" s="921"/>
      <c r="I781" s="921"/>
      <c r="J781" s="921"/>
      <c r="K781" s="921"/>
      <c r="L781" s="921"/>
      <c r="M781" s="921"/>
    </row>
    <row r="782" spans="1:13" ht="15.75" customHeight="1">
      <c r="A782" s="921"/>
      <c r="B782" s="921"/>
      <c r="C782" s="921"/>
      <c r="D782" s="921"/>
      <c r="E782" s="921"/>
      <c r="F782" s="921"/>
      <c r="G782" s="921"/>
      <c r="H782" s="921"/>
      <c r="I782" s="921"/>
      <c r="J782" s="921"/>
      <c r="K782" s="921"/>
      <c r="L782" s="921"/>
      <c r="M782" s="921"/>
    </row>
    <row r="783" spans="1:13" ht="15.75" customHeight="1">
      <c r="A783" s="921"/>
      <c r="B783" s="921"/>
      <c r="C783" s="921"/>
      <c r="D783" s="921"/>
      <c r="E783" s="921"/>
      <c r="F783" s="921"/>
      <c r="G783" s="921"/>
      <c r="H783" s="921"/>
      <c r="I783" s="921"/>
      <c r="J783" s="921"/>
      <c r="K783" s="921"/>
      <c r="L783" s="921"/>
      <c r="M783" s="921"/>
    </row>
    <row r="784" spans="1:13" ht="15.75" customHeight="1">
      <c r="A784" s="921"/>
      <c r="B784" s="921"/>
      <c r="C784" s="921"/>
      <c r="D784" s="921"/>
      <c r="E784" s="921"/>
      <c r="F784" s="921"/>
      <c r="G784" s="921"/>
      <c r="H784" s="921"/>
      <c r="I784" s="921"/>
      <c r="J784" s="921"/>
      <c r="K784" s="921"/>
      <c r="L784" s="921"/>
      <c r="M784" s="921"/>
    </row>
    <row r="785" spans="1:13" ht="15.75" customHeight="1">
      <c r="A785" s="921"/>
      <c r="B785" s="921"/>
      <c r="C785" s="921"/>
      <c r="D785" s="921"/>
      <c r="E785" s="921"/>
      <c r="F785" s="921"/>
      <c r="G785" s="921"/>
      <c r="H785" s="921"/>
      <c r="I785" s="921"/>
      <c r="J785" s="921"/>
      <c r="K785" s="921"/>
      <c r="L785" s="921"/>
      <c r="M785" s="921"/>
    </row>
    <row r="786" spans="1:13" ht="15.75" customHeight="1">
      <c r="A786" s="921"/>
      <c r="B786" s="921"/>
      <c r="C786" s="921"/>
      <c r="D786" s="921"/>
      <c r="E786" s="921"/>
      <c r="F786" s="921"/>
      <c r="G786" s="921"/>
      <c r="H786" s="921"/>
      <c r="I786" s="921"/>
      <c r="J786" s="921"/>
      <c r="K786" s="921"/>
      <c r="L786" s="921"/>
      <c r="M786" s="921"/>
    </row>
    <row r="787" spans="1:13" ht="15.75" customHeight="1">
      <c r="A787" s="921"/>
      <c r="B787" s="921"/>
      <c r="C787" s="921"/>
      <c r="D787" s="921"/>
      <c r="E787" s="921"/>
      <c r="F787" s="921"/>
      <c r="G787" s="921"/>
      <c r="H787" s="921"/>
      <c r="I787" s="921"/>
      <c r="J787" s="921"/>
      <c r="K787" s="921"/>
      <c r="L787" s="921"/>
      <c r="M787" s="921"/>
    </row>
    <row r="788" spans="1:13" ht="15.75" customHeight="1">
      <c r="A788" s="921"/>
      <c r="B788" s="921"/>
      <c r="C788" s="921"/>
      <c r="D788" s="921"/>
      <c r="E788" s="921"/>
      <c r="F788" s="921"/>
      <c r="G788" s="921"/>
      <c r="H788" s="921"/>
      <c r="I788" s="921"/>
      <c r="J788" s="921"/>
      <c r="K788" s="921"/>
      <c r="L788" s="921"/>
      <c r="M788" s="921"/>
    </row>
    <row r="789" spans="1:13" ht="15.75" customHeight="1">
      <c r="A789" s="921"/>
      <c r="B789" s="921"/>
      <c r="C789" s="921"/>
      <c r="D789" s="921"/>
      <c r="E789" s="921"/>
      <c r="F789" s="921"/>
      <c r="G789" s="921"/>
      <c r="H789" s="921"/>
      <c r="I789" s="921"/>
      <c r="J789" s="921"/>
      <c r="K789" s="921"/>
      <c r="L789" s="921"/>
      <c r="M789" s="921"/>
    </row>
    <row r="790" spans="1:13" ht="15.75" customHeight="1">
      <c r="A790" s="921"/>
      <c r="B790" s="921"/>
      <c r="C790" s="921"/>
      <c r="D790" s="921"/>
      <c r="E790" s="921"/>
      <c r="F790" s="921"/>
      <c r="G790" s="921"/>
      <c r="H790" s="921"/>
      <c r="I790" s="921"/>
      <c r="J790" s="921"/>
      <c r="K790" s="921"/>
      <c r="L790" s="921"/>
      <c r="M790" s="921"/>
    </row>
    <row r="791" spans="1:13" ht="15.75" customHeight="1">
      <c r="A791" s="921"/>
      <c r="B791" s="921"/>
      <c r="C791" s="921"/>
      <c r="D791" s="921"/>
      <c r="E791" s="921"/>
      <c r="F791" s="921"/>
      <c r="G791" s="921"/>
      <c r="H791" s="921"/>
      <c r="I791" s="921"/>
      <c r="J791" s="921"/>
      <c r="K791" s="921"/>
      <c r="L791" s="921"/>
      <c r="M791" s="921"/>
    </row>
    <row r="792" spans="1:13" ht="15.75" customHeight="1">
      <c r="A792" s="921"/>
      <c r="B792" s="921"/>
      <c r="C792" s="921"/>
      <c r="D792" s="921"/>
      <c r="E792" s="921"/>
      <c r="F792" s="921"/>
      <c r="G792" s="921"/>
      <c r="H792" s="921"/>
      <c r="I792" s="921"/>
      <c r="J792" s="921"/>
      <c r="K792" s="921"/>
      <c r="L792" s="921"/>
      <c r="M792" s="921"/>
    </row>
    <row r="793" spans="1:13" ht="15.75" customHeight="1">
      <c r="A793" s="921"/>
      <c r="B793" s="921"/>
      <c r="C793" s="921"/>
      <c r="D793" s="921"/>
      <c r="E793" s="921"/>
      <c r="F793" s="921"/>
      <c r="G793" s="921"/>
      <c r="H793" s="921"/>
      <c r="I793" s="921"/>
      <c r="J793" s="921"/>
      <c r="K793" s="921"/>
      <c r="L793" s="921"/>
      <c r="M793" s="921"/>
    </row>
    <row r="794" spans="1:13" ht="15.75" customHeight="1">
      <c r="A794" s="921"/>
      <c r="B794" s="921"/>
      <c r="C794" s="921"/>
      <c r="D794" s="921"/>
      <c r="E794" s="921"/>
      <c r="F794" s="921"/>
      <c r="G794" s="921"/>
      <c r="H794" s="921"/>
      <c r="I794" s="921"/>
      <c r="J794" s="921"/>
      <c r="K794" s="921"/>
      <c r="L794" s="921"/>
      <c r="M794" s="921"/>
    </row>
    <row r="795" spans="1:13" ht="15.75" customHeight="1">
      <c r="A795" s="921"/>
      <c r="B795" s="921"/>
      <c r="C795" s="921"/>
      <c r="D795" s="921"/>
      <c r="E795" s="921"/>
      <c r="F795" s="921"/>
      <c r="G795" s="921"/>
      <c r="H795" s="921"/>
      <c r="I795" s="921"/>
      <c r="J795" s="921"/>
      <c r="K795" s="921"/>
      <c r="L795" s="921"/>
      <c r="M795" s="921"/>
    </row>
    <row r="796" spans="1:13" ht="15.75" customHeight="1">
      <c r="A796" s="921"/>
      <c r="B796" s="921"/>
      <c r="C796" s="921"/>
      <c r="D796" s="921"/>
      <c r="E796" s="921"/>
      <c r="F796" s="921"/>
      <c r="G796" s="921"/>
      <c r="H796" s="921"/>
      <c r="I796" s="921"/>
      <c r="J796" s="921"/>
      <c r="K796" s="921"/>
      <c r="L796" s="921"/>
      <c r="M796" s="921"/>
    </row>
    <row r="797" spans="1:13" ht="15.75" customHeight="1">
      <c r="A797" s="921"/>
      <c r="B797" s="921"/>
      <c r="C797" s="921"/>
      <c r="D797" s="921"/>
      <c r="E797" s="921"/>
      <c r="F797" s="921"/>
      <c r="G797" s="921"/>
      <c r="H797" s="921"/>
      <c r="I797" s="921"/>
      <c r="J797" s="921"/>
      <c r="K797" s="921"/>
      <c r="L797" s="921"/>
      <c r="M797" s="921"/>
    </row>
    <row r="798" spans="1:13" ht="15.75" customHeight="1">
      <c r="A798" s="921"/>
      <c r="B798" s="921"/>
      <c r="C798" s="921"/>
      <c r="D798" s="921"/>
      <c r="E798" s="921"/>
      <c r="F798" s="921"/>
      <c r="G798" s="921"/>
      <c r="H798" s="921"/>
      <c r="I798" s="921"/>
      <c r="J798" s="921"/>
      <c r="K798" s="921"/>
      <c r="L798" s="921"/>
      <c r="M798" s="921"/>
    </row>
    <row r="799" spans="1:13" ht="15.75" customHeight="1">
      <c r="A799" s="921"/>
      <c r="B799" s="921"/>
      <c r="C799" s="921"/>
      <c r="D799" s="921"/>
      <c r="E799" s="921"/>
      <c r="F799" s="921"/>
      <c r="G799" s="921"/>
      <c r="H799" s="921"/>
      <c r="I799" s="921"/>
      <c r="J799" s="921"/>
      <c r="K799" s="921"/>
      <c r="L799" s="921"/>
      <c r="M799" s="921"/>
    </row>
    <row r="800" spans="1:13" ht="15.75" customHeight="1">
      <c r="A800" s="921"/>
      <c r="B800" s="921"/>
      <c r="C800" s="921"/>
      <c r="D800" s="921"/>
      <c r="E800" s="921"/>
      <c r="F800" s="921"/>
      <c r="G800" s="921"/>
      <c r="H800" s="921"/>
      <c r="I800" s="921"/>
      <c r="J800" s="921"/>
      <c r="K800" s="921"/>
      <c r="L800" s="921"/>
      <c r="M800" s="921"/>
    </row>
    <row r="801" spans="1:13" ht="15.75" customHeight="1">
      <c r="A801" s="921"/>
      <c r="B801" s="921"/>
      <c r="C801" s="921"/>
      <c r="D801" s="921"/>
      <c r="E801" s="921"/>
      <c r="F801" s="921"/>
      <c r="G801" s="921"/>
      <c r="H801" s="921"/>
      <c r="I801" s="921"/>
      <c r="J801" s="921"/>
      <c r="K801" s="921"/>
      <c r="L801" s="921"/>
      <c r="M801" s="921"/>
    </row>
    <row r="802" spans="1:13" ht="15.75" customHeight="1">
      <c r="A802" s="921"/>
      <c r="B802" s="921"/>
      <c r="C802" s="921"/>
      <c r="D802" s="921"/>
      <c r="E802" s="921"/>
      <c r="F802" s="921"/>
      <c r="G802" s="921"/>
      <c r="H802" s="921"/>
      <c r="I802" s="921"/>
      <c r="J802" s="921"/>
      <c r="K802" s="921"/>
      <c r="L802" s="921"/>
      <c r="M802" s="921"/>
    </row>
    <row r="803" spans="1:13" ht="15.75" customHeight="1">
      <c r="A803" s="921"/>
      <c r="B803" s="921"/>
      <c r="C803" s="921"/>
      <c r="D803" s="921"/>
      <c r="E803" s="921"/>
      <c r="F803" s="921"/>
      <c r="G803" s="921"/>
      <c r="H803" s="921"/>
      <c r="I803" s="921"/>
      <c r="J803" s="921"/>
      <c r="K803" s="921"/>
      <c r="L803" s="921"/>
      <c r="M803" s="921"/>
    </row>
    <row r="804" spans="1:13" ht="15.75" customHeight="1">
      <c r="A804" s="921"/>
      <c r="B804" s="921"/>
      <c r="C804" s="921"/>
      <c r="D804" s="921"/>
      <c r="E804" s="921"/>
      <c r="F804" s="921"/>
      <c r="G804" s="921"/>
      <c r="H804" s="921"/>
      <c r="I804" s="921"/>
      <c r="J804" s="921"/>
      <c r="K804" s="921"/>
      <c r="L804" s="921"/>
      <c r="M804" s="921"/>
    </row>
    <row r="805" spans="1:13" ht="15.75" customHeight="1">
      <c r="A805" s="921"/>
      <c r="B805" s="921"/>
      <c r="C805" s="921"/>
      <c r="D805" s="921"/>
      <c r="E805" s="921"/>
      <c r="F805" s="921"/>
      <c r="G805" s="921"/>
      <c r="H805" s="921"/>
      <c r="I805" s="921"/>
      <c r="J805" s="921"/>
      <c r="K805" s="921"/>
      <c r="L805" s="921"/>
      <c r="M805" s="921"/>
    </row>
    <row r="806" spans="1:13" ht="15.75" customHeight="1">
      <c r="A806" s="921"/>
      <c r="B806" s="921"/>
      <c r="C806" s="921"/>
      <c r="D806" s="921"/>
      <c r="E806" s="921"/>
      <c r="F806" s="921"/>
      <c r="G806" s="921"/>
      <c r="H806" s="921"/>
      <c r="I806" s="921"/>
      <c r="J806" s="921"/>
      <c r="K806" s="921"/>
      <c r="L806" s="921"/>
      <c r="M806" s="921"/>
    </row>
    <row r="807" spans="1:13" ht="15.75" customHeight="1">
      <c r="A807" s="921"/>
      <c r="B807" s="921"/>
      <c r="C807" s="921"/>
      <c r="D807" s="921"/>
      <c r="E807" s="921"/>
      <c r="F807" s="921"/>
      <c r="G807" s="921"/>
      <c r="H807" s="921"/>
      <c r="I807" s="921"/>
      <c r="J807" s="921"/>
      <c r="K807" s="921"/>
      <c r="L807" s="921"/>
      <c r="M807" s="921"/>
    </row>
    <row r="808" spans="1:13" ht="15.75" customHeight="1">
      <c r="A808" s="921"/>
      <c r="B808" s="921"/>
      <c r="C808" s="921"/>
      <c r="D808" s="921"/>
      <c r="E808" s="921"/>
      <c r="F808" s="921"/>
      <c r="G808" s="921"/>
      <c r="H808" s="921"/>
      <c r="I808" s="921"/>
      <c r="J808" s="921"/>
      <c r="K808" s="921"/>
      <c r="L808" s="921"/>
      <c r="M808" s="921"/>
    </row>
    <row r="809" spans="1:13" ht="15.75" customHeight="1">
      <c r="A809" s="921"/>
      <c r="B809" s="921"/>
      <c r="C809" s="921"/>
      <c r="D809" s="921"/>
      <c r="E809" s="921"/>
      <c r="F809" s="921"/>
      <c r="G809" s="921"/>
      <c r="H809" s="921"/>
      <c r="I809" s="921"/>
      <c r="J809" s="921"/>
      <c r="K809" s="921"/>
      <c r="L809" s="921"/>
      <c r="M809" s="921"/>
    </row>
    <row r="810" spans="1:13" ht="15.75" customHeight="1">
      <c r="A810" s="921"/>
      <c r="B810" s="921"/>
      <c r="C810" s="921"/>
      <c r="D810" s="921"/>
      <c r="E810" s="921"/>
      <c r="F810" s="921"/>
      <c r="G810" s="921"/>
      <c r="H810" s="921"/>
      <c r="I810" s="921"/>
      <c r="J810" s="921"/>
      <c r="K810" s="921"/>
      <c r="L810" s="921"/>
      <c r="M810" s="921"/>
    </row>
    <row r="811" spans="1:13" ht="15.75" customHeight="1">
      <c r="A811" s="921"/>
      <c r="B811" s="921"/>
      <c r="C811" s="921"/>
      <c r="D811" s="921"/>
      <c r="E811" s="921"/>
      <c r="F811" s="921"/>
      <c r="G811" s="921"/>
      <c r="H811" s="921"/>
      <c r="I811" s="921"/>
      <c r="J811" s="921"/>
      <c r="K811" s="921"/>
      <c r="L811" s="921"/>
      <c r="M811" s="921"/>
    </row>
    <row r="812" spans="1:13" ht="15.75" customHeight="1">
      <c r="A812" s="921"/>
      <c r="B812" s="921"/>
      <c r="C812" s="921"/>
      <c r="D812" s="921"/>
      <c r="E812" s="921"/>
      <c r="F812" s="921"/>
      <c r="G812" s="921"/>
      <c r="H812" s="921"/>
      <c r="I812" s="921"/>
      <c r="J812" s="921"/>
      <c r="K812" s="921"/>
      <c r="L812" s="921"/>
      <c r="M812" s="921"/>
    </row>
    <row r="813" spans="1:13" ht="15.75" customHeight="1">
      <c r="A813" s="921"/>
      <c r="B813" s="921"/>
      <c r="C813" s="921"/>
      <c r="D813" s="921"/>
      <c r="E813" s="921"/>
      <c r="F813" s="921"/>
      <c r="G813" s="921"/>
      <c r="H813" s="921"/>
      <c r="I813" s="921"/>
      <c r="J813" s="921"/>
      <c r="K813" s="921"/>
      <c r="L813" s="921"/>
      <c r="M813" s="921"/>
    </row>
    <row r="814" spans="1:13" ht="15.75" customHeight="1">
      <c r="A814" s="921"/>
      <c r="B814" s="921"/>
      <c r="C814" s="921"/>
      <c r="D814" s="921"/>
      <c r="E814" s="921"/>
      <c r="F814" s="921"/>
      <c r="G814" s="921"/>
      <c r="H814" s="921"/>
      <c r="I814" s="921"/>
      <c r="J814" s="921"/>
      <c r="K814" s="921"/>
      <c r="L814" s="921"/>
      <c r="M814" s="921"/>
    </row>
    <row r="815" spans="1:13" ht="15.75" customHeight="1">
      <c r="A815" s="921"/>
      <c r="B815" s="921"/>
      <c r="C815" s="921"/>
      <c r="D815" s="921"/>
      <c r="E815" s="921"/>
      <c r="F815" s="921"/>
      <c r="G815" s="921"/>
      <c r="H815" s="921"/>
      <c r="I815" s="921"/>
      <c r="J815" s="921"/>
      <c r="K815" s="921"/>
      <c r="L815" s="921"/>
      <c r="M815" s="921"/>
    </row>
    <row r="816" spans="1:13" ht="15.75" customHeight="1">
      <c r="A816" s="921"/>
      <c r="B816" s="921"/>
      <c r="C816" s="921"/>
      <c r="D816" s="921"/>
      <c r="E816" s="921"/>
      <c r="F816" s="921"/>
      <c r="G816" s="921"/>
      <c r="H816" s="921"/>
      <c r="I816" s="921"/>
      <c r="J816" s="921"/>
      <c r="K816" s="921"/>
      <c r="L816" s="921"/>
      <c r="M816" s="921"/>
    </row>
    <row r="817" spans="1:13" ht="15.75" customHeight="1">
      <c r="A817" s="921"/>
      <c r="B817" s="921"/>
      <c r="C817" s="921"/>
      <c r="D817" s="921"/>
      <c r="E817" s="921"/>
      <c r="F817" s="921"/>
      <c r="G817" s="921"/>
      <c r="H817" s="921"/>
      <c r="I817" s="921"/>
      <c r="J817" s="921"/>
      <c r="K817" s="921"/>
      <c r="L817" s="921"/>
      <c r="M817" s="921"/>
    </row>
    <row r="818" spans="1:13" ht="15.75" customHeight="1">
      <c r="A818" s="921"/>
      <c r="B818" s="921"/>
      <c r="C818" s="921"/>
      <c r="D818" s="921"/>
      <c r="E818" s="921"/>
      <c r="F818" s="921"/>
      <c r="G818" s="921"/>
      <c r="H818" s="921"/>
      <c r="I818" s="921"/>
      <c r="J818" s="921"/>
      <c r="K818" s="921"/>
      <c r="L818" s="921"/>
      <c r="M818" s="921"/>
    </row>
    <row r="819" spans="1:13" ht="15.75" customHeight="1">
      <c r="A819" s="921"/>
      <c r="B819" s="921"/>
      <c r="C819" s="921"/>
      <c r="D819" s="921"/>
      <c r="E819" s="921"/>
      <c r="F819" s="921"/>
      <c r="G819" s="921"/>
      <c r="H819" s="921"/>
      <c r="I819" s="921"/>
      <c r="J819" s="921"/>
      <c r="K819" s="921"/>
      <c r="L819" s="921"/>
      <c r="M819" s="921"/>
    </row>
    <row r="820" spans="1:13" ht="15.75" customHeight="1">
      <c r="A820" s="921"/>
      <c r="B820" s="921"/>
      <c r="C820" s="921"/>
      <c r="D820" s="921"/>
      <c r="E820" s="921"/>
      <c r="F820" s="921"/>
      <c r="G820" s="921"/>
      <c r="H820" s="921"/>
      <c r="I820" s="921"/>
      <c r="J820" s="921"/>
      <c r="K820" s="921"/>
      <c r="L820" s="921"/>
      <c r="M820" s="921"/>
    </row>
    <row r="821" spans="1:13" ht="15.75" customHeight="1">
      <c r="A821" s="921"/>
      <c r="B821" s="921"/>
      <c r="C821" s="921"/>
      <c r="D821" s="921"/>
      <c r="E821" s="921"/>
      <c r="F821" s="921"/>
      <c r="G821" s="921"/>
      <c r="H821" s="921"/>
      <c r="I821" s="921"/>
      <c r="J821" s="921"/>
      <c r="K821" s="921"/>
      <c r="L821" s="921"/>
      <c r="M821" s="921"/>
    </row>
    <row r="822" spans="1:13" ht="15.75" customHeight="1">
      <c r="A822" s="921"/>
      <c r="B822" s="921"/>
      <c r="C822" s="921"/>
      <c r="D822" s="921"/>
      <c r="E822" s="921"/>
      <c r="F822" s="921"/>
      <c r="G822" s="921"/>
      <c r="H822" s="921"/>
      <c r="I822" s="921"/>
      <c r="J822" s="921"/>
      <c r="K822" s="921"/>
      <c r="L822" s="921"/>
      <c r="M822" s="921"/>
    </row>
    <row r="823" spans="1:13" ht="15.75" customHeight="1">
      <c r="A823" s="921"/>
      <c r="B823" s="921"/>
      <c r="C823" s="921"/>
      <c r="D823" s="921"/>
      <c r="E823" s="921"/>
      <c r="F823" s="921"/>
      <c r="G823" s="921"/>
      <c r="H823" s="921"/>
      <c r="I823" s="921"/>
      <c r="J823" s="921"/>
      <c r="K823" s="921"/>
      <c r="L823" s="921"/>
      <c r="M823" s="921"/>
    </row>
    <row r="824" spans="1:13" ht="15.75" customHeight="1">
      <c r="A824" s="921"/>
      <c r="B824" s="921"/>
      <c r="C824" s="921"/>
      <c r="D824" s="921"/>
      <c r="E824" s="921"/>
      <c r="F824" s="921"/>
      <c r="G824" s="921"/>
      <c r="H824" s="921"/>
      <c r="I824" s="921"/>
      <c r="J824" s="921"/>
      <c r="K824" s="921"/>
      <c r="L824" s="921"/>
      <c r="M824" s="921"/>
    </row>
    <row r="825" spans="1:13" ht="15.75" customHeight="1">
      <c r="A825" s="921"/>
      <c r="B825" s="921"/>
      <c r="C825" s="921"/>
      <c r="D825" s="921"/>
      <c r="E825" s="921"/>
      <c r="F825" s="921"/>
      <c r="G825" s="921"/>
      <c r="H825" s="921"/>
      <c r="I825" s="921"/>
      <c r="J825" s="921"/>
      <c r="K825" s="921"/>
      <c r="L825" s="921"/>
      <c r="M825" s="921"/>
    </row>
    <row r="826" spans="1:13" ht="15.75" customHeight="1">
      <c r="A826" s="921"/>
      <c r="B826" s="921"/>
      <c r="C826" s="921"/>
      <c r="D826" s="921"/>
      <c r="E826" s="921"/>
      <c r="F826" s="921"/>
      <c r="G826" s="921"/>
      <c r="H826" s="921"/>
      <c r="I826" s="921"/>
      <c r="J826" s="921"/>
      <c r="K826" s="921"/>
      <c r="L826" s="921"/>
      <c r="M826" s="921"/>
    </row>
    <row r="827" spans="1:13" ht="15.75" customHeight="1">
      <c r="A827" s="921"/>
      <c r="B827" s="921"/>
      <c r="C827" s="921"/>
      <c r="D827" s="921"/>
      <c r="E827" s="921"/>
      <c r="F827" s="921"/>
      <c r="G827" s="921"/>
      <c r="H827" s="921"/>
      <c r="I827" s="921"/>
      <c r="J827" s="921"/>
      <c r="K827" s="921"/>
      <c r="L827" s="921"/>
      <c r="M827" s="921"/>
    </row>
    <row r="828" spans="1:13" ht="15.75" customHeight="1">
      <c r="A828" s="921"/>
      <c r="B828" s="921"/>
      <c r="C828" s="921"/>
      <c r="D828" s="921"/>
      <c r="E828" s="921"/>
      <c r="F828" s="921"/>
      <c r="G828" s="921"/>
      <c r="H828" s="921"/>
      <c r="I828" s="921"/>
      <c r="J828" s="921"/>
      <c r="K828" s="921"/>
      <c r="L828" s="921"/>
      <c r="M828" s="921"/>
    </row>
    <row r="829" spans="1:13" ht="15.75" customHeight="1">
      <c r="A829" s="921"/>
      <c r="B829" s="921"/>
      <c r="C829" s="921"/>
      <c r="D829" s="921"/>
      <c r="E829" s="921"/>
      <c r="F829" s="921"/>
      <c r="G829" s="921"/>
      <c r="H829" s="921"/>
      <c r="I829" s="921"/>
      <c r="J829" s="921"/>
      <c r="K829" s="921"/>
      <c r="L829" s="921"/>
      <c r="M829" s="921"/>
    </row>
    <row r="830" spans="1:13" ht="15.75" customHeight="1">
      <c r="A830" s="921"/>
      <c r="B830" s="921"/>
      <c r="C830" s="921"/>
      <c r="D830" s="921"/>
      <c r="E830" s="921"/>
      <c r="F830" s="921"/>
      <c r="G830" s="921"/>
      <c r="H830" s="921"/>
      <c r="I830" s="921"/>
      <c r="J830" s="921"/>
      <c r="K830" s="921"/>
      <c r="L830" s="921"/>
      <c r="M830" s="921"/>
    </row>
    <row r="831" spans="1:13" ht="15.75" customHeight="1">
      <c r="A831" s="921"/>
      <c r="B831" s="921"/>
      <c r="C831" s="921"/>
      <c r="D831" s="921"/>
      <c r="E831" s="921"/>
      <c r="F831" s="921"/>
      <c r="G831" s="921"/>
      <c r="H831" s="921"/>
      <c r="I831" s="921"/>
      <c r="J831" s="921"/>
      <c r="K831" s="921"/>
      <c r="L831" s="921"/>
      <c r="M831" s="921"/>
    </row>
    <row r="832" spans="1:13" ht="15.75" customHeight="1">
      <c r="A832" s="921"/>
      <c r="B832" s="921"/>
      <c r="C832" s="921"/>
      <c r="D832" s="921"/>
      <c r="E832" s="921"/>
      <c r="F832" s="921"/>
      <c r="G832" s="921"/>
      <c r="H832" s="921"/>
      <c r="I832" s="921"/>
      <c r="J832" s="921"/>
      <c r="K832" s="921"/>
      <c r="L832" s="921"/>
      <c r="M832" s="921"/>
    </row>
    <row r="833" spans="1:13" ht="15.75" customHeight="1">
      <c r="A833" s="921"/>
      <c r="B833" s="921"/>
      <c r="C833" s="921"/>
      <c r="D833" s="921"/>
      <c r="E833" s="921"/>
      <c r="F833" s="921"/>
      <c r="G833" s="921"/>
      <c r="H833" s="921"/>
      <c r="I833" s="921"/>
      <c r="J833" s="921"/>
      <c r="K833" s="921"/>
      <c r="L833" s="921"/>
      <c r="M833" s="921"/>
    </row>
    <row r="834" spans="1:13" ht="15.75" customHeight="1">
      <c r="A834" s="921"/>
      <c r="B834" s="921"/>
      <c r="C834" s="921"/>
      <c r="D834" s="921"/>
      <c r="E834" s="921"/>
      <c r="F834" s="921"/>
      <c r="G834" s="921"/>
      <c r="H834" s="921"/>
      <c r="I834" s="921"/>
      <c r="J834" s="921"/>
      <c r="K834" s="921"/>
      <c r="L834" s="921"/>
      <c r="M834" s="921"/>
    </row>
    <row r="835" spans="1:13" ht="15.75" customHeight="1">
      <c r="A835" s="921"/>
      <c r="B835" s="921"/>
      <c r="C835" s="921"/>
      <c r="D835" s="921"/>
      <c r="E835" s="921"/>
      <c r="F835" s="921"/>
      <c r="G835" s="921"/>
      <c r="H835" s="921"/>
      <c r="I835" s="921"/>
      <c r="J835" s="921"/>
      <c r="K835" s="921"/>
      <c r="L835" s="921"/>
      <c r="M835" s="921"/>
    </row>
    <row r="836" spans="1:13" ht="15.75" customHeight="1">
      <c r="A836" s="921"/>
      <c r="B836" s="921"/>
      <c r="C836" s="921"/>
      <c r="D836" s="921"/>
      <c r="E836" s="921"/>
      <c r="F836" s="921"/>
      <c r="G836" s="921"/>
      <c r="H836" s="921"/>
      <c r="I836" s="921"/>
      <c r="J836" s="921"/>
      <c r="K836" s="921"/>
      <c r="L836" s="921"/>
      <c r="M836" s="921"/>
    </row>
    <row r="837" spans="1:13" ht="15.75" customHeight="1">
      <c r="A837" s="921"/>
      <c r="B837" s="921"/>
      <c r="C837" s="921"/>
      <c r="D837" s="921"/>
      <c r="E837" s="921"/>
      <c r="F837" s="921"/>
      <c r="G837" s="921"/>
      <c r="H837" s="921"/>
      <c r="I837" s="921"/>
      <c r="J837" s="921"/>
      <c r="K837" s="921"/>
      <c r="L837" s="921"/>
      <c r="M837" s="921"/>
    </row>
    <row r="838" spans="1:13" ht="15.75" customHeight="1">
      <c r="A838" s="921"/>
      <c r="B838" s="921"/>
      <c r="C838" s="921"/>
      <c r="D838" s="921"/>
      <c r="E838" s="921"/>
      <c r="F838" s="921"/>
      <c r="G838" s="921"/>
      <c r="H838" s="921"/>
      <c r="I838" s="921"/>
      <c r="J838" s="921"/>
      <c r="K838" s="921"/>
      <c r="L838" s="921"/>
      <c r="M838" s="921"/>
    </row>
    <row r="839" spans="1:13" ht="15.75" customHeight="1">
      <c r="A839" s="921"/>
      <c r="B839" s="921"/>
      <c r="C839" s="921"/>
      <c r="D839" s="921"/>
      <c r="E839" s="921"/>
      <c r="F839" s="921"/>
      <c r="G839" s="921"/>
      <c r="H839" s="921"/>
      <c r="I839" s="921"/>
      <c r="J839" s="921"/>
      <c r="K839" s="921"/>
      <c r="L839" s="921"/>
      <c r="M839" s="921"/>
    </row>
    <row r="840" spans="1:13" ht="15.75" customHeight="1">
      <c r="A840" s="921"/>
      <c r="B840" s="921"/>
      <c r="C840" s="921"/>
      <c r="D840" s="921"/>
      <c r="E840" s="921"/>
      <c r="F840" s="921"/>
      <c r="G840" s="921"/>
      <c r="H840" s="921"/>
      <c r="I840" s="921"/>
      <c r="J840" s="921"/>
      <c r="K840" s="921"/>
      <c r="L840" s="921"/>
      <c r="M840" s="921"/>
    </row>
    <row r="841" spans="1:13" ht="15.75" customHeight="1">
      <c r="A841" s="921"/>
      <c r="B841" s="921"/>
      <c r="C841" s="921"/>
      <c r="D841" s="921"/>
      <c r="E841" s="921"/>
      <c r="F841" s="921"/>
      <c r="G841" s="921"/>
      <c r="H841" s="921"/>
      <c r="I841" s="921"/>
      <c r="J841" s="921"/>
      <c r="K841" s="921"/>
      <c r="L841" s="921"/>
      <c r="M841" s="921"/>
    </row>
    <row r="842" spans="1:13" ht="15.75" customHeight="1">
      <c r="A842" s="921"/>
      <c r="B842" s="921"/>
      <c r="C842" s="921"/>
      <c r="D842" s="921"/>
      <c r="E842" s="921"/>
      <c r="F842" s="921"/>
      <c r="G842" s="921"/>
      <c r="H842" s="921"/>
      <c r="I842" s="921"/>
      <c r="J842" s="921"/>
      <c r="K842" s="921"/>
      <c r="L842" s="921"/>
      <c r="M842" s="921"/>
    </row>
    <row r="843" spans="1:13" ht="15.75" customHeight="1">
      <c r="A843" s="921"/>
      <c r="B843" s="921"/>
      <c r="C843" s="921"/>
      <c r="D843" s="921"/>
      <c r="E843" s="921"/>
      <c r="F843" s="921"/>
      <c r="G843" s="921"/>
      <c r="H843" s="921"/>
      <c r="I843" s="921"/>
      <c r="J843" s="921"/>
      <c r="K843" s="921"/>
      <c r="L843" s="921"/>
      <c r="M843" s="921"/>
    </row>
    <row r="844" spans="1:13" ht="15.75" customHeight="1">
      <c r="A844" s="921"/>
      <c r="B844" s="921"/>
      <c r="C844" s="921"/>
      <c r="D844" s="921"/>
      <c r="E844" s="921"/>
      <c r="F844" s="921"/>
      <c r="G844" s="921"/>
      <c r="H844" s="921"/>
      <c r="I844" s="921"/>
      <c r="J844" s="921"/>
      <c r="K844" s="921"/>
      <c r="L844" s="921"/>
      <c r="M844" s="921"/>
    </row>
    <row r="845" spans="1:13" ht="15.75" customHeight="1">
      <c r="A845" s="921"/>
      <c r="B845" s="921"/>
      <c r="C845" s="921"/>
      <c r="D845" s="921"/>
      <c r="E845" s="921"/>
      <c r="F845" s="921"/>
      <c r="G845" s="921"/>
      <c r="H845" s="921"/>
      <c r="I845" s="921"/>
      <c r="J845" s="921"/>
      <c r="K845" s="921"/>
      <c r="L845" s="921"/>
      <c r="M845" s="921"/>
    </row>
    <row r="846" spans="1:13" ht="15.75" customHeight="1">
      <c r="A846" s="921"/>
      <c r="B846" s="921"/>
      <c r="C846" s="921"/>
      <c r="D846" s="921"/>
      <c r="E846" s="921"/>
      <c r="F846" s="921"/>
      <c r="G846" s="921"/>
      <c r="H846" s="921"/>
      <c r="I846" s="921"/>
      <c r="J846" s="921"/>
      <c r="K846" s="921"/>
      <c r="L846" s="921"/>
      <c r="M846" s="921"/>
    </row>
    <row r="847" spans="1:13" ht="15.75" customHeight="1">
      <c r="A847" s="921"/>
      <c r="B847" s="921"/>
      <c r="C847" s="921"/>
      <c r="D847" s="921"/>
      <c r="E847" s="921"/>
      <c r="F847" s="921"/>
      <c r="G847" s="921"/>
      <c r="H847" s="921"/>
      <c r="I847" s="921"/>
      <c r="J847" s="921"/>
      <c r="K847" s="921"/>
      <c r="L847" s="921"/>
      <c r="M847" s="921"/>
    </row>
    <row r="848" spans="1:13" ht="15.75" customHeight="1">
      <c r="A848" s="921"/>
      <c r="B848" s="921"/>
      <c r="C848" s="921"/>
      <c r="D848" s="921"/>
      <c r="E848" s="921"/>
      <c r="F848" s="921"/>
      <c r="G848" s="921"/>
      <c r="H848" s="921"/>
      <c r="I848" s="921"/>
      <c r="J848" s="921"/>
      <c r="K848" s="921"/>
      <c r="L848" s="921"/>
      <c r="M848" s="921"/>
    </row>
    <row r="849" spans="1:13" ht="15.75" customHeight="1">
      <c r="A849" s="921"/>
      <c r="B849" s="921"/>
      <c r="C849" s="921"/>
      <c r="D849" s="921"/>
      <c r="E849" s="921"/>
      <c r="F849" s="921"/>
      <c r="G849" s="921"/>
      <c r="H849" s="921"/>
      <c r="I849" s="921"/>
      <c r="J849" s="921"/>
      <c r="K849" s="921"/>
      <c r="L849" s="921"/>
      <c r="M849" s="921"/>
    </row>
    <row r="850" spans="1:13" ht="15.75" customHeight="1">
      <c r="A850" s="921"/>
      <c r="B850" s="921"/>
      <c r="C850" s="921"/>
      <c r="D850" s="921"/>
      <c r="E850" s="921"/>
      <c r="F850" s="921"/>
      <c r="G850" s="921"/>
      <c r="H850" s="921"/>
      <c r="I850" s="921"/>
      <c r="J850" s="921"/>
      <c r="K850" s="921"/>
      <c r="L850" s="921"/>
      <c r="M850" s="921"/>
    </row>
    <row r="851" spans="1:13" ht="15.75" customHeight="1">
      <c r="A851" s="921"/>
      <c r="B851" s="921"/>
      <c r="C851" s="921"/>
      <c r="D851" s="921"/>
      <c r="E851" s="921"/>
      <c r="F851" s="921"/>
      <c r="G851" s="921"/>
      <c r="H851" s="921"/>
      <c r="I851" s="921"/>
      <c r="J851" s="921"/>
      <c r="K851" s="921"/>
      <c r="L851" s="921"/>
      <c r="M851" s="921"/>
    </row>
    <row r="852" spans="1:13" ht="15.75" customHeight="1">
      <c r="A852" s="921"/>
      <c r="B852" s="921"/>
      <c r="C852" s="921"/>
      <c r="D852" s="921"/>
      <c r="E852" s="921"/>
      <c r="F852" s="921"/>
      <c r="G852" s="921"/>
      <c r="H852" s="921"/>
      <c r="I852" s="921"/>
      <c r="J852" s="921"/>
      <c r="K852" s="921"/>
      <c r="L852" s="921"/>
      <c r="M852" s="921"/>
    </row>
    <row r="853" spans="1:13" ht="15.75" customHeight="1">
      <c r="A853" s="921"/>
      <c r="B853" s="921"/>
      <c r="C853" s="921"/>
      <c r="D853" s="921"/>
      <c r="E853" s="921"/>
      <c r="F853" s="921"/>
      <c r="G853" s="921"/>
      <c r="H853" s="921"/>
      <c r="I853" s="921"/>
      <c r="J853" s="921"/>
      <c r="K853" s="921"/>
      <c r="L853" s="921"/>
      <c r="M853" s="921"/>
    </row>
    <row r="854" spans="1:13" ht="15.75" customHeight="1">
      <c r="A854" s="921"/>
      <c r="B854" s="921"/>
      <c r="C854" s="921"/>
      <c r="D854" s="921"/>
      <c r="E854" s="921"/>
      <c r="F854" s="921"/>
      <c r="G854" s="921"/>
      <c r="H854" s="921"/>
      <c r="I854" s="921"/>
      <c r="J854" s="921"/>
      <c r="K854" s="921"/>
      <c r="L854" s="921"/>
      <c r="M854" s="921"/>
    </row>
    <row r="855" spans="1:13" ht="15.75" customHeight="1">
      <c r="A855" s="921"/>
      <c r="B855" s="921"/>
      <c r="C855" s="921"/>
      <c r="D855" s="921"/>
      <c r="E855" s="921"/>
      <c r="F855" s="921"/>
      <c r="G855" s="921"/>
      <c r="H855" s="921"/>
      <c r="I855" s="921"/>
      <c r="J855" s="921"/>
      <c r="K855" s="921"/>
      <c r="L855" s="921"/>
      <c r="M855" s="921"/>
    </row>
    <row r="856" spans="1:13" ht="15.75" customHeight="1">
      <c r="A856" s="921"/>
      <c r="B856" s="921"/>
      <c r="C856" s="921"/>
      <c r="D856" s="921"/>
      <c r="E856" s="921"/>
      <c r="F856" s="921"/>
      <c r="G856" s="921"/>
      <c r="H856" s="921"/>
      <c r="I856" s="921"/>
      <c r="J856" s="921"/>
      <c r="K856" s="921"/>
      <c r="L856" s="921"/>
      <c r="M856" s="921"/>
    </row>
    <row r="857" spans="1:13" ht="15.75" customHeight="1">
      <c r="A857" s="921"/>
      <c r="B857" s="921"/>
      <c r="C857" s="921"/>
      <c r="D857" s="921"/>
      <c r="E857" s="921"/>
      <c r="F857" s="921"/>
      <c r="G857" s="921"/>
      <c r="H857" s="921"/>
      <c r="I857" s="921"/>
      <c r="J857" s="921"/>
      <c r="K857" s="921"/>
      <c r="L857" s="921"/>
      <c r="M857" s="921"/>
    </row>
    <row r="858" spans="1:13" ht="15.75" customHeight="1">
      <c r="A858" s="921"/>
      <c r="B858" s="921"/>
      <c r="C858" s="921"/>
      <c r="D858" s="921"/>
      <c r="E858" s="921"/>
      <c r="F858" s="921"/>
      <c r="G858" s="921"/>
      <c r="H858" s="921"/>
      <c r="I858" s="921"/>
      <c r="J858" s="921"/>
      <c r="K858" s="921"/>
      <c r="L858" s="921"/>
      <c r="M858" s="921"/>
    </row>
    <row r="859" spans="1:13" ht="15.75" customHeight="1">
      <c r="A859" s="921"/>
      <c r="B859" s="921"/>
      <c r="C859" s="921"/>
      <c r="D859" s="921"/>
      <c r="E859" s="921"/>
      <c r="F859" s="921"/>
      <c r="G859" s="921"/>
      <c r="H859" s="921"/>
      <c r="I859" s="921"/>
      <c r="J859" s="921"/>
      <c r="K859" s="921"/>
      <c r="L859" s="921"/>
      <c r="M859" s="921"/>
    </row>
    <row r="860" spans="1:13" ht="15.75" customHeight="1">
      <c r="A860" s="921"/>
      <c r="B860" s="921"/>
      <c r="C860" s="921"/>
      <c r="D860" s="921"/>
      <c r="E860" s="921"/>
      <c r="F860" s="921"/>
      <c r="G860" s="921"/>
      <c r="H860" s="921"/>
      <c r="I860" s="921"/>
      <c r="J860" s="921"/>
      <c r="K860" s="921"/>
      <c r="L860" s="921"/>
      <c r="M860" s="921"/>
    </row>
    <row r="861" spans="1:13" ht="15.75" customHeight="1">
      <c r="A861" s="921"/>
      <c r="B861" s="921"/>
      <c r="C861" s="921"/>
      <c r="D861" s="921"/>
      <c r="E861" s="921"/>
      <c r="F861" s="921"/>
      <c r="G861" s="921"/>
      <c r="H861" s="921"/>
      <c r="I861" s="921"/>
      <c r="J861" s="921"/>
      <c r="K861" s="921"/>
      <c r="L861" s="921"/>
      <c r="M861" s="921"/>
    </row>
    <row r="862" spans="1:13" ht="15.75" customHeight="1">
      <c r="A862" s="921"/>
      <c r="B862" s="921"/>
      <c r="C862" s="921"/>
      <c r="D862" s="921"/>
      <c r="E862" s="921"/>
      <c r="F862" s="921"/>
      <c r="G862" s="921"/>
      <c r="H862" s="921"/>
      <c r="I862" s="921"/>
      <c r="J862" s="921"/>
      <c r="K862" s="921"/>
      <c r="L862" s="921"/>
      <c r="M862" s="921"/>
    </row>
    <row r="863" spans="1:13" ht="15.75" customHeight="1">
      <c r="A863" s="921"/>
      <c r="B863" s="921"/>
      <c r="C863" s="921"/>
      <c r="D863" s="921"/>
      <c r="E863" s="921"/>
      <c r="F863" s="921"/>
      <c r="G863" s="921"/>
      <c r="H863" s="921"/>
      <c r="I863" s="921"/>
      <c r="J863" s="921"/>
      <c r="K863" s="921"/>
      <c r="L863" s="921"/>
      <c r="M863" s="921"/>
    </row>
    <row r="864" spans="1:13" ht="15.75" customHeight="1">
      <c r="A864" s="921"/>
      <c r="B864" s="921"/>
      <c r="C864" s="921"/>
      <c r="D864" s="921"/>
      <c r="E864" s="921"/>
      <c r="F864" s="921"/>
      <c r="G864" s="921"/>
      <c r="H864" s="921"/>
      <c r="I864" s="921"/>
      <c r="J864" s="921"/>
      <c r="K864" s="921"/>
      <c r="L864" s="921"/>
      <c r="M864" s="921"/>
    </row>
    <row r="865" spans="1:13" ht="15.75" customHeight="1">
      <c r="A865" s="921"/>
      <c r="B865" s="921"/>
      <c r="C865" s="921"/>
      <c r="D865" s="921"/>
      <c r="E865" s="921"/>
      <c r="F865" s="921"/>
      <c r="G865" s="921"/>
      <c r="H865" s="921"/>
      <c r="I865" s="921"/>
      <c r="J865" s="921"/>
      <c r="K865" s="921"/>
      <c r="L865" s="921"/>
      <c r="M865" s="921"/>
    </row>
    <row r="866" spans="1:13" ht="15.75" customHeight="1">
      <c r="A866" s="921"/>
      <c r="B866" s="921"/>
      <c r="C866" s="921"/>
      <c r="D866" s="921"/>
      <c r="E866" s="921"/>
      <c r="F866" s="921"/>
      <c r="G866" s="921"/>
      <c r="H866" s="921"/>
      <c r="I866" s="921"/>
      <c r="J866" s="921"/>
      <c r="K866" s="921"/>
      <c r="L866" s="921"/>
      <c r="M866" s="921"/>
    </row>
    <row r="867" spans="1:13" ht="15.75" customHeight="1">
      <c r="A867" s="921"/>
      <c r="B867" s="921"/>
      <c r="C867" s="921"/>
      <c r="D867" s="921"/>
      <c r="E867" s="921"/>
      <c r="F867" s="921"/>
      <c r="G867" s="921"/>
      <c r="H867" s="921"/>
      <c r="I867" s="921"/>
      <c r="J867" s="921"/>
      <c r="K867" s="921"/>
      <c r="L867" s="921"/>
      <c r="M867" s="921"/>
    </row>
    <row r="868" spans="1:13" ht="15.75" customHeight="1">
      <c r="A868" s="921"/>
      <c r="B868" s="921"/>
      <c r="C868" s="921"/>
      <c r="D868" s="921"/>
      <c r="E868" s="921"/>
      <c r="F868" s="921"/>
      <c r="G868" s="921"/>
      <c r="H868" s="921"/>
      <c r="I868" s="921"/>
      <c r="J868" s="921"/>
      <c r="K868" s="921"/>
      <c r="L868" s="921"/>
      <c r="M868" s="921"/>
    </row>
    <row r="869" spans="1:13" ht="15.75" customHeight="1">
      <c r="A869" s="921"/>
      <c r="B869" s="921"/>
      <c r="C869" s="921"/>
      <c r="D869" s="921"/>
      <c r="E869" s="921"/>
      <c r="F869" s="921"/>
      <c r="G869" s="921"/>
      <c r="H869" s="921"/>
      <c r="I869" s="921"/>
      <c r="J869" s="921"/>
      <c r="K869" s="921"/>
      <c r="L869" s="921"/>
      <c r="M869" s="921"/>
    </row>
    <row r="870" spans="1:13" ht="15.75" customHeight="1">
      <c r="A870" s="921"/>
      <c r="B870" s="921"/>
      <c r="C870" s="921"/>
      <c r="D870" s="921"/>
      <c r="E870" s="921"/>
      <c r="F870" s="921"/>
      <c r="G870" s="921"/>
      <c r="H870" s="921"/>
      <c r="I870" s="921"/>
      <c r="J870" s="921"/>
      <c r="K870" s="921"/>
      <c r="L870" s="921"/>
      <c r="M870" s="921"/>
    </row>
    <row r="871" spans="1:13" ht="15.75" customHeight="1">
      <c r="A871" s="921"/>
      <c r="B871" s="921"/>
      <c r="C871" s="921"/>
      <c r="D871" s="921"/>
      <c r="E871" s="921"/>
      <c r="F871" s="921"/>
      <c r="G871" s="921"/>
      <c r="H871" s="921"/>
      <c r="I871" s="921"/>
      <c r="J871" s="921"/>
      <c r="K871" s="921"/>
      <c r="L871" s="921"/>
      <c r="M871" s="921"/>
    </row>
    <row r="872" spans="1:13" ht="15.75" customHeight="1">
      <c r="A872" s="921"/>
      <c r="B872" s="921"/>
      <c r="C872" s="921"/>
      <c r="D872" s="921"/>
      <c r="E872" s="921"/>
      <c r="F872" s="921"/>
      <c r="G872" s="921"/>
      <c r="H872" s="921"/>
      <c r="I872" s="921"/>
      <c r="J872" s="921"/>
      <c r="K872" s="921"/>
      <c r="L872" s="921"/>
      <c r="M872" s="921"/>
    </row>
    <row r="873" spans="1:13" ht="15.75" customHeight="1">
      <c r="A873" s="921"/>
      <c r="B873" s="921"/>
      <c r="C873" s="921"/>
      <c r="D873" s="921"/>
      <c r="E873" s="921"/>
      <c r="F873" s="921"/>
      <c r="G873" s="921"/>
      <c r="H873" s="921"/>
      <c r="I873" s="921"/>
      <c r="J873" s="921"/>
      <c r="K873" s="921"/>
      <c r="L873" s="921"/>
      <c r="M873" s="921"/>
    </row>
    <row r="874" spans="1:13" ht="15.75" customHeight="1">
      <c r="A874" s="921"/>
      <c r="B874" s="921"/>
      <c r="C874" s="921"/>
      <c r="D874" s="921"/>
      <c r="E874" s="921"/>
      <c r="F874" s="921"/>
      <c r="G874" s="921"/>
      <c r="H874" s="921"/>
      <c r="I874" s="921"/>
      <c r="J874" s="921"/>
      <c r="K874" s="921"/>
      <c r="L874" s="921"/>
      <c r="M874" s="921"/>
    </row>
    <row r="875" spans="1:13" ht="15.75" customHeight="1">
      <c r="A875" s="921"/>
      <c r="B875" s="921"/>
      <c r="C875" s="921"/>
      <c r="D875" s="921"/>
      <c r="E875" s="921"/>
      <c r="F875" s="921"/>
      <c r="G875" s="921"/>
      <c r="H875" s="921"/>
      <c r="I875" s="921"/>
      <c r="J875" s="921"/>
      <c r="K875" s="921"/>
      <c r="L875" s="921"/>
      <c r="M875" s="921"/>
    </row>
    <row r="876" spans="1:13" ht="15.75" customHeight="1">
      <c r="A876" s="921"/>
      <c r="B876" s="921"/>
      <c r="C876" s="921"/>
      <c r="D876" s="921"/>
      <c r="E876" s="921"/>
      <c r="F876" s="921"/>
      <c r="G876" s="921"/>
      <c r="H876" s="921"/>
      <c r="I876" s="921"/>
      <c r="J876" s="921"/>
      <c r="K876" s="921"/>
      <c r="L876" s="921"/>
      <c r="M876" s="921"/>
    </row>
    <row r="877" spans="1:13" ht="15.75" customHeight="1">
      <c r="A877" s="921"/>
      <c r="B877" s="921"/>
      <c r="C877" s="921"/>
      <c r="D877" s="921"/>
      <c r="E877" s="921"/>
      <c r="F877" s="921"/>
      <c r="G877" s="921"/>
      <c r="H877" s="921"/>
      <c r="I877" s="921"/>
      <c r="J877" s="921"/>
      <c r="K877" s="921"/>
      <c r="L877" s="921"/>
      <c r="M877" s="921"/>
    </row>
    <row r="878" spans="1:13" ht="15.75" customHeight="1">
      <c r="A878" s="921"/>
      <c r="B878" s="921"/>
      <c r="C878" s="921"/>
      <c r="D878" s="921"/>
      <c r="E878" s="921"/>
      <c r="F878" s="921"/>
      <c r="G878" s="921"/>
      <c r="H878" s="921"/>
      <c r="I878" s="921"/>
      <c r="J878" s="921"/>
      <c r="K878" s="921"/>
      <c r="L878" s="921"/>
      <c r="M878" s="921"/>
    </row>
    <row r="879" spans="1:13" ht="15.75" customHeight="1">
      <c r="A879" s="921"/>
      <c r="B879" s="921"/>
      <c r="C879" s="921"/>
      <c r="D879" s="921"/>
      <c r="E879" s="921"/>
      <c r="F879" s="921"/>
      <c r="G879" s="921"/>
      <c r="H879" s="921"/>
      <c r="I879" s="921"/>
      <c r="J879" s="921"/>
      <c r="K879" s="921"/>
      <c r="L879" s="921"/>
      <c r="M879" s="921"/>
    </row>
    <row r="880" spans="1:13" ht="15.75" customHeight="1">
      <c r="A880" s="921"/>
      <c r="B880" s="921"/>
      <c r="C880" s="921"/>
      <c r="D880" s="921"/>
      <c r="E880" s="921"/>
      <c r="F880" s="921"/>
      <c r="G880" s="921"/>
      <c r="H880" s="921"/>
      <c r="I880" s="921"/>
      <c r="J880" s="921"/>
      <c r="K880" s="921"/>
      <c r="L880" s="921"/>
      <c r="M880" s="921"/>
    </row>
    <row r="881" spans="1:13" ht="15.75" customHeight="1">
      <c r="A881" s="921"/>
      <c r="B881" s="921"/>
      <c r="C881" s="921"/>
      <c r="D881" s="921"/>
      <c r="E881" s="921"/>
      <c r="F881" s="921"/>
      <c r="G881" s="921"/>
      <c r="H881" s="921"/>
      <c r="I881" s="921"/>
      <c r="J881" s="921"/>
      <c r="K881" s="921"/>
      <c r="L881" s="921"/>
      <c r="M881" s="921"/>
    </row>
    <row r="882" spans="1:13" ht="15.75" customHeight="1">
      <c r="A882" s="921"/>
      <c r="B882" s="921"/>
      <c r="C882" s="921"/>
      <c r="D882" s="921"/>
      <c r="E882" s="921"/>
      <c r="F882" s="921"/>
      <c r="G882" s="921"/>
      <c r="H882" s="921"/>
      <c r="I882" s="921"/>
      <c r="J882" s="921"/>
      <c r="K882" s="921"/>
      <c r="L882" s="921"/>
      <c r="M882" s="921"/>
    </row>
    <row r="883" spans="1:13" ht="15.75" customHeight="1">
      <c r="A883" s="921"/>
      <c r="B883" s="921"/>
      <c r="C883" s="921"/>
      <c r="D883" s="921"/>
      <c r="E883" s="921"/>
      <c r="F883" s="921"/>
      <c r="G883" s="921"/>
      <c r="H883" s="921"/>
      <c r="I883" s="921"/>
      <c r="J883" s="921"/>
      <c r="K883" s="921"/>
      <c r="L883" s="921"/>
      <c r="M883" s="921"/>
    </row>
    <row r="884" spans="1:13" ht="15.75" customHeight="1">
      <c r="A884" s="921"/>
      <c r="B884" s="921"/>
      <c r="C884" s="921"/>
      <c r="D884" s="921"/>
      <c r="E884" s="921"/>
      <c r="F884" s="921"/>
      <c r="G884" s="921"/>
      <c r="H884" s="921"/>
      <c r="I884" s="921"/>
      <c r="J884" s="921"/>
      <c r="K884" s="921"/>
      <c r="L884" s="921"/>
      <c r="M884" s="921"/>
    </row>
    <row r="885" spans="1:13" ht="15.75" customHeight="1">
      <c r="A885" s="921"/>
      <c r="B885" s="921"/>
      <c r="C885" s="921"/>
      <c r="D885" s="921"/>
      <c r="E885" s="921"/>
      <c r="F885" s="921"/>
      <c r="G885" s="921"/>
      <c r="H885" s="921"/>
      <c r="I885" s="921"/>
      <c r="J885" s="921"/>
      <c r="K885" s="921"/>
      <c r="L885" s="921"/>
      <c r="M885" s="921"/>
    </row>
    <row r="886" spans="1:13" ht="15.75" customHeight="1">
      <c r="A886" s="921"/>
      <c r="B886" s="921"/>
      <c r="C886" s="921"/>
      <c r="D886" s="921"/>
      <c r="E886" s="921"/>
      <c r="F886" s="921"/>
      <c r="G886" s="921"/>
      <c r="H886" s="921"/>
      <c r="I886" s="921"/>
      <c r="J886" s="921"/>
      <c r="K886" s="921"/>
      <c r="L886" s="921"/>
      <c r="M886" s="921"/>
    </row>
    <row r="887" spans="1:13" ht="15.75" customHeight="1">
      <c r="A887" s="921"/>
      <c r="B887" s="921"/>
      <c r="C887" s="921"/>
      <c r="D887" s="921"/>
      <c r="E887" s="921"/>
      <c r="F887" s="921"/>
      <c r="G887" s="921"/>
      <c r="H887" s="921"/>
      <c r="I887" s="921"/>
      <c r="J887" s="921"/>
      <c r="K887" s="921"/>
      <c r="L887" s="921"/>
      <c r="M887" s="921"/>
    </row>
    <row r="888" spans="1:13" ht="15.75" customHeight="1">
      <c r="A888" s="921"/>
      <c r="B888" s="921"/>
      <c r="C888" s="921"/>
      <c r="D888" s="921"/>
      <c r="E888" s="921"/>
      <c r="F888" s="921"/>
      <c r="G888" s="921"/>
      <c r="H888" s="921"/>
      <c r="I888" s="921"/>
      <c r="J888" s="921"/>
      <c r="K888" s="921"/>
      <c r="L888" s="921"/>
      <c r="M888" s="921"/>
    </row>
    <row r="889" spans="1:13" ht="15.75" customHeight="1">
      <c r="A889" s="921"/>
      <c r="B889" s="921"/>
      <c r="C889" s="921"/>
      <c r="D889" s="921"/>
      <c r="E889" s="921"/>
      <c r="F889" s="921"/>
      <c r="G889" s="921"/>
      <c r="H889" s="921"/>
      <c r="I889" s="921"/>
      <c r="J889" s="921"/>
      <c r="K889" s="921"/>
      <c r="L889" s="921"/>
      <c r="M889" s="921"/>
    </row>
    <row r="890" spans="1:13" ht="15.75" customHeight="1">
      <c r="A890" s="921"/>
      <c r="B890" s="921"/>
      <c r="C890" s="921"/>
      <c r="D890" s="921"/>
      <c r="E890" s="921"/>
      <c r="F890" s="921"/>
      <c r="G890" s="921"/>
      <c r="H890" s="921"/>
      <c r="I890" s="921"/>
      <c r="J890" s="921"/>
      <c r="K890" s="921"/>
      <c r="L890" s="921"/>
      <c r="M890" s="921"/>
    </row>
    <row r="891" spans="1:13" ht="15.75" customHeight="1">
      <c r="A891" s="921"/>
      <c r="B891" s="921"/>
      <c r="C891" s="921"/>
      <c r="D891" s="921"/>
      <c r="E891" s="921"/>
      <c r="F891" s="921"/>
      <c r="G891" s="921"/>
      <c r="H891" s="921"/>
      <c r="I891" s="921"/>
      <c r="J891" s="921"/>
      <c r="K891" s="921"/>
      <c r="L891" s="921"/>
      <c r="M891" s="921"/>
    </row>
    <row r="892" spans="1:13" ht="15.75" customHeight="1">
      <c r="A892" s="921"/>
      <c r="B892" s="921"/>
      <c r="C892" s="921"/>
      <c r="D892" s="921"/>
      <c r="E892" s="921"/>
      <c r="F892" s="921"/>
      <c r="G892" s="921"/>
      <c r="H892" s="921"/>
      <c r="I892" s="921"/>
      <c r="J892" s="921"/>
      <c r="K892" s="921"/>
      <c r="L892" s="921"/>
      <c r="M892" s="921"/>
    </row>
    <row r="893" spans="1:13" ht="15.75" customHeight="1">
      <c r="A893" s="921"/>
      <c r="B893" s="921"/>
      <c r="C893" s="921"/>
      <c r="D893" s="921"/>
      <c r="E893" s="921"/>
      <c r="F893" s="921"/>
      <c r="G893" s="921"/>
      <c r="H893" s="921"/>
      <c r="I893" s="921"/>
      <c r="J893" s="921"/>
      <c r="K893" s="921"/>
      <c r="L893" s="921"/>
      <c r="M893" s="921"/>
    </row>
    <row r="894" spans="1:13" ht="15.75" customHeight="1">
      <c r="A894" s="921"/>
      <c r="B894" s="921"/>
      <c r="C894" s="921"/>
      <c r="D894" s="921"/>
      <c r="E894" s="921"/>
      <c r="F894" s="921"/>
      <c r="G894" s="921"/>
      <c r="H894" s="921"/>
      <c r="I894" s="921"/>
      <c r="J894" s="921"/>
      <c r="K894" s="921"/>
      <c r="L894" s="921"/>
      <c r="M894" s="921"/>
    </row>
    <row r="895" spans="1:13" ht="15.75" customHeight="1">
      <c r="A895" s="921"/>
      <c r="B895" s="921"/>
      <c r="C895" s="921"/>
      <c r="D895" s="921"/>
      <c r="E895" s="921"/>
      <c r="F895" s="921"/>
      <c r="G895" s="921"/>
      <c r="H895" s="921"/>
      <c r="I895" s="921"/>
      <c r="J895" s="921"/>
      <c r="K895" s="921"/>
      <c r="L895" s="921"/>
      <c r="M895" s="921"/>
    </row>
    <row r="896" spans="1:13" ht="15.75" customHeight="1">
      <c r="A896" s="921"/>
      <c r="B896" s="921"/>
      <c r="C896" s="921"/>
      <c r="D896" s="921"/>
      <c r="E896" s="921"/>
      <c r="F896" s="921"/>
      <c r="G896" s="921"/>
      <c r="H896" s="921"/>
      <c r="I896" s="921"/>
      <c r="J896" s="921"/>
      <c r="K896" s="921"/>
      <c r="L896" s="921"/>
      <c r="M896" s="921"/>
    </row>
    <row r="897" spans="1:13" ht="15.75" customHeight="1">
      <c r="A897" s="921"/>
      <c r="B897" s="921"/>
      <c r="C897" s="921"/>
      <c r="D897" s="921"/>
      <c r="E897" s="921"/>
      <c r="F897" s="921"/>
      <c r="G897" s="921"/>
      <c r="H897" s="921"/>
      <c r="I897" s="921"/>
      <c r="J897" s="921"/>
      <c r="K897" s="921"/>
      <c r="L897" s="921"/>
      <c r="M897" s="921"/>
    </row>
    <row r="898" spans="1:13" ht="15.75" customHeight="1">
      <c r="A898" s="921"/>
      <c r="B898" s="921"/>
      <c r="C898" s="921"/>
      <c r="D898" s="921"/>
      <c r="E898" s="921"/>
      <c r="F898" s="921"/>
      <c r="G898" s="921"/>
      <c r="H898" s="921"/>
      <c r="I898" s="921"/>
      <c r="J898" s="921"/>
      <c r="K898" s="921"/>
      <c r="L898" s="921"/>
      <c r="M898" s="921"/>
    </row>
    <row r="899" spans="1:13" ht="15.75" customHeight="1">
      <c r="A899" s="921"/>
      <c r="B899" s="921"/>
      <c r="C899" s="921"/>
      <c r="D899" s="921"/>
      <c r="E899" s="921"/>
      <c r="F899" s="921"/>
      <c r="G899" s="921"/>
      <c r="H899" s="921"/>
      <c r="I899" s="921"/>
      <c r="J899" s="921"/>
      <c r="K899" s="921"/>
      <c r="L899" s="921"/>
      <c r="M899" s="921"/>
    </row>
    <row r="900" spans="1:13" ht="15.75" customHeight="1">
      <c r="A900" s="921"/>
      <c r="B900" s="921"/>
      <c r="C900" s="921"/>
      <c r="D900" s="921"/>
      <c r="E900" s="921"/>
      <c r="F900" s="921"/>
      <c r="G900" s="921"/>
      <c r="H900" s="921"/>
      <c r="I900" s="921"/>
      <c r="J900" s="921"/>
      <c r="K900" s="921"/>
      <c r="L900" s="921"/>
      <c r="M900" s="921"/>
    </row>
    <row r="901" spans="1:13" ht="15.75" customHeight="1">
      <c r="A901" s="921"/>
      <c r="B901" s="921"/>
      <c r="C901" s="921"/>
      <c r="D901" s="921"/>
      <c r="E901" s="921"/>
      <c r="F901" s="921"/>
      <c r="G901" s="921"/>
      <c r="H901" s="921"/>
      <c r="I901" s="921"/>
      <c r="J901" s="921"/>
      <c r="K901" s="921"/>
      <c r="L901" s="921"/>
      <c r="M901" s="921"/>
    </row>
    <row r="902" spans="1:13" ht="15.75" customHeight="1">
      <c r="A902" s="921"/>
      <c r="B902" s="921"/>
      <c r="C902" s="921"/>
      <c r="D902" s="921"/>
      <c r="E902" s="921"/>
      <c r="F902" s="921"/>
      <c r="G902" s="921"/>
      <c r="H902" s="921"/>
      <c r="I902" s="921"/>
      <c r="J902" s="921"/>
      <c r="K902" s="921"/>
      <c r="L902" s="921"/>
      <c r="M902" s="921"/>
    </row>
    <row r="903" spans="1:13" ht="15.75" customHeight="1">
      <c r="A903" s="921"/>
      <c r="B903" s="921"/>
      <c r="C903" s="921"/>
      <c r="D903" s="921"/>
      <c r="E903" s="921"/>
      <c r="F903" s="921"/>
      <c r="G903" s="921"/>
      <c r="H903" s="921"/>
      <c r="I903" s="921"/>
      <c r="J903" s="921"/>
      <c r="K903" s="921"/>
      <c r="L903" s="921"/>
      <c r="M903" s="921"/>
    </row>
    <row r="904" spans="1:13" ht="15.75" customHeight="1">
      <c r="A904" s="921"/>
      <c r="B904" s="921"/>
      <c r="C904" s="921"/>
      <c r="D904" s="921"/>
      <c r="E904" s="921"/>
      <c r="F904" s="921"/>
      <c r="G904" s="921"/>
      <c r="H904" s="921"/>
      <c r="I904" s="921"/>
      <c r="J904" s="921"/>
      <c r="K904" s="921"/>
      <c r="L904" s="921"/>
      <c r="M904" s="921"/>
    </row>
    <row r="905" spans="1:13" ht="15.75" customHeight="1">
      <c r="A905" s="921"/>
      <c r="B905" s="921"/>
      <c r="C905" s="921"/>
      <c r="D905" s="921"/>
      <c r="E905" s="921"/>
      <c r="F905" s="921"/>
      <c r="G905" s="921"/>
      <c r="H905" s="921"/>
      <c r="I905" s="921"/>
      <c r="J905" s="921"/>
      <c r="K905" s="921"/>
      <c r="L905" s="921"/>
      <c r="M905" s="921"/>
    </row>
    <row r="906" spans="1:13" ht="15.75" customHeight="1">
      <c r="A906" s="921"/>
      <c r="B906" s="921"/>
      <c r="C906" s="921"/>
      <c r="D906" s="921"/>
      <c r="E906" s="921"/>
      <c r="F906" s="921"/>
      <c r="G906" s="921"/>
      <c r="H906" s="921"/>
      <c r="I906" s="921"/>
      <c r="J906" s="921"/>
      <c r="K906" s="921"/>
      <c r="L906" s="921"/>
      <c r="M906" s="921"/>
    </row>
    <row r="907" spans="1:13" ht="15.75" customHeight="1">
      <c r="A907" s="921"/>
      <c r="B907" s="921"/>
      <c r="C907" s="921"/>
      <c r="D907" s="921"/>
      <c r="E907" s="921"/>
      <c r="F907" s="921"/>
      <c r="G907" s="921"/>
      <c r="H907" s="921"/>
      <c r="I907" s="921"/>
      <c r="J907" s="921"/>
      <c r="K907" s="921"/>
      <c r="L907" s="921"/>
      <c r="M907" s="921"/>
    </row>
    <row r="908" spans="1:13" ht="15.75" customHeight="1">
      <c r="A908" s="921"/>
      <c r="B908" s="921"/>
      <c r="C908" s="921"/>
      <c r="D908" s="921"/>
      <c r="E908" s="921"/>
      <c r="F908" s="921"/>
      <c r="G908" s="921"/>
      <c r="H908" s="921"/>
      <c r="I908" s="921"/>
      <c r="J908" s="921"/>
      <c r="K908" s="921"/>
      <c r="L908" s="921"/>
      <c r="M908" s="921"/>
    </row>
    <row r="909" spans="1:13" ht="15.75" customHeight="1">
      <c r="A909" s="921"/>
      <c r="B909" s="921"/>
      <c r="C909" s="921"/>
      <c r="D909" s="921"/>
      <c r="E909" s="921"/>
      <c r="F909" s="921"/>
      <c r="G909" s="921"/>
      <c r="H909" s="921"/>
      <c r="I909" s="921"/>
      <c r="J909" s="921"/>
      <c r="K909" s="921"/>
      <c r="L909" s="921"/>
      <c r="M909" s="921"/>
    </row>
    <row r="910" spans="1:13" ht="15.75" customHeight="1">
      <c r="A910" s="921"/>
      <c r="B910" s="921"/>
      <c r="C910" s="921"/>
      <c r="D910" s="921"/>
      <c r="E910" s="921"/>
      <c r="F910" s="921"/>
      <c r="G910" s="921"/>
      <c r="H910" s="921"/>
      <c r="I910" s="921"/>
      <c r="J910" s="921"/>
      <c r="K910" s="921"/>
      <c r="L910" s="921"/>
      <c r="M910" s="921"/>
    </row>
    <row r="911" spans="1:13" ht="15.75" customHeight="1">
      <c r="A911" s="921"/>
      <c r="B911" s="921"/>
      <c r="C911" s="921"/>
      <c r="D911" s="921"/>
      <c r="E911" s="921"/>
      <c r="F911" s="921"/>
      <c r="G911" s="921"/>
      <c r="H911" s="921"/>
      <c r="I911" s="921"/>
      <c r="J911" s="921"/>
      <c r="K911" s="921"/>
      <c r="L911" s="921"/>
      <c r="M911" s="921"/>
    </row>
    <row r="912" spans="1:13" ht="15.75" customHeight="1">
      <c r="A912" s="921"/>
      <c r="B912" s="921"/>
      <c r="C912" s="921"/>
      <c r="D912" s="921"/>
      <c r="E912" s="921"/>
      <c r="F912" s="921"/>
      <c r="G912" s="921"/>
      <c r="H912" s="921"/>
      <c r="I912" s="921"/>
      <c r="J912" s="921"/>
      <c r="K912" s="921"/>
      <c r="L912" s="921"/>
      <c r="M912" s="921"/>
    </row>
    <row r="913" spans="1:13" ht="15.75" customHeight="1">
      <c r="A913" s="921"/>
      <c r="B913" s="921"/>
      <c r="C913" s="921"/>
      <c r="D913" s="921"/>
      <c r="E913" s="921"/>
      <c r="F913" s="921"/>
      <c r="G913" s="921"/>
      <c r="H913" s="921"/>
      <c r="I913" s="921"/>
      <c r="J913" s="921"/>
      <c r="K913" s="921"/>
      <c r="L913" s="921"/>
      <c r="M913" s="921"/>
    </row>
    <row r="914" spans="1:13" ht="15.75" customHeight="1">
      <c r="A914" s="921"/>
      <c r="B914" s="921"/>
      <c r="C914" s="921"/>
      <c r="D914" s="921"/>
      <c r="E914" s="921"/>
      <c r="F914" s="921"/>
      <c r="G914" s="921"/>
      <c r="H914" s="921"/>
      <c r="I914" s="921"/>
      <c r="J914" s="921"/>
      <c r="K914" s="921"/>
      <c r="L914" s="921"/>
      <c r="M914" s="921"/>
    </row>
    <row r="915" spans="1:13" ht="15.75" customHeight="1">
      <c r="A915" s="921"/>
      <c r="B915" s="921"/>
      <c r="C915" s="921"/>
      <c r="D915" s="921"/>
      <c r="E915" s="921"/>
      <c r="F915" s="921"/>
      <c r="G915" s="921"/>
      <c r="H915" s="921"/>
      <c r="I915" s="921"/>
      <c r="J915" s="921"/>
      <c r="K915" s="921"/>
      <c r="L915" s="921"/>
      <c r="M915" s="921"/>
    </row>
    <row r="916" spans="1:13" ht="15.75" customHeight="1">
      <c r="A916" s="921"/>
      <c r="B916" s="921"/>
      <c r="C916" s="921"/>
      <c r="D916" s="921"/>
      <c r="E916" s="921"/>
      <c r="F916" s="921"/>
      <c r="G916" s="921"/>
      <c r="H916" s="921"/>
      <c r="I916" s="921"/>
      <c r="J916" s="921"/>
      <c r="K916" s="921"/>
      <c r="L916" s="921"/>
      <c r="M916" s="921"/>
    </row>
    <row r="917" spans="1:13" ht="15.75" customHeight="1">
      <c r="A917" s="921"/>
      <c r="B917" s="921"/>
      <c r="C917" s="921"/>
      <c r="D917" s="921"/>
      <c r="E917" s="921"/>
      <c r="F917" s="921"/>
      <c r="G917" s="921"/>
      <c r="H917" s="921"/>
      <c r="I917" s="921"/>
      <c r="J917" s="921"/>
      <c r="K917" s="921"/>
      <c r="L917" s="921"/>
      <c r="M917" s="921"/>
    </row>
    <row r="918" spans="1:13" ht="15.75" customHeight="1">
      <c r="A918" s="921"/>
      <c r="B918" s="921"/>
      <c r="C918" s="921"/>
      <c r="D918" s="921"/>
      <c r="E918" s="921"/>
      <c r="F918" s="921"/>
      <c r="G918" s="921"/>
      <c r="H918" s="921"/>
      <c r="I918" s="921"/>
      <c r="J918" s="921"/>
      <c r="K918" s="921"/>
      <c r="L918" s="921"/>
      <c r="M918" s="921"/>
    </row>
    <row r="919" spans="1:13" ht="15.75" customHeight="1">
      <c r="A919" s="921"/>
      <c r="B919" s="921"/>
      <c r="C919" s="921"/>
      <c r="D919" s="921"/>
      <c r="E919" s="921"/>
      <c r="F919" s="921"/>
      <c r="G919" s="921"/>
      <c r="H919" s="921"/>
      <c r="I919" s="921"/>
      <c r="J919" s="921"/>
      <c r="K919" s="921"/>
      <c r="L919" s="921"/>
      <c r="M919" s="921"/>
    </row>
    <row r="920" spans="1:13" ht="15.75" customHeight="1">
      <c r="A920" s="921"/>
      <c r="B920" s="921"/>
      <c r="C920" s="921"/>
      <c r="D920" s="921"/>
      <c r="E920" s="921"/>
      <c r="F920" s="921"/>
      <c r="G920" s="921"/>
      <c r="H920" s="921"/>
      <c r="I920" s="921"/>
      <c r="J920" s="921"/>
      <c r="K920" s="921"/>
      <c r="L920" s="921"/>
      <c r="M920" s="921"/>
    </row>
    <row r="921" spans="1:13" ht="15.75" customHeight="1">
      <c r="A921" s="921"/>
      <c r="B921" s="921"/>
      <c r="C921" s="921"/>
      <c r="D921" s="921"/>
      <c r="E921" s="921"/>
      <c r="F921" s="921"/>
      <c r="G921" s="921"/>
      <c r="H921" s="921"/>
      <c r="I921" s="921"/>
      <c r="J921" s="921"/>
      <c r="K921" s="921"/>
      <c r="L921" s="921"/>
      <c r="M921" s="921"/>
    </row>
    <row r="922" spans="1:13" ht="15.75" customHeight="1">
      <c r="A922" s="921"/>
      <c r="B922" s="921"/>
      <c r="C922" s="921"/>
      <c r="D922" s="921"/>
      <c r="E922" s="921"/>
      <c r="F922" s="921"/>
      <c r="G922" s="921"/>
      <c r="H922" s="921"/>
      <c r="I922" s="921"/>
      <c r="J922" s="921"/>
      <c r="K922" s="921"/>
      <c r="L922" s="921"/>
      <c r="M922" s="921"/>
    </row>
    <row r="923" spans="1:13" ht="15.75" customHeight="1">
      <c r="A923" s="921"/>
      <c r="B923" s="921"/>
      <c r="C923" s="921"/>
      <c r="D923" s="921"/>
      <c r="E923" s="921"/>
      <c r="F923" s="921"/>
      <c r="G923" s="921"/>
      <c r="H923" s="921"/>
      <c r="I923" s="921"/>
      <c r="J923" s="921"/>
      <c r="K923" s="921"/>
      <c r="L923" s="921"/>
      <c r="M923" s="921"/>
    </row>
    <row r="924" spans="1:13" ht="15.75" customHeight="1">
      <c r="A924" s="921"/>
      <c r="B924" s="921"/>
      <c r="C924" s="921"/>
      <c r="D924" s="921"/>
      <c r="E924" s="921"/>
      <c r="F924" s="921"/>
      <c r="G924" s="921"/>
      <c r="H924" s="921"/>
      <c r="I924" s="921"/>
      <c r="J924" s="921"/>
      <c r="K924" s="921"/>
      <c r="L924" s="921"/>
      <c r="M924" s="921"/>
    </row>
    <row r="925" spans="1:13" ht="15.75" customHeight="1">
      <c r="A925" s="921"/>
      <c r="B925" s="921"/>
      <c r="C925" s="921"/>
      <c r="D925" s="921"/>
      <c r="E925" s="921"/>
      <c r="F925" s="921"/>
      <c r="G925" s="921"/>
      <c r="H925" s="921"/>
      <c r="I925" s="921"/>
      <c r="J925" s="921"/>
      <c r="K925" s="921"/>
      <c r="L925" s="921"/>
      <c r="M925" s="921"/>
    </row>
    <row r="926" spans="1:13" ht="15.75" customHeight="1">
      <c r="A926" s="921"/>
      <c r="B926" s="921"/>
      <c r="C926" s="921"/>
      <c r="D926" s="921"/>
      <c r="E926" s="921"/>
      <c r="F926" s="921"/>
      <c r="G926" s="921"/>
      <c r="H926" s="921"/>
      <c r="I926" s="921"/>
      <c r="J926" s="921"/>
      <c r="K926" s="921"/>
      <c r="L926" s="921"/>
      <c r="M926" s="921"/>
    </row>
    <row r="927" spans="1:13" ht="15.75" customHeight="1">
      <c r="A927" s="921"/>
      <c r="B927" s="921"/>
      <c r="C927" s="921"/>
      <c r="D927" s="921"/>
      <c r="E927" s="921"/>
      <c r="F927" s="921"/>
      <c r="G927" s="921"/>
      <c r="H927" s="921"/>
      <c r="I927" s="921"/>
      <c r="J927" s="921"/>
      <c r="K927" s="921"/>
      <c r="L927" s="921"/>
      <c r="M927" s="921"/>
    </row>
    <row r="928" spans="1:13" ht="15.75" customHeight="1">
      <c r="A928" s="921"/>
      <c r="B928" s="921"/>
      <c r="C928" s="921"/>
      <c r="D928" s="921"/>
      <c r="E928" s="921"/>
      <c r="F928" s="921"/>
      <c r="G928" s="921"/>
      <c r="H928" s="921"/>
      <c r="I928" s="921"/>
      <c r="J928" s="921"/>
      <c r="K928" s="921"/>
      <c r="L928" s="921"/>
      <c r="M928" s="921"/>
    </row>
    <row r="929" spans="1:13" ht="15.75" customHeight="1">
      <c r="A929" s="921"/>
      <c r="B929" s="921"/>
      <c r="C929" s="921"/>
      <c r="D929" s="921"/>
      <c r="E929" s="921"/>
      <c r="F929" s="921"/>
      <c r="G929" s="921"/>
      <c r="H929" s="921"/>
      <c r="I929" s="921"/>
      <c r="J929" s="921"/>
      <c r="K929" s="921"/>
      <c r="L929" s="921"/>
      <c r="M929" s="921"/>
    </row>
    <row r="930" spans="1:13" ht="15.75" customHeight="1">
      <c r="A930" s="921"/>
      <c r="B930" s="921"/>
      <c r="C930" s="921"/>
      <c r="D930" s="921"/>
      <c r="E930" s="921"/>
      <c r="F930" s="921"/>
      <c r="G930" s="921"/>
      <c r="H930" s="921"/>
      <c r="I930" s="921"/>
      <c r="J930" s="921"/>
      <c r="K930" s="921"/>
      <c r="L930" s="921"/>
      <c r="M930" s="921"/>
    </row>
    <row r="931" spans="1:13" ht="15.75" customHeight="1">
      <c r="A931" s="921"/>
      <c r="B931" s="921"/>
      <c r="C931" s="921"/>
      <c r="D931" s="921"/>
      <c r="E931" s="921"/>
      <c r="F931" s="921"/>
      <c r="G931" s="921"/>
      <c r="H931" s="921"/>
      <c r="I931" s="921"/>
      <c r="J931" s="921"/>
      <c r="K931" s="921"/>
      <c r="L931" s="921"/>
      <c r="M931" s="921"/>
    </row>
    <row r="932" spans="1:13" ht="15.75" customHeight="1">
      <c r="A932" s="921"/>
      <c r="B932" s="921"/>
      <c r="C932" s="921"/>
      <c r="D932" s="921"/>
      <c r="E932" s="921"/>
      <c r="F932" s="921"/>
      <c r="G932" s="921"/>
      <c r="H932" s="921"/>
      <c r="I932" s="921"/>
      <c r="J932" s="921"/>
      <c r="K932" s="921"/>
      <c r="L932" s="921"/>
      <c r="M932" s="921"/>
    </row>
    <row r="933" spans="1:13" ht="15.75" customHeight="1">
      <c r="A933" s="921"/>
      <c r="B933" s="921"/>
      <c r="C933" s="921"/>
      <c r="D933" s="921"/>
      <c r="E933" s="921"/>
      <c r="F933" s="921"/>
      <c r="G933" s="921"/>
      <c r="H933" s="921"/>
      <c r="I933" s="921"/>
      <c r="J933" s="921"/>
      <c r="K933" s="921"/>
      <c r="L933" s="921"/>
      <c r="M933" s="921"/>
    </row>
    <row r="934" spans="1:13" ht="15.75" customHeight="1">
      <c r="A934" s="921"/>
      <c r="B934" s="921"/>
      <c r="C934" s="921"/>
      <c r="D934" s="921"/>
      <c r="E934" s="921"/>
      <c r="F934" s="921"/>
      <c r="G934" s="921"/>
      <c r="H934" s="921"/>
      <c r="I934" s="921"/>
      <c r="J934" s="921"/>
      <c r="K934" s="921"/>
      <c r="L934" s="921"/>
      <c r="M934" s="921"/>
    </row>
    <row r="935" spans="1:13" ht="15.75" customHeight="1">
      <c r="A935" s="921"/>
      <c r="B935" s="921"/>
      <c r="C935" s="921"/>
      <c r="D935" s="921"/>
      <c r="E935" s="921"/>
      <c r="F935" s="921"/>
      <c r="G935" s="921"/>
      <c r="H935" s="921"/>
      <c r="I935" s="921"/>
      <c r="J935" s="921"/>
      <c r="K935" s="921"/>
      <c r="L935" s="921"/>
      <c r="M935" s="921"/>
    </row>
    <row r="936" spans="1:13" ht="15.75" customHeight="1">
      <c r="A936" s="921"/>
      <c r="B936" s="921"/>
      <c r="C936" s="921"/>
      <c r="D936" s="921"/>
      <c r="E936" s="921"/>
      <c r="F936" s="921"/>
      <c r="G936" s="921"/>
      <c r="H936" s="921"/>
      <c r="I936" s="921"/>
      <c r="J936" s="921"/>
      <c r="K936" s="921"/>
      <c r="L936" s="921"/>
      <c r="M936" s="921"/>
    </row>
    <row r="937" spans="1:13" ht="15.75" customHeight="1">
      <c r="A937" s="921"/>
      <c r="B937" s="921"/>
      <c r="C937" s="921"/>
      <c r="D937" s="921"/>
      <c r="E937" s="921"/>
      <c r="F937" s="921"/>
      <c r="G937" s="921"/>
      <c r="H937" s="921"/>
      <c r="I937" s="921"/>
      <c r="J937" s="921"/>
      <c r="K937" s="921"/>
      <c r="L937" s="921"/>
      <c r="M937" s="921"/>
    </row>
    <row r="938" spans="1:13" ht="15.75" customHeight="1">
      <c r="A938" s="921"/>
      <c r="B938" s="921"/>
      <c r="C938" s="921"/>
      <c r="D938" s="921"/>
      <c r="E938" s="921"/>
      <c r="F938" s="921"/>
      <c r="G938" s="921"/>
      <c r="H938" s="921"/>
      <c r="I938" s="921"/>
      <c r="J938" s="921"/>
      <c r="K938" s="921"/>
      <c r="L938" s="921"/>
      <c r="M938" s="921"/>
    </row>
    <row r="939" spans="1:13" ht="15.75" customHeight="1">
      <c r="A939" s="921"/>
      <c r="B939" s="921"/>
      <c r="C939" s="921"/>
      <c r="D939" s="921"/>
      <c r="E939" s="921"/>
      <c r="F939" s="921"/>
      <c r="G939" s="921"/>
      <c r="H939" s="921"/>
      <c r="I939" s="921"/>
      <c r="J939" s="921"/>
      <c r="K939" s="921"/>
      <c r="L939" s="921"/>
      <c r="M939" s="921"/>
    </row>
    <row r="940" spans="1:13" ht="15.75" customHeight="1">
      <c r="A940" s="921"/>
      <c r="B940" s="921"/>
      <c r="C940" s="921"/>
      <c r="D940" s="921"/>
      <c r="E940" s="921"/>
      <c r="F940" s="921"/>
      <c r="G940" s="921"/>
      <c r="H940" s="921"/>
      <c r="I940" s="921"/>
      <c r="J940" s="921"/>
      <c r="K940" s="921"/>
      <c r="L940" s="921"/>
      <c r="M940" s="921"/>
    </row>
    <row r="941" spans="1:13" ht="15.75" customHeight="1">
      <c r="A941" s="921"/>
      <c r="B941" s="921"/>
      <c r="C941" s="921"/>
      <c r="D941" s="921"/>
      <c r="E941" s="921"/>
      <c r="F941" s="921"/>
      <c r="G941" s="921"/>
      <c r="H941" s="921"/>
      <c r="I941" s="921"/>
      <c r="J941" s="921"/>
      <c r="K941" s="921"/>
      <c r="L941" s="921"/>
      <c r="M941" s="921"/>
    </row>
    <row r="942" spans="1:13" ht="15.75" customHeight="1">
      <c r="A942" s="921"/>
      <c r="B942" s="921"/>
      <c r="C942" s="921"/>
      <c r="D942" s="921"/>
      <c r="E942" s="921"/>
      <c r="F942" s="921"/>
      <c r="G942" s="921"/>
      <c r="H942" s="921"/>
      <c r="I942" s="921"/>
      <c r="J942" s="921"/>
      <c r="K942" s="921"/>
      <c r="L942" s="921"/>
      <c r="M942" s="921"/>
    </row>
    <row r="943" spans="1:13" ht="15.75" customHeight="1">
      <c r="A943" s="921"/>
      <c r="B943" s="921"/>
      <c r="C943" s="921"/>
      <c r="D943" s="921"/>
      <c r="E943" s="921"/>
      <c r="F943" s="921"/>
      <c r="G943" s="921"/>
      <c r="H943" s="921"/>
      <c r="I943" s="921"/>
      <c r="J943" s="921"/>
      <c r="K943" s="921"/>
      <c r="L943" s="921"/>
      <c r="M943" s="921"/>
    </row>
    <row r="944" spans="1:13" ht="15.75" customHeight="1">
      <c r="A944" s="921"/>
      <c r="B944" s="921"/>
      <c r="C944" s="921"/>
      <c r="D944" s="921"/>
      <c r="E944" s="921"/>
      <c r="F944" s="921"/>
      <c r="G944" s="921"/>
      <c r="H944" s="921"/>
      <c r="I944" s="921"/>
      <c r="J944" s="921"/>
      <c r="K944" s="921"/>
      <c r="L944" s="921"/>
      <c r="M944" s="921"/>
    </row>
    <row r="945" spans="1:13" ht="15.75" customHeight="1">
      <c r="A945" s="921"/>
      <c r="B945" s="921"/>
      <c r="C945" s="921"/>
      <c r="D945" s="921"/>
      <c r="E945" s="921"/>
      <c r="F945" s="921"/>
      <c r="G945" s="921"/>
      <c r="H945" s="921"/>
      <c r="I945" s="921"/>
      <c r="J945" s="921"/>
      <c r="K945" s="921"/>
      <c r="L945" s="921"/>
      <c r="M945" s="921"/>
    </row>
    <row r="946" spans="1:13" ht="15.75" customHeight="1">
      <c r="A946" s="921"/>
      <c r="B946" s="921"/>
      <c r="C946" s="921"/>
      <c r="D946" s="921"/>
      <c r="E946" s="921"/>
      <c r="F946" s="921"/>
      <c r="G946" s="921"/>
      <c r="H946" s="921"/>
      <c r="I946" s="921"/>
      <c r="J946" s="921"/>
      <c r="K946" s="921"/>
      <c r="L946" s="921"/>
      <c r="M946" s="921"/>
    </row>
    <row r="947" spans="1:13" ht="15.75" customHeight="1">
      <c r="A947" s="921"/>
      <c r="B947" s="921"/>
      <c r="C947" s="921"/>
      <c r="D947" s="921"/>
      <c r="E947" s="921"/>
      <c r="F947" s="921"/>
      <c r="G947" s="921"/>
      <c r="H947" s="921"/>
      <c r="I947" s="921"/>
      <c r="J947" s="921"/>
      <c r="K947" s="921"/>
      <c r="L947" s="921"/>
      <c r="M947" s="921"/>
    </row>
    <row r="948" spans="1:13" ht="15.75" customHeight="1">
      <c r="A948" s="921"/>
      <c r="B948" s="921"/>
      <c r="C948" s="921"/>
      <c r="D948" s="921"/>
      <c r="E948" s="921"/>
      <c r="F948" s="921"/>
      <c r="G948" s="921"/>
      <c r="H948" s="921"/>
      <c r="I948" s="921"/>
      <c r="J948" s="921"/>
      <c r="K948" s="921"/>
      <c r="L948" s="921"/>
      <c r="M948" s="921"/>
    </row>
    <row r="949" spans="1:13" ht="15.75" customHeight="1">
      <c r="A949" s="921"/>
      <c r="B949" s="921"/>
      <c r="C949" s="921"/>
      <c r="D949" s="921"/>
      <c r="E949" s="921"/>
      <c r="F949" s="921"/>
      <c r="G949" s="921"/>
      <c r="H949" s="921"/>
      <c r="I949" s="921"/>
      <c r="J949" s="921"/>
      <c r="K949" s="921"/>
      <c r="L949" s="921"/>
      <c r="M949" s="921"/>
    </row>
    <row r="950" spans="1:13" ht="15.75" customHeight="1">
      <c r="A950" s="921"/>
      <c r="B950" s="921"/>
      <c r="C950" s="921"/>
      <c r="D950" s="921"/>
      <c r="E950" s="921"/>
      <c r="F950" s="921"/>
      <c r="G950" s="921"/>
      <c r="H950" s="921"/>
      <c r="I950" s="921"/>
      <c r="J950" s="921"/>
      <c r="K950" s="921"/>
      <c r="L950" s="921"/>
      <c r="M950" s="921"/>
    </row>
    <row r="951" spans="1:13" ht="15.75" customHeight="1">
      <c r="A951" s="921"/>
      <c r="B951" s="921"/>
      <c r="C951" s="921"/>
      <c r="D951" s="921"/>
      <c r="E951" s="921"/>
      <c r="F951" s="921"/>
      <c r="G951" s="921"/>
      <c r="H951" s="921"/>
      <c r="I951" s="921"/>
      <c r="J951" s="921"/>
      <c r="K951" s="921"/>
      <c r="L951" s="921"/>
      <c r="M951" s="921"/>
    </row>
    <row r="952" spans="1:13" ht="15.75" customHeight="1">
      <c r="A952" s="921"/>
      <c r="B952" s="921"/>
      <c r="C952" s="921"/>
      <c r="D952" s="921"/>
      <c r="E952" s="921"/>
      <c r="F952" s="921"/>
      <c r="G952" s="921"/>
      <c r="H952" s="921"/>
      <c r="I952" s="921"/>
      <c r="J952" s="921"/>
      <c r="K952" s="921"/>
      <c r="L952" s="921"/>
      <c r="M952" s="921"/>
    </row>
    <row r="953" spans="1:13" ht="15.75" customHeight="1">
      <c r="A953" s="921"/>
      <c r="B953" s="921"/>
      <c r="C953" s="921"/>
      <c r="D953" s="921"/>
      <c r="E953" s="921"/>
      <c r="F953" s="921"/>
      <c r="G953" s="921"/>
      <c r="H953" s="921"/>
      <c r="I953" s="921"/>
      <c r="J953" s="921"/>
      <c r="K953" s="921"/>
      <c r="L953" s="921"/>
      <c r="M953" s="921"/>
    </row>
    <row r="954" spans="1:13" ht="15.75" customHeight="1">
      <c r="A954" s="921"/>
      <c r="B954" s="921"/>
      <c r="C954" s="921"/>
      <c r="D954" s="921"/>
      <c r="E954" s="921"/>
      <c r="F954" s="921"/>
      <c r="G954" s="921"/>
      <c r="H954" s="921"/>
      <c r="I954" s="921"/>
      <c r="J954" s="921"/>
      <c r="K954" s="921"/>
      <c r="L954" s="921"/>
      <c r="M954" s="921"/>
    </row>
    <row r="955" spans="1:13" ht="15.75" customHeight="1">
      <c r="A955" s="921"/>
      <c r="B955" s="921"/>
      <c r="C955" s="921"/>
      <c r="D955" s="921"/>
      <c r="E955" s="921"/>
      <c r="F955" s="921"/>
      <c r="G955" s="921"/>
      <c r="H955" s="921"/>
      <c r="I955" s="921"/>
      <c r="J955" s="921"/>
      <c r="K955" s="921"/>
      <c r="L955" s="921"/>
      <c r="M955" s="921"/>
    </row>
    <row r="956" spans="1:13" ht="15.75" customHeight="1">
      <c r="A956" s="921"/>
      <c r="B956" s="921"/>
      <c r="C956" s="921"/>
      <c r="D956" s="921"/>
      <c r="E956" s="921"/>
      <c r="F956" s="921"/>
      <c r="G956" s="921"/>
      <c r="H956" s="921"/>
      <c r="I956" s="921"/>
      <c r="J956" s="921"/>
      <c r="K956" s="921"/>
      <c r="L956" s="921"/>
      <c r="M956" s="921"/>
    </row>
    <row r="957" spans="1:13" ht="15.75" customHeight="1">
      <c r="A957" s="921"/>
      <c r="B957" s="921"/>
      <c r="C957" s="921"/>
      <c r="D957" s="921"/>
      <c r="E957" s="921"/>
      <c r="F957" s="921"/>
      <c r="G957" s="921"/>
      <c r="H957" s="921"/>
      <c r="I957" s="921"/>
      <c r="J957" s="921"/>
      <c r="K957" s="921"/>
      <c r="L957" s="921"/>
      <c r="M957" s="921"/>
    </row>
    <row r="958" spans="1:13" ht="15.75" customHeight="1">
      <c r="A958" s="921"/>
      <c r="B958" s="921"/>
      <c r="C958" s="921"/>
      <c r="D958" s="921"/>
      <c r="E958" s="921"/>
      <c r="F958" s="921"/>
      <c r="G958" s="921"/>
      <c r="H958" s="921"/>
      <c r="I958" s="921"/>
      <c r="J958" s="921"/>
      <c r="K958" s="921"/>
      <c r="L958" s="921"/>
      <c r="M958" s="921"/>
    </row>
    <row r="959" spans="1:13" ht="15.75" customHeight="1">
      <c r="A959" s="921"/>
      <c r="B959" s="921"/>
      <c r="C959" s="921"/>
      <c r="D959" s="921"/>
      <c r="E959" s="921"/>
      <c r="F959" s="921"/>
      <c r="G959" s="921"/>
      <c r="H959" s="921"/>
      <c r="I959" s="921"/>
      <c r="J959" s="921"/>
      <c r="K959" s="921"/>
      <c r="L959" s="921"/>
      <c r="M959" s="921"/>
    </row>
    <row r="960" spans="1:13" ht="15.75" customHeight="1">
      <c r="A960" s="921"/>
      <c r="B960" s="921"/>
      <c r="C960" s="921"/>
      <c r="D960" s="921"/>
      <c r="E960" s="921"/>
      <c r="F960" s="921"/>
      <c r="G960" s="921"/>
      <c r="H960" s="921"/>
      <c r="I960" s="921"/>
      <c r="J960" s="921"/>
      <c r="K960" s="921"/>
      <c r="L960" s="921"/>
      <c r="M960" s="921"/>
    </row>
    <row r="961" spans="1:13" ht="15.75" customHeight="1">
      <c r="A961" s="921"/>
      <c r="B961" s="921"/>
      <c r="C961" s="921"/>
      <c r="D961" s="921"/>
      <c r="E961" s="921"/>
      <c r="F961" s="921"/>
      <c r="G961" s="921"/>
      <c r="H961" s="921"/>
      <c r="I961" s="921"/>
      <c r="J961" s="921"/>
      <c r="K961" s="921"/>
      <c r="L961" s="921"/>
      <c r="M961" s="921"/>
    </row>
    <row r="962" spans="1:13" ht="15.75" customHeight="1">
      <c r="A962" s="921"/>
      <c r="B962" s="921"/>
      <c r="C962" s="921"/>
      <c r="D962" s="921"/>
      <c r="E962" s="921"/>
      <c r="F962" s="921"/>
      <c r="G962" s="921"/>
      <c r="H962" s="921"/>
      <c r="I962" s="921"/>
      <c r="J962" s="921"/>
      <c r="K962" s="921"/>
      <c r="L962" s="921"/>
      <c r="M962" s="921"/>
    </row>
    <row r="963" spans="1:13" ht="15.75" customHeight="1">
      <c r="A963" s="921"/>
      <c r="B963" s="921"/>
      <c r="C963" s="921"/>
      <c r="D963" s="921"/>
      <c r="E963" s="921"/>
      <c r="F963" s="921"/>
      <c r="G963" s="921"/>
      <c r="H963" s="921"/>
      <c r="I963" s="921"/>
      <c r="J963" s="921"/>
      <c r="K963" s="921"/>
      <c r="L963" s="921"/>
      <c r="M963" s="921"/>
    </row>
    <row r="964" spans="1:13" ht="15.75" customHeight="1">
      <c r="A964" s="921"/>
      <c r="B964" s="921"/>
      <c r="C964" s="921"/>
      <c r="D964" s="921"/>
      <c r="E964" s="921"/>
      <c r="F964" s="921"/>
      <c r="G964" s="921"/>
      <c r="H964" s="921"/>
      <c r="I964" s="921"/>
      <c r="J964" s="921"/>
      <c r="K964" s="921"/>
      <c r="L964" s="921"/>
      <c r="M964" s="921"/>
    </row>
    <row r="965" spans="1:13" ht="15.75" customHeight="1">
      <c r="A965" s="921"/>
      <c r="B965" s="921"/>
      <c r="C965" s="921"/>
      <c r="D965" s="921"/>
      <c r="E965" s="921"/>
      <c r="F965" s="921"/>
      <c r="G965" s="921"/>
      <c r="H965" s="921"/>
      <c r="I965" s="921"/>
      <c r="J965" s="921"/>
      <c r="K965" s="921"/>
      <c r="L965" s="921"/>
      <c r="M965" s="921"/>
    </row>
    <row r="966" spans="1:13" ht="15.75" customHeight="1">
      <c r="A966" s="921"/>
      <c r="B966" s="921"/>
      <c r="C966" s="921"/>
      <c r="D966" s="921"/>
      <c r="E966" s="921"/>
      <c r="F966" s="921"/>
      <c r="G966" s="921"/>
      <c r="H966" s="921"/>
      <c r="I966" s="921"/>
      <c r="J966" s="921"/>
      <c r="K966" s="921"/>
      <c r="L966" s="921"/>
      <c r="M966" s="921"/>
    </row>
    <row r="967" spans="1:13" ht="15.75" customHeight="1">
      <c r="A967" s="921"/>
      <c r="B967" s="921"/>
      <c r="C967" s="921"/>
      <c r="D967" s="921"/>
      <c r="E967" s="921"/>
      <c r="F967" s="921"/>
      <c r="G967" s="921"/>
      <c r="H967" s="921"/>
      <c r="I967" s="921"/>
      <c r="J967" s="921"/>
      <c r="K967" s="921"/>
      <c r="L967" s="921"/>
      <c r="M967" s="921"/>
    </row>
    <row r="968" spans="1:13" ht="15.75" customHeight="1">
      <c r="A968" s="921"/>
      <c r="B968" s="921"/>
      <c r="C968" s="921"/>
      <c r="D968" s="921"/>
      <c r="E968" s="921"/>
      <c r="F968" s="921"/>
      <c r="G968" s="921"/>
      <c r="H968" s="921"/>
      <c r="I968" s="921"/>
      <c r="J968" s="921"/>
      <c r="K968" s="921"/>
      <c r="L968" s="921"/>
      <c r="M968" s="921"/>
    </row>
    <row r="969" spans="1:13" ht="15.75" customHeight="1">
      <c r="A969" s="921"/>
      <c r="B969" s="921"/>
      <c r="C969" s="921"/>
      <c r="D969" s="921"/>
      <c r="E969" s="921"/>
      <c r="F969" s="921"/>
      <c r="G969" s="921"/>
      <c r="H969" s="921"/>
      <c r="I969" s="921"/>
      <c r="J969" s="921"/>
      <c r="K969" s="921"/>
      <c r="L969" s="921"/>
      <c r="M969" s="921"/>
    </row>
    <row r="970" spans="1:13" ht="15.75" customHeight="1">
      <c r="A970" s="921"/>
      <c r="B970" s="921"/>
      <c r="C970" s="921"/>
      <c r="D970" s="921"/>
      <c r="E970" s="921"/>
      <c r="F970" s="921"/>
      <c r="G970" s="921"/>
      <c r="H970" s="921"/>
      <c r="I970" s="921"/>
      <c r="J970" s="921"/>
      <c r="K970" s="921"/>
      <c r="L970" s="921"/>
      <c r="M970" s="921"/>
    </row>
    <row r="971" spans="1:13" ht="15.75" customHeight="1">
      <c r="A971" s="921"/>
      <c r="B971" s="921"/>
      <c r="C971" s="921"/>
      <c r="D971" s="921"/>
      <c r="E971" s="921"/>
      <c r="F971" s="921"/>
      <c r="G971" s="921"/>
      <c r="H971" s="921"/>
      <c r="I971" s="921"/>
      <c r="J971" s="921"/>
      <c r="K971" s="921"/>
      <c r="L971" s="921"/>
      <c r="M971" s="921"/>
    </row>
    <row r="972" spans="1:13" ht="15.75" customHeight="1">
      <c r="A972" s="921"/>
      <c r="B972" s="921"/>
      <c r="C972" s="921"/>
      <c r="D972" s="921"/>
      <c r="E972" s="921"/>
      <c r="F972" s="921"/>
      <c r="G972" s="921"/>
      <c r="H972" s="921"/>
      <c r="I972" s="921"/>
      <c r="J972" s="921"/>
      <c r="K972" s="921"/>
      <c r="L972" s="921"/>
      <c r="M972" s="921"/>
    </row>
    <row r="973" spans="1:13" ht="15.75" customHeight="1">
      <c r="A973" s="921"/>
      <c r="B973" s="921"/>
      <c r="C973" s="921"/>
      <c r="D973" s="921"/>
      <c r="E973" s="921"/>
      <c r="F973" s="921"/>
      <c r="G973" s="921"/>
      <c r="H973" s="921"/>
      <c r="I973" s="921"/>
      <c r="J973" s="921"/>
      <c r="K973" s="921"/>
      <c r="L973" s="921"/>
      <c r="M973" s="921"/>
    </row>
    <row r="974" spans="1:13" ht="15.75" customHeight="1">
      <c r="A974" s="921"/>
      <c r="B974" s="921"/>
      <c r="C974" s="921"/>
      <c r="D974" s="921"/>
      <c r="E974" s="921"/>
      <c r="F974" s="921"/>
      <c r="G974" s="921"/>
      <c r="H974" s="921"/>
      <c r="I974" s="921"/>
      <c r="J974" s="921"/>
      <c r="K974" s="921"/>
      <c r="L974" s="921"/>
      <c r="M974" s="921"/>
    </row>
    <row r="975" spans="1:13" ht="15.75" customHeight="1">
      <c r="A975" s="921"/>
      <c r="B975" s="921"/>
      <c r="C975" s="921"/>
      <c r="D975" s="921"/>
      <c r="E975" s="921"/>
      <c r="F975" s="921"/>
      <c r="G975" s="921"/>
      <c r="H975" s="921"/>
      <c r="I975" s="921"/>
      <c r="J975" s="921"/>
      <c r="K975" s="921"/>
      <c r="L975" s="921"/>
      <c r="M975" s="921"/>
    </row>
    <row r="976" spans="1:13" ht="15.75" customHeight="1">
      <c r="A976" s="921"/>
      <c r="B976" s="921"/>
      <c r="C976" s="921"/>
      <c r="D976" s="921"/>
      <c r="E976" s="921"/>
      <c r="F976" s="921"/>
      <c r="G976" s="921"/>
      <c r="H976" s="921"/>
      <c r="I976" s="921"/>
      <c r="J976" s="921"/>
      <c r="K976" s="921"/>
      <c r="L976" s="921"/>
      <c r="M976" s="921"/>
    </row>
    <row r="977" spans="1:13" ht="15.75" customHeight="1">
      <c r="A977" s="921"/>
      <c r="B977" s="921"/>
      <c r="C977" s="921"/>
      <c r="D977" s="921"/>
      <c r="E977" s="921"/>
      <c r="F977" s="921"/>
      <c r="G977" s="921"/>
      <c r="H977" s="921"/>
      <c r="I977" s="921"/>
      <c r="J977" s="921"/>
      <c r="K977" s="921"/>
      <c r="L977" s="921"/>
      <c r="M977" s="921"/>
    </row>
    <row r="978" spans="1:13" ht="15.75" customHeight="1">
      <c r="A978" s="921"/>
      <c r="B978" s="921"/>
      <c r="C978" s="921"/>
      <c r="D978" s="921"/>
      <c r="E978" s="921"/>
      <c r="F978" s="921"/>
      <c r="G978" s="921"/>
      <c r="H978" s="921"/>
      <c r="I978" s="921"/>
      <c r="J978" s="921"/>
      <c r="K978" s="921"/>
      <c r="L978" s="921"/>
      <c r="M978" s="921"/>
    </row>
    <row r="979" spans="1:13" ht="15.75" customHeight="1">
      <c r="A979" s="921"/>
      <c r="B979" s="921"/>
      <c r="C979" s="921"/>
      <c r="D979" s="921"/>
      <c r="E979" s="921"/>
      <c r="F979" s="921"/>
      <c r="G979" s="921"/>
      <c r="H979" s="921"/>
      <c r="I979" s="921"/>
      <c r="J979" s="921"/>
      <c r="K979" s="921"/>
      <c r="L979" s="921"/>
      <c r="M979" s="921"/>
    </row>
    <row r="980" spans="1:13" ht="15.75" customHeight="1">
      <c r="A980" s="921"/>
      <c r="B980" s="921"/>
      <c r="C980" s="921"/>
      <c r="D980" s="921"/>
      <c r="E980" s="921"/>
      <c r="F980" s="921"/>
      <c r="G980" s="921"/>
      <c r="H980" s="921"/>
      <c r="I980" s="921"/>
      <c r="J980" s="921"/>
      <c r="K980" s="921"/>
      <c r="L980" s="921"/>
      <c r="M980" s="921"/>
    </row>
    <row r="981" spans="1:13" ht="15.75" customHeight="1">
      <c r="A981" s="921"/>
      <c r="B981" s="921"/>
      <c r="C981" s="921"/>
      <c r="D981" s="921"/>
      <c r="E981" s="921"/>
      <c r="F981" s="921"/>
      <c r="G981" s="921"/>
      <c r="H981" s="921"/>
      <c r="I981" s="921"/>
      <c r="J981" s="921"/>
      <c r="K981" s="921"/>
      <c r="L981" s="921"/>
      <c r="M981" s="921"/>
    </row>
    <row r="982" spans="1:13" ht="15.75" customHeight="1">
      <c r="A982" s="921"/>
      <c r="B982" s="921"/>
      <c r="C982" s="921"/>
      <c r="D982" s="921"/>
      <c r="E982" s="921"/>
      <c r="F982" s="921"/>
      <c r="G982" s="921"/>
      <c r="H982" s="921"/>
      <c r="I982" s="921"/>
      <c r="J982" s="921"/>
      <c r="K982" s="921"/>
      <c r="L982" s="921"/>
      <c r="M982" s="921"/>
    </row>
    <row r="983" spans="1:13" ht="15.75" customHeight="1">
      <c r="A983" s="921"/>
      <c r="B983" s="921"/>
      <c r="C983" s="921"/>
      <c r="D983" s="921"/>
      <c r="E983" s="921"/>
      <c r="F983" s="921"/>
      <c r="G983" s="921"/>
      <c r="H983" s="921"/>
      <c r="I983" s="921"/>
      <c r="J983" s="921"/>
      <c r="K983" s="921"/>
      <c r="L983" s="921"/>
      <c r="M983" s="921"/>
    </row>
    <row r="984" spans="1:13" ht="15.75" customHeight="1">
      <c r="A984" s="921"/>
      <c r="B984" s="921"/>
      <c r="C984" s="921"/>
      <c r="D984" s="921"/>
      <c r="E984" s="921"/>
      <c r="F984" s="921"/>
      <c r="G984" s="921"/>
      <c r="H984" s="921"/>
      <c r="I984" s="921"/>
      <c r="J984" s="921"/>
      <c r="K984" s="921"/>
      <c r="L984" s="921"/>
      <c r="M984" s="921"/>
    </row>
    <row r="985" spans="1:13" ht="15.75" customHeight="1">
      <c r="A985" s="921"/>
      <c r="B985" s="921"/>
      <c r="C985" s="921"/>
      <c r="D985" s="921"/>
      <c r="E985" s="921"/>
      <c r="F985" s="921"/>
      <c r="G985" s="921"/>
      <c r="H985" s="921"/>
      <c r="I985" s="921"/>
      <c r="J985" s="921"/>
      <c r="K985" s="921"/>
      <c r="L985" s="921"/>
      <c r="M985" s="921"/>
    </row>
    <row r="986" spans="1:13" ht="15.75" customHeight="1">
      <c r="A986" s="921"/>
      <c r="B986" s="921"/>
      <c r="C986" s="921"/>
      <c r="D986" s="921"/>
      <c r="E986" s="921"/>
      <c r="F986" s="921"/>
      <c r="G986" s="921"/>
      <c r="H986" s="921"/>
      <c r="I986" s="921"/>
      <c r="J986" s="921"/>
      <c r="K986" s="921"/>
      <c r="L986" s="921"/>
      <c r="M986" s="921"/>
    </row>
    <row r="987" spans="1:13" ht="15.75" customHeight="1">
      <c r="A987" s="921"/>
      <c r="B987" s="921"/>
      <c r="C987" s="921"/>
      <c r="D987" s="921"/>
      <c r="E987" s="921"/>
      <c r="F987" s="921"/>
      <c r="G987" s="921"/>
      <c r="H987" s="921"/>
      <c r="I987" s="921"/>
      <c r="J987" s="921"/>
      <c r="K987" s="921"/>
      <c r="L987" s="921"/>
      <c r="M987" s="921"/>
    </row>
    <row r="988" spans="1:13" ht="15.75" customHeight="1">
      <c r="A988" s="921"/>
      <c r="B988" s="921"/>
      <c r="C988" s="921"/>
      <c r="D988" s="921"/>
      <c r="E988" s="921"/>
      <c r="F988" s="921"/>
      <c r="G988" s="921"/>
      <c r="H988" s="921"/>
      <c r="I988" s="921"/>
      <c r="J988" s="921"/>
      <c r="K988" s="921"/>
      <c r="L988" s="921"/>
      <c r="M988" s="921"/>
    </row>
    <row r="989" spans="1:13" ht="15.75" customHeight="1">
      <c r="A989" s="921"/>
      <c r="B989" s="921"/>
      <c r="C989" s="921"/>
      <c r="D989" s="921"/>
      <c r="E989" s="921"/>
      <c r="F989" s="921"/>
      <c r="G989" s="921"/>
      <c r="H989" s="921"/>
      <c r="I989" s="921"/>
      <c r="J989" s="921"/>
      <c r="K989" s="921"/>
      <c r="L989" s="921"/>
      <c r="M989" s="921"/>
    </row>
    <row r="990" spans="1:13" ht="15.75" customHeight="1">
      <c r="A990" s="921"/>
      <c r="B990" s="921"/>
      <c r="C990" s="921"/>
      <c r="D990" s="921"/>
      <c r="E990" s="921"/>
      <c r="F990" s="921"/>
      <c r="G990" s="921"/>
      <c r="H990" s="921"/>
      <c r="I990" s="921"/>
      <c r="J990" s="921"/>
      <c r="K990" s="921"/>
      <c r="L990" s="921"/>
      <c r="M990" s="921"/>
    </row>
    <row r="991" spans="1:13" ht="15.75" customHeight="1">
      <c r="A991" s="921"/>
      <c r="B991" s="921"/>
      <c r="C991" s="921"/>
      <c r="D991" s="921"/>
      <c r="E991" s="921"/>
      <c r="F991" s="921"/>
      <c r="G991" s="921"/>
      <c r="H991" s="921"/>
      <c r="I991" s="921"/>
      <c r="J991" s="921"/>
      <c r="K991" s="921"/>
      <c r="L991" s="921"/>
      <c r="M991" s="921"/>
    </row>
    <row r="992" spans="1:13" ht="15.75" customHeight="1">
      <c r="A992" s="921"/>
      <c r="B992" s="921"/>
      <c r="C992" s="921"/>
      <c r="D992" s="921"/>
      <c r="E992" s="921"/>
      <c r="F992" s="921"/>
      <c r="G992" s="921"/>
      <c r="H992" s="921"/>
      <c r="I992" s="921"/>
      <c r="J992" s="921"/>
      <c r="K992" s="921"/>
      <c r="L992" s="921"/>
      <c r="M992" s="921"/>
    </row>
    <row r="993" spans="1:13" ht="15.75" customHeight="1">
      <c r="A993" s="921"/>
      <c r="B993" s="921"/>
      <c r="C993" s="921"/>
      <c r="D993" s="921"/>
      <c r="E993" s="921"/>
      <c r="F993" s="921"/>
      <c r="G993" s="921"/>
      <c r="H993" s="921"/>
      <c r="I993" s="921"/>
      <c r="J993" s="921"/>
      <c r="K993" s="921"/>
      <c r="L993" s="921"/>
      <c r="M993" s="921"/>
    </row>
    <row r="994" spans="1:13" ht="15.75" customHeight="1">
      <c r="A994" s="921"/>
      <c r="B994" s="921"/>
      <c r="C994" s="921"/>
      <c r="D994" s="921"/>
      <c r="E994" s="921"/>
      <c r="F994" s="921"/>
      <c r="G994" s="921"/>
      <c r="H994" s="921"/>
      <c r="I994" s="921"/>
      <c r="J994" s="921"/>
      <c r="K994" s="921"/>
      <c r="L994" s="921"/>
      <c r="M994" s="921"/>
    </row>
    <row r="995" spans="1:13" ht="15" customHeight="1">
      <c r="A995" s="921"/>
      <c r="B995" s="921"/>
      <c r="C995" s="921"/>
      <c r="D995" s="921"/>
      <c r="E995" s="921"/>
      <c r="F995" s="921"/>
      <c r="G995" s="921"/>
      <c r="H995" s="921"/>
      <c r="I995" s="921"/>
      <c r="J995" s="921"/>
    </row>
    <row r="996" spans="1:13" ht="15" customHeight="1">
      <c r="A996" s="921"/>
      <c r="B996" s="921"/>
      <c r="C996" s="921"/>
      <c r="D996" s="921"/>
      <c r="E996" s="921"/>
      <c r="F996" s="921"/>
      <c r="G996" s="921"/>
      <c r="H996" s="921"/>
      <c r="I996" s="921"/>
      <c r="J996" s="921"/>
    </row>
    <row r="997" spans="1:13" ht="15" customHeight="1">
      <c r="A997" s="921"/>
      <c r="B997" s="921"/>
      <c r="C997" s="921"/>
      <c r="D997" s="921"/>
      <c r="E997" s="921"/>
      <c r="F997" s="921"/>
      <c r="G997" s="921"/>
      <c r="H997" s="921"/>
      <c r="I997" s="921"/>
      <c r="J997" s="921"/>
    </row>
  </sheetData>
  <hyperlinks>
    <hyperlink ref="K2" location="'Tabla de Contenido'!A1" display="Inicio"/>
  </hyperlinks>
  <pageMargins left="0.7" right="0.7" top="0.75" bottom="0.75" header="0" footer="0"/>
  <pageSetup paperSize="9" scale="68"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Z995"/>
  <sheetViews>
    <sheetView topLeftCell="B4" workbookViewId="0"/>
  </sheetViews>
  <sheetFormatPr baseColWidth="10" defaultColWidth="14.44140625" defaultRowHeight="15" customHeight="1"/>
  <cols>
    <col min="1" max="1" width="59.88671875" style="992" customWidth="1"/>
    <col min="2" max="6" width="8" style="992" customWidth="1"/>
    <col min="7" max="7" width="7.88671875" style="992" customWidth="1"/>
    <col min="8" max="8" width="6.33203125" style="992" customWidth="1"/>
    <col min="9" max="26" width="11.44140625" style="992" customWidth="1"/>
    <col min="27" max="16384" width="14.44140625" style="992"/>
  </cols>
  <sheetData>
    <row r="1" spans="1:26" ht="14.4">
      <c r="A1" s="990"/>
      <c r="B1" s="990"/>
      <c r="C1" s="990"/>
      <c r="D1" s="990"/>
      <c r="E1" s="990"/>
      <c r="F1" s="991"/>
      <c r="G1" s="991"/>
      <c r="H1" s="991"/>
      <c r="I1" s="991"/>
      <c r="J1" s="991"/>
      <c r="K1" s="991"/>
      <c r="L1" s="991"/>
      <c r="M1" s="991"/>
      <c r="N1" s="991"/>
      <c r="O1" s="991"/>
      <c r="P1" s="991"/>
      <c r="Q1" s="991"/>
      <c r="R1" s="991"/>
      <c r="S1" s="991"/>
      <c r="T1" s="991"/>
      <c r="U1" s="991"/>
      <c r="V1" s="991"/>
      <c r="W1" s="991"/>
      <c r="X1" s="991"/>
      <c r="Y1" s="991"/>
      <c r="Z1" s="991"/>
    </row>
    <row r="2" spans="1:26" ht="14.4">
      <c r="A2" s="993" t="s">
        <v>2030</v>
      </c>
      <c r="B2" s="993"/>
      <c r="C2" s="993"/>
      <c r="D2" s="990"/>
      <c r="E2" s="994"/>
      <c r="F2" s="991"/>
      <c r="G2" s="991"/>
      <c r="H2" s="991"/>
      <c r="I2" s="991"/>
      <c r="J2" s="991"/>
      <c r="K2" s="767" t="s">
        <v>1369</v>
      </c>
      <c r="L2" s="991"/>
      <c r="M2" s="991"/>
      <c r="N2" s="991"/>
      <c r="O2" s="991"/>
      <c r="P2" s="991"/>
      <c r="Q2" s="991"/>
      <c r="R2" s="991"/>
      <c r="S2" s="991"/>
      <c r="T2" s="991"/>
      <c r="U2" s="991"/>
      <c r="V2" s="991"/>
      <c r="W2" s="991"/>
      <c r="X2" s="991"/>
      <c r="Y2" s="991"/>
      <c r="Z2" s="991"/>
    </row>
    <row r="3" spans="1:26" ht="14.4">
      <c r="A3" s="990" t="s">
        <v>2031</v>
      </c>
      <c r="B3" s="990"/>
      <c r="C3" s="990"/>
      <c r="D3" s="990"/>
      <c r="E3" s="990"/>
      <c r="F3" s="991"/>
      <c r="G3" s="991"/>
      <c r="H3" s="991"/>
      <c r="I3" s="991"/>
      <c r="J3" s="991"/>
      <c r="K3" s="991"/>
      <c r="L3" s="991"/>
      <c r="M3" s="991"/>
      <c r="N3" s="991"/>
      <c r="O3" s="991"/>
      <c r="P3" s="991"/>
      <c r="Q3" s="991"/>
      <c r="R3" s="991"/>
      <c r="S3" s="991"/>
      <c r="T3" s="991"/>
      <c r="U3" s="991"/>
      <c r="V3" s="991"/>
      <c r="W3" s="991"/>
      <c r="X3" s="991"/>
      <c r="Y3" s="991"/>
      <c r="Z3" s="991"/>
    </row>
    <row r="4" spans="1:26" ht="14.4">
      <c r="A4" s="995" t="s">
        <v>1476</v>
      </c>
      <c r="B4" s="995"/>
      <c r="C4" s="995"/>
      <c r="D4" s="990"/>
      <c r="E4" s="990"/>
      <c r="F4" s="991"/>
      <c r="G4" s="991"/>
      <c r="H4" s="991"/>
      <c r="I4" s="991"/>
      <c r="J4" s="991"/>
      <c r="K4" s="991"/>
      <c r="L4" s="991"/>
      <c r="M4" s="991"/>
      <c r="N4" s="991"/>
      <c r="O4" s="991"/>
      <c r="P4" s="991"/>
      <c r="Q4" s="991"/>
      <c r="R4" s="991"/>
      <c r="S4" s="991"/>
      <c r="T4" s="991"/>
      <c r="U4" s="991"/>
      <c r="V4" s="991"/>
      <c r="W4" s="991"/>
      <c r="X4" s="991"/>
      <c r="Y4" s="991"/>
      <c r="Z4" s="991"/>
    </row>
    <row r="5" spans="1:26" ht="14.4">
      <c r="A5" s="990" t="s">
        <v>2032</v>
      </c>
      <c r="B5" s="990"/>
      <c r="C5" s="990"/>
      <c r="D5" s="990"/>
      <c r="E5" s="990"/>
      <c r="F5" s="991"/>
      <c r="G5" s="991"/>
      <c r="H5" s="991"/>
      <c r="I5" s="991"/>
      <c r="J5" s="991"/>
      <c r="K5" s="991"/>
      <c r="L5" s="991"/>
      <c r="M5" s="991"/>
      <c r="N5" s="991"/>
      <c r="O5" s="991"/>
      <c r="P5" s="991"/>
      <c r="Q5" s="991"/>
      <c r="R5" s="991"/>
      <c r="S5" s="991"/>
      <c r="T5" s="991"/>
      <c r="U5" s="991"/>
      <c r="V5" s="991"/>
      <c r="W5" s="991"/>
      <c r="X5" s="991"/>
      <c r="Y5" s="991"/>
      <c r="Z5" s="991"/>
    </row>
    <row r="6" spans="1:26" ht="15.6">
      <c r="A6" s="996" t="s">
        <v>2033</v>
      </c>
      <c r="B6" s="996" t="s">
        <v>2192</v>
      </c>
      <c r="C6" s="996" t="s">
        <v>2193</v>
      </c>
      <c r="D6" s="996" t="s">
        <v>2194</v>
      </c>
      <c r="E6" s="996" t="s">
        <v>2195</v>
      </c>
      <c r="F6" s="996" t="s">
        <v>2196</v>
      </c>
      <c r="G6" s="996" t="s">
        <v>2197</v>
      </c>
      <c r="H6" s="996" t="s">
        <v>2128</v>
      </c>
      <c r="I6" s="991"/>
      <c r="J6" s="1134"/>
      <c r="K6" s="1134"/>
      <c r="L6" s="991"/>
      <c r="M6" s="991"/>
      <c r="N6" s="991"/>
      <c r="O6" s="991"/>
      <c r="P6" s="991"/>
      <c r="Q6" s="991"/>
      <c r="R6" s="991"/>
      <c r="S6" s="991"/>
      <c r="T6" s="991"/>
      <c r="U6" s="991"/>
      <c r="V6" s="991"/>
      <c r="W6" s="991"/>
      <c r="X6" s="991"/>
      <c r="Y6" s="991"/>
      <c r="Z6" s="991"/>
    </row>
    <row r="7" spans="1:26" ht="14.4">
      <c r="A7" s="997" t="s">
        <v>113</v>
      </c>
      <c r="B7" s="998">
        <v>2.9530393184327437</v>
      </c>
      <c r="C7" s="998">
        <v>-2.6146667210669534</v>
      </c>
      <c r="D7" s="998">
        <v>14.15739621652645</v>
      </c>
      <c r="E7" s="998">
        <v>2.7941779331519143</v>
      </c>
      <c r="F7" s="998">
        <v>-10.016844913285055</v>
      </c>
      <c r="G7" s="998">
        <v>4.2763742451442255</v>
      </c>
      <c r="H7" s="998">
        <v>-1.25626270310616</v>
      </c>
      <c r="I7" s="999"/>
      <c r="J7" s="1135"/>
      <c r="K7" s="1135"/>
      <c r="L7" s="1135"/>
      <c r="M7" s="1135"/>
      <c r="N7" s="1135"/>
      <c r="O7" s="1135"/>
      <c r="P7" s="1135"/>
      <c r="Q7" s="1136"/>
      <c r="R7" s="1136"/>
      <c r="S7" s="1136"/>
      <c r="T7" s="1136"/>
      <c r="U7" s="1136"/>
      <c r="V7" s="1136"/>
      <c r="W7" s="1136"/>
      <c r="X7" s="991"/>
      <c r="Y7" s="991"/>
      <c r="Z7" s="991"/>
    </row>
    <row r="8" spans="1:26" ht="14.4">
      <c r="A8" s="994" t="s">
        <v>2034</v>
      </c>
      <c r="B8" s="1000">
        <v>9.0877791230369809</v>
      </c>
      <c r="C8" s="1000">
        <v>-4.4086749976010395</v>
      </c>
      <c r="D8" s="1000">
        <v>10.810354738620248</v>
      </c>
      <c r="E8" s="1000">
        <v>-1.049011950483731</v>
      </c>
      <c r="F8" s="1000">
        <v>-6.4039638672283985</v>
      </c>
      <c r="G8" s="1000">
        <v>2.9629889687698494</v>
      </c>
      <c r="H8" s="1000">
        <v>0.20720549723463</v>
      </c>
      <c r="I8" s="999"/>
      <c r="J8" s="1135"/>
      <c r="K8" s="1135"/>
      <c r="L8" s="1135"/>
      <c r="M8" s="1135"/>
      <c r="N8" s="1135"/>
      <c r="O8" s="1135"/>
      <c r="P8" s="1135"/>
      <c r="Q8" s="1136"/>
      <c r="R8" s="1136"/>
      <c r="S8" s="1136"/>
      <c r="T8" s="1136"/>
      <c r="U8" s="1136"/>
      <c r="V8" s="1136"/>
      <c r="W8" s="1136"/>
      <c r="X8" s="991"/>
      <c r="Y8" s="991"/>
      <c r="Z8" s="991"/>
    </row>
    <row r="9" spans="1:26" ht="14.4">
      <c r="A9" s="994" t="s">
        <v>2035</v>
      </c>
      <c r="B9" s="1000">
        <v>14.736470772874583</v>
      </c>
      <c r="C9" s="1000">
        <v>-8.0290163499622764</v>
      </c>
      <c r="D9" s="1000">
        <v>25.314506043419399</v>
      </c>
      <c r="E9" s="1000">
        <v>-0.1383867871626876</v>
      </c>
      <c r="F9" s="1000">
        <v>-1.6367034061127015</v>
      </c>
      <c r="G9" s="1000">
        <v>12.297204976338278</v>
      </c>
      <c r="H9" s="1000">
        <v>0.54825041755239001</v>
      </c>
      <c r="I9" s="999"/>
      <c r="J9" s="1135"/>
      <c r="K9" s="1135"/>
      <c r="L9" s="1135"/>
      <c r="M9" s="1135"/>
      <c r="N9" s="1135"/>
      <c r="O9" s="1135"/>
      <c r="P9" s="1135"/>
      <c r="Q9" s="1136"/>
      <c r="R9" s="1136"/>
      <c r="S9" s="1136"/>
      <c r="T9" s="1136"/>
      <c r="U9" s="1136"/>
      <c r="V9" s="1136"/>
      <c r="W9" s="1136"/>
      <c r="X9" s="991"/>
      <c r="Y9" s="991"/>
      <c r="Z9" s="991"/>
    </row>
    <row r="10" spans="1:26" ht="14.4">
      <c r="A10" s="994" t="s">
        <v>2036</v>
      </c>
      <c r="B10" s="1000">
        <v>-2.0523234145434515</v>
      </c>
      <c r="C10" s="1000">
        <v>3.6002234964965965</v>
      </c>
      <c r="D10" s="1000">
        <v>29.662317326695444</v>
      </c>
      <c r="E10" s="1000">
        <v>-7.604916828567525</v>
      </c>
      <c r="F10" s="1000">
        <v>-11.327930091791544</v>
      </c>
      <c r="G10" s="1000">
        <v>-23.509868612994168</v>
      </c>
      <c r="H10" s="1000">
        <v>2.24927890747014E-2</v>
      </c>
      <c r="I10" s="999"/>
      <c r="J10" s="1135"/>
      <c r="K10" s="1135"/>
      <c r="L10" s="1135"/>
      <c r="M10" s="1135"/>
      <c r="N10" s="1135"/>
      <c r="O10" s="1135"/>
      <c r="P10" s="1135"/>
      <c r="Q10" s="1136"/>
      <c r="R10" s="1136"/>
      <c r="S10" s="1136"/>
      <c r="T10" s="1136"/>
      <c r="U10" s="1136"/>
      <c r="V10" s="1136"/>
      <c r="W10" s="1136"/>
      <c r="X10" s="991"/>
      <c r="Y10" s="991"/>
      <c r="Z10" s="991"/>
    </row>
    <row r="11" spans="1:26" ht="14.4">
      <c r="A11" s="994" t="s">
        <v>2037</v>
      </c>
      <c r="B11" s="1000">
        <v>-8.3367526894421928</v>
      </c>
      <c r="C11" s="1000">
        <v>-12.110705031628555</v>
      </c>
      <c r="D11" s="1000">
        <v>29.170037148590808</v>
      </c>
      <c r="E11" s="1000">
        <v>3.4568326460452852</v>
      </c>
      <c r="F11" s="1000">
        <v>-8.858508806911118</v>
      </c>
      <c r="G11" s="1000">
        <v>-8.6750144515544605</v>
      </c>
      <c r="H11" s="1000">
        <v>11.2324513101552</v>
      </c>
      <c r="I11" s="999"/>
      <c r="J11" s="1135"/>
      <c r="K11" s="1135"/>
      <c r="L11" s="1135"/>
      <c r="M11" s="1135"/>
      <c r="N11" s="1135"/>
      <c r="O11" s="1135"/>
      <c r="P11" s="1135"/>
      <c r="Q11" s="1136"/>
      <c r="R11" s="1136"/>
      <c r="S11" s="1136"/>
      <c r="T11" s="1136"/>
      <c r="U11" s="1136"/>
      <c r="V11" s="1136"/>
      <c r="W11" s="1136"/>
      <c r="X11" s="991"/>
      <c r="Y11" s="991"/>
      <c r="Z11" s="991"/>
    </row>
    <row r="12" spans="1:26" ht="14.4">
      <c r="A12" s="994" t="s">
        <v>2038</v>
      </c>
      <c r="B12" s="1000">
        <v>2.6915779889225178</v>
      </c>
      <c r="C12" s="1000">
        <v>-14.400035073211995</v>
      </c>
      <c r="D12" s="1000">
        <v>28.731097239795474</v>
      </c>
      <c r="E12" s="1000">
        <v>9.3254459982384503</v>
      </c>
      <c r="F12" s="1000">
        <v>-15.445038776148095</v>
      </c>
      <c r="G12" s="1000">
        <v>19.467724445562638</v>
      </c>
      <c r="H12" s="1000">
        <v>-5.0945054567743</v>
      </c>
      <c r="I12" s="999"/>
      <c r="J12" s="1135"/>
      <c r="K12" s="1135"/>
      <c r="L12" s="1135"/>
      <c r="M12" s="1135"/>
      <c r="N12" s="1135"/>
      <c r="O12" s="1135"/>
      <c r="P12" s="1135"/>
      <c r="Q12" s="1136"/>
      <c r="R12" s="1136"/>
      <c r="S12" s="1136"/>
      <c r="T12" s="1136"/>
      <c r="U12" s="1136"/>
      <c r="V12" s="1136"/>
      <c r="W12" s="1136"/>
      <c r="X12" s="991"/>
      <c r="Y12" s="991"/>
      <c r="Z12" s="991"/>
    </row>
    <row r="13" spans="1:26" ht="14.4">
      <c r="A13" s="994" t="s">
        <v>2198</v>
      </c>
      <c r="B13" s="1000">
        <v>4.0575203814389909</v>
      </c>
      <c r="C13" s="1000">
        <v>2.5626894003145395</v>
      </c>
      <c r="D13" s="1000">
        <v>12.945646362220103</v>
      </c>
      <c r="E13" s="1000">
        <v>0.93162358013142921</v>
      </c>
      <c r="F13" s="1000">
        <v>-7.0890458586442406</v>
      </c>
      <c r="G13" s="1000">
        <v>4.2822360453406105</v>
      </c>
      <c r="H13" s="1000">
        <v>0.67998958720358005</v>
      </c>
      <c r="I13" s="999"/>
      <c r="J13" s="1137"/>
      <c r="K13" s="1137"/>
      <c r="L13" s="1137"/>
      <c r="M13" s="1137"/>
      <c r="N13" s="1137"/>
      <c r="O13" s="1137"/>
      <c r="P13" s="1137"/>
      <c r="Q13" s="1136"/>
      <c r="R13" s="1136"/>
      <c r="S13" s="1136"/>
      <c r="T13" s="1136"/>
      <c r="U13" s="1136"/>
      <c r="V13" s="1136"/>
      <c r="W13" s="1136"/>
      <c r="X13" s="991"/>
      <c r="Y13" s="991"/>
      <c r="Z13" s="991"/>
    </row>
    <row r="14" spans="1:26" ht="14.4">
      <c r="A14" s="994" t="s">
        <v>2039</v>
      </c>
      <c r="B14" s="1000">
        <v>-3.7455779456033724</v>
      </c>
      <c r="C14" s="1000">
        <v>-8.2069428321238576</v>
      </c>
      <c r="D14" s="1000">
        <v>1.6476794380794786</v>
      </c>
      <c r="E14" s="1000">
        <v>-0.96068704538436123</v>
      </c>
      <c r="F14" s="1000">
        <v>3.5527049720210044</v>
      </c>
      <c r="G14" s="1000">
        <v>-5.3719325497246189</v>
      </c>
      <c r="H14" s="1000">
        <v>-7.3193992760966502</v>
      </c>
      <c r="I14" s="999"/>
      <c r="J14" s="1135"/>
      <c r="K14" s="1135"/>
      <c r="L14" s="1135"/>
      <c r="M14" s="1135"/>
      <c r="N14" s="1135"/>
      <c r="O14" s="1135"/>
      <c r="P14" s="1135"/>
      <c r="Q14" s="1136"/>
      <c r="R14" s="1136"/>
      <c r="S14" s="1136"/>
      <c r="T14" s="1136"/>
      <c r="U14" s="1136"/>
      <c r="V14" s="1136"/>
      <c r="W14" s="1136"/>
      <c r="X14" s="991"/>
      <c r="Y14" s="991"/>
      <c r="Z14" s="991"/>
    </row>
    <row r="15" spans="1:26" ht="14.4">
      <c r="A15" s="994" t="s">
        <v>2040</v>
      </c>
      <c r="B15" s="1000">
        <v>-4.4006287435280171</v>
      </c>
      <c r="C15" s="1000">
        <v>0.785405802456836</v>
      </c>
      <c r="D15" s="1000">
        <v>-0.52630113962813141</v>
      </c>
      <c r="E15" s="1000">
        <v>-5.7652235864928372</v>
      </c>
      <c r="F15" s="1000">
        <v>0.89079482821463785</v>
      </c>
      <c r="G15" s="1000">
        <v>-8.8659910869477585</v>
      </c>
      <c r="H15" s="1000">
        <v>-8.9484982690855404</v>
      </c>
      <c r="I15" s="999"/>
      <c r="J15" s="1135"/>
      <c r="K15" s="1135"/>
      <c r="L15" s="1135"/>
      <c r="M15" s="1135"/>
      <c r="N15" s="1135"/>
      <c r="O15" s="1135"/>
      <c r="P15" s="1135"/>
      <c r="Q15" s="1136"/>
      <c r="R15" s="1136"/>
      <c r="S15" s="1136"/>
      <c r="T15" s="1136"/>
      <c r="U15" s="1136"/>
      <c r="V15" s="1136"/>
      <c r="W15" s="1136"/>
      <c r="X15" s="991"/>
      <c r="Y15" s="991"/>
      <c r="Z15" s="991"/>
    </row>
    <row r="16" spans="1:26" ht="14.4">
      <c r="A16" s="1001" t="s">
        <v>2041</v>
      </c>
      <c r="B16" s="1002">
        <v>-7.8639606138533225</v>
      </c>
      <c r="C16" s="1002">
        <v>0.35179864931996008</v>
      </c>
      <c r="D16" s="1002">
        <v>12.624728930873871</v>
      </c>
      <c r="E16" s="1002">
        <v>14.233444712730446</v>
      </c>
      <c r="F16" s="1002">
        <v>-25.714456624866557</v>
      </c>
      <c r="G16" s="1002">
        <v>4.4025173520730476</v>
      </c>
      <c r="H16" s="1002">
        <v>-7.2050021872424104</v>
      </c>
      <c r="I16" s="999"/>
      <c r="J16" s="1135"/>
      <c r="K16" s="1135"/>
      <c r="L16" s="1135"/>
      <c r="M16" s="1135"/>
      <c r="N16" s="1135"/>
      <c r="O16" s="1135"/>
      <c r="P16" s="1135"/>
      <c r="Q16" s="1136"/>
      <c r="R16" s="1136"/>
      <c r="S16" s="1136"/>
      <c r="T16" s="1136"/>
      <c r="U16" s="1136"/>
      <c r="V16" s="1136"/>
      <c r="W16" s="1136"/>
      <c r="X16" s="991"/>
      <c r="Y16" s="991"/>
      <c r="Z16" s="991"/>
    </row>
    <row r="17" spans="1:26" ht="14.4">
      <c r="A17" s="994"/>
      <c r="B17" s="1000"/>
      <c r="C17" s="1000"/>
      <c r="D17" s="1000"/>
      <c r="E17" s="1000"/>
      <c r="F17" s="1000"/>
      <c r="G17" s="991"/>
      <c r="H17" s="1003"/>
      <c r="I17" s="999"/>
      <c r="J17" s="991"/>
      <c r="K17" s="991"/>
      <c r="L17" s="991"/>
      <c r="M17" s="991"/>
      <c r="N17" s="991"/>
      <c r="O17" s="991"/>
      <c r="P17" s="991"/>
      <c r="Q17" s="991"/>
      <c r="R17" s="991"/>
      <c r="S17" s="991"/>
      <c r="T17" s="991"/>
      <c r="U17" s="991"/>
      <c r="V17" s="991"/>
      <c r="W17" s="991"/>
      <c r="X17" s="991"/>
      <c r="Y17" s="991"/>
      <c r="Z17" s="991"/>
    </row>
    <row r="18" spans="1:26" ht="14.4">
      <c r="A18" s="1004" t="s">
        <v>2199</v>
      </c>
      <c r="B18" s="1004"/>
      <c r="C18" s="1004"/>
      <c r="D18" s="1005"/>
      <c r="E18" s="1005"/>
      <c r="F18" s="991"/>
      <c r="G18" s="991"/>
      <c r="H18" s="991"/>
      <c r="I18" s="991"/>
      <c r="J18" s="991"/>
      <c r="K18" s="991"/>
      <c r="L18" s="991"/>
      <c r="M18" s="991"/>
      <c r="N18" s="991"/>
      <c r="O18" s="991"/>
      <c r="P18" s="991"/>
      <c r="Q18" s="991"/>
      <c r="R18" s="991"/>
      <c r="S18" s="991"/>
      <c r="T18" s="991"/>
      <c r="U18" s="991"/>
      <c r="V18" s="991"/>
      <c r="W18" s="991"/>
      <c r="X18" s="991"/>
      <c r="Y18" s="991"/>
      <c r="Z18" s="991"/>
    </row>
    <row r="19" spans="1:26" ht="15.75" customHeight="1">
      <c r="A19" s="990"/>
      <c r="B19" s="990"/>
      <c r="C19" s="990"/>
      <c r="D19" s="990"/>
      <c r="E19" s="990"/>
      <c r="F19" s="991"/>
      <c r="G19" s="991"/>
      <c r="H19" s="991"/>
      <c r="I19" s="991"/>
      <c r="J19" s="991"/>
      <c r="K19" s="991"/>
      <c r="L19" s="991"/>
      <c r="M19" s="991"/>
      <c r="N19" s="991"/>
      <c r="O19" s="991"/>
      <c r="P19" s="991"/>
      <c r="Q19" s="991"/>
      <c r="R19" s="991"/>
      <c r="S19" s="991"/>
      <c r="T19" s="991"/>
      <c r="U19" s="991"/>
      <c r="V19" s="991"/>
      <c r="W19" s="991"/>
      <c r="X19" s="991"/>
      <c r="Y19" s="991"/>
      <c r="Z19" s="991"/>
    </row>
    <row r="20" spans="1:26" ht="15.75" customHeight="1">
      <c r="A20" s="991"/>
      <c r="B20" s="991"/>
      <c r="C20" s="991"/>
      <c r="D20" s="991"/>
      <c r="E20" s="991"/>
      <c r="F20" s="991"/>
      <c r="G20" s="991"/>
      <c r="H20" s="991"/>
      <c r="I20" s="991"/>
      <c r="J20" s="991"/>
      <c r="K20" s="991"/>
      <c r="L20" s="991"/>
      <c r="M20" s="991"/>
      <c r="N20" s="991"/>
      <c r="O20" s="991"/>
      <c r="P20" s="991"/>
      <c r="Q20" s="991"/>
      <c r="R20" s="991"/>
      <c r="S20" s="991"/>
      <c r="T20" s="991"/>
      <c r="U20" s="991"/>
      <c r="V20" s="991"/>
      <c r="W20" s="991"/>
      <c r="X20" s="991"/>
      <c r="Y20" s="991"/>
      <c r="Z20" s="991"/>
    </row>
    <row r="21" spans="1:26" ht="15.75" customHeight="1">
      <c r="A21" s="991"/>
      <c r="B21" s="991"/>
      <c r="C21" s="991"/>
      <c r="D21" s="991"/>
      <c r="E21" s="991"/>
      <c r="F21" s="991"/>
      <c r="G21" s="991"/>
      <c r="H21" s="991"/>
      <c r="I21" s="991"/>
      <c r="J21" s="991"/>
      <c r="K21" s="991"/>
      <c r="L21" s="991"/>
      <c r="M21" s="991"/>
      <c r="N21" s="991"/>
      <c r="O21" s="991"/>
      <c r="P21" s="991"/>
      <c r="Q21" s="991"/>
      <c r="R21" s="991"/>
      <c r="S21" s="991"/>
      <c r="T21" s="991"/>
      <c r="U21" s="991"/>
      <c r="V21" s="991"/>
      <c r="W21" s="991"/>
      <c r="X21" s="991"/>
      <c r="Y21" s="991"/>
      <c r="Z21" s="991"/>
    </row>
    <row r="22" spans="1:26" ht="15.75" customHeight="1">
      <c r="A22" s="991"/>
      <c r="B22" s="991"/>
      <c r="C22" s="991"/>
      <c r="D22" s="991"/>
      <c r="E22" s="991"/>
      <c r="F22" s="991"/>
      <c r="G22" s="991"/>
      <c r="H22" s="991"/>
      <c r="I22" s="991"/>
      <c r="J22" s="991"/>
      <c r="K22" s="991"/>
      <c r="L22" s="991"/>
      <c r="M22" s="991"/>
      <c r="N22" s="991"/>
      <c r="O22" s="991"/>
      <c r="P22" s="991"/>
      <c r="Q22" s="991"/>
      <c r="R22" s="991"/>
      <c r="S22" s="991"/>
      <c r="T22" s="991"/>
      <c r="U22" s="991"/>
      <c r="V22" s="991"/>
      <c r="W22" s="991"/>
      <c r="X22" s="991"/>
      <c r="Y22" s="991"/>
      <c r="Z22" s="991"/>
    </row>
    <row r="23" spans="1:26" ht="15.75" customHeight="1">
      <c r="A23" s="991"/>
      <c r="B23" s="991"/>
      <c r="C23" s="991"/>
      <c r="D23" s="991"/>
      <c r="E23" s="991"/>
      <c r="F23" s="991"/>
      <c r="G23" s="991"/>
      <c r="H23" s="991"/>
      <c r="I23" s="991"/>
      <c r="J23" s="991"/>
      <c r="K23" s="991"/>
      <c r="L23" s="991"/>
      <c r="M23" s="991"/>
      <c r="N23" s="991"/>
      <c r="O23" s="991"/>
      <c r="P23" s="991"/>
      <c r="Q23" s="991"/>
      <c r="R23" s="991"/>
      <c r="S23" s="991"/>
      <c r="T23" s="991"/>
      <c r="U23" s="991"/>
      <c r="V23" s="991"/>
      <c r="W23" s="991"/>
      <c r="X23" s="991"/>
      <c r="Y23" s="991"/>
      <c r="Z23" s="991"/>
    </row>
    <row r="24" spans="1:26" ht="15.75" customHeight="1">
      <c r="A24" s="991"/>
      <c r="B24" s="991"/>
      <c r="C24" s="991"/>
      <c r="D24" s="991"/>
      <c r="E24" s="991"/>
      <c r="F24" s="991"/>
      <c r="G24" s="991"/>
      <c r="H24" s="991"/>
      <c r="I24" s="991"/>
      <c r="J24" s="991"/>
      <c r="K24" s="991"/>
      <c r="L24" s="991"/>
      <c r="M24" s="991"/>
      <c r="N24" s="991"/>
      <c r="O24" s="991"/>
      <c r="P24" s="991"/>
      <c r="Q24" s="991"/>
      <c r="R24" s="991"/>
      <c r="S24" s="991"/>
      <c r="T24" s="991"/>
      <c r="U24" s="991"/>
      <c r="V24" s="991"/>
      <c r="W24" s="991"/>
      <c r="X24" s="991"/>
      <c r="Y24" s="991"/>
      <c r="Z24" s="991"/>
    </row>
    <row r="25" spans="1:26" ht="15.75" customHeight="1">
      <c r="A25" s="991"/>
      <c r="B25" s="991"/>
      <c r="C25" s="991"/>
      <c r="D25" s="991"/>
      <c r="E25" s="991"/>
      <c r="F25" s="991"/>
      <c r="G25" s="991"/>
      <c r="H25" s="991"/>
      <c r="I25" s="991"/>
      <c r="J25" s="991"/>
      <c r="K25" s="991"/>
      <c r="L25" s="991"/>
      <c r="M25" s="991"/>
      <c r="N25" s="991"/>
      <c r="O25" s="991"/>
      <c r="P25" s="991"/>
      <c r="Q25" s="991"/>
      <c r="R25" s="991"/>
      <c r="S25" s="991"/>
      <c r="T25" s="991"/>
      <c r="U25" s="991"/>
      <c r="V25" s="991"/>
      <c r="W25" s="991"/>
      <c r="X25" s="991"/>
      <c r="Y25" s="991"/>
      <c r="Z25" s="991"/>
    </row>
    <row r="26" spans="1:26" ht="15.75" customHeight="1">
      <c r="A26" s="991"/>
      <c r="B26" s="991"/>
      <c r="C26" s="991"/>
      <c r="D26" s="991"/>
      <c r="E26" s="991"/>
      <c r="F26" s="991"/>
      <c r="G26" s="991"/>
      <c r="H26" s="991"/>
      <c r="I26" s="991"/>
      <c r="J26" s="991"/>
      <c r="K26" s="991"/>
      <c r="L26" s="991"/>
      <c r="M26" s="991"/>
      <c r="N26" s="991"/>
      <c r="O26" s="991"/>
      <c r="P26" s="991"/>
      <c r="Q26" s="991"/>
      <c r="R26" s="991"/>
      <c r="S26" s="991"/>
      <c r="T26" s="991"/>
      <c r="U26" s="991"/>
      <c r="V26" s="991"/>
      <c r="W26" s="991"/>
      <c r="X26" s="991"/>
      <c r="Y26" s="991"/>
      <c r="Z26" s="991"/>
    </row>
    <row r="27" spans="1:26" ht="15.75" customHeight="1">
      <c r="A27" s="991"/>
      <c r="B27" s="991"/>
      <c r="C27" s="991"/>
      <c r="D27" s="991"/>
      <c r="E27" s="991"/>
      <c r="F27" s="991"/>
      <c r="G27" s="991"/>
      <c r="H27" s="991"/>
      <c r="I27" s="991"/>
      <c r="J27" s="991"/>
      <c r="K27" s="991"/>
      <c r="L27" s="991"/>
      <c r="M27" s="991"/>
      <c r="N27" s="991"/>
      <c r="O27" s="991"/>
      <c r="P27" s="991"/>
      <c r="Q27" s="991"/>
      <c r="R27" s="991"/>
      <c r="S27" s="991"/>
      <c r="T27" s="991"/>
      <c r="U27" s="991"/>
      <c r="V27" s="991"/>
      <c r="W27" s="991"/>
      <c r="X27" s="991"/>
      <c r="Y27" s="991"/>
      <c r="Z27" s="991"/>
    </row>
    <row r="28" spans="1:26" ht="15.75" customHeight="1">
      <c r="A28" s="991"/>
      <c r="B28" s="991"/>
      <c r="C28" s="991"/>
      <c r="D28" s="991"/>
      <c r="E28" s="991"/>
      <c r="F28" s="991"/>
      <c r="G28" s="991"/>
      <c r="H28" s="991"/>
      <c r="I28" s="991"/>
      <c r="J28" s="991"/>
      <c r="K28" s="991"/>
      <c r="L28" s="991"/>
      <c r="M28" s="991"/>
      <c r="N28" s="991"/>
      <c r="O28" s="991"/>
      <c r="P28" s="991"/>
      <c r="Q28" s="991"/>
      <c r="R28" s="991"/>
      <c r="S28" s="991"/>
      <c r="T28" s="991"/>
      <c r="U28" s="991"/>
      <c r="V28" s="991"/>
      <c r="W28" s="991"/>
      <c r="X28" s="991"/>
      <c r="Y28" s="991"/>
      <c r="Z28" s="991"/>
    </row>
    <row r="29" spans="1:26" ht="15.75" customHeight="1">
      <c r="A29" s="991"/>
      <c r="B29" s="991"/>
      <c r="C29" s="991"/>
      <c r="D29" s="991"/>
      <c r="E29" s="991"/>
      <c r="F29" s="991"/>
      <c r="G29" s="991"/>
      <c r="H29" s="991"/>
      <c r="I29" s="991"/>
      <c r="J29" s="991"/>
      <c r="K29" s="991"/>
      <c r="L29" s="991"/>
      <c r="M29" s="991"/>
      <c r="N29" s="991"/>
      <c r="O29" s="991"/>
      <c r="P29" s="991"/>
      <c r="Q29" s="991"/>
      <c r="R29" s="991"/>
      <c r="S29" s="991"/>
      <c r="T29" s="991"/>
      <c r="U29" s="991"/>
      <c r="V29" s="991"/>
      <c r="W29" s="991"/>
      <c r="X29" s="991"/>
      <c r="Y29" s="991"/>
      <c r="Z29" s="991"/>
    </row>
    <row r="30" spans="1:26" ht="15.75" customHeight="1">
      <c r="A30" s="991"/>
      <c r="B30" s="991"/>
      <c r="C30" s="991"/>
      <c r="D30" s="991"/>
      <c r="E30" s="991"/>
      <c r="F30" s="991"/>
      <c r="G30" s="991"/>
      <c r="H30" s="991"/>
      <c r="I30" s="991"/>
      <c r="J30" s="991"/>
      <c r="K30" s="991"/>
      <c r="L30" s="991"/>
      <c r="M30" s="991"/>
      <c r="N30" s="991"/>
      <c r="O30" s="991"/>
      <c r="P30" s="991"/>
      <c r="Q30" s="991"/>
      <c r="R30" s="991"/>
      <c r="S30" s="991"/>
      <c r="T30" s="991"/>
      <c r="U30" s="991"/>
      <c r="V30" s="991"/>
      <c r="W30" s="991"/>
      <c r="X30" s="991"/>
      <c r="Y30" s="991"/>
      <c r="Z30" s="991"/>
    </row>
    <row r="31" spans="1:26" ht="15.75" customHeight="1">
      <c r="A31" s="991"/>
      <c r="B31" s="991"/>
      <c r="C31" s="991"/>
      <c r="D31" s="991"/>
      <c r="E31" s="991"/>
      <c r="F31" s="991"/>
      <c r="G31" s="991"/>
      <c r="H31" s="991"/>
      <c r="I31" s="991"/>
      <c r="J31" s="991"/>
      <c r="K31" s="991"/>
      <c r="L31" s="991"/>
      <c r="M31" s="991"/>
      <c r="N31" s="991"/>
      <c r="O31" s="991"/>
      <c r="P31" s="991"/>
      <c r="Q31" s="991"/>
      <c r="R31" s="991"/>
      <c r="S31" s="991"/>
      <c r="T31" s="991"/>
      <c r="U31" s="991"/>
      <c r="V31" s="991"/>
      <c r="W31" s="991"/>
      <c r="X31" s="991"/>
      <c r="Y31" s="991"/>
      <c r="Z31" s="991"/>
    </row>
    <row r="32" spans="1:26" ht="15.75" customHeight="1">
      <c r="A32" s="991"/>
      <c r="B32" s="991"/>
      <c r="C32" s="991"/>
      <c r="D32" s="991"/>
      <c r="E32" s="991"/>
      <c r="F32" s="991"/>
      <c r="G32" s="991"/>
      <c r="H32" s="991"/>
      <c r="I32" s="991"/>
      <c r="J32" s="991"/>
      <c r="K32" s="991"/>
      <c r="L32" s="991"/>
      <c r="M32" s="991"/>
      <c r="N32" s="991"/>
      <c r="O32" s="991"/>
      <c r="P32" s="991"/>
      <c r="Q32" s="991"/>
      <c r="R32" s="991"/>
      <c r="S32" s="991"/>
      <c r="T32" s="991"/>
      <c r="U32" s="991"/>
      <c r="V32" s="991"/>
      <c r="W32" s="991"/>
      <c r="X32" s="991"/>
      <c r="Y32" s="991"/>
      <c r="Z32" s="991"/>
    </row>
    <row r="33" spans="1:26" ht="15.75" customHeight="1">
      <c r="A33" s="991"/>
      <c r="B33" s="991"/>
      <c r="C33" s="991"/>
      <c r="D33" s="991"/>
      <c r="E33" s="991"/>
      <c r="F33" s="991"/>
      <c r="G33" s="991"/>
      <c r="H33" s="991"/>
      <c r="I33" s="991"/>
      <c r="J33" s="991"/>
      <c r="K33" s="991"/>
      <c r="L33" s="991"/>
      <c r="M33" s="991"/>
      <c r="N33" s="991"/>
      <c r="O33" s="991"/>
      <c r="P33" s="991"/>
      <c r="Q33" s="991"/>
      <c r="R33" s="991"/>
      <c r="S33" s="991"/>
      <c r="T33" s="991"/>
      <c r="U33" s="991"/>
      <c r="V33" s="991"/>
      <c r="W33" s="991"/>
      <c r="X33" s="991"/>
      <c r="Y33" s="991"/>
      <c r="Z33" s="991"/>
    </row>
    <row r="34" spans="1:26" ht="15.75" customHeight="1">
      <c r="A34" s="991"/>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row>
    <row r="35" spans="1:26" ht="15.75" customHeight="1">
      <c r="A35" s="99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row>
    <row r="36" spans="1:26" ht="15.75" customHeight="1">
      <c r="A36" s="99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row>
    <row r="37" spans="1:26" ht="15.75" customHeight="1">
      <c r="A37" s="99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row>
    <row r="38" spans="1:26" ht="15.75" customHeight="1">
      <c r="A38" s="991"/>
      <c r="B38" s="991"/>
      <c r="C38" s="991"/>
      <c r="D38" s="991"/>
      <c r="E38" s="991"/>
      <c r="F38" s="991"/>
      <c r="G38" s="991"/>
      <c r="H38" s="991"/>
      <c r="I38" s="991"/>
      <c r="J38" s="991"/>
      <c r="K38" s="991"/>
      <c r="L38" s="991"/>
      <c r="M38" s="991"/>
      <c r="N38" s="991"/>
      <c r="O38" s="991"/>
      <c r="P38" s="991"/>
      <c r="Q38" s="991"/>
      <c r="R38" s="991"/>
      <c r="S38" s="991"/>
      <c r="T38" s="991"/>
      <c r="U38" s="991"/>
      <c r="V38" s="991"/>
      <c r="W38" s="991"/>
      <c r="X38" s="991"/>
      <c r="Y38" s="991"/>
      <c r="Z38" s="991"/>
    </row>
    <row r="39" spans="1:26" ht="15.75" customHeight="1">
      <c r="A39" s="991"/>
      <c r="B39" s="991"/>
      <c r="C39" s="991"/>
      <c r="D39" s="991"/>
      <c r="E39" s="991"/>
      <c r="F39" s="991"/>
      <c r="G39" s="991"/>
      <c r="H39" s="991"/>
      <c r="I39" s="991"/>
      <c r="J39" s="991"/>
      <c r="K39" s="991"/>
      <c r="L39" s="991"/>
      <c r="M39" s="991"/>
      <c r="N39" s="991"/>
      <c r="O39" s="991"/>
      <c r="P39" s="991"/>
      <c r="Q39" s="991"/>
      <c r="R39" s="991"/>
      <c r="S39" s="991"/>
      <c r="T39" s="991"/>
      <c r="U39" s="991"/>
      <c r="V39" s="991"/>
      <c r="W39" s="991"/>
      <c r="X39" s="991"/>
      <c r="Y39" s="991"/>
      <c r="Z39" s="991"/>
    </row>
    <row r="40" spans="1:26" ht="15.75" customHeight="1">
      <c r="A40" s="991"/>
      <c r="B40" s="991"/>
      <c r="C40" s="991"/>
      <c r="D40" s="991"/>
      <c r="E40" s="991"/>
      <c r="F40" s="991"/>
      <c r="G40" s="991"/>
      <c r="H40" s="991"/>
      <c r="I40" s="991"/>
      <c r="J40" s="991"/>
      <c r="K40" s="991"/>
      <c r="L40" s="991"/>
      <c r="M40" s="991"/>
      <c r="N40" s="991"/>
      <c r="O40" s="991"/>
      <c r="P40" s="991"/>
      <c r="Q40" s="991"/>
      <c r="R40" s="991"/>
      <c r="S40" s="991"/>
      <c r="T40" s="991"/>
      <c r="U40" s="991"/>
      <c r="V40" s="991"/>
      <c r="W40" s="991"/>
      <c r="X40" s="991"/>
      <c r="Y40" s="991"/>
      <c r="Z40" s="991"/>
    </row>
    <row r="41" spans="1:26" ht="15.75" customHeight="1">
      <c r="A41" s="991"/>
      <c r="B41" s="991"/>
      <c r="C41" s="991"/>
      <c r="D41" s="991"/>
      <c r="E41" s="991"/>
      <c r="F41" s="991"/>
      <c r="G41" s="991"/>
      <c r="H41" s="991"/>
      <c r="I41" s="991"/>
      <c r="J41" s="991"/>
      <c r="K41" s="991"/>
      <c r="L41" s="991"/>
      <c r="M41" s="991"/>
      <c r="N41" s="991"/>
      <c r="O41" s="991"/>
      <c r="P41" s="991"/>
      <c r="Q41" s="991"/>
      <c r="R41" s="991"/>
      <c r="S41" s="991"/>
      <c r="T41" s="991"/>
      <c r="U41" s="991"/>
      <c r="V41" s="991"/>
      <c r="W41" s="991"/>
      <c r="X41" s="991"/>
      <c r="Y41" s="991"/>
      <c r="Z41" s="991"/>
    </row>
    <row r="42" spans="1:26" ht="15.75" customHeight="1">
      <c r="A42" s="991"/>
      <c r="B42" s="991"/>
      <c r="C42" s="991"/>
      <c r="D42" s="991"/>
      <c r="E42" s="991"/>
      <c r="F42" s="991"/>
      <c r="G42" s="991"/>
      <c r="H42" s="991"/>
      <c r="I42" s="991"/>
      <c r="J42" s="991"/>
      <c r="K42" s="991"/>
      <c r="L42" s="991"/>
      <c r="M42" s="991"/>
      <c r="N42" s="991"/>
      <c r="O42" s="991"/>
      <c r="P42" s="991"/>
      <c r="Q42" s="991"/>
      <c r="R42" s="991"/>
      <c r="S42" s="991"/>
      <c r="T42" s="991"/>
      <c r="U42" s="991"/>
      <c r="V42" s="991"/>
      <c r="W42" s="991"/>
      <c r="X42" s="991"/>
      <c r="Y42" s="991"/>
      <c r="Z42" s="991"/>
    </row>
    <row r="43" spans="1:26" ht="15.75" customHeight="1">
      <c r="A43" s="991"/>
      <c r="B43" s="991"/>
      <c r="C43" s="991"/>
      <c r="D43" s="991"/>
      <c r="E43" s="991"/>
      <c r="F43" s="991"/>
      <c r="G43" s="991"/>
      <c r="H43" s="991"/>
      <c r="I43" s="991"/>
      <c r="J43" s="991"/>
      <c r="K43" s="991"/>
      <c r="L43" s="991"/>
      <c r="M43" s="991"/>
      <c r="N43" s="991"/>
      <c r="O43" s="991"/>
      <c r="P43" s="991"/>
      <c r="Q43" s="991"/>
      <c r="R43" s="991"/>
      <c r="S43" s="991"/>
      <c r="T43" s="991"/>
      <c r="U43" s="991"/>
      <c r="V43" s="991"/>
      <c r="W43" s="991"/>
      <c r="X43" s="991"/>
      <c r="Y43" s="991"/>
      <c r="Z43" s="991"/>
    </row>
    <row r="44" spans="1:26" ht="15.75" customHeight="1">
      <c r="A44" s="991"/>
      <c r="B44" s="991"/>
      <c r="C44" s="991"/>
      <c r="D44" s="991"/>
      <c r="E44" s="991"/>
      <c r="F44" s="991"/>
      <c r="G44" s="991"/>
      <c r="H44" s="991"/>
      <c r="I44" s="991"/>
      <c r="J44" s="991"/>
      <c r="K44" s="991"/>
      <c r="L44" s="991"/>
      <c r="M44" s="991"/>
      <c r="N44" s="991"/>
      <c r="O44" s="991"/>
      <c r="P44" s="991"/>
      <c r="Q44" s="991"/>
      <c r="R44" s="991"/>
      <c r="S44" s="991"/>
      <c r="T44" s="991"/>
      <c r="U44" s="991"/>
      <c r="V44" s="991"/>
      <c r="W44" s="991"/>
      <c r="X44" s="991"/>
      <c r="Y44" s="991"/>
      <c r="Z44" s="991"/>
    </row>
    <row r="45" spans="1:26" ht="15.75" customHeight="1">
      <c r="A45" s="991"/>
      <c r="B45" s="991"/>
      <c r="C45" s="991"/>
      <c r="D45" s="991"/>
      <c r="E45" s="991"/>
      <c r="F45" s="991"/>
      <c r="G45" s="991"/>
      <c r="H45" s="991"/>
      <c r="I45" s="991"/>
      <c r="J45" s="991"/>
      <c r="K45" s="991"/>
      <c r="L45" s="991"/>
      <c r="M45" s="991"/>
      <c r="N45" s="991"/>
      <c r="O45" s="991"/>
      <c r="P45" s="991"/>
      <c r="Q45" s="991"/>
      <c r="R45" s="991"/>
      <c r="S45" s="991"/>
      <c r="T45" s="991"/>
      <c r="U45" s="991"/>
      <c r="V45" s="991"/>
      <c r="W45" s="991"/>
      <c r="X45" s="991"/>
      <c r="Y45" s="991"/>
      <c r="Z45" s="991"/>
    </row>
    <row r="46" spans="1:26" ht="15.75" customHeight="1">
      <c r="A46" s="991"/>
      <c r="B46" s="991"/>
      <c r="C46" s="991"/>
      <c r="D46" s="991"/>
      <c r="E46" s="991"/>
      <c r="F46" s="991"/>
      <c r="G46" s="991"/>
      <c r="H46" s="991"/>
      <c r="I46" s="991"/>
      <c r="J46" s="991"/>
      <c r="K46" s="991"/>
      <c r="L46" s="991"/>
      <c r="M46" s="991"/>
      <c r="N46" s="991"/>
      <c r="O46" s="991"/>
      <c r="P46" s="991"/>
      <c r="Q46" s="991"/>
      <c r="R46" s="991"/>
      <c r="S46" s="991"/>
      <c r="T46" s="991"/>
      <c r="U46" s="991"/>
      <c r="V46" s="991"/>
      <c r="W46" s="991"/>
      <c r="X46" s="991"/>
      <c r="Y46" s="991"/>
      <c r="Z46" s="991"/>
    </row>
    <row r="47" spans="1:26" ht="15.75" customHeight="1">
      <c r="A47" s="991"/>
      <c r="B47" s="991"/>
      <c r="C47" s="991"/>
      <c r="D47" s="991"/>
      <c r="E47" s="991"/>
      <c r="F47" s="991"/>
      <c r="G47" s="991"/>
      <c r="H47" s="991"/>
      <c r="I47" s="991"/>
      <c r="J47" s="991"/>
      <c r="K47" s="991"/>
      <c r="L47" s="991"/>
      <c r="M47" s="991"/>
      <c r="N47" s="991"/>
      <c r="O47" s="991"/>
      <c r="P47" s="991"/>
      <c r="Q47" s="991"/>
      <c r="R47" s="991"/>
      <c r="S47" s="991"/>
      <c r="T47" s="991"/>
      <c r="U47" s="991"/>
      <c r="V47" s="991"/>
      <c r="W47" s="991"/>
      <c r="X47" s="991"/>
      <c r="Y47" s="991"/>
      <c r="Z47" s="991"/>
    </row>
    <row r="48" spans="1:26" ht="15.75" customHeight="1">
      <c r="A48" s="991"/>
      <c r="B48" s="991"/>
      <c r="C48" s="991"/>
      <c r="D48" s="991"/>
      <c r="E48" s="991"/>
      <c r="F48" s="991"/>
      <c r="G48" s="991"/>
      <c r="H48" s="991"/>
      <c r="I48" s="991"/>
      <c r="J48" s="991"/>
      <c r="K48" s="991"/>
      <c r="L48" s="991"/>
      <c r="M48" s="991"/>
      <c r="N48" s="991"/>
      <c r="O48" s="991"/>
      <c r="P48" s="991"/>
      <c r="Q48" s="991"/>
      <c r="R48" s="991"/>
      <c r="S48" s="991"/>
      <c r="T48" s="991"/>
      <c r="U48" s="991"/>
      <c r="V48" s="991"/>
      <c r="W48" s="991"/>
      <c r="X48" s="991"/>
      <c r="Y48" s="991"/>
      <c r="Z48" s="991"/>
    </row>
    <row r="49" spans="1:26" ht="15.75" customHeight="1">
      <c r="A49" s="991"/>
      <c r="B49" s="991"/>
      <c r="C49" s="991"/>
      <c r="D49" s="991"/>
      <c r="E49" s="991"/>
      <c r="F49" s="991"/>
      <c r="G49" s="991"/>
      <c r="H49" s="991"/>
      <c r="I49" s="991"/>
      <c r="J49" s="991"/>
      <c r="K49" s="991"/>
      <c r="L49" s="991"/>
      <c r="M49" s="991"/>
      <c r="N49" s="991"/>
      <c r="O49" s="991"/>
      <c r="P49" s="991"/>
      <c r="Q49" s="991"/>
      <c r="R49" s="991"/>
      <c r="S49" s="991"/>
      <c r="T49" s="991"/>
      <c r="U49" s="991"/>
      <c r="V49" s="991"/>
      <c r="W49" s="991"/>
      <c r="X49" s="991"/>
      <c r="Y49" s="991"/>
      <c r="Z49" s="991"/>
    </row>
    <row r="50" spans="1:26" ht="15.75" customHeight="1">
      <c r="A50" s="991"/>
      <c r="B50" s="991"/>
      <c r="C50" s="991"/>
      <c r="D50" s="991"/>
      <c r="E50" s="991"/>
      <c r="F50" s="991"/>
      <c r="G50" s="991"/>
      <c r="H50" s="991"/>
      <c r="I50" s="991"/>
      <c r="J50" s="991"/>
      <c r="K50" s="991"/>
      <c r="L50" s="991"/>
      <c r="M50" s="991"/>
      <c r="N50" s="991"/>
      <c r="O50" s="991"/>
      <c r="P50" s="991"/>
      <c r="Q50" s="991"/>
      <c r="R50" s="991"/>
      <c r="S50" s="991"/>
      <c r="T50" s="991"/>
      <c r="U50" s="991"/>
      <c r="V50" s="991"/>
      <c r="W50" s="991"/>
      <c r="X50" s="991"/>
      <c r="Y50" s="991"/>
      <c r="Z50" s="991"/>
    </row>
    <row r="51" spans="1:26" ht="15.75" customHeight="1">
      <c r="A51" s="991"/>
      <c r="B51" s="991"/>
      <c r="C51" s="991"/>
      <c r="D51" s="991"/>
      <c r="E51" s="991"/>
      <c r="F51" s="991"/>
      <c r="G51" s="991"/>
      <c r="H51" s="991"/>
      <c r="I51" s="991"/>
      <c r="J51" s="991"/>
      <c r="K51" s="991"/>
      <c r="L51" s="991"/>
      <c r="M51" s="991"/>
      <c r="N51" s="991"/>
      <c r="O51" s="991"/>
      <c r="P51" s="991"/>
      <c r="Q51" s="991"/>
      <c r="R51" s="991"/>
      <c r="S51" s="991"/>
      <c r="T51" s="991"/>
      <c r="U51" s="991"/>
      <c r="V51" s="991"/>
      <c r="W51" s="991"/>
      <c r="X51" s="991"/>
      <c r="Y51" s="991"/>
      <c r="Z51" s="991"/>
    </row>
    <row r="52" spans="1:26" ht="15.75" customHeight="1">
      <c r="A52" s="991"/>
      <c r="B52" s="991"/>
      <c r="C52" s="991"/>
      <c r="D52" s="991"/>
      <c r="E52" s="991"/>
      <c r="F52" s="991"/>
      <c r="G52" s="991"/>
      <c r="H52" s="991"/>
      <c r="I52" s="991"/>
      <c r="J52" s="991"/>
      <c r="K52" s="991"/>
      <c r="L52" s="991"/>
      <c r="M52" s="991"/>
      <c r="N52" s="991"/>
      <c r="O52" s="991"/>
      <c r="P52" s="991"/>
      <c r="Q52" s="991"/>
      <c r="R52" s="991"/>
      <c r="S52" s="991"/>
      <c r="T52" s="991"/>
      <c r="U52" s="991"/>
      <c r="V52" s="991"/>
      <c r="W52" s="991"/>
      <c r="X52" s="991"/>
      <c r="Y52" s="991"/>
      <c r="Z52" s="991"/>
    </row>
    <row r="53" spans="1:26" ht="15.75" customHeight="1">
      <c r="A53" s="991"/>
      <c r="B53" s="991"/>
      <c r="C53" s="991"/>
      <c r="D53" s="991"/>
      <c r="E53" s="991"/>
      <c r="F53" s="991"/>
      <c r="G53" s="991"/>
      <c r="H53" s="991"/>
      <c r="I53" s="991"/>
      <c r="J53" s="991"/>
      <c r="K53" s="991"/>
      <c r="L53" s="991"/>
      <c r="M53" s="991"/>
      <c r="N53" s="991"/>
      <c r="O53" s="991"/>
      <c r="P53" s="991"/>
      <c r="Q53" s="991"/>
      <c r="R53" s="991"/>
      <c r="S53" s="991"/>
      <c r="T53" s="991"/>
      <c r="U53" s="991"/>
      <c r="V53" s="991"/>
      <c r="W53" s="991"/>
      <c r="X53" s="991"/>
      <c r="Y53" s="991"/>
      <c r="Z53" s="991"/>
    </row>
    <row r="54" spans="1:26" ht="15.75" customHeight="1">
      <c r="A54" s="991"/>
      <c r="B54" s="991"/>
      <c r="C54" s="991"/>
      <c r="D54" s="991"/>
      <c r="E54" s="991"/>
      <c r="F54" s="991"/>
      <c r="G54" s="991"/>
      <c r="H54" s="991"/>
      <c r="I54" s="991"/>
      <c r="J54" s="991"/>
      <c r="K54" s="991"/>
      <c r="L54" s="991"/>
      <c r="M54" s="991"/>
      <c r="N54" s="991"/>
      <c r="O54" s="991"/>
      <c r="P54" s="991"/>
      <c r="Q54" s="991"/>
      <c r="R54" s="991"/>
      <c r="S54" s="991"/>
      <c r="T54" s="991"/>
      <c r="U54" s="991"/>
      <c r="V54" s="991"/>
      <c r="W54" s="991"/>
      <c r="X54" s="991"/>
      <c r="Y54" s="991"/>
      <c r="Z54" s="991"/>
    </row>
    <row r="55" spans="1:26" ht="15.75" customHeight="1">
      <c r="A55" s="991"/>
      <c r="B55" s="991"/>
      <c r="C55" s="991"/>
      <c r="D55" s="991"/>
      <c r="E55" s="991"/>
      <c r="F55" s="991"/>
      <c r="G55" s="991"/>
      <c r="H55" s="991"/>
      <c r="I55" s="991"/>
      <c r="J55" s="991"/>
      <c r="K55" s="991"/>
      <c r="L55" s="991"/>
      <c r="M55" s="991"/>
      <c r="N55" s="991"/>
      <c r="O55" s="991"/>
      <c r="P55" s="991"/>
      <c r="Q55" s="991"/>
      <c r="R55" s="991"/>
      <c r="S55" s="991"/>
      <c r="T55" s="991"/>
      <c r="U55" s="991"/>
      <c r="V55" s="991"/>
      <c r="W55" s="991"/>
      <c r="X55" s="991"/>
      <c r="Y55" s="991"/>
      <c r="Z55" s="991"/>
    </row>
    <row r="56" spans="1:26" ht="15.75" customHeight="1">
      <c r="A56" s="991"/>
      <c r="B56" s="991"/>
      <c r="C56" s="991"/>
      <c r="D56" s="991"/>
      <c r="E56" s="991"/>
      <c r="F56" s="991"/>
      <c r="G56" s="991"/>
      <c r="H56" s="991"/>
      <c r="I56" s="991"/>
      <c r="J56" s="991"/>
      <c r="K56" s="991"/>
      <c r="L56" s="991"/>
      <c r="M56" s="991"/>
      <c r="N56" s="991"/>
      <c r="O56" s="991"/>
      <c r="P56" s="991"/>
      <c r="Q56" s="991"/>
      <c r="R56" s="991"/>
      <c r="S56" s="991"/>
      <c r="T56" s="991"/>
      <c r="U56" s="991"/>
      <c r="V56" s="991"/>
      <c r="W56" s="991"/>
      <c r="X56" s="991"/>
      <c r="Y56" s="991"/>
      <c r="Z56" s="991"/>
    </row>
    <row r="57" spans="1:26" ht="15.75" customHeight="1">
      <c r="A57" s="991"/>
      <c r="B57" s="991"/>
      <c r="C57" s="991"/>
      <c r="D57" s="991"/>
      <c r="E57" s="991"/>
      <c r="F57" s="991"/>
      <c r="G57" s="991"/>
      <c r="H57" s="991"/>
      <c r="I57" s="991"/>
      <c r="J57" s="991"/>
      <c r="K57" s="991"/>
      <c r="L57" s="991"/>
      <c r="M57" s="991"/>
      <c r="N57" s="991"/>
      <c r="O57" s="991"/>
      <c r="P57" s="991"/>
      <c r="Q57" s="991"/>
      <c r="R57" s="991"/>
      <c r="S57" s="991"/>
      <c r="T57" s="991"/>
      <c r="U57" s="991"/>
      <c r="V57" s="991"/>
      <c r="W57" s="991"/>
      <c r="X57" s="991"/>
      <c r="Y57" s="991"/>
      <c r="Z57" s="991"/>
    </row>
    <row r="58" spans="1:26" ht="15.75" customHeight="1">
      <c r="A58" s="991"/>
      <c r="B58" s="991"/>
      <c r="C58" s="991"/>
      <c r="D58" s="991"/>
      <c r="E58" s="991"/>
      <c r="F58" s="991"/>
      <c r="G58" s="991"/>
      <c r="H58" s="991"/>
      <c r="I58" s="991"/>
      <c r="J58" s="991"/>
      <c r="K58" s="991"/>
      <c r="L58" s="991"/>
      <c r="M58" s="991"/>
      <c r="N58" s="991"/>
      <c r="O58" s="991"/>
      <c r="P58" s="991"/>
      <c r="Q58" s="991"/>
      <c r="R58" s="991"/>
      <c r="S58" s="991"/>
      <c r="T58" s="991"/>
      <c r="U58" s="991"/>
      <c r="V58" s="991"/>
      <c r="W58" s="991"/>
      <c r="X58" s="991"/>
      <c r="Y58" s="991"/>
      <c r="Z58" s="991"/>
    </row>
    <row r="59" spans="1:26" ht="15.75" customHeight="1">
      <c r="A59" s="991"/>
      <c r="B59" s="991"/>
      <c r="C59" s="991"/>
      <c r="D59" s="991"/>
      <c r="E59" s="991"/>
      <c r="F59" s="991"/>
      <c r="G59" s="991"/>
      <c r="H59" s="991"/>
      <c r="I59" s="991"/>
      <c r="J59" s="991"/>
      <c r="K59" s="991"/>
      <c r="L59" s="991"/>
      <c r="M59" s="991"/>
      <c r="N59" s="991"/>
      <c r="O59" s="991"/>
      <c r="P59" s="991"/>
      <c r="Q59" s="991"/>
      <c r="R59" s="991"/>
      <c r="S59" s="991"/>
      <c r="T59" s="991"/>
      <c r="U59" s="991"/>
      <c r="V59" s="991"/>
      <c r="W59" s="991"/>
      <c r="X59" s="991"/>
      <c r="Y59" s="991"/>
      <c r="Z59" s="991"/>
    </row>
    <row r="60" spans="1:26" ht="15.75" customHeight="1">
      <c r="A60" s="991"/>
      <c r="B60" s="991"/>
      <c r="C60" s="991"/>
      <c r="D60" s="991"/>
      <c r="E60" s="991"/>
      <c r="F60" s="991"/>
      <c r="G60" s="991"/>
      <c r="H60" s="991"/>
      <c r="I60" s="991"/>
      <c r="J60" s="991"/>
      <c r="K60" s="991"/>
      <c r="L60" s="991"/>
      <c r="M60" s="991"/>
      <c r="N60" s="991"/>
      <c r="O60" s="991"/>
      <c r="P60" s="991"/>
      <c r="Q60" s="991"/>
      <c r="R60" s="991"/>
      <c r="S60" s="991"/>
      <c r="T60" s="991"/>
      <c r="U60" s="991"/>
      <c r="V60" s="991"/>
      <c r="W60" s="991"/>
      <c r="X60" s="991"/>
      <c r="Y60" s="991"/>
      <c r="Z60" s="991"/>
    </row>
    <row r="61" spans="1:26" ht="15.75" customHeight="1">
      <c r="A61" s="991"/>
      <c r="B61" s="991"/>
      <c r="C61" s="991"/>
      <c r="D61" s="991"/>
      <c r="E61" s="991"/>
      <c r="F61" s="991"/>
      <c r="G61" s="991"/>
      <c r="H61" s="991"/>
      <c r="I61" s="991"/>
      <c r="J61" s="991"/>
      <c r="K61" s="991"/>
      <c r="L61" s="991"/>
      <c r="M61" s="991"/>
      <c r="N61" s="991"/>
      <c r="O61" s="991"/>
      <c r="P61" s="991"/>
      <c r="Q61" s="991"/>
      <c r="R61" s="991"/>
      <c r="S61" s="991"/>
      <c r="T61" s="991"/>
      <c r="U61" s="991"/>
      <c r="V61" s="991"/>
      <c r="W61" s="991"/>
      <c r="X61" s="991"/>
      <c r="Y61" s="991"/>
      <c r="Z61" s="991"/>
    </row>
    <row r="62" spans="1:26" ht="15.75" customHeight="1">
      <c r="A62" s="991"/>
      <c r="B62" s="991"/>
      <c r="C62" s="991"/>
      <c r="D62" s="991"/>
      <c r="E62" s="991"/>
      <c r="F62" s="991"/>
      <c r="G62" s="991"/>
      <c r="H62" s="991"/>
      <c r="I62" s="991"/>
      <c r="J62" s="991"/>
      <c r="K62" s="991"/>
      <c r="L62" s="991"/>
      <c r="M62" s="991"/>
      <c r="N62" s="991"/>
      <c r="O62" s="991"/>
      <c r="P62" s="991"/>
      <c r="Q62" s="991"/>
      <c r="R62" s="991"/>
      <c r="S62" s="991"/>
      <c r="T62" s="991"/>
      <c r="U62" s="991"/>
      <c r="V62" s="991"/>
      <c r="W62" s="991"/>
      <c r="X62" s="991"/>
      <c r="Y62" s="991"/>
      <c r="Z62" s="991"/>
    </row>
    <row r="63" spans="1:26" ht="15.75" customHeight="1">
      <c r="A63" s="991"/>
      <c r="B63" s="991"/>
      <c r="C63" s="991"/>
      <c r="D63" s="991"/>
      <c r="E63" s="991"/>
      <c r="F63" s="991"/>
      <c r="G63" s="991"/>
      <c r="H63" s="991"/>
      <c r="I63" s="991"/>
      <c r="J63" s="991"/>
      <c r="K63" s="991"/>
      <c r="L63" s="991"/>
      <c r="M63" s="991"/>
      <c r="N63" s="991"/>
      <c r="O63" s="991"/>
      <c r="P63" s="991"/>
      <c r="Q63" s="991"/>
      <c r="R63" s="991"/>
      <c r="S63" s="991"/>
      <c r="T63" s="991"/>
      <c r="U63" s="991"/>
      <c r="V63" s="991"/>
      <c r="W63" s="991"/>
      <c r="X63" s="991"/>
      <c r="Y63" s="991"/>
      <c r="Z63" s="991"/>
    </row>
    <row r="64" spans="1:26" ht="15.75" customHeight="1">
      <c r="A64" s="991"/>
      <c r="B64" s="991"/>
      <c r="C64" s="991"/>
      <c r="D64" s="991"/>
      <c r="E64" s="991"/>
      <c r="F64" s="991"/>
      <c r="G64" s="991"/>
      <c r="H64" s="991"/>
      <c r="I64" s="991"/>
      <c r="J64" s="991"/>
      <c r="K64" s="991"/>
      <c r="L64" s="991"/>
      <c r="M64" s="991"/>
      <c r="N64" s="991"/>
      <c r="O64" s="991"/>
      <c r="P64" s="991"/>
      <c r="Q64" s="991"/>
      <c r="R64" s="991"/>
      <c r="S64" s="991"/>
      <c r="T64" s="991"/>
      <c r="U64" s="991"/>
      <c r="V64" s="991"/>
      <c r="W64" s="991"/>
      <c r="X64" s="991"/>
      <c r="Y64" s="991"/>
      <c r="Z64" s="991"/>
    </row>
    <row r="65" spans="1:26" ht="15.75" customHeight="1">
      <c r="A65" s="991"/>
      <c r="B65" s="991"/>
      <c r="C65" s="991"/>
      <c r="D65" s="991"/>
      <c r="E65" s="991"/>
      <c r="F65" s="991"/>
      <c r="G65" s="991"/>
      <c r="H65" s="991"/>
      <c r="I65" s="991"/>
      <c r="J65" s="991"/>
      <c r="K65" s="991"/>
      <c r="L65" s="991"/>
      <c r="M65" s="991"/>
      <c r="N65" s="991"/>
      <c r="O65" s="991"/>
      <c r="P65" s="991"/>
      <c r="Q65" s="991"/>
      <c r="R65" s="991"/>
      <c r="S65" s="991"/>
      <c r="T65" s="991"/>
      <c r="U65" s="991"/>
      <c r="V65" s="991"/>
      <c r="W65" s="991"/>
      <c r="X65" s="991"/>
      <c r="Y65" s="991"/>
      <c r="Z65" s="991"/>
    </row>
    <row r="66" spans="1:26" ht="15.75" customHeight="1">
      <c r="A66" s="991"/>
      <c r="B66" s="991"/>
      <c r="C66" s="991"/>
      <c r="D66" s="991"/>
      <c r="E66" s="991"/>
      <c r="F66" s="991"/>
      <c r="G66" s="991"/>
      <c r="H66" s="991"/>
      <c r="I66" s="991"/>
      <c r="J66" s="991"/>
      <c r="K66" s="991"/>
      <c r="L66" s="991"/>
      <c r="M66" s="991"/>
      <c r="N66" s="991"/>
      <c r="O66" s="991"/>
      <c r="P66" s="991"/>
      <c r="Q66" s="991"/>
      <c r="R66" s="991"/>
      <c r="S66" s="991"/>
      <c r="T66" s="991"/>
      <c r="U66" s="991"/>
      <c r="V66" s="991"/>
      <c r="W66" s="991"/>
      <c r="X66" s="991"/>
      <c r="Y66" s="991"/>
      <c r="Z66" s="991"/>
    </row>
    <row r="67" spans="1:26" ht="15.75" customHeight="1">
      <c r="A67" s="991"/>
      <c r="B67" s="991"/>
      <c r="C67" s="991"/>
      <c r="D67" s="991"/>
      <c r="E67" s="991"/>
      <c r="F67" s="991"/>
      <c r="G67" s="991"/>
      <c r="H67" s="991"/>
      <c r="I67" s="991"/>
      <c r="J67" s="991"/>
      <c r="K67" s="991"/>
      <c r="L67" s="991"/>
      <c r="M67" s="991"/>
      <c r="N67" s="991"/>
      <c r="O67" s="991"/>
      <c r="P67" s="991"/>
      <c r="Q67" s="991"/>
      <c r="R67" s="991"/>
      <c r="S67" s="991"/>
      <c r="T67" s="991"/>
      <c r="U67" s="991"/>
      <c r="V67" s="991"/>
      <c r="W67" s="991"/>
      <c r="X67" s="991"/>
      <c r="Y67" s="991"/>
      <c r="Z67" s="991"/>
    </row>
    <row r="68" spans="1:26" ht="15.75" customHeight="1">
      <c r="A68" s="991"/>
      <c r="B68" s="991"/>
      <c r="C68" s="991"/>
      <c r="D68" s="991"/>
      <c r="E68" s="991"/>
      <c r="F68" s="991"/>
      <c r="G68" s="991"/>
      <c r="H68" s="991"/>
      <c r="I68" s="991"/>
      <c r="J68" s="991"/>
      <c r="K68" s="991"/>
      <c r="L68" s="991"/>
      <c r="M68" s="991"/>
      <c r="N68" s="991"/>
      <c r="O68" s="991"/>
      <c r="P68" s="991"/>
      <c r="Q68" s="991"/>
      <c r="R68" s="991"/>
      <c r="S68" s="991"/>
      <c r="T68" s="991"/>
      <c r="U68" s="991"/>
      <c r="V68" s="991"/>
      <c r="W68" s="991"/>
      <c r="X68" s="991"/>
      <c r="Y68" s="991"/>
      <c r="Z68" s="991"/>
    </row>
    <row r="69" spans="1:26" ht="15.75" customHeight="1">
      <c r="A69" s="991"/>
      <c r="B69" s="991"/>
      <c r="C69" s="991"/>
      <c r="D69" s="991"/>
      <c r="E69" s="991"/>
      <c r="F69" s="991"/>
      <c r="G69" s="991"/>
      <c r="H69" s="991"/>
      <c r="I69" s="991"/>
      <c r="J69" s="991"/>
      <c r="K69" s="991"/>
      <c r="L69" s="991"/>
      <c r="M69" s="991"/>
      <c r="N69" s="991"/>
      <c r="O69" s="991"/>
      <c r="P69" s="991"/>
      <c r="Q69" s="991"/>
      <c r="R69" s="991"/>
      <c r="S69" s="991"/>
      <c r="T69" s="991"/>
      <c r="U69" s="991"/>
      <c r="V69" s="991"/>
      <c r="W69" s="991"/>
      <c r="X69" s="991"/>
      <c r="Y69" s="991"/>
      <c r="Z69" s="991"/>
    </row>
    <row r="70" spans="1:26" ht="15.75" customHeight="1">
      <c r="A70" s="991"/>
      <c r="B70" s="991"/>
      <c r="C70" s="991"/>
      <c r="D70" s="991"/>
      <c r="E70" s="991"/>
      <c r="F70" s="991"/>
      <c r="G70" s="991"/>
      <c r="H70" s="991"/>
      <c r="I70" s="991"/>
      <c r="J70" s="991"/>
      <c r="K70" s="991"/>
      <c r="L70" s="991"/>
      <c r="M70" s="991"/>
      <c r="N70" s="991"/>
      <c r="O70" s="991"/>
      <c r="P70" s="991"/>
      <c r="Q70" s="991"/>
      <c r="R70" s="991"/>
      <c r="S70" s="991"/>
      <c r="T70" s="991"/>
      <c r="U70" s="991"/>
      <c r="V70" s="991"/>
      <c r="W70" s="991"/>
      <c r="X70" s="991"/>
      <c r="Y70" s="991"/>
      <c r="Z70" s="991"/>
    </row>
    <row r="71" spans="1:26" ht="15.75" customHeight="1">
      <c r="A71" s="991"/>
      <c r="B71" s="991"/>
      <c r="C71" s="991"/>
      <c r="D71" s="991"/>
      <c r="E71" s="991"/>
      <c r="F71" s="991"/>
      <c r="G71" s="991"/>
      <c r="H71" s="991"/>
      <c r="I71" s="991"/>
      <c r="J71" s="991"/>
      <c r="K71" s="991"/>
      <c r="L71" s="991"/>
      <c r="M71" s="991"/>
      <c r="N71" s="991"/>
      <c r="O71" s="991"/>
      <c r="P71" s="991"/>
      <c r="Q71" s="991"/>
      <c r="R71" s="991"/>
      <c r="S71" s="991"/>
      <c r="T71" s="991"/>
      <c r="U71" s="991"/>
      <c r="V71" s="991"/>
      <c r="W71" s="991"/>
      <c r="X71" s="991"/>
      <c r="Y71" s="991"/>
      <c r="Z71" s="991"/>
    </row>
    <row r="72" spans="1:26" ht="15.75" customHeight="1">
      <c r="A72" s="991"/>
      <c r="B72" s="991"/>
      <c r="C72" s="991"/>
      <c r="D72" s="991"/>
      <c r="E72" s="991"/>
      <c r="F72" s="991"/>
      <c r="G72" s="991"/>
      <c r="H72" s="991"/>
      <c r="I72" s="991"/>
      <c r="J72" s="991"/>
      <c r="K72" s="991"/>
      <c r="L72" s="991"/>
      <c r="M72" s="991"/>
      <c r="N72" s="991"/>
      <c r="O72" s="991"/>
      <c r="P72" s="991"/>
      <c r="Q72" s="991"/>
      <c r="R72" s="991"/>
      <c r="S72" s="991"/>
      <c r="T72" s="991"/>
      <c r="U72" s="991"/>
      <c r="V72" s="991"/>
      <c r="W72" s="991"/>
      <c r="X72" s="991"/>
      <c r="Y72" s="991"/>
      <c r="Z72" s="991"/>
    </row>
    <row r="73" spans="1:26" ht="15.75" customHeight="1">
      <c r="A73" s="991"/>
      <c r="B73" s="991"/>
      <c r="C73" s="991"/>
      <c r="D73" s="991"/>
      <c r="E73" s="991"/>
      <c r="F73" s="991"/>
      <c r="G73" s="991"/>
      <c r="H73" s="991"/>
      <c r="I73" s="991"/>
      <c r="J73" s="991"/>
      <c r="K73" s="991"/>
      <c r="L73" s="991"/>
      <c r="M73" s="991"/>
      <c r="N73" s="991"/>
      <c r="O73" s="991"/>
      <c r="P73" s="991"/>
      <c r="Q73" s="991"/>
      <c r="R73" s="991"/>
      <c r="S73" s="991"/>
      <c r="T73" s="991"/>
      <c r="U73" s="991"/>
      <c r="V73" s="991"/>
      <c r="W73" s="991"/>
      <c r="X73" s="991"/>
      <c r="Y73" s="991"/>
      <c r="Z73" s="991"/>
    </row>
    <row r="74" spans="1:26" ht="15.75" customHeight="1">
      <c r="A74" s="991"/>
      <c r="B74" s="991"/>
      <c r="C74" s="991"/>
      <c r="D74" s="991"/>
      <c r="E74" s="991"/>
      <c r="F74" s="991"/>
      <c r="G74" s="991"/>
      <c r="H74" s="991"/>
      <c r="I74" s="991"/>
      <c r="J74" s="991"/>
      <c r="K74" s="991"/>
      <c r="L74" s="991"/>
      <c r="M74" s="991"/>
      <c r="N74" s="991"/>
      <c r="O74" s="991"/>
      <c r="P74" s="991"/>
      <c r="Q74" s="991"/>
      <c r="R74" s="991"/>
      <c r="S74" s="991"/>
      <c r="T74" s="991"/>
      <c r="U74" s="991"/>
      <c r="V74" s="991"/>
      <c r="W74" s="991"/>
      <c r="X74" s="991"/>
      <c r="Y74" s="991"/>
      <c r="Z74" s="991"/>
    </row>
    <row r="75" spans="1:26" ht="15.75" customHeight="1">
      <c r="A75" s="991"/>
      <c r="B75" s="991"/>
      <c r="C75" s="991"/>
      <c r="D75" s="991"/>
      <c r="E75" s="991"/>
      <c r="F75" s="991"/>
      <c r="G75" s="991"/>
      <c r="H75" s="991"/>
      <c r="I75" s="991"/>
      <c r="J75" s="991"/>
      <c r="K75" s="991"/>
      <c r="L75" s="991"/>
      <c r="M75" s="991"/>
      <c r="N75" s="991"/>
      <c r="O75" s="991"/>
      <c r="P75" s="991"/>
      <c r="Q75" s="991"/>
      <c r="R75" s="991"/>
      <c r="S75" s="991"/>
      <c r="T75" s="991"/>
      <c r="U75" s="991"/>
      <c r="V75" s="991"/>
      <c r="W75" s="991"/>
      <c r="X75" s="991"/>
      <c r="Y75" s="991"/>
      <c r="Z75" s="991"/>
    </row>
    <row r="76" spans="1:26" ht="15.75" customHeight="1">
      <c r="A76" s="991"/>
      <c r="B76" s="991"/>
      <c r="C76" s="991"/>
      <c r="D76" s="991"/>
      <c r="E76" s="991"/>
      <c r="F76" s="991"/>
      <c r="G76" s="991"/>
      <c r="H76" s="991"/>
      <c r="I76" s="991"/>
      <c r="J76" s="991"/>
      <c r="K76" s="991"/>
      <c r="L76" s="991"/>
      <c r="M76" s="991"/>
      <c r="N76" s="991"/>
      <c r="O76" s="991"/>
      <c r="P76" s="991"/>
      <c r="Q76" s="991"/>
      <c r="R76" s="991"/>
      <c r="S76" s="991"/>
      <c r="T76" s="991"/>
      <c r="U76" s="991"/>
      <c r="V76" s="991"/>
      <c r="W76" s="991"/>
      <c r="X76" s="991"/>
      <c r="Y76" s="991"/>
      <c r="Z76" s="991"/>
    </row>
    <row r="77" spans="1:26" ht="15.75" customHeight="1">
      <c r="A77" s="991"/>
      <c r="B77" s="991"/>
      <c r="C77" s="991"/>
      <c r="D77" s="991"/>
      <c r="E77" s="991"/>
      <c r="F77" s="991"/>
      <c r="G77" s="991"/>
      <c r="H77" s="991"/>
      <c r="I77" s="991"/>
      <c r="J77" s="991"/>
      <c r="K77" s="991"/>
      <c r="L77" s="991"/>
      <c r="M77" s="991"/>
      <c r="N77" s="991"/>
      <c r="O77" s="991"/>
      <c r="P77" s="991"/>
      <c r="Q77" s="991"/>
      <c r="R77" s="991"/>
      <c r="S77" s="991"/>
      <c r="T77" s="991"/>
      <c r="U77" s="991"/>
      <c r="V77" s="991"/>
      <c r="W77" s="991"/>
      <c r="X77" s="991"/>
      <c r="Y77" s="991"/>
      <c r="Z77" s="991"/>
    </row>
    <row r="78" spans="1:26" ht="15.75" customHeight="1">
      <c r="A78" s="991"/>
      <c r="B78" s="991"/>
      <c r="C78" s="991"/>
      <c r="D78" s="991"/>
      <c r="E78" s="991"/>
      <c r="F78" s="991"/>
      <c r="G78" s="991"/>
      <c r="H78" s="991"/>
      <c r="I78" s="991"/>
      <c r="J78" s="991"/>
      <c r="K78" s="991"/>
      <c r="L78" s="991"/>
      <c r="M78" s="991"/>
      <c r="N78" s="991"/>
      <c r="O78" s="991"/>
      <c r="P78" s="991"/>
      <c r="Q78" s="991"/>
      <c r="R78" s="991"/>
      <c r="S78" s="991"/>
      <c r="T78" s="991"/>
      <c r="U78" s="991"/>
      <c r="V78" s="991"/>
      <c r="W78" s="991"/>
      <c r="X78" s="991"/>
      <c r="Y78" s="991"/>
      <c r="Z78" s="991"/>
    </row>
    <row r="79" spans="1:26" ht="15.75" customHeight="1">
      <c r="A79" s="991"/>
      <c r="B79" s="991"/>
      <c r="C79" s="991"/>
      <c r="D79" s="991"/>
      <c r="E79" s="991"/>
      <c r="F79" s="991"/>
      <c r="G79" s="991"/>
      <c r="H79" s="991"/>
      <c r="I79" s="991"/>
      <c r="J79" s="991"/>
      <c r="K79" s="991"/>
      <c r="L79" s="991"/>
      <c r="M79" s="991"/>
      <c r="N79" s="991"/>
      <c r="O79" s="991"/>
      <c r="P79" s="991"/>
      <c r="Q79" s="991"/>
      <c r="R79" s="991"/>
      <c r="S79" s="991"/>
      <c r="T79" s="991"/>
      <c r="U79" s="991"/>
      <c r="V79" s="991"/>
      <c r="W79" s="991"/>
      <c r="X79" s="991"/>
      <c r="Y79" s="991"/>
      <c r="Z79" s="991"/>
    </row>
    <row r="80" spans="1:26" ht="15.75" customHeight="1">
      <c r="A80" s="991"/>
      <c r="B80" s="991"/>
      <c r="C80" s="991"/>
      <c r="D80" s="991"/>
      <c r="E80" s="991"/>
      <c r="F80" s="991"/>
      <c r="G80" s="991"/>
      <c r="H80" s="991"/>
      <c r="I80" s="991"/>
      <c r="J80" s="991"/>
      <c r="K80" s="991"/>
      <c r="L80" s="991"/>
      <c r="M80" s="991"/>
      <c r="N80" s="991"/>
      <c r="O80" s="991"/>
      <c r="P80" s="991"/>
      <c r="Q80" s="991"/>
      <c r="R80" s="991"/>
      <c r="S80" s="991"/>
      <c r="T80" s="991"/>
      <c r="U80" s="991"/>
      <c r="V80" s="991"/>
      <c r="W80" s="991"/>
      <c r="X80" s="991"/>
      <c r="Y80" s="991"/>
      <c r="Z80" s="991"/>
    </row>
    <row r="81" spans="1:26" ht="15.75" customHeight="1">
      <c r="A81" s="991"/>
      <c r="B81" s="991"/>
      <c r="C81" s="991"/>
      <c r="D81" s="991"/>
      <c r="E81" s="991"/>
      <c r="F81" s="991"/>
      <c r="G81" s="991"/>
      <c r="H81" s="991"/>
      <c r="I81" s="991"/>
      <c r="J81" s="991"/>
      <c r="K81" s="991"/>
      <c r="L81" s="991"/>
      <c r="M81" s="991"/>
      <c r="N81" s="991"/>
      <c r="O81" s="991"/>
      <c r="P81" s="991"/>
      <c r="Q81" s="991"/>
      <c r="R81" s="991"/>
      <c r="S81" s="991"/>
      <c r="T81" s="991"/>
      <c r="U81" s="991"/>
      <c r="V81" s="991"/>
      <c r="W81" s="991"/>
      <c r="X81" s="991"/>
      <c r="Y81" s="991"/>
      <c r="Z81" s="991"/>
    </row>
    <row r="82" spans="1:26" ht="15.75" customHeight="1">
      <c r="A82" s="991"/>
      <c r="B82" s="991"/>
      <c r="C82" s="991"/>
      <c r="D82" s="991"/>
      <c r="E82" s="991"/>
      <c r="F82" s="991"/>
      <c r="G82" s="991"/>
      <c r="H82" s="991"/>
      <c r="I82" s="991"/>
      <c r="J82" s="991"/>
      <c r="K82" s="991"/>
      <c r="L82" s="991"/>
      <c r="M82" s="991"/>
      <c r="N82" s="991"/>
      <c r="O82" s="991"/>
      <c r="P82" s="991"/>
      <c r="Q82" s="991"/>
      <c r="R82" s="991"/>
      <c r="S82" s="991"/>
      <c r="T82" s="991"/>
      <c r="U82" s="991"/>
      <c r="V82" s="991"/>
      <c r="W82" s="991"/>
      <c r="X82" s="991"/>
      <c r="Y82" s="991"/>
      <c r="Z82" s="991"/>
    </row>
    <row r="83" spans="1:26" ht="15.75" customHeight="1">
      <c r="A83" s="991"/>
      <c r="B83" s="991"/>
      <c r="C83" s="991"/>
      <c r="D83" s="991"/>
      <c r="E83" s="991"/>
      <c r="F83" s="991"/>
      <c r="G83" s="991"/>
      <c r="H83" s="991"/>
      <c r="I83" s="991"/>
      <c r="J83" s="991"/>
      <c r="K83" s="991"/>
      <c r="L83" s="991"/>
      <c r="M83" s="991"/>
      <c r="N83" s="991"/>
      <c r="O83" s="991"/>
      <c r="P83" s="991"/>
      <c r="Q83" s="991"/>
      <c r="R83" s="991"/>
      <c r="S83" s="991"/>
      <c r="T83" s="991"/>
      <c r="U83" s="991"/>
      <c r="V83" s="991"/>
      <c r="W83" s="991"/>
      <c r="X83" s="991"/>
      <c r="Y83" s="991"/>
      <c r="Z83" s="991"/>
    </row>
    <row r="84" spans="1:26" ht="15.75" customHeight="1">
      <c r="A84" s="991"/>
      <c r="B84" s="991"/>
      <c r="C84" s="991"/>
      <c r="D84" s="991"/>
      <c r="E84" s="991"/>
      <c r="F84" s="991"/>
      <c r="G84" s="991"/>
      <c r="H84" s="991"/>
      <c r="I84" s="991"/>
      <c r="J84" s="991"/>
      <c r="K84" s="991"/>
      <c r="L84" s="991"/>
      <c r="M84" s="991"/>
      <c r="N84" s="991"/>
      <c r="O84" s="991"/>
      <c r="P84" s="991"/>
      <c r="Q84" s="991"/>
      <c r="R84" s="991"/>
      <c r="S84" s="991"/>
      <c r="T84" s="991"/>
      <c r="U84" s="991"/>
      <c r="V84" s="991"/>
      <c r="W84" s="991"/>
      <c r="X84" s="991"/>
      <c r="Y84" s="991"/>
      <c r="Z84" s="991"/>
    </row>
    <row r="85" spans="1:26" ht="15.75" customHeight="1">
      <c r="A85" s="991"/>
      <c r="B85" s="991"/>
      <c r="C85" s="991"/>
      <c r="D85" s="991"/>
      <c r="E85" s="991"/>
      <c r="F85" s="991"/>
      <c r="G85" s="991"/>
      <c r="H85" s="991"/>
      <c r="I85" s="991"/>
      <c r="J85" s="991"/>
      <c r="K85" s="991"/>
      <c r="L85" s="991"/>
      <c r="M85" s="991"/>
      <c r="N85" s="991"/>
      <c r="O85" s="991"/>
      <c r="P85" s="991"/>
      <c r="Q85" s="991"/>
      <c r="R85" s="991"/>
      <c r="S85" s="991"/>
      <c r="T85" s="991"/>
      <c r="U85" s="991"/>
      <c r="V85" s="991"/>
      <c r="W85" s="991"/>
      <c r="X85" s="991"/>
      <c r="Y85" s="991"/>
      <c r="Z85" s="991"/>
    </row>
    <row r="86" spans="1:26" ht="15.75" customHeight="1">
      <c r="A86" s="991"/>
      <c r="B86" s="991"/>
      <c r="C86" s="991"/>
      <c r="D86" s="991"/>
      <c r="E86" s="991"/>
      <c r="F86" s="991"/>
      <c r="G86" s="991"/>
      <c r="H86" s="991"/>
      <c r="I86" s="991"/>
      <c r="J86" s="991"/>
      <c r="K86" s="991"/>
      <c r="L86" s="991"/>
      <c r="M86" s="991"/>
      <c r="N86" s="991"/>
      <c r="O86" s="991"/>
      <c r="P86" s="991"/>
      <c r="Q86" s="991"/>
      <c r="R86" s="991"/>
      <c r="S86" s="991"/>
      <c r="T86" s="991"/>
      <c r="U86" s="991"/>
      <c r="V86" s="991"/>
      <c r="W86" s="991"/>
      <c r="X86" s="991"/>
      <c r="Y86" s="991"/>
      <c r="Z86" s="991"/>
    </row>
    <row r="87" spans="1:26" ht="15.75" customHeight="1">
      <c r="A87" s="991"/>
      <c r="B87" s="991"/>
      <c r="C87" s="991"/>
      <c r="D87" s="991"/>
      <c r="E87" s="991"/>
      <c r="F87" s="991"/>
      <c r="G87" s="991"/>
      <c r="H87" s="991"/>
      <c r="I87" s="991"/>
      <c r="J87" s="991"/>
      <c r="K87" s="991"/>
      <c r="L87" s="991"/>
      <c r="M87" s="991"/>
      <c r="N87" s="991"/>
      <c r="O87" s="991"/>
      <c r="P87" s="991"/>
      <c r="Q87" s="991"/>
      <c r="R87" s="991"/>
      <c r="S87" s="991"/>
      <c r="T87" s="991"/>
      <c r="U87" s="991"/>
      <c r="V87" s="991"/>
      <c r="W87" s="991"/>
      <c r="X87" s="991"/>
      <c r="Y87" s="991"/>
      <c r="Z87" s="991"/>
    </row>
    <row r="88" spans="1:26" ht="15.75" customHeight="1">
      <c r="A88" s="991"/>
      <c r="B88" s="991"/>
      <c r="C88" s="991"/>
      <c r="D88" s="991"/>
      <c r="E88" s="991"/>
      <c r="F88" s="991"/>
      <c r="G88" s="991"/>
      <c r="H88" s="991"/>
      <c r="I88" s="991"/>
      <c r="J88" s="991"/>
      <c r="K88" s="991"/>
      <c r="L88" s="991"/>
      <c r="M88" s="991"/>
      <c r="N88" s="991"/>
      <c r="O88" s="991"/>
      <c r="P88" s="991"/>
      <c r="Q88" s="991"/>
      <c r="R88" s="991"/>
      <c r="S88" s="991"/>
      <c r="T88" s="991"/>
      <c r="U88" s="991"/>
      <c r="V88" s="991"/>
      <c r="W88" s="991"/>
      <c r="X88" s="991"/>
      <c r="Y88" s="991"/>
      <c r="Z88" s="991"/>
    </row>
    <row r="89" spans="1:26" ht="15.75" customHeight="1">
      <c r="A89" s="991"/>
      <c r="B89" s="991"/>
      <c r="C89" s="991"/>
      <c r="D89" s="991"/>
      <c r="E89" s="991"/>
      <c r="F89" s="991"/>
      <c r="G89" s="991"/>
      <c r="H89" s="991"/>
      <c r="I89" s="991"/>
      <c r="J89" s="991"/>
      <c r="K89" s="991"/>
      <c r="L89" s="991"/>
      <c r="M89" s="991"/>
      <c r="N89" s="991"/>
      <c r="O89" s="991"/>
      <c r="P89" s="991"/>
      <c r="Q89" s="991"/>
      <c r="R89" s="991"/>
      <c r="S89" s="991"/>
      <c r="T89" s="991"/>
      <c r="U89" s="991"/>
      <c r="V89" s="991"/>
      <c r="W89" s="991"/>
      <c r="X89" s="991"/>
      <c r="Y89" s="991"/>
      <c r="Z89" s="991"/>
    </row>
    <row r="90" spans="1:26" ht="15.75" customHeight="1">
      <c r="A90" s="991"/>
      <c r="B90" s="991"/>
      <c r="C90" s="991"/>
      <c r="D90" s="991"/>
      <c r="E90" s="991"/>
      <c r="F90" s="991"/>
      <c r="G90" s="991"/>
      <c r="H90" s="991"/>
      <c r="I90" s="991"/>
      <c r="J90" s="991"/>
      <c r="K90" s="991"/>
      <c r="L90" s="991"/>
      <c r="M90" s="991"/>
      <c r="N90" s="991"/>
      <c r="O90" s="991"/>
      <c r="P90" s="991"/>
      <c r="Q90" s="991"/>
      <c r="R90" s="991"/>
      <c r="S90" s="991"/>
      <c r="T90" s="991"/>
      <c r="U90" s="991"/>
      <c r="V90" s="991"/>
      <c r="W90" s="991"/>
      <c r="X90" s="991"/>
      <c r="Y90" s="991"/>
      <c r="Z90" s="991"/>
    </row>
    <row r="91" spans="1:26" ht="15.75" customHeight="1">
      <c r="A91" s="991"/>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row>
    <row r="92" spans="1:26" ht="15.75"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row>
    <row r="93" spans="1:26" ht="15.75"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row>
    <row r="94" spans="1:26" ht="15.75"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row>
    <row r="95" spans="1:26" ht="15.75"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row>
    <row r="96" spans="1:26" ht="15.75"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row>
    <row r="97" spans="1:26" ht="15.75"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row>
    <row r="98" spans="1:26" ht="15.75"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row>
    <row r="99" spans="1:26" ht="15.75"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row>
    <row r="100" spans="1:26" ht="15.75"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row>
    <row r="101" spans="1:26" ht="15.75" customHeight="1">
      <c r="A101" s="991"/>
      <c r="B101" s="991"/>
      <c r="C101" s="991"/>
      <c r="D101" s="991"/>
      <c r="E101" s="991"/>
      <c r="F101" s="991"/>
      <c r="G101" s="991"/>
      <c r="H101" s="991"/>
      <c r="I101" s="991"/>
      <c r="J101" s="991"/>
      <c r="K101" s="991"/>
      <c r="L101" s="991"/>
      <c r="M101" s="991"/>
      <c r="N101" s="991"/>
      <c r="O101" s="991"/>
      <c r="P101" s="991"/>
      <c r="Q101" s="991"/>
      <c r="R101" s="991"/>
      <c r="S101" s="991"/>
      <c r="T101" s="991"/>
      <c r="U101" s="991"/>
      <c r="V101" s="991"/>
      <c r="W101" s="991"/>
      <c r="X101" s="991"/>
      <c r="Y101" s="991"/>
      <c r="Z101" s="991"/>
    </row>
    <row r="102" spans="1:26" ht="15.75" customHeight="1">
      <c r="A102" s="991"/>
      <c r="B102" s="991"/>
      <c r="C102" s="991"/>
      <c r="D102" s="991"/>
      <c r="E102" s="991"/>
      <c r="F102" s="991"/>
      <c r="G102" s="991"/>
      <c r="H102" s="991"/>
      <c r="I102" s="991"/>
      <c r="J102" s="991"/>
      <c r="K102" s="991"/>
      <c r="L102" s="991"/>
      <c r="M102" s="991"/>
      <c r="N102" s="991"/>
      <c r="O102" s="991"/>
      <c r="P102" s="991"/>
      <c r="Q102" s="991"/>
      <c r="R102" s="991"/>
      <c r="S102" s="991"/>
      <c r="T102" s="991"/>
      <c r="U102" s="991"/>
      <c r="V102" s="991"/>
      <c r="W102" s="991"/>
      <c r="X102" s="991"/>
      <c r="Y102" s="991"/>
      <c r="Z102" s="991"/>
    </row>
    <row r="103" spans="1:26" ht="15.75" customHeight="1">
      <c r="A103" s="991"/>
      <c r="B103" s="991"/>
      <c r="C103" s="991"/>
      <c r="D103" s="991"/>
      <c r="E103" s="991"/>
      <c r="F103" s="991"/>
      <c r="G103" s="991"/>
      <c r="H103" s="991"/>
      <c r="I103" s="991"/>
      <c r="J103" s="991"/>
      <c r="K103" s="991"/>
      <c r="L103" s="991"/>
      <c r="M103" s="991"/>
      <c r="N103" s="991"/>
      <c r="O103" s="991"/>
      <c r="P103" s="991"/>
      <c r="Q103" s="991"/>
      <c r="R103" s="991"/>
      <c r="S103" s="991"/>
      <c r="T103" s="991"/>
      <c r="U103" s="991"/>
      <c r="V103" s="991"/>
      <c r="W103" s="991"/>
      <c r="X103" s="991"/>
      <c r="Y103" s="991"/>
      <c r="Z103" s="991"/>
    </row>
    <row r="104" spans="1:26" ht="15.75" customHeight="1">
      <c r="A104" s="991"/>
      <c r="B104" s="991"/>
      <c r="C104" s="991"/>
      <c r="D104" s="991"/>
      <c r="E104" s="991"/>
      <c r="F104" s="991"/>
      <c r="G104" s="991"/>
      <c r="H104" s="991"/>
      <c r="I104" s="991"/>
      <c r="J104" s="991"/>
      <c r="K104" s="991"/>
      <c r="L104" s="991"/>
      <c r="M104" s="991"/>
      <c r="N104" s="991"/>
      <c r="O104" s="991"/>
      <c r="P104" s="991"/>
      <c r="Q104" s="991"/>
      <c r="R104" s="991"/>
      <c r="S104" s="991"/>
      <c r="T104" s="991"/>
      <c r="U104" s="991"/>
      <c r="V104" s="991"/>
      <c r="W104" s="991"/>
      <c r="X104" s="991"/>
      <c r="Y104" s="991"/>
      <c r="Z104" s="991"/>
    </row>
    <row r="105" spans="1:26" ht="15.75" customHeight="1">
      <c r="A105" s="991"/>
      <c r="B105" s="991"/>
      <c r="C105" s="991"/>
      <c r="D105" s="991"/>
      <c r="E105" s="991"/>
      <c r="F105" s="991"/>
      <c r="G105" s="991"/>
      <c r="H105" s="991"/>
      <c r="I105" s="991"/>
      <c r="J105" s="991"/>
      <c r="K105" s="991"/>
      <c r="L105" s="991"/>
      <c r="M105" s="991"/>
      <c r="N105" s="991"/>
      <c r="O105" s="991"/>
      <c r="P105" s="991"/>
      <c r="Q105" s="991"/>
      <c r="R105" s="991"/>
      <c r="S105" s="991"/>
      <c r="T105" s="991"/>
      <c r="U105" s="991"/>
      <c r="V105" s="991"/>
      <c r="W105" s="991"/>
      <c r="X105" s="991"/>
      <c r="Y105" s="991"/>
      <c r="Z105" s="991"/>
    </row>
    <row r="106" spans="1:26" ht="15.75" customHeight="1">
      <c r="A106" s="991"/>
      <c r="B106" s="991"/>
      <c r="C106" s="991"/>
      <c r="D106" s="991"/>
      <c r="E106" s="991"/>
      <c r="F106" s="991"/>
      <c r="G106" s="991"/>
      <c r="H106" s="991"/>
      <c r="I106" s="991"/>
      <c r="J106" s="991"/>
      <c r="K106" s="991"/>
      <c r="L106" s="991"/>
      <c r="M106" s="991"/>
      <c r="N106" s="991"/>
      <c r="O106" s="991"/>
      <c r="P106" s="991"/>
      <c r="Q106" s="991"/>
      <c r="R106" s="991"/>
      <c r="S106" s="991"/>
      <c r="T106" s="991"/>
      <c r="U106" s="991"/>
      <c r="V106" s="991"/>
      <c r="W106" s="991"/>
      <c r="X106" s="991"/>
      <c r="Y106" s="991"/>
      <c r="Z106" s="991"/>
    </row>
    <row r="107" spans="1:26" ht="15.75" customHeight="1">
      <c r="A107" s="991"/>
      <c r="B107" s="991"/>
      <c r="C107" s="991"/>
      <c r="D107" s="991"/>
      <c r="E107" s="991"/>
      <c r="F107" s="991"/>
      <c r="G107" s="991"/>
      <c r="H107" s="991"/>
      <c r="I107" s="991"/>
      <c r="J107" s="991"/>
      <c r="K107" s="991"/>
      <c r="L107" s="991"/>
      <c r="M107" s="991"/>
      <c r="N107" s="991"/>
      <c r="O107" s="991"/>
      <c r="P107" s="991"/>
      <c r="Q107" s="991"/>
      <c r="R107" s="991"/>
      <c r="S107" s="991"/>
      <c r="T107" s="991"/>
      <c r="U107" s="991"/>
      <c r="V107" s="991"/>
      <c r="W107" s="991"/>
      <c r="X107" s="991"/>
      <c r="Y107" s="991"/>
      <c r="Z107" s="991"/>
    </row>
    <row r="108" spans="1:26" ht="15.75" customHeight="1">
      <c r="A108" s="991"/>
      <c r="B108" s="991"/>
      <c r="C108" s="991"/>
      <c r="D108" s="991"/>
      <c r="E108" s="991"/>
      <c r="F108" s="991"/>
      <c r="G108" s="991"/>
      <c r="H108" s="991"/>
      <c r="I108" s="991"/>
      <c r="J108" s="991"/>
      <c r="K108" s="991"/>
      <c r="L108" s="991"/>
      <c r="M108" s="991"/>
      <c r="N108" s="991"/>
      <c r="O108" s="991"/>
      <c r="P108" s="991"/>
      <c r="Q108" s="991"/>
      <c r="R108" s="991"/>
      <c r="S108" s="991"/>
      <c r="T108" s="991"/>
      <c r="U108" s="991"/>
      <c r="V108" s="991"/>
      <c r="W108" s="991"/>
      <c r="X108" s="991"/>
      <c r="Y108" s="991"/>
      <c r="Z108" s="991"/>
    </row>
    <row r="109" spans="1:26" ht="15.75" customHeight="1">
      <c r="A109" s="991"/>
      <c r="B109" s="991"/>
      <c r="C109" s="991"/>
      <c r="D109" s="991"/>
      <c r="E109" s="991"/>
      <c r="F109" s="991"/>
      <c r="G109" s="991"/>
      <c r="H109" s="991"/>
      <c r="I109" s="991"/>
      <c r="J109" s="991"/>
      <c r="K109" s="991"/>
      <c r="L109" s="991"/>
      <c r="M109" s="991"/>
      <c r="N109" s="991"/>
      <c r="O109" s="991"/>
      <c r="P109" s="991"/>
      <c r="Q109" s="991"/>
      <c r="R109" s="991"/>
      <c r="S109" s="991"/>
      <c r="T109" s="991"/>
      <c r="U109" s="991"/>
      <c r="V109" s="991"/>
      <c r="W109" s="991"/>
      <c r="X109" s="991"/>
      <c r="Y109" s="991"/>
      <c r="Z109" s="991"/>
    </row>
    <row r="110" spans="1:26" ht="15.75" customHeight="1">
      <c r="A110" s="991"/>
      <c r="B110" s="991"/>
      <c r="C110" s="991"/>
      <c r="D110" s="991"/>
      <c r="E110" s="991"/>
      <c r="F110" s="991"/>
      <c r="G110" s="991"/>
      <c r="H110" s="991"/>
      <c r="I110" s="991"/>
      <c r="J110" s="991"/>
      <c r="K110" s="991"/>
      <c r="L110" s="991"/>
      <c r="M110" s="991"/>
      <c r="N110" s="991"/>
      <c r="O110" s="991"/>
      <c r="P110" s="991"/>
      <c r="Q110" s="991"/>
      <c r="R110" s="991"/>
      <c r="S110" s="991"/>
      <c r="T110" s="991"/>
      <c r="U110" s="991"/>
      <c r="V110" s="991"/>
      <c r="W110" s="991"/>
      <c r="X110" s="991"/>
      <c r="Y110" s="991"/>
      <c r="Z110" s="991"/>
    </row>
    <row r="111" spans="1:26" ht="15.75" customHeight="1">
      <c r="A111" s="991"/>
      <c r="B111" s="991"/>
      <c r="C111" s="991"/>
      <c r="D111" s="991"/>
      <c r="E111" s="991"/>
      <c r="F111" s="991"/>
      <c r="G111" s="991"/>
      <c r="H111" s="991"/>
      <c r="I111" s="991"/>
      <c r="J111" s="991"/>
      <c r="K111" s="991"/>
      <c r="L111" s="991"/>
      <c r="M111" s="991"/>
      <c r="N111" s="991"/>
      <c r="O111" s="991"/>
      <c r="P111" s="991"/>
      <c r="Q111" s="991"/>
      <c r="R111" s="991"/>
      <c r="S111" s="991"/>
      <c r="T111" s="991"/>
      <c r="U111" s="991"/>
      <c r="V111" s="991"/>
      <c r="W111" s="991"/>
      <c r="X111" s="991"/>
      <c r="Y111" s="991"/>
      <c r="Z111" s="991"/>
    </row>
    <row r="112" spans="1:26" ht="15.75" customHeight="1">
      <c r="A112" s="991"/>
      <c r="B112" s="991"/>
      <c r="C112" s="991"/>
      <c r="D112" s="991"/>
      <c r="E112" s="991"/>
      <c r="F112" s="991"/>
      <c r="G112" s="991"/>
      <c r="H112" s="991"/>
      <c r="I112" s="991"/>
      <c r="J112" s="991"/>
      <c r="K112" s="991"/>
      <c r="L112" s="991"/>
      <c r="M112" s="991"/>
      <c r="N112" s="991"/>
      <c r="O112" s="991"/>
      <c r="P112" s="991"/>
      <c r="Q112" s="991"/>
      <c r="R112" s="991"/>
      <c r="S112" s="991"/>
      <c r="T112" s="991"/>
      <c r="U112" s="991"/>
      <c r="V112" s="991"/>
      <c r="W112" s="991"/>
      <c r="X112" s="991"/>
      <c r="Y112" s="991"/>
      <c r="Z112" s="991"/>
    </row>
    <row r="113" spans="1:26" ht="15.75" customHeight="1">
      <c r="A113" s="991"/>
      <c r="B113" s="991"/>
      <c r="C113" s="991"/>
      <c r="D113" s="991"/>
      <c r="E113" s="991"/>
      <c r="F113" s="991"/>
      <c r="G113" s="991"/>
      <c r="H113" s="991"/>
      <c r="I113" s="991"/>
      <c r="J113" s="991"/>
      <c r="K113" s="991"/>
      <c r="L113" s="991"/>
      <c r="M113" s="991"/>
      <c r="N113" s="991"/>
      <c r="O113" s="991"/>
      <c r="P113" s="991"/>
      <c r="Q113" s="991"/>
      <c r="R113" s="991"/>
      <c r="S113" s="991"/>
      <c r="T113" s="991"/>
      <c r="U113" s="991"/>
      <c r="V113" s="991"/>
      <c r="W113" s="991"/>
      <c r="X113" s="991"/>
      <c r="Y113" s="991"/>
      <c r="Z113" s="991"/>
    </row>
    <row r="114" spans="1:26" ht="15.75" customHeight="1">
      <c r="A114" s="991"/>
      <c r="B114" s="991"/>
      <c r="C114" s="991"/>
      <c r="D114" s="991"/>
      <c r="E114" s="991"/>
      <c r="F114" s="991"/>
      <c r="G114" s="991"/>
      <c r="H114" s="991"/>
      <c r="I114" s="991"/>
      <c r="J114" s="991"/>
      <c r="K114" s="991"/>
      <c r="L114" s="991"/>
      <c r="M114" s="991"/>
      <c r="N114" s="991"/>
      <c r="O114" s="991"/>
      <c r="P114" s="991"/>
      <c r="Q114" s="991"/>
      <c r="R114" s="991"/>
      <c r="S114" s="991"/>
      <c r="T114" s="991"/>
      <c r="U114" s="991"/>
      <c r="V114" s="991"/>
      <c r="W114" s="991"/>
      <c r="X114" s="991"/>
      <c r="Y114" s="991"/>
      <c r="Z114" s="991"/>
    </row>
    <row r="115" spans="1:26" ht="15.75" customHeight="1">
      <c r="A115" s="991"/>
      <c r="B115" s="991"/>
      <c r="C115" s="991"/>
      <c r="D115" s="991"/>
      <c r="E115" s="991"/>
      <c r="F115" s="991"/>
      <c r="G115" s="991"/>
      <c r="H115" s="991"/>
      <c r="I115" s="991"/>
      <c r="J115" s="991"/>
      <c r="K115" s="991"/>
      <c r="L115" s="991"/>
      <c r="M115" s="991"/>
      <c r="N115" s="991"/>
      <c r="O115" s="991"/>
      <c r="P115" s="991"/>
      <c r="Q115" s="991"/>
      <c r="R115" s="991"/>
      <c r="S115" s="991"/>
      <c r="T115" s="991"/>
      <c r="U115" s="991"/>
      <c r="V115" s="991"/>
      <c r="W115" s="991"/>
      <c r="X115" s="991"/>
      <c r="Y115" s="991"/>
      <c r="Z115" s="991"/>
    </row>
    <row r="116" spans="1:26" ht="15.75" customHeight="1">
      <c r="A116" s="991"/>
      <c r="B116" s="991"/>
      <c r="C116" s="991"/>
      <c r="D116" s="991"/>
      <c r="E116" s="991"/>
      <c r="F116" s="991"/>
      <c r="G116" s="991"/>
      <c r="H116" s="991"/>
      <c r="I116" s="991"/>
      <c r="J116" s="991"/>
      <c r="K116" s="991"/>
      <c r="L116" s="991"/>
      <c r="M116" s="991"/>
      <c r="N116" s="991"/>
      <c r="O116" s="991"/>
      <c r="P116" s="991"/>
      <c r="Q116" s="991"/>
      <c r="R116" s="991"/>
      <c r="S116" s="991"/>
      <c r="T116" s="991"/>
      <c r="U116" s="991"/>
      <c r="V116" s="991"/>
      <c r="W116" s="991"/>
      <c r="X116" s="991"/>
      <c r="Y116" s="991"/>
      <c r="Z116" s="991"/>
    </row>
    <row r="117" spans="1:26" ht="15.75" customHeight="1">
      <c r="A117" s="991"/>
      <c r="B117" s="991"/>
      <c r="C117" s="991"/>
      <c r="D117" s="991"/>
      <c r="E117" s="991"/>
      <c r="F117" s="991"/>
      <c r="G117" s="991"/>
      <c r="H117" s="991"/>
      <c r="I117" s="991"/>
      <c r="J117" s="991"/>
      <c r="K117" s="991"/>
      <c r="L117" s="991"/>
      <c r="M117" s="991"/>
      <c r="N117" s="991"/>
      <c r="O117" s="991"/>
      <c r="P117" s="991"/>
      <c r="Q117" s="991"/>
      <c r="R117" s="991"/>
      <c r="S117" s="991"/>
      <c r="T117" s="991"/>
      <c r="U117" s="991"/>
      <c r="V117" s="991"/>
      <c r="W117" s="991"/>
      <c r="X117" s="991"/>
      <c r="Y117" s="991"/>
      <c r="Z117" s="991"/>
    </row>
    <row r="118" spans="1:26" ht="15.75" customHeight="1">
      <c r="A118" s="991"/>
      <c r="B118" s="991"/>
      <c r="C118" s="991"/>
      <c r="D118" s="991"/>
      <c r="E118" s="991"/>
      <c r="F118" s="991"/>
      <c r="G118" s="991"/>
      <c r="H118" s="991"/>
      <c r="I118" s="991"/>
      <c r="J118" s="991"/>
      <c r="K118" s="991"/>
      <c r="L118" s="991"/>
      <c r="M118" s="991"/>
      <c r="N118" s="991"/>
      <c r="O118" s="991"/>
      <c r="P118" s="991"/>
      <c r="Q118" s="991"/>
      <c r="R118" s="991"/>
      <c r="S118" s="991"/>
      <c r="T118" s="991"/>
      <c r="U118" s="991"/>
      <c r="V118" s="991"/>
      <c r="W118" s="991"/>
      <c r="X118" s="991"/>
      <c r="Y118" s="991"/>
      <c r="Z118" s="991"/>
    </row>
    <row r="119" spans="1:26" ht="15.75" customHeight="1">
      <c r="A119" s="991"/>
      <c r="B119" s="991"/>
      <c r="C119" s="991"/>
      <c r="D119" s="991"/>
      <c r="E119" s="991"/>
      <c r="F119" s="991"/>
      <c r="G119" s="991"/>
      <c r="H119" s="991"/>
      <c r="I119" s="991"/>
      <c r="J119" s="991"/>
      <c r="K119" s="991"/>
      <c r="L119" s="991"/>
      <c r="M119" s="991"/>
      <c r="N119" s="991"/>
      <c r="O119" s="991"/>
      <c r="P119" s="991"/>
      <c r="Q119" s="991"/>
      <c r="R119" s="991"/>
      <c r="S119" s="991"/>
      <c r="T119" s="991"/>
      <c r="U119" s="991"/>
      <c r="V119" s="991"/>
      <c r="W119" s="991"/>
      <c r="X119" s="991"/>
      <c r="Y119" s="991"/>
      <c r="Z119" s="991"/>
    </row>
    <row r="120" spans="1:26" ht="15.75" customHeight="1">
      <c r="A120" s="991"/>
      <c r="B120" s="991"/>
      <c r="C120" s="991"/>
      <c r="D120" s="991"/>
      <c r="E120" s="991"/>
      <c r="F120" s="991"/>
      <c r="G120" s="991"/>
      <c r="H120" s="991"/>
      <c r="I120" s="991"/>
      <c r="J120" s="991"/>
      <c r="K120" s="991"/>
      <c r="L120" s="991"/>
      <c r="M120" s="991"/>
      <c r="N120" s="991"/>
      <c r="O120" s="991"/>
      <c r="P120" s="991"/>
      <c r="Q120" s="991"/>
      <c r="R120" s="991"/>
      <c r="S120" s="991"/>
      <c r="T120" s="991"/>
      <c r="U120" s="991"/>
      <c r="V120" s="991"/>
      <c r="W120" s="991"/>
      <c r="X120" s="991"/>
      <c r="Y120" s="991"/>
      <c r="Z120" s="991"/>
    </row>
    <row r="121" spans="1:26" ht="15.75" customHeight="1">
      <c r="A121" s="991"/>
      <c r="B121" s="991"/>
      <c r="C121" s="991"/>
      <c r="D121" s="991"/>
      <c r="E121" s="991"/>
      <c r="F121" s="991"/>
      <c r="G121" s="991"/>
      <c r="H121" s="991"/>
      <c r="I121" s="991"/>
      <c r="J121" s="991"/>
      <c r="K121" s="991"/>
      <c r="L121" s="991"/>
      <c r="M121" s="991"/>
      <c r="N121" s="991"/>
      <c r="O121" s="991"/>
      <c r="P121" s="991"/>
      <c r="Q121" s="991"/>
      <c r="R121" s="991"/>
      <c r="S121" s="991"/>
      <c r="T121" s="991"/>
      <c r="U121" s="991"/>
      <c r="V121" s="991"/>
      <c r="W121" s="991"/>
      <c r="X121" s="991"/>
      <c r="Y121" s="991"/>
      <c r="Z121" s="991"/>
    </row>
    <row r="122" spans="1:26" ht="15.75" customHeight="1">
      <c r="A122" s="991"/>
      <c r="B122" s="991"/>
      <c r="C122" s="991"/>
      <c r="D122" s="991"/>
      <c r="E122" s="991"/>
      <c r="F122" s="991"/>
      <c r="G122" s="991"/>
      <c r="H122" s="991"/>
      <c r="I122" s="991"/>
      <c r="J122" s="991"/>
      <c r="K122" s="991"/>
      <c r="L122" s="991"/>
      <c r="M122" s="991"/>
      <c r="N122" s="991"/>
      <c r="O122" s="991"/>
      <c r="P122" s="991"/>
      <c r="Q122" s="991"/>
      <c r="R122" s="991"/>
      <c r="S122" s="991"/>
      <c r="T122" s="991"/>
      <c r="U122" s="991"/>
      <c r="V122" s="991"/>
      <c r="W122" s="991"/>
      <c r="X122" s="991"/>
      <c r="Y122" s="991"/>
      <c r="Z122" s="991"/>
    </row>
    <row r="123" spans="1:26" ht="15.75" customHeight="1">
      <c r="A123" s="991"/>
      <c r="B123" s="991"/>
      <c r="C123" s="991"/>
      <c r="D123" s="991"/>
      <c r="E123" s="991"/>
      <c r="F123" s="991"/>
      <c r="G123" s="991"/>
      <c r="H123" s="991"/>
      <c r="I123" s="991"/>
      <c r="J123" s="991"/>
      <c r="K123" s="991"/>
      <c r="L123" s="991"/>
      <c r="M123" s="991"/>
      <c r="N123" s="991"/>
      <c r="O123" s="991"/>
      <c r="P123" s="991"/>
      <c r="Q123" s="991"/>
      <c r="R123" s="991"/>
      <c r="S123" s="991"/>
      <c r="T123" s="991"/>
      <c r="U123" s="991"/>
      <c r="V123" s="991"/>
      <c r="W123" s="991"/>
      <c r="X123" s="991"/>
      <c r="Y123" s="991"/>
      <c r="Z123" s="991"/>
    </row>
    <row r="124" spans="1:26" ht="15.75" customHeight="1">
      <c r="A124" s="991"/>
      <c r="B124" s="991"/>
      <c r="C124" s="991"/>
      <c r="D124" s="991"/>
      <c r="E124" s="991"/>
      <c r="F124" s="991"/>
      <c r="G124" s="991"/>
      <c r="H124" s="991"/>
      <c r="I124" s="991"/>
      <c r="J124" s="991"/>
      <c r="K124" s="991"/>
      <c r="L124" s="991"/>
      <c r="M124" s="991"/>
      <c r="N124" s="991"/>
      <c r="O124" s="991"/>
      <c r="P124" s="991"/>
      <c r="Q124" s="991"/>
      <c r="R124" s="991"/>
      <c r="S124" s="991"/>
      <c r="T124" s="991"/>
      <c r="U124" s="991"/>
      <c r="V124" s="991"/>
      <c r="W124" s="991"/>
      <c r="X124" s="991"/>
      <c r="Y124" s="991"/>
      <c r="Z124" s="991"/>
    </row>
    <row r="125" spans="1:26" ht="15.75" customHeight="1">
      <c r="A125" s="991"/>
      <c r="B125" s="991"/>
      <c r="C125" s="991"/>
      <c r="D125" s="991"/>
      <c r="E125" s="991"/>
      <c r="F125" s="991"/>
      <c r="G125" s="991"/>
      <c r="H125" s="991"/>
      <c r="I125" s="991"/>
      <c r="J125" s="991"/>
      <c r="K125" s="991"/>
      <c r="L125" s="991"/>
      <c r="M125" s="991"/>
      <c r="N125" s="991"/>
      <c r="O125" s="991"/>
      <c r="P125" s="991"/>
      <c r="Q125" s="991"/>
      <c r="R125" s="991"/>
      <c r="S125" s="991"/>
      <c r="T125" s="991"/>
      <c r="U125" s="991"/>
      <c r="V125" s="991"/>
      <c r="W125" s="991"/>
      <c r="X125" s="991"/>
      <c r="Y125" s="991"/>
      <c r="Z125" s="991"/>
    </row>
    <row r="126" spans="1:26" ht="15.75" customHeight="1">
      <c r="A126" s="991"/>
      <c r="B126" s="991"/>
      <c r="C126" s="991"/>
      <c r="D126" s="991"/>
      <c r="E126" s="991"/>
      <c r="F126" s="991"/>
      <c r="G126" s="991"/>
      <c r="H126" s="991"/>
      <c r="I126" s="991"/>
      <c r="J126" s="991"/>
      <c r="K126" s="991"/>
      <c r="L126" s="991"/>
      <c r="M126" s="991"/>
      <c r="N126" s="991"/>
      <c r="O126" s="991"/>
      <c r="P126" s="991"/>
      <c r="Q126" s="991"/>
      <c r="R126" s="991"/>
      <c r="S126" s="991"/>
      <c r="T126" s="991"/>
      <c r="U126" s="991"/>
      <c r="V126" s="991"/>
      <c r="W126" s="991"/>
      <c r="X126" s="991"/>
      <c r="Y126" s="991"/>
      <c r="Z126" s="991"/>
    </row>
    <row r="127" spans="1:26" ht="15.75" customHeight="1">
      <c r="A127" s="991"/>
      <c r="B127" s="991"/>
      <c r="C127" s="991"/>
      <c r="D127" s="991"/>
      <c r="E127" s="991"/>
      <c r="F127" s="991"/>
      <c r="G127" s="991"/>
      <c r="H127" s="991"/>
      <c r="I127" s="991"/>
      <c r="J127" s="991"/>
      <c r="K127" s="991"/>
      <c r="L127" s="991"/>
      <c r="M127" s="991"/>
      <c r="N127" s="991"/>
      <c r="O127" s="991"/>
      <c r="P127" s="991"/>
      <c r="Q127" s="991"/>
      <c r="R127" s="991"/>
      <c r="S127" s="991"/>
      <c r="T127" s="991"/>
      <c r="U127" s="991"/>
      <c r="V127" s="991"/>
      <c r="W127" s="991"/>
      <c r="X127" s="991"/>
      <c r="Y127" s="991"/>
      <c r="Z127" s="991"/>
    </row>
    <row r="128" spans="1:26" ht="15.75" customHeight="1">
      <c r="A128" s="991"/>
      <c r="B128" s="991"/>
      <c r="C128" s="991"/>
      <c r="D128" s="991"/>
      <c r="E128" s="991"/>
      <c r="F128" s="991"/>
      <c r="G128" s="991"/>
      <c r="H128" s="991"/>
      <c r="I128" s="991"/>
      <c r="J128" s="991"/>
      <c r="K128" s="991"/>
      <c r="L128" s="991"/>
      <c r="M128" s="991"/>
      <c r="N128" s="991"/>
      <c r="O128" s="991"/>
      <c r="P128" s="991"/>
      <c r="Q128" s="991"/>
      <c r="R128" s="991"/>
      <c r="S128" s="991"/>
      <c r="T128" s="991"/>
      <c r="U128" s="991"/>
      <c r="V128" s="991"/>
      <c r="W128" s="991"/>
      <c r="X128" s="991"/>
      <c r="Y128" s="991"/>
      <c r="Z128" s="991"/>
    </row>
    <row r="129" spans="1:26" ht="15.75" customHeight="1">
      <c r="A129" s="991"/>
      <c r="B129" s="991"/>
      <c r="C129" s="991"/>
      <c r="D129" s="991"/>
      <c r="E129" s="991"/>
      <c r="F129" s="991"/>
      <c r="G129" s="991"/>
      <c r="H129" s="991"/>
      <c r="I129" s="991"/>
      <c r="J129" s="991"/>
      <c r="K129" s="991"/>
      <c r="L129" s="991"/>
      <c r="M129" s="991"/>
      <c r="N129" s="991"/>
      <c r="O129" s="991"/>
      <c r="P129" s="991"/>
      <c r="Q129" s="991"/>
      <c r="R129" s="991"/>
      <c r="S129" s="991"/>
      <c r="T129" s="991"/>
      <c r="U129" s="991"/>
      <c r="V129" s="991"/>
      <c r="W129" s="991"/>
      <c r="X129" s="991"/>
      <c r="Y129" s="991"/>
      <c r="Z129" s="991"/>
    </row>
    <row r="130" spans="1:26" ht="15.75" customHeight="1">
      <c r="A130" s="991"/>
      <c r="B130" s="991"/>
      <c r="C130" s="991"/>
      <c r="D130" s="991"/>
      <c r="E130" s="991"/>
      <c r="F130" s="991"/>
      <c r="G130" s="991"/>
      <c r="H130" s="991"/>
      <c r="I130" s="991"/>
      <c r="J130" s="991"/>
      <c r="K130" s="991"/>
      <c r="L130" s="991"/>
      <c r="M130" s="991"/>
      <c r="N130" s="991"/>
      <c r="O130" s="991"/>
      <c r="P130" s="991"/>
      <c r="Q130" s="991"/>
      <c r="R130" s="991"/>
      <c r="S130" s="991"/>
      <c r="T130" s="991"/>
      <c r="U130" s="991"/>
      <c r="V130" s="991"/>
      <c r="W130" s="991"/>
      <c r="X130" s="991"/>
      <c r="Y130" s="991"/>
      <c r="Z130" s="991"/>
    </row>
    <row r="131" spans="1:26" ht="15.75" customHeight="1">
      <c r="A131" s="991"/>
      <c r="B131" s="991"/>
      <c r="C131" s="991"/>
      <c r="D131" s="991"/>
      <c r="E131" s="991"/>
      <c r="F131" s="991"/>
      <c r="G131" s="991"/>
      <c r="H131" s="991"/>
      <c r="I131" s="991"/>
      <c r="J131" s="991"/>
      <c r="K131" s="991"/>
      <c r="L131" s="991"/>
      <c r="M131" s="991"/>
      <c r="N131" s="991"/>
      <c r="O131" s="991"/>
      <c r="P131" s="991"/>
      <c r="Q131" s="991"/>
      <c r="R131" s="991"/>
      <c r="S131" s="991"/>
      <c r="T131" s="991"/>
      <c r="U131" s="991"/>
      <c r="V131" s="991"/>
      <c r="W131" s="991"/>
      <c r="X131" s="991"/>
      <c r="Y131" s="991"/>
      <c r="Z131" s="991"/>
    </row>
    <row r="132" spans="1:26" ht="15.75" customHeight="1">
      <c r="A132" s="991"/>
      <c r="B132" s="991"/>
      <c r="C132" s="991"/>
      <c r="D132" s="991"/>
      <c r="E132" s="991"/>
      <c r="F132" s="991"/>
      <c r="G132" s="991"/>
      <c r="H132" s="991"/>
      <c r="I132" s="991"/>
      <c r="J132" s="991"/>
      <c r="K132" s="991"/>
      <c r="L132" s="991"/>
      <c r="M132" s="991"/>
      <c r="N132" s="991"/>
      <c r="O132" s="991"/>
      <c r="P132" s="991"/>
      <c r="Q132" s="991"/>
      <c r="R132" s="991"/>
      <c r="S132" s="991"/>
      <c r="T132" s="991"/>
      <c r="U132" s="991"/>
      <c r="V132" s="991"/>
      <c r="W132" s="991"/>
      <c r="X132" s="991"/>
      <c r="Y132" s="991"/>
      <c r="Z132" s="991"/>
    </row>
    <row r="133" spans="1:26" ht="15.75" customHeight="1">
      <c r="A133" s="991"/>
      <c r="B133" s="991"/>
      <c r="C133" s="991"/>
      <c r="D133" s="991"/>
      <c r="E133" s="991"/>
      <c r="F133" s="991"/>
      <c r="G133" s="991"/>
      <c r="H133" s="991"/>
      <c r="I133" s="991"/>
      <c r="J133" s="991"/>
      <c r="K133" s="991"/>
      <c r="L133" s="991"/>
      <c r="M133" s="991"/>
      <c r="N133" s="991"/>
      <c r="O133" s="991"/>
      <c r="P133" s="991"/>
      <c r="Q133" s="991"/>
      <c r="R133" s="991"/>
      <c r="S133" s="991"/>
      <c r="T133" s="991"/>
      <c r="U133" s="991"/>
      <c r="V133" s="991"/>
      <c r="W133" s="991"/>
      <c r="X133" s="991"/>
      <c r="Y133" s="991"/>
      <c r="Z133" s="991"/>
    </row>
    <row r="134" spans="1:26" ht="15.75" customHeight="1">
      <c r="A134" s="991"/>
      <c r="B134" s="991"/>
      <c r="C134" s="991"/>
      <c r="D134" s="991"/>
      <c r="E134" s="991"/>
      <c r="F134" s="991"/>
      <c r="G134" s="991"/>
      <c r="H134" s="991"/>
      <c r="I134" s="991"/>
      <c r="J134" s="991"/>
      <c r="K134" s="991"/>
      <c r="L134" s="991"/>
      <c r="M134" s="991"/>
      <c r="N134" s="991"/>
      <c r="O134" s="991"/>
      <c r="P134" s="991"/>
      <c r="Q134" s="991"/>
      <c r="R134" s="991"/>
      <c r="S134" s="991"/>
      <c r="T134" s="991"/>
      <c r="U134" s="991"/>
      <c r="V134" s="991"/>
      <c r="W134" s="991"/>
      <c r="X134" s="991"/>
      <c r="Y134" s="991"/>
      <c r="Z134" s="991"/>
    </row>
    <row r="135" spans="1:26" ht="15.75" customHeight="1">
      <c r="A135" s="991"/>
      <c r="B135" s="991"/>
      <c r="C135" s="991"/>
      <c r="D135" s="991"/>
      <c r="E135" s="991"/>
      <c r="F135" s="991"/>
      <c r="G135" s="991"/>
      <c r="H135" s="991"/>
      <c r="I135" s="991"/>
      <c r="J135" s="991"/>
      <c r="K135" s="991"/>
      <c r="L135" s="991"/>
      <c r="M135" s="991"/>
      <c r="N135" s="991"/>
      <c r="O135" s="991"/>
      <c r="P135" s="991"/>
      <c r="Q135" s="991"/>
      <c r="R135" s="991"/>
      <c r="S135" s="991"/>
      <c r="T135" s="991"/>
      <c r="U135" s="991"/>
      <c r="V135" s="991"/>
      <c r="W135" s="991"/>
      <c r="X135" s="991"/>
      <c r="Y135" s="991"/>
      <c r="Z135" s="991"/>
    </row>
    <row r="136" spans="1:26" ht="15.75" customHeight="1">
      <c r="A136" s="991"/>
      <c r="B136" s="991"/>
      <c r="C136" s="991"/>
      <c r="D136" s="991"/>
      <c r="E136" s="991"/>
      <c r="F136" s="991"/>
      <c r="G136" s="991"/>
      <c r="H136" s="991"/>
      <c r="I136" s="991"/>
      <c r="J136" s="991"/>
      <c r="K136" s="991"/>
      <c r="L136" s="991"/>
      <c r="M136" s="991"/>
      <c r="N136" s="991"/>
      <c r="O136" s="991"/>
      <c r="P136" s="991"/>
      <c r="Q136" s="991"/>
      <c r="R136" s="991"/>
      <c r="S136" s="991"/>
      <c r="T136" s="991"/>
      <c r="U136" s="991"/>
      <c r="V136" s="991"/>
      <c r="W136" s="991"/>
      <c r="X136" s="991"/>
      <c r="Y136" s="991"/>
      <c r="Z136" s="991"/>
    </row>
    <row r="137" spans="1:26" ht="15.75" customHeight="1">
      <c r="A137" s="991"/>
      <c r="B137" s="991"/>
      <c r="C137" s="991"/>
      <c r="D137" s="991"/>
      <c r="E137" s="991"/>
      <c r="F137" s="991"/>
      <c r="G137" s="991"/>
      <c r="H137" s="991"/>
      <c r="I137" s="991"/>
      <c r="J137" s="991"/>
      <c r="K137" s="991"/>
      <c r="L137" s="991"/>
      <c r="M137" s="991"/>
      <c r="N137" s="991"/>
      <c r="O137" s="991"/>
      <c r="P137" s="991"/>
      <c r="Q137" s="991"/>
      <c r="R137" s="991"/>
      <c r="S137" s="991"/>
      <c r="T137" s="991"/>
      <c r="U137" s="991"/>
      <c r="V137" s="991"/>
      <c r="W137" s="991"/>
      <c r="X137" s="991"/>
      <c r="Y137" s="991"/>
      <c r="Z137" s="991"/>
    </row>
    <row r="138" spans="1:26" ht="15.75" customHeight="1">
      <c r="A138" s="991"/>
      <c r="B138" s="991"/>
      <c r="C138" s="991"/>
      <c r="D138" s="991"/>
      <c r="E138" s="991"/>
      <c r="F138" s="991"/>
      <c r="G138" s="991"/>
      <c r="H138" s="991"/>
      <c r="I138" s="991"/>
      <c r="J138" s="991"/>
      <c r="K138" s="991"/>
      <c r="L138" s="991"/>
      <c r="M138" s="991"/>
      <c r="N138" s="991"/>
      <c r="O138" s="991"/>
      <c r="P138" s="991"/>
      <c r="Q138" s="991"/>
      <c r="R138" s="991"/>
      <c r="S138" s="991"/>
      <c r="T138" s="991"/>
      <c r="U138" s="991"/>
      <c r="V138" s="991"/>
      <c r="W138" s="991"/>
      <c r="X138" s="991"/>
      <c r="Y138" s="991"/>
      <c r="Z138" s="991"/>
    </row>
    <row r="139" spans="1:26" ht="15.75" customHeight="1">
      <c r="A139" s="991"/>
      <c r="B139" s="991"/>
      <c r="C139" s="991"/>
      <c r="D139" s="991"/>
      <c r="E139" s="991"/>
      <c r="F139" s="991"/>
      <c r="G139" s="991"/>
      <c r="H139" s="991"/>
      <c r="I139" s="991"/>
      <c r="J139" s="991"/>
      <c r="K139" s="991"/>
      <c r="L139" s="991"/>
      <c r="M139" s="991"/>
      <c r="N139" s="991"/>
      <c r="O139" s="991"/>
      <c r="P139" s="991"/>
      <c r="Q139" s="991"/>
      <c r="R139" s="991"/>
      <c r="S139" s="991"/>
      <c r="T139" s="991"/>
      <c r="U139" s="991"/>
      <c r="V139" s="991"/>
      <c r="W139" s="991"/>
      <c r="X139" s="991"/>
      <c r="Y139" s="991"/>
      <c r="Z139" s="991"/>
    </row>
    <row r="140" spans="1:26" ht="15.75" customHeight="1">
      <c r="A140" s="991"/>
      <c r="B140" s="991"/>
      <c r="C140" s="991"/>
      <c r="D140" s="991"/>
      <c r="E140" s="991"/>
      <c r="F140" s="991"/>
      <c r="G140" s="991"/>
      <c r="H140" s="991"/>
      <c r="I140" s="991"/>
      <c r="J140" s="991"/>
      <c r="K140" s="991"/>
      <c r="L140" s="991"/>
      <c r="M140" s="991"/>
      <c r="N140" s="991"/>
      <c r="O140" s="991"/>
      <c r="P140" s="991"/>
      <c r="Q140" s="991"/>
      <c r="R140" s="991"/>
      <c r="S140" s="991"/>
      <c r="T140" s="991"/>
      <c r="U140" s="991"/>
      <c r="V140" s="991"/>
      <c r="W140" s="991"/>
      <c r="X140" s="991"/>
      <c r="Y140" s="991"/>
      <c r="Z140" s="991"/>
    </row>
    <row r="141" spans="1:26" ht="15.75" customHeight="1">
      <c r="A141" s="991"/>
      <c r="B141" s="991"/>
      <c r="C141" s="991"/>
      <c r="D141" s="991"/>
      <c r="E141" s="991"/>
      <c r="F141" s="991"/>
      <c r="G141" s="991"/>
      <c r="H141" s="991"/>
      <c r="I141" s="991"/>
      <c r="J141" s="991"/>
      <c r="K141" s="991"/>
      <c r="L141" s="991"/>
      <c r="M141" s="991"/>
      <c r="N141" s="991"/>
      <c r="O141" s="991"/>
      <c r="P141" s="991"/>
      <c r="Q141" s="991"/>
      <c r="R141" s="991"/>
      <c r="S141" s="991"/>
      <c r="T141" s="991"/>
      <c r="U141" s="991"/>
      <c r="V141" s="991"/>
      <c r="W141" s="991"/>
      <c r="X141" s="991"/>
      <c r="Y141" s="991"/>
      <c r="Z141" s="991"/>
    </row>
    <row r="142" spans="1:26" ht="15.75" customHeight="1">
      <c r="A142" s="991"/>
      <c r="B142" s="991"/>
      <c r="C142" s="991"/>
      <c r="D142" s="991"/>
      <c r="E142" s="991"/>
      <c r="F142" s="991"/>
      <c r="G142" s="991"/>
      <c r="H142" s="991"/>
      <c r="I142" s="991"/>
      <c r="J142" s="991"/>
      <c r="K142" s="991"/>
      <c r="L142" s="991"/>
      <c r="M142" s="991"/>
      <c r="N142" s="991"/>
      <c r="O142" s="991"/>
      <c r="P142" s="991"/>
      <c r="Q142" s="991"/>
      <c r="R142" s="991"/>
      <c r="S142" s="991"/>
      <c r="T142" s="991"/>
      <c r="U142" s="991"/>
      <c r="V142" s="991"/>
      <c r="W142" s="991"/>
      <c r="X142" s="991"/>
      <c r="Y142" s="991"/>
      <c r="Z142" s="991"/>
    </row>
    <row r="143" spans="1:26" ht="15.75" customHeight="1">
      <c r="A143" s="991"/>
      <c r="B143" s="991"/>
      <c r="C143" s="991"/>
      <c r="D143" s="991"/>
      <c r="E143" s="991"/>
      <c r="F143" s="991"/>
      <c r="G143" s="991"/>
      <c r="H143" s="991"/>
      <c r="I143" s="991"/>
      <c r="J143" s="991"/>
      <c r="K143" s="991"/>
      <c r="L143" s="991"/>
      <c r="M143" s="991"/>
      <c r="N143" s="991"/>
      <c r="O143" s="991"/>
      <c r="P143" s="991"/>
      <c r="Q143" s="991"/>
      <c r="R143" s="991"/>
      <c r="S143" s="991"/>
      <c r="T143" s="991"/>
      <c r="U143" s="991"/>
      <c r="V143" s="991"/>
      <c r="W143" s="991"/>
      <c r="X143" s="991"/>
      <c r="Y143" s="991"/>
      <c r="Z143" s="991"/>
    </row>
    <row r="144" spans="1:26" ht="15.75" customHeight="1">
      <c r="A144" s="991"/>
      <c r="B144" s="991"/>
      <c r="C144" s="991"/>
      <c r="D144" s="991"/>
      <c r="E144" s="991"/>
      <c r="F144" s="991"/>
      <c r="G144" s="991"/>
      <c r="H144" s="991"/>
      <c r="I144" s="991"/>
      <c r="J144" s="991"/>
      <c r="K144" s="991"/>
      <c r="L144" s="991"/>
      <c r="M144" s="991"/>
      <c r="N144" s="991"/>
      <c r="O144" s="991"/>
      <c r="P144" s="991"/>
      <c r="Q144" s="991"/>
      <c r="R144" s="991"/>
      <c r="S144" s="991"/>
      <c r="T144" s="991"/>
      <c r="U144" s="991"/>
      <c r="V144" s="991"/>
      <c r="W144" s="991"/>
      <c r="X144" s="991"/>
      <c r="Y144" s="991"/>
      <c r="Z144" s="991"/>
    </row>
    <row r="145" spans="1:26" ht="15.75" customHeight="1">
      <c r="A145" s="991"/>
      <c r="B145" s="991"/>
      <c r="C145" s="991"/>
      <c r="D145" s="991"/>
      <c r="E145" s="991"/>
      <c r="F145" s="991"/>
      <c r="G145" s="991"/>
      <c r="H145" s="991"/>
      <c r="I145" s="991"/>
      <c r="J145" s="991"/>
      <c r="K145" s="991"/>
      <c r="L145" s="991"/>
      <c r="M145" s="991"/>
      <c r="N145" s="991"/>
      <c r="O145" s="991"/>
      <c r="P145" s="991"/>
      <c r="Q145" s="991"/>
      <c r="R145" s="991"/>
      <c r="S145" s="991"/>
      <c r="T145" s="991"/>
      <c r="U145" s="991"/>
      <c r="V145" s="991"/>
      <c r="W145" s="991"/>
      <c r="X145" s="991"/>
      <c r="Y145" s="991"/>
      <c r="Z145" s="991"/>
    </row>
    <row r="146" spans="1:26" ht="15.75" customHeight="1">
      <c r="A146" s="991"/>
      <c r="B146" s="991"/>
      <c r="C146" s="991"/>
      <c r="D146" s="991"/>
      <c r="E146" s="991"/>
      <c r="F146" s="991"/>
      <c r="G146" s="991"/>
      <c r="H146" s="991"/>
      <c r="I146" s="991"/>
      <c r="J146" s="991"/>
      <c r="K146" s="991"/>
      <c r="L146" s="991"/>
      <c r="M146" s="991"/>
      <c r="N146" s="991"/>
      <c r="O146" s="991"/>
      <c r="P146" s="991"/>
      <c r="Q146" s="991"/>
      <c r="R146" s="991"/>
      <c r="S146" s="991"/>
      <c r="T146" s="991"/>
      <c r="U146" s="991"/>
      <c r="V146" s="991"/>
      <c r="W146" s="991"/>
      <c r="X146" s="991"/>
      <c r="Y146" s="991"/>
      <c r="Z146" s="991"/>
    </row>
    <row r="147" spans="1:26" ht="15.75" customHeight="1">
      <c r="A147" s="991"/>
      <c r="B147" s="991"/>
      <c r="C147" s="991"/>
      <c r="D147" s="991"/>
      <c r="E147" s="991"/>
      <c r="F147" s="991"/>
      <c r="G147" s="991"/>
      <c r="H147" s="991"/>
      <c r="I147" s="991"/>
      <c r="J147" s="991"/>
      <c r="K147" s="991"/>
      <c r="L147" s="991"/>
      <c r="M147" s="991"/>
      <c r="N147" s="991"/>
      <c r="O147" s="991"/>
      <c r="P147" s="991"/>
      <c r="Q147" s="991"/>
      <c r="R147" s="991"/>
      <c r="S147" s="991"/>
      <c r="T147" s="991"/>
      <c r="U147" s="991"/>
      <c r="V147" s="991"/>
      <c r="W147" s="991"/>
      <c r="X147" s="991"/>
      <c r="Y147" s="991"/>
      <c r="Z147" s="991"/>
    </row>
    <row r="148" spans="1:26" ht="15.75" customHeight="1">
      <c r="A148" s="991"/>
      <c r="B148" s="991"/>
      <c r="C148" s="991"/>
      <c r="D148" s="991"/>
      <c r="E148" s="991"/>
      <c r="F148" s="991"/>
      <c r="G148" s="991"/>
      <c r="H148" s="991"/>
      <c r="I148" s="991"/>
      <c r="J148" s="991"/>
      <c r="K148" s="991"/>
      <c r="L148" s="991"/>
      <c r="M148" s="991"/>
      <c r="N148" s="991"/>
      <c r="O148" s="991"/>
      <c r="P148" s="991"/>
      <c r="Q148" s="991"/>
      <c r="R148" s="991"/>
      <c r="S148" s="991"/>
      <c r="T148" s="991"/>
      <c r="U148" s="991"/>
      <c r="V148" s="991"/>
      <c r="W148" s="991"/>
      <c r="X148" s="991"/>
      <c r="Y148" s="991"/>
      <c r="Z148" s="991"/>
    </row>
    <row r="149" spans="1:26" ht="15.75" customHeight="1">
      <c r="A149" s="991"/>
      <c r="B149" s="991"/>
      <c r="C149" s="991"/>
      <c r="D149" s="991"/>
      <c r="E149" s="991"/>
      <c r="F149" s="991"/>
      <c r="G149" s="991"/>
      <c r="H149" s="991"/>
      <c r="I149" s="991"/>
      <c r="J149" s="991"/>
      <c r="K149" s="991"/>
      <c r="L149" s="991"/>
      <c r="M149" s="991"/>
      <c r="N149" s="991"/>
      <c r="O149" s="991"/>
      <c r="P149" s="991"/>
      <c r="Q149" s="991"/>
      <c r="R149" s="991"/>
      <c r="S149" s="991"/>
      <c r="T149" s="991"/>
      <c r="U149" s="991"/>
      <c r="V149" s="991"/>
      <c r="W149" s="991"/>
      <c r="X149" s="991"/>
      <c r="Y149" s="991"/>
      <c r="Z149" s="991"/>
    </row>
    <row r="150" spans="1:26" ht="15.75" customHeight="1">
      <c r="A150" s="991"/>
      <c r="B150" s="991"/>
      <c r="C150" s="991"/>
      <c r="D150" s="991"/>
      <c r="E150" s="991"/>
      <c r="F150" s="991"/>
      <c r="G150" s="991"/>
      <c r="H150" s="991"/>
      <c r="I150" s="991"/>
      <c r="J150" s="991"/>
      <c r="K150" s="991"/>
      <c r="L150" s="991"/>
      <c r="M150" s="991"/>
      <c r="N150" s="991"/>
      <c r="O150" s="991"/>
      <c r="P150" s="991"/>
      <c r="Q150" s="991"/>
      <c r="R150" s="991"/>
      <c r="S150" s="991"/>
      <c r="T150" s="991"/>
      <c r="U150" s="991"/>
      <c r="V150" s="991"/>
      <c r="W150" s="991"/>
      <c r="X150" s="991"/>
      <c r="Y150" s="991"/>
      <c r="Z150" s="991"/>
    </row>
    <row r="151" spans="1:26" ht="15.75" customHeight="1">
      <c r="A151" s="991"/>
      <c r="B151" s="991"/>
      <c r="C151" s="991"/>
      <c r="D151" s="991"/>
      <c r="E151" s="991"/>
      <c r="F151" s="991"/>
      <c r="G151" s="991"/>
      <c r="H151" s="991"/>
      <c r="I151" s="991"/>
      <c r="J151" s="991"/>
      <c r="K151" s="991"/>
      <c r="L151" s="991"/>
      <c r="M151" s="991"/>
      <c r="N151" s="991"/>
      <c r="O151" s="991"/>
      <c r="P151" s="991"/>
      <c r="Q151" s="991"/>
      <c r="R151" s="991"/>
      <c r="S151" s="991"/>
      <c r="T151" s="991"/>
      <c r="U151" s="991"/>
      <c r="V151" s="991"/>
      <c r="W151" s="991"/>
      <c r="X151" s="991"/>
      <c r="Y151" s="991"/>
      <c r="Z151" s="991"/>
    </row>
    <row r="152" spans="1:26" ht="15.75" customHeight="1">
      <c r="A152" s="991"/>
      <c r="B152" s="991"/>
      <c r="C152" s="991"/>
      <c r="D152" s="991"/>
      <c r="E152" s="991"/>
      <c r="F152" s="991"/>
      <c r="G152" s="991"/>
      <c r="H152" s="991"/>
      <c r="I152" s="991"/>
      <c r="J152" s="991"/>
      <c r="K152" s="991"/>
      <c r="L152" s="991"/>
      <c r="M152" s="991"/>
      <c r="N152" s="991"/>
      <c r="O152" s="991"/>
      <c r="P152" s="991"/>
      <c r="Q152" s="991"/>
      <c r="R152" s="991"/>
      <c r="S152" s="991"/>
      <c r="T152" s="991"/>
      <c r="U152" s="991"/>
      <c r="V152" s="991"/>
      <c r="W152" s="991"/>
      <c r="X152" s="991"/>
      <c r="Y152" s="991"/>
      <c r="Z152" s="991"/>
    </row>
    <row r="153" spans="1:26" ht="15.75" customHeight="1">
      <c r="A153" s="991"/>
      <c r="B153" s="991"/>
      <c r="C153" s="991"/>
      <c r="D153" s="991"/>
      <c r="E153" s="991"/>
      <c r="F153" s="991"/>
      <c r="G153" s="991"/>
      <c r="H153" s="991"/>
      <c r="I153" s="991"/>
      <c r="J153" s="991"/>
      <c r="K153" s="991"/>
      <c r="L153" s="991"/>
      <c r="M153" s="991"/>
      <c r="N153" s="991"/>
      <c r="O153" s="991"/>
      <c r="P153" s="991"/>
      <c r="Q153" s="991"/>
      <c r="R153" s="991"/>
      <c r="S153" s="991"/>
      <c r="T153" s="991"/>
      <c r="U153" s="991"/>
      <c r="V153" s="991"/>
      <c r="W153" s="991"/>
      <c r="X153" s="991"/>
      <c r="Y153" s="991"/>
      <c r="Z153" s="991"/>
    </row>
    <row r="154" spans="1:26" ht="15.75" customHeight="1">
      <c r="A154" s="991"/>
      <c r="B154" s="991"/>
      <c r="C154" s="991"/>
      <c r="D154" s="991"/>
      <c r="E154" s="991"/>
      <c r="F154" s="991"/>
      <c r="G154" s="991"/>
      <c r="H154" s="991"/>
      <c r="I154" s="991"/>
      <c r="J154" s="991"/>
      <c r="K154" s="991"/>
      <c r="L154" s="991"/>
      <c r="M154" s="991"/>
      <c r="N154" s="991"/>
      <c r="O154" s="991"/>
      <c r="P154" s="991"/>
      <c r="Q154" s="991"/>
      <c r="R154" s="991"/>
      <c r="S154" s="991"/>
      <c r="T154" s="991"/>
      <c r="U154" s="991"/>
      <c r="V154" s="991"/>
      <c r="W154" s="991"/>
      <c r="X154" s="991"/>
      <c r="Y154" s="991"/>
      <c r="Z154" s="991"/>
    </row>
    <row r="155" spans="1:26" ht="15.75" customHeight="1">
      <c r="A155" s="991"/>
      <c r="B155" s="991"/>
      <c r="C155" s="991"/>
      <c r="D155" s="991"/>
      <c r="E155" s="991"/>
      <c r="F155" s="991"/>
      <c r="G155" s="991"/>
      <c r="H155" s="991"/>
      <c r="I155" s="991"/>
      <c r="J155" s="991"/>
      <c r="K155" s="991"/>
      <c r="L155" s="991"/>
      <c r="M155" s="991"/>
      <c r="N155" s="991"/>
      <c r="O155" s="991"/>
      <c r="P155" s="991"/>
      <c r="Q155" s="991"/>
      <c r="R155" s="991"/>
      <c r="S155" s="991"/>
      <c r="T155" s="991"/>
      <c r="U155" s="991"/>
      <c r="V155" s="991"/>
      <c r="W155" s="991"/>
      <c r="X155" s="991"/>
      <c r="Y155" s="991"/>
      <c r="Z155" s="991"/>
    </row>
    <row r="156" spans="1:26" ht="15.75" customHeight="1">
      <c r="A156" s="991"/>
      <c r="B156" s="991"/>
      <c r="C156" s="991"/>
      <c r="D156" s="991"/>
      <c r="E156" s="991"/>
      <c r="F156" s="991"/>
      <c r="G156" s="991"/>
      <c r="H156" s="991"/>
      <c r="I156" s="991"/>
      <c r="J156" s="991"/>
      <c r="K156" s="991"/>
      <c r="L156" s="991"/>
      <c r="M156" s="991"/>
      <c r="N156" s="991"/>
      <c r="O156" s="991"/>
      <c r="P156" s="991"/>
      <c r="Q156" s="991"/>
      <c r="R156" s="991"/>
      <c r="S156" s="991"/>
      <c r="T156" s="991"/>
      <c r="U156" s="991"/>
      <c r="V156" s="991"/>
      <c r="W156" s="991"/>
      <c r="X156" s="991"/>
      <c r="Y156" s="991"/>
      <c r="Z156" s="991"/>
    </row>
    <row r="157" spans="1:26" ht="15.75" customHeight="1">
      <c r="A157" s="991"/>
      <c r="B157" s="991"/>
      <c r="C157" s="991"/>
      <c r="D157" s="991"/>
      <c r="E157" s="991"/>
      <c r="F157" s="991"/>
      <c r="G157" s="991"/>
      <c r="H157" s="991"/>
      <c r="I157" s="991"/>
      <c r="J157" s="991"/>
      <c r="K157" s="991"/>
      <c r="L157" s="991"/>
      <c r="M157" s="991"/>
      <c r="N157" s="991"/>
      <c r="O157" s="991"/>
      <c r="P157" s="991"/>
      <c r="Q157" s="991"/>
      <c r="R157" s="991"/>
      <c r="S157" s="991"/>
      <c r="T157" s="991"/>
      <c r="U157" s="991"/>
      <c r="V157" s="991"/>
      <c r="W157" s="991"/>
      <c r="X157" s="991"/>
      <c r="Y157" s="991"/>
      <c r="Z157" s="991"/>
    </row>
    <row r="158" spans="1:26" ht="15.75" customHeight="1">
      <c r="A158" s="991"/>
      <c r="B158" s="991"/>
      <c r="C158" s="991"/>
      <c r="D158" s="991"/>
      <c r="E158" s="991"/>
      <c r="F158" s="991"/>
      <c r="G158" s="991"/>
      <c r="H158" s="991"/>
      <c r="I158" s="991"/>
      <c r="J158" s="991"/>
      <c r="K158" s="991"/>
      <c r="L158" s="991"/>
      <c r="M158" s="991"/>
      <c r="N158" s="991"/>
      <c r="O158" s="991"/>
      <c r="P158" s="991"/>
      <c r="Q158" s="991"/>
      <c r="R158" s="991"/>
      <c r="S158" s="991"/>
      <c r="T158" s="991"/>
      <c r="U158" s="991"/>
      <c r="V158" s="991"/>
      <c r="W158" s="991"/>
      <c r="X158" s="991"/>
      <c r="Y158" s="991"/>
      <c r="Z158" s="991"/>
    </row>
    <row r="159" spans="1:26" ht="15.75" customHeight="1">
      <c r="A159" s="991"/>
      <c r="B159" s="991"/>
      <c r="C159" s="991"/>
      <c r="D159" s="991"/>
      <c r="E159" s="991"/>
      <c r="F159" s="991"/>
      <c r="G159" s="991"/>
      <c r="H159" s="991"/>
      <c r="I159" s="991"/>
      <c r="J159" s="991"/>
      <c r="K159" s="991"/>
      <c r="L159" s="991"/>
      <c r="M159" s="991"/>
      <c r="N159" s="991"/>
      <c r="O159" s="991"/>
      <c r="P159" s="991"/>
      <c r="Q159" s="991"/>
      <c r="R159" s="991"/>
      <c r="S159" s="991"/>
      <c r="T159" s="991"/>
      <c r="U159" s="991"/>
      <c r="V159" s="991"/>
      <c r="W159" s="991"/>
      <c r="X159" s="991"/>
      <c r="Y159" s="991"/>
      <c r="Z159" s="991"/>
    </row>
    <row r="160" spans="1:26" ht="15.75" customHeight="1">
      <c r="A160" s="991"/>
      <c r="B160" s="991"/>
      <c r="C160" s="991"/>
      <c r="D160" s="991"/>
      <c r="E160" s="991"/>
      <c r="F160" s="991"/>
      <c r="G160" s="991"/>
      <c r="H160" s="991"/>
      <c r="I160" s="991"/>
      <c r="J160" s="991"/>
      <c r="K160" s="991"/>
      <c r="L160" s="991"/>
      <c r="M160" s="991"/>
      <c r="N160" s="991"/>
      <c r="O160" s="991"/>
      <c r="P160" s="991"/>
      <c r="Q160" s="991"/>
      <c r="R160" s="991"/>
      <c r="S160" s="991"/>
      <c r="T160" s="991"/>
      <c r="U160" s="991"/>
      <c r="V160" s="991"/>
      <c r="W160" s="991"/>
      <c r="X160" s="991"/>
      <c r="Y160" s="991"/>
      <c r="Z160" s="991"/>
    </row>
    <row r="161" spans="1:26" ht="15.75" customHeight="1">
      <c r="A161" s="991"/>
      <c r="B161" s="991"/>
      <c r="C161" s="991"/>
      <c r="D161" s="991"/>
      <c r="E161" s="991"/>
      <c r="F161" s="991"/>
      <c r="G161" s="991"/>
      <c r="H161" s="991"/>
      <c r="I161" s="991"/>
      <c r="J161" s="991"/>
      <c r="K161" s="991"/>
      <c r="L161" s="991"/>
      <c r="M161" s="991"/>
      <c r="N161" s="991"/>
      <c r="O161" s="991"/>
      <c r="P161" s="991"/>
      <c r="Q161" s="991"/>
      <c r="R161" s="991"/>
      <c r="S161" s="991"/>
      <c r="T161" s="991"/>
      <c r="U161" s="991"/>
      <c r="V161" s="991"/>
      <c r="W161" s="991"/>
      <c r="X161" s="991"/>
      <c r="Y161" s="991"/>
      <c r="Z161" s="991"/>
    </row>
    <row r="162" spans="1:26" ht="15.75" customHeight="1">
      <c r="A162" s="991"/>
      <c r="B162" s="991"/>
      <c r="C162" s="991"/>
      <c r="D162" s="991"/>
      <c r="E162" s="991"/>
      <c r="F162" s="991"/>
      <c r="G162" s="991"/>
      <c r="H162" s="991"/>
      <c r="I162" s="991"/>
      <c r="J162" s="991"/>
      <c r="K162" s="991"/>
      <c r="L162" s="991"/>
      <c r="M162" s="991"/>
      <c r="N162" s="991"/>
      <c r="O162" s="991"/>
      <c r="P162" s="991"/>
      <c r="Q162" s="991"/>
      <c r="R162" s="991"/>
      <c r="S162" s="991"/>
      <c r="T162" s="991"/>
      <c r="U162" s="991"/>
      <c r="V162" s="991"/>
      <c r="W162" s="991"/>
      <c r="X162" s="991"/>
      <c r="Y162" s="991"/>
      <c r="Z162" s="991"/>
    </row>
    <row r="163" spans="1:26" ht="15.75" customHeight="1">
      <c r="A163" s="991"/>
      <c r="B163" s="991"/>
      <c r="C163" s="991"/>
      <c r="D163" s="991"/>
      <c r="E163" s="991"/>
      <c r="F163" s="991"/>
      <c r="G163" s="991"/>
      <c r="H163" s="991"/>
      <c r="I163" s="991"/>
      <c r="J163" s="991"/>
      <c r="K163" s="991"/>
      <c r="L163" s="991"/>
      <c r="M163" s="991"/>
      <c r="N163" s="991"/>
      <c r="O163" s="991"/>
      <c r="P163" s="991"/>
      <c r="Q163" s="991"/>
      <c r="R163" s="991"/>
      <c r="S163" s="991"/>
      <c r="T163" s="991"/>
      <c r="U163" s="991"/>
      <c r="V163" s="991"/>
      <c r="W163" s="991"/>
      <c r="X163" s="991"/>
      <c r="Y163" s="991"/>
      <c r="Z163" s="991"/>
    </row>
    <row r="164" spans="1:26" ht="15.75" customHeight="1">
      <c r="A164" s="991"/>
      <c r="B164" s="991"/>
      <c r="C164" s="991"/>
      <c r="D164" s="991"/>
      <c r="E164" s="991"/>
      <c r="F164" s="991"/>
      <c r="G164" s="991"/>
      <c r="H164" s="991"/>
      <c r="I164" s="991"/>
      <c r="J164" s="991"/>
      <c r="K164" s="991"/>
      <c r="L164" s="991"/>
      <c r="M164" s="991"/>
      <c r="N164" s="991"/>
      <c r="O164" s="991"/>
      <c r="P164" s="991"/>
      <c r="Q164" s="991"/>
      <c r="R164" s="991"/>
      <c r="S164" s="991"/>
      <c r="T164" s="991"/>
      <c r="U164" s="991"/>
      <c r="V164" s="991"/>
      <c r="W164" s="991"/>
      <c r="X164" s="991"/>
      <c r="Y164" s="991"/>
      <c r="Z164" s="991"/>
    </row>
    <row r="165" spans="1:26" ht="15.75" customHeight="1">
      <c r="A165" s="991"/>
      <c r="B165" s="991"/>
      <c r="C165" s="991"/>
      <c r="D165" s="991"/>
      <c r="E165" s="991"/>
      <c r="F165" s="991"/>
      <c r="G165" s="991"/>
      <c r="H165" s="991"/>
      <c r="I165" s="991"/>
      <c r="J165" s="991"/>
      <c r="K165" s="991"/>
      <c r="L165" s="991"/>
      <c r="M165" s="991"/>
      <c r="N165" s="991"/>
      <c r="O165" s="991"/>
      <c r="P165" s="991"/>
      <c r="Q165" s="991"/>
      <c r="R165" s="991"/>
      <c r="S165" s="991"/>
      <c r="T165" s="991"/>
      <c r="U165" s="991"/>
      <c r="V165" s="991"/>
      <c r="W165" s="991"/>
      <c r="X165" s="991"/>
      <c r="Y165" s="991"/>
      <c r="Z165" s="991"/>
    </row>
    <row r="166" spans="1:26" ht="15.75" customHeight="1">
      <c r="A166" s="991"/>
      <c r="B166" s="991"/>
      <c r="C166" s="991"/>
      <c r="D166" s="991"/>
      <c r="E166" s="991"/>
      <c r="F166" s="991"/>
      <c r="G166" s="991"/>
      <c r="H166" s="991"/>
      <c r="I166" s="991"/>
      <c r="J166" s="991"/>
      <c r="K166" s="991"/>
      <c r="L166" s="991"/>
      <c r="M166" s="991"/>
      <c r="N166" s="991"/>
      <c r="O166" s="991"/>
      <c r="P166" s="991"/>
      <c r="Q166" s="991"/>
      <c r="R166" s="991"/>
      <c r="S166" s="991"/>
      <c r="T166" s="991"/>
      <c r="U166" s="991"/>
      <c r="V166" s="991"/>
      <c r="W166" s="991"/>
      <c r="X166" s="991"/>
      <c r="Y166" s="991"/>
      <c r="Z166" s="991"/>
    </row>
    <row r="167" spans="1:26" ht="15.75" customHeight="1">
      <c r="A167" s="991"/>
      <c r="B167" s="991"/>
      <c r="C167" s="991"/>
      <c r="D167" s="991"/>
      <c r="E167" s="991"/>
      <c r="F167" s="991"/>
      <c r="G167" s="991"/>
      <c r="H167" s="991"/>
      <c r="I167" s="991"/>
      <c r="J167" s="991"/>
      <c r="K167" s="991"/>
      <c r="L167" s="991"/>
      <c r="M167" s="991"/>
      <c r="N167" s="991"/>
      <c r="O167" s="991"/>
      <c r="P167" s="991"/>
      <c r="Q167" s="991"/>
      <c r="R167" s="991"/>
      <c r="S167" s="991"/>
      <c r="T167" s="991"/>
      <c r="U167" s="991"/>
      <c r="V167" s="991"/>
      <c r="W167" s="991"/>
      <c r="X167" s="991"/>
      <c r="Y167" s="991"/>
      <c r="Z167" s="991"/>
    </row>
    <row r="168" spans="1:26" ht="15.75" customHeight="1">
      <c r="A168" s="991"/>
      <c r="B168" s="991"/>
      <c r="C168" s="991"/>
      <c r="D168" s="991"/>
      <c r="E168" s="991"/>
      <c r="F168" s="991"/>
      <c r="G168" s="991"/>
      <c r="H168" s="991"/>
      <c r="I168" s="991"/>
      <c r="J168" s="991"/>
      <c r="K168" s="991"/>
      <c r="L168" s="991"/>
      <c r="M168" s="991"/>
      <c r="N168" s="991"/>
      <c r="O168" s="991"/>
      <c r="P168" s="991"/>
      <c r="Q168" s="991"/>
      <c r="R168" s="991"/>
      <c r="S168" s="991"/>
      <c r="T168" s="991"/>
      <c r="U168" s="991"/>
      <c r="V168" s="991"/>
      <c r="W168" s="991"/>
      <c r="X168" s="991"/>
      <c r="Y168" s="991"/>
      <c r="Z168" s="991"/>
    </row>
    <row r="169" spans="1:26" ht="15.75" customHeight="1">
      <c r="A169" s="991"/>
      <c r="B169" s="991"/>
      <c r="C169" s="991"/>
      <c r="D169" s="991"/>
      <c r="E169" s="991"/>
      <c r="F169" s="991"/>
      <c r="G169" s="991"/>
      <c r="H169" s="991"/>
      <c r="I169" s="991"/>
      <c r="J169" s="991"/>
      <c r="K169" s="991"/>
      <c r="L169" s="991"/>
      <c r="M169" s="991"/>
      <c r="N169" s="991"/>
      <c r="O169" s="991"/>
      <c r="P169" s="991"/>
      <c r="Q169" s="991"/>
      <c r="R169" s="991"/>
      <c r="S169" s="991"/>
      <c r="T169" s="991"/>
      <c r="U169" s="991"/>
      <c r="V169" s="991"/>
      <c r="W169" s="991"/>
      <c r="X169" s="991"/>
      <c r="Y169" s="991"/>
      <c r="Z169" s="991"/>
    </row>
    <row r="170" spans="1:26" ht="15.75" customHeight="1">
      <c r="A170" s="991"/>
      <c r="B170" s="991"/>
      <c r="C170" s="991"/>
      <c r="D170" s="991"/>
      <c r="E170" s="991"/>
      <c r="F170" s="991"/>
      <c r="G170" s="991"/>
      <c r="H170" s="991"/>
      <c r="I170" s="991"/>
      <c r="J170" s="991"/>
      <c r="K170" s="991"/>
      <c r="L170" s="991"/>
      <c r="M170" s="991"/>
      <c r="N170" s="991"/>
      <c r="O170" s="991"/>
      <c r="P170" s="991"/>
      <c r="Q170" s="991"/>
      <c r="R170" s="991"/>
      <c r="S170" s="991"/>
      <c r="T170" s="991"/>
      <c r="U170" s="991"/>
      <c r="V170" s="991"/>
      <c r="W170" s="991"/>
      <c r="X170" s="991"/>
      <c r="Y170" s="991"/>
      <c r="Z170" s="991"/>
    </row>
    <row r="171" spans="1:26" ht="15.75" customHeight="1">
      <c r="A171" s="991"/>
      <c r="B171" s="991"/>
      <c r="C171" s="991"/>
      <c r="D171" s="991"/>
      <c r="E171" s="991"/>
      <c r="F171" s="991"/>
      <c r="G171" s="991"/>
      <c r="H171" s="991"/>
      <c r="I171" s="991"/>
      <c r="J171" s="991"/>
      <c r="K171" s="991"/>
      <c r="L171" s="991"/>
      <c r="M171" s="991"/>
      <c r="N171" s="991"/>
      <c r="O171" s="991"/>
      <c r="P171" s="991"/>
      <c r="Q171" s="991"/>
      <c r="R171" s="991"/>
      <c r="S171" s="991"/>
      <c r="T171" s="991"/>
      <c r="U171" s="991"/>
      <c r="V171" s="991"/>
      <c r="W171" s="991"/>
      <c r="X171" s="991"/>
      <c r="Y171" s="991"/>
      <c r="Z171" s="991"/>
    </row>
    <row r="172" spans="1:26" ht="15.75" customHeight="1">
      <c r="A172" s="991"/>
      <c r="B172" s="991"/>
      <c r="C172" s="991"/>
      <c r="D172" s="991"/>
      <c r="E172" s="991"/>
      <c r="F172" s="991"/>
      <c r="G172" s="991"/>
      <c r="H172" s="991"/>
      <c r="I172" s="991"/>
      <c r="J172" s="991"/>
      <c r="K172" s="991"/>
      <c r="L172" s="991"/>
      <c r="M172" s="991"/>
      <c r="N172" s="991"/>
      <c r="O172" s="991"/>
      <c r="P172" s="991"/>
      <c r="Q172" s="991"/>
      <c r="R172" s="991"/>
      <c r="S172" s="991"/>
      <c r="T172" s="991"/>
      <c r="U172" s="991"/>
      <c r="V172" s="991"/>
      <c r="W172" s="991"/>
      <c r="X172" s="991"/>
      <c r="Y172" s="991"/>
      <c r="Z172" s="991"/>
    </row>
    <row r="173" spans="1:26" ht="15.75" customHeight="1">
      <c r="A173" s="991"/>
      <c r="B173" s="991"/>
      <c r="C173" s="991"/>
      <c r="D173" s="991"/>
      <c r="E173" s="991"/>
      <c r="F173" s="991"/>
      <c r="G173" s="991"/>
      <c r="H173" s="991"/>
      <c r="I173" s="991"/>
      <c r="J173" s="991"/>
      <c r="K173" s="991"/>
      <c r="L173" s="991"/>
      <c r="M173" s="991"/>
      <c r="N173" s="991"/>
      <c r="O173" s="991"/>
      <c r="P173" s="991"/>
      <c r="Q173" s="991"/>
      <c r="R173" s="991"/>
      <c r="S173" s="991"/>
      <c r="T173" s="991"/>
      <c r="U173" s="991"/>
      <c r="V173" s="991"/>
      <c r="W173" s="991"/>
      <c r="X173" s="991"/>
      <c r="Y173" s="991"/>
      <c r="Z173" s="991"/>
    </row>
    <row r="174" spans="1:26" ht="15.75" customHeight="1">
      <c r="A174" s="991"/>
      <c r="B174" s="991"/>
      <c r="C174" s="991"/>
      <c r="D174" s="991"/>
      <c r="E174" s="991"/>
      <c r="F174" s="991"/>
      <c r="G174" s="991"/>
      <c r="H174" s="991"/>
      <c r="I174" s="991"/>
      <c r="J174" s="991"/>
      <c r="K174" s="991"/>
      <c r="L174" s="991"/>
      <c r="M174" s="991"/>
      <c r="N174" s="991"/>
      <c r="O174" s="991"/>
      <c r="P174" s="991"/>
      <c r="Q174" s="991"/>
      <c r="R174" s="991"/>
      <c r="S174" s="991"/>
      <c r="T174" s="991"/>
      <c r="U174" s="991"/>
      <c r="V174" s="991"/>
      <c r="W174" s="991"/>
      <c r="X174" s="991"/>
      <c r="Y174" s="991"/>
      <c r="Z174" s="991"/>
    </row>
    <row r="175" spans="1:26" ht="15.75" customHeight="1">
      <c r="A175" s="991"/>
      <c r="B175" s="991"/>
      <c r="C175" s="991"/>
      <c r="D175" s="991"/>
      <c r="E175" s="991"/>
      <c r="F175" s="991"/>
      <c r="G175" s="991"/>
      <c r="H175" s="991"/>
      <c r="I175" s="991"/>
      <c r="J175" s="991"/>
      <c r="K175" s="991"/>
      <c r="L175" s="991"/>
      <c r="M175" s="991"/>
      <c r="N175" s="991"/>
      <c r="O175" s="991"/>
      <c r="P175" s="991"/>
      <c r="Q175" s="991"/>
      <c r="R175" s="991"/>
      <c r="S175" s="991"/>
      <c r="T175" s="991"/>
      <c r="U175" s="991"/>
      <c r="V175" s="991"/>
      <c r="W175" s="991"/>
      <c r="X175" s="991"/>
      <c r="Y175" s="991"/>
      <c r="Z175" s="991"/>
    </row>
    <row r="176" spans="1:26" ht="15.75" customHeight="1">
      <c r="A176" s="991"/>
      <c r="B176" s="991"/>
      <c r="C176" s="991"/>
      <c r="D176" s="991"/>
      <c r="E176" s="991"/>
      <c r="F176" s="991"/>
      <c r="G176" s="991"/>
      <c r="H176" s="991"/>
      <c r="I176" s="991"/>
      <c r="J176" s="991"/>
      <c r="K176" s="991"/>
      <c r="L176" s="991"/>
      <c r="M176" s="991"/>
      <c r="N176" s="991"/>
      <c r="O176" s="991"/>
      <c r="P176" s="991"/>
      <c r="Q176" s="991"/>
      <c r="R176" s="991"/>
      <c r="S176" s="991"/>
      <c r="T176" s="991"/>
      <c r="U176" s="991"/>
      <c r="V176" s="991"/>
      <c r="W176" s="991"/>
      <c r="X176" s="991"/>
      <c r="Y176" s="991"/>
      <c r="Z176" s="991"/>
    </row>
    <row r="177" spans="1:26" ht="15.75" customHeight="1">
      <c r="A177" s="991"/>
      <c r="B177" s="991"/>
      <c r="C177" s="991"/>
      <c r="D177" s="991"/>
      <c r="E177" s="991"/>
      <c r="F177" s="991"/>
      <c r="G177" s="991"/>
      <c r="H177" s="991"/>
      <c r="I177" s="991"/>
      <c r="J177" s="991"/>
      <c r="K177" s="991"/>
      <c r="L177" s="991"/>
      <c r="M177" s="991"/>
      <c r="N177" s="991"/>
      <c r="O177" s="991"/>
      <c r="P177" s="991"/>
      <c r="Q177" s="991"/>
      <c r="R177" s="991"/>
      <c r="S177" s="991"/>
      <c r="T177" s="991"/>
      <c r="U177" s="991"/>
      <c r="V177" s="991"/>
      <c r="W177" s="991"/>
      <c r="X177" s="991"/>
      <c r="Y177" s="991"/>
      <c r="Z177" s="991"/>
    </row>
    <row r="178" spans="1:26" ht="15.75" customHeight="1">
      <c r="A178" s="991"/>
      <c r="B178" s="991"/>
      <c r="C178" s="991"/>
      <c r="D178" s="991"/>
      <c r="E178" s="991"/>
      <c r="F178" s="991"/>
      <c r="G178" s="991"/>
      <c r="H178" s="991"/>
      <c r="I178" s="991"/>
      <c r="J178" s="991"/>
      <c r="K178" s="991"/>
      <c r="L178" s="991"/>
      <c r="M178" s="991"/>
      <c r="N178" s="991"/>
      <c r="O178" s="991"/>
      <c r="P178" s="991"/>
      <c r="Q178" s="991"/>
      <c r="R178" s="991"/>
      <c r="S178" s="991"/>
      <c r="T178" s="991"/>
      <c r="U178" s="991"/>
      <c r="V178" s="991"/>
      <c r="W178" s="991"/>
      <c r="X178" s="991"/>
      <c r="Y178" s="991"/>
      <c r="Z178" s="991"/>
    </row>
    <row r="179" spans="1:26" ht="15.75" customHeight="1">
      <c r="A179" s="991"/>
      <c r="B179" s="991"/>
      <c r="C179" s="991"/>
      <c r="D179" s="991"/>
      <c r="E179" s="991"/>
      <c r="F179" s="991"/>
      <c r="G179" s="991"/>
      <c r="H179" s="991"/>
      <c r="I179" s="991"/>
      <c r="J179" s="991"/>
      <c r="K179" s="991"/>
      <c r="L179" s="991"/>
      <c r="M179" s="991"/>
      <c r="N179" s="991"/>
      <c r="O179" s="991"/>
      <c r="P179" s="991"/>
      <c r="Q179" s="991"/>
      <c r="R179" s="991"/>
      <c r="S179" s="991"/>
      <c r="T179" s="991"/>
      <c r="U179" s="991"/>
      <c r="V179" s="991"/>
      <c r="W179" s="991"/>
      <c r="X179" s="991"/>
      <c r="Y179" s="991"/>
      <c r="Z179" s="991"/>
    </row>
    <row r="180" spans="1:26" ht="15.75" customHeight="1">
      <c r="A180" s="991"/>
      <c r="B180" s="991"/>
      <c r="C180" s="991"/>
      <c r="D180" s="991"/>
      <c r="E180" s="991"/>
      <c r="F180" s="991"/>
      <c r="G180" s="991"/>
      <c r="H180" s="991"/>
      <c r="I180" s="991"/>
      <c r="J180" s="991"/>
      <c r="K180" s="991"/>
      <c r="L180" s="991"/>
      <c r="M180" s="991"/>
      <c r="N180" s="991"/>
      <c r="O180" s="991"/>
      <c r="P180" s="991"/>
      <c r="Q180" s="991"/>
      <c r="R180" s="991"/>
      <c r="S180" s="991"/>
      <c r="T180" s="991"/>
      <c r="U180" s="991"/>
      <c r="V180" s="991"/>
      <c r="W180" s="991"/>
      <c r="X180" s="991"/>
      <c r="Y180" s="991"/>
      <c r="Z180" s="991"/>
    </row>
    <row r="181" spans="1:26" ht="15.75" customHeight="1">
      <c r="A181" s="991"/>
      <c r="B181" s="991"/>
      <c r="C181" s="991"/>
      <c r="D181" s="991"/>
      <c r="E181" s="991"/>
      <c r="F181" s="991"/>
      <c r="G181" s="991"/>
      <c r="H181" s="991"/>
      <c r="I181" s="991"/>
      <c r="J181" s="991"/>
      <c r="K181" s="991"/>
      <c r="L181" s="991"/>
      <c r="M181" s="991"/>
      <c r="N181" s="991"/>
      <c r="O181" s="991"/>
      <c r="P181" s="991"/>
      <c r="Q181" s="991"/>
      <c r="R181" s="991"/>
      <c r="S181" s="991"/>
      <c r="T181" s="991"/>
      <c r="U181" s="991"/>
      <c r="V181" s="991"/>
      <c r="W181" s="991"/>
      <c r="X181" s="991"/>
      <c r="Y181" s="991"/>
      <c r="Z181" s="991"/>
    </row>
    <row r="182" spans="1:26" ht="15.75" customHeight="1">
      <c r="A182" s="991"/>
      <c r="B182" s="991"/>
      <c r="C182" s="991"/>
      <c r="D182" s="991"/>
      <c r="E182" s="991"/>
      <c r="F182" s="991"/>
      <c r="G182" s="991"/>
      <c r="H182" s="991"/>
      <c r="I182" s="991"/>
      <c r="J182" s="991"/>
      <c r="K182" s="991"/>
      <c r="L182" s="991"/>
      <c r="M182" s="991"/>
      <c r="N182" s="991"/>
      <c r="O182" s="991"/>
      <c r="P182" s="991"/>
      <c r="Q182" s="991"/>
      <c r="R182" s="991"/>
      <c r="S182" s="991"/>
      <c r="T182" s="991"/>
      <c r="U182" s="991"/>
      <c r="V182" s="991"/>
      <c r="W182" s="991"/>
      <c r="X182" s="991"/>
      <c r="Y182" s="991"/>
      <c r="Z182" s="991"/>
    </row>
    <row r="183" spans="1:26" ht="15.75" customHeight="1">
      <c r="A183" s="991"/>
      <c r="B183" s="991"/>
      <c r="C183" s="991"/>
      <c r="D183" s="991"/>
      <c r="E183" s="991"/>
      <c r="F183" s="991"/>
      <c r="G183" s="991"/>
      <c r="H183" s="991"/>
      <c r="I183" s="991"/>
      <c r="J183" s="991"/>
      <c r="K183" s="991"/>
      <c r="L183" s="991"/>
      <c r="M183" s="991"/>
      <c r="N183" s="991"/>
      <c r="O183" s="991"/>
      <c r="P183" s="991"/>
      <c r="Q183" s="991"/>
      <c r="R183" s="991"/>
      <c r="S183" s="991"/>
      <c r="T183" s="991"/>
      <c r="U183" s="991"/>
      <c r="V183" s="991"/>
      <c r="W183" s="991"/>
      <c r="X183" s="991"/>
      <c r="Y183" s="991"/>
      <c r="Z183" s="991"/>
    </row>
    <row r="184" spans="1:26" ht="15.75" customHeight="1">
      <c r="A184" s="991"/>
      <c r="B184" s="991"/>
      <c r="C184" s="991"/>
      <c r="D184" s="991"/>
      <c r="E184" s="991"/>
      <c r="F184" s="991"/>
      <c r="G184" s="991"/>
      <c r="H184" s="991"/>
      <c r="I184" s="991"/>
      <c r="J184" s="991"/>
      <c r="K184" s="991"/>
      <c r="L184" s="991"/>
      <c r="M184" s="991"/>
      <c r="N184" s="991"/>
      <c r="O184" s="991"/>
      <c r="P184" s="991"/>
      <c r="Q184" s="991"/>
      <c r="R184" s="991"/>
      <c r="S184" s="991"/>
      <c r="T184" s="991"/>
      <c r="U184" s="991"/>
      <c r="V184" s="991"/>
      <c r="W184" s="991"/>
      <c r="X184" s="991"/>
      <c r="Y184" s="991"/>
      <c r="Z184" s="991"/>
    </row>
    <row r="185" spans="1:26" ht="15.75" customHeight="1">
      <c r="A185" s="991"/>
      <c r="B185" s="991"/>
      <c r="C185" s="991"/>
      <c r="D185" s="991"/>
      <c r="E185" s="991"/>
      <c r="F185" s="991"/>
      <c r="G185" s="991"/>
      <c r="H185" s="991"/>
      <c r="I185" s="991"/>
      <c r="J185" s="991"/>
      <c r="K185" s="991"/>
      <c r="L185" s="991"/>
      <c r="M185" s="991"/>
      <c r="N185" s="991"/>
      <c r="O185" s="991"/>
      <c r="P185" s="991"/>
      <c r="Q185" s="991"/>
      <c r="R185" s="991"/>
      <c r="S185" s="991"/>
      <c r="T185" s="991"/>
      <c r="U185" s="991"/>
      <c r="V185" s="991"/>
      <c r="W185" s="991"/>
      <c r="X185" s="991"/>
      <c r="Y185" s="991"/>
      <c r="Z185" s="991"/>
    </row>
    <row r="186" spans="1:26" ht="15.75" customHeight="1">
      <c r="A186" s="991"/>
      <c r="B186" s="991"/>
      <c r="C186" s="991"/>
      <c r="D186" s="991"/>
      <c r="E186" s="991"/>
      <c r="F186" s="991"/>
      <c r="G186" s="991"/>
      <c r="H186" s="991"/>
      <c r="I186" s="991"/>
      <c r="J186" s="991"/>
      <c r="K186" s="991"/>
      <c r="L186" s="991"/>
      <c r="M186" s="991"/>
      <c r="N186" s="991"/>
      <c r="O186" s="991"/>
      <c r="P186" s="991"/>
      <c r="Q186" s="991"/>
      <c r="R186" s="991"/>
      <c r="S186" s="991"/>
      <c r="T186" s="991"/>
      <c r="U186" s="991"/>
      <c r="V186" s="991"/>
      <c r="W186" s="991"/>
      <c r="X186" s="991"/>
      <c r="Y186" s="991"/>
      <c r="Z186" s="991"/>
    </row>
    <row r="187" spans="1:26" ht="15.75" customHeight="1">
      <c r="A187" s="991"/>
      <c r="B187" s="991"/>
      <c r="C187" s="991"/>
      <c r="D187" s="991"/>
      <c r="E187" s="991"/>
      <c r="F187" s="991"/>
      <c r="G187" s="991"/>
      <c r="H187" s="991"/>
      <c r="I187" s="991"/>
      <c r="J187" s="991"/>
      <c r="K187" s="991"/>
      <c r="L187" s="991"/>
      <c r="M187" s="991"/>
      <c r="N187" s="991"/>
      <c r="O187" s="991"/>
      <c r="P187" s="991"/>
      <c r="Q187" s="991"/>
      <c r="R187" s="991"/>
      <c r="S187" s="991"/>
      <c r="T187" s="991"/>
      <c r="U187" s="991"/>
      <c r="V187" s="991"/>
      <c r="W187" s="991"/>
      <c r="X187" s="991"/>
      <c r="Y187" s="991"/>
      <c r="Z187" s="991"/>
    </row>
    <row r="188" spans="1:26" ht="15.75" customHeight="1">
      <c r="A188" s="991"/>
      <c r="B188" s="991"/>
      <c r="C188" s="991"/>
      <c r="D188" s="991"/>
      <c r="E188" s="991"/>
      <c r="F188" s="991"/>
      <c r="G188" s="991"/>
      <c r="H188" s="991"/>
      <c r="I188" s="991"/>
      <c r="J188" s="991"/>
      <c r="K188" s="991"/>
      <c r="L188" s="991"/>
      <c r="M188" s="991"/>
      <c r="N188" s="991"/>
      <c r="O188" s="991"/>
      <c r="P188" s="991"/>
      <c r="Q188" s="991"/>
      <c r="R188" s="991"/>
      <c r="S188" s="991"/>
      <c r="T188" s="991"/>
      <c r="U188" s="991"/>
      <c r="V188" s="991"/>
      <c r="W188" s="991"/>
      <c r="X188" s="991"/>
      <c r="Y188" s="991"/>
      <c r="Z188" s="991"/>
    </row>
    <row r="189" spans="1:26" ht="15.75" customHeight="1">
      <c r="A189" s="991"/>
      <c r="B189" s="991"/>
      <c r="C189" s="991"/>
      <c r="D189" s="991"/>
      <c r="E189" s="991"/>
      <c r="F189" s="991"/>
      <c r="G189" s="991"/>
      <c r="H189" s="991"/>
      <c r="I189" s="991"/>
      <c r="J189" s="991"/>
      <c r="K189" s="991"/>
      <c r="L189" s="991"/>
      <c r="M189" s="991"/>
      <c r="N189" s="991"/>
      <c r="O189" s="991"/>
      <c r="P189" s="991"/>
      <c r="Q189" s="991"/>
      <c r="R189" s="991"/>
      <c r="S189" s="991"/>
      <c r="T189" s="991"/>
      <c r="U189" s="991"/>
      <c r="V189" s="991"/>
      <c r="W189" s="991"/>
      <c r="X189" s="991"/>
      <c r="Y189" s="991"/>
      <c r="Z189" s="991"/>
    </row>
    <row r="190" spans="1:26" ht="15.75" customHeight="1">
      <c r="A190" s="991"/>
      <c r="B190" s="991"/>
      <c r="C190" s="991"/>
      <c r="D190" s="991"/>
      <c r="E190" s="991"/>
      <c r="F190" s="991"/>
      <c r="G190" s="991"/>
      <c r="H190" s="991"/>
      <c r="I190" s="991"/>
      <c r="J190" s="991"/>
      <c r="K190" s="991"/>
      <c r="L190" s="991"/>
      <c r="M190" s="991"/>
      <c r="N190" s="991"/>
      <c r="O190" s="991"/>
      <c r="P190" s="991"/>
      <c r="Q190" s="991"/>
      <c r="R190" s="991"/>
      <c r="S190" s="991"/>
      <c r="T190" s="991"/>
      <c r="U190" s="991"/>
      <c r="V190" s="991"/>
      <c r="W190" s="991"/>
      <c r="X190" s="991"/>
      <c r="Y190" s="991"/>
      <c r="Z190" s="991"/>
    </row>
    <row r="191" spans="1:26" ht="15.75" customHeight="1">
      <c r="A191" s="991"/>
      <c r="B191" s="991"/>
      <c r="C191" s="991"/>
      <c r="D191" s="991"/>
      <c r="E191" s="991"/>
      <c r="F191" s="991"/>
      <c r="G191" s="991"/>
      <c r="H191" s="991"/>
      <c r="I191" s="991"/>
      <c r="J191" s="991"/>
      <c r="K191" s="991"/>
      <c r="L191" s="991"/>
      <c r="M191" s="991"/>
      <c r="N191" s="991"/>
      <c r="O191" s="991"/>
      <c r="P191" s="991"/>
      <c r="Q191" s="991"/>
      <c r="R191" s="991"/>
      <c r="S191" s="991"/>
      <c r="T191" s="991"/>
      <c r="U191" s="991"/>
      <c r="V191" s="991"/>
      <c r="W191" s="991"/>
      <c r="X191" s="991"/>
      <c r="Y191" s="991"/>
      <c r="Z191" s="991"/>
    </row>
    <row r="192" spans="1:26" ht="15.75" customHeight="1">
      <c r="A192" s="991"/>
      <c r="B192" s="991"/>
      <c r="C192" s="991"/>
      <c r="D192" s="991"/>
      <c r="E192" s="991"/>
      <c r="F192" s="991"/>
      <c r="G192" s="991"/>
      <c r="H192" s="991"/>
      <c r="I192" s="991"/>
      <c r="J192" s="991"/>
      <c r="K192" s="991"/>
      <c r="L192" s="991"/>
      <c r="M192" s="991"/>
      <c r="N192" s="991"/>
      <c r="O192" s="991"/>
      <c r="P192" s="991"/>
      <c r="Q192" s="991"/>
      <c r="R192" s="991"/>
      <c r="S192" s="991"/>
      <c r="T192" s="991"/>
      <c r="U192" s="991"/>
      <c r="V192" s="991"/>
      <c r="W192" s="991"/>
      <c r="X192" s="991"/>
      <c r="Y192" s="991"/>
      <c r="Z192" s="991"/>
    </row>
    <row r="193" spans="1:26" ht="15.75" customHeight="1">
      <c r="A193" s="991"/>
      <c r="B193" s="991"/>
      <c r="C193" s="991"/>
      <c r="D193" s="991"/>
      <c r="E193" s="991"/>
      <c r="F193" s="991"/>
      <c r="G193" s="991"/>
      <c r="H193" s="991"/>
      <c r="I193" s="991"/>
      <c r="J193" s="991"/>
      <c r="K193" s="991"/>
      <c r="L193" s="991"/>
      <c r="M193" s="991"/>
      <c r="N193" s="991"/>
      <c r="O193" s="991"/>
      <c r="P193" s="991"/>
      <c r="Q193" s="991"/>
      <c r="R193" s="991"/>
      <c r="S193" s="991"/>
      <c r="T193" s="991"/>
      <c r="U193" s="991"/>
      <c r="V193" s="991"/>
      <c r="W193" s="991"/>
      <c r="X193" s="991"/>
      <c r="Y193" s="991"/>
      <c r="Z193" s="991"/>
    </row>
    <row r="194" spans="1:26" ht="15.75" customHeight="1">
      <c r="A194" s="991"/>
      <c r="B194" s="991"/>
      <c r="C194" s="991"/>
      <c r="D194" s="991"/>
      <c r="E194" s="991"/>
      <c r="F194" s="991"/>
      <c r="G194" s="991"/>
      <c r="H194" s="991"/>
      <c r="I194" s="991"/>
      <c r="J194" s="991"/>
      <c r="K194" s="991"/>
      <c r="L194" s="991"/>
      <c r="M194" s="991"/>
      <c r="N194" s="991"/>
      <c r="O194" s="991"/>
      <c r="P194" s="991"/>
      <c r="Q194" s="991"/>
      <c r="R194" s="991"/>
      <c r="S194" s="991"/>
      <c r="T194" s="991"/>
      <c r="U194" s="991"/>
      <c r="V194" s="991"/>
      <c r="W194" s="991"/>
      <c r="X194" s="991"/>
      <c r="Y194" s="991"/>
      <c r="Z194" s="991"/>
    </row>
    <row r="195" spans="1:26" ht="15.75" customHeight="1">
      <c r="A195" s="991"/>
      <c r="B195" s="991"/>
      <c r="C195" s="991"/>
      <c r="D195" s="991"/>
      <c r="E195" s="991"/>
      <c r="F195" s="991"/>
      <c r="G195" s="991"/>
      <c r="H195" s="991"/>
      <c r="I195" s="991"/>
      <c r="J195" s="991"/>
      <c r="K195" s="991"/>
      <c r="L195" s="991"/>
      <c r="M195" s="991"/>
      <c r="N195" s="991"/>
      <c r="O195" s="991"/>
      <c r="P195" s="991"/>
      <c r="Q195" s="991"/>
      <c r="R195" s="991"/>
      <c r="S195" s="991"/>
      <c r="T195" s="991"/>
      <c r="U195" s="991"/>
      <c r="V195" s="991"/>
      <c r="W195" s="991"/>
      <c r="X195" s="991"/>
      <c r="Y195" s="991"/>
      <c r="Z195" s="991"/>
    </row>
    <row r="196" spans="1:26" ht="15.75" customHeight="1">
      <c r="A196" s="991"/>
      <c r="B196" s="991"/>
      <c r="C196" s="991"/>
      <c r="D196" s="991"/>
      <c r="E196" s="991"/>
      <c r="F196" s="991"/>
      <c r="G196" s="991"/>
      <c r="H196" s="991"/>
      <c r="I196" s="991"/>
      <c r="J196" s="991"/>
      <c r="K196" s="991"/>
      <c r="L196" s="991"/>
      <c r="M196" s="991"/>
      <c r="N196" s="991"/>
      <c r="O196" s="991"/>
      <c r="P196" s="991"/>
      <c r="Q196" s="991"/>
      <c r="R196" s="991"/>
      <c r="S196" s="991"/>
      <c r="T196" s="991"/>
      <c r="U196" s="991"/>
      <c r="V196" s="991"/>
      <c r="W196" s="991"/>
      <c r="X196" s="991"/>
      <c r="Y196" s="991"/>
      <c r="Z196" s="991"/>
    </row>
    <row r="197" spans="1:26" ht="15.75" customHeight="1">
      <c r="A197" s="991"/>
      <c r="B197" s="991"/>
      <c r="C197" s="991"/>
      <c r="D197" s="991"/>
      <c r="E197" s="991"/>
      <c r="F197" s="991"/>
      <c r="G197" s="991"/>
      <c r="H197" s="991"/>
      <c r="I197" s="991"/>
      <c r="J197" s="991"/>
      <c r="K197" s="991"/>
      <c r="L197" s="991"/>
      <c r="M197" s="991"/>
      <c r="N197" s="991"/>
      <c r="O197" s="991"/>
      <c r="P197" s="991"/>
      <c r="Q197" s="991"/>
      <c r="R197" s="991"/>
      <c r="S197" s="991"/>
      <c r="T197" s="991"/>
      <c r="U197" s="991"/>
      <c r="V197" s="991"/>
      <c r="W197" s="991"/>
      <c r="X197" s="991"/>
      <c r="Y197" s="991"/>
      <c r="Z197" s="991"/>
    </row>
    <row r="198" spans="1:26" ht="15.75" customHeight="1">
      <c r="A198" s="991"/>
      <c r="B198" s="991"/>
      <c r="C198" s="991"/>
      <c r="D198" s="991"/>
      <c r="E198" s="991"/>
      <c r="F198" s="991"/>
      <c r="G198" s="991"/>
      <c r="H198" s="991"/>
      <c r="I198" s="991"/>
      <c r="J198" s="991"/>
      <c r="K198" s="991"/>
      <c r="L198" s="991"/>
      <c r="M198" s="991"/>
      <c r="N198" s="991"/>
      <c r="O198" s="991"/>
      <c r="P198" s="991"/>
      <c r="Q198" s="991"/>
      <c r="R198" s="991"/>
      <c r="S198" s="991"/>
      <c r="T198" s="991"/>
      <c r="U198" s="991"/>
      <c r="V198" s="991"/>
      <c r="W198" s="991"/>
      <c r="X198" s="991"/>
      <c r="Y198" s="991"/>
      <c r="Z198" s="991"/>
    </row>
    <row r="199" spans="1:26" ht="15.75" customHeight="1">
      <c r="A199" s="991"/>
      <c r="B199" s="991"/>
      <c r="C199" s="991"/>
      <c r="D199" s="991"/>
      <c r="E199" s="991"/>
      <c r="F199" s="991"/>
      <c r="G199" s="991"/>
      <c r="H199" s="991"/>
      <c r="I199" s="991"/>
      <c r="J199" s="991"/>
      <c r="K199" s="991"/>
      <c r="L199" s="991"/>
      <c r="M199" s="991"/>
      <c r="N199" s="991"/>
      <c r="O199" s="991"/>
      <c r="P199" s="991"/>
      <c r="Q199" s="991"/>
      <c r="R199" s="991"/>
      <c r="S199" s="991"/>
      <c r="T199" s="991"/>
      <c r="U199" s="991"/>
      <c r="V199" s="991"/>
      <c r="W199" s="991"/>
      <c r="X199" s="991"/>
      <c r="Y199" s="991"/>
      <c r="Z199" s="991"/>
    </row>
    <row r="200" spans="1:26" ht="15.75" customHeight="1">
      <c r="A200" s="991"/>
      <c r="B200" s="991"/>
      <c r="C200" s="991"/>
      <c r="D200" s="991"/>
      <c r="E200" s="991"/>
      <c r="F200" s="991"/>
      <c r="G200" s="991"/>
      <c r="H200" s="991"/>
      <c r="I200" s="991"/>
      <c r="J200" s="991"/>
      <c r="K200" s="991"/>
      <c r="L200" s="991"/>
      <c r="M200" s="991"/>
      <c r="N200" s="991"/>
      <c r="O200" s="991"/>
      <c r="P200" s="991"/>
      <c r="Q200" s="991"/>
      <c r="R200" s="991"/>
      <c r="S200" s="991"/>
      <c r="T200" s="991"/>
      <c r="U200" s="991"/>
      <c r="V200" s="991"/>
      <c r="W200" s="991"/>
      <c r="X200" s="991"/>
      <c r="Y200" s="991"/>
      <c r="Z200" s="991"/>
    </row>
    <row r="201" spans="1:26" ht="15.75" customHeight="1">
      <c r="A201" s="991"/>
      <c r="B201" s="991"/>
      <c r="C201" s="991"/>
      <c r="D201" s="991"/>
      <c r="E201" s="991"/>
      <c r="F201" s="991"/>
      <c r="G201" s="991"/>
      <c r="H201" s="991"/>
      <c r="I201" s="991"/>
      <c r="J201" s="991"/>
      <c r="K201" s="991"/>
      <c r="L201" s="991"/>
      <c r="M201" s="991"/>
      <c r="N201" s="991"/>
      <c r="O201" s="991"/>
      <c r="P201" s="991"/>
      <c r="Q201" s="991"/>
      <c r="R201" s="991"/>
      <c r="S201" s="991"/>
      <c r="T201" s="991"/>
      <c r="U201" s="991"/>
      <c r="V201" s="991"/>
      <c r="W201" s="991"/>
      <c r="X201" s="991"/>
      <c r="Y201" s="991"/>
      <c r="Z201" s="991"/>
    </row>
    <row r="202" spans="1:26" ht="15.75" customHeight="1">
      <c r="A202" s="991"/>
      <c r="B202" s="991"/>
      <c r="C202" s="991"/>
      <c r="D202" s="991"/>
      <c r="E202" s="991"/>
      <c r="F202" s="991"/>
      <c r="G202" s="991"/>
      <c r="H202" s="991"/>
      <c r="I202" s="991"/>
      <c r="J202" s="991"/>
      <c r="K202" s="991"/>
      <c r="L202" s="991"/>
      <c r="M202" s="991"/>
      <c r="N202" s="991"/>
      <c r="O202" s="991"/>
      <c r="P202" s="991"/>
      <c r="Q202" s="991"/>
      <c r="R202" s="991"/>
      <c r="S202" s="991"/>
      <c r="T202" s="991"/>
      <c r="U202" s="991"/>
      <c r="V202" s="991"/>
      <c r="W202" s="991"/>
      <c r="X202" s="991"/>
      <c r="Y202" s="991"/>
      <c r="Z202" s="991"/>
    </row>
    <row r="203" spans="1:26" ht="15.75" customHeight="1">
      <c r="A203" s="991"/>
      <c r="B203" s="991"/>
      <c r="C203" s="991"/>
      <c r="D203" s="991"/>
      <c r="E203" s="991"/>
      <c r="F203" s="991"/>
      <c r="G203" s="991"/>
      <c r="H203" s="991"/>
      <c r="I203" s="991"/>
      <c r="J203" s="991"/>
      <c r="K203" s="991"/>
      <c r="L203" s="991"/>
      <c r="M203" s="991"/>
      <c r="N203" s="991"/>
      <c r="O203" s="991"/>
      <c r="P203" s="991"/>
      <c r="Q203" s="991"/>
      <c r="R203" s="991"/>
      <c r="S203" s="991"/>
      <c r="T203" s="991"/>
      <c r="U203" s="991"/>
      <c r="V203" s="991"/>
      <c r="W203" s="991"/>
      <c r="X203" s="991"/>
      <c r="Y203" s="991"/>
      <c r="Z203" s="991"/>
    </row>
    <row r="204" spans="1:26" ht="15.75" customHeight="1">
      <c r="A204" s="991"/>
      <c r="B204" s="991"/>
      <c r="C204" s="991"/>
      <c r="D204" s="991"/>
      <c r="E204" s="991"/>
      <c r="F204" s="991"/>
      <c r="G204" s="991"/>
      <c r="H204" s="991"/>
      <c r="I204" s="991"/>
      <c r="J204" s="991"/>
      <c r="K204" s="991"/>
      <c r="L204" s="991"/>
      <c r="M204" s="991"/>
      <c r="N204" s="991"/>
      <c r="O204" s="991"/>
      <c r="P204" s="991"/>
      <c r="Q204" s="991"/>
      <c r="R204" s="991"/>
      <c r="S204" s="991"/>
      <c r="T204" s="991"/>
      <c r="U204" s="991"/>
      <c r="V204" s="991"/>
      <c r="W204" s="991"/>
      <c r="X204" s="991"/>
      <c r="Y204" s="991"/>
      <c r="Z204" s="991"/>
    </row>
    <row r="205" spans="1:26" ht="15.75" customHeight="1">
      <c r="A205" s="991"/>
      <c r="B205" s="991"/>
      <c r="C205" s="991"/>
      <c r="D205" s="991"/>
      <c r="E205" s="991"/>
      <c r="F205" s="991"/>
      <c r="G205" s="991"/>
      <c r="H205" s="991"/>
      <c r="I205" s="991"/>
      <c r="J205" s="991"/>
      <c r="K205" s="991"/>
      <c r="L205" s="991"/>
      <c r="M205" s="991"/>
      <c r="N205" s="991"/>
      <c r="O205" s="991"/>
      <c r="P205" s="991"/>
      <c r="Q205" s="991"/>
      <c r="R205" s="991"/>
      <c r="S205" s="991"/>
      <c r="T205" s="991"/>
      <c r="U205" s="991"/>
      <c r="V205" s="991"/>
      <c r="W205" s="991"/>
      <c r="X205" s="991"/>
      <c r="Y205" s="991"/>
      <c r="Z205" s="991"/>
    </row>
    <row r="206" spans="1:26" ht="15.75" customHeight="1">
      <c r="A206" s="991"/>
      <c r="B206" s="991"/>
      <c r="C206" s="991"/>
      <c r="D206" s="991"/>
      <c r="E206" s="991"/>
      <c r="F206" s="991"/>
      <c r="G206" s="991"/>
      <c r="H206" s="991"/>
      <c r="I206" s="991"/>
      <c r="J206" s="991"/>
      <c r="K206" s="991"/>
      <c r="L206" s="991"/>
      <c r="M206" s="991"/>
      <c r="N206" s="991"/>
      <c r="O206" s="991"/>
      <c r="P206" s="991"/>
      <c r="Q206" s="991"/>
      <c r="R206" s="991"/>
      <c r="S206" s="991"/>
      <c r="T206" s="991"/>
      <c r="U206" s="991"/>
      <c r="V206" s="991"/>
      <c r="W206" s="991"/>
      <c r="X206" s="991"/>
      <c r="Y206" s="991"/>
      <c r="Z206" s="991"/>
    </row>
    <row r="207" spans="1:26" ht="15.75" customHeight="1">
      <c r="A207" s="991"/>
      <c r="B207" s="991"/>
      <c r="C207" s="991"/>
      <c r="D207" s="991"/>
      <c r="E207" s="991"/>
      <c r="F207" s="991"/>
      <c r="G207" s="991"/>
      <c r="H207" s="991"/>
      <c r="I207" s="991"/>
      <c r="J207" s="991"/>
      <c r="K207" s="991"/>
      <c r="L207" s="991"/>
      <c r="M207" s="991"/>
      <c r="N207" s="991"/>
      <c r="O207" s="991"/>
      <c r="P207" s="991"/>
      <c r="Q207" s="991"/>
      <c r="R207" s="991"/>
      <c r="S207" s="991"/>
      <c r="T207" s="991"/>
      <c r="U207" s="991"/>
      <c r="V207" s="991"/>
      <c r="W207" s="991"/>
      <c r="X207" s="991"/>
      <c r="Y207" s="991"/>
      <c r="Z207" s="991"/>
    </row>
    <row r="208" spans="1:26" ht="15.75" customHeight="1">
      <c r="A208" s="991"/>
      <c r="B208" s="991"/>
      <c r="C208" s="991"/>
      <c r="D208" s="991"/>
      <c r="E208" s="991"/>
      <c r="F208" s="991"/>
      <c r="G208" s="991"/>
      <c r="H208" s="991"/>
      <c r="I208" s="991"/>
      <c r="J208" s="991"/>
      <c r="K208" s="991"/>
      <c r="L208" s="991"/>
      <c r="M208" s="991"/>
      <c r="N208" s="991"/>
      <c r="O208" s="991"/>
      <c r="P208" s="991"/>
      <c r="Q208" s="991"/>
      <c r="R208" s="991"/>
      <c r="S208" s="991"/>
      <c r="T208" s="991"/>
      <c r="U208" s="991"/>
      <c r="V208" s="991"/>
      <c r="W208" s="991"/>
      <c r="X208" s="991"/>
      <c r="Y208" s="991"/>
      <c r="Z208" s="991"/>
    </row>
    <row r="209" spans="1:26" ht="15.75" customHeight="1">
      <c r="A209" s="991"/>
      <c r="B209" s="991"/>
      <c r="C209" s="991"/>
      <c r="D209" s="991"/>
      <c r="E209" s="991"/>
      <c r="F209" s="991"/>
      <c r="G209" s="991"/>
      <c r="H209" s="991"/>
      <c r="I209" s="991"/>
      <c r="J209" s="991"/>
      <c r="K209" s="991"/>
      <c r="L209" s="991"/>
      <c r="M209" s="991"/>
      <c r="N209" s="991"/>
      <c r="O209" s="991"/>
      <c r="P209" s="991"/>
      <c r="Q209" s="991"/>
      <c r="R209" s="991"/>
      <c r="S209" s="991"/>
      <c r="T209" s="991"/>
      <c r="U209" s="991"/>
      <c r="V209" s="991"/>
      <c r="W209" s="991"/>
      <c r="X209" s="991"/>
      <c r="Y209" s="991"/>
      <c r="Z209" s="991"/>
    </row>
    <row r="210" spans="1:26" ht="15.75" customHeight="1">
      <c r="A210" s="991"/>
      <c r="B210" s="991"/>
      <c r="C210" s="991"/>
      <c r="D210" s="991"/>
      <c r="E210" s="991"/>
      <c r="F210" s="991"/>
      <c r="G210" s="991"/>
      <c r="H210" s="991"/>
      <c r="I210" s="991"/>
      <c r="J210" s="991"/>
      <c r="K210" s="991"/>
      <c r="L210" s="991"/>
      <c r="M210" s="991"/>
      <c r="N210" s="991"/>
      <c r="O210" s="991"/>
      <c r="P210" s="991"/>
      <c r="Q210" s="991"/>
      <c r="R210" s="991"/>
      <c r="S210" s="991"/>
      <c r="T210" s="991"/>
      <c r="U210" s="991"/>
      <c r="V210" s="991"/>
      <c r="W210" s="991"/>
      <c r="X210" s="991"/>
      <c r="Y210" s="991"/>
      <c r="Z210" s="991"/>
    </row>
    <row r="211" spans="1:26" ht="15.75" customHeight="1">
      <c r="A211" s="991"/>
      <c r="B211" s="991"/>
      <c r="C211" s="991"/>
      <c r="D211" s="991"/>
      <c r="E211" s="991"/>
      <c r="F211" s="991"/>
      <c r="G211" s="991"/>
      <c r="H211" s="991"/>
      <c r="I211" s="991"/>
      <c r="J211" s="991"/>
      <c r="K211" s="991"/>
      <c r="L211" s="991"/>
      <c r="M211" s="991"/>
      <c r="N211" s="991"/>
      <c r="O211" s="991"/>
      <c r="P211" s="991"/>
      <c r="Q211" s="991"/>
      <c r="R211" s="991"/>
      <c r="S211" s="991"/>
      <c r="T211" s="991"/>
      <c r="U211" s="991"/>
      <c r="V211" s="991"/>
      <c r="W211" s="991"/>
      <c r="X211" s="991"/>
      <c r="Y211" s="991"/>
      <c r="Z211" s="991"/>
    </row>
    <row r="212" spans="1:26" ht="15.75" customHeight="1">
      <c r="A212" s="991"/>
      <c r="B212" s="991"/>
      <c r="C212" s="991"/>
      <c r="D212" s="991"/>
      <c r="E212" s="991"/>
      <c r="F212" s="991"/>
      <c r="G212" s="991"/>
      <c r="H212" s="991"/>
      <c r="I212" s="991"/>
      <c r="J212" s="991"/>
      <c r="K212" s="991"/>
      <c r="L212" s="991"/>
      <c r="M212" s="991"/>
      <c r="N212" s="991"/>
      <c r="O212" s="991"/>
      <c r="P212" s="991"/>
      <c r="Q212" s="991"/>
      <c r="R212" s="991"/>
      <c r="S212" s="991"/>
      <c r="T212" s="991"/>
      <c r="U212" s="991"/>
      <c r="V212" s="991"/>
      <c r="W212" s="991"/>
      <c r="X212" s="991"/>
      <c r="Y212" s="991"/>
      <c r="Z212" s="991"/>
    </row>
    <row r="213" spans="1:26" ht="15.75" customHeight="1">
      <c r="A213" s="991"/>
      <c r="B213" s="991"/>
      <c r="C213" s="991"/>
      <c r="D213" s="991"/>
      <c r="E213" s="991"/>
      <c r="F213" s="991"/>
      <c r="G213" s="991"/>
      <c r="H213" s="991"/>
      <c r="I213" s="991"/>
      <c r="J213" s="991"/>
      <c r="K213" s="991"/>
      <c r="L213" s="991"/>
      <c r="M213" s="991"/>
      <c r="N213" s="991"/>
      <c r="O213" s="991"/>
      <c r="P213" s="991"/>
      <c r="Q213" s="991"/>
      <c r="R213" s="991"/>
      <c r="S213" s="991"/>
      <c r="T213" s="991"/>
      <c r="U213" s="991"/>
      <c r="V213" s="991"/>
      <c r="W213" s="991"/>
      <c r="X213" s="991"/>
      <c r="Y213" s="991"/>
      <c r="Z213" s="991"/>
    </row>
    <row r="214" spans="1:26" ht="15.75" customHeight="1">
      <c r="A214" s="991"/>
      <c r="B214" s="991"/>
      <c r="C214" s="991"/>
      <c r="D214" s="991"/>
      <c r="E214" s="991"/>
      <c r="F214" s="991"/>
      <c r="G214" s="991"/>
      <c r="H214" s="991"/>
      <c r="I214" s="991"/>
      <c r="J214" s="991"/>
      <c r="K214" s="991"/>
      <c r="L214" s="991"/>
      <c r="M214" s="991"/>
      <c r="N214" s="991"/>
      <c r="O214" s="991"/>
      <c r="P214" s="991"/>
      <c r="Q214" s="991"/>
      <c r="R214" s="991"/>
      <c r="S214" s="991"/>
      <c r="T214" s="991"/>
      <c r="U214" s="991"/>
      <c r="V214" s="991"/>
      <c r="W214" s="991"/>
      <c r="X214" s="991"/>
      <c r="Y214" s="991"/>
      <c r="Z214" s="991"/>
    </row>
    <row r="215" spans="1:26" ht="15.75" customHeight="1">
      <c r="A215" s="991"/>
      <c r="B215" s="991"/>
      <c r="C215" s="991"/>
      <c r="D215" s="991"/>
      <c r="E215" s="991"/>
      <c r="F215" s="991"/>
      <c r="G215" s="991"/>
      <c r="H215" s="991"/>
      <c r="I215" s="991"/>
      <c r="J215" s="991"/>
      <c r="K215" s="991"/>
      <c r="L215" s="991"/>
      <c r="M215" s="991"/>
      <c r="N215" s="991"/>
      <c r="O215" s="991"/>
      <c r="P215" s="991"/>
      <c r="Q215" s="991"/>
      <c r="R215" s="991"/>
      <c r="S215" s="991"/>
      <c r="T215" s="991"/>
      <c r="U215" s="991"/>
      <c r="V215" s="991"/>
      <c r="W215" s="991"/>
      <c r="X215" s="991"/>
      <c r="Y215" s="991"/>
      <c r="Z215" s="991"/>
    </row>
    <row r="216" spans="1:26" ht="15.75" customHeight="1">
      <c r="A216" s="991"/>
      <c r="B216" s="991"/>
      <c r="C216" s="991"/>
      <c r="D216" s="991"/>
      <c r="E216" s="991"/>
      <c r="F216" s="991"/>
      <c r="G216" s="991"/>
      <c r="H216" s="991"/>
      <c r="I216" s="991"/>
      <c r="J216" s="991"/>
      <c r="K216" s="991"/>
      <c r="L216" s="991"/>
      <c r="M216" s="991"/>
      <c r="N216" s="991"/>
      <c r="O216" s="991"/>
      <c r="P216" s="991"/>
      <c r="Q216" s="991"/>
      <c r="R216" s="991"/>
      <c r="S216" s="991"/>
      <c r="T216" s="991"/>
      <c r="U216" s="991"/>
      <c r="V216" s="991"/>
      <c r="W216" s="991"/>
      <c r="X216" s="991"/>
      <c r="Y216" s="991"/>
      <c r="Z216" s="991"/>
    </row>
    <row r="217" spans="1:26" ht="15.75" customHeight="1">
      <c r="A217" s="991"/>
      <c r="B217" s="991"/>
      <c r="C217" s="991"/>
      <c r="D217" s="991"/>
      <c r="E217" s="991"/>
      <c r="F217" s="991"/>
      <c r="G217" s="991"/>
      <c r="H217" s="991"/>
      <c r="I217" s="991"/>
      <c r="J217" s="991"/>
      <c r="K217" s="991"/>
      <c r="L217" s="991"/>
      <c r="M217" s="991"/>
      <c r="N217" s="991"/>
      <c r="O217" s="991"/>
      <c r="P217" s="991"/>
      <c r="Q217" s="991"/>
      <c r="R217" s="991"/>
      <c r="S217" s="991"/>
      <c r="T217" s="991"/>
      <c r="U217" s="991"/>
      <c r="V217" s="991"/>
      <c r="W217" s="991"/>
      <c r="X217" s="991"/>
      <c r="Y217" s="991"/>
      <c r="Z217" s="991"/>
    </row>
    <row r="218" spans="1:26" ht="15.75" customHeight="1">
      <c r="A218" s="991"/>
      <c r="B218" s="991"/>
      <c r="C218" s="991"/>
      <c r="D218" s="991"/>
      <c r="E218" s="991"/>
      <c r="F218" s="991"/>
      <c r="G218" s="991"/>
      <c r="H218" s="991"/>
      <c r="I218" s="991"/>
      <c r="J218" s="991"/>
      <c r="K218" s="991"/>
      <c r="L218" s="991"/>
      <c r="M218" s="991"/>
      <c r="N218" s="991"/>
      <c r="O218" s="991"/>
      <c r="P218" s="991"/>
      <c r="Q218" s="991"/>
      <c r="R218" s="991"/>
      <c r="S218" s="991"/>
      <c r="T218" s="991"/>
      <c r="U218" s="991"/>
      <c r="V218" s="991"/>
      <c r="W218" s="991"/>
      <c r="X218" s="991"/>
      <c r="Y218" s="991"/>
      <c r="Z218" s="991"/>
    </row>
    <row r="219" spans="1:26" ht="15.75" customHeight="1">
      <c r="A219" s="991"/>
      <c r="B219" s="991"/>
      <c r="C219" s="991"/>
      <c r="D219" s="991"/>
      <c r="E219" s="991"/>
      <c r="F219" s="991"/>
      <c r="G219" s="991"/>
      <c r="H219" s="991"/>
      <c r="I219" s="991"/>
      <c r="J219" s="991"/>
      <c r="K219" s="991"/>
      <c r="L219" s="991"/>
      <c r="M219" s="991"/>
      <c r="N219" s="991"/>
      <c r="O219" s="991"/>
      <c r="P219" s="991"/>
      <c r="Q219" s="991"/>
      <c r="R219" s="991"/>
      <c r="S219" s="991"/>
      <c r="T219" s="991"/>
      <c r="U219" s="991"/>
      <c r="V219" s="991"/>
      <c r="W219" s="991"/>
      <c r="X219" s="991"/>
      <c r="Y219" s="991"/>
      <c r="Z219" s="991"/>
    </row>
    <row r="220" spans="1:26" ht="15.75" customHeight="1">
      <c r="A220" s="991"/>
      <c r="B220" s="991"/>
      <c r="C220" s="991"/>
      <c r="D220" s="991"/>
      <c r="E220" s="991"/>
      <c r="F220" s="991"/>
      <c r="G220" s="991"/>
      <c r="H220" s="991"/>
      <c r="I220" s="991"/>
      <c r="J220" s="991"/>
      <c r="K220" s="991"/>
      <c r="L220" s="991"/>
      <c r="M220" s="991"/>
      <c r="N220" s="991"/>
      <c r="O220" s="991"/>
      <c r="P220" s="991"/>
      <c r="Q220" s="991"/>
      <c r="R220" s="991"/>
      <c r="S220" s="991"/>
      <c r="T220" s="991"/>
      <c r="U220" s="991"/>
      <c r="V220" s="991"/>
      <c r="W220" s="991"/>
      <c r="X220" s="991"/>
      <c r="Y220" s="991"/>
      <c r="Z220" s="991"/>
    </row>
    <row r="221" spans="1:26" ht="15.75" customHeight="1">
      <c r="A221" s="991"/>
      <c r="B221" s="991"/>
      <c r="C221" s="991"/>
      <c r="D221" s="991"/>
      <c r="E221" s="991"/>
      <c r="F221" s="991"/>
      <c r="G221" s="991"/>
      <c r="H221" s="991"/>
      <c r="I221" s="991"/>
      <c r="J221" s="991"/>
      <c r="K221" s="991"/>
      <c r="L221" s="991"/>
      <c r="M221" s="991"/>
      <c r="N221" s="991"/>
      <c r="O221" s="991"/>
      <c r="P221" s="991"/>
      <c r="Q221" s="991"/>
      <c r="R221" s="991"/>
      <c r="S221" s="991"/>
      <c r="T221" s="991"/>
      <c r="U221" s="991"/>
      <c r="V221" s="991"/>
      <c r="W221" s="991"/>
      <c r="X221" s="991"/>
      <c r="Y221" s="991"/>
      <c r="Z221" s="991"/>
    </row>
    <row r="222" spans="1:26" ht="15.75" customHeight="1">
      <c r="A222" s="991"/>
      <c r="B222" s="991"/>
      <c r="C222" s="991"/>
      <c r="D222" s="991"/>
      <c r="E222" s="991"/>
      <c r="F222" s="991"/>
      <c r="G222" s="991"/>
      <c r="H222" s="991"/>
      <c r="I222" s="991"/>
      <c r="J222" s="991"/>
      <c r="K222" s="991"/>
      <c r="L222" s="991"/>
      <c r="M222" s="991"/>
      <c r="N222" s="991"/>
      <c r="O222" s="991"/>
      <c r="P222" s="991"/>
      <c r="Q222" s="991"/>
      <c r="R222" s="991"/>
      <c r="S222" s="991"/>
      <c r="T222" s="991"/>
      <c r="U222" s="991"/>
      <c r="V222" s="991"/>
      <c r="W222" s="991"/>
      <c r="X222" s="991"/>
      <c r="Y222" s="991"/>
      <c r="Z222" s="991"/>
    </row>
    <row r="223" spans="1:26" ht="15.75" customHeight="1">
      <c r="A223" s="991"/>
      <c r="B223" s="991"/>
      <c r="C223" s="991"/>
      <c r="D223" s="991"/>
      <c r="E223" s="991"/>
      <c r="F223" s="991"/>
      <c r="G223" s="991"/>
      <c r="H223" s="991"/>
      <c r="I223" s="991"/>
      <c r="J223" s="991"/>
      <c r="K223" s="991"/>
      <c r="L223" s="991"/>
      <c r="M223" s="991"/>
      <c r="N223" s="991"/>
      <c r="O223" s="991"/>
      <c r="P223" s="991"/>
      <c r="Q223" s="991"/>
      <c r="R223" s="991"/>
      <c r="S223" s="991"/>
      <c r="T223" s="991"/>
      <c r="U223" s="991"/>
      <c r="V223" s="991"/>
      <c r="W223" s="991"/>
      <c r="X223" s="991"/>
      <c r="Y223" s="991"/>
      <c r="Z223" s="991"/>
    </row>
    <row r="224" spans="1:26" ht="15.75" customHeight="1">
      <c r="A224" s="991"/>
      <c r="B224" s="991"/>
      <c r="C224" s="991"/>
      <c r="D224" s="991"/>
      <c r="E224" s="991"/>
      <c r="F224" s="991"/>
      <c r="G224" s="991"/>
      <c r="H224" s="991"/>
      <c r="I224" s="991"/>
      <c r="J224" s="991"/>
      <c r="K224" s="991"/>
      <c r="L224" s="991"/>
      <c r="M224" s="991"/>
      <c r="N224" s="991"/>
      <c r="O224" s="991"/>
      <c r="P224" s="991"/>
      <c r="Q224" s="991"/>
      <c r="R224" s="991"/>
      <c r="S224" s="991"/>
      <c r="T224" s="991"/>
      <c r="U224" s="991"/>
      <c r="V224" s="991"/>
      <c r="W224" s="991"/>
      <c r="X224" s="991"/>
      <c r="Y224" s="991"/>
      <c r="Z224" s="991"/>
    </row>
    <row r="225" spans="1:26" ht="15.75" customHeight="1">
      <c r="A225" s="991"/>
      <c r="B225" s="991"/>
      <c r="C225" s="991"/>
      <c r="D225" s="991"/>
      <c r="E225" s="991"/>
      <c r="F225" s="991"/>
      <c r="G225" s="991"/>
      <c r="H225" s="991"/>
      <c r="I225" s="991"/>
      <c r="J225" s="991"/>
      <c r="K225" s="991"/>
      <c r="L225" s="991"/>
      <c r="M225" s="991"/>
      <c r="N225" s="991"/>
      <c r="O225" s="991"/>
      <c r="P225" s="991"/>
      <c r="Q225" s="991"/>
      <c r="R225" s="991"/>
      <c r="S225" s="991"/>
      <c r="T225" s="991"/>
      <c r="U225" s="991"/>
      <c r="V225" s="991"/>
      <c r="W225" s="991"/>
      <c r="X225" s="991"/>
      <c r="Y225" s="991"/>
      <c r="Z225" s="991"/>
    </row>
    <row r="226" spans="1:26" ht="15.75" customHeight="1">
      <c r="A226" s="991"/>
      <c r="B226" s="991"/>
      <c r="C226" s="991"/>
      <c r="D226" s="991"/>
      <c r="E226" s="991"/>
      <c r="F226" s="991"/>
      <c r="G226" s="991"/>
      <c r="H226" s="991"/>
      <c r="I226" s="991"/>
      <c r="J226" s="991"/>
      <c r="K226" s="991"/>
      <c r="L226" s="991"/>
      <c r="M226" s="991"/>
      <c r="N226" s="991"/>
      <c r="O226" s="991"/>
      <c r="P226" s="991"/>
      <c r="Q226" s="991"/>
      <c r="R226" s="991"/>
      <c r="S226" s="991"/>
      <c r="T226" s="991"/>
      <c r="U226" s="991"/>
      <c r="V226" s="991"/>
      <c r="W226" s="991"/>
      <c r="X226" s="991"/>
      <c r="Y226" s="991"/>
      <c r="Z226" s="991"/>
    </row>
    <row r="227" spans="1:26" ht="15.75" customHeight="1">
      <c r="A227" s="991"/>
      <c r="B227" s="991"/>
      <c r="C227" s="991"/>
      <c r="D227" s="991"/>
      <c r="E227" s="991"/>
      <c r="F227" s="991"/>
      <c r="G227" s="991"/>
      <c r="H227" s="991"/>
      <c r="I227" s="991"/>
      <c r="J227" s="991"/>
      <c r="K227" s="991"/>
      <c r="L227" s="991"/>
      <c r="M227" s="991"/>
      <c r="N227" s="991"/>
      <c r="O227" s="991"/>
      <c r="P227" s="991"/>
      <c r="Q227" s="991"/>
      <c r="R227" s="991"/>
      <c r="S227" s="991"/>
      <c r="T227" s="991"/>
      <c r="U227" s="991"/>
      <c r="V227" s="991"/>
      <c r="W227" s="991"/>
      <c r="X227" s="991"/>
      <c r="Y227" s="991"/>
      <c r="Z227" s="991"/>
    </row>
    <row r="228" spans="1:26" ht="15.75" customHeight="1">
      <c r="A228" s="991"/>
      <c r="B228" s="991"/>
      <c r="C228" s="991"/>
      <c r="D228" s="991"/>
      <c r="E228" s="991"/>
      <c r="F228" s="991"/>
      <c r="G228" s="991"/>
      <c r="H228" s="991"/>
      <c r="I228" s="991"/>
      <c r="J228" s="991"/>
      <c r="K228" s="991"/>
      <c r="L228" s="991"/>
      <c r="M228" s="991"/>
      <c r="N228" s="991"/>
      <c r="O228" s="991"/>
      <c r="P228" s="991"/>
      <c r="Q228" s="991"/>
      <c r="R228" s="991"/>
      <c r="S228" s="991"/>
      <c r="T228" s="991"/>
      <c r="U228" s="991"/>
      <c r="V228" s="991"/>
      <c r="W228" s="991"/>
      <c r="X228" s="991"/>
      <c r="Y228" s="991"/>
      <c r="Z228" s="991"/>
    </row>
    <row r="229" spans="1:26" ht="15.75" customHeight="1">
      <c r="A229" s="991"/>
      <c r="B229" s="991"/>
      <c r="C229" s="991"/>
      <c r="D229" s="991"/>
      <c r="E229" s="991"/>
      <c r="F229" s="991"/>
      <c r="G229" s="991"/>
      <c r="H229" s="991"/>
      <c r="I229" s="991"/>
      <c r="J229" s="991"/>
      <c r="K229" s="991"/>
      <c r="L229" s="991"/>
      <c r="M229" s="991"/>
      <c r="N229" s="991"/>
      <c r="O229" s="991"/>
      <c r="P229" s="991"/>
      <c r="Q229" s="991"/>
      <c r="R229" s="991"/>
      <c r="S229" s="991"/>
      <c r="T229" s="991"/>
      <c r="U229" s="991"/>
      <c r="V229" s="991"/>
      <c r="W229" s="991"/>
      <c r="X229" s="991"/>
      <c r="Y229" s="991"/>
      <c r="Z229" s="991"/>
    </row>
    <row r="230" spans="1:26" ht="15.75" customHeight="1">
      <c r="A230" s="991"/>
      <c r="B230" s="991"/>
      <c r="C230" s="991"/>
      <c r="D230" s="991"/>
      <c r="E230" s="991"/>
      <c r="F230" s="991"/>
      <c r="G230" s="991"/>
      <c r="H230" s="991"/>
      <c r="I230" s="991"/>
      <c r="J230" s="991"/>
      <c r="K230" s="991"/>
      <c r="L230" s="991"/>
      <c r="M230" s="991"/>
      <c r="N230" s="991"/>
      <c r="O230" s="991"/>
      <c r="P230" s="991"/>
      <c r="Q230" s="991"/>
      <c r="R230" s="991"/>
      <c r="S230" s="991"/>
      <c r="T230" s="991"/>
      <c r="U230" s="991"/>
      <c r="V230" s="991"/>
      <c r="W230" s="991"/>
      <c r="X230" s="991"/>
      <c r="Y230" s="991"/>
      <c r="Z230" s="991"/>
    </row>
    <row r="231" spans="1:26" ht="15.75" customHeight="1">
      <c r="A231" s="991"/>
      <c r="B231" s="991"/>
      <c r="C231" s="991"/>
      <c r="D231" s="991"/>
      <c r="E231" s="991"/>
      <c r="F231" s="991"/>
      <c r="G231" s="991"/>
      <c r="H231" s="991"/>
      <c r="I231" s="991"/>
      <c r="J231" s="991"/>
      <c r="K231" s="991"/>
      <c r="L231" s="991"/>
      <c r="M231" s="991"/>
      <c r="N231" s="991"/>
      <c r="O231" s="991"/>
      <c r="P231" s="991"/>
      <c r="Q231" s="991"/>
      <c r="R231" s="991"/>
      <c r="S231" s="991"/>
      <c r="T231" s="991"/>
      <c r="U231" s="991"/>
      <c r="V231" s="991"/>
      <c r="W231" s="991"/>
      <c r="X231" s="991"/>
      <c r="Y231" s="991"/>
      <c r="Z231" s="991"/>
    </row>
    <row r="232" spans="1:26" ht="15.75" customHeight="1">
      <c r="A232" s="991"/>
      <c r="B232" s="991"/>
      <c r="C232" s="991"/>
      <c r="D232" s="991"/>
      <c r="E232" s="991"/>
      <c r="F232" s="991"/>
      <c r="G232" s="991"/>
      <c r="H232" s="991"/>
      <c r="I232" s="991"/>
      <c r="J232" s="991"/>
      <c r="K232" s="991"/>
      <c r="L232" s="991"/>
      <c r="M232" s="991"/>
      <c r="N232" s="991"/>
      <c r="O232" s="991"/>
      <c r="P232" s="991"/>
      <c r="Q232" s="991"/>
      <c r="R232" s="991"/>
      <c r="S232" s="991"/>
      <c r="T232" s="991"/>
      <c r="U232" s="991"/>
      <c r="V232" s="991"/>
      <c r="W232" s="991"/>
      <c r="X232" s="991"/>
      <c r="Y232" s="991"/>
      <c r="Z232" s="991"/>
    </row>
    <row r="233" spans="1:26" ht="15.75" customHeight="1">
      <c r="A233" s="991"/>
      <c r="B233" s="991"/>
      <c r="C233" s="991"/>
      <c r="D233" s="991"/>
      <c r="E233" s="991"/>
      <c r="F233" s="991"/>
      <c r="G233" s="991"/>
      <c r="H233" s="991"/>
      <c r="I233" s="991"/>
      <c r="J233" s="991"/>
      <c r="K233" s="991"/>
      <c r="L233" s="991"/>
      <c r="M233" s="991"/>
      <c r="N233" s="991"/>
      <c r="O233" s="991"/>
      <c r="P233" s="991"/>
      <c r="Q233" s="991"/>
      <c r="R233" s="991"/>
      <c r="S233" s="991"/>
      <c r="T233" s="991"/>
      <c r="U233" s="991"/>
      <c r="V233" s="991"/>
      <c r="W233" s="991"/>
      <c r="X233" s="991"/>
      <c r="Y233" s="991"/>
      <c r="Z233" s="991"/>
    </row>
    <row r="234" spans="1:26" ht="15.75" customHeight="1">
      <c r="A234" s="991"/>
      <c r="B234" s="991"/>
      <c r="C234" s="991"/>
      <c r="D234" s="991"/>
      <c r="E234" s="991"/>
      <c r="F234" s="991"/>
      <c r="G234" s="991"/>
      <c r="H234" s="991"/>
      <c r="I234" s="991"/>
      <c r="J234" s="991"/>
      <c r="K234" s="991"/>
      <c r="L234" s="991"/>
      <c r="M234" s="991"/>
      <c r="N234" s="991"/>
      <c r="O234" s="991"/>
      <c r="P234" s="991"/>
      <c r="Q234" s="991"/>
      <c r="R234" s="991"/>
      <c r="S234" s="991"/>
      <c r="T234" s="991"/>
      <c r="U234" s="991"/>
      <c r="V234" s="991"/>
      <c r="W234" s="991"/>
      <c r="X234" s="991"/>
      <c r="Y234" s="991"/>
      <c r="Z234" s="991"/>
    </row>
    <row r="235" spans="1:26" ht="15.75" customHeight="1">
      <c r="A235" s="991"/>
      <c r="B235" s="991"/>
      <c r="C235" s="991"/>
      <c r="D235" s="991"/>
      <c r="E235" s="991"/>
      <c r="F235" s="991"/>
      <c r="G235" s="991"/>
      <c r="H235" s="991"/>
      <c r="I235" s="991"/>
      <c r="J235" s="991"/>
      <c r="K235" s="991"/>
      <c r="L235" s="991"/>
      <c r="M235" s="991"/>
      <c r="N235" s="991"/>
      <c r="O235" s="991"/>
      <c r="P235" s="991"/>
      <c r="Q235" s="991"/>
      <c r="R235" s="991"/>
      <c r="S235" s="991"/>
      <c r="T235" s="991"/>
      <c r="U235" s="991"/>
      <c r="V235" s="991"/>
      <c r="W235" s="991"/>
      <c r="X235" s="991"/>
      <c r="Y235" s="991"/>
      <c r="Z235" s="991"/>
    </row>
    <row r="236" spans="1:26" ht="15.75" customHeight="1">
      <c r="A236" s="991"/>
      <c r="B236" s="991"/>
      <c r="C236" s="991"/>
      <c r="D236" s="991"/>
      <c r="E236" s="991"/>
      <c r="F236" s="991"/>
      <c r="G236" s="991"/>
      <c r="H236" s="991"/>
      <c r="I236" s="991"/>
      <c r="J236" s="991"/>
      <c r="K236" s="991"/>
      <c r="L236" s="991"/>
      <c r="M236" s="991"/>
      <c r="N236" s="991"/>
      <c r="O236" s="991"/>
      <c r="P236" s="991"/>
      <c r="Q236" s="991"/>
      <c r="R236" s="991"/>
      <c r="S236" s="991"/>
      <c r="T236" s="991"/>
      <c r="U236" s="991"/>
      <c r="V236" s="991"/>
      <c r="W236" s="991"/>
      <c r="X236" s="991"/>
      <c r="Y236" s="991"/>
      <c r="Z236" s="991"/>
    </row>
    <row r="237" spans="1:26" ht="15.75" customHeight="1">
      <c r="A237" s="991"/>
      <c r="B237" s="991"/>
      <c r="C237" s="991"/>
      <c r="D237" s="991"/>
      <c r="E237" s="991"/>
      <c r="F237" s="991"/>
      <c r="G237" s="991"/>
      <c r="H237" s="991"/>
      <c r="I237" s="991"/>
      <c r="J237" s="991"/>
      <c r="K237" s="991"/>
      <c r="L237" s="991"/>
      <c r="M237" s="991"/>
      <c r="N237" s="991"/>
      <c r="O237" s="991"/>
      <c r="P237" s="991"/>
      <c r="Q237" s="991"/>
      <c r="R237" s="991"/>
      <c r="S237" s="991"/>
      <c r="T237" s="991"/>
      <c r="U237" s="991"/>
      <c r="V237" s="991"/>
      <c r="W237" s="991"/>
      <c r="X237" s="991"/>
      <c r="Y237" s="991"/>
      <c r="Z237" s="991"/>
    </row>
    <row r="238" spans="1:26" ht="15.75" customHeight="1">
      <c r="A238" s="991"/>
      <c r="B238" s="991"/>
      <c r="C238" s="991"/>
      <c r="D238" s="991"/>
      <c r="E238" s="991"/>
      <c r="F238" s="991"/>
      <c r="G238" s="991"/>
      <c r="H238" s="991"/>
      <c r="I238" s="991"/>
      <c r="J238" s="991"/>
      <c r="K238" s="991"/>
      <c r="L238" s="991"/>
      <c r="M238" s="991"/>
      <c r="N238" s="991"/>
      <c r="O238" s="991"/>
      <c r="P238" s="991"/>
      <c r="Q238" s="991"/>
      <c r="R238" s="991"/>
      <c r="S238" s="991"/>
      <c r="T238" s="991"/>
      <c r="U238" s="991"/>
      <c r="V238" s="991"/>
      <c r="W238" s="991"/>
      <c r="X238" s="991"/>
      <c r="Y238" s="991"/>
      <c r="Z238" s="991"/>
    </row>
    <row r="239" spans="1:26" ht="15.75" customHeight="1">
      <c r="A239" s="991"/>
      <c r="B239" s="991"/>
      <c r="C239" s="991"/>
      <c r="D239" s="991"/>
      <c r="E239" s="991"/>
      <c r="F239" s="991"/>
      <c r="G239" s="991"/>
      <c r="H239" s="991"/>
      <c r="I239" s="991"/>
      <c r="J239" s="991"/>
      <c r="K239" s="991"/>
      <c r="L239" s="991"/>
      <c r="M239" s="991"/>
      <c r="N239" s="991"/>
      <c r="O239" s="991"/>
      <c r="P239" s="991"/>
      <c r="Q239" s="991"/>
      <c r="R239" s="991"/>
      <c r="S239" s="991"/>
      <c r="T239" s="991"/>
      <c r="U239" s="991"/>
      <c r="V239" s="991"/>
      <c r="W239" s="991"/>
      <c r="X239" s="991"/>
      <c r="Y239" s="991"/>
      <c r="Z239" s="991"/>
    </row>
    <row r="240" spans="1:26" ht="15.75" customHeight="1">
      <c r="A240" s="991"/>
      <c r="B240" s="991"/>
      <c r="C240" s="991"/>
      <c r="D240" s="991"/>
      <c r="E240" s="991"/>
      <c r="F240" s="991"/>
      <c r="G240" s="991"/>
      <c r="H240" s="991"/>
      <c r="I240" s="991"/>
      <c r="J240" s="991"/>
      <c r="K240" s="991"/>
      <c r="L240" s="991"/>
      <c r="M240" s="991"/>
      <c r="N240" s="991"/>
      <c r="O240" s="991"/>
      <c r="P240" s="991"/>
      <c r="Q240" s="991"/>
      <c r="R240" s="991"/>
      <c r="S240" s="991"/>
      <c r="T240" s="991"/>
      <c r="U240" s="991"/>
      <c r="V240" s="991"/>
      <c r="W240" s="991"/>
      <c r="X240" s="991"/>
      <c r="Y240" s="991"/>
      <c r="Z240" s="991"/>
    </row>
    <row r="241" spans="1:26" ht="15.75" customHeight="1">
      <c r="A241" s="991"/>
      <c r="B241" s="991"/>
      <c r="C241" s="991"/>
      <c r="D241" s="991"/>
      <c r="E241" s="991"/>
      <c r="F241" s="991"/>
      <c r="G241" s="991"/>
      <c r="H241" s="991"/>
      <c r="I241" s="991"/>
      <c r="J241" s="991"/>
      <c r="K241" s="991"/>
      <c r="L241" s="991"/>
      <c r="M241" s="991"/>
      <c r="N241" s="991"/>
      <c r="O241" s="991"/>
      <c r="P241" s="991"/>
      <c r="Q241" s="991"/>
      <c r="R241" s="991"/>
      <c r="S241" s="991"/>
      <c r="T241" s="991"/>
      <c r="U241" s="991"/>
      <c r="V241" s="991"/>
      <c r="W241" s="991"/>
      <c r="X241" s="991"/>
      <c r="Y241" s="991"/>
      <c r="Z241" s="991"/>
    </row>
    <row r="242" spans="1:26" ht="15.75" customHeight="1">
      <c r="A242" s="991"/>
      <c r="B242" s="991"/>
      <c r="C242" s="991"/>
      <c r="D242" s="991"/>
      <c r="E242" s="991"/>
      <c r="F242" s="991"/>
      <c r="G242" s="991"/>
      <c r="H242" s="991"/>
      <c r="I242" s="991"/>
      <c r="J242" s="991"/>
      <c r="K242" s="991"/>
      <c r="L242" s="991"/>
      <c r="M242" s="991"/>
      <c r="N242" s="991"/>
      <c r="O242" s="991"/>
      <c r="P242" s="991"/>
      <c r="Q242" s="991"/>
      <c r="R242" s="991"/>
      <c r="S242" s="991"/>
      <c r="T242" s="991"/>
      <c r="U242" s="991"/>
      <c r="V242" s="991"/>
      <c r="W242" s="991"/>
      <c r="X242" s="991"/>
      <c r="Y242" s="991"/>
      <c r="Z242" s="991"/>
    </row>
    <row r="243" spans="1:26" ht="15.75" customHeight="1">
      <c r="A243" s="991"/>
      <c r="B243" s="991"/>
      <c r="C243" s="991"/>
      <c r="D243" s="991"/>
      <c r="E243" s="991"/>
      <c r="F243" s="991"/>
      <c r="G243" s="991"/>
      <c r="H243" s="991"/>
      <c r="I243" s="991"/>
      <c r="J243" s="991"/>
      <c r="K243" s="991"/>
      <c r="L243" s="991"/>
      <c r="M243" s="991"/>
      <c r="N243" s="991"/>
      <c r="O243" s="991"/>
      <c r="P243" s="991"/>
      <c r="Q243" s="991"/>
      <c r="R243" s="991"/>
      <c r="S243" s="991"/>
      <c r="T243" s="991"/>
      <c r="U243" s="991"/>
      <c r="V243" s="991"/>
      <c r="W243" s="991"/>
      <c r="X243" s="991"/>
      <c r="Y243" s="991"/>
      <c r="Z243" s="991"/>
    </row>
    <row r="244" spans="1:26" ht="15.75" customHeight="1">
      <c r="A244" s="991"/>
      <c r="B244" s="991"/>
      <c r="C244" s="991"/>
      <c r="D244" s="991"/>
      <c r="E244" s="991"/>
      <c r="F244" s="991"/>
      <c r="G244" s="991"/>
      <c r="H244" s="991"/>
      <c r="I244" s="991"/>
      <c r="J244" s="991"/>
      <c r="K244" s="991"/>
      <c r="L244" s="991"/>
      <c r="M244" s="991"/>
      <c r="N244" s="991"/>
      <c r="O244" s="991"/>
      <c r="P244" s="991"/>
      <c r="Q244" s="991"/>
      <c r="R244" s="991"/>
      <c r="S244" s="991"/>
      <c r="T244" s="991"/>
      <c r="U244" s="991"/>
      <c r="V244" s="991"/>
      <c r="W244" s="991"/>
      <c r="X244" s="991"/>
      <c r="Y244" s="991"/>
      <c r="Z244" s="991"/>
    </row>
    <row r="245" spans="1:26" ht="15.75" customHeight="1">
      <c r="A245" s="991"/>
      <c r="B245" s="991"/>
      <c r="C245" s="991"/>
      <c r="D245" s="991"/>
      <c r="E245" s="991"/>
      <c r="F245" s="991"/>
      <c r="G245" s="991"/>
      <c r="H245" s="991"/>
      <c r="I245" s="991"/>
      <c r="J245" s="991"/>
      <c r="K245" s="991"/>
      <c r="L245" s="991"/>
      <c r="M245" s="991"/>
      <c r="N245" s="991"/>
      <c r="O245" s="991"/>
      <c r="P245" s="991"/>
      <c r="Q245" s="991"/>
      <c r="R245" s="991"/>
      <c r="S245" s="991"/>
      <c r="T245" s="991"/>
      <c r="U245" s="991"/>
      <c r="V245" s="991"/>
      <c r="W245" s="991"/>
      <c r="X245" s="991"/>
      <c r="Y245" s="991"/>
      <c r="Z245" s="991"/>
    </row>
    <row r="246" spans="1:26" ht="15.75" customHeight="1">
      <c r="A246" s="991"/>
      <c r="B246" s="991"/>
      <c r="C246" s="991"/>
      <c r="D246" s="991"/>
      <c r="E246" s="991"/>
      <c r="F246" s="991"/>
      <c r="G246" s="991"/>
      <c r="H246" s="991"/>
      <c r="I246" s="991"/>
      <c r="J246" s="991"/>
      <c r="K246" s="991"/>
      <c r="L246" s="991"/>
      <c r="M246" s="991"/>
      <c r="N246" s="991"/>
      <c r="O246" s="991"/>
      <c r="P246" s="991"/>
      <c r="Q246" s="991"/>
      <c r="R246" s="991"/>
      <c r="S246" s="991"/>
      <c r="T246" s="991"/>
      <c r="U246" s="991"/>
      <c r="V246" s="991"/>
      <c r="W246" s="991"/>
      <c r="X246" s="991"/>
      <c r="Y246" s="991"/>
      <c r="Z246" s="991"/>
    </row>
    <row r="247" spans="1:26" ht="15.75" customHeight="1">
      <c r="A247" s="991"/>
      <c r="B247" s="991"/>
      <c r="C247" s="991"/>
      <c r="D247" s="991"/>
      <c r="E247" s="991"/>
      <c r="F247" s="991"/>
      <c r="G247" s="991"/>
      <c r="H247" s="991"/>
      <c r="I247" s="991"/>
      <c r="J247" s="991"/>
      <c r="K247" s="991"/>
      <c r="L247" s="991"/>
      <c r="M247" s="991"/>
      <c r="N247" s="991"/>
      <c r="O247" s="991"/>
      <c r="P247" s="991"/>
      <c r="Q247" s="991"/>
      <c r="R247" s="991"/>
      <c r="S247" s="991"/>
      <c r="T247" s="991"/>
      <c r="U247" s="991"/>
      <c r="V247" s="991"/>
      <c r="W247" s="991"/>
      <c r="X247" s="991"/>
      <c r="Y247" s="991"/>
      <c r="Z247" s="991"/>
    </row>
    <row r="248" spans="1:26" ht="15.75" customHeight="1">
      <c r="A248" s="991"/>
      <c r="B248" s="991"/>
      <c r="C248" s="991"/>
      <c r="D248" s="991"/>
      <c r="E248" s="991"/>
      <c r="F248" s="991"/>
      <c r="G248" s="991"/>
      <c r="H248" s="991"/>
      <c r="I248" s="991"/>
      <c r="J248" s="991"/>
      <c r="K248" s="991"/>
      <c r="L248" s="991"/>
      <c r="M248" s="991"/>
      <c r="N248" s="991"/>
      <c r="O248" s="991"/>
      <c r="P248" s="991"/>
      <c r="Q248" s="991"/>
      <c r="R248" s="991"/>
      <c r="S248" s="991"/>
      <c r="T248" s="991"/>
      <c r="U248" s="991"/>
      <c r="V248" s="991"/>
      <c r="W248" s="991"/>
      <c r="X248" s="991"/>
      <c r="Y248" s="991"/>
      <c r="Z248" s="991"/>
    </row>
    <row r="249" spans="1:26" ht="15.75" customHeight="1">
      <c r="A249" s="991"/>
      <c r="B249" s="991"/>
      <c r="C249" s="991"/>
      <c r="D249" s="991"/>
      <c r="E249" s="991"/>
      <c r="F249" s="991"/>
      <c r="G249" s="991"/>
      <c r="H249" s="991"/>
      <c r="I249" s="991"/>
      <c r="J249" s="991"/>
      <c r="K249" s="991"/>
      <c r="L249" s="991"/>
      <c r="M249" s="991"/>
      <c r="N249" s="991"/>
      <c r="O249" s="991"/>
      <c r="P249" s="991"/>
      <c r="Q249" s="991"/>
      <c r="R249" s="991"/>
      <c r="S249" s="991"/>
      <c r="T249" s="991"/>
      <c r="U249" s="991"/>
      <c r="V249" s="991"/>
      <c r="W249" s="991"/>
      <c r="X249" s="991"/>
      <c r="Y249" s="991"/>
      <c r="Z249" s="991"/>
    </row>
    <row r="250" spans="1:26" ht="15.75" customHeight="1">
      <c r="A250" s="991"/>
      <c r="B250" s="991"/>
      <c r="C250" s="991"/>
      <c r="D250" s="991"/>
      <c r="E250" s="991"/>
      <c r="F250" s="991"/>
      <c r="G250" s="991"/>
      <c r="H250" s="991"/>
      <c r="I250" s="991"/>
      <c r="J250" s="991"/>
      <c r="K250" s="991"/>
      <c r="L250" s="991"/>
      <c r="M250" s="991"/>
      <c r="N250" s="991"/>
      <c r="O250" s="991"/>
      <c r="P250" s="991"/>
      <c r="Q250" s="991"/>
      <c r="R250" s="991"/>
      <c r="S250" s="991"/>
      <c r="T250" s="991"/>
      <c r="U250" s="991"/>
      <c r="V250" s="991"/>
      <c r="W250" s="991"/>
      <c r="X250" s="991"/>
      <c r="Y250" s="991"/>
      <c r="Z250" s="991"/>
    </row>
    <row r="251" spans="1:26" ht="15.75" customHeight="1">
      <c r="A251" s="991"/>
      <c r="B251" s="991"/>
      <c r="C251" s="991"/>
      <c r="D251" s="991"/>
      <c r="E251" s="991"/>
      <c r="F251" s="991"/>
      <c r="G251" s="991"/>
      <c r="H251" s="991"/>
      <c r="I251" s="991"/>
      <c r="J251" s="991"/>
      <c r="K251" s="991"/>
      <c r="L251" s="991"/>
      <c r="M251" s="991"/>
      <c r="N251" s="991"/>
      <c r="O251" s="991"/>
      <c r="P251" s="991"/>
      <c r="Q251" s="991"/>
      <c r="R251" s="991"/>
      <c r="S251" s="991"/>
      <c r="T251" s="991"/>
      <c r="U251" s="991"/>
      <c r="V251" s="991"/>
      <c r="W251" s="991"/>
      <c r="X251" s="991"/>
      <c r="Y251" s="991"/>
      <c r="Z251" s="991"/>
    </row>
    <row r="252" spans="1:26" ht="15.75" customHeight="1">
      <c r="A252" s="991"/>
      <c r="B252" s="991"/>
      <c r="C252" s="991"/>
      <c r="D252" s="991"/>
      <c r="E252" s="991"/>
      <c r="F252" s="991"/>
      <c r="G252" s="991"/>
      <c r="H252" s="991"/>
      <c r="I252" s="991"/>
      <c r="J252" s="991"/>
      <c r="K252" s="991"/>
      <c r="L252" s="991"/>
      <c r="M252" s="991"/>
      <c r="N252" s="991"/>
      <c r="O252" s="991"/>
      <c r="P252" s="991"/>
      <c r="Q252" s="991"/>
      <c r="R252" s="991"/>
      <c r="S252" s="991"/>
      <c r="T252" s="991"/>
      <c r="U252" s="991"/>
      <c r="V252" s="991"/>
      <c r="W252" s="991"/>
      <c r="X252" s="991"/>
      <c r="Y252" s="991"/>
      <c r="Z252" s="991"/>
    </row>
    <row r="253" spans="1:26" ht="15.75" customHeight="1">
      <c r="A253" s="991"/>
      <c r="B253" s="991"/>
      <c r="C253" s="991"/>
      <c r="D253" s="991"/>
      <c r="E253" s="991"/>
      <c r="F253" s="991"/>
      <c r="G253" s="991"/>
      <c r="H253" s="991"/>
      <c r="I253" s="991"/>
      <c r="J253" s="991"/>
      <c r="K253" s="991"/>
      <c r="L253" s="991"/>
      <c r="M253" s="991"/>
      <c r="N253" s="991"/>
      <c r="O253" s="991"/>
      <c r="P253" s="991"/>
      <c r="Q253" s="991"/>
      <c r="R253" s="991"/>
      <c r="S253" s="991"/>
      <c r="T253" s="991"/>
      <c r="U253" s="991"/>
      <c r="V253" s="991"/>
      <c r="W253" s="991"/>
      <c r="X253" s="991"/>
      <c r="Y253" s="991"/>
      <c r="Z253" s="991"/>
    </row>
    <row r="254" spans="1:26" ht="15.75" customHeight="1">
      <c r="A254" s="991"/>
      <c r="B254" s="991"/>
      <c r="C254" s="991"/>
      <c r="D254" s="991"/>
      <c r="E254" s="991"/>
      <c r="F254" s="991"/>
      <c r="G254" s="991"/>
      <c r="H254" s="991"/>
      <c r="I254" s="991"/>
      <c r="J254" s="991"/>
      <c r="K254" s="991"/>
      <c r="L254" s="991"/>
      <c r="M254" s="991"/>
      <c r="N254" s="991"/>
      <c r="O254" s="991"/>
      <c r="P254" s="991"/>
      <c r="Q254" s="991"/>
      <c r="R254" s="991"/>
      <c r="S254" s="991"/>
      <c r="T254" s="991"/>
      <c r="U254" s="991"/>
      <c r="V254" s="991"/>
      <c r="W254" s="991"/>
      <c r="X254" s="991"/>
      <c r="Y254" s="991"/>
      <c r="Z254" s="991"/>
    </row>
    <row r="255" spans="1:26" ht="15.75" customHeight="1">
      <c r="A255" s="991"/>
      <c r="B255" s="991"/>
      <c r="C255" s="991"/>
      <c r="D255" s="991"/>
      <c r="E255" s="991"/>
      <c r="F255" s="991"/>
      <c r="G255" s="991"/>
      <c r="H255" s="991"/>
      <c r="I255" s="991"/>
      <c r="J255" s="991"/>
      <c r="K255" s="991"/>
      <c r="L255" s="991"/>
      <c r="M255" s="991"/>
      <c r="N255" s="991"/>
      <c r="O255" s="991"/>
      <c r="P255" s="991"/>
      <c r="Q255" s="991"/>
      <c r="R255" s="991"/>
      <c r="S255" s="991"/>
      <c r="T255" s="991"/>
      <c r="U255" s="991"/>
      <c r="V255" s="991"/>
      <c r="W255" s="991"/>
      <c r="X255" s="991"/>
      <c r="Y255" s="991"/>
      <c r="Z255" s="991"/>
    </row>
    <row r="256" spans="1:26" ht="15.75" customHeight="1">
      <c r="A256" s="991"/>
      <c r="B256" s="991"/>
      <c r="C256" s="991"/>
      <c r="D256" s="991"/>
      <c r="E256" s="991"/>
      <c r="F256" s="991"/>
      <c r="G256" s="991"/>
      <c r="H256" s="991"/>
      <c r="I256" s="991"/>
      <c r="J256" s="991"/>
      <c r="K256" s="991"/>
      <c r="L256" s="991"/>
      <c r="M256" s="991"/>
      <c r="N256" s="991"/>
      <c r="O256" s="991"/>
      <c r="P256" s="991"/>
      <c r="Q256" s="991"/>
      <c r="R256" s="991"/>
      <c r="S256" s="991"/>
      <c r="T256" s="991"/>
      <c r="U256" s="991"/>
      <c r="V256" s="991"/>
      <c r="W256" s="991"/>
      <c r="X256" s="991"/>
      <c r="Y256" s="991"/>
      <c r="Z256" s="991"/>
    </row>
    <row r="257" spans="1:26" ht="15.75" customHeight="1">
      <c r="A257" s="991"/>
      <c r="B257" s="991"/>
      <c r="C257" s="991"/>
      <c r="D257" s="991"/>
      <c r="E257" s="991"/>
      <c r="F257" s="991"/>
      <c r="G257" s="991"/>
      <c r="H257" s="991"/>
      <c r="I257" s="991"/>
      <c r="J257" s="991"/>
      <c r="K257" s="991"/>
      <c r="L257" s="991"/>
      <c r="M257" s="991"/>
      <c r="N257" s="991"/>
      <c r="O257" s="991"/>
      <c r="P257" s="991"/>
      <c r="Q257" s="991"/>
      <c r="R257" s="991"/>
      <c r="S257" s="991"/>
      <c r="T257" s="991"/>
      <c r="U257" s="991"/>
      <c r="V257" s="991"/>
      <c r="W257" s="991"/>
      <c r="X257" s="991"/>
      <c r="Y257" s="991"/>
      <c r="Z257" s="991"/>
    </row>
    <row r="258" spans="1:26" ht="15.75" customHeight="1">
      <c r="A258" s="991"/>
      <c r="B258" s="991"/>
      <c r="C258" s="991"/>
      <c r="D258" s="991"/>
      <c r="E258" s="991"/>
      <c r="F258" s="991"/>
      <c r="G258" s="991"/>
      <c r="H258" s="991"/>
      <c r="I258" s="991"/>
      <c r="J258" s="991"/>
      <c r="K258" s="991"/>
      <c r="L258" s="991"/>
      <c r="M258" s="991"/>
      <c r="N258" s="991"/>
      <c r="O258" s="991"/>
      <c r="P258" s="991"/>
      <c r="Q258" s="991"/>
      <c r="R258" s="991"/>
      <c r="S258" s="991"/>
      <c r="T258" s="991"/>
      <c r="U258" s="991"/>
      <c r="V258" s="991"/>
      <c r="W258" s="991"/>
      <c r="X258" s="991"/>
      <c r="Y258" s="991"/>
      <c r="Z258" s="991"/>
    </row>
    <row r="259" spans="1:26" ht="15.75" customHeight="1">
      <c r="A259" s="991"/>
      <c r="B259" s="991"/>
      <c r="C259" s="991"/>
      <c r="D259" s="991"/>
      <c r="E259" s="991"/>
      <c r="F259" s="991"/>
      <c r="G259" s="991"/>
      <c r="H259" s="991"/>
      <c r="I259" s="991"/>
      <c r="J259" s="991"/>
      <c r="K259" s="991"/>
      <c r="L259" s="991"/>
      <c r="M259" s="991"/>
      <c r="N259" s="991"/>
      <c r="O259" s="991"/>
      <c r="P259" s="991"/>
      <c r="Q259" s="991"/>
      <c r="R259" s="991"/>
      <c r="S259" s="991"/>
      <c r="T259" s="991"/>
      <c r="U259" s="991"/>
      <c r="V259" s="991"/>
      <c r="W259" s="991"/>
      <c r="X259" s="991"/>
      <c r="Y259" s="991"/>
      <c r="Z259" s="991"/>
    </row>
    <row r="260" spans="1:26" ht="15.75" customHeight="1">
      <c r="A260" s="991"/>
      <c r="B260" s="991"/>
      <c r="C260" s="991"/>
      <c r="D260" s="991"/>
      <c r="E260" s="991"/>
      <c r="F260" s="991"/>
      <c r="G260" s="991"/>
      <c r="H260" s="991"/>
      <c r="I260" s="991"/>
      <c r="J260" s="991"/>
      <c r="K260" s="991"/>
      <c r="L260" s="991"/>
      <c r="M260" s="991"/>
      <c r="N260" s="991"/>
      <c r="O260" s="991"/>
      <c r="P260" s="991"/>
      <c r="Q260" s="991"/>
      <c r="R260" s="991"/>
      <c r="S260" s="991"/>
      <c r="T260" s="991"/>
      <c r="U260" s="991"/>
      <c r="V260" s="991"/>
      <c r="W260" s="991"/>
      <c r="X260" s="991"/>
      <c r="Y260" s="991"/>
      <c r="Z260" s="991"/>
    </row>
    <row r="261" spans="1:26" ht="15.75" customHeight="1">
      <c r="A261" s="991"/>
      <c r="B261" s="991"/>
      <c r="C261" s="991"/>
      <c r="D261" s="991"/>
      <c r="E261" s="991"/>
      <c r="F261" s="991"/>
      <c r="G261" s="991"/>
      <c r="H261" s="991"/>
      <c r="I261" s="991"/>
      <c r="J261" s="991"/>
      <c r="K261" s="991"/>
      <c r="L261" s="991"/>
      <c r="M261" s="991"/>
      <c r="N261" s="991"/>
      <c r="O261" s="991"/>
      <c r="P261" s="991"/>
      <c r="Q261" s="991"/>
      <c r="R261" s="991"/>
      <c r="S261" s="991"/>
      <c r="T261" s="991"/>
      <c r="U261" s="991"/>
      <c r="V261" s="991"/>
      <c r="W261" s="991"/>
      <c r="X261" s="991"/>
      <c r="Y261" s="991"/>
      <c r="Z261" s="991"/>
    </row>
    <row r="262" spans="1:26" ht="15.75" customHeight="1">
      <c r="A262" s="991"/>
      <c r="B262" s="991"/>
      <c r="C262" s="991"/>
      <c r="D262" s="991"/>
      <c r="E262" s="991"/>
      <c r="F262" s="991"/>
      <c r="G262" s="991"/>
      <c r="H262" s="991"/>
      <c r="I262" s="991"/>
      <c r="J262" s="991"/>
      <c r="K262" s="991"/>
      <c r="L262" s="991"/>
      <c r="M262" s="991"/>
      <c r="N262" s="991"/>
      <c r="O262" s="991"/>
      <c r="P262" s="991"/>
      <c r="Q262" s="991"/>
      <c r="R262" s="991"/>
      <c r="S262" s="991"/>
      <c r="T262" s="991"/>
      <c r="U262" s="991"/>
      <c r="V262" s="991"/>
      <c r="W262" s="991"/>
      <c r="X262" s="991"/>
      <c r="Y262" s="991"/>
      <c r="Z262" s="991"/>
    </row>
    <row r="263" spans="1:26" ht="15.75" customHeight="1">
      <c r="A263" s="991"/>
      <c r="B263" s="991"/>
      <c r="C263" s="991"/>
      <c r="D263" s="991"/>
      <c r="E263" s="991"/>
      <c r="F263" s="991"/>
      <c r="G263" s="991"/>
      <c r="H263" s="991"/>
      <c r="I263" s="991"/>
      <c r="J263" s="991"/>
      <c r="K263" s="991"/>
      <c r="L263" s="991"/>
      <c r="M263" s="991"/>
      <c r="N263" s="991"/>
      <c r="O263" s="991"/>
      <c r="P263" s="991"/>
      <c r="Q263" s="991"/>
      <c r="R263" s="991"/>
      <c r="S263" s="991"/>
      <c r="T263" s="991"/>
      <c r="U263" s="991"/>
      <c r="V263" s="991"/>
      <c r="W263" s="991"/>
      <c r="X263" s="991"/>
      <c r="Y263" s="991"/>
      <c r="Z263" s="991"/>
    </row>
    <row r="264" spans="1:26" ht="15.75" customHeight="1">
      <c r="A264" s="991"/>
      <c r="B264" s="991"/>
      <c r="C264" s="991"/>
      <c r="D264" s="991"/>
      <c r="E264" s="991"/>
      <c r="F264" s="991"/>
      <c r="G264" s="991"/>
      <c r="H264" s="991"/>
      <c r="I264" s="991"/>
      <c r="J264" s="991"/>
      <c r="K264" s="991"/>
      <c r="L264" s="991"/>
      <c r="M264" s="991"/>
      <c r="N264" s="991"/>
      <c r="O264" s="991"/>
      <c r="P264" s="991"/>
      <c r="Q264" s="991"/>
      <c r="R264" s="991"/>
      <c r="S264" s="991"/>
      <c r="T264" s="991"/>
      <c r="U264" s="991"/>
      <c r="V264" s="991"/>
      <c r="W264" s="991"/>
      <c r="X264" s="991"/>
      <c r="Y264" s="991"/>
      <c r="Z264" s="991"/>
    </row>
    <row r="265" spans="1:26" ht="15.75" customHeight="1">
      <c r="A265" s="991"/>
      <c r="B265" s="991"/>
      <c r="C265" s="991"/>
      <c r="D265" s="991"/>
      <c r="E265" s="991"/>
      <c r="F265" s="991"/>
      <c r="G265" s="991"/>
      <c r="H265" s="991"/>
      <c r="I265" s="991"/>
      <c r="J265" s="991"/>
      <c r="K265" s="991"/>
      <c r="L265" s="991"/>
      <c r="M265" s="991"/>
      <c r="N265" s="991"/>
      <c r="O265" s="991"/>
      <c r="P265" s="991"/>
      <c r="Q265" s="991"/>
      <c r="R265" s="991"/>
      <c r="S265" s="991"/>
      <c r="T265" s="991"/>
      <c r="U265" s="991"/>
      <c r="V265" s="991"/>
      <c r="W265" s="991"/>
      <c r="X265" s="991"/>
      <c r="Y265" s="991"/>
      <c r="Z265" s="991"/>
    </row>
    <row r="266" spans="1:26" ht="15.75" customHeight="1">
      <c r="A266" s="991"/>
      <c r="B266" s="991"/>
      <c r="C266" s="991"/>
      <c r="D266" s="991"/>
      <c r="E266" s="991"/>
      <c r="F266" s="991"/>
      <c r="G266" s="991"/>
      <c r="H266" s="991"/>
      <c r="I266" s="991"/>
      <c r="J266" s="991"/>
      <c r="K266" s="991"/>
      <c r="L266" s="991"/>
      <c r="M266" s="991"/>
      <c r="N266" s="991"/>
      <c r="O266" s="991"/>
      <c r="P266" s="991"/>
      <c r="Q266" s="991"/>
      <c r="R266" s="991"/>
      <c r="S266" s="991"/>
      <c r="T266" s="991"/>
      <c r="U266" s="991"/>
      <c r="V266" s="991"/>
      <c r="W266" s="991"/>
      <c r="X266" s="991"/>
      <c r="Y266" s="991"/>
      <c r="Z266" s="991"/>
    </row>
    <row r="267" spans="1:26" ht="15.75" customHeight="1">
      <c r="A267" s="991"/>
      <c r="B267" s="991"/>
      <c r="C267" s="991"/>
      <c r="D267" s="991"/>
      <c r="E267" s="991"/>
      <c r="F267" s="991"/>
      <c r="G267" s="991"/>
      <c r="H267" s="991"/>
      <c r="I267" s="991"/>
      <c r="J267" s="991"/>
      <c r="K267" s="991"/>
      <c r="L267" s="991"/>
      <c r="M267" s="991"/>
      <c r="N267" s="991"/>
      <c r="O267" s="991"/>
      <c r="P267" s="991"/>
      <c r="Q267" s="991"/>
      <c r="R267" s="991"/>
      <c r="S267" s="991"/>
      <c r="T267" s="991"/>
      <c r="U267" s="991"/>
      <c r="V267" s="991"/>
      <c r="W267" s="991"/>
      <c r="X267" s="991"/>
      <c r="Y267" s="991"/>
      <c r="Z267" s="991"/>
    </row>
    <row r="268" spans="1:26" ht="15.75" customHeight="1">
      <c r="A268" s="991"/>
      <c r="B268" s="991"/>
      <c r="C268" s="991"/>
      <c r="D268" s="991"/>
      <c r="E268" s="991"/>
      <c r="F268" s="991"/>
      <c r="G268" s="991"/>
      <c r="H268" s="991"/>
      <c r="I268" s="991"/>
      <c r="J268" s="991"/>
      <c r="K268" s="991"/>
      <c r="L268" s="991"/>
      <c r="M268" s="991"/>
      <c r="N268" s="991"/>
      <c r="O268" s="991"/>
      <c r="P268" s="991"/>
      <c r="Q268" s="991"/>
      <c r="R268" s="991"/>
      <c r="S268" s="991"/>
      <c r="T268" s="991"/>
      <c r="U268" s="991"/>
      <c r="V268" s="991"/>
      <c r="W268" s="991"/>
      <c r="X268" s="991"/>
      <c r="Y268" s="991"/>
      <c r="Z268" s="991"/>
    </row>
    <row r="269" spans="1:26" ht="15.75" customHeight="1">
      <c r="A269" s="991"/>
      <c r="B269" s="991"/>
      <c r="C269" s="991"/>
      <c r="D269" s="991"/>
      <c r="E269" s="991"/>
      <c r="F269" s="991"/>
      <c r="G269" s="991"/>
      <c r="H269" s="991"/>
      <c r="I269" s="991"/>
      <c r="J269" s="991"/>
      <c r="K269" s="991"/>
      <c r="L269" s="991"/>
      <c r="M269" s="991"/>
      <c r="N269" s="991"/>
      <c r="O269" s="991"/>
      <c r="P269" s="991"/>
      <c r="Q269" s="991"/>
      <c r="R269" s="991"/>
      <c r="S269" s="991"/>
      <c r="T269" s="991"/>
      <c r="U269" s="991"/>
      <c r="V269" s="991"/>
      <c r="W269" s="991"/>
      <c r="X269" s="991"/>
      <c r="Y269" s="991"/>
      <c r="Z269" s="991"/>
    </row>
    <row r="270" spans="1:26" ht="15.75" customHeight="1">
      <c r="A270" s="991"/>
      <c r="B270" s="991"/>
      <c r="C270" s="991"/>
      <c r="D270" s="991"/>
      <c r="E270" s="991"/>
      <c r="F270" s="991"/>
      <c r="G270" s="991"/>
      <c r="H270" s="991"/>
      <c r="I270" s="991"/>
      <c r="J270" s="991"/>
      <c r="K270" s="991"/>
      <c r="L270" s="991"/>
      <c r="M270" s="991"/>
      <c r="N270" s="991"/>
      <c r="O270" s="991"/>
      <c r="P270" s="991"/>
      <c r="Q270" s="991"/>
      <c r="R270" s="991"/>
      <c r="S270" s="991"/>
      <c r="T270" s="991"/>
      <c r="U270" s="991"/>
      <c r="V270" s="991"/>
      <c r="W270" s="991"/>
      <c r="X270" s="991"/>
      <c r="Y270" s="991"/>
      <c r="Z270" s="991"/>
    </row>
    <row r="271" spans="1:26" ht="15.75" customHeight="1">
      <c r="A271" s="991"/>
      <c r="B271" s="991"/>
      <c r="C271" s="991"/>
      <c r="D271" s="991"/>
      <c r="E271" s="991"/>
      <c r="F271" s="991"/>
      <c r="G271" s="991"/>
      <c r="H271" s="991"/>
      <c r="I271" s="991"/>
      <c r="J271" s="991"/>
      <c r="K271" s="991"/>
      <c r="L271" s="991"/>
      <c r="M271" s="991"/>
      <c r="N271" s="991"/>
      <c r="O271" s="991"/>
      <c r="P271" s="991"/>
      <c r="Q271" s="991"/>
      <c r="R271" s="991"/>
      <c r="S271" s="991"/>
      <c r="T271" s="991"/>
      <c r="U271" s="991"/>
      <c r="V271" s="991"/>
      <c r="W271" s="991"/>
      <c r="X271" s="991"/>
      <c r="Y271" s="991"/>
      <c r="Z271" s="991"/>
    </row>
    <row r="272" spans="1:26" ht="15.75" customHeight="1">
      <c r="A272" s="991"/>
      <c r="B272" s="991"/>
      <c r="C272" s="991"/>
      <c r="D272" s="991"/>
      <c r="E272" s="991"/>
      <c r="F272" s="991"/>
      <c r="G272" s="991"/>
      <c r="H272" s="991"/>
      <c r="I272" s="991"/>
      <c r="J272" s="991"/>
      <c r="K272" s="991"/>
      <c r="L272" s="991"/>
      <c r="M272" s="991"/>
      <c r="N272" s="991"/>
      <c r="O272" s="991"/>
      <c r="P272" s="991"/>
      <c r="Q272" s="991"/>
      <c r="R272" s="991"/>
      <c r="S272" s="991"/>
      <c r="T272" s="991"/>
      <c r="U272" s="991"/>
      <c r="V272" s="991"/>
      <c r="W272" s="991"/>
      <c r="X272" s="991"/>
      <c r="Y272" s="991"/>
      <c r="Z272" s="991"/>
    </row>
    <row r="273" spans="1:26" ht="15.75" customHeight="1">
      <c r="A273" s="991"/>
      <c r="B273" s="991"/>
      <c r="C273" s="991"/>
      <c r="D273" s="991"/>
      <c r="E273" s="991"/>
      <c r="F273" s="991"/>
      <c r="G273" s="991"/>
      <c r="H273" s="991"/>
      <c r="I273" s="991"/>
      <c r="J273" s="991"/>
      <c r="K273" s="991"/>
      <c r="L273" s="991"/>
      <c r="M273" s="991"/>
      <c r="N273" s="991"/>
      <c r="O273" s="991"/>
      <c r="P273" s="991"/>
      <c r="Q273" s="991"/>
      <c r="R273" s="991"/>
      <c r="S273" s="991"/>
      <c r="T273" s="991"/>
      <c r="U273" s="991"/>
      <c r="V273" s="991"/>
      <c r="W273" s="991"/>
      <c r="X273" s="991"/>
      <c r="Y273" s="991"/>
      <c r="Z273" s="991"/>
    </row>
    <row r="274" spans="1:26" ht="15.75" customHeight="1">
      <c r="A274" s="991"/>
      <c r="B274" s="991"/>
      <c r="C274" s="991"/>
      <c r="D274" s="991"/>
      <c r="E274" s="991"/>
      <c r="F274" s="991"/>
      <c r="G274" s="991"/>
      <c r="H274" s="991"/>
      <c r="I274" s="991"/>
      <c r="J274" s="991"/>
      <c r="K274" s="991"/>
      <c r="L274" s="991"/>
      <c r="M274" s="991"/>
      <c r="N274" s="991"/>
      <c r="O274" s="991"/>
      <c r="P274" s="991"/>
      <c r="Q274" s="991"/>
      <c r="R274" s="991"/>
      <c r="S274" s="991"/>
      <c r="T274" s="991"/>
      <c r="U274" s="991"/>
      <c r="V274" s="991"/>
      <c r="W274" s="991"/>
      <c r="X274" s="991"/>
      <c r="Y274" s="991"/>
      <c r="Z274" s="991"/>
    </row>
    <row r="275" spans="1:26" ht="15.75" customHeight="1">
      <c r="A275" s="991"/>
      <c r="B275" s="991"/>
      <c r="C275" s="991"/>
      <c r="D275" s="991"/>
      <c r="E275" s="991"/>
      <c r="F275" s="991"/>
      <c r="G275" s="991"/>
      <c r="H275" s="991"/>
      <c r="I275" s="991"/>
      <c r="J275" s="991"/>
      <c r="K275" s="991"/>
      <c r="L275" s="991"/>
      <c r="M275" s="991"/>
      <c r="N275" s="991"/>
      <c r="O275" s="991"/>
      <c r="P275" s="991"/>
      <c r="Q275" s="991"/>
      <c r="R275" s="991"/>
      <c r="S275" s="991"/>
      <c r="T275" s="991"/>
      <c r="U275" s="991"/>
      <c r="V275" s="991"/>
      <c r="W275" s="991"/>
      <c r="X275" s="991"/>
      <c r="Y275" s="991"/>
      <c r="Z275" s="991"/>
    </row>
    <row r="276" spans="1:26" ht="15.75" customHeight="1">
      <c r="A276" s="991"/>
      <c r="B276" s="991"/>
      <c r="C276" s="991"/>
      <c r="D276" s="991"/>
      <c r="E276" s="991"/>
      <c r="F276" s="991"/>
      <c r="G276" s="991"/>
      <c r="H276" s="991"/>
      <c r="I276" s="991"/>
      <c r="J276" s="991"/>
      <c r="K276" s="991"/>
      <c r="L276" s="991"/>
      <c r="M276" s="991"/>
      <c r="N276" s="991"/>
      <c r="O276" s="991"/>
      <c r="P276" s="991"/>
      <c r="Q276" s="991"/>
      <c r="R276" s="991"/>
      <c r="S276" s="991"/>
      <c r="T276" s="991"/>
      <c r="U276" s="991"/>
      <c r="V276" s="991"/>
      <c r="W276" s="991"/>
      <c r="X276" s="991"/>
      <c r="Y276" s="991"/>
      <c r="Z276" s="991"/>
    </row>
    <row r="277" spans="1:26" ht="15.75" customHeight="1">
      <c r="A277" s="991"/>
      <c r="B277" s="991"/>
      <c r="C277" s="991"/>
      <c r="D277" s="991"/>
      <c r="E277" s="991"/>
      <c r="F277" s="991"/>
      <c r="G277" s="991"/>
      <c r="H277" s="991"/>
      <c r="I277" s="991"/>
      <c r="J277" s="991"/>
      <c r="K277" s="991"/>
      <c r="L277" s="991"/>
      <c r="M277" s="991"/>
      <c r="N277" s="991"/>
      <c r="O277" s="991"/>
      <c r="P277" s="991"/>
      <c r="Q277" s="991"/>
      <c r="R277" s="991"/>
      <c r="S277" s="991"/>
      <c r="T277" s="991"/>
      <c r="U277" s="991"/>
      <c r="V277" s="991"/>
      <c r="W277" s="991"/>
      <c r="X277" s="991"/>
      <c r="Y277" s="991"/>
      <c r="Z277" s="991"/>
    </row>
    <row r="278" spans="1:26" ht="15.75" customHeight="1">
      <c r="A278" s="991"/>
      <c r="B278" s="991"/>
      <c r="C278" s="991"/>
      <c r="D278" s="991"/>
      <c r="E278" s="991"/>
      <c r="F278" s="991"/>
      <c r="G278" s="991"/>
      <c r="H278" s="991"/>
      <c r="I278" s="991"/>
      <c r="J278" s="991"/>
      <c r="K278" s="991"/>
      <c r="L278" s="991"/>
      <c r="M278" s="991"/>
      <c r="N278" s="991"/>
      <c r="O278" s="991"/>
      <c r="P278" s="991"/>
      <c r="Q278" s="991"/>
      <c r="R278" s="991"/>
      <c r="S278" s="991"/>
      <c r="T278" s="991"/>
      <c r="U278" s="991"/>
      <c r="V278" s="991"/>
      <c r="W278" s="991"/>
      <c r="X278" s="991"/>
      <c r="Y278" s="991"/>
      <c r="Z278" s="991"/>
    </row>
    <row r="279" spans="1:26" ht="15.75" customHeight="1">
      <c r="A279" s="991"/>
      <c r="B279" s="991"/>
      <c r="C279" s="991"/>
      <c r="D279" s="991"/>
      <c r="E279" s="991"/>
      <c r="F279" s="991"/>
      <c r="G279" s="991"/>
      <c r="H279" s="991"/>
      <c r="I279" s="991"/>
      <c r="J279" s="991"/>
      <c r="K279" s="991"/>
      <c r="L279" s="991"/>
      <c r="M279" s="991"/>
      <c r="N279" s="991"/>
      <c r="O279" s="991"/>
      <c r="P279" s="991"/>
      <c r="Q279" s="991"/>
      <c r="R279" s="991"/>
      <c r="S279" s="991"/>
      <c r="T279" s="991"/>
      <c r="U279" s="991"/>
      <c r="V279" s="991"/>
      <c r="W279" s="991"/>
      <c r="X279" s="991"/>
      <c r="Y279" s="991"/>
      <c r="Z279" s="991"/>
    </row>
    <row r="280" spans="1:26" ht="15.75" customHeight="1">
      <c r="A280" s="991"/>
      <c r="B280" s="991"/>
      <c r="C280" s="991"/>
      <c r="D280" s="991"/>
      <c r="E280" s="991"/>
      <c r="F280" s="991"/>
      <c r="G280" s="991"/>
      <c r="H280" s="991"/>
      <c r="I280" s="991"/>
      <c r="J280" s="991"/>
      <c r="K280" s="991"/>
      <c r="L280" s="991"/>
      <c r="M280" s="991"/>
      <c r="N280" s="991"/>
      <c r="O280" s="991"/>
      <c r="P280" s="991"/>
      <c r="Q280" s="991"/>
      <c r="R280" s="991"/>
      <c r="S280" s="991"/>
      <c r="T280" s="991"/>
      <c r="U280" s="991"/>
      <c r="V280" s="991"/>
      <c r="W280" s="991"/>
      <c r="X280" s="991"/>
      <c r="Y280" s="991"/>
      <c r="Z280" s="991"/>
    </row>
    <row r="281" spans="1:26" ht="15.75" customHeight="1">
      <c r="A281" s="991"/>
      <c r="B281" s="991"/>
      <c r="C281" s="991"/>
      <c r="D281" s="991"/>
      <c r="E281" s="991"/>
      <c r="F281" s="991"/>
      <c r="G281" s="991"/>
      <c r="H281" s="991"/>
      <c r="I281" s="991"/>
      <c r="J281" s="991"/>
      <c r="K281" s="991"/>
      <c r="L281" s="991"/>
      <c r="M281" s="991"/>
      <c r="N281" s="991"/>
      <c r="O281" s="991"/>
      <c r="P281" s="991"/>
      <c r="Q281" s="991"/>
      <c r="R281" s="991"/>
      <c r="S281" s="991"/>
      <c r="T281" s="991"/>
      <c r="U281" s="991"/>
      <c r="V281" s="991"/>
      <c r="W281" s="991"/>
      <c r="X281" s="991"/>
      <c r="Y281" s="991"/>
      <c r="Z281" s="991"/>
    </row>
    <row r="282" spans="1:26" ht="15.75" customHeight="1">
      <c r="A282" s="991"/>
      <c r="B282" s="991"/>
      <c r="C282" s="991"/>
      <c r="D282" s="991"/>
      <c r="E282" s="991"/>
      <c r="F282" s="991"/>
      <c r="G282" s="991"/>
      <c r="H282" s="991"/>
      <c r="I282" s="991"/>
      <c r="J282" s="991"/>
      <c r="K282" s="991"/>
      <c r="L282" s="991"/>
      <c r="M282" s="991"/>
      <c r="N282" s="991"/>
      <c r="O282" s="991"/>
      <c r="P282" s="991"/>
      <c r="Q282" s="991"/>
      <c r="R282" s="991"/>
      <c r="S282" s="991"/>
      <c r="T282" s="991"/>
      <c r="U282" s="991"/>
      <c r="V282" s="991"/>
      <c r="W282" s="991"/>
      <c r="X282" s="991"/>
      <c r="Y282" s="991"/>
      <c r="Z282" s="991"/>
    </row>
    <row r="283" spans="1:26" ht="15.75" customHeight="1">
      <c r="A283" s="991"/>
      <c r="B283" s="991"/>
      <c r="C283" s="991"/>
      <c r="D283" s="991"/>
      <c r="E283" s="991"/>
      <c r="F283" s="991"/>
      <c r="G283" s="991"/>
      <c r="H283" s="991"/>
      <c r="I283" s="991"/>
      <c r="J283" s="991"/>
      <c r="K283" s="991"/>
      <c r="L283" s="991"/>
      <c r="M283" s="991"/>
      <c r="N283" s="991"/>
      <c r="O283" s="991"/>
      <c r="P283" s="991"/>
      <c r="Q283" s="991"/>
      <c r="R283" s="991"/>
      <c r="S283" s="991"/>
      <c r="T283" s="991"/>
      <c r="U283" s="991"/>
      <c r="V283" s="991"/>
      <c r="W283" s="991"/>
      <c r="X283" s="991"/>
      <c r="Y283" s="991"/>
      <c r="Z283" s="991"/>
    </row>
    <row r="284" spans="1:26" ht="15.75" customHeight="1">
      <c r="A284" s="991"/>
      <c r="B284" s="991"/>
      <c r="C284" s="991"/>
      <c r="D284" s="991"/>
      <c r="E284" s="991"/>
      <c r="F284" s="991"/>
      <c r="G284" s="991"/>
      <c r="H284" s="991"/>
      <c r="I284" s="991"/>
      <c r="J284" s="991"/>
      <c r="K284" s="991"/>
      <c r="L284" s="991"/>
      <c r="M284" s="991"/>
      <c r="N284" s="991"/>
      <c r="O284" s="991"/>
      <c r="P284" s="991"/>
      <c r="Q284" s="991"/>
      <c r="R284" s="991"/>
      <c r="S284" s="991"/>
      <c r="T284" s="991"/>
      <c r="U284" s="991"/>
      <c r="V284" s="991"/>
      <c r="W284" s="991"/>
      <c r="X284" s="991"/>
      <c r="Y284" s="991"/>
      <c r="Z284" s="991"/>
    </row>
    <row r="285" spans="1:26" ht="15.75" customHeight="1">
      <c r="A285" s="991"/>
      <c r="B285" s="991"/>
      <c r="C285" s="991"/>
      <c r="D285" s="991"/>
      <c r="E285" s="991"/>
      <c r="F285" s="991"/>
      <c r="G285" s="991"/>
      <c r="H285" s="991"/>
      <c r="I285" s="991"/>
      <c r="J285" s="991"/>
      <c r="K285" s="991"/>
      <c r="L285" s="991"/>
      <c r="M285" s="991"/>
      <c r="N285" s="991"/>
      <c r="O285" s="991"/>
      <c r="P285" s="991"/>
      <c r="Q285" s="991"/>
      <c r="R285" s="991"/>
      <c r="S285" s="991"/>
      <c r="T285" s="991"/>
      <c r="U285" s="991"/>
      <c r="V285" s="991"/>
      <c r="W285" s="991"/>
      <c r="X285" s="991"/>
      <c r="Y285" s="991"/>
      <c r="Z285" s="991"/>
    </row>
    <row r="286" spans="1:26" ht="15.75" customHeight="1">
      <c r="A286" s="991"/>
      <c r="B286" s="991"/>
      <c r="C286" s="991"/>
      <c r="D286" s="991"/>
      <c r="E286" s="991"/>
      <c r="F286" s="991"/>
      <c r="G286" s="991"/>
      <c r="H286" s="991"/>
      <c r="I286" s="991"/>
      <c r="J286" s="991"/>
      <c r="K286" s="991"/>
      <c r="L286" s="991"/>
      <c r="M286" s="991"/>
      <c r="N286" s="991"/>
      <c r="O286" s="991"/>
      <c r="P286" s="991"/>
      <c r="Q286" s="991"/>
      <c r="R286" s="991"/>
      <c r="S286" s="991"/>
      <c r="T286" s="991"/>
      <c r="U286" s="991"/>
      <c r="V286" s="991"/>
      <c r="W286" s="991"/>
      <c r="X286" s="991"/>
      <c r="Y286" s="991"/>
      <c r="Z286" s="991"/>
    </row>
    <row r="287" spans="1:26" ht="15.75" customHeight="1">
      <c r="A287" s="991"/>
      <c r="B287" s="991"/>
      <c r="C287" s="991"/>
      <c r="D287" s="991"/>
      <c r="E287" s="991"/>
      <c r="F287" s="991"/>
      <c r="G287" s="991"/>
      <c r="H287" s="991"/>
      <c r="I287" s="991"/>
      <c r="J287" s="991"/>
      <c r="K287" s="991"/>
      <c r="L287" s="991"/>
      <c r="M287" s="991"/>
      <c r="N287" s="991"/>
      <c r="O287" s="991"/>
      <c r="P287" s="991"/>
      <c r="Q287" s="991"/>
      <c r="R287" s="991"/>
      <c r="S287" s="991"/>
      <c r="T287" s="991"/>
      <c r="U287" s="991"/>
      <c r="V287" s="991"/>
      <c r="W287" s="991"/>
      <c r="X287" s="991"/>
      <c r="Y287" s="991"/>
      <c r="Z287" s="991"/>
    </row>
    <row r="288" spans="1:26" ht="15.75" customHeight="1">
      <c r="A288" s="991"/>
      <c r="B288" s="991"/>
      <c r="C288" s="991"/>
      <c r="D288" s="991"/>
      <c r="E288" s="991"/>
      <c r="F288" s="991"/>
      <c r="G288" s="991"/>
      <c r="H288" s="991"/>
      <c r="I288" s="991"/>
      <c r="J288" s="991"/>
      <c r="K288" s="991"/>
      <c r="L288" s="991"/>
      <c r="M288" s="991"/>
      <c r="N288" s="991"/>
      <c r="O288" s="991"/>
      <c r="P288" s="991"/>
      <c r="Q288" s="991"/>
      <c r="R288" s="991"/>
      <c r="S288" s="991"/>
      <c r="T288" s="991"/>
      <c r="U288" s="991"/>
      <c r="V288" s="991"/>
      <c r="W288" s="991"/>
      <c r="X288" s="991"/>
      <c r="Y288" s="991"/>
      <c r="Z288" s="991"/>
    </row>
    <row r="289" spans="1:26" ht="15.75" customHeight="1">
      <c r="A289" s="991"/>
      <c r="B289" s="991"/>
      <c r="C289" s="991"/>
      <c r="D289" s="991"/>
      <c r="E289" s="991"/>
      <c r="F289" s="991"/>
      <c r="G289" s="991"/>
      <c r="H289" s="991"/>
      <c r="I289" s="991"/>
      <c r="J289" s="991"/>
      <c r="K289" s="991"/>
      <c r="L289" s="991"/>
      <c r="M289" s="991"/>
      <c r="N289" s="991"/>
      <c r="O289" s="991"/>
      <c r="P289" s="991"/>
      <c r="Q289" s="991"/>
      <c r="R289" s="991"/>
      <c r="S289" s="991"/>
      <c r="T289" s="991"/>
      <c r="U289" s="991"/>
      <c r="V289" s="991"/>
      <c r="W289" s="991"/>
      <c r="X289" s="991"/>
      <c r="Y289" s="991"/>
      <c r="Z289" s="991"/>
    </row>
    <row r="290" spans="1:26" ht="15.75" customHeight="1">
      <c r="A290" s="991"/>
      <c r="B290" s="991"/>
      <c r="C290" s="991"/>
      <c r="D290" s="991"/>
      <c r="E290" s="991"/>
      <c r="F290" s="991"/>
      <c r="G290" s="991"/>
      <c r="H290" s="991"/>
      <c r="I290" s="991"/>
      <c r="J290" s="991"/>
      <c r="K290" s="991"/>
      <c r="L290" s="991"/>
      <c r="M290" s="991"/>
      <c r="N290" s="991"/>
      <c r="O290" s="991"/>
      <c r="P290" s="991"/>
      <c r="Q290" s="991"/>
      <c r="R290" s="991"/>
      <c r="S290" s="991"/>
      <c r="T290" s="991"/>
      <c r="U290" s="991"/>
      <c r="V290" s="991"/>
      <c r="W290" s="991"/>
      <c r="X290" s="991"/>
      <c r="Y290" s="991"/>
      <c r="Z290" s="991"/>
    </row>
    <row r="291" spans="1:26" ht="15.75" customHeight="1">
      <c r="A291" s="991"/>
      <c r="B291" s="991"/>
      <c r="C291" s="991"/>
      <c r="D291" s="991"/>
      <c r="E291" s="991"/>
      <c r="F291" s="991"/>
      <c r="G291" s="991"/>
      <c r="H291" s="991"/>
      <c r="I291" s="991"/>
      <c r="J291" s="991"/>
      <c r="K291" s="991"/>
      <c r="L291" s="991"/>
      <c r="M291" s="991"/>
      <c r="N291" s="991"/>
      <c r="O291" s="991"/>
      <c r="P291" s="991"/>
      <c r="Q291" s="991"/>
      <c r="R291" s="991"/>
      <c r="S291" s="991"/>
      <c r="T291" s="991"/>
      <c r="U291" s="991"/>
      <c r="V291" s="991"/>
      <c r="W291" s="991"/>
      <c r="X291" s="991"/>
      <c r="Y291" s="991"/>
      <c r="Z291" s="991"/>
    </row>
    <row r="292" spans="1:26" ht="15.75" customHeight="1">
      <c r="A292" s="991"/>
      <c r="B292" s="991"/>
      <c r="C292" s="991"/>
      <c r="D292" s="991"/>
      <c r="E292" s="991"/>
      <c r="F292" s="991"/>
      <c r="G292" s="991"/>
      <c r="H292" s="991"/>
      <c r="I292" s="991"/>
      <c r="J292" s="991"/>
      <c r="K292" s="991"/>
      <c r="L292" s="991"/>
      <c r="M292" s="991"/>
      <c r="N292" s="991"/>
      <c r="O292" s="991"/>
      <c r="P292" s="991"/>
      <c r="Q292" s="991"/>
      <c r="R292" s="991"/>
      <c r="S292" s="991"/>
      <c r="T292" s="991"/>
      <c r="U292" s="991"/>
      <c r="V292" s="991"/>
      <c r="W292" s="991"/>
      <c r="X292" s="991"/>
      <c r="Y292" s="991"/>
      <c r="Z292" s="991"/>
    </row>
    <row r="293" spans="1:26" ht="15.75" customHeight="1">
      <c r="A293" s="991"/>
      <c r="B293" s="991"/>
      <c r="C293" s="991"/>
      <c r="D293" s="991"/>
      <c r="E293" s="991"/>
      <c r="F293" s="991"/>
      <c r="G293" s="991"/>
      <c r="H293" s="991"/>
      <c r="I293" s="991"/>
      <c r="J293" s="991"/>
      <c r="K293" s="991"/>
      <c r="L293" s="991"/>
      <c r="M293" s="991"/>
      <c r="N293" s="991"/>
      <c r="O293" s="991"/>
      <c r="P293" s="991"/>
      <c r="Q293" s="991"/>
      <c r="R293" s="991"/>
      <c r="S293" s="991"/>
      <c r="T293" s="991"/>
      <c r="U293" s="991"/>
      <c r="V293" s="991"/>
      <c r="W293" s="991"/>
      <c r="X293" s="991"/>
      <c r="Y293" s="991"/>
      <c r="Z293" s="991"/>
    </row>
    <row r="294" spans="1:26" ht="15.75" customHeight="1">
      <c r="A294" s="991"/>
      <c r="B294" s="991"/>
      <c r="C294" s="991"/>
      <c r="D294" s="991"/>
      <c r="E294" s="991"/>
      <c r="F294" s="991"/>
      <c r="G294" s="991"/>
      <c r="H294" s="991"/>
      <c r="I294" s="991"/>
      <c r="J294" s="991"/>
      <c r="K294" s="991"/>
      <c r="L294" s="991"/>
      <c r="M294" s="991"/>
      <c r="N294" s="991"/>
      <c r="O294" s="991"/>
      <c r="P294" s="991"/>
      <c r="Q294" s="991"/>
      <c r="R294" s="991"/>
      <c r="S294" s="991"/>
      <c r="T294" s="991"/>
      <c r="U294" s="991"/>
      <c r="V294" s="991"/>
      <c r="W294" s="991"/>
      <c r="X294" s="991"/>
      <c r="Y294" s="991"/>
      <c r="Z294" s="991"/>
    </row>
    <row r="295" spans="1:26" ht="15.75" customHeight="1">
      <c r="A295" s="991"/>
      <c r="B295" s="991"/>
      <c r="C295" s="991"/>
      <c r="D295" s="991"/>
      <c r="E295" s="991"/>
      <c r="F295" s="991"/>
      <c r="G295" s="991"/>
      <c r="H295" s="991"/>
      <c r="I295" s="991"/>
      <c r="J295" s="991"/>
      <c r="K295" s="991"/>
      <c r="L295" s="991"/>
      <c r="M295" s="991"/>
      <c r="N295" s="991"/>
      <c r="O295" s="991"/>
      <c r="P295" s="991"/>
      <c r="Q295" s="991"/>
      <c r="R295" s="991"/>
      <c r="S295" s="991"/>
      <c r="T295" s="991"/>
      <c r="U295" s="991"/>
      <c r="V295" s="991"/>
      <c r="W295" s="991"/>
      <c r="X295" s="991"/>
      <c r="Y295" s="991"/>
      <c r="Z295" s="991"/>
    </row>
    <row r="296" spans="1:26" ht="15.75" customHeight="1">
      <c r="A296" s="991"/>
      <c r="B296" s="991"/>
      <c r="C296" s="991"/>
      <c r="D296" s="991"/>
      <c r="E296" s="991"/>
      <c r="F296" s="991"/>
      <c r="G296" s="991"/>
      <c r="H296" s="991"/>
      <c r="I296" s="991"/>
      <c r="J296" s="991"/>
      <c r="K296" s="991"/>
      <c r="L296" s="991"/>
      <c r="M296" s="991"/>
      <c r="N296" s="991"/>
      <c r="O296" s="991"/>
      <c r="P296" s="991"/>
      <c r="Q296" s="991"/>
      <c r="R296" s="991"/>
      <c r="S296" s="991"/>
      <c r="T296" s="991"/>
      <c r="U296" s="991"/>
      <c r="V296" s="991"/>
      <c r="W296" s="991"/>
      <c r="X296" s="991"/>
      <c r="Y296" s="991"/>
      <c r="Z296" s="991"/>
    </row>
    <row r="297" spans="1:26" ht="15.75" customHeight="1">
      <c r="A297" s="991"/>
      <c r="B297" s="991"/>
      <c r="C297" s="991"/>
      <c r="D297" s="991"/>
      <c r="E297" s="991"/>
      <c r="F297" s="991"/>
      <c r="G297" s="991"/>
      <c r="H297" s="991"/>
      <c r="I297" s="991"/>
      <c r="J297" s="991"/>
      <c r="K297" s="991"/>
      <c r="L297" s="991"/>
      <c r="M297" s="991"/>
      <c r="N297" s="991"/>
      <c r="O297" s="991"/>
      <c r="P297" s="991"/>
      <c r="Q297" s="991"/>
      <c r="R297" s="991"/>
      <c r="S297" s="991"/>
      <c r="T297" s="991"/>
      <c r="U297" s="991"/>
      <c r="V297" s="991"/>
      <c r="W297" s="991"/>
      <c r="X297" s="991"/>
      <c r="Y297" s="991"/>
      <c r="Z297" s="991"/>
    </row>
    <row r="298" spans="1:26" ht="15.75" customHeight="1">
      <c r="A298" s="991"/>
      <c r="B298" s="991"/>
      <c r="C298" s="991"/>
      <c r="D298" s="991"/>
      <c r="E298" s="991"/>
      <c r="F298" s="991"/>
      <c r="G298" s="991"/>
      <c r="H298" s="991"/>
      <c r="I298" s="991"/>
      <c r="J298" s="991"/>
      <c r="K298" s="991"/>
      <c r="L298" s="991"/>
      <c r="M298" s="991"/>
      <c r="N298" s="991"/>
      <c r="O298" s="991"/>
      <c r="P298" s="991"/>
      <c r="Q298" s="991"/>
      <c r="R298" s="991"/>
      <c r="S298" s="991"/>
      <c r="T298" s="991"/>
      <c r="U298" s="991"/>
      <c r="V298" s="991"/>
      <c r="W298" s="991"/>
      <c r="X298" s="991"/>
      <c r="Y298" s="991"/>
      <c r="Z298" s="991"/>
    </row>
    <row r="299" spans="1:26" ht="15.75" customHeight="1">
      <c r="A299" s="991"/>
      <c r="B299" s="991"/>
      <c r="C299" s="991"/>
      <c r="D299" s="991"/>
      <c r="E299" s="991"/>
      <c r="F299" s="991"/>
      <c r="G299" s="991"/>
      <c r="H299" s="991"/>
      <c r="I299" s="991"/>
      <c r="J299" s="991"/>
      <c r="K299" s="991"/>
      <c r="L299" s="991"/>
      <c r="M299" s="991"/>
      <c r="N299" s="991"/>
      <c r="O299" s="991"/>
      <c r="P299" s="991"/>
      <c r="Q299" s="991"/>
      <c r="R299" s="991"/>
      <c r="S299" s="991"/>
      <c r="T299" s="991"/>
      <c r="U299" s="991"/>
      <c r="V299" s="991"/>
      <c r="W299" s="991"/>
      <c r="X299" s="991"/>
      <c r="Y299" s="991"/>
      <c r="Z299" s="991"/>
    </row>
    <row r="300" spans="1:26" ht="15.75" customHeight="1">
      <c r="A300" s="991"/>
      <c r="B300" s="991"/>
      <c r="C300" s="991"/>
      <c r="D300" s="991"/>
      <c r="E300" s="991"/>
      <c r="F300" s="991"/>
      <c r="G300" s="991"/>
      <c r="H300" s="991"/>
      <c r="I300" s="991"/>
      <c r="J300" s="991"/>
      <c r="K300" s="991"/>
      <c r="L300" s="991"/>
      <c r="M300" s="991"/>
      <c r="N300" s="991"/>
      <c r="O300" s="991"/>
      <c r="P300" s="991"/>
      <c r="Q300" s="991"/>
      <c r="R300" s="991"/>
      <c r="S300" s="991"/>
      <c r="T300" s="991"/>
      <c r="U300" s="991"/>
      <c r="V300" s="991"/>
      <c r="W300" s="991"/>
      <c r="X300" s="991"/>
      <c r="Y300" s="991"/>
      <c r="Z300" s="991"/>
    </row>
    <row r="301" spans="1:26" ht="15.75" customHeight="1">
      <c r="A301" s="991"/>
      <c r="B301" s="991"/>
      <c r="C301" s="991"/>
      <c r="D301" s="991"/>
      <c r="E301" s="991"/>
      <c r="F301" s="991"/>
      <c r="G301" s="991"/>
      <c r="H301" s="991"/>
      <c r="I301" s="991"/>
      <c r="J301" s="991"/>
      <c r="K301" s="991"/>
      <c r="L301" s="991"/>
      <c r="M301" s="991"/>
      <c r="N301" s="991"/>
      <c r="O301" s="991"/>
      <c r="P301" s="991"/>
      <c r="Q301" s="991"/>
      <c r="R301" s="991"/>
      <c r="S301" s="991"/>
      <c r="T301" s="991"/>
      <c r="U301" s="991"/>
      <c r="V301" s="991"/>
      <c r="W301" s="991"/>
      <c r="X301" s="991"/>
      <c r="Y301" s="991"/>
      <c r="Z301" s="991"/>
    </row>
    <row r="302" spans="1:26" ht="15.75" customHeight="1">
      <c r="A302" s="991"/>
      <c r="B302" s="991"/>
      <c r="C302" s="991"/>
      <c r="D302" s="991"/>
      <c r="E302" s="991"/>
      <c r="F302" s="991"/>
      <c r="G302" s="991"/>
      <c r="H302" s="991"/>
      <c r="I302" s="991"/>
      <c r="J302" s="991"/>
      <c r="K302" s="991"/>
      <c r="L302" s="991"/>
      <c r="M302" s="991"/>
      <c r="N302" s="991"/>
      <c r="O302" s="991"/>
      <c r="P302" s="991"/>
      <c r="Q302" s="991"/>
      <c r="R302" s="991"/>
      <c r="S302" s="991"/>
      <c r="T302" s="991"/>
      <c r="U302" s="991"/>
      <c r="V302" s="991"/>
      <c r="W302" s="991"/>
      <c r="X302" s="991"/>
      <c r="Y302" s="991"/>
      <c r="Z302" s="991"/>
    </row>
    <row r="303" spans="1:26" ht="15.75" customHeight="1">
      <c r="A303" s="991"/>
      <c r="B303" s="991"/>
      <c r="C303" s="991"/>
      <c r="D303" s="991"/>
      <c r="E303" s="991"/>
      <c r="F303" s="991"/>
      <c r="G303" s="991"/>
      <c r="H303" s="991"/>
      <c r="I303" s="991"/>
      <c r="J303" s="991"/>
      <c r="K303" s="991"/>
      <c r="L303" s="991"/>
      <c r="M303" s="991"/>
      <c r="N303" s="991"/>
      <c r="O303" s="991"/>
      <c r="P303" s="991"/>
      <c r="Q303" s="991"/>
      <c r="R303" s="991"/>
      <c r="S303" s="991"/>
      <c r="T303" s="991"/>
      <c r="U303" s="991"/>
      <c r="V303" s="991"/>
      <c r="W303" s="991"/>
      <c r="X303" s="991"/>
      <c r="Y303" s="991"/>
      <c r="Z303" s="991"/>
    </row>
    <row r="304" spans="1:26" ht="15.75" customHeight="1">
      <c r="A304" s="991"/>
      <c r="B304" s="991"/>
      <c r="C304" s="991"/>
      <c r="D304" s="991"/>
      <c r="E304" s="991"/>
      <c r="F304" s="991"/>
      <c r="G304" s="991"/>
      <c r="H304" s="991"/>
      <c r="I304" s="991"/>
      <c r="J304" s="991"/>
      <c r="K304" s="991"/>
      <c r="L304" s="991"/>
      <c r="M304" s="991"/>
      <c r="N304" s="991"/>
      <c r="O304" s="991"/>
      <c r="P304" s="991"/>
      <c r="Q304" s="991"/>
      <c r="R304" s="991"/>
      <c r="S304" s="991"/>
      <c r="T304" s="991"/>
      <c r="U304" s="991"/>
      <c r="V304" s="991"/>
      <c r="W304" s="991"/>
      <c r="X304" s="991"/>
      <c r="Y304" s="991"/>
      <c r="Z304" s="991"/>
    </row>
    <row r="305" spans="1:26" ht="15.75" customHeight="1">
      <c r="A305" s="991"/>
      <c r="B305" s="991"/>
      <c r="C305" s="991"/>
      <c r="D305" s="991"/>
      <c r="E305" s="991"/>
      <c r="F305" s="991"/>
      <c r="G305" s="991"/>
      <c r="H305" s="991"/>
      <c r="I305" s="991"/>
      <c r="J305" s="991"/>
      <c r="K305" s="991"/>
      <c r="L305" s="991"/>
      <c r="M305" s="991"/>
      <c r="N305" s="991"/>
      <c r="O305" s="991"/>
      <c r="P305" s="991"/>
      <c r="Q305" s="991"/>
      <c r="R305" s="991"/>
      <c r="S305" s="991"/>
      <c r="T305" s="991"/>
      <c r="U305" s="991"/>
      <c r="V305" s="991"/>
      <c r="W305" s="991"/>
      <c r="X305" s="991"/>
      <c r="Y305" s="991"/>
      <c r="Z305" s="991"/>
    </row>
    <row r="306" spans="1:26" ht="15.75" customHeight="1">
      <c r="A306" s="991"/>
      <c r="B306" s="991"/>
      <c r="C306" s="991"/>
      <c r="D306" s="991"/>
      <c r="E306" s="991"/>
      <c r="F306" s="991"/>
      <c r="G306" s="991"/>
      <c r="H306" s="991"/>
      <c r="I306" s="991"/>
      <c r="J306" s="991"/>
      <c r="K306" s="991"/>
      <c r="L306" s="991"/>
      <c r="M306" s="991"/>
      <c r="N306" s="991"/>
      <c r="O306" s="991"/>
      <c r="P306" s="991"/>
      <c r="Q306" s="991"/>
      <c r="R306" s="991"/>
      <c r="S306" s="991"/>
      <c r="T306" s="991"/>
      <c r="U306" s="991"/>
      <c r="V306" s="991"/>
      <c r="W306" s="991"/>
      <c r="X306" s="991"/>
      <c r="Y306" s="991"/>
      <c r="Z306" s="991"/>
    </row>
    <row r="307" spans="1:26" ht="15.75" customHeight="1">
      <c r="A307" s="991"/>
      <c r="B307" s="991"/>
      <c r="C307" s="991"/>
      <c r="D307" s="991"/>
      <c r="E307" s="991"/>
      <c r="F307" s="991"/>
      <c r="G307" s="991"/>
      <c r="H307" s="991"/>
      <c r="I307" s="991"/>
      <c r="J307" s="991"/>
      <c r="K307" s="991"/>
      <c r="L307" s="991"/>
      <c r="M307" s="991"/>
      <c r="N307" s="991"/>
      <c r="O307" s="991"/>
      <c r="P307" s="991"/>
      <c r="Q307" s="991"/>
      <c r="R307" s="991"/>
      <c r="S307" s="991"/>
      <c r="T307" s="991"/>
      <c r="U307" s="991"/>
      <c r="V307" s="991"/>
      <c r="W307" s="991"/>
      <c r="X307" s="991"/>
      <c r="Y307" s="991"/>
      <c r="Z307" s="991"/>
    </row>
    <row r="308" spans="1:26" ht="15.75" customHeight="1">
      <c r="A308" s="991"/>
      <c r="B308" s="991"/>
      <c r="C308" s="991"/>
      <c r="D308" s="991"/>
      <c r="E308" s="991"/>
      <c r="F308" s="991"/>
      <c r="G308" s="991"/>
      <c r="H308" s="991"/>
      <c r="I308" s="991"/>
      <c r="J308" s="991"/>
      <c r="K308" s="991"/>
      <c r="L308" s="991"/>
      <c r="M308" s="991"/>
      <c r="N308" s="991"/>
      <c r="O308" s="991"/>
      <c r="P308" s="991"/>
      <c r="Q308" s="991"/>
      <c r="R308" s="991"/>
      <c r="S308" s="991"/>
      <c r="T308" s="991"/>
      <c r="U308" s="991"/>
      <c r="V308" s="991"/>
      <c r="W308" s="991"/>
      <c r="X308" s="991"/>
      <c r="Y308" s="991"/>
      <c r="Z308" s="991"/>
    </row>
    <row r="309" spans="1:26" ht="15.75" customHeight="1">
      <c r="A309" s="991"/>
      <c r="B309" s="991"/>
      <c r="C309" s="991"/>
      <c r="D309" s="991"/>
      <c r="E309" s="991"/>
      <c r="F309" s="991"/>
      <c r="G309" s="991"/>
      <c r="H309" s="991"/>
      <c r="I309" s="991"/>
      <c r="J309" s="991"/>
      <c r="K309" s="991"/>
      <c r="L309" s="991"/>
      <c r="M309" s="991"/>
      <c r="N309" s="991"/>
      <c r="O309" s="991"/>
      <c r="P309" s="991"/>
      <c r="Q309" s="991"/>
      <c r="R309" s="991"/>
      <c r="S309" s="991"/>
      <c r="T309" s="991"/>
      <c r="U309" s="991"/>
      <c r="V309" s="991"/>
      <c r="W309" s="991"/>
      <c r="X309" s="991"/>
      <c r="Y309" s="991"/>
      <c r="Z309" s="991"/>
    </row>
    <row r="310" spans="1:26" ht="15.75" customHeight="1">
      <c r="A310" s="991"/>
      <c r="B310" s="991"/>
      <c r="C310" s="991"/>
      <c r="D310" s="991"/>
      <c r="E310" s="991"/>
      <c r="F310" s="991"/>
      <c r="G310" s="991"/>
      <c r="H310" s="991"/>
      <c r="I310" s="991"/>
      <c r="J310" s="991"/>
      <c r="K310" s="991"/>
      <c r="L310" s="991"/>
      <c r="M310" s="991"/>
      <c r="N310" s="991"/>
      <c r="O310" s="991"/>
      <c r="P310" s="991"/>
      <c r="Q310" s="991"/>
      <c r="R310" s="991"/>
      <c r="S310" s="991"/>
      <c r="T310" s="991"/>
      <c r="U310" s="991"/>
      <c r="V310" s="991"/>
      <c r="W310" s="991"/>
      <c r="X310" s="991"/>
      <c r="Y310" s="991"/>
      <c r="Z310" s="991"/>
    </row>
    <row r="311" spans="1:26" ht="15.75" customHeight="1">
      <c r="A311" s="991"/>
      <c r="B311" s="991"/>
      <c r="C311" s="991"/>
      <c r="D311" s="991"/>
      <c r="E311" s="991"/>
      <c r="F311" s="991"/>
      <c r="G311" s="991"/>
      <c r="H311" s="991"/>
      <c r="I311" s="991"/>
      <c r="J311" s="991"/>
      <c r="K311" s="991"/>
      <c r="L311" s="991"/>
      <c r="M311" s="991"/>
      <c r="N311" s="991"/>
      <c r="O311" s="991"/>
      <c r="P311" s="991"/>
      <c r="Q311" s="991"/>
      <c r="R311" s="991"/>
      <c r="S311" s="991"/>
      <c r="T311" s="991"/>
      <c r="U311" s="991"/>
      <c r="V311" s="991"/>
      <c r="W311" s="991"/>
      <c r="X311" s="991"/>
      <c r="Y311" s="991"/>
      <c r="Z311" s="991"/>
    </row>
    <row r="312" spans="1:26" ht="15.75" customHeight="1">
      <c r="A312" s="991"/>
      <c r="B312" s="991"/>
      <c r="C312" s="991"/>
      <c r="D312" s="991"/>
      <c r="E312" s="991"/>
      <c r="F312" s="991"/>
      <c r="G312" s="991"/>
      <c r="H312" s="991"/>
      <c r="I312" s="991"/>
      <c r="J312" s="991"/>
      <c r="K312" s="991"/>
      <c r="L312" s="991"/>
      <c r="M312" s="991"/>
      <c r="N312" s="991"/>
      <c r="O312" s="991"/>
      <c r="P312" s="991"/>
      <c r="Q312" s="991"/>
      <c r="R312" s="991"/>
      <c r="S312" s="991"/>
      <c r="T312" s="991"/>
      <c r="U312" s="991"/>
      <c r="V312" s="991"/>
      <c r="W312" s="991"/>
      <c r="X312" s="991"/>
      <c r="Y312" s="991"/>
      <c r="Z312" s="991"/>
    </row>
    <row r="313" spans="1:26" ht="15.75" customHeight="1">
      <c r="A313" s="991"/>
      <c r="B313" s="991"/>
      <c r="C313" s="991"/>
      <c r="D313" s="991"/>
      <c r="E313" s="991"/>
      <c r="F313" s="991"/>
      <c r="G313" s="991"/>
      <c r="H313" s="991"/>
      <c r="I313" s="991"/>
      <c r="J313" s="991"/>
      <c r="K313" s="991"/>
      <c r="L313" s="991"/>
      <c r="M313" s="991"/>
      <c r="N313" s="991"/>
      <c r="O313" s="991"/>
      <c r="P313" s="991"/>
      <c r="Q313" s="991"/>
      <c r="R313" s="991"/>
      <c r="S313" s="991"/>
      <c r="T313" s="991"/>
      <c r="U313" s="991"/>
      <c r="V313" s="991"/>
      <c r="W313" s="991"/>
      <c r="X313" s="991"/>
      <c r="Y313" s="991"/>
      <c r="Z313" s="991"/>
    </row>
    <row r="314" spans="1:26" ht="15.75" customHeight="1">
      <c r="A314" s="991"/>
      <c r="B314" s="991"/>
      <c r="C314" s="991"/>
      <c r="D314" s="991"/>
      <c r="E314" s="991"/>
      <c r="F314" s="991"/>
      <c r="G314" s="991"/>
      <c r="H314" s="991"/>
      <c r="I314" s="991"/>
      <c r="J314" s="991"/>
      <c r="K314" s="991"/>
      <c r="L314" s="991"/>
      <c r="M314" s="991"/>
      <c r="N314" s="991"/>
      <c r="O314" s="991"/>
      <c r="P314" s="991"/>
      <c r="Q314" s="991"/>
      <c r="R314" s="991"/>
      <c r="S314" s="991"/>
      <c r="T314" s="991"/>
      <c r="U314" s="991"/>
      <c r="V314" s="991"/>
      <c r="W314" s="991"/>
      <c r="X314" s="991"/>
      <c r="Y314" s="991"/>
      <c r="Z314" s="991"/>
    </row>
    <row r="315" spans="1:26" ht="15.75" customHeight="1">
      <c r="A315" s="991"/>
      <c r="B315" s="991"/>
      <c r="C315" s="991"/>
      <c r="D315" s="991"/>
      <c r="E315" s="991"/>
      <c r="F315" s="991"/>
      <c r="G315" s="991"/>
      <c r="H315" s="991"/>
      <c r="I315" s="991"/>
      <c r="J315" s="991"/>
      <c r="K315" s="991"/>
      <c r="L315" s="991"/>
      <c r="M315" s="991"/>
      <c r="N315" s="991"/>
      <c r="O315" s="991"/>
      <c r="P315" s="991"/>
      <c r="Q315" s="991"/>
      <c r="R315" s="991"/>
      <c r="S315" s="991"/>
      <c r="T315" s="991"/>
      <c r="U315" s="991"/>
      <c r="V315" s="991"/>
      <c r="W315" s="991"/>
      <c r="X315" s="991"/>
      <c r="Y315" s="991"/>
      <c r="Z315" s="991"/>
    </row>
    <row r="316" spans="1:26" ht="15.75" customHeight="1">
      <c r="A316" s="991"/>
      <c r="B316" s="991"/>
      <c r="C316" s="991"/>
      <c r="D316" s="991"/>
      <c r="E316" s="991"/>
      <c r="F316" s="991"/>
      <c r="G316" s="991"/>
      <c r="H316" s="991"/>
      <c r="I316" s="991"/>
      <c r="J316" s="991"/>
      <c r="K316" s="991"/>
      <c r="L316" s="991"/>
      <c r="M316" s="991"/>
      <c r="N316" s="991"/>
      <c r="O316" s="991"/>
      <c r="P316" s="991"/>
      <c r="Q316" s="991"/>
      <c r="R316" s="991"/>
      <c r="S316" s="991"/>
      <c r="T316" s="991"/>
      <c r="U316" s="991"/>
      <c r="V316" s="991"/>
      <c r="W316" s="991"/>
      <c r="X316" s="991"/>
      <c r="Y316" s="991"/>
      <c r="Z316" s="991"/>
    </row>
    <row r="317" spans="1:26" ht="15.75" customHeight="1">
      <c r="A317" s="991"/>
      <c r="B317" s="991"/>
      <c r="C317" s="991"/>
      <c r="D317" s="991"/>
      <c r="E317" s="991"/>
      <c r="F317" s="991"/>
      <c r="G317" s="991"/>
      <c r="H317" s="991"/>
      <c r="I317" s="991"/>
      <c r="J317" s="991"/>
      <c r="K317" s="991"/>
      <c r="L317" s="991"/>
      <c r="M317" s="991"/>
      <c r="N317" s="991"/>
      <c r="O317" s="991"/>
      <c r="P317" s="991"/>
      <c r="Q317" s="991"/>
      <c r="R317" s="991"/>
      <c r="S317" s="991"/>
      <c r="T317" s="991"/>
      <c r="U317" s="991"/>
      <c r="V317" s="991"/>
      <c r="W317" s="991"/>
      <c r="X317" s="991"/>
      <c r="Y317" s="991"/>
      <c r="Z317" s="991"/>
    </row>
    <row r="318" spans="1:26" ht="15.75" customHeight="1">
      <c r="A318" s="991"/>
      <c r="B318" s="991"/>
      <c r="C318" s="991"/>
      <c r="D318" s="991"/>
      <c r="E318" s="991"/>
      <c r="F318" s="991"/>
      <c r="G318" s="991"/>
      <c r="H318" s="991"/>
      <c r="I318" s="991"/>
      <c r="J318" s="991"/>
      <c r="K318" s="991"/>
      <c r="L318" s="991"/>
      <c r="M318" s="991"/>
      <c r="N318" s="991"/>
      <c r="O318" s="991"/>
      <c r="P318" s="991"/>
      <c r="Q318" s="991"/>
      <c r="R318" s="991"/>
      <c r="S318" s="991"/>
      <c r="T318" s="991"/>
      <c r="U318" s="991"/>
      <c r="V318" s="991"/>
      <c r="W318" s="991"/>
      <c r="X318" s="991"/>
      <c r="Y318" s="991"/>
      <c r="Z318" s="991"/>
    </row>
    <row r="319" spans="1:26" ht="15.75" customHeight="1">
      <c r="A319" s="991"/>
      <c r="B319" s="991"/>
      <c r="C319" s="991"/>
      <c r="D319" s="991"/>
      <c r="E319" s="991"/>
      <c r="F319" s="991"/>
      <c r="G319" s="991"/>
      <c r="H319" s="991"/>
      <c r="I319" s="991"/>
      <c r="J319" s="991"/>
      <c r="K319" s="991"/>
      <c r="L319" s="991"/>
      <c r="M319" s="991"/>
      <c r="N319" s="991"/>
      <c r="O319" s="991"/>
      <c r="P319" s="991"/>
      <c r="Q319" s="991"/>
      <c r="R319" s="991"/>
      <c r="S319" s="991"/>
      <c r="T319" s="991"/>
      <c r="U319" s="991"/>
      <c r="V319" s="991"/>
      <c r="W319" s="991"/>
      <c r="X319" s="991"/>
      <c r="Y319" s="991"/>
      <c r="Z319" s="991"/>
    </row>
    <row r="320" spans="1:26" ht="15.75" customHeight="1">
      <c r="A320" s="991"/>
      <c r="B320" s="991"/>
      <c r="C320" s="991"/>
      <c r="D320" s="991"/>
      <c r="E320" s="991"/>
      <c r="F320" s="991"/>
      <c r="G320" s="991"/>
      <c r="H320" s="991"/>
      <c r="I320" s="991"/>
      <c r="J320" s="991"/>
      <c r="K320" s="991"/>
      <c r="L320" s="991"/>
      <c r="M320" s="991"/>
      <c r="N320" s="991"/>
      <c r="O320" s="991"/>
      <c r="P320" s="991"/>
      <c r="Q320" s="991"/>
      <c r="R320" s="991"/>
      <c r="S320" s="991"/>
      <c r="T320" s="991"/>
      <c r="U320" s="991"/>
      <c r="V320" s="991"/>
      <c r="W320" s="991"/>
      <c r="X320" s="991"/>
      <c r="Y320" s="991"/>
      <c r="Z320" s="991"/>
    </row>
    <row r="321" spans="1:26" ht="15.75" customHeight="1">
      <c r="A321" s="991"/>
      <c r="B321" s="991"/>
      <c r="C321" s="991"/>
      <c r="D321" s="991"/>
      <c r="E321" s="991"/>
      <c r="F321" s="991"/>
      <c r="G321" s="991"/>
      <c r="H321" s="991"/>
      <c r="I321" s="991"/>
      <c r="J321" s="991"/>
      <c r="K321" s="991"/>
      <c r="L321" s="991"/>
      <c r="M321" s="991"/>
      <c r="N321" s="991"/>
      <c r="O321" s="991"/>
      <c r="P321" s="991"/>
      <c r="Q321" s="991"/>
      <c r="R321" s="991"/>
      <c r="S321" s="991"/>
      <c r="T321" s="991"/>
      <c r="U321" s="991"/>
      <c r="V321" s="991"/>
      <c r="W321" s="991"/>
      <c r="X321" s="991"/>
      <c r="Y321" s="991"/>
      <c r="Z321" s="991"/>
    </row>
    <row r="322" spans="1:26" ht="15.75" customHeight="1">
      <c r="A322" s="991"/>
      <c r="B322" s="991"/>
      <c r="C322" s="991"/>
      <c r="D322" s="991"/>
      <c r="E322" s="991"/>
      <c r="F322" s="991"/>
      <c r="G322" s="991"/>
      <c r="H322" s="991"/>
      <c r="I322" s="991"/>
      <c r="J322" s="991"/>
      <c r="K322" s="991"/>
      <c r="L322" s="991"/>
      <c r="M322" s="991"/>
      <c r="N322" s="991"/>
      <c r="O322" s="991"/>
      <c r="P322" s="991"/>
      <c r="Q322" s="991"/>
      <c r="R322" s="991"/>
      <c r="S322" s="991"/>
      <c r="T322" s="991"/>
      <c r="U322" s="991"/>
      <c r="V322" s="991"/>
      <c r="W322" s="991"/>
      <c r="X322" s="991"/>
      <c r="Y322" s="991"/>
      <c r="Z322" s="991"/>
    </row>
    <row r="323" spans="1:26" ht="15.75" customHeight="1">
      <c r="A323" s="991"/>
      <c r="B323" s="991"/>
      <c r="C323" s="991"/>
      <c r="D323" s="991"/>
      <c r="E323" s="991"/>
      <c r="F323" s="991"/>
      <c r="G323" s="991"/>
      <c r="H323" s="991"/>
      <c r="I323" s="991"/>
      <c r="J323" s="991"/>
      <c r="K323" s="991"/>
      <c r="L323" s="991"/>
      <c r="M323" s="991"/>
      <c r="N323" s="991"/>
      <c r="O323" s="991"/>
      <c r="P323" s="991"/>
      <c r="Q323" s="991"/>
      <c r="R323" s="991"/>
      <c r="S323" s="991"/>
      <c r="T323" s="991"/>
      <c r="U323" s="991"/>
      <c r="V323" s="991"/>
      <c r="W323" s="991"/>
      <c r="X323" s="991"/>
      <c r="Y323" s="991"/>
      <c r="Z323" s="991"/>
    </row>
    <row r="324" spans="1:26" ht="15.75" customHeight="1">
      <c r="A324" s="991"/>
      <c r="B324" s="991"/>
      <c r="C324" s="991"/>
      <c r="D324" s="991"/>
      <c r="E324" s="991"/>
      <c r="F324" s="991"/>
      <c r="G324" s="991"/>
      <c r="H324" s="991"/>
      <c r="I324" s="991"/>
      <c r="J324" s="991"/>
      <c r="K324" s="991"/>
      <c r="L324" s="991"/>
      <c r="M324" s="991"/>
      <c r="N324" s="991"/>
      <c r="O324" s="991"/>
      <c r="P324" s="991"/>
      <c r="Q324" s="991"/>
      <c r="R324" s="991"/>
      <c r="S324" s="991"/>
      <c r="T324" s="991"/>
      <c r="U324" s="991"/>
      <c r="V324" s="991"/>
      <c r="W324" s="991"/>
      <c r="X324" s="991"/>
      <c r="Y324" s="991"/>
      <c r="Z324" s="991"/>
    </row>
    <row r="325" spans="1:26" ht="15.75" customHeight="1">
      <c r="A325" s="991"/>
      <c r="B325" s="991"/>
      <c r="C325" s="991"/>
      <c r="D325" s="991"/>
      <c r="E325" s="991"/>
      <c r="F325" s="991"/>
      <c r="G325" s="991"/>
      <c r="H325" s="991"/>
      <c r="I325" s="991"/>
      <c r="J325" s="991"/>
      <c r="K325" s="991"/>
      <c r="L325" s="991"/>
      <c r="M325" s="991"/>
      <c r="N325" s="991"/>
      <c r="O325" s="991"/>
      <c r="P325" s="991"/>
      <c r="Q325" s="991"/>
      <c r="R325" s="991"/>
      <c r="S325" s="991"/>
      <c r="T325" s="991"/>
      <c r="U325" s="991"/>
      <c r="V325" s="991"/>
      <c r="W325" s="991"/>
      <c r="X325" s="991"/>
      <c r="Y325" s="991"/>
      <c r="Z325" s="991"/>
    </row>
    <row r="326" spans="1:26" ht="15.75" customHeight="1">
      <c r="A326" s="991"/>
      <c r="B326" s="991"/>
      <c r="C326" s="991"/>
      <c r="D326" s="991"/>
      <c r="E326" s="991"/>
      <c r="F326" s="991"/>
      <c r="G326" s="991"/>
      <c r="H326" s="991"/>
      <c r="I326" s="991"/>
      <c r="J326" s="991"/>
      <c r="K326" s="991"/>
      <c r="L326" s="991"/>
      <c r="M326" s="991"/>
      <c r="N326" s="991"/>
      <c r="O326" s="991"/>
      <c r="P326" s="991"/>
      <c r="Q326" s="991"/>
      <c r="R326" s="991"/>
      <c r="S326" s="991"/>
      <c r="T326" s="991"/>
      <c r="U326" s="991"/>
      <c r="V326" s="991"/>
      <c r="W326" s="991"/>
      <c r="X326" s="991"/>
      <c r="Y326" s="991"/>
      <c r="Z326" s="991"/>
    </row>
    <row r="327" spans="1:26" ht="15.75" customHeight="1">
      <c r="A327" s="991"/>
      <c r="B327" s="991"/>
      <c r="C327" s="991"/>
      <c r="D327" s="991"/>
      <c r="E327" s="991"/>
      <c r="F327" s="991"/>
      <c r="G327" s="991"/>
      <c r="H327" s="991"/>
      <c r="I327" s="991"/>
      <c r="J327" s="991"/>
      <c r="K327" s="991"/>
      <c r="L327" s="991"/>
      <c r="M327" s="991"/>
      <c r="N327" s="991"/>
      <c r="O327" s="991"/>
      <c r="P327" s="991"/>
      <c r="Q327" s="991"/>
      <c r="R327" s="991"/>
      <c r="S327" s="991"/>
      <c r="T327" s="991"/>
      <c r="U327" s="991"/>
      <c r="V327" s="991"/>
      <c r="W327" s="991"/>
      <c r="X327" s="991"/>
      <c r="Y327" s="991"/>
      <c r="Z327" s="991"/>
    </row>
    <row r="328" spans="1:26" ht="15.75" customHeight="1">
      <c r="A328" s="991"/>
      <c r="B328" s="991"/>
      <c r="C328" s="991"/>
      <c r="D328" s="991"/>
      <c r="E328" s="991"/>
      <c r="F328" s="991"/>
      <c r="G328" s="991"/>
      <c r="H328" s="991"/>
      <c r="I328" s="991"/>
      <c r="J328" s="991"/>
      <c r="K328" s="991"/>
      <c r="L328" s="991"/>
      <c r="M328" s="991"/>
      <c r="N328" s="991"/>
      <c r="O328" s="991"/>
      <c r="P328" s="991"/>
      <c r="Q328" s="991"/>
      <c r="R328" s="991"/>
      <c r="S328" s="991"/>
      <c r="T328" s="991"/>
      <c r="U328" s="991"/>
      <c r="V328" s="991"/>
      <c r="W328" s="991"/>
      <c r="X328" s="991"/>
      <c r="Y328" s="991"/>
      <c r="Z328" s="991"/>
    </row>
    <row r="329" spans="1:26" ht="15.75" customHeight="1">
      <c r="A329" s="991"/>
      <c r="B329" s="991"/>
      <c r="C329" s="991"/>
      <c r="D329" s="991"/>
      <c r="E329" s="991"/>
      <c r="F329" s="991"/>
      <c r="G329" s="991"/>
      <c r="H329" s="991"/>
      <c r="I329" s="991"/>
      <c r="J329" s="991"/>
      <c r="K329" s="991"/>
      <c r="L329" s="991"/>
      <c r="M329" s="991"/>
      <c r="N329" s="991"/>
      <c r="O329" s="991"/>
      <c r="P329" s="991"/>
      <c r="Q329" s="991"/>
      <c r="R329" s="991"/>
      <c r="S329" s="991"/>
      <c r="T329" s="991"/>
      <c r="U329" s="991"/>
      <c r="V329" s="991"/>
      <c r="W329" s="991"/>
      <c r="X329" s="991"/>
      <c r="Y329" s="991"/>
      <c r="Z329" s="991"/>
    </row>
    <row r="330" spans="1:26" ht="15.75" customHeight="1">
      <c r="A330" s="991"/>
      <c r="B330" s="991"/>
      <c r="C330" s="991"/>
      <c r="D330" s="991"/>
      <c r="E330" s="991"/>
      <c r="F330" s="991"/>
      <c r="G330" s="991"/>
      <c r="H330" s="991"/>
      <c r="I330" s="991"/>
      <c r="J330" s="991"/>
      <c r="K330" s="991"/>
      <c r="L330" s="991"/>
      <c r="M330" s="991"/>
      <c r="N330" s="991"/>
      <c r="O330" s="991"/>
      <c r="P330" s="991"/>
      <c r="Q330" s="991"/>
      <c r="R330" s="991"/>
      <c r="S330" s="991"/>
      <c r="T330" s="991"/>
      <c r="U330" s="991"/>
      <c r="V330" s="991"/>
      <c r="W330" s="991"/>
      <c r="X330" s="991"/>
      <c r="Y330" s="991"/>
      <c r="Z330" s="991"/>
    </row>
    <row r="331" spans="1:26" ht="15.75" customHeight="1">
      <c r="A331" s="991"/>
      <c r="B331" s="991"/>
      <c r="C331" s="991"/>
      <c r="D331" s="991"/>
      <c r="E331" s="991"/>
      <c r="F331" s="991"/>
      <c r="G331" s="991"/>
      <c r="H331" s="991"/>
      <c r="I331" s="991"/>
      <c r="J331" s="991"/>
      <c r="K331" s="991"/>
      <c r="L331" s="991"/>
      <c r="M331" s="991"/>
      <c r="N331" s="991"/>
      <c r="O331" s="991"/>
      <c r="P331" s="991"/>
      <c r="Q331" s="991"/>
      <c r="R331" s="991"/>
      <c r="S331" s="991"/>
      <c r="T331" s="991"/>
      <c r="U331" s="991"/>
      <c r="V331" s="991"/>
      <c r="W331" s="991"/>
      <c r="X331" s="991"/>
      <c r="Y331" s="991"/>
      <c r="Z331" s="991"/>
    </row>
    <row r="332" spans="1:26" ht="15.75" customHeight="1">
      <c r="A332" s="991"/>
      <c r="B332" s="991"/>
      <c r="C332" s="991"/>
      <c r="D332" s="991"/>
      <c r="E332" s="991"/>
      <c r="F332" s="991"/>
      <c r="G332" s="991"/>
      <c r="H332" s="991"/>
      <c r="I332" s="991"/>
      <c r="J332" s="991"/>
      <c r="K332" s="991"/>
      <c r="L332" s="991"/>
      <c r="M332" s="991"/>
      <c r="N332" s="991"/>
      <c r="O332" s="991"/>
      <c r="P332" s="991"/>
      <c r="Q332" s="991"/>
      <c r="R332" s="991"/>
      <c r="S332" s="991"/>
      <c r="T332" s="991"/>
      <c r="U332" s="991"/>
      <c r="V332" s="991"/>
      <c r="W332" s="991"/>
      <c r="X332" s="991"/>
      <c r="Y332" s="991"/>
      <c r="Z332" s="991"/>
    </row>
    <row r="333" spans="1:26" ht="15.75" customHeight="1">
      <c r="A333" s="991"/>
      <c r="B333" s="991"/>
      <c r="C333" s="991"/>
      <c r="D333" s="991"/>
      <c r="E333" s="991"/>
      <c r="F333" s="991"/>
      <c r="G333" s="991"/>
      <c r="H333" s="991"/>
      <c r="I333" s="991"/>
      <c r="J333" s="991"/>
      <c r="K333" s="991"/>
      <c r="L333" s="991"/>
      <c r="M333" s="991"/>
      <c r="N333" s="991"/>
      <c r="O333" s="991"/>
      <c r="P333" s="991"/>
      <c r="Q333" s="991"/>
      <c r="R333" s="991"/>
      <c r="S333" s="991"/>
      <c r="T333" s="991"/>
      <c r="U333" s="991"/>
      <c r="V333" s="991"/>
      <c r="W333" s="991"/>
      <c r="X333" s="991"/>
      <c r="Y333" s="991"/>
      <c r="Z333" s="991"/>
    </row>
    <row r="334" spans="1:26" ht="15.75" customHeight="1">
      <c r="A334" s="991"/>
      <c r="B334" s="991"/>
      <c r="C334" s="991"/>
      <c r="D334" s="991"/>
      <c r="E334" s="991"/>
      <c r="F334" s="991"/>
      <c r="G334" s="991"/>
      <c r="H334" s="991"/>
      <c r="I334" s="991"/>
      <c r="J334" s="991"/>
      <c r="K334" s="991"/>
      <c r="L334" s="991"/>
      <c r="M334" s="991"/>
      <c r="N334" s="991"/>
      <c r="O334" s="991"/>
      <c r="P334" s="991"/>
      <c r="Q334" s="991"/>
      <c r="R334" s="991"/>
      <c r="S334" s="991"/>
      <c r="T334" s="991"/>
      <c r="U334" s="991"/>
      <c r="V334" s="991"/>
      <c r="W334" s="991"/>
      <c r="X334" s="991"/>
      <c r="Y334" s="991"/>
      <c r="Z334" s="991"/>
    </row>
    <row r="335" spans="1:26" ht="15.75" customHeight="1">
      <c r="A335" s="991"/>
      <c r="B335" s="991"/>
      <c r="C335" s="991"/>
      <c r="D335" s="991"/>
      <c r="E335" s="991"/>
      <c r="F335" s="991"/>
      <c r="G335" s="991"/>
      <c r="H335" s="991"/>
      <c r="I335" s="991"/>
      <c r="J335" s="991"/>
      <c r="K335" s="991"/>
      <c r="L335" s="991"/>
      <c r="M335" s="991"/>
      <c r="N335" s="991"/>
      <c r="O335" s="991"/>
      <c r="P335" s="991"/>
      <c r="Q335" s="991"/>
      <c r="R335" s="991"/>
      <c r="S335" s="991"/>
      <c r="T335" s="991"/>
      <c r="U335" s="991"/>
      <c r="V335" s="991"/>
      <c r="W335" s="991"/>
      <c r="X335" s="991"/>
      <c r="Y335" s="991"/>
      <c r="Z335" s="991"/>
    </row>
    <row r="336" spans="1:26" ht="15.75" customHeight="1">
      <c r="A336" s="991"/>
      <c r="B336" s="991"/>
      <c r="C336" s="991"/>
      <c r="D336" s="991"/>
      <c r="E336" s="991"/>
      <c r="F336" s="991"/>
      <c r="G336" s="991"/>
      <c r="H336" s="991"/>
      <c r="I336" s="991"/>
      <c r="J336" s="991"/>
      <c r="K336" s="991"/>
      <c r="L336" s="991"/>
      <c r="M336" s="991"/>
      <c r="N336" s="991"/>
      <c r="O336" s="991"/>
      <c r="P336" s="991"/>
      <c r="Q336" s="991"/>
      <c r="R336" s="991"/>
      <c r="S336" s="991"/>
      <c r="T336" s="991"/>
      <c r="U336" s="991"/>
      <c r="V336" s="991"/>
      <c r="W336" s="991"/>
      <c r="X336" s="991"/>
      <c r="Y336" s="991"/>
      <c r="Z336" s="991"/>
    </row>
    <row r="337" spans="1:26" ht="15.75" customHeight="1">
      <c r="A337" s="991"/>
      <c r="B337" s="991"/>
      <c r="C337" s="991"/>
      <c r="D337" s="991"/>
      <c r="E337" s="991"/>
      <c r="F337" s="991"/>
      <c r="G337" s="991"/>
      <c r="H337" s="991"/>
      <c r="I337" s="991"/>
      <c r="J337" s="991"/>
      <c r="K337" s="991"/>
      <c r="L337" s="991"/>
      <c r="M337" s="991"/>
      <c r="N337" s="991"/>
      <c r="O337" s="991"/>
      <c r="P337" s="991"/>
      <c r="Q337" s="991"/>
      <c r="R337" s="991"/>
      <c r="S337" s="991"/>
      <c r="T337" s="991"/>
      <c r="U337" s="991"/>
      <c r="V337" s="991"/>
      <c r="W337" s="991"/>
      <c r="X337" s="991"/>
      <c r="Y337" s="991"/>
      <c r="Z337" s="991"/>
    </row>
    <row r="338" spans="1:26" ht="15.75" customHeight="1">
      <c r="A338" s="991"/>
      <c r="B338" s="991"/>
      <c r="C338" s="991"/>
      <c r="D338" s="991"/>
      <c r="E338" s="991"/>
      <c r="F338" s="991"/>
      <c r="G338" s="991"/>
      <c r="H338" s="991"/>
      <c r="I338" s="991"/>
      <c r="J338" s="991"/>
      <c r="K338" s="991"/>
      <c r="L338" s="991"/>
      <c r="M338" s="991"/>
      <c r="N338" s="991"/>
      <c r="O338" s="991"/>
      <c r="P338" s="991"/>
      <c r="Q338" s="991"/>
      <c r="R338" s="991"/>
      <c r="S338" s="991"/>
      <c r="T338" s="991"/>
      <c r="U338" s="991"/>
      <c r="V338" s="991"/>
      <c r="W338" s="991"/>
      <c r="X338" s="991"/>
      <c r="Y338" s="991"/>
      <c r="Z338" s="991"/>
    </row>
    <row r="339" spans="1:26" ht="15.75" customHeight="1">
      <c r="A339" s="991"/>
      <c r="B339" s="991"/>
      <c r="C339" s="991"/>
      <c r="D339" s="991"/>
      <c r="E339" s="991"/>
      <c r="F339" s="991"/>
      <c r="G339" s="991"/>
      <c r="H339" s="991"/>
      <c r="I339" s="991"/>
      <c r="J339" s="991"/>
      <c r="K339" s="991"/>
      <c r="L339" s="991"/>
      <c r="M339" s="991"/>
      <c r="N339" s="991"/>
      <c r="O339" s="991"/>
      <c r="P339" s="991"/>
      <c r="Q339" s="991"/>
      <c r="R339" s="991"/>
      <c r="S339" s="991"/>
      <c r="T339" s="991"/>
      <c r="U339" s="991"/>
      <c r="V339" s="991"/>
      <c r="W339" s="991"/>
      <c r="X339" s="991"/>
      <c r="Y339" s="991"/>
      <c r="Z339" s="991"/>
    </row>
    <row r="340" spans="1:26" ht="15.75" customHeight="1">
      <c r="A340" s="991"/>
      <c r="B340" s="991"/>
      <c r="C340" s="991"/>
      <c r="D340" s="991"/>
      <c r="E340" s="991"/>
      <c r="F340" s="991"/>
      <c r="G340" s="991"/>
      <c r="H340" s="991"/>
      <c r="I340" s="991"/>
      <c r="J340" s="991"/>
      <c r="K340" s="991"/>
      <c r="L340" s="991"/>
      <c r="M340" s="991"/>
      <c r="N340" s="991"/>
      <c r="O340" s="991"/>
      <c r="P340" s="991"/>
      <c r="Q340" s="991"/>
      <c r="R340" s="991"/>
      <c r="S340" s="991"/>
      <c r="T340" s="991"/>
      <c r="U340" s="991"/>
      <c r="V340" s="991"/>
      <c r="W340" s="991"/>
      <c r="X340" s="991"/>
      <c r="Y340" s="991"/>
      <c r="Z340" s="991"/>
    </row>
    <row r="341" spans="1:26" ht="15.75" customHeight="1">
      <c r="A341" s="991"/>
      <c r="B341" s="991"/>
      <c r="C341" s="991"/>
      <c r="D341" s="991"/>
      <c r="E341" s="991"/>
      <c r="F341" s="991"/>
      <c r="G341" s="991"/>
      <c r="H341" s="991"/>
      <c r="I341" s="991"/>
      <c r="J341" s="991"/>
      <c r="K341" s="991"/>
      <c r="L341" s="991"/>
      <c r="M341" s="991"/>
      <c r="N341" s="991"/>
      <c r="O341" s="991"/>
      <c r="P341" s="991"/>
      <c r="Q341" s="991"/>
      <c r="R341" s="991"/>
      <c r="S341" s="991"/>
      <c r="T341" s="991"/>
      <c r="U341" s="991"/>
      <c r="V341" s="991"/>
      <c r="W341" s="991"/>
      <c r="X341" s="991"/>
      <c r="Y341" s="991"/>
      <c r="Z341" s="991"/>
    </row>
    <row r="342" spans="1:26" ht="15.75" customHeight="1">
      <c r="A342" s="991"/>
      <c r="B342" s="991"/>
      <c r="C342" s="991"/>
      <c r="D342" s="991"/>
      <c r="E342" s="991"/>
      <c r="F342" s="991"/>
      <c r="G342" s="991"/>
      <c r="H342" s="991"/>
      <c r="I342" s="991"/>
      <c r="J342" s="991"/>
      <c r="K342" s="991"/>
      <c r="L342" s="991"/>
      <c r="M342" s="991"/>
      <c r="N342" s="991"/>
      <c r="O342" s="991"/>
      <c r="P342" s="991"/>
      <c r="Q342" s="991"/>
      <c r="R342" s="991"/>
      <c r="S342" s="991"/>
      <c r="T342" s="991"/>
      <c r="U342" s="991"/>
      <c r="V342" s="991"/>
      <c r="W342" s="991"/>
      <c r="X342" s="991"/>
      <c r="Y342" s="991"/>
      <c r="Z342" s="991"/>
    </row>
    <row r="343" spans="1:26" ht="15.75" customHeight="1">
      <c r="A343" s="991"/>
      <c r="B343" s="991"/>
      <c r="C343" s="991"/>
      <c r="D343" s="991"/>
      <c r="E343" s="991"/>
      <c r="F343" s="991"/>
      <c r="G343" s="991"/>
      <c r="H343" s="991"/>
      <c r="I343" s="991"/>
      <c r="J343" s="991"/>
      <c r="K343" s="991"/>
      <c r="L343" s="991"/>
      <c r="M343" s="991"/>
      <c r="N343" s="991"/>
      <c r="O343" s="991"/>
      <c r="P343" s="991"/>
      <c r="Q343" s="991"/>
      <c r="R343" s="991"/>
      <c r="S343" s="991"/>
      <c r="T343" s="991"/>
      <c r="U343" s="991"/>
      <c r="V343" s="991"/>
      <c r="W343" s="991"/>
      <c r="X343" s="991"/>
      <c r="Y343" s="991"/>
      <c r="Z343" s="991"/>
    </row>
    <row r="344" spans="1:26" ht="15.75" customHeight="1">
      <c r="A344" s="991"/>
      <c r="B344" s="991"/>
      <c r="C344" s="991"/>
      <c r="D344" s="991"/>
      <c r="E344" s="991"/>
      <c r="F344" s="991"/>
      <c r="G344" s="991"/>
      <c r="H344" s="991"/>
      <c r="I344" s="991"/>
      <c r="J344" s="991"/>
      <c r="K344" s="991"/>
      <c r="L344" s="991"/>
      <c r="M344" s="991"/>
      <c r="N344" s="991"/>
      <c r="O344" s="991"/>
      <c r="P344" s="991"/>
      <c r="Q344" s="991"/>
      <c r="R344" s="991"/>
      <c r="S344" s="991"/>
      <c r="T344" s="991"/>
      <c r="U344" s="991"/>
      <c r="V344" s="991"/>
      <c r="W344" s="991"/>
      <c r="X344" s="991"/>
      <c r="Y344" s="991"/>
      <c r="Z344" s="991"/>
    </row>
    <row r="345" spans="1:26" ht="15.75" customHeight="1">
      <c r="A345" s="991"/>
      <c r="B345" s="991"/>
      <c r="C345" s="991"/>
      <c r="D345" s="991"/>
      <c r="E345" s="991"/>
      <c r="F345" s="991"/>
      <c r="G345" s="991"/>
      <c r="H345" s="991"/>
      <c r="I345" s="991"/>
      <c r="J345" s="991"/>
      <c r="K345" s="991"/>
      <c r="L345" s="991"/>
      <c r="M345" s="991"/>
      <c r="N345" s="991"/>
      <c r="O345" s="991"/>
      <c r="P345" s="991"/>
      <c r="Q345" s="991"/>
      <c r="R345" s="991"/>
      <c r="S345" s="991"/>
      <c r="T345" s="991"/>
      <c r="U345" s="991"/>
      <c r="V345" s="991"/>
      <c r="W345" s="991"/>
      <c r="X345" s="991"/>
      <c r="Y345" s="991"/>
      <c r="Z345" s="991"/>
    </row>
    <row r="346" spans="1:26" ht="15.75" customHeight="1">
      <c r="A346" s="991"/>
      <c r="B346" s="991"/>
      <c r="C346" s="991"/>
      <c r="D346" s="991"/>
      <c r="E346" s="991"/>
      <c r="F346" s="991"/>
      <c r="G346" s="991"/>
      <c r="H346" s="991"/>
      <c r="I346" s="991"/>
      <c r="J346" s="991"/>
      <c r="K346" s="991"/>
      <c r="L346" s="991"/>
      <c r="M346" s="991"/>
      <c r="N346" s="991"/>
      <c r="O346" s="991"/>
      <c r="P346" s="991"/>
      <c r="Q346" s="991"/>
      <c r="R346" s="991"/>
      <c r="S346" s="991"/>
      <c r="T346" s="991"/>
      <c r="U346" s="991"/>
      <c r="V346" s="991"/>
      <c r="W346" s="991"/>
      <c r="X346" s="991"/>
      <c r="Y346" s="991"/>
      <c r="Z346" s="991"/>
    </row>
    <row r="347" spans="1:26" ht="15.75" customHeight="1">
      <c r="A347" s="991"/>
      <c r="B347" s="991"/>
      <c r="C347" s="991"/>
      <c r="D347" s="991"/>
      <c r="E347" s="991"/>
      <c r="F347" s="991"/>
      <c r="G347" s="991"/>
      <c r="H347" s="991"/>
      <c r="I347" s="991"/>
      <c r="J347" s="991"/>
      <c r="K347" s="991"/>
      <c r="L347" s="991"/>
      <c r="M347" s="991"/>
      <c r="N347" s="991"/>
      <c r="O347" s="991"/>
      <c r="P347" s="991"/>
      <c r="Q347" s="991"/>
      <c r="R347" s="991"/>
      <c r="S347" s="991"/>
      <c r="T347" s="991"/>
      <c r="U347" s="991"/>
      <c r="V347" s="991"/>
      <c r="W347" s="991"/>
      <c r="X347" s="991"/>
      <c r="Y347" s="991"/>
      <c r="Z347" s="991"/>
    </row>
    <row r="348" spans="1:26" ht="15.75" customHeight="1">
      <c r="A348" s="991"/>
      <c r="B348" s="991"/>
      <c r="C348" s="991"/>
      <c r="D348" s="991"/>
      <c r="E348" s="991"/>
      <c r="F348" s="991"/>
      <c r="G348" s="991"/>
      <c r="H348" s="991"/>
      <c r="I348" s="991"/>
      <c r="J348" s="991"/>
      <c r="K348" s="991"/>
      <c r="L348" s="991"/>
      <c r="M348" s="991"/>
      <c r="N348" s="991"/>
      <c r="O348" s="991"/>
      <c r="P348" s="991"/>
      <c r="Q348" s="991"/>
      <c r="R348" s="991"/>
      <c r="S348" s="991"/>
      <c r="T348" s="991"/>
      <c r="U348" s="991"/>
      <c r="V348" s="991"/>
      <c r="W348" s="991"/>
      <c r="X348" s="991"/>
      <c r="Y348" s="991"/>
      <c r="Z348" s="991"/>
    </row>
    <row r="349" spans="1:26" ht="15.75" customHeight="1">
      <c r="A349" s="991"/>
      <c r="B349" s="991"/>
      <c r="C349" s="991"/>
      <c r="D349" s="991"/>
      <c r="E349" s="991"/>
      <c r="F349" s="991"/>
      <c r="G349" s="991"/>
      <c r="H349" s="991"/>
      <c r="I349" s="991"/>
      <c r="J349" s="991"/>
      <c r="K349" s="991"/>
      <c r="L349" s="991"/>
      <c r="M349" s="991"/>
      <c r="N349" s="991"/>
      <c r="O349" s="991"/>
      <c r="P349" s="991"/>
      <c r="Q349" s="991"/>
      <c r="R349" s="991"/>
      <c r="S349" s="991"/>
      <c r="T349" s="991"/>
      <c r="U349" s="991"/>
      <c r="V349" s="991"/>
      <c r="W349" s="991"/>
      <c r="X349" s="991"/>
      <c r="Y349" s="991"/>
      <c r="Z349" s="991"/>
    </row>
    <row r="350" spans="1:26" ht="15.75" customHeight="1">
      <c r="A350" s="991"/>
      <c r="B350" s="991"/>
      <c r="C350" s="991"/>
      <c r="D350" s="991"/>
      <c r="E350" s="991"/>
      <c r="F350" s="991"/>
      <c r="G350" s="991"/>
      <c r="H350" s="991"/>
      <c r="I350" s="991"/>
      <c r="J350" s="991"/>
      <c r="K350" s="991"/>
      <c r="L350" s="991"/>
      <c r="M350" s="991"/>
      <c r="N350" s="991"/>
      <c r="O350" s="991"/>
      <c r="P350" s="991"/>
      <c r="Q350" s="991"/>
      <c r="R350" s="991"/>
      <c r="S350" s="991"/>
      <c r="T350" s="991"/>
      <c r="U350" s="991"/>
      <c r="V350" s="991"/>
      <c r="W350" s="991"/>
      <c r="X350" s="991"/>
      <c r="Y350" s="991"/>
      <c r="Z350" s="991"/>
    </row>
    <row r="351" spans="1:26" ht="15.75" customHeight="1">
      <c r="A351" s="991"/>
      <c r="B351" s="991"/>
      <c r="C351" s="991"/>
      <c r="D351" s="991"/>
      <c r="E351" s="991"/>
      <c r="F351" s="991"/>
      <c r="G351" s="991"/>
      <c r="H351" s="991"/>
      <c r="I351" s="991"/>
      <c r="J351" s="991"/>
      <c r="K351" s="991"/>
      <c r="L351" s="991"/>
      <c r="M351" s="991"/>
      <c r="N351" s="991"/>
      <c r="O351" s="991"/>
      <c r="P351" s="991"/>
      <c r="Q351" s="991"/>
      <c r="R351" s="991"/>
      <c r="S351" s="991"/>
      <c r="T351" s="991"/>
      <c r="U351" s="991"/>
      <c r="V351" s="991"/>
      <c r="W351" s="991"/>
      <c r="X351" s="991"/>
      <c r="Y351" s="991"/>
      <c r="Z351" s="991"/>
    </row>
    <row r="352" spans="1:26" ht="15.75" customHeight="1">
      <c r="A352" s="991"/>
      <c r="B352" s="991"/>
      <c r="C352" s="991"/>
      <c r="D352" s="991"/>
      <c r="E352" s="991"/>
      <c r="F352" s="991"/>
      <c r="G352" s="991"/>
      <c r="H352" s="991"/>
      <c r="I352" s="991"/>
      <c r="J352" s="991"/>
      <c r="K352" s="991"/>
      <c r="L352" s="991"/>
      <c r="M352" s="991"/>
      <c r="N352" s="991"/>
      <c r="O352" s="991"/>
      <c r="P352" s="991"/>
      <c r="Q352" s="991"/>
      <c r="R352" s="991"/>
      <c r="S352" s="991"/>
      <c r="T352" s="991"/>
      <c r="U352" s="991"/>
      <c r="V352" s="991"/>
      <c r="W352" s="991"/>
      <c r="X352" s="991"/>
      <c r="Y352" s="991"/>
      <c r="Z352" s="991"/>
    </row>
    <row r="353" spans="1:26" ht="15.75" customHeight="1">
      <c r="A353" s="991"/>
      <c r="B353" s="991"/>
      <c r="C353" s="991"/>
      <c r="D353" s="991"/>
      <c r="E353" s="991"/>
      <c r="F353" s="991"/>
      <c r="G353" s="991"/>
      <c r="H353" s="991"/>
      <c r="I353" s="991"/>
      <c r="J353" s="991"/>
      <c r="K353" s="991"/>
      <c r="L353" s="991"/>
      <c r="M353" s="991"/>
      <c r="N353" s="991"/>
      <c r="O353" s="991"/>
      <c r="P353" s="991"/>
      <c r="Q353" s="991"/>
      <c r="R353" s="991"/>
      <c r="S353" s="991"/>
      <c r="T353" s="991"/>
      <c r="U353" s="991"/>
      <c r="V353" s="991"/>
      <c r="W353" s="991"/>
      <c r="X353" s="991"/>
      <c r="Y353" s="991"/>
      <c r="Z353" s="991"/>
    </row>
    <row r="354" spans="1:26" ht="15.75" customHeight="1">
      <c r="A354" s="991"/>
      <c r="B354" s="991"/>
      <c r="C354" s="991"/>
      <c r="D354" s="991"/>
      <c r="E354" s="991"/>
      <c r="F354" s="991"/>
      <c r="G354" s="991"/>
      <c r="H354" s="991"/>
      <c r="I354" s="991"/>
      <c r="J354" s="991"/>
      <c r="K354" s="991"/>
      <c r="L354" s="991"/>
      <c r="M354" s="991"/>
      <c r="N354" s="991"/>
      <c r="O354" s="991"/>
      <c r="P354" s="991"/>
      <c r="Q354" s="991"/>
      <c r="R354" s="991"/>
      <c r="S354" s="991"/>
      <c r="T354" s="991"/>
      <c r="U354" s="991"/>
      <c r="V354" s="991"/>
      <c r="W354" s="991"/>
      <c r="X354" s="991"/>
      <c r="Y354" s="991"/>
      <c r="Z354" s="991"/>
    </row>
    <row r="355" spans="1:26" ht="15.75" customHeight="1">
      <c r="A355" s="991"/>
      <c r="B355" s="991"/>
      <c r="C355" s="991"/>
      <c r="D355" s="991"/>
      <c r="E355" s="991"/>
      <c r="F355" s="991"/>
      <c r="G355" s="991"/>
      <c r="H355" s="991"/>
      <c r="I355" s="991"/>
      <c r="J355" s="991"/>
      <c r="K355" s="991"/>
      <c r="L355" s="991"/>
      <c r="M355" s="991"/>
      <c r="N355" s="991"/>
      <c r="O355" s="991"/>
      <c r="P355" s="991"/>
      <c r="Q355" s="991"/>
      <c r="R355" s="991"/>
      <c r="S355" s="991"/>
      <c r="T355" s="991"/>
      <c r="U355" s="991"/>
      <c r="V355" s="991"/>
      <c r="W355" s="991"/>
      <c r="X355" s="991"/>
      <c r="Y355" s="991"/>
      <c r="Z355" s="991"/>
    </row>
    <row r="356" spans="1:26" ht="15.75" customHeight="1">
      <c r="A356" s="991"/>
      <c r="B356" s="991"/>
      <c r="C356" s="991"/>
      <c r="D356" s="991"/>
      <c r="E356" s="991"/>
      <c r="F356" s="991"/>
      <c r="G356" s="991"/>
      <c r="H356" s="991"/>
      <c r="I356" s="991"/>
      <c r="J356" s="991"/>
      <c r="K356" s="991"/>
      <c r="L356" s="991"/>
      <c r="M356" s="991"/>
      <c r="N356" s="991"/>
      <c r="O356" s="991"/>
      <c r="P356" s="991"/>
      <c r="Q356" s="991"/>
      <c r="R356" s="991"/>
      <c r="S356" s="991"/>
      <c r="T356" s="991"/>
      <c r="U356" s="991"/>
      <c r="V356" s="991"/>
      <c r="W356" s="991"/>
      <c r="X356" s="991"/>
      <c r="Y356" s="991"/>
      <c r="Z356" s="991"/>
    </row>
    <row r="357" spans="1:26" ht="15.75" customHeight="1">
      <c r="A357" s="991"/>
      <c r="B357" s="991"/>
      <c r="C357" s="991"/>
      <c r="D357" s="991"/>
      <c r="E357" s="991"/>
      <c r="F357" s="991"/>
      <c r="G357" s="991"/>
      <c r="H357" s="991"/>
      <c r="I357" s="991"/>
      <c r="J357" s="991"/>
      <c r="K357" s="991"/>
      <c r="L357" s="991"/>
      <c r="M357" s="991"/>
      <c r="N357" s="991"/>
      <c r="O357" s="991"/>
      <c r="P357" s="991"/>
      <c r="Q357" s="991"/>
      <c r="R357" s="991"/>
      <c r="S357" s="991"/>
      <c r="T357" s="991"/>
      <c r="U357" s="991"/>
      <c r="V357" s="991"/>
      <c r="W357" s="991"/>
      <c r="X357" s="991"/>
      <c r="Y357" s="991"/>
      <c r="Z357" s="991"/>
    </row>
    <row r="358" spans="1:26" ht="15.75" customHeight="1">
      <c r="A358" s="991"/>
      <c r="B358" s="991"/>
      <c r="C358" s="991"/>
      <c r="D358" s="991"/>
      <c r="E358" s="991"/>
      <c r="F358" s="991"/>
      <c r="G358" s="991"/>
      <c r="H358" s="991"/>
      <c r="I358" s="991"/>
      <c r="J358" s="991"/>
      <c r="K358" s="991"/>
      <c r="L358" s="991"/>
      <c r="M358" s="991"/>
      <c r="N358" s="991"/>
      <c r="O358" s="991"/>
      <c r="P358" s="991"/>
      <c r="Q358" s="991"/>
      <c r="R358" s="991"/>
      <c r="S358" s="991"/>
      <c r="T358" s="991"/>
      <c r="U358" s="991"/>
      <c r="V358" s="991"/>
      <c r="W358" s="991"/>
      <c r="X358" s="991"/>
      <c r="Y358" s="991"/>
      <c r="Z358" s="991"/>
    </row>
    <row r="359" spans="1:26" ht="15.75" customHeight="1">
      <c r="A359" s="991"/>
      <c r="B359" s="991"/>
      <c r="C359" s="991"/>
      <c r="D359" s="991"/>
      <c r="E359" s="991"/>
      <c r="F359" s="991"/>
      <c r="G359" s="991"/>
      <c r="H359" s="991"/>
      <c r="I359" s="991"/>
      <c r="J359" s="991"/>
      <c r="K359" s="991"/>
      <c r="L359" s="991"/>
      <c r="M359" s="991"/>
      <c r="N359" s="991"/>
      <c r="O359" s="991"/>
      <c r="P359" s="991"/>
      <c r="Q359" s="991"/>
      <c r="R359" s="991"/>
      <c r="S359" s="991"/>
      <c r="T359" s="991"/>
      <c r="U359" s="991"/>
      <c r="V359" s="991"/>
      <c r="W359" s="991"/>
      <c r="X359" s="991"/>
      <c r="Y359" s="991"/>
      <c r="Z359" s="991"/>
    </row>
    <row r="360" spans="1:26" ht="15.75" customHeight="1">
      <c r="A360" s="991"/>
      <c r="B360" s="991"/>
      <c r="C360" s="991"/>
      <c r="D360" s="991"/>
      <c r="E360" s="991"/>
      <c r="F360" s="991"/>
      <c r="G360" s="991"/>
      <c r="H360" s="991"/>
      <c r="I360" s="991"/>
      <c r="J360" s="991"/>
      <c r="K360" s="991"/>
      <c r="L360" s="991"/>
      <c r="M360" s="991"/>
      <c r="N360" s="991"/>
      <c r="O360" s="991"/>
      <c r="P360" s="991"/>
      <c r="Q360" s="991"/>
      <c r="R360" s="991"/>
      <c r="S360" s="991"/>
      <c r="T360" s="991"/>
      <c r="U360" s="991"/>
      <c r="V360" s="991"/>
      <c r="W360" s="991"/>
      <c r="X360" s="991"/>
      <c r="Y360" s="991"/>
      <c r="Z360" s="991"/>
    </row>
    <row r="361" spans="1:26" ht="15.75" customHeight="1">
      <c r="A361" s="991"/>
      <c r="B361" s="991"/>
      <c r="C361" s="991"/>
      <c r="D361" s="991"/>
      <c r="E361" s="991"/>
      <c r="F361" s="991"/>
      <c r="G361" s="991"/>
      <c r="H361" s="991"/>
      <c r="I361" s="991"/>
      <c r="J361" s="991"/>
      <c r="K361" s="991"/>
      <c r="L361" s="991"/>
      <c r="M361" s="991"/>
      <c r="N361" s="991"/>
      <c r="O361" s="991"/>
      <c r="P361" s="991"/>
      <c r="Q361" s="991"/>
      <c r="R361" s="991"/>
      <c r="S361" s="991"/>
      <c r="T361" s="991"/>
      <c r="U361" s="991"/>
      <c r="V361" s="991"/>
      <c r="W361" s="991"/>
      <c r="X361" s="991"/>
      <c r="Y361" s="991"/>
      <c r="Z361" s="991"/>
    </row>
    <row r="362" spans="1:26" ht="15.75" customHeight="1">
      <c r="A362" s="991"/>
      <c r="B362" s="991"/>
      <c r="C362" s="991"/>
      <c r="D362" s="991"/>
      <c r="E362" s="991"/>
      <c r="F362" s="991"/>
      <c r="G362" s="991"/>
      <c r="H362" s="991"/>
      <c r="I362" s="991"/>
      <c r="J362" s="991"/>
      <c r="K362" s="991"/>
      <c r="L362" s="991"/>
      <c r="M362" s="991"/>
      <c r="N362" s="991"/>
      <c r="O362" s="991"/>
      <c r="P362" s="991"/>
      <c r="Q362" s="991"/>
      <c r="R362" s="991"/>
      <c r="S362" s="991"/>
      <c r="T362" s="991"/>
      <c r="U362" s="991"/>
      <c r="V362" s="991"/>
      <c r="W362" s="991"/>
      <c r="X362" s="991"/>
      <c r="Y362" s="991"/>
      <c r="Z362" s="991"/>
    </row>
    <row r="363" spans="1:26" ht="15.75" customHeight="1">
      <c r="A363" s="991"/>
      <c r="B363" s="991"/>
      <c r="C363" s="991"/>
      <c r="D363" s="991"/>
      <c r="E363" s="991"/>
      <c r="F363" s="991"/>
      <c r="G363" s="991"/>
      <c r="H363" s="991"/>
      <c r="I363" s="991"/>
      <c r="J363" s="991"/>
      <c r="K363" s="991"/>
      <c r="L363" s="991"/>
      <c r="M363" s="991"/>
      <c r="N363" s="991"/>
      <c r="O363" s="991"/>
      <c r="P363" s="991"/>
      <c r="Q363" s="991"/>
      <c r="R363" s="991"/>
      <c r="S363" s="991"/>
      <c r="T363" s="991"/>
      <c r="U363" s="991"/>
      <c r="V363" s="991"/>
      <c r="W363" s="991"/>
      <c r="X363" s="991"/>
      <c r="Y363" s="991"/>
      <c r="Z363" s="991"/>
    </row>
    <row r="364" spans="1:26" ht="15.75" customHeight="1">
      <c r="A364" s="991"/>
      <c r="B364" s="991"/>
      <c r="C364" s="991"/>
      <c r="D364" s="991"/>
      <c r="E364" s="991"/>
      <c r="F364" s="991"/>
      <c r="G364" s="991"/>
      <c r="H364" s="991"/>
      <c r="I364" s="991"/>
      <c r="J364" s="991"/>
      <c r="K364" s="991"/>
      <c r="L364" s="991"/>
      <c r="M364" s="991"/>
      <c r="N364" s="991"/>
      <c r="O364" s="991"/>
      <c r="P364" s="991"/>
      <c r="Q364" s="991"/>
      <c r="R364" s="991"/>
      <c r="S364" s="991"/>
      <c r="T364" s="991"/>
      <c r="U364" s="991"/>
      <c r="V364" s="991"/>
      <c r="W364" s="991"/>
      <c r="X364" s="991"/>
      <c r="Y364" s="991"/>
      <c r="Z364" s="991"/>
    </row>
    <row r="365" spans="1:26" ht="15.75" customHeight="1">
      <c r="A365" s="991"/>
      <c r="B365" s="991"/>
      <c r="C365" s="991"/>
      <c r="D365" s="991"/>
      <c r="E365" s="991"/>
      <c r="F365" s="991"/>
      <c r="G365" s="991"/>
      <c r="H365" s="991"/>
      <c r="I365" s="991"/>
      <c r="J365" s="991"/>
      <c r="K365" s="991"/>
      <c r="L365" s="991"/>
      <c r="M365" s="991"/>
      <c r="N365" s="991"/>
      <c r="O365" s="991"/>
      <c r="P365" s="991"/>
      <c r="Q365" s="991"/>
      <c r="R365" s="991"/>
      <c r="S365" s="991"/>
      <c r="T365" s="991"/>
      <c r="U365" s="991"/>
      <c r="V365" s="991"/>
      <c r="W365" s="991"/>
      <c r="X365" s="991"/>
      <c r="Y365" s="991"/>
      <c r="Z365" s="991"/>
    </row>
    <row r="366" spans="1:26" ht="15.75" customHeight="1">
      <c r="A366" s="991"/>
      <c r="B366" s="991"/>
      <c r="C366" s="991"/>
      <c r="D366" s="991"/>
      <c r="E366" s="991"/>
      <c r="F366" s="991"/>
      <c r="G366" s="991"/>
      <c r="H366" s="991"/>
      <c r="I366" s="991"/>
      <c r="J366" s="991"/>
      <c r="K366" s="991"/>
      <c r="L366" s="991"/>
      <c r="M366" s="991"/>
      <c r="N366" s="991"/>
      <c r="O366" s="991"/>
      <c r="P366" s="991"/>
      <c r="Q366" s="991"/>
      <c r="R366" s="991"/>
      <c r="S366" s="991"/>
      <c r="T366" s="991"/>
      <c r="U366" s="991"/>
      <c r="V366" s="991"/>
      <c r="W366" s="991"/>
      <c r="X366" s="991"/>
      <c r="Y366" s="991"/>
      <c r="Z366" s="991"/>
    </row>
    <row r="367" spans="1:26" ht="15.75" customHeight="1">
      <c r="A367" s="991"/>
      <c r="B367" s="991"/>
      <c r="C367" s="991"/>
      <c r="D367" s="991"/>
      <c r="E367" s="991"/>
      <c r="F367" s="991"/>
      <c r="G367" s="991"/>
      <c r="H367" s="991"/>
      <c r="I367" s="991"/>
      <c r="J367" s="991"/>
      <c r="K367" s="991"/>
      <c r="L367" s="991"/>
      <c r="M367" s="991"/>
      <c r="N367" s="991"/>
      <c r="O367" s="991"/>
      <c r="P367" s="991"/>
      <c r="Q367" s="991"/>
      <c r="R367" s="991"/>
      <c r="S367" s="991"/>
      <c r="T367" s="991"/>
      <c r="U367" s="991"/>
      <c r="V367" s="991"/>
      <c r="W367" s="991"/>
      <c r="X367" s="991"/>
      <c r="Y367" s="991"/>
      <c r="Z367" s="991"/>
    </row>
    <row r="368" spans="1:26" ht="15.75" customHeight="1">
      <c r="A368" s="991"/>
      <c r="B368" s="991"/>
      <c r="C368" s="991"/>
      <c r="D368" s="991"/>
      <c r="E368" s="991"/>
      <c r="F368" s="991"/>
      <c r="G368" s="991"/>
      <c r="H368" s="991"/>
      <c r="I368" s="991"/>
      <c r="J368" s="991"/>
      <c r="K368" s="991"/>
      <c r="L368" s="991"/>
      <c r="M368" s="991"/>
      <c r="N368" s="991"/>
      <c r="O368" s="991"/>
      <c r="P368" s="991"/>
      <c r="Q368" s="991"/>
      <c r="R368" s="991"/>
      <c r="S368" s="991"/>
      <c r="T368" s="991"/>
      <c r="U368" s="991"/>
      <c r="V368" s="991"/>
      <c r="W368" s="991"/>
      <c r="X368" s="991"/>
      <c r="Y368" s="991"/>
      <c r="Z368" s="991"/>
    </row>
    <row r="369" spans="1:26" ht="15.75" customHeight="1">
      <c r="A369" s="991"/>
      <c r="B369" s="991"/>
      <c r="C369" s="991"/>
      <c r="D369" s="991"/>
      <c r="E369" s="991"/>
      <c r="F369" s="991"/>
      <c r="G369" s="991"/>
      <c r="H369" s="991"/>
      <c r="I369" s="991"/>
      <c r="J369" s="991"/>
      <c r="K369" s="991"/>
      <c r="L369" s="991"/>
      <c r="M369" s="991"/>
      <c r="N369" s="991"/>
      <c r="O369" s="991"/>
      <c r="P369" s="991"/>
      <c r="Q369" s="991"/>
      <c r="R369" s="991"/>
      <c r="S369" s="991"/>
      <c r="T369" s="991"/>
      <c r="U369" s="991"/>
      <c r="V369" s="991"/>
      <c r="W369" s="991"/>
      <c r="X369" s="991"/>
      <c r="Y369" s="991"/>
      <c r="Z369" s="991"/>
    </row>
    <row r="370" spans="1:26" ht="15.75" customHeight="1">
      <c r="A370" s="991"/>
      <c r="B370" s="991"/>
      <c r="C370" s="991"/>
      <c r="D370" s="991"/>
      <c r="E370" s="991"/>
      <c r="F370" s="991"/>
      <c r="G370" s="991"/>
      <c r="H370" s="991"/>
      <c r="I370" s="991"/>
      <c r="J370" s="991"/>
      <c r="K370" s="991"/>
      <c r="L370" s="991"/>
      <c r="M370" s="991"/>
      <c r="N370" s="991"/>
      <c r="O370" s="991"/>
      <c r="P370" s="991"/>
      <c r="Q370" s="991"/>
      <c r="R370" s="991"/>
      <c r="S370" s="991"/>
      <c r="T370" s="991"/>
      <c r="U370" s="991"/>
      <c r="V370" s="991"/>
      <c r="W370" s="991"/>
      <c r="X370" s="991"/>
      <c r="Y370" s="991"/>
      <c r="Z370" s="991"/>
    </row>
    <row r="371" spans="1:26" ht="15.75" customHeight="1">
      <c r="A371" s="991"/>
      <c r="B371" s="991"/>
      <c r="C371" s="991"/>
      <c r="D371" s="991"/>
      <c r="E371" s="991"/>
      <c r="F371" s="991"/>
      <c r="G371" s="991"/>
      <c r="H371" s="991"/>
      <c r="I371" s="991"/>
      <c r="J371" s="991"/>
      <c r="K371" s="991"/>
      <c r="L371" s="991"/>
      <c r="M371" s="991"/>
      <c r="N371" s="991"/>
      <c r="O371" s="991"/>
      <c r="P371" s="991"/>
      <c r="Q371" s="991"/>
      <c r="R371" s="991"/>
      <c r="S371" s="991"/>
      <c r="T371" s="991"/>
      <c r="U371" s="991"/>
      <c r="V371" s="991"/>
      <c r="W371" s="991"/>
      <c r="X371" s="991"/>
      <c r="Y371" s="991"/>
      <c r="Z371" s="991"/>
    </row>
    <row r="372" spans="1:26" ht="15.75" customHeight="1">
      <c r="A372" s="991"/>
      <c r="B372" s="991"/>
      <c r="C372" s="991"/>
      <c r="D372" s="991"/>
      <c r="E372" s="991"/>
      <c r="F372" s="991"/>
      <c r="G372" s="991"/>
      <c r="H372" s="991"/>
      <c r="I372" s="991"/>
      <c r="J372" s="991"/>
      <c r="K372" s="991"/>
      <c r="L372" s="991"/>
      <c r="M372" s="991"/>
      <c r="N372" s="991"/>
      <c r="O372" s="991"/>
      <c r="P372" s="991"/>
      <c r="Q372" s="991"/>
      <c r="R372" s="991"/>
      <c r="S372" s="991"/>
      <c r="T372" s="991"/>
      <c r="U372" s="991"/>
      <c r="V372" s="991"/>
      <c r="W372" s="991"/>
      <c r="X372" s="991"/>
      <c r="Y372" s="991"/>
      <c r="Z372" s="991"/>
    </row>
    <row r="373" spans="1:26" ht="15.75" customHeight="1">
      <c r="A373" s="991"/>
      <c r="B373" s="991"/>
      <c r="C373" s="991"/>
      <c r="D373" s="991"/>
      <c r="E373" s="991"/>
      <c r="F373" s="991"/>
      <c r="G373" s="991"/>
      <c r="H373" s="991"/>
      <c r="I373" s="991"/>
      <c r="J373" s="991"/>
      <c r="K373" s="991"/>
      <c r="L373" s="991"/>
      <c r="M373" s="991"/>
      <c r="N373" s="991"/>
      <c r="O373" s="991"/>
      <c r="P373" s="991"/>
      <c r="Q373" s="991"/>
      <c r="R373" s="991"/>
      <c r="S373" s="991"/>
      <c r="T373" s="991"/>
      <c r="U373" s="991"/>
      <c r="V373" s="991"/>
      <c r="W373" s="991"/>
      <c r="X373" s="991"/>
      <c r="Y373" s="991"/>
      <c r="Z373" s="991"/>
    </row>
    <row r="374" spans="1:26" ht="15.75" customHeight="1">
      <c r="A374" s="991"/>
      <c r="B374" s="991"/>
      <c r="C374" s="991"/>
      <c r="D374" s="991"/>
      <c r="E374" s="991"/>
      <c r="F374" s="991"/>
      <c r="G374" s="991"/>
      <c r="H374" s="991"/>
      <c r="I374" s="991"/>
      <c r="J374" s="991"/>
      <c r="K374" s="991"/>
      <c r="L374" s="991"/>
      <c r="M374" s="991"/>
      <c r="N374" s="991"/>
      <c r="O374" s="991"/>
      <c r="P374" s="991"/>
      <c r="Q374" s="991"/>
      <c r="R374" s="991"/>
      <c r="S374" s="991"/>
      <c r="T374" s="991"/>
      <c r="U374" s="991"/>
      <c r="V374" s="991"/>
      <c r="W374" s="991"/>
      <c r="X374" s="991"/>
      <c r="Y374" s="991"/>
      <c r="Z374" s="991"/>
    </row>
    <row r="375" spans="1:26" ht="15.75" customHeight="1">
      <c r="A375" s="991"/>
      <c r="B375" s="991"/>
      <c r="C375" s="991"/>
      <c r="D375" s="991"/>
      <c r="E375" s="991"/>
      <c r="F375" s="991"/>
      <c r="G375" s="991"/>
      <c r="H375" s="991"/>
      <c r="I375" s="991"/>
      <c r="J375" s="991"/>
      <c r="K375" s="991"/>
      <c r="L375" s="991"/>
      <c r="M375" s="991"/>
      <c r="N375" s="991"/>
      <c r="O375" s="991"/>
      <c r="P375" s="991"/>
      <c r="Q375" s="991"/>
      <c r="R375" s="991"/>
      <c r="S375" s="991"/>
      <c r="T375" s="991"/>
      <c r="U375" s="991"/>
      <c r="V375" s="991"/>
      <c r="W375" s="991"/>
      <c r="X375" s="991"/>
      <c r="Y375" s="991"/>
      <c r="Z375" s="991"/>
    </row>
    <row r="376" spans="1:26" ht="15.75" customHeight="1">
      <c r="A376" s="991"/>
      <c r="B376" s="991"/>
      <c r="C376" s="991"/>
      <c r="D376" s="991"/>
      <c r="E376" s="991"/>
      <c r="F376" s="991"/>
      <c r="G376" s="991"/>
      <c r="H376" s="991"/>
      <c r="I376" s="991"/>
      <c r="J376" s="991"/>
      <c r="K376" s="991"/>
      <c r="L376" s="991"/>
      <c r="M376" s="991"/>
      <c r="N376" s="991"/>
      <c r="O376" s="991"/>
      <c r="P376" s="991"/>
      <c r="Q376" s="991"/>
      <c r="R376" s="991"/>
      <c r="S376" s="991"/>
      <c r="T376" s="991"/>
      <c r="U376" s="991"/>
      <c r="V376" s="991"/>
      <c r="W376" s="991"/>
      <c r="X376" s="991"/>
      <c r="Y376" s="991"/>
      <c r="Z376" s="991"/>
    </row>
    <row r="377" spans="1:26" ht="15.75" customHeight="1">
      <c r="A377" s="991"/>
      <c r="B377" s="991"/>
      <c r="C377" s="991"/>
      <c r="D377" s="991"/>
      <c r="E377" s="991"/>
      <c r="F377" s="991"/>
      <c r="G377" s="991"/>
      <c r="H377" s="991"/>
      <c r="I377" s="991"/>
      <c r="J377" s="991"/>
      <c r="K377" s="991"/>
      <c r="L377" s="991"/>
      <c r="M377" s="991"/>
      <c r="N377" s="991"/>
      <c r="O377" s="991"/>
      <c r="P377" s="991"/>
      <c r="Q377" s="991"/>
      <c r="R377" s="991"/>
      <c r="S377" s="991"/>
      <c r="T377" s="991"/>
      <c r="U377" s="991"/>
      <c r="V377" s="991"/>
      <c r="W377" s="991"/>
      <c r="X377" s="991"/>
      <c r="Y377" s="991"/>
      <c r="Z377" s="991"/>
    </row>
    <row r="378" spans="1:26" ht="15.75" customHeight="1">
      <c r="A378" s="991"/>
      <c r="B378" s="991"/>
      <c r="C378" s="991"/>
      <c r="D378" s="991"/>
      <c r="E378" s="991"/>
      <c r="F378" s="991"/>
      <c r="G378" s="991"/>
      <c r="H378" s="991"/>
      <c r="I378" s="991"/>
      <c r="J378" s="991"/>
      <c r="K378" s="991"/>
      <c r="L378" s="991"/>
      <c r="M378" s="991"/>
      <c r="N378" s="991"/>
      <c r="O378" s="991"/>
      <c r="P378" s="991"/>
      <c r="Q378" s="991"/>
      <c r="R378" s="991"/>
      <c r="S378" s="991"/>
      <c r="T378" s="991"/>
      <c r="U378" s="991"/>
      <c r="V378" s="991"/>
      <c r="W378" s="991"/>
      <c r="X378" s="991"/>
      <c r="Y378" s="991"/>
      <c r="Z378" s="991"/>
    </row>
    <row r="379" spans="1:26" ht="15.75" customHeight="1">
      <c r="A379" s="991"/>
      <c r="B379" s="991"/>
      <c r="C379" s="991"/>
      <c r="D379" s="991"/>
      <c r="E379" s="991"/>
      <c r="F379" s="991"/>
      <c r="G379" s="991"/>
      <c r="H379" s="991"/>
      <c r="I379" s="991"/>
      <c r="J379" s="991"/>
      <c r="K379" s="991"/>
      <c r="L379" s="991"/>
      <c r="M379" s="991"/>
      <c r="N379" s="991"/>
      <c r="O379" s="991"/>
      <c r="P379" s="991"/>
      <c r="Q379" s="991"/>
      <c r="R379" s="991"/>
      <c r="S379" s="991"/>
      <c r="T379" s="991"/>
      <c r="U379" s="991"/>
      <c r="V379" s="991"/>
      <c r="W379" s="991"/>
      <c r="X379" s="991"/>
      <c r="Y379" s="991"/>
      <c r="Z379" s="991"/>
    </row>
    <row r="380" spans="1:26" ht="15.75" customHeight="1">
      <c r="A380" s="991"/>
      <c r="B380" s="991"/>
      <c r="C380" s="991"/>
      <c r="D380" s="991"/>
      <c r="E380" s="991"/>
      <c r="F380" s="991"/>
      <c r="G380" s="991"/>
      <c r="H380" s="991"/>
      <c r="I380" s="991"/>
      <c r="J380" s="991"/>
      <c r="K380" s="991"/>
      <c r="L380" s="991"/>
      <c r="M380" s="991"/>
      <c r="N380" s="991"/>
      <c r="O380" s="991"/>
      <c r="P380" s="991"/>
      <c r="Q380" s="991"/>
      <c r="R380" s="991"/>
      <c r="S380" s="991"/>
      <c r="T380" s="991"/>
      <c r="U380" s="991"/>
      <c r="V380" s="991"/>
      <c r="W380" s="991"/>
      <c r="X380" s="991"/>
      <c r="Y380" s="991"/>
      <c r="Z380" s="991"/>
    </row>
    <row r="381" spans="1:26" ht="15.75" customHeight="1">
      <c r="A381" s="991"/>
      <c r="B381" s="991"/>
      <c r="C381" s="991"/>
      <c r="D381" s="991"/>
      <c r="E381" s="991"/>
      <c r="F381" s="991"/>
      <c r="G381" s="991"/>
      <c r="H381" s="991"/>
      <c r="I381" s="991"/>
      <c r="J381" s="991"/>
      <c r="K381" s="991"/>
      <c r="L381" s="991"/>
      <c r="M381" s="991"/>
      <c r="N381" s="991"/>
      <c r="O381" s="991"/>
      <c r="P381" s="991"/>
      <c r="Q381" s="991"/>
      <c r="R381" s="991"/>
      <c r="S381" s="991"/>
      <c r="T381" s="991"/>
      <c r="U381" s="991"/>
      <c r="V381" s="991"/>
      <c r="W381" s="991"/>
      <c r="X381" s="991"/>
      <c r="Y381" s="991"/>
      <c r="Z381" s="991"/>
    </row>
    <row r="382" spans="1:26" ht="15.75" customHeight="1">
      <c r="A382" s="991"/>
      <c r="B382" s="991"/>
      <c r="C382" s="991"/>
      <c r="D382" s="991"/>
      <c r="E382" s="991"/>
      <c r="F382" s="991"/>
      <c r="G382" s="991"/>
      <c r="H382" s="991"/>
      <c r="I382" s="991"/>
      <c r="J382" s="991"/>
      <c r="K382" s="991"/>
      <c r="L382" s="991"/>
      <c r="M382" s="991"/>
      <c r="N382" s="991"/>
      <c r="O382" s="991"/>
      <c r="P382" s="991"/>
      <c r="Q382" s="991"/>
      <c r="R382" s="991"/>
      <c r="S382" s="991"/>
      <c r="T382" s="991"/>
      <c r="U382" s="991"/>
      <c r="V382" s="991"/>
      <c r="W382" s="991"/>
      <c r="X382" s="991"/>
      <c r="Y382" s="991"/>
      <c r="Z382" s="991"/>
    </row>
    <row r="383" spans="1:26" ht="15.75" customHeight="1">
      <c r="A383" s="991"/>
      <c r="B383" s="991"/>
      <c r="C383" s="991"/>
      <c r="D383" s="991"/>
      <c r="E383" s="991"/>
      <c r="F383" s="991"/>
      <c r="G383" s="991"/>
      <c r="H383" s="991"/>
      <c r="I383" s="991"/>
      <c r="J383" s="991"/>
      <c r="K383" s="991"/>
      <c r="L383" s="991"/>
      <c r="M383" s="991"/>
      <c r="N383" s="991"/>
      <c r="O383" s="991"/>
      <c r="P383" s="991"/>
      <c r="Q383" s="991"/>
      <c r="R383" s="991"/>
      <c r="S383" s="991"/>
      <c r="T383" s="991"/>
      <c r="U383" s="991"/>
      <c r="V383" s="991"/>
      <c r="W383" s="991"/>
      <c r="X383" s="991"/>
      <c r="Y383" s="991"/>
      <c r="Z383" s="991"/>
    </row>
    <row r="384" spans="1:26" ht="15.75" customHeight="1">
      <c r="A384" s="991"/>
      <c r="B384" s="991"/>
      <c r="C384" s="991"/>
      <c r="D384" s="991"/>
      <c r="E384" s="991"/>
      <c r="F384" s="991"/>
      <c r="G384" s="991"/>
      <c r="H384" s="991"/>
      <c r="I384" s="991"/>
      <c r="J384" s="991"/>
      <c r="K384" s="991"/>
      <c r="L384" s="991"/>
      <c r="M384" s="991"/>
      <c r="N384" s="991"/>
      <c r="O384" s="991"/>
      <c r="P384" s="991"/>
      <c r="Q384" s="991"/>
      <c r="R384" s="991"/>
      <c r="S384" s="991"/>
      <c r="T384" s="991"/>
      <c r="U384" s="991"/>
      <c r="V384" s="991"/>
      <c r="W384" s="991"/>
      <c r="X384" s="991"/>
      <c r="Y384" s="991"/>
      <c r="Z384" s="991"/>
    </row>
    <row r="385" spans="1:26" ht="15.75" customHeight="1">
      <c r="A385" s="991"/>
      <c r="B385" s="991"/>
      <c r="C385" s="991"/>
      <c r="D385" s="991"/>
      <c r="E385" s="991"/>
      <c r="F385" s="991"/>
      <c r="G385" s="991"/>
      <c r="H385" s="991"/>
      <c r="I385" s="991"/>
      <c r="J385" s="991"/>
      <c r="K385" s="991"/>
      <c r="L385" s="991"/>
      <c r="M385" s="991"/>
      <c r="N385" s="991"/>
      <c r="O385" s="991"/>
      <c r="P385" s="991"/>
      <c r="Q385" s="991"/>
      <c r="R385" s="991"/>
      <c r="S385" s="991"/>
      <c r="T385" s="991"/>
      <c r="U385" s="991"/>
      <c r="V385" s="991"/>
      <c r="W385" s="991"/>
      <c r="X385" s="991"/>
      <c r="Y385" s="991"/>
      <c r="Z385" s="991"/>
    </row>
    <row r="386" spans="1:26" ht="15.75" customHeight="1">
      <c r="A386" s="991"/>
      <c r="B386" s="991"/>
      <c r="C386" s="991"/>
      <c r="D386" s="991"/>
      <c r="E386" s="991"/>
      <c r="F386" s="991"/>
      <c r="G386" s="991"/>
      <c r="H386" s="991"/>
      <c r="I386" s="991"/>
      <c r="J386" s="991"/>
      <c r="K386" s="991"/>
      <c r="L386" s="991"/>
      <c r="M386" s="991"/>
      <c r="N386" s="991"/>
      <c r="O386" s="991"/>
      <c r="P386" s="991"/>
      <c r="Q386" s="991"/>
      <c r="R386" s="991"/>
      <c r="S386" s="991"/>
      <c r="T386" s="991"/>
      <c r="U386" s="991"/>
      <c r="V386" s="991"/>
      <c r="W386" s="991"/>
      <c r="X386" s="991"/>
      <c r="Y386" s="991"/>
      <c r="Z386" s="991"/>
    </row>
    <row r="387" spans="1:26" ht="15.75" customHeight="1">
      <c r="A387" s="991"/>
      <c r="B387" s="991"/>
      <c r="C387" s="991"/>
      <c r="D387" s="991"/>
      <c r="E387" s="991"/>
      <c r="F387" s="991"/>
      <c r="G387" s="991"/>
      <c r="H387" s="991"/>
      <c r="I387" s="991"/>
      <c r="J387" s="991"/>
      <c r="K387" s="991"/>
      <c r="L387" s="991"/>
      <c r="M387" s="991"/>
      <c r="N387" s="991"/>
      <c r="O387" s="991"/>
      <c r="P387" s="991"/>
      <c r="Q387" s="991"/>
      <c r="R387" s="991"/>
      <c r="S387" s="991"/>
      <c r="T387" s="991"/>
      <c r="U387" s="991"/>
      <c r="V387" s="991"/>
      <c r="W387" s="991"/>
      <c r="X387" s="991"/>
      <c r="Y387" s="991"/>
      <c r="Z387" s="991"/>
    </row>
    <row r="388" spans="1:26" ht="15.75" customHeight="1">
      <c r="A388" s="991"/>
      <c r="B388" s="991"/>
      <c r="C388" s="991"/>
      <c r="D388" s="991"/>
      <c r="E388" s="991"/>
      <c r="F388" s="991"/>
      <c r="G388" s="991"/>
      <c r="H388" s="991"/>
      <c r="I388" s="991"/>
      <c r="J388" s="991"/>
      <c r="K388" s="991"/>
      <c r="L388" s="991"/>
      <c r="M388" s="991"/>
      <c r="N388" s="991"/>
      <c r="O388" s="991"/>
      <c r="P388" s="991"/>
      <c r="Q388" s="991"/>
      <c r="R388" s="991"/>
      <c r="S388" s="991"/>
      <c r="T388" s="991"/>
      <c r="U388" s="991"/>
      <c r="V388" s="991"/>
      <c r="W388" s="991"/>
      <c r="X388" s="991"/>
      <c r="Y388" s="991"/>
      <c r="Z388" s="991"/>
    </row>
    <row r="389" spans="1:26" ht="15.75" customHeight="1">
      <c r="A389" s="991"/>
      <c r="B389" s="991"/>
      <c r="C389" s="991"/>
      <c r="D389" s="991"/>
      <c r="E389" s="991"/>
      <c r="F389" s="991"/>
      <c r="G389" s="991"/>
      <c r="H389" s="991"/>
      <c r="I389" s="991"/>
      <c r="J389" s="991"/>
      <c r="K389" s="991"/>
      <c r="L389" s="991"/>
      <c r="M389" s="991"/>
      <c r="N389" s="991"/>
      <c r="O389" s="991"/>
      <c r="P389" s="991"/>
      <c r="Q389" s="991"/>
      <c r="R389" s="991"/>
      <c r="S389" s="991"/>
      <c r="T389" s="991"/>
      <c r="U389" s="991"/>
      <c r="V389" s="991"/>
      <c r="W389" s="991"/>
      <c r="X389" s="991"/>
      <c r="Y389" s="991"/>
      <c r="Z389" s="991"/>
    </row>
    <row r="390" spans="1:26" ht="15.75" customHeight="1">
      <c r="A390" s="991"/>
      <c r="B390" s="991"/>
      <c r="C390" s="991"/>
      <c r="D390" s="991"/>
      <c r="E390" s="991"/>
      <c r="F390" s="991"/>
      <c r="G390" s="991"/>
      <c r="H390" s="991"/>
      <c r="I390" s="991"/>
      <c r="J390" s="991"/>
      <c r="K390" s="991"/>
      <c r="L390" s="991"/>
      <c r="M390" s="991"/>
      <c r="N390" s="991"/>
      <c r="O390" s="991"/>
      <c r="P390" s="991"/>
      <c r="Q390" s="991"/>
      <c r="R390" s="991"/>
      <c r="S390" s="991"/>
      <c r="T390" s="991"/>
      <c r="U390" s="991"/>
      <c r="V390" s="991"/>
      <c r="W390" s="991"/>
      <c r="X390" s="991"/>
      <c r="Y390" s="991"/>
      <c r="Z390" s="991"/>
    </row>
    <row r="391" spans="1:26" ht="15.75" customHeight="1">
      <c r="A391" s="991"/>
      <c r="B391" s="991"/>
      <c r="C391" s="991"/>
      <c r="D391" s="991"/>
      <c r="E391" s="991"/>
      <c r="F391" s="991"/>
      <c r="G391" s="991"/>
      <c r="H391" s="991"/>
      <c r="I391" s="991"/>
      <c r="J391" s="991"/>
      <c r="K391" s="991"/>
      <c r="L391" s="991"/>
      <c r="M391" s="991"/>
      <c r="N391" s="991"/>
      <c r="O391" s="991"/>
      <c r="P391" s="991"/>
      <c r="Q391" s="991"/>
      <c r="R391" s="991"/>
      <c r="S391" s="991"/>
      <c r="T391" s="991"/>
      <c r="U391" s="991"/>
      <c r="V391" s="991"/>
      <c r="W391" s="991"/>
      <c r="X391" s="991"/>
      <c r="Y391" s="991"/>
      <c r="Z391" s="991"/>
    </row>
    <row r="392" spans="1:26" ht="15.75" customHeight="1">
      <c r="A392" s="991"/>
      <c r="B392" s="991"/>
      <c r="C392" s="991"/>
      <c r="D392" s="991"/>
      <c r="E392" s="991"/>
      <c r="F392" s="991"/>
      <c r="G392" s="991"/>
      <c r="H392" s="991"/>
      <c r="I392" s="991"/>
      <c r="J392" s="991"/>
      <c r="K392" s="991"/>
      <c r="L392" s="991"/>
      <c r="M392" s="991"/>
      <c r="N392" s="991"/>
      <c r="O392" s="991"/>
      <c r="P392" s="991"/>
      <c r="Q392" s="991"/>
      <c r="R392" s="991"/>
      <c r="S392" s="991"/>
      <c r="T392" s="991"/>
      <c r="U392" s="991"/>
      <c r="V392" s="991"/>
      <c r="W392" s="991"/>
      <c r="X392" s="991"/>
      <c r="Y392" s="991"/>
      <c r="Z392" s="991"/>
    </row>
    <row r="393" spans="1:26" ht="15.75" customHeight="1">
      <c r="A393" s="991"/>
      <c r="B393" s="991"/>
      <c r="C393" s="991"/>
      <c r="D393" s="991"/>
      <c r="E393" s="991"/>
      <c r="F393" s="991"/>
      <c r="G393" s="991"/>
      <c r="H393" s="991"/>
      <c r="I393" s="991"/>
      <c r="J393" s="991"/>
      <c r="K393" s="991"/>
      <c r="L393" s="991"/>
      <c r="M393" s="991"/>
      <c r="N393" s="991"/>
      <c r="O393" s="991"/>
      <c r="P393" s="991"/>
      <c r="Q393" s="991"/>
      <c r="R393" s="991"/>
      <c r="S393" s="991"/>
      <c r="T393" s="991"/>
      <c r="U393" s="991"/>
      <c r="V393" s="991"/>
      <c r="W393" s="991"/>
      <c r="X393" s="991"/>
      <c r="Y393" s="991"/>
      <c r="Z393" s="991"/>
    </row>
    <row r="394" spans="1:26" ht="15.75" customHeight="1">
      <c r="A394" s="991"/>
      <c r="B394" s="991"/>
      <c r="C394" s="991"/>
      <c r="D394" s="991"/>
      <c r="E394" s="991"/>
      <c r="F394" s="991"/>
      <c r="G394" s="991"/>
      <c r="H394" s="991"/>
      <c r="I394" s="991"/>
      <c r="J394" s="991"/>
      <c r="K394" s="991"/>
      <c r="L394" s="991"/>
      <c r="M394" s="991"/>
      <c r="N394" s="991"/>
      <c r="O394" s="991"/>
      <c r="P394" s="991"/>
      <c r="Q394" s="991"/>
      <c r="R394" s="991"/>
      <c r="S394" s="991"/>
      <c r="T394" s="991"/>
      <c r="U394" s="991"/>
      <c r="V394" s="991"/>
      <c r="W394" s="991"/>
      <c r="X394" s="991"/>
      <c r="Y394" s="991"/>
      <c r="Z394" s="991"/>
    </row>
    <row r="395" spans="1:26" ht="15.75" customHeight="1">
      <c r="A395" s="991"/>
      <c r="B395" s="991"/>
      <c r="C395" s="991"/>
      <c r="D395" s="991"/>
      <c r="E395" s="991"/>
      <c r="F395" s="991"/>
      <c r="G395" s="991"/>
      <c r="H395" s="991"/>
      <c r="I395" s="991"/>
      <c r="J395" s="991"/>
      <c r="K395" s="991"/>
      <c r="L395" s="991"/>
      <c r="M395" s="991"/>
      <c r="N395" s="991"/>
      <c r="O395" s="991"/>
      <c r="P395" s="991"/>
      <c r="Q395" s="991"/>
      <c r="R395" s="991"/>
      <c r="S395" s="991"/>
      <c r="T395" s="991"/>
      <c r="U395" s="991"/>
      <c r="V395" s="991"/>
      <c r="W395" s="991"/>
      <c r="X395" s="991"/>
      <c r="Y395" s="991"/>
      <c r="Z395" s="991"/>
    </row>
    <row r="396" spans="1:26" ht="15.75" customHeight="1">
      <c r="A396" s="991"/>
      <c r="B396" s="991"/>
      <c r="C396" s="991"/>
      <c r="D396" s="991"/>
      <c r="E396" s="991"/>
      <c r="F396" s="991"/>
      <c r="G396" s="991"/>
      <c r="H396" s="991"/>
      <c r="I396" s="991"/>
      <c r="J396" s="991"/>
      <c r="K396" s="991"/>
      <c r="L396" s="991"/>
      <c r="M396" s="991"/>
      <c r="N396" s="991"/>
      <c r="O396" s="991"/>
      <c r="P396" s="991"/>
      <c r="Q396" s="991"/>
      <c r="R396" s="991"/>
      <c r="S396" s="991"/>
      <c r="T396" s="991"/>
      <c r="U396" s="991"/>
      <c r="V396" s="991"/>
      <c r="W396" s="991"/>
      <c r="X396" s="991"/>
      <c r="Y396" s="991"/>
      <c r="Z396" s="991"/>
    </row>
    <row r="397" spans="1:26" ht="15.75" customHeight="1">
      <c r="A397" s="991"/>
      <c r="B397" s="991"/>
      <c r="C397" s="991"/>
      <c r="D397" s="991"/>
      <c r="E397" s="991"/>
      <c r="F397" s="991"/>
      <c r="G397" s="991"/>
      <c r="H397" s="991"/>
      <c r="I397" s="991"/>
      <c r="J397" s="991"/>
      <c r="K397" s="991"/>
      <c r="L397" s="991"/>
      <c r="M397" s="991"/>
      <c r="N397" s="991"/>
      <c r="O397" s="991"/>
      <c r="P397" s="991"/>
      <c r="Q397" s="991"/>
      <c r="R397" s="991"/>
      <c r="S397" s="991"/>
      <c r="T397" s="991"/>
      <c r="U397" s="991"/>
      <c r="V397" s="991"/>
      <c r="W397" s="991"/>
      <c r="X397" s="991"/>
      <c r="Y397" s="991"/>
      <c r="Z397" s="991"/>
    </row>
    <row r="398" spans="1:26" ht="15.75" customHeight="1">
      <c r="A398" s="991"/>
      <c r="B398" s="991"/>
      <c r="C398" s="991"/>
      <c r="D398" s="991"/>
      <c r="E398" s="991"/>
      <c r="F398" s="991"/>
      <c r="G398" s="991"/>
      <c r="H398" s="991"/>
      <c r="I398" s="991"/>
      <c r="J398" s="991"/>
      <c r="K398" s="991"/>
      <c r="L398" s="991"/>
      <c r="M398" s="991"/>
      <c r="N398" s="991"/>
      <c r="O398" s="991"/>
      <c r="P398" s="991"/>
      <c r="Q398" s="991"/>
      <c r="R398" s="991"/>
      <c r="S398" s="991"/>
      <c r="T398" s="991"/>
      <c r="U398" s="991"/>
      <c r="V398" s="991"/>
      <c r="W398" s="991"/>
      <c r="X398" s="991"/>
      <c r="Y398" s="991"/>
      <c r="Z398" s="991"/>
    </row>
    <row r="399" spans="1:26" ht="15.75" customHeight="1">
      <c r="A399" s="991"/>
      <c r="B399" s="991"/>
      <c r="C399" s="991"/>
      <c r="D399" s="991"/>
      <c r="E399" s="991"/>
      <c r="F399" s="991"/>
      <c r="G399" s="991"/>
      <c r="H399" s="991"/>
      <c r="I399" s="991"/>
      <c r="J399" s="991"/>
      <c r="K399" s="991"/>
      <c r="L399" s="991"/>
      <c r="M399" s="991"/>
      <c r="N399" s="991"/>
      <c r="O399" s="991"/>
      <c r="P399" s="991"/>
      <c r="Q399" s="991"/>
      <c r="R399" s="991"/>
      <c r="S399" s="991"/>
      <c r="T399" s="991"/>
      <c r="U399" s="991"/>
      <c r="V399" s="991"/>
      <c r="W399" s="991"/>
      <c r="X399" s="991"/>
      <c r="Y399" s="991"/>
      <c r="Z399" s="991"/>
    </row>
    <row r="400" spans="1:26" ht="15.75" customHeight="1">
      <c r="A400" s="991"/>
      <c r="B400" s="991"/>
      <c r="C400" s="991"/>
      <c r="D400" s="991"/>
      <c r="E400" s="991"/>
      <c r="F400" s="991"/>
      <c r="G400" s="991"/>
      <c r="H400" s="991"/>
      <c r="I400" s="991"/>
      <c r="J400" s="991"/>
      <c r="K400" s="991"/>
      <c r="L400" s="991"/>
      <c r="M400" s="991"/>
      <c r="N400" s="991"/>
      <c r="O400" s="991"/>
      <c r="P400" s="991"/>
      <c r="Q400" s="991"/>
      <c r="R400" s="991"/>
      <c r="S400" s="991"/>
      <c r="T400" s="991"/>
      <c r="U400" s="991"/>
      <c r="V400" s="991"/>
      <c r="W400" s="991"/>
      <c r="X400" s="991"/>
      <c r="Y400" s="991"/>
      <c r="Z400" s="991"/>
    </row>
    <row r="401" spans="1:26" ht="15.75" customHeight="1">
      <c r="A401" s="991"/>
      <c r="B401" s="991"/>
      <c r="C401" s="991"/>
      <c r="D401" s="991"/>
      <c r="E401" s="991"/>
      <c r="F401" s="991"/>
      <c r="G401" s="991"/>
      <c r="H401" s="991"/>
      <c r="I401" s="991"/>
      <c r="J401" s="991"/>
      <c r="K401" s="991"/>
      <c r="L401" s="991"/>
      <c r="M401" s="991"/>
      <c r="N401" s="991"/>
      <c r="O401" s="991"/>
      <c r="P401" s="991"/>
      <c r="Q401" s="991"/>
      <c r="R401" s="991"/>
      <c r="S401" s="991"/>
      <c r="T401" s="991"/>
      <c r="U401" s="991"/>
      <c r="V401" s="991"/>
      <c r="W401" s="991"/>
      <c r="X401" s="991"/>
      <c r="Y401" s="991"/>
      <c r="Z401" s="991"/>
    </row>
    <row r="402" spans="1:26" ht="15.75" customHeight="1">
      <c r="A402" s="991"/>
      <c r="B402" s="991"/>
      <c r="C402" s="991"/>
      <c r="D402" s="991"/>
      <c r="E402" s="991"/>
      <c r="F402" s="991"/>
      <c r="G402" s="991"/>
      <c r="H402" s="991"/>
      <c r="I402" s="991"/>
      <c r="J402" s="991"/>
      <c r="K402" s="991"/>
      <c r="L402" s="991"/>
      <c r="M402" s="991"/>
      <c r="N402" s="991"/>
      <c r="O402" s="991"/>
      <c r="P402" s="991"/>
      <c r="Q402" s="991"/>
      <c r="R402" s="991"/>
      <c r="S402" s="991"/>
      <c r="T402" s="991"/>
      <c r="U402" s="991"/>
      <c r="V402" s="991"/>
      <c r="W402" s="991"/>
      <c r="X402" s="991"/>
      <c r="Y402" s="991"/>
      <c r="Z402" s="991"/>
    </row>
    <row r="403" spans="1:26" ht="15.75" customHeight="1">
      <c r="A403" s="991"/>
      <c r="B403" s="991"/>
      <c r="C403" s="991"/>
      <c r="D403" s="991"/>
      <c r="E403" s="991"/>
      <c r="F403" s="991"/>
      <c r="G403" s="991"/>
      <c r="H403" s="991"/>
      <c r="I403" s="991"/>
      <c r="J403" s="991"/>
      <c r="K403" s="991"/>
      <c r="L403" s="991"/>
      <c r="M403" s="991"/>
      <c r="N403" s="991"/>
      <c r="O403" s="991"/>
      <c r="P403" s="991"/>
      <c r="Q403" s="991"/>
      <c r="R403" s="991"/>
      <c r="S403" s="991"/>
      <c r="T403" s="991"/>
      <c r="U403" s="991"/>
      <c r="V403" s="991"/>
      <c r="W403" s="991"/>
      <c r="X403" s="991"/>
      <c r="Y403" s="991"/>
      <c r="Z403" s="991"/>
    </row>
    <row r="404" spans="1:26" ht="15.75" customHeight="1">
      <c r="A404" s="991"/>
      <c r="B404" s="991"/>
      <c r="C404" s="991"/>
      <c r="D404" s="991"/>
      <c r="E404" s="991"/>
      <c r="F404" s="991"/>
      <c r="G404" s="991"/>
      <c r="H404" s="991"/>
      <c r="I404" s="991"/>
      <c r="J404" s="991"/>
      <c r="K404" s="991"/>
      <c r="L404" s="991"/>
      <c r="M404" s="991"/>
      <c r="N404" s="991"/>
      <c r="O404" s="991"/>
      <c r="P404" s="991"/>
      <c r="Q404" s="991"/>
      <c r="R404" s="991"/>
      <c r="S404" s="991"/>
      <c r="T404" s="991"/>
      <c r="U404" s="991"/>
      <c r="V404" s="991"/>
      <c r="W404" s="991"/>
      <c r="X404" s="991"/>
      <c r="Y404" s="991"/>
      <c r="Z404" s="991"/>
    </row>
    <row r="405" spans="1:26" ht="15.75" customHeight="1">
      <c r="A405" s="991"/>
      <c r="B405" s="991"/>
      <c r="C405" s="991"/>
      <c r="D405" s="991"/>
      <c r="E405" s="991"/>
      <c r="F405" s="991"/>
      <c r="G405" s="991"/>
      <c r="H405" s="991"/>
      <c r="I405" s="991"/>
      <c r="J405" s="991"/>
      <c r="K405" s="991"/>
      <c r="L405" s="991"/>
      <c r="M405" s="991"/>
      <c r="N405" s="991"/>
      <c r="O405" s="991"/>
      <c r="P405" s="991"/>
      <c r="Q405" s="991"/>
      <c r="R405" s="991"/>
      <c r="S405" s="991"/>
      <c r="T405" s="991"/>
      <c r="U405" s="991"/>
      <c r="V405" s="991"/>
      <c r="W405" s="991"/>
      <c r="X405" s="991"/>
      <c r="Y405" s="991"/>
      <c r="Z405" s="991"/>
    </row>
    <row r="406" spans="1:26" ht="15.75" customHeight="1">
      <c r="A406" s="991"/>
      <c r="B406" s="991"/>
      <c r="C406" s="991"/>
      <c r="D406" s="991"/>
      <c r="E406" s="991"/>
      <c r="F406" s="991"/>
      <c r="G406" s="991"/>
      <c r="H406" s="991"/>
      <c r="I406" s="991"/>
      <c r="J406" s="991"/>
      <c r="K406" s="991"/>
      <c r="L406" s="991"/>
      <c r="M406" s="991"/>
      <c r="N406" s="991"/>
      <c r="O406" s="991"/>
      <c r="P406" s="991"/>
      <c r="Q406" s="991"/>
      <c r="R406" s="991"/>
      <c r="S406" s="991"/>
      <c r="T406" s="991"/>
      <c r="U406" s="991"/>
      <c r="V406" s="991"/>
      <c r="W406" s="991"/>
      <c r="X406" s="991"/>
      <c r="Y406" s="991"/>
      <c r="Z406" s="991"/>
    </row>
    <row r="407" spans="1:26" ht="15.75" customHeight="1">
      <c r="A407" s="991"/>
      <c r="B407" s="991"/>
      <c r="C407" s="991"/>
      <c r="D407" s="991"/>
      <c r="E407" s="991"/>
      <c r="F407" s="991"/>
      <c r="G407" s="991"/>
      <c r="H407" s="991"/>
      <c r="I407" s="991"/>
      <c r="J407" s="991"/>
      <c r="K407" s="991"/>
      <c r="L407" s="991"/>
      <c r="M407" s="991"/>
      <c r="N407" s="991"/>
      <c r="O407" s="991"/>
      <c r="P407" s="991"/>
      <c r="Q407" s="991"/>
      <c r="R407" s="991"/>
      <c r="S407" s="991"/>
      <c r="T407" s="991"/>
      <c r="U407" s="991"/>
      <c r="V407" s="991"/>
      <c r="W407" s="991"/>
      <c r="X407" s="991"/>
      <c r="Y407" s="991"/>
      <c r="Z407" s="991"/>
    </row>
    <row r="408" spans="1:26" ht="15.75" customHeight="1">
      <c r="A408" s="991"/>
      <c r="B408" s="991"/>
      <c r="C408" s="991"/>
      <c r="D408" s="991"/>
      <c r="E408" s="991"/>
      <c r="F408" s="991"/>
      <c r="G408" s="991"/>
      <c r="H408" s="991"/>
      <c r="I408" s="991"/>
      <c r="J408" s="991"/>
      <c r="K408" s="991"/>
      <c r="L408" s="991"/>
      <c r="M408" s="991"/>
      <c r="N408" s="991"/>
      <c r="O408" s="991"/>
      <c r="P408" s="991"/>
      <c r="Q408" s="991"/>
      <c r="R408" s="991"/>
      <c r="S408" s="991"/>
      <c r="T408" s="991"/>
      <c r="U408" s="991"/>
      <c r="V408" s="991"/>
      <c r="W408" s="991"/>
      <c r="X408" s="991"/>
      <c r="Y408" s="991"/>
      <c r="Z408" s="991"/>
    </row>
    <row r="409" spans="1:26" ht="15.75" customHeight="1">
      <c r="A409" s="991"/>
      <c r="B409" s="991"/>
      <c r="C409" s="991"/>
      <c r="D409" s="991"/>
      <c r="E409" s="991"/>
      <c r="F409" s="991"/>
      <c r="G409" s="991"/>
      <c r="H409" s="991"/>
      <c r="I409" s="991"/>
      <c r="J409" s="991"/>
      <c r="K409" s="991"/>
      <c r="L409" s="991"/>
      <c r="M409" s="991"/>
      <c r="N409" s="991"/>
      <c r="O409" s="991"/>
      <c r="P409" s="991"/>
      <c r="Q409" s="991"/>
      <c r="R409" s="991"/>
      <c r="S409" s="991"/>
      <c r="T409" s="991"/>
      <c r="U409" s="991"/>
      <c r="V409" s="991"/>
      <c r="W409" s="991"/>
      <c r="X409" s="991"/>
      <c r="Y409" s="991"/>
      <c r="Z409" s="991"/>
    </row>
    <row r="410" spans="1:26" ht="15.75" customHeight="1">
      <c r="A410" s="991"/>
      <c r="B410" s="991"/>
      <c r="C410" s="991"/>
      <c r="D410" s="991"/>
      <c r="E410" s="991"/>
      <c r="F410" s="991"/>
      <c r="G410" s="991"/>
      <c r="H410" s="991"/>
      <c r="I410" s="991"/>
      <c r="J410" s="991"/>
      <c r="K410" s="991"/>
      <c r="L410" s="991"/>
      <c r="M410" s="991"/>
      <c r="N410" s="991"/>
      <c r="O410" s="991"/>
      <c r="P410" s="991"/>
      <c r="Q410" s="991"/>
      <c r="R410" s="991"/>
      <c r="S410" s="991"/>
      <c r="T410" s="991"/>
      <c r="U410" s="991"/>
      <c r="V410" s="991"/>
      <c r="W410" s="991"/>
      <c r="X410" s="991"/>
      <c r="Y410" s="991"/>
      <c r="Z410" s="991"/>
    </row>
    <row r="411" spans="1:26" ht="15.75" customHeight="1">
      <c r="A411" s="991"/>
      <c r="B411" s="991"/>
      <c r="C411" s="991"/>
      <c r="D411" s="991"/>
      <c r="E411" s="991"/>
      <c r="F411" s="991"/>
      <c r="G411" s="991"/>
      <c r="H411" s="991"/>
      <c r="I411" s="991"/>
      <c r="J411" s="991"/>
      <c r="K411" s="991"/>
      <c r="L411" s="991"/>
      <c r="M411" s="991"/>
      <c r="N411" s="991"/>
      <c r="O411" s="991"/>
      <c r="P411" s="991"/>
      <c r="Q411" s="991"/>
      <c r="R411" s="991"/>
      <c r="S411" s="991"/>
      <c r="T411" s="991"/>
      <c r="U411" s="991"/>
      <c r="V411" s="991"/>
      <c r="W411" s="991"/>
      <c r="X411" s="991"/>
      <c r="Y411" s="991"/>
      <c r="Z411" s="991"/>
    </row>
    <row r="412" spans="1:26" ht="15.75" customHeight="1">
      <c r="A412" s="991"/>
      <c r="B412" s="991"/>
      <c r="C412" s="991"/>
      <c r="D412" s="991"/>
      <c r="E412" s="991"/>
      <c r="F412" s="991"/>
      <c r="G412" s="991"/>
      <c r="H412" s="991"/>
      <c r="I412" s="991"/>
      <c r="J412" s="991"/>
      <c r="K412" s="991"/>
      <c r="L412" s="991"/>
      <c r="M412" s="991"/>
      <c r="N412" s="991"/>
      <c r="O412" s="991"/>
      <c r="P412" s="991"/>
      <c r="Q412" s="991"/>
      <c r="R412" s="991"/>
      <c r="S412" s="991"/>
      <c r="T412" s="991"/>
      <c r="U412" s="991"/>
      <c r="V412" s="991"/>
      <c r="W412" s="991"/>
      <c r="X412" s="991"/>
      <c r="Y412" s="991"/>
      <c r="Z412" s="991"/>
    </row>
    <row r="413" spans="1:26" ht="15.75" customHeight="1">
      <c r="A413" s="991"/>
      <c r="B413" s="991"/>
      <c r="C413" s="991"/>
      <c r="D413" s="991"/>
      <c r="E413" s="991"/>
      <c r="F413" s="991"/>
      <c r="G413" s="991"/>
      <c r="H413" s="991"/>
      <c r="I413" s="991"/>
      <c r="J413" s="991"/>
      <c r="K413" s="991"/>
      <c r="L413" s="991"/>
      <c r="M413" s="991"/>
      <c r="N413" s="991"/>
      <c r="O413" s="991"/>
      <c r="P413" s="991"/>
      <c r="Q413" s="991"/>
      <c r="R413" s="991"/>
      <c r="S413" s="991"/>
      <c r="T413" s="991"/>
      <c r="U413" s="991"/>
      <c r="V413" s="991"/>
      <c r="W413" s="991"/>
      <c r="X413" s="991"/>
      <c r="Y413" s="991"/>
      <c r="Z413" s="991"/>
    </row>
    <row r="414" spans="1:26" ht="15.75" customHeight="1">
      <c r="A414" s="991"/>
      <c r="B414" s="991"/>
      <c r="C414" s="991"/>
      <c r="D414" s="991"/>
      <c r="E414" s="991"/>
      <c r="F414" s="991"/>
      <c r="G414" s="991"/>
      <c r="H414" s="991"/>
      <c r="I414" s="991"/>
      <c r="J414" s="991"/>
      <c r="K414" s="991"/>
      <c r="L414" s="991"/>
      <c r="M414" s="991"/>
      <c r="N414" s="991"/>
      <c r="O414" s="991"/>
      <c r="P414" s="991"/>
      <c r="Q414" s="991"/>
      <c r="R414" s="991"/>
      <c r="S414" s="991"/>
      <c r="T414" s="991"/>
      <c r="U414" s="991"/>
      <c r="V414" s="991"/>
      <c r="W414" s="991"/>
      <c r="X414" s="991"/>
      <c r="Y414" s="991"/>
      <c r="Z414" s="991"/>
    </row>
    <row r="415" spans="1:26" ht="15.75" customHeight="1">
      <c r="A415" s="991"/>
      <c r="B415" s="991"/>
      <c r="C415" s="991"/>
      <c r="D415" s="991"/>
      <c r="E415" s="991"/>
      <c r="F415" s="991"/>
      <c r="G415" s="991"/>
      <c r="H415" s="991"/>
      <c r="I415" s="991"/>
      <c r="J415" s="991"/>
      <c r="K415" s="991"/>
      <c r="L415" s="991"/>
      <c r="M415" s="991"/>
      <c r="N415" s="991"/>
      <c r="O415" s="991"/>
      <c r="P415" s="991"/>
      <c r="Q415" s="991"/>
      <c r="R415" s="991"/>
      <c r="S415" s="991"/>
      <c r="T415" s="991"/>
      <c r="U415" s="991"/>
      <c r="V415" s="991"/>
      <c r="W415" s="991"/>
      <c r="X415" s="991"/>
      <c r="Y415" s="991"/>
      <c r="Z415" s="991"/>
    </row>
    <row r="416" spans="1:26" ht="15.75" customHeight="1">
      <c r="A416" s="991"/>
      <c r="B416" s="991"/>
      <c r="C416" s="991"/>
      <c r="D416" s="991"/>
      <c r="E416" s="991"/>
      <c r="F416" s="991"/>
      <c r="G416" s="991"/>
      <c r="H416" s="991"/>
      <c r="I416" s="991"/>
      <c r="J416" s="991"/>
      <c r="K416" s="991"/>
      <c r="L416" s="991"/>
      <c r="M416" s="991"/>
      <c r="N416" s="991"/>
      <c r="O416" s="991"/>
      <c r="P416" s="991"/>
      <c r="Q416" s="991"/>
      <c r="R416" s="991"/>
      <c r="S416" s="991"/>
      <c r="T416" s="991"/>
      <c r="U416" s="991"/>
      <c r="V416" s="991"/>
      <c r="W416" s="991"/>
      <c r="X416" s="991"/>
      <c r="Y416" s="991"/>
      <c r="Z416" s="991"/>
    </row>
    <row r="417" spans="1:26" ht="15.75" customHeight="1">
      <c r="A417" s="991"/>
      <c r="B417" s="991"/>
      <c r="C417" s="991"/>
      <c r="D417" s="991"/>
      <c r="E417" s="991"/>
      <c r="F417" s="991"/>
      <c r="G417" s="991"/>
      <c r="H417" s="991"/>
      <c r="I417" s="991"/>
      <c r="J417" s="991"/>
      <c r="K417" s="991"/>
      <c r="L417" s="991"/>
      <c r="M417" s="991"/>
      <c r="N417" s="991"/>
      <c r="O417" s="991"/>
      <c r="P417" s="991"/>
      <c r="Q417" s="991"/>
      <c r="R417" s="991"/>
      <c r="S417" s="991"/>
      <c r="T417" s="991"/>
      <c r="U417" s="991"/>
      <c r="V417" s="991"/>
      <c r="W417" s="991"/>
      <c r="X417" s="991"/>
      <c r="Y417" s="991"/>
      <c r="Z417" s="991"/>
    </row>
    <row r="418" spans="1:26" ht="15.75" customHeight="1">
      <c r="A418" s="991"/>
      <c r="B418" s="991"/>
      <c r="C418" s="991"/>
      <c r="D418" s="991"/>
      <c r="E418" s="991"/>
      <c r="F418" s="991"/>
      <c r="G418" s="991"/>
      <c r="H418" s="991"/>
      <c r="I418" s="991"/>
      <c r="J418" s="991"/>
      <c r="K418" s="991"/>
      <c r="L418" s="991"/>
      <c r="M418" s="991"/>
      <c r="N418" s="991"/>
      <c r="O418" s="991"/>
      <c r="P418" s="991"/>
      <c r="Q418" s="991"/>
      <c r="R418" s="991"/>
      <c r="S418" s="991"/>
      <c r="T418" s="991"/>
      <c r="U418" s="991"/>
      <c r="V418" s="991"/>
      <c r="W418" s="991"/>
      <c r="X418" s="991"/>
      <c r="Y418" s="991"/>
      <c r="Z418" s="991"/>
    </row>
    <row r="419" spans="1:26" ht="15.75" customHeight="1">
      <c r="A419" s="991"/>
      <c r="B419" s="991"/>
      <c r="C419" s="991"/>
      <c r="D419" s="991"/>
      <c r="E419" s="991"/>
      <c r="F419" s="991"/>
      <c r="G419" s="991"/>
      <c r="H419" s="991"/>
      <c r="I419" s="991"/>
      <c r="J419" s="991"/>
      <c r="K419" s="991"/>
      <c r="L419" s="991"/>
      <c r="M419" s="991"/>
      <c r="N419" s="991"/>
      <c r="O419" s="991"/>
      <c r="P419" s="991"/>
      <c r="Q419" s="991"/>
      <c r="R419" s="991"/>
      <c r="S419" s="991"/>
      <c r="T419" s="991"/>
      <c r="U419" s="991"/>
      <c r="V419" s="991"/>
      <c r="W419" s="991"/>
      <c r="X419" s="991"/>
      <c r="Y419" s="991"/>
      <c r="Z419" s="991"/>
    </row>
    <row r="420" spans="1:26" ht="15.75" customHeight="1">
      <c r="A420" s="991"/>
      <c r="B420" s="991"/>
      <c r="C420" s="991"/>
      <c r="D420" s="991"/>
      <c r="E420" s="991"/>
      <c r="F420" s="991"/>
      <c r="G420" s="991"/>
      <c r="H420" s="991"/>
      <c r="I420" s="991"/>
      <c r="J420" s="991"/>
      <c r="K420" s="991"/>
      <c r="L420" s="991"/>
      <c r="M420" s="991"/>
      <c r="N420" s="991"/>
      <c r="O420" s="991"/>
      <c r="P420" s="991"/>
      <c r="Q420" s="991"/>
      <c r="R420" s="991"/>
      <c r="S420" s="991"/>
      <c r="T420" s="991"/>
      <c r="U420" s="991"/>
      <c r="V420" s="991"/>
      <c r="W420" s="991"/>
      <c r="X420" s="991"/>
      <c r="Y420" s="991"/>
      <c r="Z420" s="991"/>
    </row>
    <row r="421" spans="1:26" ht="15.75" customHeight="1">
      <c r="A421" s="991"/>
      <c r="B421" s="991"/>
      <c r="C421" s="991"/>
      <c r="D421" s="991"/>
      <c r="E421" s="991"/>
      <c r="F421" s="991"/>
      <c r="G421" s="991"/>
      <c r="H421" s="991"/>
      <c r="I421" s="991"/>
      <c r="J421" s="991"/>
      <c r="K421" s="991"/>
      <c r="L421" s="991"/>
      <c r="M421" s="991"/>
      <c r="N421" s="991"/>
      <c r="O421" s="991"/>
      <c r="P421" s="991"/>
      <c r="Q421" s="991"/>
      <c r="R421" s="991"/>
      <c r="S421" s="991"/>
      <c r="T421" s="991"/>
      <c r="U421" s="991"/>
      <c r="V421" s="991"/>
      <c r="W421" s="991"/>
      <c r="X421" s="991"/>
      <c r="Y421" s="991"/>
      <c r="Z421" s="991"/>
    </row>
    <row r="422" spans="1:26" ht="15.75" customHeight="1">
      <c r="A422" s="991"/>
      <c r="B422" s="991"/>
      <c r="C422" s="991"/>
      <c r="D422" s="991"/>
      <c r="E422" s="991"/>
      <c r="F422" s="991"/>
      <c r="G422" s="991"/>
      <c r="H422" s="991"/>
      <c r="I422" s="991"/>
      <c r="J422" s="991"/>
      <c r="K422" s="991"/>
      <c r="L422" s="991"/>
      <c r="M422" s="991"/>
      <c r="N422" s="991"/>
      <c r="O422" s="991"/>
      <c r="P422" s="991"/>
      <c r="Q422" s="991"/>
      <c r="R422" s="991"/>
      <c r="S422" s="991"/>
      <c r="T422" s="991"/>
      <c r="U422" s="991"/>
      <c r="V422" s="991"/>
      <c r="W422" s="991"/>
      <c r="X422" s="991"/>
      <c r="Y422" s="991"/>
      <c r="Z422" s="991"/>
    </row>
    <row r="423" spans="1:26" ht="15.75" customHeight="1">
      <c r="A423" s="991"/>
      <c r="B423" s="991"/>
      <c r="C423" s="991"/>
      <c r="D423" s="991"/>
      <c r="E423" s="991"/>
      <c r="F423" s="991"/>
      <c r="G423" s="991"/>
      <c r="H423" s="991"/>
      <c r="I423" s="991"/>
      <c r="J423" s="991"/>
      <c r="K423" s="991"/>
      <c r="L423" s="991"/>
      <c r="M423" s="991"/>
      <c r="N423" s="991"/>
      <c r="O423" s="991"/>
      <c r="P423" s="991"/>
      <c r="Q423" s="991"/>
      <c r="R423" s="991"/>
      <c r="S423" s="991"/>
      <c r="T423" s="991"/>
      <c r="U423" s="991"/>
      <c r="V423" s="991"/>
      <c r="W423" s="991"/>
      <c r="X423" s="991"/>
      <c r="Y423" s="991"/>
      <c r="Z423" s="991"/>
    </row>
    <row r="424" spans="1:26" ht="15.75" customHeight="1">
      <c r="A424" s="991"/>
      <c r="B424" s="991"/>
      <c r="C424" s="991"/>
      <c r="D424" s="991"/>
      <c r="E424" s="991"/>
      <c r="F424" s="991"/>
      <c r="G424" s="991"/>
      <c r="H424" s="991"/>
      <c r="I424" s="991"/>
      <c r="J424" s="991"/>
      <c r="K424" s="991"/>
      <c r="L424" s="991"/>
      <c r="M424" s="991"/>
      <c r="N424" s="991"/>
      <c r="O424" s="991"/>
      <c r="P424" s="991"/>
      <c r="Q424" s="991"/>
      <c r="R424" s="991"/>
      <c r="S424" s="991"/>
      <c r="T424" s="991"/>
      <c r="U424" s="991"/>
      <c r="V424" s="991"/>
      <c r="W424" s="991"/>
      <c r="X424" s="991"/>
      <c r="Y424" s="991"/>
      <c r="Z424" s="991"/>
    </row>
    <row r="425" spans="1:26" ht="15.75" customHeight="1">
      <c r="A425" s="991"/>
      <c r="B425" s="991"/>
      <c r="C425" s="991"/>
      <c r="D425" s="991"/>
      <c r="E425" s="991"/>
      <c r="F425" s="991"/>
      <c r="G425" s="991"/>
      <c r="H425" s="991"/>
      <c r="I425" s="991"/>
      <c r="J425" s="991"/>
      <c r="K425" s="991"/>
      <c r="L425" s="991"/>
      <c r="M425" s="991"/>
      <c r="N425" s="991"/>
      <c r="O425" s="991"/>
      <c r="P425" s="991"/>
      <c r="Q425" s="991"/>
      <c r="R425" s="991"/>
      <c r="S425" s="991"/>
      <c r="T425" s="991"/>
      <c r="U425" s="991"/>
      <c r="V425" s="991"/>
      <c r="W425" s="991"/>
      <c r="X425" s="991"/>
      <c r="Y425" s="991"/>
      <c r="Z425" s="991"/>
    </row>
    <row r="426" spans="1:26" ht="15.75" customHeight="1">
      <c r="A426" s="991"/>
      <c r="B426" s="991"/>
      <c r="C426" s="991"/>
      <c r="D426" s="991"/>
      <c r="E426" s="991"/>
      <c r="F426" s="991"/>
      <c r="G426" s="991"/>
      <c r="H426" s="991"/>
      <c r="I426" s="991"/>
      <c r="J426" s="991"/>
      <c r="K426" s="991"/>
      <c r="L426" s="991"/>
      <c r="M426" s="991"/>
      <c r="N426" s="991"/>
      <c r="O426" s="991"/>
      <c r="P426" s="991"/>
      <c r="Q426" s="991"/>
      <c r="R426" s="991"/>
      <c r="S426" s="991"/>
      <c r="T426" s="991"/>
      <c r="U426" s="991"/>
      <c r="V426" s="991"/>
      <c r="W426" s="991"/>
      <c r="X426" s="991"/>
      <c r="Y426" s="991"/>
      <c r="Z426" s="991"/>
    </row>
    <row r="427" spans="1:26" ht="15.75" customHeight="1">
      <c r="A427" s="991"/>
      <c r="B427" s="991"/>
      <c r="C427" s="991"/>
      <c r="D427" s="991"/>
      <c r="E427" s="991"/>
      <c r="F427" s="991"/>
      <c r="G427" s="991"/>
      <c r="H427" s="991"/>
      <c r="I427" s="991"/>
      <c r="J427" s="991"/>
      <c r="K427" s="991"/>
      <c r="L427" s="991"/>
      <c r="M427" s="991"/>
      <c r="N427" s="991"/>
      <c r="O427" s="991"/>
      <c r="P427" s="991"/>
      <c r="Q427" s="991"/>
      <c r="R427" s="991"/>
      <c r="S427" s="991"/>
      <c r="T427" s="991"/>
      <c r="U427" s="991"/>
      <c r="V427" s="991"/>
      <c r="W427" s="991"/>
      <c r="X427" s="991"/>
      <c r="Y427" s="991"/>
      <c r="Z427" s="991"/>
    </row>
    <row r="428" spans="1:26" ht="15.75" customHeight="1">
      <c r="A428" s="991"/>
      <c r="B428" s="991"/>
      <c r="C428" s="991"/>
      <c r="D428" s="991"/>
      <c r="E428" s="991"/>
      <c r="F428" s="991"/>
      <c r="G428" s="991"/>
      <c r="H428" s="991"/>
      <c r="I428" s="991"/>
      <c r="J428" s="991"/>
      <c r="K428" s="991"/>
      <c r="L428" s="991"/>
      <c r="M428" s="991"/>
      <c r="N428" s="991"/>
      <c r="O428" s="991"/>
      <c r="P428" s="991"/>
      <c r="Q428" s="991"/>
      <c r="R428" s="991"/>
      <c r="S428" s="991"/>
      <c r="T428" s="991"/>
      <c r="U428" s="991"/>
      <c r="V428" s="991"/>
      <c r="W428" s="991"/>
      <c r="X428" s="991"/>
      <c r="Y428" s="991"/>
      <c r="Z428" s="991"/>
    </row>
    <row r="429" spans="1:26" ht="15.75" customHeight="1">
      <c r="A429" s="991"/>
      <c r="B429" s="991"/>
      <c r="C429" s="991"/>
      <c r="D429" s="991"/>
      <c r="E429" s="991"/>
      <c r="F429" s="991"/>
      <c r="G429" s="991"/>
      <c r="H429" s="991"/>
      <c r="I429" s="991"/>
      <c r="J429" s="991"/>
      <c r="K429" s="991"/>
      <c r="L429" s="991"/>
      <c r="M429" s="991"/>
      <c r="N429" s="991"/>
      <c r="O429" s="991"/>
      <c r="P429" s="991"/>
      <c r="Q429" s="991"/>
      <c r="R429" s="991"/>
      <c r="S429" s="991"/>
      <c r="T429" s="991"/>
      <c r="U429" s="991"/>
      <c r="V429" s="991"/>
      <c r="W429" s="991"/>
      <c r="X429" s="991"/>
      <c r="Y429" s="991"/>
      <c r="Z429" s="991"/>
    </row>
    <row r="430" spans="1:26" ht="15.75" customHeight="1">
      <c r="A430" s="991"/>
      <c r="B430" s="991"/>
      <c r="C430" s="991"/>
      <c r="D430" s="991"/>
      <c r="E430" s="991"/>
      <c r="F430" s="991"/>
      <c r="G430" s="991"/>
      <c r="H430" s="991"/>
      <c r="I430" s="991"/>
      <c r="J430" s="991"/>
      <c r="K430" s="991"/>
      <c r="L430" s="991"/>
      <c r="M430" s="991"/>
      <c r="N430" s="991"/>
      <c r="O430" s="991"/>
      <c r="P430" s="991"/>
      <c r="Q430" s="991"/>
      <c r="R430" s="991"/>
      <c r="S430" s="991"/>
      <c r="T430" s="991"/>
      <c r="U430" s="991"/>
      <c r="V430" s="991"/>
      <c r="W430" s="991"/>
      <c r="X430" s="991"/>
      <c r="Y430" s="991"/>
      <c r="Z430" s="991"/>
    </row>
    <row r="431" spans="1:26" ht="15.75" customHeight="1">
      <c r="A431" s="991"/>
      <c r="B431" s="991"/>
      <c r="C431" s="991"/>
      <c r="D431" s="991"/>
      <c r="E431" s="991"/>
      <c r="F431" s="991"/>
      <c r="G431" s="991"/>
      <c r="H431" s="991"/>
      <c r="I431" s="991"/>
      <c r="J431" s="991"/>
      <c r="K431" s="991"/>
      <c r="L431" s="991"/>
      <c r="M431" s="991"/>
      <c r="N431" s="991"/>
      <c r="O431" s="991"/>
      <c r="P431" s="991"/>
      <c r="Q431" s="991"/>
      <c r="R431" s="991"/>
      <c r="S431" s="991"/>
      <c r="T431" s="991"/>
      <c r="U431" s="991"/>
      <c r="V431" s="991"/>
      <c r="W431" s="991"/>
      <c r="X431" s="991"/>
      <c r="Y431" s="991"/>
      <c r="Z431" s="991"/>
    </row>
    <row r="432" spans="1:26" ht="15.75" customHeight="1">
      <c r="A432" s="991"/>
      <c r="B432" s="991"/>
      <c r="C432" s="991"/>
      <c r="D432" s="991"/>
      <c r="E432" s="991"/>
      <c r="F432" s="991"/>
      <c r="G432" s="991"/>
      <c r="H432" s="991"/>
      <c r="I432" s="991"/>
      <c r="J432" s="991"/>
      <c r="K432" s="991"/>
      <c r="L432" s="991"/>
      <c r="M432" s="991"/>
      <c r="N432" s="991"/>
      <c r="O432" s="991"/>
      <c r="P432" s="991"/>
      <c r="Q432" s="991"/>
      <c r="R432" s="991"/>
      <c r="S432" s="991"/>
      <c r="T432" s="991"/>
      <c r="U432" s="991"/>
      <c r="V432" s="991"/>
      <c r="W432" s="991"/>
      <c r="X432" s="991"/>
      <c r="Y432" s="991"/>
      <c r="Z432" s="991"/>
    </row>
    <row r="433" spans="1:26" ht="15.75" customHeight="1">
      <c r="A433" s="991"/>
      <c r="B433" s="991"/>
      <c r="C433" s="991"/>
      <c r="D433" s="991"/>
      <c r="E433" s="991"/>
      <c r="F433" s="991"/>
      <c r="G433" s="991"/>
      <c r="H433" s="991"/>
      <c r="I433" s="991"/>
      <c r="J433" s="991"/>
      <c r="K433" s="991"/>
      <c r="L433" s="991"/>
      <c r="M433" s="991"/>
      <c r="N433" s="991"/>
      <c r="O433" s="991"/>
      <c r="P433" s="991"/>
      <c r="Q433" s="991"/>
      <c r="R433" s="991"/>
      <c r="S433" s="991"/>
      <c r="T433" s="991"/>
      <c r="U433" s="991"/>
      <c r="V433" s="991"/>
      <c r="W433" s="991"/>
      <c r="X433" s="991"/>
      <c r="Y433" s="991"/>
      <c r="Z433" s="991"/>
    </row>
    <row r="434" spans="1:26" ht="15.75" customHeight="1">
      <c r="A434" s="991"/>
      <c r="B434" s="991"/>
      <c r="C434" s="991"/>
      <c r="D434" s="991"/>
      <c r="E434" s="991"/>
      <c r="F434" s="991"/>
      <c r="G434" s="991"/>
      <c r="H434" s="991"/>
      <c r="I434" s="991"/>
      <c r="J434" s="991"/>
      <c r="K434" s="991"/>
      <c r="L434" s="991"/>
      <c r="M434" s="991"/>
      <c r="N434" s="991"/>
      <c r="O434" s="991"/>
      <c r="P434" s="991"/>
      <c r="Q434" s="991"/>
      <c r="R434" s="991"/>
      <c r="S434" s="991"/>
      <c r="T434" s="991"/>
      <c r="U434" s="991"/>
      <c r="V434" s="991"/>
      <c r="W434" s="991"/>
      <c r="X434" s="991"/>
      <c r="Y434" s="991"/>
      <c r="Z434" s="991"/>
    </row>
    <row r="435" spans="1:26" ht="15.75" customHeight="1">
      <c r="A435" s="991"/>
      <c r="B435" s="991"/>
      <c r="C435" s="991"/>
      <c r="D435" s="991"/>
      <c r="E435" s="991"/>
      <c r="F435" s="991"/>
      <c r="G435" s="991"/>
      <c r="H435" s="991"/>
      <c r="I435" s="991"/>
      <c r="J435" s="991"/>
      <c r="K435" s="991"/>
      <c r="L435" s="991"/>
      <c r="M435" s="991"/>
      <c r="N435" s="991"/>
      <c r="O435" s="991"/>
      <c r="P435" s="991"/>
      <c r="Q435" s="991"/>
      <c r="R435" s="991"/>
      <c r="S435" s="991"/>
      <c r="T435" s="991"/>
      <c r="U435" s="991"/>
      <c r="V435" s="991"/>
      <c r="W435" s="991"/>
      <c r="X435" s="991"/>
      <c r="Y435" s="991"/>
      <c r="Z435" s="991"/>
    </row>
    <row r="436" spans="1:26" ht="15.75" customHeight="1">
      <c r="A436" s="991"/>
      <c r="B436" s="991"/>
      <c r="C436" s="991"/>
      <c r="D436" s="991"/>
      <c r="E436" s="991"/>
      <c r="F436" s="991"/>
      <c r="G436" s="991"/>
      <c r="H436" s="991"/>
      <c r="I436" s="991"/>
      <c r="J436" s="991"/>
      <c r="K436" s="991"/>
      <c r="L436" s="991"/>
      <c r="M436" s="991"/>
      <c r="N436" s="991"/>
      <c r="O436" s="991"/>
      <c r="P436" s="991"/>
      <c r="Q436" s="991"/>
      <c r="R436" s="991"/>
      <c r="S436" s="991"/>
      <c r="T436" s="991"/>
      <c r="U436" s="991"/>
      <c r="V436" s="991"/>
      <c r="W436" s="991"/>
      <c r="X436" s="991"/>
      <c r="Y436" s="991"/>
      <c r="Z436" s="991"/>
    </row>
    <row r="437" spans="1:26" ht="15.75" customHeight="1">
      <c r="A437" s="991"/>
      <c r="B437" s="991"/>
      <c r="C437" s="991"/>
      <c r="D437" s="991"/>
      <c r="E437" s="991"/>
      <c r="F437" s="991"/>
      <c r="G437" s="991"/>
      <c r="H437" s="991"/>
      <c r="I437" s="991"/>
      <c r="J437" s="991"/>
      <c r="K437" s="991"/>
      <c r="L437" s="991"/>
      <c r="M437" s="991"/>
      <c r="N437" s="991"/>
      <c r="O437" s="991"/>
      <c r="P437" s="991"/>
      <c r="Q437" s="991"/>
      <c r="R437" s="991"/>
      <c r="S437" s="991"/>
      <c r="T437" s="991"/>
      <c r="U437" s="991"/>
      <c r="V437" s="991"/>
      <c r="W437" s="991"/>
      <c r="X437" s="991"/>
      <c r="Y437" s="991"/>
      <c r="Z437" s="991"/>
    </row>
    <row r="438" spans="1:26" ht="15.75" customHeight="1">
      <c r="A438" s="991"/>
      <c r="B438" s="991"/>
      <c r="C438" s="991"/>
      <c r="D438" s="991"/>
      <c r="E438" s="991"/>
      <c r="F438" s="991"/>
      <c r="G438" s="991"/>
      <c r="H438" s="991"/>
      <c r="I438" s="991"/>
      <c r="J438" s="991"/>
      <c r="K438" s="991"/>
      <c r="L438" s="991"/>
      <c r="M438" s="991"/>
      <c r="N438" s="991"/>
      <c r="O438" s="991"/>
      <c r="P438" s="991"/>
      <c r="Q438" s="991"/>
      <c r="R438" s="991"/>
      <c r="S438" s="991"/>
      <c r="T438" s="991"/>
      <c r="U438" s="991"/>
      <c r="V438" s="991"/>
      <c r="W438" s="991"/>
      <c r="X438" s="991"/>
      <c r="Y438" s="991"/>
      <c r="Z438" s="991"/>
    </row>
    <row r="439" spans="1:26" ht="15.75" customHeight="1">
      <c r="A439" s="991"/>
      <c r="B439" s="991"/>
      <c r="C439" s="991"/>
      <c r="D439" s="991"/>
      <c r="E439" s="991"/>
      <c r="F439" s="991"/>
      <c r="G439" s="991"/>
      <c r="H439" s="991"/>
      <c r="I439" s="991"/>
      <c r="J439" s="991"/>
      <c r="K439" s="991"/>
      <c r="L439" s="991"/>
      <c r="M439" s="991"/>
      <c r="N439" s="991"/>
      <c r="O439" s="991"/>
      <c r="P439" s="991"/>
      <c r="Q439" s="991"/>
      <c r="R439" s="991"/>
      <c r="S439" s="991"/>
      <c r="T439" s="991"/>
      <c r="U439" s="991"/>
      <c r="V439" s="991"/>
      <c r="W439" s="991"/>
      <c r="X439" s="991"/>
      <c r="Y439" s="991"/>
      <c r="Z439" s="991"/>
    </row>
    <row r="440" spans="1:26" ht="15.75" customHeight="1">
      <c r="A440" s="991"/>
      <c r="B440" s="991"/>
      <c r="C440" s="991"/>
      <c r="D440" s="991"/>
      <c r="E440" s="991"/>
      <c r="F440" s="991"/>
      <c r="G440" s="991"/>
      <c r="H440" s="991"/>
      <c r="I440" s="991"/>
      <c r="J440" s="991"/>
      <c r="K440" s="991"/>
      <c r="L440" s="991"/>
      <c r="M440" s="991"/>
      <c r="N440" s="991"/>
      <c r="O440" s="991"/>
      <c r="P440" s="991"/>
      <c r="Q440" s="991"/>
      <c r="R440" s="991"/>
      <c r="S440" s="991"/>
      <c r="T440" s="991"/>
      <c r="U440" s="991"/>
      <c r="V440" s="991"/>
      <c r="W440" s="991"/>
      <c r="X440" s="991"/>
      <c r="Y440" s="991"/>
      <c r="Z440" s="991"/>
    </row>
    <row r="441" spans="1:26" ht="15.75" customHeight="1">
      <c r="A441" s="991"/>
      <c r="B441" s="991"/>
      <c r="C441" s="991"/>
      <c r="D441" s="991"/>
      <c r="E441" s="991"/>
      <c r="F441" s="991"/>
      <c r="G441" s="991"/>
      <c r="H441" s="991"/>
      <c r="I441" s="991"/>
      <c r="J441" s="991"/>
      <c r="K441" s="991"/>
      <c r="L441" s="991"/>
      <c r="M441" s="991"/>
      <c r="N441" s="991"/>
      <c r="O441" s="991"/>
      <c r="P441" s="991"/>
      <c r="Q441" s="991"/>
      <c r="R441" s="991"/>
      <c r="S441" s="991"/>
      <c r="T441" s="991"/>
      <c r="U441" s="991"/>
      <c r="V441" s="991"/>
      <c r="W441" s="991"/>
      <c r="X441" s="991"/>
      <c r="Y441" s="991"/>
      <c r="Z441" s="991"/>
    </row>
    <row r="442" spans="1:26" ht="15.75" customHeight="1">
      <c r="A442" s="991"/>
      <c r="B442" s="991"/>
      <c r="C442" s="991"/>
      <c r="D442" s="991"/>
      <c r="E442" s="991"/>
      <c r="F442" s="991"/>
      <c r="G442" s="991"/>
      <c r="H442" s="991"/>
      <c r="I442" s="991"/>
      <c r="J442" s="991"/>
      <c r="K442" s="991"/>
      <c r="L442" s="991"/>
      <c r="M442" s="991"/>
      <c r="N442" s="991"/>
      <c r="O442" s="991"/>
      <c r="P442" s="991"/>
      <c r="Q442" s="991"/>
      <c r="R442" s="991"/>
      <c r="S442" s="991"/>
      <c r="T442" s="991"/>
      <c r="U442" s="991"/>
      <c r="V442" s="991"/>
      <c r="W442" s="991"/>
      <c r="X442" s="991"/>
      <c r="Y442" s="991"/>
      <c r="Z442" s="991"/>
    </row>
    <row r="443" spans="1:26" ht="15.75" customHeight="1">
      <c r="A443" s="991"/>
      <c r="B443" s="991"/>
      <c r="C443" s="991"/>
      <c r="D443" s="991"/>
      <c r="E443" s="991"/>
      <c r="F443" s="991"/>
      <c r="G443" s="991"/>
      <c r="H443" s="991"/>
      <c r="I443" s="991"/>
      <c r="J443" s="991"/>
      <c r="K443" s="991"/>
      <c r="L443" s="991"/>
      <c r="M443" s="991"/>
      <c r="N443" s="991"/>
      <c r="O443" s="991"/>
      <c r="P443" s="991"/>
      <c r="Q443" s="991"/>
      <c r="R443" s="991"/>
      <c r="S443" s="991"/>
      <c r="T443" s="991"/>
      <c r="U443" s="991"/>
      <c r="V443" s="991"/>
      <c r="W443" s="991"/>
      <c r="X443" s="991"/>
      <c r="Y443" s="991"/>
      <c r="Z443" s="991"/>
    </row>
    <row r="444" spans="1:26" ht="15.75" customHeight="1">
      <c r="A444" s="991"/>
      <c r="B444" s="991"/>
      <c r="C444" s="991"/>
      <c r="D444" s="991"/>
      <c r="E444" s="991"/>
      <c r="F444" s="991"/>
      <c r="G444" s="991"/>
      <c r="H444" s="991"/>
      <c r="I444" s="991"/>
      <c r="J444" s="991"/>
      <c r="K444" s="991"/>
      <c r="L444" s="991"/>
      <c r="M444" s="991"/>
      <c r="N444" s="991"/>
      <c r="O444" s="991"/>
      <c r="P444" s="991"/>
      <c r="Q444" s="991"/>
      <c r="R444" s="991"/>
      <c r="S444" s="991"/>
      <c r="T444" s="991"/>
      <c r="U444" s="991"/>
      <c r="V444" s="991"/>
      <c r="W444" s="991"/>
      <c r="X444" s="991"/>
      <c r="Y444" s="991"/>
      <c r="Z444" s="991"/>
    </row>
    <row r="445" spans="1:26" ht="15.75" customHeight="1">
      <c r="A445" s="991"/>
      <c r="B445" s="991"/>
      <c r="C445" s="991"/>
      <c r="D445" s="991"/>
      <c r="E445" s="991"/>
      <c r="F445" s="991"/>
      <c r="G445" s="991"/>
      <c r="H445" s="991"/>
      <c r="I445" s="991"/>
      <c r="J445" s="991"/>
      <c r="K445" s="991"/>
      <c r="L445" s="991"/>
      <c r="M445" s="991"/>
      <c r="N445" s="991"/>
      <c r="O445" s="991"/>
      <c r="P445" s="991"/>
      <c r="Q445" s="991"/>
      <c r="R445" s="991"/>
      <c r="S445" s="991"/>
      <c r="T445" s="991"/>
      <c r="U445" s="991"/>
      <c r="V445" s="991"/>
      <c r="W445" s="991"/>
      <c r="X445" s="991"/>
      <c r="Y445" s="991"/>
      <c r="Z445" s="991"/>
    </row>
    <row r="446" spans="1:26" ht="15.75" customHeight="1">
      <c r="A446" s="991"/>
      <c r="B446" s="991"/>
      <c r="C446" s="991"/>
      <c r="D446" s="991"/>
      <c r="E446" s="991"/>
      <c r="F446" s="991"/>
      <c r="G446" s="991"/>
      <c r="H446" s="991"/>
      <c r="I446" s="991"/>
      <c r="J446" s="991"/>
      <c r="K446" s="991"/>
      <c r="L446" s="991"/>
      <c r="M446" s="991"/>
      <c r="N446" s="991"/>
      <c r="O446" s="991"/>
      <c r="P446" s="991"/>
      <c r="Q446" s="991"/>
      <c r="R446" s="991"/>
      <c r="S446" s="991"/>
      <c r="T446" s="991"/>
      <c r="U446" s="991"/>
      <c r="V446" s="991"/>
      <c r="W446" s="991"/>
      <c r="X446" s="991"/>
      <c r="Y446" s="991"/>
      <c r="Z446" s="991"/>
    </row>
    <row r="447" spans="1:26" ht="15.75" customHeight="1">
      <c r="A447" s="991"/>
      <c r="B447" s="991"/>
      <c r="C447" s="991"/>
      <c r="D447" s="991"/>
      <c r="E447" s="991"/>
      <c r="F447" s="991"/>
      <c r="G447" s="991"/>
      <c r="H447" s="991"/>
      <c r="I447" s="991"/>
      <c r="J447" s="991"/>
      <c r="K447" s="991"/>
      <c r="L447" s="991"/>
      <c r="M447" s="991"/>
      <c r="N447" s="991"/>
      <c r="O447" s="991"/>
      <c r="P447" s="991"/>
      <c r="Q447" s="991"/>
      <c r="R447" s="991"/>
      <c r="S447" s="991"/>
      <c r="T447" s="991"/>
      <c r="U447" s="991"/>
      <c r="V447" s="991"/>
      <c r="W447" s="991"/>
      <c r="X447" s="991"/>
      <c r="Y447" s="991"/>
      <c r="Z447" s="991"/>
    </row>
    <row r="448" spans="1:26" ht="15.75" customHeight="1">
      <c r="A448" s="991"/>
      <c r="B448" s="991"/>
      <c r="C448" s="991"/>
      <c r="D448" s="991"/>
      <c r="E448" s="991"/>
      <c r="F448" s="991"/>
      <c r="G448" s="991"/>
      <c r="H448" s="991"/>
      <c r="I448" s="991"/>
      <c r="J448" s="991"/>
      <c r="K448" s="991"/>
      <c r="L448" s="991"/>
      <c r="M448" s="991"/>
      <c r="N448" s="991"/>
      <c r="O448" s="991"/>
      <c r="P448" s="991"/>
      <c r="Q448" s="991"/>
      <c r="R448" s="991"/>
      <c r="S448" s="991"/>
      <c r="T448" s="991"/>
      <c r="U448" s="991"/>
      <c r="V448" s="991"/>
      <c r="W448" s="991"/>
      <c r="X448" s="991"/>
      <c r="Y448" s="991"/>
      <c r="Z448" s="991"/>
    </row>
    <row r="449" spans="1:26" ht="15.75" customHeight="1">
      <c r="A449" s="991"/>
      <c r="B449" s="991"/>
      <c r="C449" s="991"/>
      <c r="D449" s="991"/>
      <c r="E449" s="991"/>
      <c r="F449" s="991"/>
      <c r="G449" s="991"/>
      <c r="H449" s="991"/>
      <c r="I449" s="991"/>
      <c r="J449" s="991"/>
      <c r="K449" s="991"/>
      <c r="L449" s="991"/>
      <c r="M449" s="991"/>
      <c r="N449" s="991"/>
      <c r="O449" s="991"/>
      <c r="P449" s="991"/>
      <c r="Q449" s="991"/>
      <c r="R449" s="991"/>
      <c r="S449" s="991"/>
      <c r="T449" s="991"/>
      <c r="U449" s="991"/>
      <c r="V449" s="991"/>
      <c r="W449" s="991"/>
      <c r="X449" s="991"/>
      <c r="Y449" s="991"/>
      <c r="Z449" s="991"/>
    </row>
    <row r="450" spans="1:26" ht="15.75" customHeight="1">
      <c r="A450" s="991"/>
      <c r="B450" s="991"/>
      <c r="C450" s="991"/>
      <c r="D450" s="991"/>
      <c r="E450" s="991"/>
      <c r="F450" s="991"/>
      <c r="G450" s="991"/>
      <c r="H450" s="991"/>
      <c r="I450" s="991"/>
      <c r="J450" s="991"/>
      <c r="K450" s="991"/>
      <c r="L450" s="991"/>
      <c r="M450" s="991"/>
      <c r="N450" s="991"/>
      <c r="O450" s="991"/>
      <c r="P450" s="991"/>
      <c r="Q450" s="991"/>
      <c r="R450" s="991"/>
      <c r="S450" s="991"/>
      <c r="T450" s="991"/>
      <c r="U450" s="991"/>
      <c r="V450" s="991"/>
      <c r="W450" s="991"/>
      <c r="X450" s="991"/>
      <c r="Y450" s="991"/>
      <c r="Z450" s="991"/>
    </row>
    <row r="451" spans="1:26" ht="15.75" customHeight="1">
      <c r="A451" s="991"/>
      <c r="B451" s="991"/>
      <c r="C451" s="991"/>
      <c r="D451" s="991"/>
      <c r="E451" s="991"/>
      <c r="F451" s="991"/>
      <c r="G451" s="991"/>
      <c r="H451" s="991"/>
      <c r="I451" s="991"/>
      <c r="J451" s="991"/>
      <c r="K451" s="991"/>
      <c r="L451" s="991"/>
      <c r="M451" s="991"/>
      <c r="N451" s="991"/>
      <c r="O451" s="991"/>
      <c r="P451" s="991"/>
      <c r="Q451" s="991"/>
      <c r="R451" s="991"/>
      <c r="S451" s="991"/>
      <c r="T451" s="991"/>
      <c r="U451" s="991"/>
      <c r="V451" s="991"/>
      <c r="W451" s="991"/>
      <c r="X451" s="991"/>
      <c r="Y451" s="991"/>
      <c r="Z451" s="991"/>
    </row>
    <row r="452" spans="1:26" ht="15.75" customHeight="1">
      <c r="A452" s="991"/>
      <c r="B452" s="991"/>
      <c r="C452" s="991"/>
      <c r="D452" s="991"/>
      <c r="E452" s="991"/>
      <c r="F452" s="991"/>
      <c r="G452" s="991"/>
      <c r="H452" s="991"/>
      <c r="I452" s="991"/>
      <c r="J452" s="991"/>
      <c r="K452" s="991"/>
      <c r="L452" s="991"/>
      <c r="M452" s="991"/>
      <c r="N452" s="991"/>
      <c r="O452" s="991"/>
      <c r="P452" s="991"/>
      <c r="Q452" s="991"/>
      <c r="R452" s="991"/>
      <c r="S452" s="991"/>
      <c r="T452" s="991"/>
      <c r="U452" s="991"/>
      <c r="V452" s="991"/>
      <c r="W452" s="991"/>
      <c r="X452" s="991"/>
      <c r="Y452" s="991"/>
      <c r="Z452" s="991"/>
    </row>
    <row r="453" spans="1:26" ht="15.75" customHeight="1">
      <c r="A453" s="991"/>
      <c r="B453" s="991"/>
      <c r="C453" s="991"/>
      <c r="D453" s="991"/>
      <c r="E453" s="991"/>
      <c r="F453" s="991"/>
      <c r="G453" s="991"/>
      <c r="H453" s="991"/>
      <c r="I453" s="991"/>
      <c r="J453" s="991"/>
      <c r="K453" s="991"/>
      <c r="L453" s="991"/>
      <c r="M453" s="991"/>
      <c r="N453" s="991"/>
      <c r="O453" s="991"/>
      <c r="P453" s="991"/>
      <c r="Q453" s="991"/>
      <c r="R453" s="991"/>
      <c r="S453" s="991"/>
      <c r="T453" s="991"/>
      <c r="U453" s="991"/>
      <c r="V453" s="991"/>
      <c r="W453" s="991"/>
      <c r="X453" s="991"/>
      <c r="Y453" s="991"/>
      <c r="Z453" s="991"/>
    </row>
    <row r="454" spans="1:26" ht="15.75" customHeight="1">
      <c r="A454" s="991"/>
      <c r="B454" s="991"/>
      <c r="C454" s="991"/>
      <c r="D454" s="991"/>
      <c r="E454" s="991"/>
      <c r="F454" s="991"/>
      <c r="G454" s="991"/>
      <c r="H454" s="991"/>
      <c r="I454" s="991"/>
      <c r="J454" s="991"/>
      <c r="K454" s="991"/>
      <c r="L454" s="991"/>
      <c r="M454" s="991"/>
      <c r="N454" s="991"/>
      <c r="O454" s="991"/>
      <c r="P454" s="991"/>
      <c r="Q454" s="991"/>
      <c r="R454" s="991"/>
      <c r="S454" s="991"/>
      <c r="T454" s="991"/>
      <c r="U454" s="991"/>
      <c r="V454" s="991"/>
      <c r="W454" s="991"/>
      <c r="X454" s="991"/>
      <c r="Y454" s="991"/>
      <c r="Z454" s="991"/>
    </row>
    <row r="455" spans="1:26" ht="15.75" customHeight="1">
      <c r="A455" s="991"/>
      <c r="B455" s="991"/>
      <c r="C455" s="991"/>
      <c r="D455" s="991"/>
      <c r="E455" s="991"/>
      <c r="F455" s="991"/>
      <c r="G455" s="991"/>
      <c r="H455" s="991"/>
      <c r="I455" s="991"/>
      <c r="J455" s="991"/>
      <c r="K455" s="991"/>
      <c r="L455" s="991"/>
      <c r="M455" s="991"/>
      <c r="N455" s="991"/>
      <c r="O455" s="991"/>
      <c r="P455" s="991"/>
      <c r="Q455" s="991"/>
      <c r="R455" s="991"/>
      <c r="S455" s="991"/>
      <c r="T455" s="991"/>
      <c r="U455" s="991"/>
      <c r="V455" s="991"/>
      <c r="W455" s="991"/>
      <c r="X455" s="991"/>
      <c r="Y455" s="991"/>
      <c r="Z455" s="991"/>
    </row>
    <row r="456" spans="1:26" ht="15.75" customHeight="1">
      <c r="A456" s="991"/>
      <c r="B456" s="991"/>
      <c r="C456" s="991"/>
      <c r="D456" s="991"/>
      <c r="E456" s="991"/>
      <c r="F456" s="991"/>
      <c r="G456" s="991"/>
      <c r="H456" s="991"/>
      <c r="I456" s="991"/>
      <c r="J456" s="991"/>
      <c r="K456" s="991"/>
      <c r="L456" s="991"/>
      <c r="M456" s="991"/>
      <c r="N456" s="991"/>
      <c r="O456" s="991"/>
      <c r="P456" s="991"/>
      <c r="Q456" s="991"/>
      <c r="R456" s="991"/>
      <c r="S456" s="991"/>
      <c r="T456" s="991"/>
      <c r="U456" s="991"/>
      <c r="V456" s="991"/>
      <c r="W456" s="991"/>
      <c r="X456" s="991"/>
      <c r="Y456" s="991"/>
      <c r="Z456" s="991"/>
    </row>
    <row r="457" spans="1:26" ht="15.75" customHeight="1">
      <c r="A457" s="991"/>
      <c r="B457" s="991"/>
      <c r="C457" s="991"/>
      <c r="D457" s="991"/>
      <c r="E457" s="991"/>
      <c r="F457" s="991"/>
      <c r="G457" s="991"/>
      <c r="H457" s="991"/>
      <c r="I457" s="991"/>
      <c r="J457" s="991"/>
      <c r="K457" s="991"/>
      <c r="L457" s="991"/>
      <c r="M457" s="991"/>
      <c r="N457" s="991"/>
      <c r="O457" s="991"/>
      <c r="P457" s="991"/>
      <c r="Q457" s="991"/>
      <c r="R457" s="991"/>
      <c r="S457" s="991"/>
      <c r="T457" s="991"/>
      <c r="U457" s="991"/>
      <c r="V457" s="991"/>
      <c r="W457" s="991"/>
      <c r="X457" s="991"/>
      <c r="Y457" s="991"/>
      <c r="Z457" s="991"/>
    </row>
    <row r="458" spans="1:26" ht="15.75" customHeight="1">
      <c r="A458" s="991"/>
      <c r="B458" s="991"/>
      <c r="C458" s="991"/>
      <c r="D458" s="991"/>
      <c r="E458" s="991"/>
      <c r="F458" s="991"/>
      <c r="G458" s="991"/>
      <c r="H458" s="991"/>
      <c r="I458" s="991"/>
      <c r="J458" s="991"/>
      <c r="K458" s="991"/>
      <c r="L458" s="991"/>
      <c r="M458" s="991"/>
      <c r="N458" s="991"/>
      <c r="O458" s="991"/>
      <c r="P458" s="991"/>
      <c r="Q458" s="991"/>
      <c r="R458" s="991"/>
      <c r="S458" s="991"/>
      <c r="T458" s="991"/>
      <c r="U458" s="991"/>
      <c r="V458" s="991"/>
      <c r="W458" s="991"/>
      <c r="X458" s="991"/>
      <c r="Y458" s="991"/>
      <c r="Z458" s="991"/>
    </row>
    <row r="459" spans="1:26" ht="15.75" customHeight="1">
      <c r="A459" s="991"/>
      <c r="B459" s="991"/>
      <c r="C459" s="991"/>
      <c r="D459" s="991"/>
      <c r="E459" s="991"/>
      <c r="F459" s="991"/>
      <c r="G459" s="991"/>
      <c r="H459" s="991"/>
      <c r="I459" s="991"/>
      <c r="J459" s="991"/>
      <c r="K459" s="991"/>
      <c r="L459" s="991"/>
      <c r="M459" s="991"/>
      <c r="N459" s="991"/>
      <c r="O459" s="991"/>
      <c r="P459" s="991"/>
      <c r="Q459" s="991"/>
      <c r="R459" s="991"/>
      <c r="S459" s="991"/>
      <c r="T459" s="991"/>
      <c r="U459" s="991"/>
      <c r="V459" s="991"/>
      <c r="W459" s="991"/>
      <c r="X459" s="991"/>
      <c r="Y459" s="991"/>
      <c r="Z459" s="991"/>
    </row>
    <row r="460" spans="1:26" ht="15.75" customHeight="1">
      <c r="A460" s="991"/>
      <c r="B460" s="991"/>
      <c r="C460" s="991"/>
      <c r="D460" s="991"/>
      <c r="E460" s="991"/>
      <c r="F460" s="991"/>
      <c r="G460" s="991"/>
      <c r="H460" s="991"/>
      <c r="I460" s="991"/>
      <c r="J460" s="991"/>
      <c r="K460" s="991"/>
      <c r="L460" s="991"/>
      <c r="M460" s="991"/>
      <c r="N460" s="991"/>
      <c r="O460" s="991"/>
      <c r="P460" s="991"/>
      <c r="Q460" s="991"/>
      <c r="R460" s="991"/>
      <c r="S460" s="991"/>
      <c r="T460" s="991"/>
      <c r="U460" s="991"/>
      <c r="V460" s="991"/>
      <c r="W460" s="991"/>
      <c r="X460" s="991"/>
      <c r="Y460" s="991"/>
      <c r="Z460" s="991"/>
    </row>
    <row r="461" spans="1:26" ht="15.75" customHeight="1">
      <c r="A461" s="991"/>
      <c r="B461" s="991"/>
      <c r="C461" s="991"/>
      <c r="D461" s="991"/>
      <c r="E461" s="991"/>
      <c r="F461" s="991"/>
      <c r="G461" s="991"/>
      <c r="H461" s="991"/>
      <c r="I461" s="991"/>
      <c r="J461" s="991"/>
      <c r="K461" s="991"/>
      <c r="L461" s="991"/>
      <c r="M461" s="991"/>
      <c r="N461" s="991"/>
      <c r="O461" s="991"/>
      <c r="P461" s="991"/>
      <c r="Q461" s="991"/>
      <c r="R461" s="991"/>
      <c r="S461" s="991"/>
      <c r="T461" s="991"/>
      <c r="U461" s="991"/>
      <c r="V461" s="991"/>
      <c r="W461" s="991"/>
      <c r="X461" s="991"/>
      <c r="Y461" s="991"/>
      <c r="Z461" s="991"/>
    </row>
    <row r="462" spans="1:26" ht="15.75" customHeight="1">
      <c r="A462" s="991"/>
      <c r="B462" s="991"/>
      <c r="C462" s="991"/>
      <c r="D462" s="991"/>
      <c r="E462" s="991"/>
      <c r="F462" s="991"/>
      <c r="G462" s="991"/>
      <c r="H462" s="991"/>
      <c r="I462" s="991"/>
      <c r="J462" s="991"/>
      <c r="K462" s="991"/>
      <c r="L462" s="991"/>
      <c r="M462" s="991"/>
      <c r="N462" s="991"/>
      <c r="O462" s="991"/>
      <c r="P462" s="991"/>
      <c r="Q462" s="991"/>
      <c r="R462" s="991"/>
      <c r="S462" s="991"/>
      <c r="T462" s="991"/>
      <c r="U462" s="991"/>
      <c r="V462" s="991"/>
      <c r="W462" s="991"/>
      <c r="X462" s="991"/>
      <c r="Y462" s="991"/>
      <c r="Z462" s="991"/>
    </row>
    <row r="463" spans="1:26" ht="15.75" customHeight="1">
      <c r="A463" s="991"/>
      <c r="B463" s="991"/>
      <c r="C463" s="991"/>
      <c r="D463" s="991"/>
      <c r="E463" s="991"/>
      <c r="F463" s="991"/>
      <c r="G463" s="991"/>
      <c r="H463" s="991"/>
      <c r="I463" s="991"/>
      <c r="J463" s="991"/>
      <c r="K463" s="991"/>
      <c r="L463" s="991"/>
      <c r="M463" s="991"/>
      <c r="N463" s="991"/>
      <c r="O463" s="991"/>
      <c r="P463" s="991"/>
      <c r="Q463" s="991"/>
      <c r="R463" s="991"/>
      <c r="S463" s="991"/>
      <c r="T463" s="991"/>
      <c r="U463" s="991"/>
      <c r="V463" s="991"/>
      <c r="W463" s="991"/>
      <c r="X463" s="991"/>
      <c r="Y463" s="991"/>
      <c r="Z463" s="991"/>
    </row>
    <row r="464" spans="1:26" ht="15.75" customHeight="1">
      <c r="A464" s="991"/>
      <c r="B464" s="991"/>
      <c r="C464" s="991"/>
      <c r="D464" s="991"/>
      <c r="E464" s="991"/>
      <c r="F464" s="991"/>
      <c r="G464" s="991"/>
      <c r="H464" s="991"/>
      <c r="I464" s="991"/>
      <c r="J464" s="991"/>
      <c r="K464" s="991"/>
      <c r="L464" s="991"/>
      <c r="M464" s="991"/>
      <c r="N464" s="991"/>
      <c r="O464" s="991"/>
      <c r="P464" s="991"/>
      <c r="Q464" s="991"/>
      <c r="R464" s="991"/>
      <c r="S464" s="991"/>
      <c r="T464" s="991"/>
      <c r="U464" s="991"/>
      <c r="V464" s="991"/>
      <c r="W464" s="991"/>
      <c r="X464" s="991"/>
      <c r="Y464" s="991"/>
      <c r="Z464" s="991"/>
    </row>
    <row r="465" spans="1:26" ht="15.75" customHeight="1">
      <c r="A465" s="991"/>
      <c r="B465" s="991"/>
      <c r="C465" s="991"/>
      <c r="D465" s="991"/>
      <c r="E465" s="991"/>
      <c r="F465" s="991"/>
      <c r="G465" s="991"/>
      <c r="H465" s="991"/>
      <c r="I465" s="991"/>
      <c r="J465" s="991"/>
      <c r="K465" s="991"/>
      <c r="L465" s="991"/>
      <c r="M465" s="991"/>
      <c r="N465" s="991"/>
      <c r="O465" s="991"/>
      <c r="P465" s="991"/>
      <c r="Q465" s="991"/>
      <c r="R465" s="991"/>
      <c r="S465" s="991"/>
      <c r="T465" s="991"/>
      <c r="U465" s="991"/>
      <c r="V465" s="991"/>
      <c r="W465" s="991"/>
      <c r="X465" s="991"/>
      <c r="Y465" s="991"/>
      <c r="Z465" s="991"/>
    </row>
    <row r="466" spans="1:26" ht="15.75" customHeight="1">
      <c r="A466" s="991"/>
      <c r="B466" s="991"/>
      <c r="C466" s="991"/>
      <c r="D466" s="991"/>
      <c r="E466" s="991"/>
      <c r="F466" s="991"/>
      <c r="G466" s="991"/>
      <c r="H466" s="991"/>
      <c r="I466" s="991"/>
      <c r="J466" s="991"/>
      <c r="K466" s="991"/>
      <c r="L466" s="991"/>
      <c r="M466" s="991"/>
      <c r="N466" s="991"/>
      <c r="O466" s="991"/>
      <c r="P466" s="991"/>
      <c r="Q466" s="991"/>
      <c r="R466" s="991"/>
      <c r="S466" s="991"/>
      <c r="T466" s="991"/>
      <c r="U466" s="991"/>
      <c r="V466" s="991"/>
      <c r="W466" s="991"/>
      <c r="X466" s="991"/>
      <c r="Y466" s="991"/>
      <c r="Z466" s="991"/>
    </row>
    <row r="467" spans="1:26" ht="15.75" customHeight="1">
      <c r="A467" s="991"/>
      <c r="B467" s="991"/>
      <c r="C467" s="991"/>
      <c r="D467" s="991"/>
      <c r="E467" s="991"/>
      <c r="F467" s="991"/>
      <c r="G467" s="991"/>
      <c r="H467" s="991"/>
      <c r="I467" s="991"/>
      <c r="J467" s="991"/>
      <c r="K467" s="991"/>
      <c r="L467" s="991"/>
      <c r="M467" s="991"/>
      <c r="N467" s="991"/>
      <c r="O467" s="991"/>
      <c r="P467" s="991"/>
      <c r="Q467" s="991"/>
      <c r="R467" s="991"/>
      <c r="S467" s="991"/>
      <c r="T467" s="991"/>
      <c r="U467" s="991"/>
      <c r="V467" s="991"/>
      <c r="W467" s="991"/>
      <c r="X467" s="991"/>
      <c r="Y467" s="991"/>
      <c r="Z467" s="991"/>
    </row>
    <row r="468" spans="1:26" ht="15.75" customHeight="1">
      <c r="A468" s="991"/>
      <c r="B468" s="991"/>
      <c r="C468" s="991"/>
      <c r="D468" s="991"/>
      <c r="E468" s="991"/>
      <c r="F468" s="991"/>
      <c r="G468" s="991"/>
      <c r="H468" s="991"/>
      <c r="I468" s="991"/>
      <c r="J468" s="991"/>
      <c r="K468" s="991"/>
      <c r="L468" s="991"/>
      <c r="M468" s="991"/>
      <c r="N468" s="991"/>
      <c r="O468" s="991"/>
      <c r="P468" s="991"/>
      <c r="Q468" s="991"/>
      <c r="R468" s="991"/>
      <c r="S468" s="991"/>
      <c r="T468" s="991"/>
      <c r="U468" s="991"/>
      <c r="V468" s="991"/>
      <c r="W468" s="991"/>
      <c r="X468" s="991"/>
      <c r="Y468" s="991"/>
      <c r="Z468" s="991"/>
    </row>
    <row r="469" spans="1:26" ht="15.75" customHeight="1">
      <c r="A469" s="991"/>
      <c r="B469" s="991"/>
      <c r="C469" s="991"/>
      <c r="D469" s="991"/>
      <c r="E469" s="991"/>
      <c r="F469" s="991"/>
      <c r="G469" s="991"/>
      <c r="H469" s="991"/>
      <c r="I469" s="991"/>
      <c r="J469" s="991"/>
      <c r="K469" s="991"/>
      <c r="L469" s="991"/>
      <c r="M469" s="991"/>
      <c r="N469" s="991"/>
      <c r="O469" s="991"/>
      <c r="P469" s="991"/>
      <c r="Q469" s="991"/>
      <c r="R469" s="991"/>
      <c r="S469" s="991"/>
      <c r="T469" s="991"/>
      <c r="U469" s="991"/>
      <c r="V469" s="991"/>
      <c r="W469" s="991"/>
      <c r="X469" s="991"/>
      <c r="Y469" s="991"/>
      <c r="Z469" s="991"/>
    </row>
    <row r="470" spans="1:26" ht="15.75" customHeight="1">
      <c r="A470" s="991"/>
      <c r="B470" s="991"/>
      <c r="C470" s="991"/>
      <c r="D470" s="991"/>
      <c r="E470" s="991"/>
      <c r="F470" s="991"/>
      <c r="G470" s="991"/>
      <c r="H470" s="991"/>
      <c r="I470" s="991"/>
      <c r="J470" s="991"/>
      <c r="K470" s="991"/>
      <c r="L470" s="991"/>
      <c r="M470" s="991"/>
      <c r="N470" s="991"/>
      <c r="O470" s="991"/>
      <c r="P470" s="991"/>
      <c r="Q470" s="991"/>
      <c r="R470" s="991"/>
      <c r="S470" s="991"/>
      <c r="T470" s="991"/>
      <c r="U470" s="991"/>
      <c r="V470" s="991"/>
      <c r="W470" s="991"/>
      <c r="X470" s="991"/>
      <c r="Y470" s="991"/>
      <c r="Z470" s="991"/>
    </row>
    <row r="471" spans="1:26" ht="15.75" customHeight="1">
      <c r="A471" s="991"/>
      <c r="B471" s="991"/>
      <c r="C471" s="991"/>
      <c r="D471" s="991"/>
      <c r="E471" s="991"/>
      <c r="F471" s="991"/>
      <c r="G471" s="991"/>
      <c r="H471" s="991"/>
      <c r="I471" s="991"/>
      <c r="J471" s="991"/>
      <c r="K471" s="991"/>
      <c r="L471" s="991"/>
      <c r="M471" s="991"/>
      <c r="N471" s="991"/>
      <c r="O471" s="991"/>
      <c r="P471" s="991"/>
      <c r="Q471" s="991"/>
      <c r="R471" s="991"/>
      <c r="S471" s="991"/>
      <c r="T471" s="991"/>
      <c r="U471" s="991"/>
      <c r="V471" s="991"/>
      <c r="W471" s="991"/>
      <c r="X471" s="991"/>
      <c r="Y471" s="991"/>
      <c r="Z471" s="991"/>
    </row>
    <row r="472" spans="1:26" ht="15.75" customHeight="1">
      <c r="A472" s="991"/>
      <c r="B472" s="991"/>
      <c r="C472" s="991"/>
      <c r="D472" s="991"/>
      <c r="E472" s="991"/>
      <c r="F472" s="991"/>
      <c r="G472" s="991"/>
      <c r="H472" s="991"/>
      <c r="I472" s="991"/>
      <c r="J472" s="991"/>
      <c r="K472" s="991"/>
      <c r="L472" s="991"/>
      <c r="M472" s="991"/>
      <c r="N472" s="991"/>
      <c r="O472" s="991"/>
      <c r="P472" s="991"/>
      <c r="Q472" s="991"/>
      <c r="R472" s="991"/>
      <c r="S472" s="991"/>
      <c r="T472" s="991"/>
      <c r="U472" s="991"/>
      <c r="V472" s="991"/>
      <c r="W472" s="991"/>
      <c r="X472" s="991"/>
      <c r="Y472" s="991"/>
      <c r="Z472" s="991"/>
    </row>
    <row r="473" spans="1:26" ht="15.75" customHeight="1">
      <c r="A473" s="991"/>
      <c r="B473" s="991"/>
      <c r="C473" s="991"/>
      <c r="D473" s="991"/>
      <c r="E473" s="991"/>
      <c r="F473" s="991"/>
      <c r="G473" s="991"/>
      <c r="H473" s="991"/>
      <c r="I473" s="991"/>
      <c r="J473" s="991"/>
      <c r="K473" s="991"/>
      <c r="L473" s="991"/>
      <c r="M473" s="991"/>
      <c r="N473" s="991"/>
      <c r="O473" s="991"/>
      <c r="P473" s="991"/>
      <c r="Q473" s="991"/>
      <c r="R473" s="991"/>
      <c r="S473" s="991"/>
      <c r="T473" s="991"/>
      <c r="U473" s="991"/>
      <c r="V473" s="991"/>
      <c r="W473" s="991"/>
      <c r="X473" s="991"/>
      <c r="Y473" s="991"/>
      <c r="Z473" s="991"/>
    </row>
    <row r="474" spans="1:26" ht="15.75" customHeight="1">
      <c r="A474" s="991"/>
      <c r="B474" s="991"/>
      <c r="C474" s="991"/>
      <c r="D474" s="991"/>
      <c r="E474" s="991"/>
      <c r="F474" s="991"/>
      <c r="G474" s="991"/>
      <c r="H474" s="991"/>
      <c r="I474" s="991"/>
      <c r="J474" s="991"/>
      <c r="K474" s="991"/>
      <c r="L474" s="991"/>
      <c r="M474" s="991"/>
      <c r="N474" s="991"/>
      <c r="O474" s="991"/>
      <c r="P474" s="991"/>
      <c r="Q474" s="991"/>
      <c r="R474" s="991"/>
      <c r="S474" s="991"/>
      <c r="T474" s="991"/>
      <c r="U474" s="991"/>
      <c r="V474" s="991"/>
      <c r="W474" s="991"/>
      <c r="X474" s="991"/>
      <c r="Y474" s="991"/>
      <c r="Z474" s="991"/>
    </row>
    <row r="475" spans="1:26" ht="15.75" customHeight="1">
      <c r="A475" s="991"/>
      <c r="B475" s="991"/>
      <c r="C475" s="991"/>
      <c r="D475" s="991"/>
      <c r="E475" s="991"/>
      <c r="F475" s="991"/>
      <c r="G475" s="991"/>
      <c r="H475" s="991"/>
      <c r="I475" s="991"/>
      <c r="J475" s="991"/>
      <c r="K475" s="991"/>
      <c r="L475" s="991"/>
      <c r="M475" s="991"/>
      <c r="N475" s="991"/>
      <c r="O475" s="991"/>
      <c r="P475" s="991"/>
      <c r="Q475" s="991"/>
      <c r="R475" s="991"/>
      <c r="S475" s="991"/>
      <c r="T475" s="991"/>
      <c r="U475" s="991"/>
      <c r="V475" s="991"/>
      <c r="W475" s="991"/>
      <c r="X475" s="991"/>
      <c r="Y475" s="991"/>
      <c r="Z475" s="991"/>
    </row>
    <row r="476" spans="1:26" ht="15.75" customHeight="1">
      <c r="A476" s="991"/>
      <c r="B476" s="991"/>
      <c r="C476" s="991"/>
      <c r="D476" s="991"/>
      <c r="E476" s="991"/>
      <c r="F476" s="991"/>
      <c r="G476" s="991"/>
      <c r="H476" s="991"/>
      <c r="I476" s="991"/>
      <c r="J476" s="991"/>
      <c r="K476" s="991"/>
      <c r="L476" s="991"/>
      <c r="M476" s="991"/>
      <c r="N476" s="991"/>
      <c r="O476" s="991"/>
      <c r="P476" s="991"/>
      <c r="Q476" s="991"/>
      <c r="R476" s="991"/>
      <c r="S476" s="991"/>
      <c r="T476" s="991"/>
      <c r="U476" s="991"/>
      <c r="V476" s="991"/>
      <c r="W476" s="991"/>
      <c r="X476" s="991"/>
      <c r="Y476" s="991"/>
      <c r="Z476" s="991"/>
    </row>
    <row r="477" spans="1:26" ht="15.75" customHeight="1">
      <c r="A477" s="991"/>
      <c r="B477" s="991"/>
      <c r="C477" s="991"/>
      <c r="D477" s="991"/>
      <c r="E477" s="991"/>
      <c r="F477" s="991"/>
      <c r="G477" s="991"/>
      <c r="H477" s="991"/>
      <c r="I477" s="991"/>
      <c r="J477" s="991"/>
      <c r="K477" s="991"/>
      <c r="L477" s="991"/>
      <c r="M477" s="991"/>
      <c r="N477" s="991"/>
      <c r="O477" s="991"/>
      <c r="P477" s="991"/>
      <c r="Q477" s="991"/>
      <c r="R477" s="991"/>
      <c r="S477" s="991"/>
      <c r="T477" s="991"/>
      <c r="U477" s="991"/>
      <c r="V477" s="991"/>
      <c r="W477" s="991"/>
      <c r="X477" s="991"/>
      <c r="Y477" s="991"/>
      <c r="Z477" s="991"/>
    </row>
    <row r="478" spans="1:26" ht="15.75" customHeight="1">
      <c r="A478" s="991"/>
      <c r="B478" s="991"/>
      <c r="C478" s="991"/>
      <c r="D478" s="991"/>
      <c r="E478" s="991"/>
      <c r="F478" s="991"/>
      <c r="G478" s="991"/>
      <c r="H478" s="991"/>
      <c r="I478" s="991"/>
      <c r="J478" s="991"/>
      <c r="K478" s="991"/>
      <c r="L478" s="991"/>
      <c r="M478" s="991"/>
      <c r="N478" s="991"/>
      <c r="O478" s="991"/>
      <c r="P478" s="991"/>
      <c r="Q478" s="991"/>
      <c r="R478" s="991"/>
      <c r="S478" s="991"/>
      <c r="T478" s="991"/>
      <c r="U478" s="991"/>
      <c r="V478" s="991"/>
      <c r="W478" s="991"/>
      <c r="X478" s="991"/>
      <c r="Y478" s="991"/>
      <c r="Z478" s="991"/>
    </row>
    <row r="479" spans="1:26" ht="15.75" customHeight="1">
      <c r="A479" s="991"/>
      <c r="B479" s="991"/>
      <c r="C479" s="991"/>
      <c r="D479" s="991"/>
      <c r="E479" s="991"/>
      <c r="F479" s="991"/>
      <c r="G479" s="991"/>
      <c r="H479" s="991"/>
      <c r="I479" s="991"/>
      <c r="J479" s="991"/>
      <c r="K479" s="991"/>
      <c r="L479" s="991"/>
      <c r="M479" s="991"/>
      <c r="N479" s="991"/>
      <c r="O479" s="991"/>
      <c r="P479" s="991"/>
      <c r="Q479" s="991"/>
      <c r="R479" s="991"/>
      <c r="S479" s="991"/>
      <c r="T479" s="991"/>
      <c r="U479" s="991"/>
      <c r="V479" s="991"/>
      <c r="W479" s="991"/>
      <c r="X479" s="991"/>
      <c r="Y479" s="991"/>
      <c r="Z479" s="991"/>
    </row>
    <row r="480" spans="1:26" ht="15.75" customHeight="1">
      <c r="A480" s="991"/>
      <c r="B480" s="991"/>
      <c r="C480" s="991"/>
      <c r="D480" s="991"/>
      <c r="E480" s="991"/>
      <c r="F480" s="991"/>
      <c r="G480" s="991"/>
      <c r="H480" s="991"/>
      <c r="I480" s="991"/>
      <c r="J480" s="991"/>
      <c r="K480" s="991"/>
      <c r="L480" s="991"/>
      <c r="M480" s="991"/>
      <c r="N480" s="991"/>
      <c r="O480" s="991"/>
      <c r="P480" s="991"/>
      <c r="Q480" s="991"/>
      <c r="R480" s="991"/>
      <c r="S480" s="991"/>
      <c r="T480" s="991"/>
      <c r="U480" s="991"/>
      <c r="V480" s="991"/>
      <c r="W480" s="991"/>
      <c r="X480" s="991"/>
      <c r="Y480" s="991"/>
      <c r="Z480" s="991"/>
    </row>
    <row r="481" spans="1:26" ht="15.75" customHeight="1">
      <c r="A481" s="991"/>
      <c r="B481" s="991"/>
      <c r="C481" s="991"/>
      <c r="D481" s="991"/>
      <c r="E481" s="991"/>
      <c r="F481" s="991"/>
      <c r="G481" s="991"/>
      <c r="H481" s="991"/>
      <c r="I481" s="991"/>
      <c r="J481" s="991"/>
      <c r="K481" s="991"/>
      <c r="L481" s="991"/>
      <c r="M481" s="991"/>
      <c r="N481" s="991"/>
      <c r="O481" s="991"/>
      <c r="P481" s="991"/>
      <c r="Q481" s="991"/>
      <c r="R481" s="991"/>
      <c r="S481" s="991"/>
      <c r="T481" s="991"/>
      <c r="U481" s="991"/>
      <c r="V481" s="991"/>
      <c r="W481" s="991"/>
      <c r="X481" s="991"/>
      <c r="Y481" s="991"/>
      <c r="Z481" s="991"/>
    </row>
    <row r="482" spans="1:26" ht="15.75" customHeight="1">
      <c r="A482" s="991"/>
      <c r="B482" s="991"/>
      <c r="C482" s="991"/>
      <c r="D482" s="991"/>
      <c r="E482" s="991"/>
      <c r="F482" s="991"/>
      <c r="G482" s="991"/>
      <c r="H482" s="991"/>
      <c r="I482" s="991"/>
      <c r="J482" s="991"/>
      <c r="K482" s="991"/>
      <c r="L482" s="991"/>
      <c r="M482" s="991"/>
      <c r="N482" s="991"/>
      <c r="O482" s="991"/>
      <c r="P482" s="991"/>
      <c r="Q482" s="991"/>
      <c r="R482" s="991"/>
      <c r="S482" s="991"/>
      <c r="T482" s="991"/>
      <c r="U482" s="991"/>
      <c r="V482" s="991"/>
      <c r="W482" s="991"/>
      <c r="X482" s="991"/>
      <c r="Y482" s="991"/>
      <c r="Z482" s="991"/>
    </row>
    <row r="483" spans="1:26" ht="15.75" customHeight="1">
      <c r="A483" s="991"/>
      <c r="B483" s="991"/>
      <c r="C483" s="991"/>
      <c r="D483" s="991"/>
      <c r="E483" s="991"/>
      <c r="F483" s="991"/>
      <c r="G483" s="991"/>
      <c r="H483" s="991"/>
      <c r="I483" s="991"/>
      <c r="J483" s="991"/>
      <c r="K483" s="991"/>
      <c r="L483" s="991"/>
      <c r="M483" s="991"/>
      <c r="N483" s="991"/>
      <c r="O483" s="991"/>
      <c r="P483" s="991"/>
      <c r="Q483" s="991"/>
      <c r="R483" s="991"/>
      <c r="S483" s="991"/>
      <c r="T483" s="991"/>
      <c r="U483" s="991"/>
      <c r="V483" s="991"/>
      <c r="W483" s="991"/>
      <c r="X483" s="991"/>
      <c r="Y483" s="991"/>
      <c r="Z483" s="991"/>
    </row>
    <row r="484" spans="1:26" ht="15.75" customHeight="1">
      <c r="A484" s="991"/>
      <c r="B484" s="991"/>
      <c r="C484" s="991"/>
      <c r="D484" s="991"/>
      <c r="E484" s="991"/>
      <c r="F484" s="991"/>
      <c r="G484" s="991"/>
      <c r="H484" s="991"/>
      <c r="I484" s="991"/>
      <c r="J484" s="991"/>
      <c r="K484" s="991"/>
      <c r="L484" s="991"/>
      <c r="M484" s="991"/>
      <c r="N484" s="991"/>
      <c r="O484" s="991"/>
      <c r="P484" s="991"/>
      <c r="Q484" s="991"/>
      <c r="R484" s="991"/>
      <c r="S484" s="991"/>
      <c r="T484" s="991"/>
      <c r="U484" s="991"/>
      <c r="V484" s="991"/>
      <c r="W484" s="991"/>
      <c r="X484" s="991"/>
      <c r="Y484" s="991"/>
      <c r="Z484" s="991"/>
    </row>
    <row r="485" spans="1:26" ht="15.75" customHeight="1">
      <c r="A485" s="991"/>
      <c r="B485" s="991"/>
      <c r="C485" s="991"/>
      <c r="D485" s="991"/>
      <c r="E485" s="991"/>
      <c r="F485" s="991"/>
      <c r="G485" s="991"/>
      <c r="H485" s="991"/>
      <c r="I485" s="991"/>
      <c r="J485" s="991"/>
      <c r="K485" s="991"/>
      <c r="L485" s="991"/>
      <c r="M485" s="991"/>
      <c r="N485" s="991"/>
      <c r="O485" s="991"/>
      <c r="P485" s="991"/>
      <c r="Q485" s="991"/>
      <c r="R485" s="991"/>
      <c r="S485" s="991"/>
      <c r="T485" s="991"/>
      <c r="U485" s="991"/>
      <c r="V485" s="991"/>
      <c r="W485" s="991"/>
      <c r="X485" s="991"/>
      <c r="Y485" s="991"/>
      <c r="Z485" s="991"/>
    </row>
    <row r="486" spans="1:26" ht="15.75" customHeight="1">
      <c r="A486" s="991"/>
      <c r="B486" s="991"/>
      <c r="C486" s="991"/>
      <c r="D486" s="991"/>
      <c r="E486" s="991"/>
      <c r="F486" s="991"/>
      <c r="G486" s="991"/>
      <c r="H486" s="991"/>
      <c r="I486" s="991"/>
      <c r="J486" s="991"/>
      <c r="K486" s="991"/>
      <c r="L486" s="991"/>
      <c r="M486" s="991"/>
      <c r="N486" s="991"/>
      <c r="O486" s="991"/>
      <c r="P486" s="991"/>
      <c r="Q486" s="991"/>
      <c r="R486" s="991"/>
      <c r="S486" s="991"/>
      <c r="T486" s="991"/>
      <c r="U486" s="991"/>
      <c r="V486" s="991"/>
      <c r="W486" s="991"/>
      <c r="X486" s="991"/>
      <c r="Y486" s="991"/>
      <c r="Z486" s="991"/>
    </row>
    <row r="487" spans="1:26" ht="15.75" customHeight="1">
      <c r="A487" s="991"/>
      <c r="B487" s="991"/>
      <c r="C487" s="991"/>
      <c r="D487" s="991"/>
      <c r="E487" s="991"/>
      <c r="F487" s="991"/>
      <c r="G487" s="991"/>
      <c r="H487" s="991"/>
      <c r="I487" s="991"/>
      <c r="J487" s="991"/>
      <c r="K487" s="991"/>
      <c r="L487" s="991"/>
      <c r="M487" s="991"/>
      <c r="N487" s="991"/>
      <c r="O487" s="991"/>
      <c r="P487" s="991"/>
      <c r="Q487" s="991"/>
      <c r="R487" s="991"/>
      <c r="S487" s="991"/>
      <c r="T487" s="991"/>
      <c r="U487" s="991"/>
      <c r="V487" s="991"/>
      <c r="W487" s="991"/>
      <c r="X487" s="991"/>
      <c r="Y487" s="991"/>
      <c r="Z487" s="991"/>
    </row>
    <row r="488" spans="1:26" ht="15.75" customHeight="1">
      <c r="A488" s="991"/>
      <c r="B488" s="991"/>
      <c r="C488" s="991"/>
      <c r="D488" s="991"/>
      <c r="E488" s="991"/>
      <c r="F488" s="991"/>
      <c r="G488" s="991"/>
      <c r="H488" s="991"/>
      <c r="I488" s="991"/>
      <c r="J488" s="991"/>
      <c r="K488" s="991"/>
      <c r="L488" s="991"/>
      <c r="M488" s="991"/>
      <c r="N488" s="991"/>
      <c r="O488" s="991"/>
      <c r="P488" s="991"/>
      <c r="Q488" s="991"/>
      <c r="R488" s="991"/>
      <c r="S488" s="991"/>
      <c r="T488" s="991"/>
      <c r="U488" s="991"/>
      <c r="V488" s="991"/>
      <c r="W488" s="991"/>
      <c r="X488" s="991"/>
      <c r="Y488" s="991"/>
      <c r="Z488" s="991"/>
    </row>
    <row r="489" spans="1:26" ht="15.75" customHeight="1">
      <c r="A489" s="991"/>
      <c r="B489" s="991"/>
      <c r="C489" s="991"/>
      <c r="D489" s="991"/>
      <c r="E489" s="991"/>
      <c r="F489" s="991"/>
      <c r="G489" s="991"/>
      <c r="H489" s="991"/>
      <c r="I489" s="991"/>
      <c r="J489" s="991"/>
      <c r="K489" s="991"/>
      <c r="L489" s="991"/>
      <c r="M489" s="991"/>
      <c r="N489" s="991"/>
      <c r="O489" s="991"/>
      <c r="P489" s="991"/>
      <c r="Q489" s="991"/>
      <c r="R489" s="991"/>
      <c r="S489" s="991"/>
      <c r="T489" s="991"/>
      <c r="U489" s="991"/>
      <c r="V489" s="991"/>
      <c r="W489" s="991"/>
      <c r="X489" s="991"/>
      <c r="Y489" s="991"/>
      <c r="Z489" s="991"/>
    </row>
    <row r="490" spans="1:26" ht="15.75" customHeight="1">
      <c r="A490" s="991"/>
      <c r="B490" s="991"/>
      <c r="C490" s="991"/>
      <c r="D490" s="991"/>
      <c r="E490" s="991"/>
      <c r="F490" s="991"/>
      <c r="G490" s="991"/>
      <c r="H490" s="991"/>
      <c r="I490" s="991"/>
      <c r="J490" s="991"/>
      <c r="K490" s="991"/>
      <c r="L490" s="991"/>
      <c r="M490" s="991"/>
      <c r="N490" s="991"/>
      <c r="O490" s="991"/>
      <c r="P490" s="991"/>
      <c r="Q490" s="991"/>
      <c r="R490" s="991"/>
      <c r="S490" s="991"/>
      <c r="T490" s="991"/>
      <c r="U490" s="991"/>
      <c r="V490" s="991"/>
      <c r="W490" s="991"/>
      <c r="X490" s="991"/>
      <c r="Y490" s="991"/>
      <c r="Z490" s="991"/>
    </row>
    <row r="491" spans="1:26" ht="15.75" customHeight="1">
      <c r="A491" s="991"/>
      <c r="B491" s="991"/>
      <c r="C491" s="991"/>
      <c r="D491" s="991"/>
      <c r="E491" s="991"/>
      <c r="F491" s="991"/>
      <c r="G491" s="991"/>
      <c r="H491" s="991"/>
      <c r="I491" s="991"/>
      <c r="J491" s="991"/>
      <c r="K491" s="991"/>
      <c r="L491" s="991"/>
      <c r="M491" s="991"/>
      <c r="N491" s="991"/>
      <c r="O491" s="991"/>
      <c r="P491" s="991"/>
      <c r="Q491" s="991"/>
      <c r="R491" s="991"/>
      <c r="S491" s="991"/>
      <c r="T491" s="991"/>
      <c r="U491" s="991"/>
      <c r="V491" s="991"/>
      <c r="W491" s="991"/>
      <c r="X491" s="991"/>
      <c r="Y491" s="991"/>
      <c r="Z491" s="991"/>
    </row>
    <row r="492" spans="1:26" ht="15.75" customHeight="1">
      <c r="A492" s="991"/>
      <c r="B492" s="991"/>
      <c r="C492" s="991"/>
      <c r="D492" s="991"/>
      <c r="E492" s="991"/>
      <c r="F492" s="991"/>
      <c r="G492" s="991"/>
      <c r="H492" s="991"/>
      <c r="I492" s="991"/>
      <c r="J492" s="991"/>
      <c r="K492" s="991"/>
      <c r="L492" s="991"/>
      <c r="M492" s="991"/>
      <c r="N492" s="991"/>
      <c r="O492" s="991"/>
      <c r="P492" s="991"/>
      <c r="Q492" s="991"/>
      <c r="R492" s="991"/>
      <c r="S492" s="991"/>
      <c r="T492" s="991"/>
      <c r="U492" s="991"/>
      <c r="V492" s="991"/>
      <c r="W492" s="991"/>
      <c r="X492" s="991"/>
      <c r="Y492" s="991"/>
      <c r="Z492" s="991"/>
    </row>
    <row r="493" spans="1:26" ht="15.75" customHeight="1">
      <c r="A493" s="991"/>
      <c r="B493" s="991"/>
      <c r="C493" s="991"/>
      <c r="D493" s="991"/>
      <c r="E493" s="991"/>
      <c r="F493" s="991"/>
      <c r="G493" s="991"/>
      <c r="H493" s="991"/>
      <c r="I493" s="991"/>
      <c r="J493" s="991"/>
      <c r="K493" s="991"/>
      <c r="L493" s="991"/>
      <c r="M493" s="991"/>
      <c r="N493" s="991"/>
      <c r="O493" s="991"/>
      <c r="P493" s="991"/>
      <c r="Q493" s="991"/>
      <c r="R493" s="991"/>
      <c r="S493" s="991"/>
      <c r="T493" s="991"/>
      <c r="U493" s="991"/>
      <c r="V493" s="991"/>
      <c r="W493" s="991"/>
      <c r="X493" s="991"/>
      <c r="Y493" s="991"/>
      <c r="Z493" s="991"/>
    </row>
    <row r="494" spans="1:26" ht="15.75" customHeight="1">
      <c r="A494" s="991"/>
      <c r="B494" s="991"/>
      <c r="C494" s="991"/>
      <c r="D494" s="991"/>
      <c r="E494" s="991"/>
      <c r="F494" s="991"/>
      <c r="G494" s="991"/>
      <c r="H494" s="991"/>
      <c r="I494" s="991"/>
      <c r="J494" s="991"/>
      <c r="K494" s="991"/>
      <c r="L494" s="991"/>
      <c r="M494" s="991"/>
      <c r="N494" s="991"/>
      <c r="O494" s="991"/>
      <c r="P494" s="991"/>
      <c r="Q494" s="991"/>
      <c r="R494" s="991"/>
      <c r="S494" s="991"/>
      <c r="T494" s="991"/>
      <c r="U494" s="991"/>
      <c r="V494" s="991"/>
      <c r="W494" s="991"/>
      <c r="X494" s="991"/>
      <c r="Y494" s="991"/>
      <c r="Z494" s="991"/>
    </row>
    <row r="495" spans="1:26" ht="15.75" customHeight="1">
      <c r="A495" s="991"/>
      <c r="B495" s="991"/>
      <c r="C495" s="991"/>
      <c r="D495" s="991"/>
      <c r="E495" s="991"/>
      <c r="F495" s="991"/>
      <c r="G495" s="991"/>
      <c r="H495" s="991"/>
      <c r="I495" s="991"/>
      <c r="J495" s="991"/>
      <c r="K495" s="991"/>
      <c r="L495" s="991"/>
      <c r="M495" s="991"/>
      <c r="N495" s="991"/>
      <c r="O495" s="991"/>
      <c r="P495" s="991"/>
      <c r="Q495" s="991"/>
      <c r="R495" s="991"/>
      <c r="S495" s="991"/>
      <c r="T495" s="991"/>
      <c r="U495" s="991"/>
      <c r="V495" s="991"/>
      <c r="W495" s="991"/>
      <c r="X495" s="991"/>
      <c r="Y495" s="991"/>
      <c r="Z495" s="991"/>
    </row>
    <row r="496" spans="1:26" ht="15.75" customHeight="1">
      <c r="A496" s="991"/>
      <c r="B496" s="991"/>
      <c r="C496" s="991"/>
      <c r="D496" s="991"/>
      <c r="E496" s="991"/>
      <c r="F496" s="991"/>
      <c r="G496" s="991"/>
      <c r="H496" s="991"/>
      <c r="I496" s="991"/>
      <c r="J496" s="991"/>
      <c r="K496" s="991"/>
      <c r="L496" s="991"/>
      <c r="M496" s="991"/>
      <c r="N496" s="991"/>
      <c r="O496" s="991"/>
      <c r="P496" s="991"/>
      <c r="Q496" s="991"/>
      <c r="R496" s="991"/>
      <c r="S496" s="991"/>
      <c r="T496" s="991"/>
      <c r="U496" s="991"/>
      <c r="V496" s="991"/>
      <c r="W496" s="991"/>
      <c r="X496" s="991"/>
      <c r="Y496" s="991"/>
      <c r="Z496" s="991"/>
    </row>
    <row r="497" spans="1:26" ht="15.75" customHeight="1">
      <c r="A497" s="991"/>
      <c r="B497" s="991"/>
      <c r="C497" s="991"/>
      <c r="D497" s="991"/>
      <c r="E497" s="991"/>
      <c r="F497" s="991"/>
      <c r="G497" s="991"/>
      <c r="H497" s="991"/>
      <c r="I497" s="991"/>
      <c r="J497" s="991"/>
      <c r="K497" s="991"/>
      <c r="L497" s="991"/>
      <c r="M497" s="991"/>
      <c r="N497" s="991"/>
      <c r="O497" s="991"/>
      <c r="P497" s="991"/>
      <c r="Q497" s="991"/>
      <c r="R497" s="991"/>
      <c r="S497" s="991"/>
      <c r="T497" s="991"/>
      <c r="U497" s="991"/>
      <c r="V497" s="991"/>
      <c r="W497" s="991"/>
      <c r="X497" s="991"/>
      <c r="Y497" s="991"/>
      <c r="Z497" s="991"/>
    </row>
    <row r="498" spans="1:26" ht="15.75" customHeight="1">
      <c r="A498" s="991"/>
      <c r="B498" s="991"/>
      <c r="C498" s="991"/>
      <c r="D498" s="991"/>
      <c r="E498" s="991"/>
      <c r="F498" s="991"/>
      <c r="G498" s="991"/>
      <c r="H498" s="991"/>
      <c r="I498" s="991"/>
      <c r="J498" s="991"/>
      <c r="K498" s="991"/>
      <c r="L498" s="991"/>
      <c r="M498" s="991"/>
      <c r="N498" s="991"/>
      <c r="O498" s="991"/>
      <c r="P498" s="991"/>
      <c r="Q498" s="991"/>
      <c r="R498" s="991"/>
      <c r="S498" s="991"/>
      <c r="T498" s="991"/>
      <c r="U498" s="991"/>
      <c r="V498" s="991"/>
      <c r="W498" s="991"/>
      <c r="X498" s="991"/>
      <c r="Y498" s="991"/>
      <c r="Z498" s="991"/>
    </row>
    <row r="499" spans="1:26" ht="15.75" customHeight="1">
      <c r="A499" s="991"/>
      <c r="B499" s="991"/>
      <c r="C499" s="991"/>
      <c r="D499" s="991"/>
      <c r="E499" s="991"/>
      <c r="F499" s="991"/>
      <c r="G499" s="991"/>
      <c r="H499" s="991"/>
      <c r="I499" s="991"/>
      <c r="J499" s="991"/>
      <c r="K499" s="991"/>
      <c r="L499" s="991"/>
      <c r="M499" s="991"/>
      <c r="N499" s="991"/>
      <c r="O499" s="991"/>
      <c r="P499" s="991"/>
      <c r="Q499" s="991"/>
      <c r="R499" s="991"/>
      <c r="S499" s="991"/>
      <c r="T499" s="991"/>
      <c r="U499" s="991"/>
      <c r="V499" s="991"/>
      <c r="W499" s="991"/>
      <c r="X499" s="991"/>
      <c r="Y499" s="991"/>
      <c r="Z499" s="991"/>
    </row>
    <row r="500" spans="1:26" ht="15.75" customHeight="1">
      <c r="A500" s="991"/>
      <c r="B500" s="991"/>
      <c r="C500" s="991"/>
      <c r="D500" s="991"/>
      <c r="E500" s="991"/>
      <c r="F500" s="991"/>
      <c r="G500" s="991"/>
      <c r="H500" s="991"/>
      <c r="I500" s="991"/>
      <c r="J500" s="991"/>
      <c r="K500" s="991"/>
      <c r="L500" s="991"/>
      <c r="M500" s="991"/>
      <c r="N500" s="991"/>
      <c r="O500" s="991"/>
      <c r="P500" s="991"/>
      <c r="Q500" s="991"/>
      <c r="R500" s="991"/>
      <c r="S500" s="991"/>
      <c r="T500" s="991"/>
      <c r="U500" s="991"/>
      <c r="V500" s="991"/>
      <c r="W500" s="991"/>
      <c r="X500" s="991"/>
      <c r="Y500" s="991"/>
      <c r="Z500" s="991"/>
    </row>
    <row r="501" spans="1:26" ht="15.75" customHeight="1">
      <c r="A501" s="991"/>
      <c r="B501" s="991"/>
      <c r="C501" s="991"/>
      <c r="D501" s="991"/>
      <c r="E501" s="991"/>
      <c r="F501" s="991"/>
      <c r="G501" s="991"/>
      <c r="H501" s="991"/>
      <c r="I501" s="991"/>
      <c r="J501" s="991"/>
      <c r="K501" s="991"/>
      <c r="L501" s="991"/>
      <c r="M501" s="991"/>
      <c r="N501" s="991"/>
      <c r="O501" s="991"/>
      <c r="P501" s="991"/>
      <c r="Q501" s="991"/>
      <c r="R501" s="991"/>
      <c r="S501" s="991"/>
      <c r="T501" s="991"/>
      <c r="U501" s="991"/>
      <c r="V501" s="991"/>
      <c r="W501" s="991"/>
      <c r="X501" s="991"/>
      <c r="Y501" s="991"/>
      <c r="Z501" s="991"/>
    </row>
    <row r="502" spans="1:26" ht="15.75" customHeight="1">
      <c r="A502" s="991"/>
      <c r="B502" s="991"/>
      <c r="C502" s="991"/>
      <c r="D502" s="991"/>
      <c r="E502" s="991"/>
      <c r="F502" s="991"/>
      <c r="G502" s="991"/>
      <c r="H502" s="991"/>
      <c r="I502" s="991"/>
      <c r="J502" s="991"/>
      <c r="K502" s="991"/>
      <c r="L502" s="991"/>
      <c r="M502" s="991"/>
      <c r="N502" s="991"/>
      <c r="O502" s="991"/>
      <c r="P502" s="991"/>
      <c r="Q502" s="991"/>
      <c r="R502" s="991"/>
      <c r="S502" s="991"/>
      <c r="T502" s="991"/>
      <c r="U502" s="991"/>
      <c r="V502" s="991"/>
      <c r="W502" s="991"/>
      <c r="X502" s="991"/>
      <c r="Y502" s="991"/>
      <c r="Z502" s="991"/>
    </row>
    <row r="503" spans="1:26" ht="15.75" customHeight="1">
      <c r="A503" s="991"/>
      <c r="B503" s="991"/>
      <c r="C503" s="991"/>
      <c r="D503" s="991"/>
      <c r="E503" s="991"/>
      <c r="F503" s="991"/>
      <c r="G503" s="991"/>
      <c r="H503" s="991"/>
      <c r="I503" s="991"/>
      <c r="J503" s="991"/>
      <c r="K503" s="991"/>
      <c r="L503" s="991"/>
      <c r="M503" s="991"/>
      <c r="N503" s="991"/>
      <c r="O503" s="991"/>
      <c r="P503" s="991"/>
      <c r="Q503" s="991"/>
      <c r="R503" s="991"/>
      <c r="S503" s="991"/>
      <c r="T503" s="991"/>
      <c r="U503" s="991"/>
      <c r="V503" s="991"/>
      <c r="W503" s="991"/>
      <c r="X503" s="991"/>
      <c r="Y503" s="991"/>
      <c r="Z503" s="991"/>
    </row>
    <row r="504" spans="1:26" ht="15.75" customHeight="1">
      <c r="A504" s="991"/>
      <c r="B504" s="991"/>
      <c r="C504" s="991"/>
      <c r="D504" s="991"/>
      <c r="E504" s="991"/>
      <c r="F504" s="991"/>
      <c r="G504" s="991"/>
      <c r="H504" s="991"/>
      <c r="I504" s="991"/>
      <c r="J504" s="991"/>
      <c r="K504" s="991"/>
      <c r="L504" s="991"/>
      <c r="M504" s="991"/>
      <c r="N504" s="991"/>
      <c r="O504" s="991"/>
      <c r="P504" s="991"/>
      <c r="Q504" s="991"/>
      <c r="R504" s="991"/>
      <c r="S504" s="991"/>
      <c r="T504" s="991"/>
      <c r="U504" s="991"/>
      <c r="V504" s="991"/>
      <c r="W504" s="991"/>
      <c r="X504" s="991"/>
      <c r="Y504" s="991"/>
      <c r="Z504" s="991"/>
    </row>
    <row r="505" spans="1:26" ht="15.75" customHeight="1">
      <c r="A505" s="991"/>
      <c r="B505" s="991"/>
      <c r="C505" s="991"/>
      <c r="D505" s="991"/>
      <c r="E505" s="991"/>
      <c r="F505" s="991"/>
      <c r="G505" s="991"/>
      <c r="H505" s="991"/>
      <c r="I505" s="991"/>
      <c r="J505" s="991"/>
      <c r="K505" s="991"/>
      <c r="L505" s="991"/>
      <c r="M505" s="991"/>
      <c r="N505" s="991"/>
      <c r="O505" s="991"/>
      <c r="P505" s="991"/>
      <c r="Q505" s="991"/>
      <c r="R505" s="991"/>
      <c r="S505" s="991"/>
      <c r="T505" s="991"/>
      <c r="U505" s="991"/>
      <c r="V505" s="991"/>
      <c r="W505" s="991"/>
      <c r="X505" s="991"/>
      <c r="Y505" s="991"/>
      <c r="Z505" s="991"/>
    </row>
    <row r="506" spans="1:26" ht="15.75" customHeight="1">
      <c r="A506" s="991"/>
      <c r="B506" s="991"/>
      <c r="C506" s="991"/>
      <c r="D506" s="991"/>
      <c r="E506" s="991"/>
      <c r="F506" s="991"/>
      <c r="G506" s="991"/>
      <c r="H506" s="991"/>
      <c r="I506" s="991"/>
      <c r="J506" s="991"/>
      <c r="K506" s="991"/>
      <c r="L506" s="991"/>
      <c r="M506" s="991"/>
      <c r="N506" s="991"/>
      <c r="O506" s="991"/>
      <c r="P506" s="991"/>
      <c r="Q506" s="991"/>
      <c r="R506" s="991"/>
      <c r="S506" s="991"/>
      <c r="T506" s="991"/>
      <c r="U506" s="991"/>
      <c r="V506" s="991"/>
      <c r="W506" s="991"/>
      <c r="X506" s="991"/>
      <c r="Y506" s="991"/>
      <c r="Z506" s="991"/>
    </row>
    <row r="507" spans="1:26" ht="15.75" customHeight="1">
      <c r="A507" s="991"/>
      <c r="B507" s="991"/>
      <c r="C507" s="991"/>
      <c r="D507" s="991"/>
      <c r="E507" s="991"/>
      <c r="F507" s="991"/>
      <c r="G507" s="991"/>
      <c r="H507" s="991"/>
      <c r="I507" s="991"/>
      <c r="J507" s="991"/>
      <c r="K507" s="991"/>
      <c r="L507" s="991"/>
      <c r="M507" s="991"/>
      <c r="N507" s="991"/>
      <c r="O507" s="991"/>
      <c r="P507" s="991"/>
      <c r="Q507" s="991"/>
      <c r="R507" s="991"/>
      <c r="S507" s="991"/>
      <c r="T507" s="991"/>
      <c r="U507" s="991"/>
      <c r="V507" s="991"/>
      <c r="W507" s="991"/>
      <c r="X507" s="991"/>
      <c r="Y507" s="991"/>
      <c r="Z507" s="991"/>
    </row>
    <row r="508" spans="1:26" ht="15.75" customHeight="1">
      <c r="A508" s="991"/>
      <c r="B508" s="991"/>
      <c r="C508" s="991"/>
      <c r="D508" s="991"/>
      <c r="E508" s="991"/>
      <c r="F508" s="991"/>
      <c r="G508" s="991"/>
      <c r="H508" s="991"/>
      <c r="I508" s="991"/>
      <c r="J508" s="991"/>
      <c r="K508" s="991"/>
      <c r="L508" s="991"/>
      <c r="M508" s="991"/>
      <c r="N508" s="991"/>
      <c r="O508" s="991"/>
      <c r="P508" s="991"/>
      <c r="Q508" s="991"/>
      <c r="R508" s="991"/>
      <c r="S508" s="991"/>
      <c r="T508" s="991"/>
      <c r="U508" s="991"/>
      <c r="V508" s="991"/>
      <c r="W508" s="991"/>
      <c r="X508" s="991"/>
      <c r="Y508" s="991"/>
      <c r="Z508" s="991"/>
    </row>
    <row r="509" spans="1:26" ht="15.75" customHeight="1">
      <c r="A509" s="991"/>
      <c r="B509" s="991"/>
      <c r="C509" s="991"/>
      <c r="D509" s="991"/>
      <c r="E509" s="991"/>
      <c r="F509" s="991"/>
      <c r="G509" s="991"/>
      <c r="H509" s="991"/>
      <c r="I509" s="991"/>
      <c r="J509" s="991"/>
      <c r="K509" s="991"/>
      <c r="L509" s="991"/>
      <c r="M509" s="991"/>
      <c r="N509" s="991"/>
      <c r="O509" s="991"/>
      <c r="P509" s="991"/>
      <c r="Q509" s="991"/>
      <c r="R509" s="991"/>
      <c r="S509" s="991"/>
      <c r="T509" s="991"/>
      <c r="U509" s="991"/>
      <c r="V509" s="991"/>
      <c r="W509" s="991"/>
      <c r="X509" s="991"/>
      <c r="Y509" s="991"/>
      <c r="Z509" s="991"/>
    </row>
    <row r="510" spans="1:26" ht="15.75" customHeight="1">
      <c r="A510" s="991"/>
      <c r="B510" s="991"/>
      <c r="C510" s="991"/>
      <c r="D510" s="991"/>
      <c r="E510" s="991"/>
      <c r="F510" s="991"/>
      <c r="G510" s="991"/>
      <c r="H510" s="991"/>
      <c r="I510" s="991"/>
      <c r="J510" s="991"/>
      <c r="K510" s="991"/>
      <c r="L510" s="991"/>
      <c r="M510" s="991"/>
      <c r="N510" s="991"/>
      <c r="O510" s="991"/>
      <c r="P510" s="991"/>
      <c r="Q510" s="991"/>
      <c r="R510" s="991"/>
      <c r="S510" s="991"/>
      <c r="T510" s="991"/>
      <c r="U510" s="991"/>
      <c r="V510" s="991"/>
      <c r="W510" s="991"/>
      <c r="X510" s="991"/>
      <c r="Y510" s="991"/>
      <c r="Z510" s="991"/>
    </row>
    <row r="511" spans="1:26" ht="15.75" customHeight="1">
      <c r="A511" s="991"/>
      <c r="B511" s="991"/>
      <c r="C511" s="991"/>
      <c r="D511" s="991"/>
      <c r="E511" s="991"/>
      <c r="F511" s="991"/>
      <c r="G511" s="991"/>
      <c r="H511" s="991"/>
      <c r="I511" s="991"/>
      <c r="J511" s="991"/>
      <c r="K511" s="991"/>
      <c r="L511" s="991"/>
      <c r="M511" s="991"/>
      <c r="N511" s="991"/>
      <c r="O511" s="991"/>
      <c r="P511" s="991"/>
      <c r="Q511" s="991"/>
      <c r="R511" s="991"/>
      <c r="S511" s="991"/>
      <c r="T511" s="991"/>
      <c r="U511" s="991"/>
      <c r="V511" s="991"/>
      <c r="W511" s="991"/>
      <c r="X511" s="991"/>
      <c r="Y511" s="991"/>
      <c r="Z511" s="991"/>
    </row>
    <row r="512" spans="1:26" ht="15.75" customHeight="1">
      <c r="A512" s="991"/>
      <c r="B512" s="991"/>
      <c r="C512" s="991"/>
      <c r="D512" s="991"/>
      <c r="E512" s="991"/>
      <c r="F512" s="991"/>
      <c r="G512" s="991"/>
      <c r="H512" s="991"/>
      <c r="I512" s="991"/>
      <c r="J512" s="991"/>
      <c r="K512" s="991"/>
      <c r="L512" s="991"/>
      <c r="M512" s="991"/>
      <c r="N512" s="991"/>
      <c r="O512" s="991"/>
      <c r="P512" s="991"/>
      <c r="Q512" s="991"/>
      <c r="R512" s="991"/>
      <c r="S512" s="991"/>
      <c r="T512" s="991"/>
      <c r="U512" s="991"/>
      <c r="V512" s="991"/>
      <c r="W512" s="991"/>
      <c r="X512" s="991"/>
      <c r="Y512" s="991"/>
      <c r="Z512" s="991"/>
    </row>
    <row r="513" spans="1:26" ht="15.75" customHeight="1">
      <c r="A513" s="991"/>
      <c r="B513" s="991"/>
      <c r="C513" s="991"/>
      <c r="D513" s="991"/>
      <c r="E513" s="991"/>
      <c r="F513" s="991"/>
      <c r="G513" s="991"/>
      <c r="H513" s="991"/>
      <c r="I513" s="991"/>
      <c r="J513" s="991"/>
      <c r="K513" s="991"/>
      <c r="L513" s="991"/>
      <c r="M513" s="991"/>
      <c r="N513" s="991"/>
      <c r="O513" s="991"/>
      <c r="P513" s="991"/>
      <c r="Q513" s="991"/>
      <c r="R513" s="991"/>
      <c r="S513" s="991"/>
      <c r="T513" s="991"/>
      <c r="U513" s="991"/>
      <c r="V513" s="991"/>
      <c r="W513" s="991"/>
      <c r="X513" s="991"/>
      <c r="Y513" s="991"/>
      <c r="Z513" s="991"/>
    </row>
    <row r="514" spans="1:26" ht="15.75" customHeight="1">
      <c r="A514" s="991"/>
      <c r="B514" s="991"/>
      <c r="C514" s="991"/>
      <c r="D514" s="991"/>
      <c r="E514" s="991"/>
      <c r="F514" s="991"/>
      <c r="G514" s="991"/>
      <c r="H514" s="991"/>
      <c r="I514" s="991"/>
      <c r="J514" s="991"/>
      <c r="K514" s="991"/>
      <c r="L514" s="991"/>
      <c r="M514" s="991"/>
      <c r="N514" s="991"/>
      <c r="O514" s="991"/>
      <c r="P514" s="991"/>
      <c r="Q514" s="991"/>
      <c r="R514" s="991"/>
      <c r="S514" s="991"/>
      <c r="T514" s="991"/>
      <c r="U514" s="991"/>
      <c r="V514" s="991"/>
      <c r="W514" s="991"/>
      <c r="X514" s="991"/>
      <c r="Y514" s="991"/>
      <c r="Z514" s="991"/>
    </row>
    <row r="515" spans="1:26" ht="15.75" customHeight="1">
      <c r="A515" s="991"/>
      <c r="B515" s="991"/>
      <c r="C515" s="991"/>
      <c r="D515" s="991"/>
      <c r="E515" s="991"/>
      <c r="F515" s="991"/>
      <c r="G515" s="991"/>
      <c r="H515" s="991"/>
      <c r="I515" s="991"/>
      <c r="J515" s="991"/>
      <c r="K515" s="991"/>
      <c r="L515" s="991"/>
      <c r="M515" s="991"/>
      <c r="N515" s="991"/>
      <c r="O515" s="991"/>
      <c r="P515" s="991"/>
      <c r="Q515" s="991"/>
      <c r="R515" s="991"/>
      <c r="S515" s="991"/>
      <c r="T515" s="991"/>
      <c r="U515" s="991"/>
      <c r="V515" s="991"/>
      <c r="W515" s="991"/>
      <c r="X515" s="991"/>
      <c r="Y515" s="991"/>
      <c r="Z515" s="991"/>
    </row>
    <row r="516" spans="1:26" ht="15.75" customHeight="1">
      <c r="A516" s="991"/>
      <c r="B516" s="991"/>
      <c r="C516" s="991"/>
      <c r="D516" s="991"/>
      <c r="E516" s="991"/>
      <c r="F516" s="991"/>
      <c r="G516" s="991"/>
      <c r="H516" s="991"/>
      <c r="I516" s="991"/>
      <c r="J516" s="991"/>
      <c r="K516" s="991"/>
      <c r="L516" s="991"/>
      <c r="M516" s="991"/>
      <c r="N516" s="991"/>
      <c r="O516" s="991"/>
      <c r="P516" s="991"/>
      <c r="Q516" s="991"/>
      <c r="R516" s="991"/>
      <c r="S516" s="991"/>
      <c r="T516" s="991"/>
      <c r="U516" s="991"/>
      <c r="V516" s="991"/>
      <c r="W516" s="991"/>
      <c r="X516" s="991"/>
      <c r="Y516" s="991"/>
      <c r="Z516" s="991"/>
    </row>
    <row r="517" spans="1:26" ht="15.75" customHeight="1">
      <c r="A517" s="991"/>
      <c r="B517" s="991"/>
      <c r="C517" s="991"/>
      <c r="D517" s="991"/>
      <c r="E517" s="991"/>
      <c r="F517" s="991"/>
      <c r="G517" s="991"/>
      <c r="H517" s="991"/>
      <c r="I517" s="991"/>
      <c r="J517" s="991"/>
      <c r="K517" s="991"/>
      <c r="L517" s="991"/>
      <c r="M517" s="991"/>
      <c r="N517" s="991"/>
      <c r="O517" s="991"/>
      <c r="P517" s="991"/>
      <c r="Q517" s="991"/>
      <c r="R517" s="991"/>
      <c r="S517" s="991"/>
      <c r="T517" s="991"/>
      <c r="U517" s="991"/>
      <c r="V517" s="991"/>
      <c r="W517" s="991"/>
      <c r="X517" s="991"/>
      <c r="Y517" s="991"/>
      <c r="Z517" s="991"/>
    </row>
    <row r="518" spans="1:26" ht="15.75" customHeight="1">
      <c r="A518" s="991"/>
      <c r="B518" s="991"/>
      <c r="C518" s="991"/>
      <c r="D518" s="991"/>
      <c r="E518" s="991"/>
      <c r="F518" s="991"/>
      <c r="G518" s="991"/>
      <c r="H518" s="991"/>
      <c r="I518" s="991"/>
      <c r="J518" s="991"/>
      <c r="K518" s="991"/>
      <c r="L518" s="991"/>
      <c r="M518" s="991"/>
      <c r="N518" s="991"/>
      <c r="O518" s="991"/>
      <c r="P518" s="991"/>
      <c r="Q518" s="991"/>
      <c r="R518" s="991"/>
      <c r="S518" s="991"/>
      <c r="T518" s="991"/>
      <c r="U518" s="991"/>
      <c r="V518" s="991"/>
      <c r="W518" s="991"/>
      <c r="X518" s="991"/>
      <c r="Y518" s="991"/>
      <c r="Z518" s="991"/>
    </row>
    <row r="519" spans="1:26" ht="15.75" customHeight="1">
      <c r="A519" s="991"/>
      <c r="B519" s="991"/>
      <c r="C519" s="991"/>
      <c r="D519" s="991"/>
      <c r="E519" s="991"/>
      <c r="F519" s="991"/>
      <c r="G519" s="991"/>
      <c r="H519" s="991"/>
      <c r="I519" s="991"/>
      <c r="J519" s="991"/>
      <c r="K519" s="991"/>
      <c r="L519" s="991"/>
      <c r="M519" s="991"/>
      <c r="N519" s="991"/>
      <c r="O519" s="991"/>
      <c r="P519" s="991"/>
      <c r="Q519" s="991"/>
      <c r="R519" s="991"/>
      <c r="S519" s="991"/>
      <c r="T519" s="991"/>
      <c r="U519" s="991"/>
      <c r="V519" s="991"/>
      <c r="W519" s="991"/>
      <c r="X519" s="991"/>
      <c r="Y519" s="991"/>
      <c r="Z519" s="991"/>
    </row>
    <row r="520" spans="1:26" ht="15.75" customHeight="1">
      <c r="A520" s="991"/>
      <c r="B520" s="991"/>
      <c r="C520" s="991"/>
      <c r="D520" s="991"/>
      <c r="E520" s="991"/>
      <c r="F520" s="991"/>
      <c r="G520" s="991"/>
      <c r="H520" s="991"/>
      <c r="I520" s="991"/>
      <c r="J520" s="991"/>
      <c r="K520" s="991"/>
      <c r="L520" s="991"/>
      <c r="M520" s="991"/>
      <c r="N520" s="991"/>
      <c r="O520" s="991"/>
      <c r="P520" s="991"/>
      <c r="Q520" s="991"/>
      <c r="R520" s="991"/>
      <c r="S520" s="991"/>
      <c r="T520" s="991"/>
      <c r="U520" s="991"/>
      <c r="V520" s="991"/>
      <c r="W520" s="991"/>
      <c r="X520" s="991"/>
      <c r="Y520" s="991"/>
      <c r="Z520" s="991"/>
    </row>
    <row r="521" spans="1:26" ht="15.75" customHeight="1">
      <c r="A521" s="991"/>
      <c r="B521" s="991"/>
      <c r="C521" s="991"/>
      <c r="D521" s="991"/>
      <c r="E521" s="991"/>
      <c r="F521" s="991"/>
      <c r="G521" s="991"/>
      <c r="H521" s="991"/>
      <c r="I521" s="991"/>
      <c r="J521" s="991"/>
      <c r="K521" s="991"/>
      <c r="L521" s="991"/>
      <c r="M521" s="991"/>
      <c r="N521" s="991"/>
      <c r="O521" s="991"/>
      <c r="P521" s="991"/>
      <c r="Q521" s="991"/>
      <c r="R521" s="991"/>
      <c r="S521" s="991"/>
      <c r="T521" s="991"/>
      <c r="U521" s="991"/>
      <c r="V521" s="991"/>
      <c r="W521" s="991"/>
      <c r="X521" s="991"/>
      <c r="Y521" s="991"/>
      <c r="Z521" s="991"/>
    </row>
    <row r="522" spans="1:26" ht="15.75" customHeight="1">
      <c r="A522" s="991"/>
      <c r="B522" s="991"/>
      <c r="C522" s="991"/>
      <c r="D522" s="991"/>
      <c r="E522" s="991"/>
      <c r="F522" s="991"/>
      <c r="G522" s="991"/>
      <c r="H522" s="991"/>
      <c r="I522" s="991"/>
      <c r="J522" s="991"/>
      <c r="K522" s="991"/>
      <c r="L522" s="991"/>
      <c r="M522" s="991"/>
      <c r="N522" s="991"/>
      <c r="O522" s="991"/>
      <c r="P522" s="991"/>
      <c r="Q522" s="991"/>
      <c r="R522" s="991"/>
      <c r="S522" s="991"/>
      <c r="T522" s="991"/>
      <c r="U522" s="991"/>
      <c r="V522" s="991"/>
      <c r="W522" s="991"/>
      <c r="X522" s="991"/>
      <c r="Y522" s="991"/>
      <c r="Z522" s="991"/>
    </row>
    <row r="523" spans="1:26" ht="15.75" customHeight="1">
      <c r="A523" s="991"/>
      <c r="B523" s="991"/>
      <c r="C523" s="991"/>
      <c r="D523" s="991"/>
      <c r="E523" s="991"/>
      <c r="F523" s="991"/>
      <c r="G523" s="991"/>
      <c r="H523" s="991"/>
      <c r="I523" s="991"/>
      <c r="J523" s="991"/>
      <c r="K523" s="991"/>
      <c r="L523" s="991"/>
      <c r="M523" s="991"/>
      <c r="N523" s="991"/>
      <c r="O523" s="991"/>
      <c r="P523" s="991"/>
      <c r="Q523" s="991"/>
      <c r="R523" s="991"/>
      <c r="S523" s="991"/>
      <c r="T523" s="991"/>
      <c r="U523" s="991"/>
      <c r="V523" s="991"/>
      <c r="W523" s="991"/>
      <c r="X523" s="991"/>
      <c r="Y523" s="991"/>
      <c r="Z523" s="991"/>
    </row>
    <row r="524" spans="1:26" ht="15.75" customHeight="1">
      <c r="A524" s="991"/>
      <c r="B524" s="991"/>
      <c r="C524" s="991"/>
      <c r="D524" s="991"/>
      <c r="E524" s="991"/>
      <c r="F524" s="991"/>
      <c r="G524" s="991"/>
      <c r="H524" s="991"/>
      <c r="I524" s="991"/>
      <c r="J524" s="991"/>
      <c r="K524" s="991"/>
      <c r="L524" s="991"/>
      <c r="M524" s="991"/>
      <c r="N524" s="991"/>
      <c r="O524" s="991"/>
      <c r="P524" s="991"/>
      <c r="Q524" s="991"/>
      <c r="R524" s="991"/>
      <c r="S524" s="991"/>
      <c r="T524" s="991"/>
      <c r="U524" s="991"/>
      <c r="V524" s="991"/>
      <c r="W524" s="991"/>
      <c r="X524" s="991"/>
      <c r="Y524" s="991"/>
      <c r="Z524" s="991"/>
    </row>
    <row r="525" spans="1:26" ht="15.75" customHeight="1">
      <c r="A525" s="991"/>
      <c r="B525" s="991"/>
      <c r="C525" s="991"/>
      <c r="D525" s="991"/>
      <c r="E525" s="991"/>
      <c r="F525" s="991"/>
      <c r="G525" s="991"/>
      <c r="H525" s="991"/>
      <c r="I525" s="991"/>
      <c r="J525" s="991"/>
      <c r="K525" s="991"/>
      <c r="L525" s="991"/>
      <c r="M525" s="991"/>
      <c r="N525" s="991"/>
      <c r="O525" s="991"/>
      <c r="P525" s="991"/>
      <c r="Q525" s="991"/>
      <c r="R525" s="991"/>
      <c r="S525" s="991"/>
      <c r="T525" s="991"/>
      <c r="U525" s="991"/>
      <c r="V525" s="991"/>
      <c r="W525" s="991"/>
      <c r="X525" s="991"/>
      <c r="Y525" s="991"/>
      <c r="Z525" s="991"/>
    </row>
    <row r="526" spans="1:26" ht="15.75" customHeight="1">
      <c r="A526" s="991"/>
      <c r="B526" s="991"/>
      <c r="C526" s="991"/>
      <c r="D526" s="991"/>
      <c r="E526" s="991"/>
      <c r="F526" s="991"/>
      <c r="G526" s="991"/>
      <c r="H526" s="991"/>
      <c r="I526" s="991"/>
      <c r="J526" s="991"/>
      <c r="K526" s="991"/>
      <c r="L526" s="991"/>
      <c r="M526" s="991"/>
      <c r="N526" s="991"/>
      <c r="O526" s="991"/>
      <c r="P526" s="991"/>
      <c r="Q526" s="991"/>
      <c r="R526" s="991"/>
      <c r="S526" s="991"/>
      <c r="T526" s="991"/>
      <c r="U526" s="991"/>
      <c r="V526" s="991"/>
      <c r="W526" s="991"/>
      <c r="X526" s="991"/>
      <c r="Y526" s="991"/>
      <c r="Z526" s="991"/>
    </row>
    <row r="527" spans="1:26" ht="15.75" customHeight="1">
      <c r="A527" s="991"/>
      <c r="B527" s="991"/>
      <c r="C527" s="991"/>
      <c r="D527" s="991"/>
      <c r="E527" s="991"/>
      <c r="F527" s="991"/>
      <c r="G527" s="991"/>
      <c r="H527" s="991"/>
      <c r="I527" s="991"/>
      <c r="J527" s="991"/>
      <c r="K527" s="991"/>
      <c r="L527" s="991"/>
      <c r="M527" s="991"/>
      <c r="N527" s="991"/>
      <c r="O527" s="991"/>
      <c r="P527" s="991"/>
      <c r="Q527" s="991"/>
      <c r="R527" s="991"/>
      <c r="S527" s="991"/>
      <c r="T527" s="991"/>
      <c r="U527" s="991"/>
      <c r="V527" s="991"/>
      <c r="W527" s="991"/>
      <c r="X527" s="991"/>
      <c r="Y527" s="991"/>
      <c r="Z527" s="991"/>
    </row>
    <row r="528" spans="1:26" ht="15.75" customHeight="1">
      <c r="A528" s="991"/>
      <c r="B528" s="991"/>
      <c r="C528" s="991"/>
      <c r="D528" s="991"/>
      <c r="E528" s="991"/>
      <c r="F528" s="991"/>
      <c r="G528" s="991"/>
      <c r="H528" s="991"/>
      <c r="I528" s="991"/>
      <c r="J528" s="991"/>
      <c r="K528" s="991"/>
      <c r="L528" s="991"/>
      <c r="M528" s="991"/>
      <c r="N528" s="991"/>
      <c r="O528" s="991"/>
      <c r="P528" s="991"/>
      <c r="Q528" s="991"/>
      <c r="R528" s="991"/>
      <c r="S528" s="991"/>
      <c r="T528" s="991"/>
      <c r="U528" s="991"/>
      <c r="V528" s="991"/>
      <c r="W528" s="991"/>
      <c r="X528" s="991"/>
      <c r="Y528" s="991"/>
      <c r="Z528" s="991"/>
    </row>
    <row r="529" spans="1:26" ht="15.75" customHeight="1">
      <c r="A529" s="991"/>
      <c r="B529" s="991"/>
      <c r="C529" s="991"/>
      <c r="D529" s="991"/>
      <c r="E529" s="991"/>
      <c r="F529" s="991"/>
      <c r="G529" s="991"/>
      <c r="H529" s="991"/>
      <c r="I529" s="991"/>
      <c r="J529" s="991"/>
      <c r="K529" s="991"/>
      <c r="L529" s="991"/>
      <c r="M529" s="991"/>
      <c r="N529" s="991"/>
      <c r="O529" s="991"/>
      <c r="P529" s="991"/>
      <c r="Q529" s="991"/>
      <c r="R529" s="991"/>
      <c r="S529" s="991"/>
      <c r="T529" s="991"/>
      <c r="U529" s="991"/>
      <c r="V529" s="991"/>
      <c r="W529" s="991"/>
      <c r="X529" s="991"/>
      <c r="Y529" s="991"/>
      <c r="Z529" s="991"/>
    </row>
    <row r="530" spans="1:26" ht="15.75" customHeight="1">
      <c r="A530" s="991"/>
      <c r="B530" s="991"/>
      <c r="C530" s="991"/>
      <c r="D530" s="991"/>
      <c r="E530" s="991"/>
      <c r="F530" s="991"/>
      <c r="G530" s="991"/>
      <c r="H530" s="991"/>
      <c r="I530" s="991"/>
      <c r="J530" s="991"/>
      <c r="K530" s="991"/>
      <c r="L530" s="991"/>
      <c r="M530" s="991"/>
      <c r="N530" s="991"/>
      <c r="O530" s="991"/>
      <c r="P530" s="991"/>
      <c r="Q530" s="991"/>
      <c r="R530" s="991"/>
      <c r="S530" s="991"/>
      <c r="T530" s="991"/>
      <c r="U530" s="991"/>
      <c r="V530" s="991"/>
      <c r="W530" s="991"/>
      <c r="X530" s="991"/>
      <c r="Y530" s="991"/>
      <c r="Z530" s="991"/>
    </row>
    <row r="531" spans="1:26" ht="15.75" customHeight="1">
      <c r="A531" s="991"/>
      <c r="B531" s="991"/>
      <c r="C531" s="991"/>
      <c r="D531" s="991"/>
      <c r="E531" s="991"/>
      <c r="F531" s="991"/>
      <c r="G531" s="991"/>
      <c r="H531" s="991"/>
      <c r="I531" s="991"/>
      <c r="J531" s="991"/>
      <c r="K531" s="991"/>
      <c r="L531" s="991"/>
      <c r="M531" s="991"/>
      <c r="N531" s="991"/>
      <c r="O531" s="991"/>
      <c r="P531" s="991"/>
      <c r="Q531" s="991"/>
      <c r="R531" s="991"/>
      <c r="S531" s="991"/>
      <c r="T531" s="991"/>
      <c r="U531" s="991"/>
      <c r="V531" s="991"/>
      <c r="W531" s="991"/>
      <c r="X531" s="991"/>
      <c r="Y531" s="991"/>
      <c r="Z531" s="991"/>
    </row>
    <row r="532" spans="1:26" ht="15.75" customHeight="1">
      <c r="A532" s="991"/>
      <c r="B532" s="991"/>
      <c r="C532" s="991"/>
      <c r="D532" s="991"/>
      <c r="E532" s="991"/>
      <c r="F532" s="991"/>
      <c r="G532" s="991"/>
      <c r="H532" s="991"/>
      <c r="I532" s="991"/>
      <c r="J532" s="991"/>
      <c r="K532" s="991"/>
      <c r="L532" s="991"/>
      <c r="M532" s="991"/>
      <c r="N532" s="991"/>
      <c r="O532" s="991"/>
      <c r="P532" s="991"/>
      <c r="Q532" s="991"/>
      <c r="R532" s="991"/>
      <c r="S532" s="991"/>
      <c r="T532" s="991"/>
      <c r="U532" s="991"/>
      <c r="V532" s="991"/>
      <c r="W532" s="991"/>
      <c r="X532" s="991"/>
      <c r="Y532" s="991"/>
      <c r="Z532" s="991"/>
    </row>
    <row r="533" spans="1:26" ht="15.75" customHeight="1">
      <c r="A533" s="991"/>
      <c r="B533" s="991"/>
      <c r="C533" s="991"/>
      <c r="D533" s="991"/>
      <c r="E533" s="991"/>
      <c r="F533" s="991"/>
      <c r="G533" s="991"/>
      <c r="H533" s="991"/>
      <c r="I533" s="991"/>
      <c r="J533" s="991"/>
      <c r="K533" s="991"/>
      <c r="L533" s="991"/>
      <c r="M533" s="991"/>
      <c r="N533" s="991"/>
      <c r="O533" s="991"/>
      <c r="P533" s="991"/>
      <c r="Q533" s="991"/>
      <c r="R533" s="991"/>
      <c r="S533" s="991"/>
      <c r="T533" s="991"/>
      <c r="U533" s="991"/>
      <c r="V533" s="991"/>
      <c r="W533" s="991"/>
      <c r="X533" s="991"/>
      <c r="Y533" s="991"/>
      <c r="Z533" s="991"/>
    </row>
    <row r="534" spans="1:26" ht="15.75" customHeight="1">
      <c r="A534" s="991"/>
      <c r="B534" s="991"/>
      <c r="C534" s="991"/>
      <c r="D534" s="991"/>
      <c r="E534" s="991"/>
      <c r="F534" s="991"/>
      <c r="G534" s="991"/>
      <c r="H534" s="991"/>
      <c r="I534" s="991"/>
      <c r="J534" s="991"/>
      <c r="K534" s="991"/>
      <c r="L534" s="991"/>
      <c r="M534" s="991"/>
      <c r="N534" s="991"/>
      <c r="O534" s="991"/>
      <c r="P534" s="991"/>
      <c r="Q534" s="991"/>
      <c r="R534" s="991"/>
      <c r="S534" s="991"/>
      <c r="T534" s="991"/>
      <c r="U534" s="991"/>
      <c r="V534" s="991"/>
      <c r="W534" s="991"/>
      <c r="X534" s="991"/>
      <c r="Y534" s="991"/>
      <c r="Z534" s="991"/>
    </row>
    <row r="535" spans="1:26" ht="15.75" customHeight="1">
      <c r="A535" s="991"/>
      <c r="B535" s="991"/>
      <c r="C535" s="991"/>
      <c r="D535" s="991"/>
      <c r="E535" s="991"/>
      <c r="F535" s="991"/>
      <c r="G535" s="991"/>
      <c r="H535" s="991"/>
      <c r="I535" s="991"/>
      <c r="J535" s="991"/>
      <c r="K535" s="991"/>
      <c r="L535" s="991"/>
      <c r="M535" s="991"/>
      <c r="N535" s="991"/>
      <c r="O535" s="991"/>
      <c r="P535" s="991"/>
      <c r="Q535" s="991"/>
      <c r="R535" s="991"/>
      <c r="S535" s="991"/>
      <c r="T535" s="991"/>
      <c r="U535" s="991"/>
      <c r="V535" s="991"/>
      <c r="W535" s="991"/>
      <c r="X535" s="991"/>
      <c r="Y535" s="991"/>
      <c r="Z535" s="991"/>
    </row>
    <row r="536" spans="1:26" ht="15.75" customHeight="1">
      <c r="A536" s="991"/>
      <c r="B536" s="991"/>
      <c r="C536" s="991"/>
      <c r="D536" s="991"/>
      <c r="E536" s="991"/>
      <c r="F536" s="991"/>
      <c r="G536" s="991"/>
      <c r="H536" s="991"/>
      <c r="I536" s="991"/>
      <c r="J536" s="991"/>
      <c r="K536" s="991"/>
      <c r="L536" s="991"/>
      <c r="M536" s="991"/>
      <c r="N536" s="991"/>
      <c r="O536" s="991"/>
      <c r="P536" s="991"/>
      <c r="Q536" s="991"/>
      <c r="R536" s="991"/>
      <c r="S536" s="991"/>
      <c r="T536" s="991"/>
      <c r="U536" s="991"/>
      <c r="V536" s="991"/>
      <c r="W536" s="991"/>
      <c r="X536" s="991"/>
      <c r="Y536" s="991"/>
      <c r="Z536" s="991"/>
    </row>
    <row r="537" spans="1:26" ht="15.75" customHeight="1">
      <c r="A537" s="991"/>
      <c r="B537" s="991"/>
      <c r="C537" s="991"/>
      <c r="D537" s="991"/>
      <c r="E537" s="991"/>
      <c r="F537" s="991"/>
      <c r="G537" s="991"/>
      <c r="H537" s="991"/>
      <c r="I537" s="991"/>
      <c r="J537" s="991"/>
      <c r="K537" s="991"/>
      <c r="L537" s="991"/>
      <c r="M537" s="991"/>
      <c r="N537" s="991"/>
      <c r="O537" s="991"/>
      <c r="P537" s="991"/>
      <c r="Q537" s="991"/>
      <c r="R537" s="991"/>
      <c r="S537" s="991"/>
      <c r="T537" s="991"/>
      <c r="U537" s="991"/>
      <c r="V537" s="991"/>
      <c r="W537" s="991"/>
      <c r="X537" s="991"/>
      <c r="Y537" s="991"/>
      <c r="Z537" s="991"/>
    </row>
    <row r="538" spans="1:26" ht="15.75" customHeight="1">
      <c r="A538" s="991"/>
      <c r="B538" s="991"/>
      <c r="C538" s="991"/>
      <c r="D538" s="991"/>
      <c r="E538" s="991"/>
      <c r="F538" s="991"/>
      <c r="G538" s="991"/>
      <c r="H538" s="991"/>
      <c r="I538" s="991"/>
      <c r="J538" s="991"/>
      <c r="K538" s="991"/>
      <c r="L538" s="991"/>
      <c r="M538" s="991"/>
      <c r="N538" s="991"/>
      <c r="O538" s="991"/>
      <c r="P538" s="991"/>
      <c r="Q538" s="991"/>
      <c r="R538" s="991"/>
      <c r="S538" s="991"/>
      <c r="T538" s="991"/>
      <c r="U538" s="991"/>
      <c r="V538" s="991"/>
      <c r="W538" s="991"/>
      <c r="X538" s="991"/>
      <c r="Y538" s="991"/>
      <c r="Z538" s="991"/>
    </row>
    <row r="539" spans="1:26" ht="15.75" customHeight="1">
      <c r="A539" s="991"/>
      <c r="B539" s="991"/>
      <c r="C539" s="991"/>
      <c r="D539" s="991"/>
      <c r="E539" s="991"/>
      <c r="F539" s="991"/>
      <c r="G539" s="991"/>
      <c r="H539" s="991"/>
      <c r="I539" s="991"/>
      <c r="J539" s="991"/>
      <c r="K539" s="991"/>
      <c r="L539" s="991"/>
      <c r="M539" s="991"/>
      <c r="N539" s="991"/>
      <c r="O539" s="991"/>
      <c r="P539" s="991"/>
      <c r="Q539" s="991"/>
      <c r="R539" s="991"/>
      <c r="S539" s="991"/>
      <c r="T539" s="991"/>
      <c r="U539" s="991"/>
      <c r="V539" s="991"/>
      <c r="W539" s="991"/>
      <c r="X539" s="991"/>
      <c r="Y539" s="991"/>
      <c r="Z539" s="991"/>
    </row>
    <row r="540" spans="1:26" ht="15.75" customHeight="1">
      <c r="A540" s="991"/>
      <c r="B540" s="991"/>
      <c r="C540" s="991"/>
      <c r="D540" s="991"/>
      <c r="E540" s="991"/>
      <c r="F540" s="991"/>
      <c r="G540" s="991"/>
      <c r="H540" s="991"/>
      <c r="I540" s="991"/>
      <c r="J540" s="991"/>
      <c r="K540" s="991"/>
      <c r="L540" s="991"/>
      <c r="M540" s="991"/>
      <c r="N540" s="991"/>
      <c r="O540" s="991"/>
      <c r="P540" s="991"/>
      <c r="Q540" s="991"/>
      <c r="R540" s="991"/>
      <c r="S540" s="991"/>
      <c r="T540" s="991"/>
      <c r="U540" s="991"/>
      <c r="V540" s="991"/>
      <c r="W540" s="991"/>
      <c r="X540" s="991"/>
      <c r="Y540" s="991"/>
      <c r="Z540" s="991"/>
    </row>
    <row r="541" spans="1:26" ht="15.75" customHeight="1">
      <c r="A541" s="991"/>
      <c r="B541" s="991"/>
      <c r="C541" s="991"/>
      <c r="D541" s="991"/>
      <c r="E541" s="991"/>
      <c r="F541" s="991"/>
      <c r="G541" s="991"/>
      <c r="H541" s="991"/>
      <c r="I541" s="991"/>
      <c r="J541" s="991"/>
      <c r="K541" s="991"/>
      <c r="L541" s="991"/>
      <c r="M541" s="991"/>
      <c r="N541" s="991"/>
      <c r="O541" s="991"/>
      <c r="P541" s="991"/>
      <c r="Q541" s="991"/>
      <c r="R541" s="991"/>
      <c r="S541" s="991"/>
      <c r="T541" s="991"/>
      <c r="U541" s="991"/>
      <c r="V541" s="991"/>
      <c r="W541" s="991"/>
      <c r="X541" s="991"/>
      <c r="Y541" s="991"/>
      <c r="Z541" s="991"/>
    </row>
    <row r="542" spans="1:26" ht="15.75" customHeight="1">
      <c r="A542" s="991"/>
      <c r="B542" s="991"/>
      <c r="C542" s="991"/>
      <c r="D542" s="991"/>
      <c r="E542" s="991"/>
      <c r="F542" s="991"/>
      <c r="G542" s="991"/>
      <c r="H542" s="991"/>
      <c r="I542" s="991"/>
      <c r="J542" s="991"/>
      <c r="K542" s="991"/>
      <c r="L542" s="991"/>
      <c r="M542" s="991"/>
      <c r="N542" s="991"/>
      <c r="O542" s="991"/>
      <c r="P542" s="991"/>
      <c r="Q542" s="991"/>
      <c r="R542" s="991"/>
      <c r="S542" s="991"/>
      <c r="T542" s="991"/>
      <c r="U542" s="991"/>
      <c r="V542" s="991"/>
      <c r="W542" s="991"/>
      <c r="X542" s="991"/>
      <c r="Y542" s="991"/>
      <c r="Z542" s="991"/>
    </row>
    <row r="543" spans="1:26" ht="15.75" customHeight="1">
      <c r="A543" s="991"/>
      <c r="B543" s="991"/>
      <c r="C543" s="991"/>
      <c r="D543" s="991"/>
      <c r="E543" s="991"/>
      <c r="F543" s="991"/>
      <c r="G543" s="991"/>
      <c r="H543" s="991"/>
      <c r="I543" s="991"/>
      <c r="J543" s="991"/>
      <c r="K543" s="991"/>
      <c r="L543" s="991"/>
      <c r="M543" s="991"/>
      <c r="N543" s="991"/>
      <c r="O543" s="991"/>
      <c r="P543" s="991"/>
      <c r="Q543" s="991"/>
      <c r="R543" s="991"/>
      <c r="S543" s="991"/>
      <c r="T543" s="991"/>
      <c r="U543" s="991"/>
      <c r="V543" s="991"/>
      <c r="W543" s="991"/>
      <c r="X543" s="991"/>
      <c r="Y543" s="991"/>
      <c r="Z543" s="991"/>
    </row>
    <row r="544" spans="1:26" ht="15.75" customHeight="1">
      <c r="A544" s="991"/>
      <c r="B544" s="991"/>
      <c r="C544" s="991"/>
      <c r="D544" s="991"/>
      <c r="E544" s="991"/>
      <c r="F544" s="991"/>
      <c r="G544" s="991"/>
      <c r="H544" s="991"/>
      <c r="I544" s="991"/>
      <c r="J544" s="991"/>
      <c r="K544" s="991"/>
      <c r="L544" s="991"/>
      <c r="M544" s="991"/>
      <c r="N544" s="991"/>
      <c r="O544" s="991"/>
      <c r="P544" s="991"/>
      <c r="Q544" s="991"/>
      <c r="R544" s="991"/>
      <c r="S544" s="991"/>
      <c r="T544" s="991"/>
      <c r="U544" s="991"/>
      <c r="V544" s="991"/>
      <c r="W544" s="991"/>
      <c r="X544" s="991"/>
      <c r="Y544" s="991"/>
      <c r="Z544" s="991"/>
    </row>
    <row r="545" spans="1:26" ht="15.75" customHeight="1">
      <c r="A545" s="991"/>
      <c r="B545" s="991"/>
      <c r="C545" s="991"/>
      <c r="D545" s="991"/>
      <c r="E545" s="991"/>
      <c r="F545" s="991"/>
      <c r="G545" s="991"/>
      <c r="H545" s="991"/>
      <c r="I545" s="991"/>
      <c r="J545" s="991"/>
      <c r="K545" s="991"/>
      <c r="L545" s="991"/>
      <c r="M545" s="991"/>
      <c r="N545" s="991"/>
      <c r="O545" s="991"/>
      <c r="P545" s="991"/>
      <c r="Q545" s="991"/>
      <c r="R545" s="991"/>
      <c r="S545" s="991"/>
      <c r="T545" s="991"/>
      <c r="U545" s="991"/>
      <c r="V545" s="991"/>
      <c r="W545" s="991"/>
      <c r="X545" s="991"/>
      <c r="Y545" s="991"/>
      <c r="Z545" s="991"/>
    </row>
    <row r="546" spans="1:26" ht="15.75" customHeight="1">
      <c r="A546" s="991"/>
      <c r="B546" s="991"/>
      <c r="C546" s="991"/>
      <c r="D546" s="991"/>
      <c r="E546" s="991"/>
      <c r="F546" s="991"/>
      <c r="G546" s="991"/>
      <c r="H546" s="991"/>
      <c r="I546" s="991"/>
      <c r="J546" s="991"/>
      <c r="K546" s="991"/>
      <c r="L546" s="991"/>
      <c r="M546" s="991"/>
      <c r="N546" s="991"/>
      <c r="O546" s="991"/>
      <c r="P546" s="991"/>
      <c r="Q546" s="991"/>
      <c r="R546" s="991"/>
      <c r="S546" s="991"/>
      <c r="T546" s="991"/>
      <c r="U546" s="991"/>
      <c r="V546" s="991"/>
      <c r="W546" s="991"/>
      <c r="X546" s="991"/>
      <c r="Y546" s="991"/>
      <c r="Z546" s="991"/>
    </row>
    <row r="547" spans="1:26" ht="15.75" customHeight="1">
      <c r="A547" s="991"/>
      <c r="B547" s="991"/>
      <c r="C547" s="991"/>
      <c r="D547" s="991"/>
      <c r="E547" s="991"/>
      <c r="F547" s="991"/>
      <c r="G547" s="991"/>
      <c r="H547" s="991"/>
      <c r="I547" s="991"/>
      <c r="J547" s="991"/>
      <c r="K547" s="991"/>
      <c r="L547" s="991"/>
      <c r="M547" s="991"/>
      <c r="N547" s="991"/>
      <c r="O547" s="991"/>
      <c r="P547" s="991"/>
      <c r="Q547" s="991"/>
      <c r="R547" s="991"/>
      <c r="S547" s="991"/>
      <c r="T547" s="991"/>
      <c r="U547" s="991"/>
      <c r="V547" s="991"/>
      <c r="W547" s="991"/>
      <c r="X547" s="991"/>
      <c r="Y547" s="991"/>
      <c r="Z547" s="991"/>
    </row>
    <row r="548" spans="1:26" ht="15.75" customHeight="1">
      <c r="A548" s="991"/>
      <c r="B548" s="991"/>
      <c r="C548" s="991"/>
      <c r="D548" s="991"/>
      <c r="E548" s="991"/>
      <c r="F548" s="991"/>
      <c r="G548" s="991"/>
      <c r="H548" s="991"/>
      <c r="I548" s="991"/>
      <c r="J548" s="991"/>
      <c r="K548" s="991"/>
      <c r="L548" s="991"/>
      <c r="M548" s="991"/>
      <c r="N548" s="991"/>
      <c r="O548" s="991"/>
      <c r="P548" s="991"/>
      <c r="Q548" s="991"/>
      <c r="R548" s="991"/>
      <c r="S548" s="991"/>
      <c r="T548" s="991"/>
      <c r="U548" s="991"/>
      <c r="V548" s="991"/>
      <c r="W548" s="991"/>
      <c r="X548" s="991"/>
      <c r="Y548" s="991"/>
      <c r="Z548" s="991"/>
    </row>
    <row r="549" spans="1:26" ht="15.75" customHeight="1">
      <c r="A549" s="991"/>
      <c r="B549" s="991"/>
      <c r="C549" s="991"/>
      <c r="D549" s="991"/>
      <c r="E549" s="991"/>
      <c r="F549" s="991"/>
      <c r="G549" s="991"/>
      <c r="H549" s="991"/>
      <c r="I549" s="991"/>
      <c r="J549" s="991"/>
      <c r="K549" s="991"/>
      <c r="L549" s="991"/>
      <c r="M549" s="991"/>
      <c r="N549" s="991"/>
      <c r="O549" s="991"/>
      <c r="P549" s="991"/>
      <c r="Q549" s="991"/>
      <c r="R549" s="991"/>
      <c r="S549" s="991"/>
      <c r="T549" s="991"/>
      <c r="U549" s="991"/>
      <c r="V549" s="991"/>
      <c r="W549" s="991"/>
      <c r="X549" s="991"/>
      <c r="Y549" s="991"/>
      <c r="Z549" s="991"/>
    </row>
    <row r="550" spans="1:26" ht="15.75" customHeight="1">
      <c r="A550" s="991"/>
      <c r="B550" s="991"/>
      <c r="C550" s="991"/>
      <c r="D550" s="991"/>
      <c r="E550" s="991"/>
      <c r="F550" s="991"/>
      <c r="G550" s="991"/>
      <c r="H550" s="991"/>
      <c r="I550" s="991"/>
      <c r="J550" s="991"/>
      <c r="K550" s="991"/>
      <c r="L550" s="991"/>
      <c r="M550" s="991"/>
      <c r="N550" s="991"/>
      <c r="O550" s="991"/>
      <c r="P550" s="991"/>
      <c r="Q550" s="991"/>
      <c r="R550" s="991"/>
      <c r="S550" s="991"/>
      <c r="T550" s="991"/>
      <c r="U550" s="991"/>
      <c r="V550" s="991"/>
      <c r="W550" s="991"/>
      <c r="X550" s="991"/>
      <c r="Y550" s="991"/>
      <c r="Z550" s="991"/>
    </row>
    <row r="551" spans="1:26" ht="15.75" customHeight="1">
      <c r="A551" s="991"/>
      <c r="B551" s="991"/>
      <c r="C551" s="991"/>
      <c r="D551" s="991"/>
      <c r="E551" s="991"/>
      <c r="F551" s="991"/>
      <c r="G551" s="991"/>
      <c r="H551" s="991"/>
      <c r="I551" s="991"/>
      <c r="J551" s="991"/>
      <c r="K551" s="991"/>
      <c r="L551" s="991"/>
      <c r="M551" s="991"/>
      <c r="N551" s="991"/>
      <c r="O551" s="991"/>
      <c r="P551" s="991"/>
      <c r="Q551" s="991"/>
      <c r="R551" s="991"/>
      <c r="S551" s="991"/>
      <c r="T551" s="991"/>
      <c r="U551" s="991"/>
      <c r="V551" s="991"/>
      <c r="W551" s="991"/>
      <c r="X551" s="991"/>
      <c r="Y551" s="991"/>
      <c r="Z551" s="991"/>
    </row>
    <row r="552" spans="1:26" ht="15.75" customHeight="1">
      <c r="A552" s="991"/>
      <c r="B552" s="991"/>
      <c r="C552" s="991"/>
      <c r="D552" s="991"/>
      <c r="E552" s="991"/>
      <c r="F552" s="991"/>
      <c r="G552" s="991"/>
      <c r="H552" s="991"/>
      <c r="I552" s="991"/>
      <c r="J552" s="991"/>
      <c r="K552" s="991"/>
      <c r="L552" s="991"/>
      <c r="M552" s="991"/>
      <c r="N552" s="991"/>
      <c r="O552" s="991"/>
      <c r="P552" s="991"/>
      <c r="Q552" s="991"/>
      <c r="R552" s="991"/>
      <c r="S552" s="991"/>
      <c r="T552" s="991"/>
      <c r="U552" s="991"/>
      <c r="V552" s="991"/>
      <c r="W552" s="991"/>
      <c r="X552" s="991"/>
      <c r="Y552" s="991"/>
      <c r="Z552" s="991"/>
    </row>
    <row r="553" spans="1:26" ht="15.75" customHeight="1">
      <c r="A553" s="991"/>
      <c r="B553" s="991"/>
      <c r="C553" s="991"/>
      <c r="D553" s="991"/>
      <c r="E553" s="991"/>
      <c r="F553" s="991"/>
      <c r="G553" s="991"/>
      <c r="H553" s="991"/>
      <c r="I553" s="991"/>
      <c r="J553" s="991"/>
      <c r="K553" s="991"/>
      <c r="L553" s="991"/>
      <c r="M553" s="991"/>
      <c r="N553" s="991"/>
      <c r="O553" s="991"/>
      <c r="P553" s="991"/>
      <c r="Q553" s="991"/>
      <c r="R553" s="991"/>
      <c r="S553" s="991"/>
      <c r="T553" s="991"/>
      <c r="U553" s="991"/>
      <c r="V553" s="991"/>
      <c r="W553" s="991"/>
      <c r="X553" s="991"/>
      <c r="Y553" s="991"/>
      <c r="Z553" s="991"/>
    </row>
    <row r="554" spans="1:26" ht="15.75" customHeight="1">
      <c r="A554" s="991"/>
      <c r="B554" s="991"/>
      <c r="C554" s="991"/>
      <c r="D554" s="991"/>
      <c r="E554" s="991"/>
      <c r="F554" s="991"/>
      <c r="G554" s="991"/>
      <c r="H554" s="991"/>
      <c r="I554" s="991"/>
      <c r="J554" s="991"/>
      <c r="K554" s="991"/>
      <c r="L554" s="991"/>
      <c r="M554" s="991"/>
      <c r="N554" s="991"/>
      <c r="O554" s="991"/>
      <c r="P554" s="991"/>
      <c r="Q554" s="991"/>
      <c r="R554" s="991"/>
      <c r="S554" s="991"/>
      <c r="T554" s="991"/>
      <c r="U554" s="991"/>
      <c r="V554" s="991"/>
      <c r="W554" s="991"/>
      <c r="X554" s="991"/>
      <c r="Y554" s="991"/>
      <c r="Z554" s="991"/>
    </row>
    <row r="555" spans="1:26" ht="15.75" customHeight="1">
      <c r="A555" s="991"/>
      <c r="B555" s="991"/>
      <c r="C555" s="991"/>
      <c r="D555" s="991"/>
      <c r="E555" s="991"/>
      <c r="F555" s="991"/>
      <c r="G555" s="991"/>
      <c r="H555" s="991"/>
      <c r="I555" s="991"/>
      <c r="J555" s="991"/>
      <c r="K555" s="991"/>
      <c r="L555" s="991"/>
      <c r="M555" s="991"/>
      <c r="N555" s="991"/>
      <c r="O555" s="991"/>
      <c r="P555" s="991"/>
      <c r="Q555" s="991"/>
      <c r="R555" s="991"/>
      <c r="S555" s="991"/>
      <c r="T555" s="991"/>
      <c r="U555" s="991"/>
      <c r="V555" s="991"/>
      <c r="W555" s="991"/>
      <c r="X555" s="991"/>
      <c r="Y555" s="991"/>
      <c r="Z555" s="991"/>
    </row>
    <row r="556" spans="1:26" ht="15.75" customHeight="1">
      <c r="A556" s="991"/>
      <c r="B556" s="991"/>
      <c r="C556" s="991"/>
      <c r="D556" s="991"/>
      <c r="E556" s="991"/>
      <c r="F556" s="991"/>
      <c r="G556" s="991"/>
      <c r="H556" s="991"/>
      <c r="I556" s="991"/>
      <c r="J556" s="991"/>
      <c r="K556" s="991"/>
      <c r="L556" s="991"/>
      <c r="M556" s="991"/>
      <c r="N556" s="991"/>
      <c r="O556" s="991"/>
      <c r="P556" s="991"/>
      <c r="Q556" s="991"/>
      <c r="R556" s="991"/>
      <c r="S556" s="991"/>
      <c r="T556" s="991"/>
      <c r="U556" s="991"/>
      <c r="V556" s="991"/>
      <c r="W556" s="991"/>
      <c r="X556" s="991"/>
      <c r="Y556" s="991"/>
      <c r="Z556" s="991"/>
    </row>
    <row r="557" spans="1:26" ht="15.75" customHeight="1">
      <c r="A557" s="991"/>
      <c r="B557" s="991"/>
      <c r="C557" s="991"/>
      <c r="D557" s="991"/>
      <c r="E557" s="991"/>
      <c r="F557" s="991"/>
      <c r="G557" s="991"/>
      <c r="H557" s="991"/>
      <c r="I557" s="991"/>
      <c r="J557" s="991"/>
      <c r="K557" s="991"/>
      <c r="L557" s="991"/>
      <c r="M557" s="991"/>
      <c r="N557" s="991"/>
      <c r="O557" s="991"/>
      <c r="P557" s="991"/>
      <c r="Q557" s="991"/>
      <c r="R557" s="991"/>
      <c r="S557" s="991"/>
      <c r="T557" s="991"/>
      <c r="U557" s="991"/>
      <c r="V557" s="991"/>
      <c r="W557" s="991"/>
      <c r="X557" s="991"/>
      <c r="Y557" s="991"/>
      <c r="Z557" s="991"/>
    </row>
    <row r="558" spans="1:26" ht="15.75" customHeight="1">
      <c r="A558" s="991"/>
      <c r="B558" s="991"/>
      <c r="C558" s="991"/>
      <c r="D558" s="991"/>
      <c r="E558" s="991"/>
      <c r="F558" s="991"/>
      <c r="G558" s="991"/>
      <c r="H558" s="991"/>
      <c r="I558" s="991"/>
      <c r="J558" s="991"/>
      <c r="K558" s="991"/>
      <c r="L558" s="991"/>
      <c r="M558" s="991"/>
      <c r="N558" s="991"/>
      <c r="O558" s="991"/>
      <c r="P558" s="991"/>
      <c r="Q558" s="991"/>
      <c r="R558" s="991"/>
      <c r="S558" s="991"/>
      <c r="T558" s="991"/>
      <c r="U558" s="991"/>
      <c r="V558" s="991"/>
      <c r="W558" s="991"/>
      <c r="X558" s="991"/>
      <c r="Y558" s="991"/>
      <c r="Z558" s="991"/>
    </row>
    <row r="559" spans="1:26" ht="15.75" customHeight="1">
      <c r="A559" s="991"/>
      <c r="B559" s="991"/>
      <c r="C559" s="991"/>
      <c r="D559" s="991"/>
      <c r="E559" s="991"/>
      <c r="F559" s="991"/>
      <c r="G559" s="991"/>
      <c r="H559" s="991"/>
      <c r="I559" s="991"/>
      <c r="J559" s="991"/>
      <c r="K559" s="991"/>
      <c r="L559" s="991"/>
      <c r="M559" s="991"/>
      <c r="N559" s="991"/>
      <c r="O559" s="991"/>
      <c r="P559" s="991"/>
      <c r="Q559" s="991"/>
      <c r="R559" s="991"/>
      <c r="S559" s="991"/>
      <c r="T559" s="991"/>
      <c r="U559" s="991"/>
      <c r="V559" s="991"/>
      <c r="W559" s="991"/>
      <c r="X559" s="991"/>
      <c r="Y559" s="991"/>
      <c r="Z559" s="991"/>
    </row>
    <row r="560" spans="1:26" ht="15.75" customHeight="1">
      <c r="A560" s="991"/>
      <c r="B560" s="991"/>
      <c r="C560" s="991"/>
      <c r="D560" s="991"/>
      <c r="E560" s="991"/>
      <c r="F560" s="991"/>
      <c r="G560" s="991"/>
      <c r="H560" s="991"/>
      <c r="I560" s="991"/>
      <c r="J560" s="991"/>
      <c r="K560" s="991"/>
      <c r="L560" s="991"/>
      <c r="M560" s="991"/>
      <c r="N560" s="991"/>
      <c r="O560" s="991"/>
      <c r="P560" s="991"/>
      <c r="Q560" s="991"/>
      <c r="R560" s="991"/>
      <c r="S560" s="991"/>
      <c r="T560" s="991"/>
      <c r="U560" s="991"/>
      <c r="V560" s="991"/>
      <c r="W560" s="991"/>
      <c r="X560" s="991"/>
      <c r="Y560" s="991"/>
      <c r="Z560" s="991"/>
    </row>
    <row r="561" spans="1:26" ht="15.75" customHeight="1">
      <c r="A561" s="991"/>
      <c r="B561" s="991"/>
      <c r="C561" s="991"/>
      <c r="D561" s="991"/>
      <c r="E561" s="991"/>
      <c r="F561" s="991"/>
      <c r="G561" s="991"/>
      <c r="H561" s="991"/>
      <c r="I561" s="991"/>
      <c r="J561" s="991"/>
      <c r="K561" s="991"/>
      <c r="L561" s="991"/>
      <c r="M561" s="991"/>
      <c r="N561" s="991"/>
      <c r="O561" s="991"/>
      <c r="P561" s="991"/>
      <c r="Q561" s="991"/>
      <c r="R561" s="991"/>
      <c r="S561" s="991"/>
      <c r="T561" s="991"/>
      <c r="U561" s="991"/>
      <c r="V561" s="991"/>
      <c r="W561" s="991"/>
      <c r="X561" s="991"/>
      <c r="Y561" s="991"/>
      <c r="Z561" s="991"/>
    </row>
    <row r="562" spans="1:26" ht="15.75" customHeight="1">
      <c r="A562" s="991"/>
      <c r="B562" s="991"/>
      <c r="C562" s="991"/>
      <c r="D562" s="991"/>
      <c r="E562" s="991"/>
      <c r="F562" s="991"/>
      <c r="G562" s="991"/>
      <c r="H562" s="991"/>
      <c r="I562" s="991"/>
      <c r="J562" s="991"/>
      <c r="K562" s="991"/>
      <c r="L562" s="991"/>
      <c r="M562" s="991"/>
      <c r="N562" s="991"/>
      <c r="O562" s="991"/>
      <c r="P562" s="991"/>
      <c r="Q562" s="991"/>
      <c r="R562" s="991"/>
      <c r="S562" s="991"/>
      <c r="T562" s="991"/>
      <c r="U562" s="991"/>
      <c r="V562" s="991"/>
      <c r="W562" s="991"/>
      <c r="X562" s="991"/>
      <c r="Y562" s="991"/>
      <c r="Z562" s="991"/>
    </row>
    <row r="563" spans="1:26" ht="15.75" customHeight="1">
      <c r="A563" s="991"/>
      <c r="B563" s="991"/>
      <c r="C563" s="991"/>
      <c r="D563" s="991"/>
      <c r="E563" s="991"/>
      <c r="F563" s="991"/>
      <c r="G563" s="991"/>
      <c r="H563" s="991"/>
      <c r="I563" s="991"/>
      <c r="J563" s="991"/>
      <c r="K563" s="991"/>
      <c r="L563" s="991"/>
      <c r="M563" s="991"/>
      <c r="N563" s="991"/>
      <c r="O563" s="991"/>
      <c r="P563" s="991"/>
      <c r="Q563" s="991"/>
      <c r="R563" s="991"/>
      <c r="S563" s="991"/>
      <c r="T563" s="991"/>
      <c r="U563" s="991"/>
      <c r="V563" s="991"/>
      <c r="W563" s="991"/>
      <c r="X563" s="991"/>
      <c r="Y563" s="991"/>
      <c r="Z563" s="991"/>
    </row>
    <row r="564" spans="1:26" ht="15.75" customHeight="1">
      <c r="A564" s="991"/>
      <c r="B564" s="991"/>
      <c r="C564" s="991"/>
      <c r="D564" s="991"/>
      <c r="E564" s="991"/>
      <c r="F564" s="991"/>
      <c r="G564" s="991"/>
      <c r="H564" s="991"/>
      <c r="I564" s="991"/>
      <c r="J564" s="991"/>
      <c r="K564" s="991"/>
      <c r="L564" s="991"/>
      <c r="M564" s="991"/>
      <c r="N564" s="991"/>
      <c r="O564" s="991"/>
      <c r="P564" s="991"/>
      <c r="Q564" s="991"/>
      <c r="R564" s="991"/>
      <c r="S564" s="991"/>
      <c r="T564" s="991"/>
      <c r="U564" s="991"/>
      <c r="V564" s="991"/>
      <c r="W564" s="991"/>
      <c r="X564" s="991"/>
      <c r="Y564" s="991"/>
      <c r="Z564" s="991"/>
    </row>
    <row r="565" spans="1:26" ht="15.75" customHeight="1">
      <c r="A565" s="991"/>
      <c r="B565" s="991"/>
      <c r="C565" s="991"/>
      <c r="D565" s="991"/>
      <c r="E565" s="991"/>
      <c r="F565" s="991"/>
      <c r="G565" s="991"/>
      <c r="H565" s="991"/>
      <c r="I565" s="991"/>
      <c r="J565" s="991"/>
      <c r="K565" s="991"/>
      <c r="L565" s="991"/>
      <c r="M565" s="991"/>
      <c r="N565" s="991"/>
      <c r="O565" s="991"/>
      <c r="P565" s="991"/>
      <c r="Q565" s="991"/>
      <c r="R565" s="991"/>
      <c r="S565" s="991"/>
      <c r="T565" s="991"/>
      <c r="U565" s="991"/>
      <c r="V565" s="991"/>
      <c r="W565" s="991"/>
      <c r="X565" s="991"/>
      <c r="Y565" s="991"/>
      <c r="Z565" s="991"/>
    </row>
    <row r="566" spans="1:26" ht="15.75" customHeight="1">
      <c r="A566" s="991"/>
      <c r="B566" s="991"/>
      <c r="C566" s="991"/>
      <c r="D566" s="991"/>
      <c r="E566" s="991"/>
      <c r="F566" s="991"/>
      <c r="G566" s="991"/>
      <c r="H566" s="991"/>
      <c r="I566" s="991"/>
      <c r="J566" s="991"/>
      <c r="K566" s="991"/>
      <c r="L566" s="991"/>
      <c r="M566" s="991"/>
      <c r="N566" s="991"/>
      <c r="O566" s="991"/>
      <c r="P566" s="991"/>
      <c r="Q566" s="991"/>
      <c r="R566" s="991"/>
      <c r="S566" s="991"/>
      <c r="T566" s="991"/>
      <c r="U566" s="991"/>
      <c r="V566" s="991"/>
      <c r="W566" s="991"/>
      <c r="X566" s="991"/>
      <c r="Y566" s="991"/>
      <c r="Z566" s="991"/>
    </row>
    <row r="567" spans="1:26" ht="15.75" customHeight="1">
      <c r="A567" s="991"/>
      <c r="B567" s="991"/>
      <c r="C567" s="991"/>
      <c r="D567" s="991"/>
      <c r="E567" s="991"/>
      <c r="F567" s="991"/>
      <c r="G567" s="991"/>
      <c r="H567" s="991"/>
      <c r="I567" s="991"/>
      <c r="J567" s="991"/>
      <c r="K567" s="991"/>
      <c r="L567" s="991"/>
      <c r="M567" s="991"/>
      <c r="N567" s="991"/>
      <c r="O567" s="991"/>
      <c r="P567" s="991"/>
      <c r="Q567" s="991"/>
      <c r="R567" s="991"/>
      <c r="S567" s="991"/>
      <c r="T567" s="991"/>
      <c r="U567" s="991"/>
      <c r="V567" s="991"/>
      <c r="W567" s="991"/>
      <c r="X567" s="991"/>
      <c r="Y567" s="991"/>
      <c r="Z567" s="991"/>
    </row>
    <row r="568" spans="1:26" ht="15.75" customHeight="1">
      <c r="A568" s="991"/>
      <c r="B568" s="991"/>
      <c r="C568" s="991"/>
      <c r="D568" s="991"/>
      <c r="E568" s="991"/>
      <c r="F568" s="991"/>
      <c r="G568" s="991"/>
      <c r="H568" s="991"/>
      <c r="I568" s="991"/>
      <c r="J568" s="991"/>
      <c r="K568" s="991"/>
      <c r="L568" s="991"/>
      <c r="M568" s="991"/>
      <c r="N568" s="991"/>
      <c r="O568" s="991"/>
      <c r="P568" s="991"/>
      <c r="Q568" s="991"/>
      <c r="R568" s="991"/>
      <c r="S568" s="991"/>
      <c r="T568" s="991"/>
      <c r="U568" s="991"/>
      <c r="V568" s="991"/>
      <c r="W568" s="991"/>
      <c r="X568" s="991"/>
      <c r="Y568" s="991"/>
      <c r="Z568" s="991"/>
    </row>
    <row r="569" spans="1:26" ht="15.75" customHeight="1">
      <c r="A569" s="991"/>
      <c r="B569" s="991"/>
      <c r="C569" s="991"/>
      <c r="D569" s="991"/>
      <c r="E569" s="991"/>
      <c r="F569" s="991"/>
      <c r="G569" s="991"/>
      <c r="H569" s="991"/>
      <c r="I569" s="991"/>
      <c r="J569" s="991"/>
      <c r="K569" s="991"/>
      <c r="L569" s="991"/>
      <c r="M569" s="991"/>
      <c r="N569" s="991"/>
      <c r="O569" s="991"/>
      <c r="P569" s="991"/>
      <c r="Q569" s="991"/>
      <c r="R569" s="991"/>
      <c r="S569" s="991"/>
      <c r="T569" s="991"/>
      <c r="U569" s="991"/>
      <c r="V569" s="991"/>
      <c r="W569" s="991"/>
      <c r="X569" s="991"/>
      <c r="Y569" s="991"/>
      <c r="Z569" s="991"/>
    </row>
    <row r="570" spans="1:26" ht="15.75" customHeight="1">
      <c r="A570" s="991"/>
      <c r="B570" s="991"/>
      <c r="C570" s="991"/>
      <c r="D570" s="991"/>
      <c r="E570" s="991"/>
      <c r="F570" s="991"/>
      <c r="G570" s="991"/>
      <c r="H570" s="991"/>
      <c r="I570" s="991"/>
      <c r="J570" s="991"/>
      <c r="K570" s="991"/>
      <c r="L570" s="991"/>
      <c r="M570" s="991"/>
      <c r="N570" s="991"/>
      <c r="O570" s="991"/>
      <c r="P570" s="991"/>
      <c r="Q570" s="991"/>
      <c r="R570" s="991"/>
      <c r="S570" s="991"/>
      <c r="T570" s="991"/>
      <c r="U570" s="991"/>
      <c r="V570" s="991"/>
      <c r="W570" s="991"/>
      <c r="X570" s="991"/>
      <c r="Y570" s="991"/>
      <c r="Z570" s="991"/>
    </row>
    <row r="571" spans="1:26" ht="15.75" customHeight="1">
      <c r="A571" s="991"/>
      <c r="B571" s="991"/>
      <c r="C571" s="991"/>
      <c r="D571" s="991"/>
      <c r="E571" s="991"/>
      <c r="F571" s="991"/>
      <c r="G571" s="991"/>
      <c r="H571" s="991"/>
      <c r="I571" s="991"/>
      <c r="J571" s="991"/>
      <c r="K571" s="991"/>
      <c r="L571" s="991"/>
      <c r="M571" s="991"/>
      <c r="N571" s="991"/>
      <c r="O571" s="991"/>
      <c r="P571" s="991"/>
      <c r="Q571" s="991"/>
      <c r="R571" s="991"/>
      <c r="S571" s="991"/>
      <c r="T571" s="991"/>
      <c r="U571" s="991"/>
      <c r="V571" s="991"/>
      <c r="W571" s="991"/>
      <c r="X571" s="991"/>
      <c r="Y571" s="991"/>
      <c r="Z571" s="991"/>
    </row>
    <row r="572" spans="1:26" ht="15.75" customHeight="1">
      <c r="A572" s="991"/>
      <c r="B572" s="991"/>
      <c r="C572" s="991"/>
      <c r="D572" s="991"/>
      <c r="E572" s="991"/>
      <c r="F572" s="991"/>
      <c r="G572" s="991"/>
      <c r="H572" s="991"/>
      <c r="I572" s="991"/>
      <c r="J572" s="991"/>
      <c r="K572" s="991"/>
      <c r="L572" s="991"/>
      <c r="M572" s="991"/>
      <c r="N572" s="991"/>
      <c r="O572" s="991"/>
      <c r="P572" s="991"/>
      <c r="Q572" s="991"/>
      <c r="R572" s="991"/>
      <c r="S572" s="991"/>
      <c r="T572" s="991"/>
      <c r="U572" s="991"/>
      <c r="V572" s="991"/>
      <c r="W572" s="991"/>
      <c r="X572" s="991"/>
      <c r="Y572" s="991"/>
      <c r="Z572" s="991"/>
    </row>
    <row r="573" spans="1:26" ht="15.75" customHeight="1">
      <c r="A573" s="991"/>
      <c r="B573" s="991"/>
      <c r="C573" s="991"/>
      <c r="D573" s="991"/>
      <c r="E573" s="991"/>
      <c r="F573" s="991"/>
      <c r="G573" s="991"/>
      <c r="H573" s="991"/>
      <c r="I573" s="991"/>
      <c r="J573" s="991"/>
      <c r="K573" s="991"/>
      <c r="L573" s="991"/>
      <c r="M573" s="991"/>
      <c r="N573" s="991"/>
      <c r="O573" s="991"/>
      <c r="P573" s="991"/>
      <c r="Q573" s="991"/>
      <c r="R573" s="991"/>
      <c r="S573" s="991"/>
      <c r="T573" s="991"/>
      <c r="U573" s="991"/>
      <c r="V573" s="991"/>
      <c r="W573" s="991"/>
      <c r="X573" s="991"/>
      <c r="Y573" s="991"/>
      <c r="Z573" s="991"/>
    </row>
    <row r="574" spans="1:26" ht="15.75" customHeight="1">
      <c r="A574" s="991"/>
      <c r="B574" s="991"/>
      <c r="C574" s="991"/>
      <c r="D574" s="991"/>
      <c r="E574" s="991"/>
      <c r="F574" s="991"/>
      <c r="G574" s="991"/>
      <c r="H574" s="991"/>
      <c r="I574" s="991"/>
      <c r="J574" s="991"/>
      <c r="K574" s="991"/>
      <c r="L574" s="991"/>
      <c r="M574" s="991"/>
      <c r="N574" s="991"/>
      <c r="O574" s="991"/>
      <c r="P574" s="991"/>
      <c r="Q574" s="991"/>
      <c r="R574" s="991"/>
      <c r="S574" s="991"/>
      <c r="T574" s="991"/>
      <c r="U574" s="991"/>
      <c r="V574" s="991"/>
      <c r="W574" s="991"/>
      <c r="X574" s="991"/>
      <c r="Y574" s="991"/>
      <c r="Z574" s="991"/>
    </row>
    <row r="575" spans="1:26" ht="15.75" customHeight="1">
      <c r="A575" s="991"/>
      <c r="B575" s="991"/>
      <c r="C575" s="991"/>
      <c r="D575" s="991"/>
      <c r="E575" s="991"/>
      <c r="F575" s="991"/>
      <c r="G575" s="991"/>
      <c r="H575" s="991"/>
      <c r="I575" s="991"/>
      <c r="J575" s="991"/>
      <c r="K575" s="991"/>
      <c r="L575" s="991"/>
      <c r="M575" s="991"/>
      <c r="N575" s="991"/>
      <c r="O575" s="991"/>
      <c r="P575" s="991"/>
      <c r="Q575" s="991"/>
      <c r="R575" s="991"/>
      <c r="S575" s="991"/>
      <c r="T575" s="991"/>
      <c r="U575" s="991"/>
      <c r="V575" s="991"/>
      <c r="W575" s="991"/>
      <c r="X575" s="991"/>
      <c r="Y575" s="991"/>
      <c r="Z575" s="991"/>
    </row>
    <row r="576" spans="1:26" ht="15.75" customHeight="1">
      <c r="A576" s="991"/>
      <c r="B576" s="991"/>
      <c r="C576" s="991"/>
      <c r="D576" s="991"/>
      <c r="E576" s="991"/>
      <c r="F576" s="991"/>
      <c r="G576" s="991"/>
      <c r="H576" s="991"/>
      <c r="I576" s="991"/>
      <c r="J576" s="991"/>
      <c r="K576" s="991"/>
      <c r="L576" s="991"/>
      <c r="M576" s="991"/>
      <c r="N576" s="991"/>
      <c r="O576" s="991"/>
      <c r="P576" s="991"/>
      <c r="Q576" s="991"/>
      <c r="R576" s="991"/>
      <c r="S576" s="991"/>
      <c r="T576" s="991"/>
      <c r="U576" s="991"/>
      <c r="V576" s="991"/>
      <c r="W576" s="991"/>
      <c r="X576" s="991"/>
      <c r="Y576" s="991"/>
      <c r="Z576" s="991"/>
    </row>
    <row r="577" spans="1:26" ht="15.75" customHeight="1">
      <c r="A577" s="991"/>
      <c r="B577" s="991"/>
      <c r="C577" s="991"/>
      <c r="D577" s="991"/>
      <c r="E577" s="991"/>
      <c r="F577" s="991"/>
      <c r="G577" s="991"/>
      <c r="H577" s="991"/>
      <c r="I577" s="991"/>
      <c r="J577" s="991"/>
      <c r="K577" s="991"/>
      <c r="L577" s="991"/>
      <c r="M577" s="991"/>
      <c r="N577" s="991"/>
      <c r="O577" s="991"/>
      <c r="P577" s="991"/>
      <c r="Q577" s="991"/>
      <c r="R577" s="991"/>
      <c r="S577" s="991"/>
      <c r="T577" s="991"/>
      <c r="U577" s="991"/>
      <c r="V577" s="991"/>
      <c r="W577" s="991"/>
      <c r="X577" s="991"/>
      <c r="Y577" s="991"/>
      <c r="Z577" s="991"/>
    </row>
    <row r="578" spans="1:26" ht="15.75" customHeight="1">
      <c r="A578" s="991"/>
      <c r="B578" s="991"/>
      <c r="C578" s="991"/>
      <c r="D578" s="991"/>
      <c r="E578" s="991"/>
      <c r="F578" s="991"/>
      <c r="G578" s="991"/>
      <c r="H578" s="991"/>
      <c r="I578" s="991"/>
      <c r="J578" s="991"/>
      <c r="K578" s="991"/>
      <c r="L578" s="991"/>
      <c r="M578" s="991"/>
      <c r="N578" s="991"/>
      <c r="O578" s="991"/>
      <c r="P578" s="991"/>
      <c r="Q578" s="991"/>
      <c r="R578" s="991"/>
      <c r="S578" s="991"/>
      <c r="T578" s="991"/>
      <c r="U578" s="991"/>
      <c r="V578" s="991"/>
      <c r="W578" s="991"/>
      <c r="X578" s="991"/>
      <c r="Y578" s="991"/>
      <c r="Z578" s="991"/>
    </row>
    <row r="579" spans="1:26" ht="15.75" customHeight="1">
      <c r="A579" s="991"/>
      <c r="B579" s="991"/>
      <c r="C579" s="991"/>
      <c r="D579" s="991"/>
      <c r="E579" s="991"/>
      <c r="F579" s="991"/>
      <c r="G579" s="991"/>
      <c r="H579" s="991"/>
      <c r="I579" s="991"/>
      <c r="J579" s="991"/>
      <c r="K579" s="991"/>
      <c r="L579" s="991"/>
      <c r="M579" s="991"/>
      <c r="N579" s="991"/>
      <c r="O579" s="991"/>
      <c r="P579" s="991"/>
      <c r="Q579" s="991"/>
      <c r="R579" s="991"/>
      <c r="S579" s="991"/>
      <c r="T579" s="991"/>
      <c r="U579" s="991"/>
      <c r="V579" s="991"/>
      <c r="W579" s="991"/>
      <c r="X579" s="991"/>
      <c r="Y579" s="991"/>
      <c r="Z579" s="991"/>
    </row>
    <row r="580" spans="1:26" ht="15.75" customHeight="1">
      <c r="A580" s="991"/>
      <c r="B580" s="991"/>
      <c r="C580" s="991"/>
      <c r="D580" s="991"/>
      <c r="E580" s="991"/>
      <c r="F580" s="991"/>
      <c r="G580" s="991"/>
      <c r="H580" s="991"/>
      <c r="I580" s="991"/>
      <c r="J580" s="991"/>
      <c r="K580" s="991"/>
      <c r="L580" s="991"/>
      <c r="M580" s="991"/>
      <c r="N580" s="991"/>
      <c r="O580" s="991"/>
      <c r="P580" s="991"/>
      <c r="Q580" s="991"/>
      <c r="R580" s="991"/>
      <c r="S580" s="991"/>
      <c r="T580" s="991"/>
      <c r="U580" s="991"/>
      <c r="V580" s="991"/>
      <c r="W580" s="991"/>
      <c r="X580" s="991"/>
      <c r="Y580" s="991"/>
      <c r="Z580" s="991"/>
    </row>
    <row r="581" spans="1:26" ht="15.75" customHeight="1">
      <c r="A581" s="991"/>
      <c r="B581" s="991"/>
      <c r="C581" s="991"/>
      <c r="D581" s="991"/>
      <c r="E581" s="991"/>
      <c r="F581" s="991"/>
      <c r="G581" s="991"/>
      <c r="H581" s="991"/>
      <c r="I581" s="991"/>
      <c r="J581" s="991"/>
      <c r="K581" s="991"/>
      <c r="L581" s="991"/>
      <c r="M581" s="991"/>
      <c r="N581" s="991"/>
      <c r="O581" s="991"/>
      <c r="P581" s="991"/>
      <c r="Q581" s="991"/>
      <c r="R581" s="991"/>
      <c r="S581" s="991"/>
      <c r="T581" s="991"/>
      <c r="U581" s="991"/>
      <c r="V581" s="991"/>
      <c r="W581" s="991"/>
      <c r="X581" s="991"/>
      <c r="Y581" s="991"/>
      <c r="Z581" s="991"/>
    </row>
    <row r="582" spans="1:26" ht="15.75" customHeight="1">
      <c r="A582" s="991"/>
      <c r="B582" s="991"/>
      <c r="C582" s="991"/>
      <c r="D582" s="991"/>
      <c r="E582" s="991"/>
      <c r="F582" s="991"/>
      <c r="G582" s="991"/>
      <c r="H582" s="991"/>
      <c r="I582" s="991"/>
      <c r="J582" s="991"/>
      <c r="K582" s="991"/>
      <c r="L582" s="991"/>
      <c r="M582" s="991"/>
      <c r="N582" s="991"/>
      <c r="O582" s="991"/>
      <c r="P582" s="991"/>
      <c r="Q582" s="991"/>
      <c r="R582" s="991"/>
      <c r="S582" s="991"/>
      <c r="T582" s="991"/>
      <c r="U582" s="991"/>
      <c r="V582" s="991"/>
      <c r="W582" s="991"/>
      <c r="X582" s="991"/>
      <c r="Y582" s="991"/>
      <c r="Z582" s="991"/>
    </row>
    <row r="583" spans="1:26" ht="15.75" customHeight="1">
      <c r="A583" s="991"/>
      <c r="B583" s="991"/>
      <c r="C583" s="991"/>
      <c r="D583" s="991"/>
      <c r="E583" s="991"/>
      <c r="F583" s="991"/>
      <c r="G583" s="991"/>
      <c r="H583" s="991"/>
      <c r="I583" s="991"/>
      <c r="J583" s="991"/>
      <c r="K583" s="991"/>
      <c r="L583" s="991"/>
      <c r="M583" s="991"/>
      <c r="N583" s="991"/>
      <c r="O583" s="991"/>
      <c r="P583" s="991"/>
      <c r="Q583" s="991"/>
      <c r="R583" s="991"/>
      <c r="S583" s="991"/>
      <c r="T583" s="991"/>
      <c r="U583" s="991"/>
      <c r="V583" s="991"/>
      <c r="W583" s="991"/>
      <c r="X583" s="991"/>
      <c r="Y583" s="991"/>
      <c r="Z583" s="991"/>
    </row>
    <row r="584" spans="1:26" ht="15.75" customHeight="1">
      <c r="A584" s="991"/>
      <c r="B584" s="991"/>
      <c r="C584" s="991"/>
      <c r="D584" s="991"/>
      <c r="E584" s="991"/>
      <c r="F584" s="991"/>
      <c r="G584" s="991"/>
      <c r="H584" s="991"/>
      <c r="I584" s="991"/>
      <c r="J584" s="991"/>
      <c r="K584" s="991"/>
      <c r="L584" s="991"/>
      <c r="M584" s="991"/>
      <c r="N584" s="991"/>
      <c r="O584" s="991"/>
      <c r="P584" s="991"/>
      <c r="Q584" s="991"/>
      <c r="R584" s="991"/>
      <c r="S584" s="991"/>
      <c r="T584" s="991"/>
      <c r="U584" s="991"/>
      <c r="V584" s="991"/>
      <c r="W584" s="991"/>
      <c r="X584" s="991"/>
      <c r="Y584" s="991"/>
      <c r="Z584" s="991"/>
    </row>
    <row r="585" spans="1:26" ht="15.75" customHeight="1">
      <c r="A585" s="991"/>
      <c r="B585" s="991"/>
      <c r="C585" s="991"/>
      <c r="D585" s="991"/>
      <c r="E585" s="991"/>
      <c r="F585" s="991"/>
      <c r="G585" s="991"/>
      <c r="H585" s="991"/>
      <c r="I585" s="991"/>
      <c r="J585" s="991"/>
      <c r="K585" s="991"/>
      <c r="L585" s="991"/>
      <c r="M585" s="991"/>
      <c r="N585" s="991"/>
      <c r="O585" s="991"/>
      <c r="P585" s="991"/>
      <c r="Q585" s="991"/>
      <c r="R585" s="991"/>
      <c r="S585" s="991"/>
      <c r="T585" s="991"/>
      <c r="U585" s="991"/>
      <c r="V585" s="991"/>
      <c r="W585" s="991"/>
      <c r="X585" s="991"/>
      <c r="Y585" s="991"/>
      <c r="Z585" s="991"/>
    </row>
    <row r="586" spans="1:26" ht="15.75" customHeight="1">
      <c r="A586" s="991"/>
      <c r="B586" s="991"/>
      <c r="C586" s="991"/>
      <c r="D586" s="991"/>
      <c r="E586" s="991"/>
      <c r="F586" s="991"/>
      <c r="G586" s="991"/>
      <c r="H586" s="991"/>
      <c r="I586" s="991"/>
      <c r="J586" s="991"/>
      <c r="K586" s="991"/>
      <c r="L586" s="991"/>
      <c r="M586" s="991"/>
      <c r="N586" s="991"/>
      <c r="O586" s="991"/>
      <c r="P586" s="991"/>
      <c r="Q586" s="991"/>
      <c r="R586" s="991"/>
      <c r="S586" s="991"/>
      <c r="T586" s="991"/>
      <c r="U586" s="991"/>
      <c r="V586" s="991"/>
      <c r="W586" s="991"/>
      <c r="X586" s="991"/>
      <c r="Y586" s="991"/>
      <c r="Z586" s="991"/>
    </row>
    <row r="587" spans="1:26" ht="15.75" customHeight="1">
      <c r="A587" s="991"/>
      <c r="B587" s="991"/>
      <c r="C587" s="991"/>
      <c r="D587" s="991"/>
      <c r="E587" s="991"/>
      <c r="F587" s="991"/>
      <c r="G587" s="991"/>
      <c r="H587" s="991"/>
      <c r="I587" s="991"/>
      <c r="J587" s="991"/>
      <c r="K587" s="991"/>
      <c r="L587" s="991"/>
      <c r="M587" s="991"/>
      <c r="N587" s="991"/>
      <c r="O587" s="991"/>
      <c r="P587" s="991"/>
      <c r="Q587" s="991"/>
      <c r="R587" s="991"/>
      <c r="S587" s="991"/>
      <c r="T587" s="991"/>
      <c r="U587" s="991"/>
      <c r="V587" s="991"/>
      <c r="W587" s="991"/>
      <c r="X587" s="991"/>
      <c r="Y587" s="991"/>
      <c r="Z587" s="991"/>
    </row>
    <row r="588" spans="1:26" ht="15.75" customHeight="1">
      <c r="A588" s="991"/>
      <c r="B588" s="991"/>
      <c r="C588" s="991"/>
      <c r="D588" s="991"/>
      <c r="E588" s="991"/>
      <c r="F588" s="991"/>
      <c r="G588" s="991"/>
      <c r="H588" s="991"/>
      <c r="I588" s="991"/>
      <c r="J588" s="991"/>
      <c r="K588" s="991"/>
      <c r="L588" s="991"/>
      <c r="M588" s="991"/>
      <c r="N588" s="991"/>
      <c r="O588" s="991"/>
      <c r="P588" s="991"/>
      <c r="Q588" s="991"/>
      <c r="R588" s="991"/>
      <c r="S588" s="991"/>
      <c r="T588" s="991"/>
      <c r="U588" s="991"/>
      <c r="V588" s="991"/>
      <c r="W588" s="991"/>
      <c r="X588" s="991"/>
      <c r="Y588" s="991"/>
      <c r="Z588" s="991"/>
    </row>
    <row r="589" spans="1:26" ht="15.75" customHeight="1">
      <c r="A589" s="991"/>
      <c r="B589" s="991"/>
      <c r="C589" s="991"/>
      <c r="D589" s="991"/>
      <c r="E589" s="991"/>
      <c r="F589" s="991"/>
      <c r="G589" s="991"/>
      <c r="H589" s="991"/>
      <c r="I589" s="991"/>
      <c r="J589" s="991"/>
      <c r="K589" s="991"/>
      <c r="L589" s="991"/>
      <c r="M589" s="991"/>
      <c r="N589" s="991"/>
      <c r="O589" s="991"/>
      <c r="P589" s="991"/>
      <c r="Q589" s="991"/>
      <c r="R589" s="991"/>
      <c r="S589" s="991"/>
      <c r="T589" s="991"/>
      <c r="U589" s="991"/>
      <c r="V589" s="991"/>
      <c r="W589" s="991"/>
      <c r="X589" s="991"/>
      <c r="Y589" s="991"/>
      <c r="Z589" s="991"/>
    </row>
    <row r="590" spans="1:26" ht="15.75" customHeight="1">
      <c r="A590" s="991"/>
      <c r="B590" s="991"/>
      <c r="C590" s="991"/>
      <c r="D590" s="991"/>
      <c r="E590" s="991"/>
      <c r="F590" s="991"/>
      <c r="G590" s="991"/>
      <c r="H590" s="991"/>
      <c r="I590" s="991"/>
      <c r="J590" s="991"/>
      <c r="K590" s="991"/>
      <c r="L590" s="991"/>
      <c r="M590" s="991"/>
      <c r="N590" s="991"/>
      <c r="O590" s="991"/>
      <c r="P590" s="991"/>
      <c r="Q590" s="991"/>
      <c r="R590" s="991"/>
      <c r="S590" s="991"/>
      <c r="T590" s="991"/>
      <c r="U590" s="991"/>
      <c r="V590" s="991"/>
      <c r="W590" s="991"/>
      <c r="X590" s="991"/>
      <c r="Y590" s="991"/>
      <c r="Z590" s="991"/>
    </row>
    <row r="591" spans="1:26" ht="15.75" customHeight="1">
      <c r="A591" s="991"/>
      <c r="B591" s="991"/>
      <c r="C591" s="991"/>
      <c r="D591" s="991"/>
      <c r="E591" s="991"/>
      <c r="F591" s="991"/>
      <c r="G591" s="991"/>
      <c r="H591" s="991"/>
      <c r="I591" s="991"/>
      <c r="J591" s="991"/>
      <c r="K591" s="991"/>
      <c r="L591" s="991"/>
      <c r="M591" s="991"/>
      <c r="N591" s="991"/>
      <c r="O591" s="991"/>
      <c r="P591" s="991"/>
      <c r="Q591" s="991"/>
      <c r="R591" s="991"/>
      <c r="S591" s="991"/>
      <c r="T591" s="991"/>
      <c r="U591" s="991"/>
      <c r="V591" s="991"/>
      <c r="W591" s="991"/>
      <c r="X591" s="991"/>
      <c r="Y591" s="991"/>
      <c r="Z591" s="991"/>
    </row>
    <row r="592" spans="1:26" ht="15.75" customHeight="1">
      <c r="A592" s="991"/>
      <c r="B592" s="991"/>
      <c r="C592" s="991"/>
      <c r="D592" s="991"/>
      <c r="E592" s="991"/>
      <c r="F592" s="991"/>
      <c r="G592" s="991"/>
      <c r="H592" s="991"/>
      <c r="I592" s="991"/>
      <c r="J592" s="991"/>
      <c r="K592" s="991"/>
      <c r="L592" s="991"/>
      <c r="M592" s="991"/>
      <c r="N592" s="991"/>
      <c r="O592" s="991"/>
      <c r="P592" s="991"/>
      <c r="Q592" s="991"/>
      <c r="R592" s="991"/>
      <c r="S592" s="991"/>
      <c r="T592" s="991"/>
      <c r="U592" s="991"/>
      <c r="V592" s="991"/>
      <c r="W592" s="991"/>
      <c r="X592" s="991"/>
      <c r="Y592" s="991"/>
      <c r="Z592" s="991"/>
    </row>
    <row r="593" spans="1:26" ht="15.75" customHeight="1">
      <c r="A593" s="991"/>
      <c r="B593" s="991"/>
      <c r="C593" s="991"/>
      <c r="D593" s="991"/>
      <c r="E593" s="991"/>
      <c r="F593" s="991"/>
      <c r="G593" s="991"/>
      <c r="H593" s="991"/>
      <c r="I593" s="991"/>
      <c r="J593" s="991"/>
      <c r="K593" s="991"/>
      <c r="L593" s="991"/>
      <c r="M593" s="991"/>
      <c r="N593" s="991"/>
      <c r="O593" s="991"/>
      <c r="P593" s="991"/>
      <c r="Q593" s="991"/>
      <c r="R593" s="991"/>
      <c r="S593" s="991"/>
      <c r="T593" s="991"/>
      <c r="U593" s="991"/>
      <c r="V593" s="991"/>
      <c r="W593" s="991"/>
      <c r="X593" s="991"/>
      <c r="Y593" s="991"/>
      <c r="Z593" s="991"/>
    </row>
    <row r="594" spans="1:26" ht="15.75" customHeight="1">
      <c r="A594" s="991"/>
      <c r="B594" s="991"/>
      <c r="C594" s="991"/>
      <c r="D594" s="991"/>
      <c r="E594" s="991"/>
      <c r="F594" s="991"/>
      <c r="G594" s="991"/>
      <c r="H594" s="991"/>
      <c r="I594" s="991"/>
      <c r="J594" s="991"/>
      <c r="K594" s="991"/>
      <c r="L594" s="991"/>
      <c r="M594" s="991"/>
      <c r="N594" s="991"/>
      <c r="O594" s="991"/>
      <c r="P594" s="991"/>
      <c r="Q594" s="991"/>
      <c r="R594" s="991"/>
      <c r="S594" s="991"/>
      <c r="T594" s="991"/>
      <c r="U594" s="991"/>
      <c r="V594" s="991"/>
      <c r="W594" s="991"/>
      <c r="X594" s="991"/>
      <c r="Y594" s="991"/>
      <c r="Z594" s="991"/>
    </row>
    <row r="595" spans="1:26" ht="15.75" customHeight="1">
      <c r="A595" s="991"/>
      <c r="B595" s="991"/>
      <c r="C595" s="991"/>
      <c r="D595" s="991"/>
      <c r="E595" s="991"/>
      <c r="F595" s="991"/>
      <c r="G595" s="991"/>
      <c r="H595" s="991"/>
      <c r="I595" s="991"/>
      <c r="J595" s="991"/>
      <c r="K595" s="991"/>
      <c r="L595" s="991"/>
      <c r="M595" s="991"/>
      <c r="N595" s="991"/>
      <c r="O595" s="991"/>
      <c r="P595" s="991"/>
      <c r="Q595" s="991"/>
      <c r="R595" s="991"/>
      <c r="S595" s="991"/>
      <c r="T595" s="991"/>
      <c r="U595" s="991"/>
      <c r="V595" s="991"/>
      <c r="W595" s="991"/>
      <c r="X595" s="991"/>
      <c r="Y595" s="991"/>
      <c r="Z595" s="991"/>
    </row>
    <row r="596" spans="1:26" ht="15.75" customHeight="1">
      <c r="A596" s="991"/>
      <c r="B596" s="991"/>
      <c r="C596" s="991"/>
      <c r="D596" s="991"/>
      <c r="E596" s="991"/>
      <c r="F596" s="991"/>
      <c r="G596" s="991"/>
      <c r="H596" s="991"/>
      <c r="I596" s="991"/>
      <c r="J596" s="991"/>
      <c r="K596" s="991"/>
      <c r="L596" s="991"/>
      <c r="M596" s="991"/>
      <c r="N596" s="991"/>
      <c r="O596" s="991"/>
      <c r="P596" s="991"/>
      <c r="Q596" s="991"/>
      <c r="R596" s="991"/>
      <c r="S596" s="991"/>
      <c r="T596" s="991"/>
      <c r="U596" s="991"/>
      <c r="V596" s="991"/>
      <c r="W596" s="991"/>
      <c r="X596" s="991"/>
      <c r="Y596" s="991"/>
      <c r="Z596" s="991"/>
    </row>
    <row r="597" spans="1:26" ht="15.75" customHeight="1">
      <c r="A597" s="991"/>
      <c r="B597" s="991"/>
      <c r="C597" s="991"/>
      <c r="D597" s="991"/>
      <c r="E597" s="991"/>
      <c r="F597" s="991"/>
      <c r="G597" s="991"/>
      <c r="H597" s="991"/>
      <c r="I597" s="991"/>
      <c r="J597" s="991"/>
      <c r="K597" s="991"/>
      <c r="L597" s="991"/>
      <c r="M597" s="991"/>
      <c r="N597" s="991"/>
      <c r="O597" s="991"/>
      <c r="P597" s="991"/>
      <c r="Q597" s="991"/>
      <c r="R597" s="991"/>
      <c r="S597" s="991"/>
      <c r="T597" s="991"/>
      <c r="U597" s="991"/>
      <c r="V597" s="991"/>
      <c r="W597" s="991"/>
      <c r="X597" s="991"/>
      <c r="Y597" s="991"/>
      <c r="Z597" s="991"/>
    </row>
    <row r="598" spans="1:26" ht="15.75" customHeight="1">
      <c r="A598" s="991"/>
      <c r="B598" s="991"/>
      <c r="C598" s="991"/>
      <c r="D598" s="991"/>
      <c r="E598" s="991"/>
      <c r="F598" s="991"/>
      <c r="G598" s="991"/>
      <c r="H598" s="991"/>
      <c r="I598" s="991"/>
      <c r="J598" s="991"/>
      <c r="K598" s="991"/>
      <c r="L598" s="991"/>
      <c r="M598" s="991"/>
      <c r="N598" s="991"/>
      <c r="O598" s="991"/>
      <c r="P598" s="991"/>
      <c r="Q598" s="991"/>
      <c r="R598" s="991"/>
      <c r="S598" s="991"/>
      <c r="T598" s="991"/>
      <c r="U598" s="991"/>
      <c r="V598" s="991"/>
      <c r="W598" s="991"/>
      <c r="X598" s="991"/>
      <c r="Y598" s="991"/>
      <c r="Z598" s="991"/>
    </row>
    <row r="599" spans="1:26" ht="15.75" customHeight="1">
      <c r="A599" s="991"/>
      <c r="B599" s="991"/>
      <c r="C599" s="991"/>
      <c r="D599" s="991"/>
      <c r="E599" s="991"/>
      <c r="F599" s="991"/>
      <c r="G599" s="991"/>
      <c r="H599" s="991"/>
      <c r="I599" s="991"/>
      <c r="J599" s="991"/>
      <c r="K599" s="991"/>
      <c r="L599" s="991"/>
      <c r="M599" s="991"/>
      <c r="N599" s="991"/>
      <c r="O599" s="991"/>
      <c r="P599" s="991"/>
      <c r="Q599" s="991"/>
      <c r="R599" s="991"/>
      <c r="S599" s="991"/>
      <c r="T599" s="991"/>
      <c r="U599" s="991"/>
      <c r="V599" s="991"/>
      <c r="W599" s="991"/>
      <c r="X599" s="991"/>
      <c r="Y599" s="991"/>
      <c r="Z599" s="991"/>
    </row>
    <row r="600" spans="1:26" ht="15.75" customHeight="1">
      <c r="A600" s="991"/>
      <c r="B600" s="991"/>
      <c r="C600" s="991"/>
      <c r="D600" s="991"/>
      <c r="E600" s="991"/>
      <c r="F600" s="991"/>
      <c r="G600" s="991"/>
      <c r="H600" s="991"/>
      <c r="I600" s="991"/>
      <c r="J600" s="991"/>
      <c r="K600" s="991"/>
      <c r="L600" s="991"/>
      <c r="M600" s="991"/>
      <c r="N600" s="991"/>
      <c r="O600" s="991"/>
      <c r="P600" s="991"/>
      <c r="Q600" s="991"/>
      <c r="R600" s="991"/>
      <c r="S600" s="991"/>
      <c r="T600" s="991"/>
      <c r="U600" s="991"/>
      <c r="V600" s="991"/>
      <c r="W600" s="991"/>
      <c r="X600" s="991"/>
      <c r="Y600" s="991"/>
      <c r="Z600" s="991"/>
    </row>
    <row r="601" spans="1:26" ht="15.75" customHeight="1">
      <c r="A601" s="991"/>
      <c r="B601" s="991"/>
      <c r="C601" s="991"/>
      <c r="D601" s="991"/>
      <c r="E601" s="991"/>
      <c r="F601" s="991"/>
      <c r="G601" s="991"/>
      <c r="H601" s="991"/>
      <c r="I601" s="991"/>
      <c r="J601" s="991"/>
      <c r="K601" s="991"/>
      <c r="L601" s="991"/>
      <c r="M601" s="991"/>
      <c r="N601" s="991"/>
      <c r="O601" s="991"/>
      <c r="P601" s="991"/>
      <c r="Q601" s="991"/>
      <c r="R601" s="991"/>
      <c r="S601" s="991"/>
      <c r="T601" s="991"/>
      <c r="U601" s="991"/>
      <c r="V601" s="991"/>
      <c r="W601" s="991"/>
      <c r="X601" s="991"/>
      <c r="Y601" s="991"/>
      <c r="Z601" s="991"/>
    </row>
    <row r="602" spans="1:26" ht="15.75" customHeight="1">
      <c r="A602" s="991"/>
      <c r="B602" s="991"/>
      <c r="C602" s="991"/>
      <c r="D602" s="991"/>
      <c r="E602" s="991"/>
      <c r="F602" s="991"/>
      <c r="G602" s="991"/>
      <c r="H602" s="991"/>
      <c r="I602" s="991"/>
      <c r="J602" s="991"/>
      <c r="K602" s="991"/>
      <c r="L602" s="991"/>
      <c r="M602" s="991"/>
      <c r="N602" s="991"/>
      <c r="O602" s="991"/>
      <c r="P602" s="991"/>
      <c r="Q602" s="991"/>
      <c r="R602" s="991"/>
      <c r="S602" s="991"/>
      <c r="T602" s="991"/>
      <c r="U602" s="991"/>
      <c r="V602" s="991"/>
      <c r="W602" s="991"/>
      <c r="X602" s="991"/>
      <c r="Y602" s="991"/>
      <c r="Z602" s="991"/>
    </row>
    <row r="603" spans="1:26" ht="15.75" customHeight="1">
      <c r="A603" s="991"/>
      <c r="B603" s="991"/>
      <c r="C603" s="991"/>
      <c r="D603" s="991"/>
      <c r="E603" s="991"/>
      <c r="F603" s="991"/>
      <c r="G603" s="991"/>
      <c r="H603" s="991"/>
      <c r="I603" s="991"/>
      <c r="J603" s="991"/>
      <c r="K603" s="991"/>
      <c r="L603" s="991"/>
      <c r="M603" s="991"/>
      <c r="N603" s="991"/>
      <c r="O603" s="991"/>
      <c r="P603" s="991"/>
      <c r="Q603" s="991"/>
      <c r="R603" s="991"/>
      <c r="S603" s="991"/>
      <c r="T603" s="991"/>
      <c r="U603" s="991"/>
      <c r="V603" s="991"/>
      <c r="W603" s="991"/>
      <c r="X603" s="991"/>
      <c r="Y603" s="991"/>
      <c r="Z603" s="991"/>
    </row>
    <row r="604" spans="1:26" ht="15.75" customHeight="1">
      <c r="A604" s="991"/>
      <c r="B604" s="991"/>
      <c r="C604" s="991"/>
      <c r="D604" s="991"/>
      <c r="E604" s="991"/>
      <c r="F604" s="991"/>
      <c r="G604" s="991"/>
      <c r="H604" s="991"/>
      <c r="I604" s="991"/>
      <c r="J604" s="991"/>
      <c r="K604" s="991"/>
      <c r="L604" s="991"/>
      <c r="M604" s="991"/>
      <c r="N604" s="991"/>
      <c r="O604" s="991"/>
      <c r="P604" s="991"/>
      <c r="Q604" s="991"/>
      <c r="R604" s="991"/>
      <c r="S604" s="991"/>
      <c r="T604" s="991"/>
      <c r="U604" s="991"/>
      <c r="V604" s="991"/>
      <c r="W604" s="991"/>
      <c r="X604" s="991"/>
      <c r="Y604" s="991"/>
      <c r="Z604" s="991"/>
    </row>
    <row r="605" spans="1:26" ht="15.75" customHeight="1">
      <c r="A605" s="991"/>
      <c r="B605" s="991"/>
      <c r="C605" s="991"/>
      <c r="D605" s="991"/>
      <c r="E605" s="991"/>
      <c r="F605" s="991"/>
      <c r="G605" s="991"/>
      <c r="H605" s="991"/>
      <c r="I605" s="991"/>
      <c r="J605" s="991"/>
      <c r="K605" s="991"/>
      <c r="L605" s="991"/>
      <c r="M605" s="991"/>
      <c r="N605" s="991"/>
      <c r="O605" s="991"/>
      <c r="P605" s="991"/>
      <c r="Q605" s="991"/>
      <c r="R605" s="991"/>
      <c r="S605" s="991"/>
      <c r="T605" s="991"/>
      <c r="U605" s="991"/>
      <c r="V605" s="991"/>
      <c r="W605" s="991"/>
      <c r="X605" s="991"/>
      <c r="Y605" s="991"/>
      <c r="Z605" s="991"/>
    </row>
    <row r="606" spans="1:26" ht="15.75" customHeight="1">
      <c r="A606" s="991"/>
      <c r="B606" s="991"/>
      <c r="C606" s="991"/>
      <c r="D606" s="991"/>
      <c r="E606" s="991"/>
      <c r="F606" s="991"/>
      <c r="G606" s="991"/>
      <c r="H606" s="991"/>
      <c r="I606" s="991"/>
      <c r="J606" s="991"/>
      <c r="K606" s="991"/>
      <c r="L606" s="991"/>
      <c r="M606" s="991"/>
      <c r="N606" s="991"/>
      <c r="O606" s="991"/>
      <c r="P606" s="991"/>
      <c r="Q606" s="991"/>
      <c r="R606" s="991"/>
      <c r="S606" s="991"/>
      <c r="T606" s="991"/>
      <c r="U606" s="991"/>
      <c r="V606" s="991"/>
      <c r="W606" s="991"/>
      <c r="X606" s="991"/>
      <c r="Y606" s="991"/>
      <c r="Z606" s="991"/>
    </row>
    <row r="607" spans="1:26" ht="15.75" customHeight="1">
      <c r="A607" s="991"/>
      <c r="B607" s="991"/>
      <c r="C607" s="991"/>
      <c r="D607" s="991"/>
      <c r="E607" s="991"/>
      <c r="F607" s="991"/>
      <c r="G607" s="991"/>
      <c r="H607" s="991"/>
      <c r="I607" s="991"/>
      <c r="J607" s="991"/>
      <c r="K607" s="991"/>
      <c r="L607" s="991"/>
      <c r="M607" s="991"/>
      <c r="N607" s="991"/>
      <c r="O607" s="991"/>
      <c r="P607" s="991"/>
      <c r="Q607" s="991"/>
      <c r="R607" s="991"/>
      <c r="S607" s="991"/>
      <c r="T607" s="991"/>
      <c r="U607" s="991"/>
      <c r="V607" s="991"/>
      <c r="W607" s="991"/>
      <c r="X607" s="991"/>
      <c r="Y607" s="991"/>
      <c r="Z607" s="991"/>
    </row>
    <row r="608" spans="1:26" ht="15.75" customHeight="1">
      <c r="A608" s="991"/>
      <c r="B608" s="991"/>
      <c r="C608" s="991"/>
      <c r="D608" s="991"/>
      <c r="E608" s="991"/>
      <c r="F608" s="991"/>
      <c r="G608" s="991"/>
      <c r="H608" s="991"/>
      <c r="I608" s="991"/>
      <c r="J608" s="991"/>
      <c r="K608" s="991"/>
      <c r="L608" s="991"/>
      <c r="M608" s="991"/>
      <c r="N608" s="991"/>
      <c r="O608" s="991"/>
      <c r="P608" s="991"/>
      <c r="Q608" s="991"/>
      <c r="R608" s="991"/>
      <c r="S608" s="991"/>
      <c r="T608" s="991"/>
      <c r="U608" s="991"/>
      <c r="V608" s="991"/>
      <c r="W608" s="991"/>
      <c r="X608" s="991"/>
      <c r="Y608" s="991"/>
      <c r="Z608" s="991"/>
    </row>
    <row r="609" spans="1:26" ht="15.75" customHeight="1">
      <c r="A609" s="991"/>
      <c r="B609" s="991"/>
      <c r="C609" s="991"/>
      <c r="D609" s="99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row>
    <row r="610" spans="1:26" ht="15.75" customHeight="1">
      <c r="A610" s="991"/>
      <c r="B610" s="991"/>
      <c r="C610" s="991"/>
      <c r="D610" s="991"/>
      <c r="E610" s="991"/>
      <c r="F610" s="991"/>
      <c r="G610" s="991"/>
      <c r="H610" s="991"/>
      <c r="I610" s="991"/>
      <c r="J610" s="991"/>
      <c r="K610" s="991"/>
      <c r="L610" s="991"/>
      <c r="M610" s="991"/>
      <c r="N610" s="991"/>
      <c r="O610" s="991"/>
      <c r="P610" s="991"/>
      <c r="Q610" s="991"/>
      <c r="R610" s="991"/>
      <c r="S610" s="991"/>
      <c r="T610" s="991"/>
      <c r="U610" s="991"/>
      <c r="V610" s="991"/>
      <c r="W610" s="991"/>
      <c r="X610" s="991"/>
      <c r="Y610" s="991"/>
      <c r="Z610" s="991"/>
    </row>
    <row r="611" spans="1:26" ht="15.75" customHeight="1">
      <c r="A611" s="991"/>
      <c r="B611" s="991"/>
      <c r="C611" s="991"/>
      <c r="D611" s="991"/>
      <c r="E611" s="991"/>
      <c r="F611" s="991"/>
      <c r="G611" s="991"/>
      <c r="H611" s="991"/>
      <c r="I611" s="991"/>
      <c r="J611" s="991"/>
      <c r="K611" s="991"/>
      <c r="L611" s="991"/>
      <c r="M611" s="991"/>
      <c r="N611" s="991"/>
      <c r="O611" s="991"/>
      <c r="P611" s="991"/>
      <c r="Q611" s="991"/>
      <c r="R611" s="991"/>
      <c r="S611" s="991"/>
      <c r="T611" s="991"/>
      <c r="U611" s="991"/>
      <c r="V611" s="991"/>
      <c r="W611" s="991"/>
      <c r="X611" s="991"/>
      <c r="Y611" s="991"/>
      <c r="Z611" s="991"/>
    </row>
    <row r="612" spans="1:26" ht="15.75" customHeight="1">
      <c r="A612" s="991"/>
      <c r="B612" s="991"/>
      <c r="C612" s="991"/>
      <c r="D612" s="991"/>
      <c r="E612" s="991"/>
      <c r="F612" s="991"/>
      <c r="G612" s="991"/>
      <c r="H612" s="991"/>
      <c r="I612" s="991"/>
      <c r="J612" s="991"/>
      <c r="K612" s="991"/>
      <c r="L612" s="991"/>
      <c r="M612" s="991"/>
      <c r="N612" s="991"/>
      <c r="O612" s="991"/>
      <c r="P612" s="991"/>
      <c r="Q612" s="991"/>
      <c r="R612" s="991"/>
      <c r="S612" s="991"/>
      <c r="T612" s="991"/>
      <c r="U612" s="991"/>
      <c r="V612" s="991"/>
      <c r="W612" s="991"/>
      <c r="X612" s="991"/>
      <c r="Y612" s="991"/>
      <c r="Z612" s="991"/>
    </row>
    <row r="613" spans="1:26" ht="15.75" customHeight="1">
      <c r="A613" s="991"/>
      <c r="B613" s="991"/>
      <c r="C613" s="991"/>
      <c r="D613" s="991"/>
      <c r="E613" s="991"/>
      <c r="F613" s="991"/>
      <c r="G613" s="991"/>
      <c r="H613" s="991"/>
      <c r="I613" s="991"/>
      <c r="J613" s="991"/>
      <c r="K613" s="991"/>
      <c r="L613" s="991"/>
      <c r="M613" s="991"/>
      <c r="N613" s="991"/>
      <c r="O613" s="991"/>
      <c r="P613" s="991"/>
      <c r="Q613" s="991"/>
      <c r="R613" s="991"/>
      <c r="S613" s="991"/>
      <c r="T613" s="991"/>
      <c r="U613" s="991"/>
      <c r="V613" s="991"/>
      <c r="W613" s="991"/>
      <c r="X613" s="991"/>
      <c r="Y613" s="991"/>
      <c r="Z613" s="991"/>
    </row>
    <row r="614" spans="1:26" ht="15.75" customHeight="1">
      <c r="A614" s="991"/>
      <c r="B614" s="991"/>
      <c r="C614" s="991"/>
      <c r="D614" s="991"/>
      <c r="E614" s="991"/>
      <c r="F614" s="991"/>
      <c r="G614" s="991"/>
      <c r="H614" s="991"/>
      <c r="I614" s="991"/>
      <c r="J614" s="991"/>
      <c r="K614" s="991"/>
      <c r="L614" s="991"/>
      <c r="M614" s="991"/>
      <c r="N614" s="991"/>
      <c r="O614" s="991"/>
      <c r="P614" s="991"/>
      <c r="Q614" s="991"/>
      <c r="R614" s="991"/>
      <c r="S614" s="991"/>
      <c r="T614" s="991"/>
      <c r="U614" s="991"/>
      <c r="V614" s="991"/>
      <c r="W614" s="991"/>
      <c r="X614" s="991"/>
      <c r="Y614" s="991"/>
      <c r="Z614" s="991"/>
    </row>
    <row r="615" spans="1:26" ht="15.75" customHeight="1">
      <c r="A615" s="991"/>
      <c r="B615" s="991"/>
      <c r="C615" s="991"/>
      <c r="D615" s="991"/>
      <c r="E615" s="991"/>
      <c r="F615" s="991"/>
      <c r="G615" s="991"/>
      <c r="H615" s="991"/>
      <c r="I615" s="991"/>
      <c r="J615" s="991"/>
      <c r="K615" s="991"/>
      <c r="L615" s="991"/>
      <c r="M615" s="991"/>
      <c r="N615" s="991"/>
      <c r="O615" s="991"/>
      <c r="P615" s="991"/>
      <c r="Q615" s="991"/>
      <c r="R615" s="991"/>
      <c r="S615" s="991"/>
      <c r="T615" s="991"/>
      <c r="U615" s="991"/>
      <c r="V615" s="991"/>
      <c r="W615" s="991"/>
      <c r="X615" s="991"/>
      <c r="Y615" s="991"/>
      <c r="Z615" s="991"/>
    </row>
    <row r="616" spans="1:26" ht="15.75" customHeight="1">
      <c r="A616" s="991"/>
      <c r="B616" s="991"/>
      <c r="C616" s="991"/>
      <c r="D616" s="991"/>
      <c r="E616" s="991"/>
      <c r="F616" s="991"/>
      <c r="G616" s="991"/>
      <c r="H616" s="991"/>
      <c r="I616" s="991"/>
      <c r="J616" s="991"/>
      <c r="K616" s="991"/>
      <c r="L616" s="991"/>
      <c r="M616" s="991"/>
      <c r="N616" s="991"/>
      <c r="O616" s="991"/>
      <c r="P616" s="991"/>
      <c r="Q616" s="991"/>
      <c r="R616" s="991"/>
      <c r="S616" s="991"/>
      <c r="T616" s="991"/>
      <c r="U616" s="991"/>
      <c r="V616" s="991"/>
      <c r="W616" s="991"/>
      <c r="X616" s="991"/>
      <c r="Y616" s="991"/>
      <c r="Z616" s="991"/>
    </row>
    <row r="617" spans="1:26" ht="15.75" customHeight="1">
      <c r="A617" s="991"/>
      <c r="B617" s="991"/>
      <c r="C617" s="991"/>
      <c r="D617" s="991"/>
      <c r="E617" s="991"/>
      <c r="F617" s="991"/>
      <c r="G617" s="991"/>
      <c r="H617" s="991"/>
      <c r="I617" s="991"/>
      <c r="J617" s="991"/>
      <c r="K617" s="991"/>
      <c r="L617" s="991"/>
      <c r="M617" s="991"/>
      <c r="N617" s="991"/>
      <c r="O617" s="991"/>
      <c r="P617" s="991"/>
      <c r="Q617" s="991"/>
      <c r="R617" s="991"/>
      <c r="S617" s="991"/>
      <c r="T617" s="991"/>
      <c r="U617" s="991"/>
      <c r="V617" s="991"/>
      <c r="W617" s="991"/>
      <c r="X617" s="991"/>
      <c r="Y617" s="991"/>
      <c r="Z617" s="991"/>
    </row>
    <row r="618" spans="1:26" ht="15.75" customHeight="1">
      <c r="A618" s="991"/>
      <c r="B618" s="991"/>
      <c r="C618" s="991"/>
      <c r="D618" s="991"/>
      <c r="E618" s="991"/>
      <c r="F618" s="991"/>
      <c r="G618" s="991"/>
      <c r="H618" s="991"/>
      <c r="I618" s="991"/>
      <c r="J618" s="991"/>
      <c r="K618" s="991"/>
      <c r="L618" s="991"/>
      <c r="M618" s="991"/>
      <c r="N618" s="991"/>
      <c r="O618" s="991"/>
      <c r="P618" s="991"/>
      <c r="Q618" s="991"/>
      <c r="R618" s="991"/>
      <c r="S618" s="991"/>
      <c r="T618" s="991"/>
      <c r="U618" s="991"/>
      <c r="V618" s="991"/>
      <c r="W618" s="991"/>
      <c r="X618" s="991"/>
      <c r="Y618" s="991"/>
      <c r="Z618" s="991"/>
    </row>
    <row r="619" spans="1:26" ht="15.75" customHeight="1">
      <c r="A619" s="991"/>
      <c r="B619" s="991"/>
      <c r="C619" s="991"/>
      <c r="D619" s="991"/>
      <c r="E619" s="991"/>
      <c r="F619" s="991"/>
      <c r="G619" s="991"/>
      <c r="H619" s="991"/>
      <c r="I619" s="991"/>
      <c r="J619" s="991"/>
      <c r="K619" s="991"/>
      <c r="L619" s="991"/>
      <c r="M619" s="991"/>
      <c r="N619" s="991"/>
      <c r="O619" s="991"/>
      <c r="P619" s="991"/>
      <c r="Q619" s="991"/>
      <c r="R619" s="991"/>
      <c r="S619" s="991"/>
      <c r="T619" s="991"/>
      <c r="U619" s="991"/>
      <c r="V619" s="991"/>
      <c r="W619" s="991"/>
      <c r="X619" s="991"/>
      <c r="Y619" s="991"/>
      <c r="Z619" s="991"/>
    </row>
    <row r="620" spans="1:26" ht="15.75" customHeight="1">
      <c r="A620" s="991"/>
      <c r="B620" s="991"/>
      <c r="C620" s="991"/>
      <c r="D620" s="991"/>
      <c r="E620" s="991"/>
      <c r="F620" s="991"/>
      <c r="G620" s="991"/>
      <c r="H620" s="991"/>
      <c r="I620" s="991"/>
      <c r="J620" s="991"/>
      <c r="K620" s="991"/>
      <c r="L620" s="991"/>
      <c r="M620" s="991"/>
      <c r="N620" s="991"/>
      <c r="O620" s="991"/>
      <c r="P620" s="991"/>
      <c r="Q620" s="991"/>
      <c r="R620" s="991"/>
      <c r="S620" s="991"/>
      <c r="T620" s="991"/>
      <c r="U620" s="991"/>
      <c r="V620" s="991"/>
      <c r="W620" s="991"/>
      <c r="X620" s="991"/>
      <c r="Y620" s="991"/>
      <c r="Z620" s="991"/>
    </row>
    <row r="621" spans="1:26" ht="15.75" customHeight="1">
      <c r="A621" s="991"/>
      <c r="B621" s="991"/>
      <c r="C621" s="991"/>
      <c r="D621" s="991"/>
      <c r="E621" s="991"/>
      <c r="F621" s="991"/>
      <c r="G621" s="991"/>
      <c r="H621" s="991"/>
      <c r="I621" s="991"/>
      <c r="J621" s="991"/>
      <c r="K621" s="991"/>
      <c r="L621" s="991"/>
      <c r="M621" s="991"/>
      <c r="N621" s="991"/>
      <c r="O621" s="991"/>
      <c r="P621" s="991"/>
      <c r="Q621" s="991"/>
      <c r="R621" s="991"/>
      <c r="S621" s="991"/>
      <c r="T621" s="991"/>
      <c r="U621" s="991"/>
      <c r="V621" s="991"/>
      <c r="W621" s="991"/>
      <c r="X621" s="991"/>
      <c r="Y621" s="991"/>
      <c r="Z621" s="991"/>
    </row>
    <row r="622" spans="1:26" ht="15.75" customHeight="1">
      <c r="A622" s="991"/>
      <c r="B622" s="991"/>
      <c r="C622" s="991"/>
      <c r="D622" s="991"/>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row>
    <row r="623" spans="1:26" ht="15.75" customHeight="1">
      <c r="A623" s="991"/>
      <c r="B623" s="991"/>
      <c r="C623" s="991"/>
      <c r="D623" s="991"/>
      <c r="E623" s="991"/>
      <c r="F623" s="991"/>
      <c r="G623" s="991"/>
      <c r="H623" s="991"/>
      <c r="I623" s="991"/>
      <c r="J623" s="991"/>
      <c r="K623" s="991"/>
      <c r="L623" s="991"/>
      <c r="M623" s="991"/>
      <c r="N623" s="991"/>
      <c r="O623" s="991"/>
      <c r="P623" s="991"/>
      <c r="Q623" s="991"/>
      <c r="R623" s="991"/>
      <c r="S623" s="991"/>
      <c r="T623" s="991"/>
      <c r="U623" s="991"/>
      <c r="V623" s="991"/>
      <c r="W623" s="991"/>
      <c r="X623" s="991"/>
      <c r="Y623" s="991"/>
      <c r="Z623" s="991"/>
    </row>
    <row r="624" spans="1:26" ht="15.75" customHeight="1">
      <c r="A624" s="991"/>
      <c r="B624" s="991"/>
      <c r="C624" s="991"/>
      <c r="D624" s="991"/>
      <c r="E624" s="991"/>
      <c r="F624" s="991"/>
      <c r="G624" s="991"/>
      <c r="H624" s="991"/>
      <c r="I624" s="991"/>
      <c r="J624" s="991"/>
      <c r="K624" s="991"/>
      <c r="L624" s="991"/>
      <c r="M624" s="991"/>
      <c r="N624" s="991"/>
      <c r="O624" s="991"/>
      <c r="P624" s="991"/>
      <c r="Q624" s="991"/>
      <c r="R624" s="991"/>
      <c r="S624" s="991"/>
      <c r="T624" s="991"/>
      <c r="U624" s="991"/>
      <c r="V624" s="991"/>
      <c r="W624" s="991"/>
      <c r="X624" s="991"/>
      <c r="Y624" s="991"/>
      <c r="Z624" s="991"/>
    </row>
    <row r="625" spans="1:26" ht="15.75" customHeight="1">
      <c r="A625" s="991"/>
      <c r="B625" s="991"/>
      <c r="C625" s="991"/>
      <c r="D625" s="991"/>
      <c r="E625" s="991"/>
      <c r="F625" s="991"/>
      <c r="G625" s="991"/>
      <c r="H625" s="991"/>
      <c r="I625" s="991"/>
      <c r="J625" s="991"/>
      <c r="K625" s="991"/>
      <c r="L625" s="991"/>
      <c r="M625" s="991"/>
      <c r="N625" s="991"/>
      <c r="O625" s="991"/>
      <c r="P625" s="991"/>
      <c r="Q625" s="991"/>
      <c r="R625" s="991"/>
      <c r="S625" s="991"/>
      <c r="T625" s="991"/>
      <c r="U625" s="991"/>
      <c r="V625" s="991"/>
      <c r="W625" s="991"/>
      <c r="X625" s="991"/>
      <c r="Y625" s="991"/>
      <c r="Z625" s="991"/>
    </row>
    <row r="626" spans="1:26" ht="15.75" customHeight="1">
      <c r="A626" s="991"/>
      <c r="B626" s="991"/>
      <c r="C626" s="991"/>
      <c r="D626" s="991"/>
      <c r="E626" s="991"/>
      <c r="F626" s="991"/>
      <c r="G626" s="991"/>
      <c r="H626" s="991"/>
      <c r="I626" s="991"/>
      <c r="J626" s="991"/>
      <c r="K626" s="991"/>
      <c r="L626" s="991"/>
      <c r="M626" s="991"/>
      <c r="N626" s="991"/>
      <c r="O626" s="991"/>
      <c r="P626" s="991"/>
      <c r="Q626" s="991"/>
      <c r="R626" s="991"/>
      <c r="S626" s="991"/>
      <c r="T626" s="991"/>
      <c r="U626" s="991"/>
      <c r="V626" s="991"/>
      <c r="W626" s="991"/>
      <c r="X626" s="991"/>
      <c r="Y626" s="991"/>
      <c r="Z626" s="991"/>
    </row>
    <row r="627" spans="1:26" ht="15.75" customHeight="1">
      <c r="A627" s="991"/>
      <c r="B627" s="991"/>
      <c r="C627" s="991"/>
      <c r="D627" s="991"/>
      <c r="E627" s="991"/>
      <c r="F627" s="991"/>
      <c r="G627" s="991"/>
      <c r="H627" s="991"/>
      <c r="I627" s="991"/>
      <c r="J627" s="991"/>
      <c r="K627" s="991"/>
      <c r="L627" s="991"/>
      <c r="M627" s="991"/>
      <c r="N627" s="991"/>
      <c r="O627" s="991"/>
      <c r="P627" s="991"/>
      <c r="Q627" s="991"/>
      <c r="R627" s="991"/>
      <c r="S627" s="991"/>
      <c r="T627" s="991"/>
      <c r="U627" s="991"/>
      <c r="V627" s="991"/>
      <c r="W627" s="991"/>
      <c r="X627" s="991"/>
      <c r="Y627" s="991"/>
      <c r="Z627" s="991"/>
    </row>
    <row r="628" spans="1:26" ht="15.75" customHeight="1">
      <c r="A628" s="991"/>
      <c r="B628" s="991"/>
      <c r="C628" s="991"/>
      <c r="D628" s="991"/>
      <c r="E628" s="991"/>
      <c r="F628" s="991"/>
      <c r="G628" s="991"/>
      <c r="H628" s="991"/>
      <c r="I628" s="991"/>
      <c r="J628" s="991"/>
      <c r="K628" s="991"/>
      <c r="L628" s="991"/>
      <c r="M628" s="991"/>
      <c r="N628" s="991"/>
      <c r="O628" s="991"/>
      <c r="P628" s="991"/>
      <c r="Q628" s="991"/>
      <c r="R628" s="991"/>
      <c r="S628" s="991"/>
      <c r="T628" s="991"/>
      <c r="U628" s="991"/>
      <c r="V628" s="991"/>
      <c r="W628" s="991"/>
      <c r="X628" s="991"/>
      <c r="Y628" s="991"/>
      <c r="Z628" s="991"/>
    </row>
    <row r="629" spans="1:26" ht="15.75" customHeight="1">
      <c r="A629" s="991"/>
      <c r="B629" s="991"/>
      <c r="C629" s="991"/>
      <c r="D629" s="991"/>
      <c r="E629" s="991"/>
      <c r="F629" s="991"/>
      <c r="G629" s="991"/>
      <c r="H629" s="991"/>
      <c r="I629" s="991"/>
      <c r="J629" s="991"/>
      <c r="K629" s="991"/>
      <c r="L629" s="991"/>
      <c r="M629" s="991"/>
      <c r="N629" s="991"/>
      <c r="O629" s="991"/>
      <c r="P629" s="991"/>
      <c r="Q629" s="991"/>
      <c r="R629" s="991"/>
      <c r="S629" s="991"/>
      <c r="T629" s="991"/>
      <c r="U629" s="991"/>
      <c r="V629" s="991"/>
      <c r="W629" s="991"/>
      <c r="X629" s="991"/>
      <c r="Y629" s="991"/>
      <c r="Z629" s="991"/>
    </row>
    <row r="630" spans="1:26" ht="15.75" customHeight="1">
      <c r="A630" s="991"/>
      <c r="B630" s="991"/>
      <c r="C630" s="991"/>
      <c r="D630" s="991"/>
      <c r="E630" s="991"/>
      <c r="F630" s="991"/>
      <c r="G630" s="991"/>
      <c r="H630" s="991"/>
      <c r="I630" s="991"/>
      <c r="J630" s="991"/>
      <c r="K630" s="991"/>
      <c r="L630" s="991"/>
      <c r="M630" s="991"/>
      <c r="N630" s="991"/>
      <c r="O630" s="991"/>
      <c r="P630" s="991"/>
      <c r="Q630" s="991"/>
      <c r="R630" s="991"/>
      <c r="S630" s="991"/>
      <c r="T630" s="991"/>
      <c r="U630" s="991"/>
      <c r="V630" s="991"/>
      <c r="W630" s="991"/>
      <c r="X630" s="991"/>
      <c r="Y630" s="991"/>
      <c r="Z630" s="991"/>
    </row>
    <row r="631" spans="1:26" ht="15.75" customHeight="1">
      <c r="A631" s="991"/>
      <c r="B631" s="991"/>
      <c r="C631" s="991"/>
      <c r="D631" s="991"/>
      <c r="E631" s="991"/>
      <c r="F631" s="991"/>
      <c r="G631" s="991"/>
      <c r="H631" s="991"/>
      <c r="I631" s="991"/>
      <c r="J631" s="991"/>
      <c r="K631" s="991"/>
      <c r="L631" s="991"/>
      <c r="M631" s="991"/>
      <c r="N631" s="991"/>
      <c r="O631" s="991"/>
      <c r="P631" s="991"/>
      <c r="Q631" s="991"/>
      <c r="R631" s="991"/>
      <c r="S631" s="991"/>
      <c r="T631" s="991"/>
      <c r="U631" s="991"/>
      <c r="V631" s="991"/>
      <c r="W631" s="991"/>
      <c r="X631" s="991"/>
      <c r="Y631" s="991"/>
      <c r="Z631" s="991"/>
    </row>
    <row r="632" spans="1:26" ht="15.75" customHeight="1">
      <c r="A632" s="991"/>
      <c r="B632" s="991"/>
      <c r="C632" s="991"/>
      <c r="D632" s="991"/>
      <c r="E632" s="991"/>
      <c r="F632" s="991"/>
      <c r="G632" s="991"/>
      <c r="H632" s="991"/>
      <c r="I632" s="991"/>
      <c r="J632" s="991"/>
      <c r="K632" s="991"/>
      <c r="L632" s="991"/>
      <c r="M632" s="991"/>
      <c r="N632" s="991"/>
      <c r="O632" s="991"/>
      <c r="P632" s="991"/>
      <c r="Q632" s="991"/>
      <c r="R632" s="991"/>
      <c r="S632" s="991"/>
      <c r="T632" s="991"/>
      <c r="U632" s="991"/>
      <c r="V632" s="991"/>
      <c r="W632" s="991"/>
      <c r="X632" s="991"/>
      <c r="Y632" s="991"/>
      <c r="Z632" s="991"/>
    </row>
    <row r="633" spans="1:26" ht="15.75" customHeight="1">
      <c r="A633" s="991"/>
      <c r="B633" s="991"/>
      <c r="C633" s="991"/>
      <c r="D633" s="991"/>
      <c r="E633" s="991"/>
      <c r="F633" s="991"/>
      <c r="G633" s="991"/>
      <c r="H633" s="991"/>
      <c r="I633" s="991"/>
      <c r="J633" s="991"/>
      <c r="K633" s="991"/>
      <c r="L633" s="991"/>
      <c r="M633" s="991"/>
      <c r="N633" s="991"/>
      <c r="O633" s="991"/>
      <c r="P633" s="991"/>
      <c r="Q633" s="991"/>
      <c r="R633" s="991"/>
      <c r="S633" s="991"/>
      <c r="T633" s="991"/>
      <c r="U633" s="991"/>
      <c r="V633" s="991"/>
      <c r="W633" s="991"/>
      <c r="X633" s="991"/>
      <c r="Y633" s="991"/>
      <c r="Z633" s="991"/>
    </row>
    <row r="634" spans="1:26" ht="15.75" customHeight="1">
      <c r="A634" s="991"/>
      <c r="B634" s="991"/>
      <c r="C634" s="991"/>
      <c r="D634" s="991"/>
      <c r="E634" s="991"/>
      <c r="F634" s="991"/>
      <c r="G634" s="991"/>
      <c r="H634" s="991"/>
      <c r="I634" s="991"/>
      <c r="J634" s="991"/>
      <c r="K634" s="991"/>
      <c r="L634" s="991"/>
      <c r="M634" s="991"/>
      <c r="N634" s="991"/>
      <c r="O634" s="991"/>
      <c r="P634" s="991"/>
      <c r="Q634" s="991"/>
      <c r="R634" s="991"/>
      <c r="S634" s="991"/>
      <c r="T634" s="991"/>
      <c r="U634" s="991"/>
      <c r="V634" s="991"/>
      <c r="W634" s="991"/>
      <c r="X634" s="991"/>
      <c r="Y634" s="991"/>
      <c r="Z634" s="991"/>
    </row>
    <row r="635" spans="1:26" ht="15.75" customHeight="1">
      <c r="A635" s="991"/>
      <c r="B635" s="991"/>
      <c r="C635" s="991"/>
      <c r="D635" s="991"/>
      <c r="E635" s="991"/>
      <c r="F635" s="991"/>
      <c r="G635" s="991"/>
      <c r="H635" s="991"/>
      <c r="I635" s="991"/>
      <c r="J635" s="991"/>
      <c r="K635" s="991"/>
      <c r="L635" s="991"/>
      <c r="M635" s="991"/>
      <c r="N635" s="991"/>
      <c r="O635" s="991"/>
      <c r="P635" s="991"/>
      <c r="Q635" s="991"/>
      <c r="R635" s="991"/>
      <c r="S635" s="991"/>
      <c r="T635" s="991"/>
      <c r="U635" s="991"/>
      <c r="V635" s="991"/>
      <c r="W635" s="991"/>
      <c r="X635" s="991"/>
      <c r="Y635" s="991"/>
      <c r="Z635" s="991"/>
    </row>
    <row r="636" spans="1:26" ht="15.75" customHeight="1">
      <c r="A636" s="991"/>
      <c r="B636" s="991"/>
      <c r="C636" s="991"/>
      <c r="D636" s="991"/>
      <c r="E636" s="991"/>
      <c r="F636" s="991"/>
      <c r="G636" s="991"/>
      <c r="H636" s="991"/>
      <c r="I636" s="991"/>
      <c r="J636" s="991"/>
      <c r="K636" s="991"/>
      <c r="L636" s="991"/>
      <c r="M636" s="991"/>
      <c r="N636" s="991"/>
      <c r="O636" s="991"/>
      <c r="P636" s="991"/>
      <c r="Q636" s="991"/>
      <c r="R636" s="991"/>
      <c r="S636" s="991"/>
      <c r="T636" s="991"/>
      <c r="U636" s="991"/>
      <c r="V636" s="991"/>
      <c r="W636" s="991"/>
      <c r="X636" s="991"/>
      <c r="Y636" s="991"/>
      <c r="Z636" s="991"/>
    </row>
    <row r="637" spans="1:26" ht="15.75" customHeight="1">
      <c r="A637" s="991"/>
      <c r="B637" s="991"/>
      <c r="C637" s="991"/>
      <c r="D637" s="991"/>
      <c r="E637" s="991"/>
      <c r="F637" s="991"/>
      <c r="G637" s="991"/>
      <c r="H637" s="991"/>
      <c r="I637" s="991"/>
      <c r="J637" s="991"/>
      <c r="K637" s="991"/>
      <c r="L637" s="991"/>
      <c r="M637" s="991"/>
      <c r="N637" s="991"/>
      <c r="O637" s="991"/>
      <c r="P637" s="991"/>
      <c r="Q637" s="991"/>
      <c r="R637" s="991"/>
      <c r="S637" s="991"/>
      <c r="T637" s="991"/>
      <c r="U637" s="991"/>
      <c r="V637" s="991"/>
      <c r="W637" s="991"/>
      <c r="X637" s="991"/>
      <c r="Y637" s="991"/>
      <c r="Z637" s="991"/>
    </row>
    <row r="638" spans="1:26" ht="15.75" customHeight="1">
      <c r="A638" s="991"/>
      <c r="B638" s="991"/>
      <c r="C638" s="991"/>
      <c r="D638" s="991"/>
      <c r="E638" s="991"/>
      <c r="F638" s="991"/>
      <c r="G638" s="991"/>
      <c r="H638" s="991"/>
      <c r="I638" s="991"/>
      <c r="J638" s="991"/>
      <c r="K638" s="991"/>
      <c r="L638" s="991"/>
      <c r="M638" s="991"/>
      <c r="N638" s="991"/>
      <c r="O638" s="991"/>
      <c r="P638" s="991"/>
      <c r="Q638" s="991"/>
      <c r="R638" s="991"/>
      <c r="S638" s="991"/>
      <c r="T638" s="991"/>
      <c r="U638" s="991"/>
      <c r="V638" s="991"/>
      <c r="W638" s="991"/>
      <c r="X638" s="991"/>
      <c r="Y638" s="991"/>
      <c r="Z638" s="991"/>
    </row>
    <row r="639" spans="1:26" ht="15.75" customHeight="1">
      <c r="A639" s="991"/>
      <c r="B639" s="991"/>
      <c r="C639" s="991"/>
      <c r="D639" s="991"/>
      <c r="E639" s="991"/>
      <c r="F639" s="991"/>
      <c r="G639" s="991"/>
      <c r="H639" s="991"/>
      <c r="I639" s="991"/>
      <c r="J639" s="991"/>
      <c r="K639" s="991"/>
      <c r="L639" s="991"/>
      <c r="M639" s="991"/>
      <c r="N639" s="991"/>
      <c r="O639" s="991"/>
      <c r="P639" s="991"/>
      <c r="Q639" s="991"/>
      <c r="R639" s="991"/>
      <c r="S639" s="991"/>
      <c r="T639" s="991"/>
      <c r="U639" s="991"/>
      <c r="V639" s="991"/>
      <c r="W639" s="991"/>
      <c r="X639" s="991"/>
      <c r="Y639" s="991"/>
      <c r="Z639" s="991"/>
    </row>
    <row r="640" spans="1:26" ht="15.75" customHeight="1">
      <c r="A640" s="991"/>
      <c r="B640" s="991"/>
      <c r="C640" s="991"/>
      <c r="D640" s="991"/>
      <c r="E640" s="991"/>
      <c r="F640" s="991"/>
      <c r="G640" s="991"/>
      <c r="H640" s="991"/>
      <c r="I640" s="991"/>
      <c r="J640" s="991"/>
      <c r="K640" s="991"/>
      <c r="L640" s="991"/>
      <c r="M640" s="991"/>
      <c r="N640" s="991"/>
      <c r="O640" s="991"/>
      <c r="P640" s="991"/>
      <c r="Q640" s="991"/>
      <c r="R640" s="991"/>
      <c r="S640" s="991"/>
      <c r="T640" s="991"/>
      <c r="U640" s="991"/>
      <c r="V640" s="991"/>
      <c r="W640" s="991"/>
      <c r="X640" s="991"/>
      <c r="Y640" s="991"/>
      <c r="Z640" s="991"/>
    </row>
    <row r="641" spans="1:26" ht="15.75" customHeight="1">
      <c r="A641" s="991"/>
      <c r="B641" s="991"/>
      <c r="C641" s="991"/>
      <c r="D641" s="991"/>
      <c r="E641" s="991"/>
      <c r="F641" s="991"/>
      <c r="G641" s="991"/>
      <c r="H641" s="991"/>
      <c r="I641" s="991"/>
      <c r="J641" s="991"/>
      <c r="K641" s="991"/>
      <c r="L641" s="991"/>
      <c r="M641" s="991"/>
      <c r="N641" s="991"/>
      <c r="O641" s="991"/>
      <c r="P641" s="991"/>
      <c r="Q641" s="991"/>
      <c r="R641" s="991"/>
      <c r="S641" s="991"/>
      <c r="T641" s="991"/>
      <c r="U641" s="991"/>
      <c r="V641" s="991"/>
      <c r="W641" s="991"/>
      <c r="X641" s="991"/>
      <c r="Y641" s="991"/>
      <c r="Z641" s="991"/>
    </row>
    <row r="642" spans="1:26" ht="15.75" customHeight="1">
      <c r="A642" s="991"/>
      <c r="B642" s="991"/>
      <c r="C642" s="991"/>
      <c r="D642" s="991"/>
      <c r="E642" s="991"/>
      <c r="F642" s="991"/>
      <c r="G642" s="991"/>
      <c r="H642" s="991"/>
      <c r="I642" s="991"/>
      <c r="J642" s="991"/>
      <c r="K642" s="991"/>
      <c r="L642" s="991"/>
      <c r="M642" s="991"/>
      <c r="N642" s="991"/>
      <c r="O642" s="991"/>
      <c r="P642" s="991"/>
      <c r="Q642" s="991"/>
      <c r="R642" s="991"/>
      <c r="S642" s="991"/>
      <c r="T642" s="991"/>
      <c r="U642" s="991"/>
      <c r="V642" s="991"/>
      <c r="W642" s="991"/>
      <c r="X642" s="991"/>
      <c r="Y642" s="991"/>
      <c r="Z642" s="991"/>
    </row>
    <row r="643" spans="1:26" ht="15.75" customHeight="1">
      <c r="A643" s="991"/>
      <c r="B643" s="991"/>
      <c r="C643" s="991"/>
      <c r="D643" s="991"/>
      <c r="E643" s="991"/>
      <c r="F643" s="991"/>
      <c r="G643" s="991"/>
      <c r="H643" s="991"/>
      <c r="I643" s="991"/>
      <c r="J643" s="991"/>
      <c r="K643" s="991"/>
      <c r="L643" s="991"/>
      <c r="M643" s="991"/>
      <c r="N643" s="991"/>
      <c r="O643" s="991"/>
      <c r="P643" s="991"/>
      <c r="Q643" s="991"/>
      <c r="R643" s="991"/>
      <c r="S643" s="991"/>
      <c r="T643" s="991"/>
      <c r="U643" s="991"/>
      <c r="V643" s="991"/>
      <c r="W643" s="991"/>
      <c r="X643" s="991"/>
      <c r="Y643" s="991"/>
      <c r="Z643" s="991"/>
    </row>
    <row r="644" spans="1:26" ht="15.75" customHeight="1">
      <c r="A644" s="991"/>
      <c r="B644" s="991"/>
      <c r="C644" s="991"/>
      <c r="D644" s="991"/>
      <c r="E644" s="991"/>
      <c r="F644" s="991"/>
      <c r="G644" s="991"/>
      <c r="H644" s="991"/>
      <c r="I644" s="991"/>
      <c r="J644" s="991"/>
      <c r="K644" s="991"/>
      <c r="L644" s="991"/>
      <c r="M644" s="991"/>
      <c r="N644" s="991"/>
      <c r="O644" s="991"/>
      <c r="P644" s="991"/>
      <c r="Q644" s="991"/>
      <c r="R644" s="991"/>
      <c r="S644" s="991"/>
      <c r="T644" s="991"/>
      <c r="U644" s="991"/>
      <c r="V644" s="991"/>
      <c r="W644" s="991"/>
      <c r="X644" s="991"/>
      <c r="Y644" s="991"/>
      <c r="Z644" s="991"/>
    </row>
    <row r="645" spans="1:26" ht="15.75" customHeight="1">
      <c r="A645" s="991"/>
      <c r="B645" s="991"/>
      <c r="C645" s="991"/>
      <c r="D645" s="991"/>
      <c r="E645" s="991"/>
      <c r="F645" s="991"/>
      <c r="G645" s="991"/>
      <c r="H645" s="991"/>
      <c r="I645" s="991"/>
      <c r="J645" s="991"/>
      <c r="K645" s="991"/>
      <c r="L645" s="991"/>
      <c r="M645" s="991"/>
      <c r="N645" s="991"/>
      <c r="O645" s="991"/>
      <c r="P645" s="991"/>
      <c r="Q645" s="991"/>
      <c r="R645" s="991"/>
      <c r="S645" s="991"/>
      <c r="T645" s="991"/>
      <c r="U645" s="991"/>
      <c r="V645" s="991"/>
      <c r="W645" s="991"/>
      <c r="X645" s="991"/>
      <c r="Y645" s="991"/>
      <c r="Z645" s="991"/>
    </row>
    <row r="646" spans="1:26" ht="15.75" customHeight="1">
      <c r="A646" s="991"/>
      <c r="B646" s="991"/>
      <c r="C646" s="991"/>
      <c r="D646" s="991"/>
      <c r="E646" s="991"/>
      <c r="F646" s="991"/>
      <c r="G646" s="991"/>
      <c r="H646" s="991"/>
      <c r="I646" s="991"/>
      <c r="J646" s="991"/>
      <c r="K646" s="991"/>
      <c r="L646" s="991"/>
      <c r="M646" s="991"/>
      <c r="N646" s="991"/>
      <c r="O646" s="991"/>
      <c r="P646" s="991"/>
      <c r="Q646" s="991"/>
      <c r="R646" s="991"/>
      <c r="S646" s="991"/>
      <c r="T646" s="991"/>
      <c r="U646" s="991"/>
      <c r="V646" s="991"/>
      <c r="W646" s="991"/>
      <c r="X646" s="991"/>
      <c r="Y646" s="991"/>
      <c r="Z646" s="991"/>
    </row>
    <row r="647" spans="1:26" ht="15.75" customHeight="1">
      <c r="A647" s="991"/>
      <c r="B647" s="991"/>
      <c r="C647" s="991"/>
      <c r="D647" s="991"/>
      <c r="E647" s="991"/>
      <c r="F647" s="991"/>
      <c r="G647" s="991"/>
      <c r="H647" s="991"/>
      <c r="I647" s="991"/>
      <c r="J647" s="991"/>
      <c r="K647" s="991"/>
      <c r="L647" s="991"/>
      <c r="M647" s="991"/>
      <c r="N647" s="991"/>
      <c r="O647" s="991"/>
      <c r="P647" s="991"/>
      <c r="Q647" s="991"/>
      <c r="R647" s="991"/>
      <c r="S647" s="991"/>
      <c r="T647" s="991"/>
      <c r="U647" s="991"/>
      <c r="V647" s="991"/>
      <c r="W647" s="991"/>
      <c r="X647" s="991"/>
      <c r="Y647" s="991"/>
      <c r="Z647" s="991"/>
    </row>
    <row r="648" spans="1:26" ht="15.75" customHeight="1">
      <c r="A648" s="991"/>
      <c r="B648" s="991"/>
      <c r="C648" s="991"/>
      <c r="D648" s="991"/>
      <c r="E648" s="991"/>
      <c r="F648" s="991"/>
      <c r="G648" s="991"/>
      <c r="H648" s="991"/>
      <c r="I648" s="991"/>
      <c r="J648" s="991"/>
      <c r="K648" s="991"/>
      <c r="L648" s="991"/>
      <c r="M648" s="991"/>
      <c r="N648" s="991"/>
      <c r="O648" s="991"/>
      <c r="P648" s="991"/>
      <c r="Q648" s="991"/>
      <c r="R648" s="991"/>
      <c r="S648" s="991"/>
      <c r="T648" s="991"/>
      <c r="U648" s="991"/>
      <c r="V648" s="991"/>
      <c r="W648" s="991"/>
      <c r="X648" s="991"/>
      <c r="Y648" s="991"/>
      <c r="Z648" s="991"/>
    </row>
    <row r="649" spans="1:26" ht="15.75" customHeight="1">
      <c r="A649" s="991"/>
      <c r="B649" s="991"/>
      <c r="C649" s="991"/>
      <c r="D649" s="991"/>
      <c r="E649" s="991"/>
      <c r="F649" s="991"/>
      <c r="G649" s="991"/>
      <c r="H649" s="991"/>
      <c r="I649" s="991"/>
      <c r="J649" s="991"/>
      <c r="K649" s="991"/>
      <c r="L649" s="991"/>
      <c r="M649" s="991"/>
      <c r="N649" s="991"/>
      <c r="O649" s="991"/>
      <c r="P649" s="991"/>
      <c r="Q649" s="991"/>
      <c r="R649" s="991"/>
      <c r="S649" s="991"/>
      <c r="T649" s="991"/>
      <c r="U649" s="991"/>
      <c r="V649" s="991"/>
      <c r="W649" s="991"/>
      <c r="X649" s="991"/>
      <c r="Y649" s="991"/>
      <c r="Z649" s="991"/>
    </row>
    <row r="650" spans="1:26" ht="15.75" customHeight="1">
      <c r="A650" s="991"/>
      <c r="B650" s="991"/>
      <c r="C650" s="991"/>
      <c r="D650" s="991"/>
      <c r="E650" s="991"/>
      <c r="F650" s="991"/>
      <c r="G650" s="991"/>
      <c r="H650" s="991"/>
      <c r="I650" s="991"/>
      <c r="J650" s="991"/>
      <c r="K650" s="991"/>
      <c r="L650" s="991"/>
      <c r="M650" s="991"/>
      <c r="N650" s="991"/>
      <c r="O650" s="991"/>
      <c r="P650" s="991"/>
      <c r="Q650" s="991"/>
      <c r="R650" s="991"/>
      <c r="S650" s="991"/>
      <c r="T650" s="991"/>
      <c r="U650" s="991"/>
      <c r="V650" s="991"/>
      <c r="W650" s="991"/>
      <c r="X650" s="991"/>
      <c r="Y650" s="991"/>
      <c r="Z650" s="991"/>
    </row>
    <row r="651" spans="1:26" ht="15.75" customHeight="1">
      <c r="A651" s="991"/>
      <c r="B651" s="991"/>
      <c r="C651" s="991"/>
      <c r="D651" s="991"/>
      <c r="E651" s="991"/>
      <c r="F651" s="991"/>
      <c r="G651" s="991"/>
      <c r="H651" s="991"/>
      <c r="I651" s="991"/>
      <c r="J651" s="991"/>
      <c r="K651" s="991"/>
      <c r="L651" s="991"/>
      <c r="M651" s="991"/>
      <c r="N651" s="991"/>
      <c r="O651" s="991"/>
      <c r="P651" s="991"/>
      <c r="Q651" s="991"/>
      <c r="R651" s="991"/>
      <c r="S651" s="991"/>
      <c r="T651" s="991"/>
      <c r="U651" s="991"/>
      <c r="V651" s="991"/>
      <c r="W651" s="991"/>
      <c r="X651" s="991"/>
      <c r="Y651" s="991"/>
      <c r="Z651" s="991"/>
    </row>
    <row r="652" spans="1:26" ht="15.75" customHeight="1">
      <c r="A652" s="991"/>
      <c r="B652" s="991"/>
      <c r="C652" s="991"/>
      <c r="D652" s="991"/>
      <c r="E652" s="991"/>
      <c r="F652" s="991"/>
      <c r="G652" s="991"/>
      <c r="H652" s="991"/>
      <c r="I652" s="991"/>
      <c r="J652" s="991"/>
      <c r="K652" s="991"/>
      <c r="L652" s="991"/>
      <c r="M652" s="991"/>
      <c r="N652" s="991"/>
      <c r="O652" s="991"/>
      <c r="P652" s="991"/>
      <c r="Q652" s="991"/>
      <c r="R652" s="991"/>
      <c r="S652" s="991"/>
      <c r="T652" s="991"/>
      <c r="U652" s="991"/>
      <c r="V652" s="991"/>
      <c r="W652" s="991"/>
      <c r="X652" s="991"/>
      <c r="Y652" s="991"/>
      <c r="Z652" s="991"/>
    </row>
    <row r="653" spans="1:26" ht="15.75" customHeight="1">
      <c r="A653" s="991"/>
      <c r="B653" s="991"/>
      <c r="C653" s="991"/>
      <c r="D653" s="991"/>
      <c r="E653" s="991"/>
      <c r="F653" s="991"/>
      <c r="G653" s="991"/>
      <c r="H653" s="991"/>
      <c r="I653" s="991"/>
      <c r="J653" s="991"/>
      <c r="K653" s="991"/>
      <c r="L653" s="991"/>
      <c r="M653" s="991"/>
      <c r="N653" s="991"/>
      <c r="O653" s="991"/>
      <c r="P653" s="991"/>
      <c r="Q653" s="991"/>
      <c r="R653" s="991"/>
      <c r="S653" s="991"/>
      <c r="T653" s="991"/>
      <c r="U653" s="991"/>
      <c r="V653" s="991"/>
      <c r="W653" s="991"/>
      <c r="X653" s="991"/>
      <c r="Y653" s="991"/>
      <c r="Z653" s="991"/>
    </row>
    <row r="654" spans="1:26" ht="15.75" customHeight="1">
      <c r="A654" s="991"/>
      <c r="B654" s="991"/>
      <c r="C654" s="991"/>
      <c r="D654" s="991"/>
      <c r="E654" s="991"/>
      <c r="F654" s="991"/>
      <c r="G654" s="991"/>
      <c r="H654" s="991"/>
      <c r="I654" s="991"/>
      <c r="J654" s="991"/>
      <c r="K654" s="991"/>
      <c r="L654" s="991"/>
      <c r="M654" s="991"/>
      <c r="N654" s="991"/>
      <c r="O654" s="991"/>
      <c r="P654" s="991"/>
      <c r="Q654" s="991"/>
      <c r="R654" s="991"/>
      <c r="S654" s="991"/>
      <c r="T654" s="991"/>
      <c r="U654" s="991"/>
      <c r="V654" s="991"/>
      <c r="W654" s="991"/>
      <c r="X654" s="991"/>
      <c r="Y654" s="991"/>
      <c r="Z654" s="991"/>
    </row>
    <row r="655" spans="1:26" ht="15.75" customHeight="1">
      <c r="A655" s="991"/>
      <c r="B655" s="991"/>
      <c r="C655" s="991"/>
      <c r="D655" s="991"/>
      <c r="E655" s="991"/>
      <c r="F655" s="991"/>
      <c r="G655" s="991"/>
      <c r="H655" s="991"/>
      <c r="I655" s="991"/>
      <c r="J655" s="991"/>
      <c r="K655" s="991"/>
      <c r="L655" s="991"/>
      <c r="M655" s="991"/>
      <c r="N655" s="991"/>
      <c r="O655" s="991"/>
      <c r="P655" s="991"/>
      <c r="Q655" s="991"/>
      <c r="R655" s="991"/>
      <c r="S655" s="991"/>
      <c r="T655" s="991"/>
      <c r="U655" s="991"/>
      <c r="V655" s="991"/>
      <c r="W655" s="991"/>
      <c r="X655" s="991"/>
      <c r="Y655" s="991"/>
      <c r="Z655" s="991"/>
    </row>
    <row r="656" spans="1:26" ht="15.75" customHeight="1">
      <c r="A656" s="991"/>
      <c r="B656" s="991"/>
      <c r="C656" s="991"/>
      <c r="D656" s="991"/>
      <c r="E656" s="991"/>
      <c r="F656" s="991"/>
      <c r="G656" s="991"/>
      <c r="H656" s="991"/>
      <c r="I656" s="991"/>
      <c r="J656" s="991"/>
      <c r="K656" s="991"/>
      <c r="L656" s="991"/>
      <c r="M656" s="991"/>
      <c r="N656" s="991"/>
      <c r="O656" s="991"/>
      <c r="P656" s="991"/>
      <c r="Q656" s="991"/>
      <c r="R656" s="991"/>
      <c r="S656" s="991"/>
      <c r="T656" s="991"/>
      <c r="U656" s="991"/>
      <c r="V656" s="991"/>
      <c r="W656" s="991"/>
      <c r="X656" s="991"/>
      <c r="Y656" s="991"/>
      <c r="Z656" s="991"/>
    </row>
    <row r="657" spans="1:26" ht="15.75" customHeight="1">
      <c r="A657" s="991"/>
      <c r="B657" s="991"/>
      <c r="C657" s="991"/>
      <c r="D657" s="991"/>
      <c r="E657" s="991"/>
      <c r="F657" s="991"/>
      <c r="G657" s="991"/>
      <c r="H657" s="991"/>
      <c r="I657" s="991"/>
      <c r="J657" s="991"/>
      <c r="K657" s="991"/>
      <c r="L657" s="991"/>
      <c r="M657" s="991"/>
      <c r="N657" s="991"/>
      <c r="O657" s="991"/>
      <c r="P657" s="991"/>
      <c r="Q657" s="991"/>
      <c r="R657" s="991"/>
      <c r="S657" s="991"/>
      <c r="T657" s="991"/>
      <c r="U657" s="991"/>
      <c r="V657" s="991"/>
      <c r="W657" s="991"/>
      <c r="X657" s="991"/>
      <c r="Y657" s="991"/>
      <c r="Z657" s="991"/>
    </row>
    <row r="658" spans="1:26" ht="15.75" customHeight="1">
      <c r="A658" s="991"/>
      <c r="B658" s="991"/>
      <c r="C658" s="991"/>
      <c r="D658" s="991"/>
      <c r="E658" s="991"/>
      <c r="F658" s="991"/>
      <c r="G658" s="991"/>
      <c r="H658" s="991"/>
      <c r="I658" s="991"/>
      <c r="J658" s="991"/>
      <c r="K658" s="991"/>
      <c r="L658" s="991"/>
      <c r="M658" s="991"/>
      <c r="N658" s="991"/>
      <c r="O658" s="991"/>
      <c r="P658" s="991"/>
      <c r="Q658" s="991"/>
      <c r="R658" s="991"/>
      <c r="S658" s="991"/>
      <c r="T658" s="991"/>
      <c r="U658" s="991"/>
      <c r="V658" s="991"/>
      <c r="W658" s="991"/>
      <c r="X658" s="991"/>
      <c r="Y658" s="991"/>
      <c r="Z658" s="991"/>
    </row>
    <row r="659" spans="1:26" ht="15.75" customHeight="1">
      <c r="A659" s="991"/>
      <c r="B659" s="991"/>
      <c r="C659" s="991"/>
      <c r="D659" s="991"/>
      <c r="E659" s="991"/>
      <c r="F659" s="991"/>
      <c r="G659" s="991"/>
      <c r="H659" s="991"/>
      <c r="I659" s="991"/>
      <c r="J659" s="991"/>
      <c r="K659" s="991"/>
      <c r="L659" s="991"/>
      <c r="M659" s="991"/>
      <c r="N659" s="991"/>
      <c r="O659" s="991"/>
      <c r="P659" s="991"/>
      <c r="Q659" s="991"/>
      <c r="R659" s="991"/>
      <c r="S659" s="991"/>
      <c r="T659" s="991"/>
      <c r="U659" s="991"/>
      <c r="V659" s="991"/>
      <c r="W659" s="991"/>
      <c r="X659" s="991"/>
      <c r="Y659" s="991"/>
      <c r="Z659" s="991"/>
    </row>
    <row r="660" spans="1:26" ht="15.75" customHeight="1">
      <c r="A660" s="991"/>
      <c r="B660" s="991"/>
      <c r="C660" s="991"/>
      <c r="D660" s="991"/>
      <c r="E660" s="991"/>
      <c r="F660" s="991"/>
      <c r="G660" s="991"/>
      <c r="H660" s="991"/>
      <c r="I660" s="991"/>
      <c r="J660" s="991"/>
      <c r="K660" s="991"/>
      <c r="L660" s="991"/>
      <c r="M660" s="991"/>
      <c r="N660" s="991"/>
      <c r="O660" s="991"/>
      <c r="P660" s="991"/>
      <c r="Q660" s="991"/>
      <c r="R660" s="991"/>
      <c r="S660" s="991"/>
      <c r="T660" s="991"/>
      <c r="U660" s="991"/>
      <c r="V660" s="991"/>
      <c r="W660" s="991"/>
      <c r="X660" s="991"/>
      <c r="Y660" s="991"/>
      <c r="Z660" s="991"/>
    </row>
    <row r="661" spans="1:26" ht="15.75" customHeight="1">
      <c r="A661" s="991"/>
      <c r="B661" s="991"/>
      <c r="C661" s="991"/>
      <c r="D661" s="991"/>
      <c r="E661" s="991"/>
      <c r="F661" s="991"/>
      <c r="G661" s="991"/>
      <c r="H661" s="991"/>
      <c r="I661" s="991"/>
      <c r="J661" s="991"/>
      <c r="K661" s="991"/>
      <c r="L661" s="991"/>
      <c r="M661" s="991"/>
      <c r="N661" s="991"/>
      <c r="O661" s="991"/>
      <c r="P661" s="991"/>
      <c r="Q661" s="991"/>
      <c r="R661" s="991"/>
      <c r="S661" s="991"/>
      <c r="T661" s="991"/>
      <c r="U661" s="991"/>
      <c r="V661" s="991"/>
      <c r="W661" s="991"/>
      <c r="X661" s="991"/>
      <c r="Y661" s="991"/>
      <c r="Z661" s="991"/>
    </row>
    <row r="662" spans="1:26" ht="15.75" customHeight="1">
      <c r="A662" s="991"/>
      <c r="B662" s="991"/>
      <c r="C662" s="991"/>
      <c r="D662" s="991"/>
      <c r="E662" s="991"/>
      <c r="F662" s="991"/>
      <c r="G662" s="991"/>
      <c r="H662" s="991"/>
      <c r="I662" s="991"/>
      <c r="J662" s="991"/>
      <c r="K662" s="991"/>
      <c r="L662" s="991"/>
      <c r="M662" s="991"/>
      <c r="N662" s="991"/>
      <c r="O662" s="991"/>
      <c r="P662" s="991"/>
      <c r="Q662" s="991"/>
      <c r="R662" s="991"/>
      <c r="S662" s="991"/>
      <c r="T662" s="991"/>
      <c r="U662" s="991"/>
      <c r="V662" s="991"/>
      <c r="W662" s="991"/>
      <c r="X662" s="991"/>
      <c r="Y662" s="991"/>
      <c r="Z662" s="991"/>
    </row>
    <row r="663" spans="1:26" ht="15.75" customHeight="1">
      <c r="A663" s="991"/>
      <c r="B663" s="991"/>
      <c r="C663" s="991"/>
      <c r="D663" s="991"/>
      <c r="E663" s="991"/>
      <c r="F663" s="991"/>
      <c r="G663" s="991"/>
      <c r="H663" s="991"/>
      <c r="I663" s="991"/>
      <c r="J663" s="991"/>
      <c r="K663" s="991"/>
      <c r="L663" s="991"/>
      <c r="M663" s="991"/>
      <c r="N663" s="991"/>
      <c r="O663" s="991"/>
      <c r="P663" s="991"/>
      <c r="Q663" s="991"/>
      <c r="R663" s="991"/>
      <c r="S663" s="991"/>
      <c r="T663" s="991"/>
      <c r="U663" s="991"/>
      <c r="V663" s="991"/>
      <c r="W663" s="991"/>
      <c r="X663" s="991"/>
      <c r="Y663" s="991"/>
      <c r="Z663" s="991"/>
    </row>
    <row r="664" spans="1:26" ht="15.75" customHeight="1">
      <c r="A664" s="991"/>
      <c r="B664" s="991"/>
      <c r="C664" s="991"/>
      <c r="D664" s="991"/>
      <c r="E664" s="991"/>
      <c r="F664" s="991"/>
      <c r="G664" s="991"/>
      <c r="H664" s="991"/>
      <c r="I664" s="991"/>
      <c r="J664" s="991"/>
      <c r="K664" s="991"/>
      <c r="L664" s="991"/>
      <c r="M664" s="991"/>
      <c r="N664" s="991"/>
      <c r="O664" s="991"/>
      <c r="P664" s="991"/>
      <c r="Q664" s="991"/>
      <c r="R664" s="991"/>
      <c r="S664" s="991"/>
      <c r="T664" s="991"/>
      <c r="U664" s="991"/>
      <c r="V664" s="991"/>
      <c r="W664" s="991"/>
      <c r="X664" s="991"/>
      <c r="Y664" s="991"/>
      <c r="Z664" s="991"/>
    </row>
    <row r="665" spans="1:26" ht="15.75" customHeight="1">
      <c r="A665" s="991"/>
      <c r="B665" s="991"/>
      <c r="C665" s="991"/>
      <c r="D665" s="991"/>
      <c r="E665" s="991"/>
      <c r="F665" s="991"/>
      <c r="G665" s="991"/>
      <c r="H665" s="991"/>
      <c r="I665" s="991"/>
      <c r="J665" s="991"/>
      <c r="K665" s="991"/>
      <c r="L665" s="991"/>
      <c r="M665" s="991"/>
      <c r="N665" s="991"/>
      <c r="O665" s="991"/>
      <c r="P665" s="991"/>
      <c r="Q665" s="991"/>
      <c r="R665" s="991"/>
      <c r="S665" s="991"/>
      <c r="T665" s="991"/>
      <c r="U665" s="991"/>
      <c r="V665" s="991"/>
      <c r="W665" s="991"/>
      <c r="X665" s="991"/>
      <c r="Y665" s="991"/>
      <c r="Z665" s="991"/>
    </row>
    <row r="666" spans="1:26" ht="15.75" customHeight="1">
      <c r="A666" s="991"/>
      <c r="B666" s="991"/>
      <c r="C666" s="991"/>
      <c r="D666" s="991"/>
      <c r="E666" s="991"/>
      <c r="F666" s="991"/>
      <c r="G666" s="991"/>
      <c r="H666" s="991"/>
      <c r="I666" s="991"/>
      <c r="J666" s="991"/>
      <c r="K666" s="991"/>
      <c r="L666" s="991"/>
      <c r="M666" s="991"/>
      <c r="N666" s="991"/>
      <c r="O666" s="991"/>
      <c r="P666" s="991"/>
      <c r="Q666" s="991"/>
      <c r="R666" s="991"/>
      <c r="S666" s="991"/>
      <c r="T666" s="991"/>
      <c r="U666" s="991"/>
      <c r="V666" s="991"/>
      <c r="W666" s="991"/>
      <c r="X666" s="991"/>
      <c r="Y666" s="991"/>
      <c r="Z666" s="991"/>
    </row>
    <row r="667" spans="1:26" ht="15.75" customHeight="1">
      <c r="A667" s="991"/>
      <c r="B667" s="991"/>
      <c r="C667" s="991"/>
      <c r="D667" s="991"/>
      <c r="E667" s="991"/>
      <c r="F667" s="991"/>
      <c r="G667" s="991"/>
      <c r="H667" s="991"/>
      <c r="I667" s="991"/>
      <c r="J667" s="991"/>
      <c r="K667" s="991"/>
      <c r="L667" s="991"/>
      <c r="M667" s="991"/>
      <c r="N667" s="991"/>
      <c r="O667" s="991"/>
      <c r="P667" s="991"/>
      <c r="Q667" s="991"/>
      <c r="R667" s="991"/>
      <c r="S667" s="991"/>
      <c r="T667" s="991"/>
      <c r="U667" s="991"/>
      <c r="V667" s="991"/>
      <c r="W667" s="991"/>
      <c r="X667" s="991"/>
      <c r="Y667" s="991"/>
      <c r="Z667" s="991"/>
    </row>
    <row r="668" spans="1:26" ht="15.75" customHeight="1">
      <c r="A668" s="991"/>
      <c r="B668" s="991"/>
      <c r="C668" s="991"/>
      <c r="D668" s="991"/>
      <c r="E668" s="991"/>
      <c r="F668" s="991"/>
      <c r="G668" s="991"/>
      <c r="H668" s="991"/>
      <c r="I668" s="991"/>
      <c r="J668" s="991"/>
      <c r="K668" s="991"/>
      <c r="L668" s="991"/>
      <c r="M668" s="991"/>
      <c r="N668" s="991"/>
      <c r="O668" s="991"/>
      <c r="P668" s="991"/>
      <c r="Q668" s="991"/>
      <c r="R668" s="991"/>
      <c r="S668" s="991"/>
      <c r="T668" s="991"/>
      <c r="U668" s="991"/>
      <c r="V668" s="991"/>
      <c r="W668" s="991"/>
      <c r="X668" s="991"/>
      <c r="Y668" s="991"/>
      <c r="Z668" s="991"/>
    </row>
    <row r="669" spans="1:26" ht="15.75" customHeight="1">
      <c r="A669" s="991"/>
      <c r="B669" s="991"/>
      <c r="C669" s="991"/>
      <c r="D669" s="991"/>
      <c r="E669" s="991"/>
      <c r="F669" s="991"/>
      <c r="G669" s="991"/>
      <c r="H669" s="991"/>
      <c r="I669" s="991"/>
      <c r="J669" s="991"/>
      <c r="K669" s="991"/>
      <c r="L669" s="991"/>
      <c r="M669" s="991"/>
      <c r="N669" s="991"/>
      <c r="O669" s="991"/>
      <c r="P669" s="991"/>
      <c r="Q669" s="991"/>
      <c r="R669" s="991"/>
      <c r="S669" s="991"/>
      <c r="T669" s="991"/>
      <c r="U669" s="991"/>
      <c r="V669" s="991"/>
      <c r="W669" s="991"/>
      <c r="X669" s="991"/>
      <c r="Y669" s="991"/>
      <c r="Z669" s="991"/>
    </row>
    <row r="670" spans="1:26" ht="15.75" customHeight="1">
      <c r="A670" s="991"/>
      <c r="B670" s="991"/>
      <c r="C670" s="991"/>
      <c r="D670" s="991"/>
      <c r="E670" s="991"/>
      <c r="F670" s="991"/>
      <c r="G670" s="991"/>
      <c r="H670" s="991"/>
      <c r="I670" s="991"/>
      <c r="J670" s="991"/>
      <c r="K670" s="991"/>
      <c r="L670" s="991"/>
      <c r="M670" s="991"/>
      <c r="N670" s="991"/>
      <c r="O670" s="991"/>
      <c r="P670" s="991"/>
      <c r="Q670" s="991"/>
      <c r="R670" s="991"/>
      <c r="S670" s="991"/>
      <c r="T670" s="991"/>
      <c r="U670" s="991"/>
      <c r="V670" s="991"/>
      <c r="W670" s="991"/>
      <c r="X670" s="991"/>
      <c r="Y670" s="991"/>
      <c r="Z670" s="991"/>
    </row>
    <row r="671" spans="1:26" ht="15.75" customHeight="1">
      <c r="A671" s="991"/>
      <c r="B671" s="991"/>
      <c r="C671" s="991"/>
      <c r="D671" s="991"/>
      <c r="E671" s="991"/>
      <c r="F671" s="991"/>
      <c r="G671" s="991"/>
      <c r="H671" s="991"/>
      <c r="I671" s="991"/>
      <c r="J671" s="991"/>
      <c r="K671" s="991"/>
      <c r="L671" s="991"/>
      <c r="M671" s="991"/>
      <c r="N671" s="991"/>
      <c r="O671" s="991"/>
      <c r="P671" s="991"/>
      <c r="Q671" s="991"/>
      <c r="R671" s="991"/>
      <c r="S671" s="991"/>
      <c r="T671" s="991"/>
      <c r="U671" s="991"/>
      <c r="V671" s="991"/>
      <c r="W671" s="991"/>
      <c r="X671" s="991"/>
      <c r="Y671" s="991"/>
      <c r="Z671" s="991"/>
    </row>
    <row r="672" spans="1:26" ht="15.75" customHeight="1">
      <c r="A672" s="991"/>
      <c r="B672" s="991"/>
      <c r="C672" s="991"/>
      <c r="D672" s="991"/>
      <c r="E672" s="991"/>
      <c r="F672" s="991"/>
      <c r="G672" s="991"/>
      <c r="H672" s="991"/>
      <c r="I672" s="991"/>
      <c r="J672" s="991"/>
      <c r="K672" s="991"/>
      <c r="L672" s="991"/>
      <c r="M672" s="991"/>
      <c r="N672" s="991"/>
      <c r="O672" s="991"/>
      <c r="P672" s="991"/>
      <c r="Q672" s="991"/>
      <c r="R672" s="991"/>
      <c r="S672" s="991"/>
      <c r="T672" s="991"/>
      <c r="U672" s="991"/>
      <c r="V672" s="991"/>
      <c r="W672" s="991"/>
      <c r="X672" s="991"/>
      <c r="Y672" s="991"/>
      <c r="Z672" s="991"/>
    </row>
    <row r="673" spans="1:26" ht="15.75" customHeight="1">
      <c r="A673" s="991"/>
      <c r="B673" s="991"/>
      <c r="C673" s="991"/>
      <c r="D673" s="991"/>
      <c r="E673" s="991"/>
      <c r="F673" s="991"/>
      <c r="G673" s="991"/>
      <c r="H673" s="991"/>
      <c r="I673" s="991"/>
      <c r="J673" s="991"/>
      <c r="K673" s="991"/>
      <c r="L673" s="991"/>
      <c r="M673" s="991"/>
      <c r="N673" s="991"/>
      <c r="O673" s="991"/>
      <c r="P673" s="991"/>
      <c r="Q673" s="991"/>
      <c r="R673" s="991"/>
      <c r="S673" s="991"/>
      <c r="T673" s="991"/>
      <c r="U673" s="991"/>
      <c r="V673" s="991"/>
      <c r="W673" s="991"/>
      <c r="X673" s="991"/>
      <c r="Y673" s="991"/>
      <c r="Z673" s="991"/>
    </row>
    <row r="674" spans="1:26" ht="15.75" customHeight="1">
      <c r="A674" s="991"/>
      <c r="B674" s="991"/>
      <c r="C674" s="991"/>
      <c r="D674" s="991"/>
      <c r="E674" s="991"/>
      <c r="F674" s="991"/>
      <c r="G674" s="991"/>
      <c r="H674" s="991"/>
      <c r="I674" s="991"/>
      <c r="J674" s="991"/>
      <c r="K674" s="991"/>
      <c r="L674" s="991"/>
      <c r="M674" s="991"/>
      <c r="N674" s="991"/>
      <c r="O674" s="991"/>
      <c r="P674" s="991"/>
      <c r="Q674" s="991"/>
      <c r="R674" s="991"/>
      <c r="S674" s="991"/>
      <c r="T674" s="991"/>
      <c r="U674" s="991"/>
      <c r="V674" s="991"/>
      <c r="W674" s="991"/>
      <c r="X674" s="991"/>
      <c r="Y674" s="991"/>
      <c r="Z674" s="991"/>
    </row>
    <row r="675" spans="1:26" ht="15.75" customHeight="1">
      <c r="A675" s="991"/>
      <c r="B675" s="991"/>
      <c r="C675" s="991"/>
      <c r="D675" s="991"/>
      <c r="E675" s="991"/>
      <c r="F675" s="991"/>
      <c r="G675" s="991"/>
      <c r="H675" s="991"/>
      <c r="I675" s="991"/>
      <c r="J675" s="991"/>
      <c r="K675" s="991"/>
      <c r="L675" s="991"/>
      <c r="M675" s="991"/>
      <c r="N675" s="991"/>
      <c r="O675" s="991"/>
      <c r="P675" s="991"/>
      <c r="Q675" s="991"/>
      <c r="R675" s="991"/>
      <c r="S675" s="991"/>
      <c r="T675" s="991"/>
      <c r="U675" s="991"/>
      <c r="V675" s="991"/>
      <c r="W675" s="991"/>
      <c r="X675" s="991"/>
      <c r="Y675" s="991"/>
      <c r="Z675" s="991"/>
    </row>
    <row r="676" spans="1:26" ht="15.75" customHeight="1">
      <c r="A676" s="991"/>
      <c r="B676" s="991"/>
      <c r="C676" s="991"/>
      <c r="D676" s="991"/>
      <c r="E676" s="991"/>
      <c r="F676" s="991"/>
      <c r="G676" s="991"/>
      <c r="H676" s="991"/>
      <c r="I676" s="991"/>
      <c r="J676" s="991"/>
      <c r="K676" s="991"/>
      <c r="L676" s="991"/>
      <c r="M676" s="991"/>
      <c r="N676" s="991"/>
      <c r="O676" s="991"/>
      <c r="P676" s="991"/>
      <c r="Q676" s="991"/>
      <c r="R676" s="991"/>
      <c r="S676" s="991"/>
      <c r="T676" s="991"/>
      <c r="U676" s="991"/>
      <c r="V676" s="991"/>
      <c r="W676" s="991"/>
      <c r="X676" s="991"/>
      <c r="Y676" s="991"/>
      <c r="Z676" s="991"/>
    </row>
    <row r="677" spans="1:26" ht="15.75" customHeight="1">
      <c r="A677" s="991"/>
      <c r="B677" s="991"/>
      <c r="C677" s="991"/>
      <c r="D677" s="991"/>
      <c r="E677" s="991"/>
      <c r="F677" s="991"/>
      <c r="G677" s="991"/>
      <c r="H677" s="991"/>
      <c r="I677" s="991"/>
      <c r="J677" s="991"/>
      <c r="K677" s="991"/>
      <c r="L677" s="991"/>
      <c r="M677" s="991"/>
      <c r="N677" s="991"/>
      <c r="O677" s="991"/>
      <c r="P677" s="991"/>
      <c r="Q677" s="991"/>
      <c r="R677" s="991"/>
      <c r="S677" s="991"/>
      <c r="T677" s="991"/>
      <c r="U677" s="991"/>
      <c r="V677" s="991"/>
      <c r="W677" s="991"/>
      <c r="X677" s="991"/>
      <c r="Y677" s="991"/>
      <c r="Z677" s="991"/>
    </row>
    <row r="678" spans="1:26" ht="15.75" customHeight="1">
      <c r="A678" s="991"/>
      <c r="B678" s="991"/>
      <c r="C678" s="991"/>
      <c r="D678" s="991"/>
      <c r="E678" s="991"/>
      <c r="F678" s="991"/>
      <c r="G678" s="991"/>
      <c r="H678" s="991"/>
      <c r="I678" s="991"/>
      <c r="J678" s="991"/>
      <c r="K678" s="991"/>
      <c r="L678" s="991"/>
      <c r="M678" s="991"/>
      <c r="N678" s="991"/>
      <c r="O678" s="991"/>
      <c r="P678" s="991"/>
      <c r="Q678" s="991"/>
      <c r="R678" s="991"/>
      <c r="S678" s="991"/>
      <c r="T678" s="991"/>
      <c r="U678" s="991"/>
      <c r="V678" s="991"/>
      <c r="W678" s="991"/>
      <c r="X678" s="991"/>
      <c r="Y678" s="991"/>
      <c r="Z678" s="991"/>
    </row>
    <row r="679" spans="1:26" ht="15.75" customHeight="1">
      <c r="A679" s="991"/>
      <c r="B679" s="991"/>
      <c r="C679" s="991"/>
      <c r="D679" s="991"/>
      <c r="E679" s="991"/>
      <c r="F679" s="991"/>
      <c r="G679" s="991"/>
      <c r="H679" s="991"/>
      <c r="I679" s="991"/>
      <c r="J679" s="991"/>
      <c r="K679" s="991"/>
      <c r="L679" s="991"/>
      <c r="M679" s="991"/>
      <c r="N679" s="991"/>
      <c r="O679" s="991"/>
      <c r="P679" s="991"/>
      <c r="Q679" s="991"/>
      <c r="R679" s="991"/>
      <c r="S679" s="991"/>
      <c r="T679" s="991"/>
      <c r="U679" s="991"/>
      <c r="V679" s="991"/>
      <c r="W679" s="991"/>
      <c r="X679" s="991"/>
      <c r="Y679" s="991"/>
      <c r="Z679" s="991"/>
    </row>
    <row r="680" spans="1:26" ht="15.75" customHeight="1">
      <c r="A680" s="991"/>
      <c r="B680" s="991"/>
      <c r="C680" s="991"/>
      <c r="D680" s="991"/>
      <c r="E680" s="991"/>
      <c r="F680" s="991"/>
      <c r="G680" s="991"/>
      <c r="H680" s="991"/>
      <c r="I680" s="991"/>
      <c r="J680" s="991"/>
      <c r="K680" s="991"/>
      <c r="L680" s="991"/>
      <c r="M680" s="991"/>
      <c r="N680" s="991"/>
      <c r="O680" s="991"/>
      <c r="P680" s="991"/>
      <c r="Q680" s="991"/>
      <c r="R680" s="991"/>
      <c r="S680" s="991"/>
      <c r="T680" s="991"/>
      <c r="U680" s="991"/>
      <c r="V680" s="991"/>
      <c r="W680" s="991"/>
      <c r="X680" s="991"/>
      <c r="Y680" s="991"/>
      <c r="Z680" s="991"/>
    </row>
    <row r="681" spans="1:26" ht="15.75" customHeight="1">
      <c r="A681" s="991"/>
      <c r="B681" s="991"/>
      <c r="C681" s="991"/>
      <c r="D681" s="991"/>
      <c r="E681" s="991"/>
      <c r="F681" s="991"/>
      <c r="G681" s="991"/>
      <c r="H681" s="991"/>
      <c r="I681" s="991"/>
      <c r="J681" s="991"/>
      <c r="K681" s="991"/>
      <c r="L681" s="991"/>
      <c r="M681" s="991"/>
      <c r="N681" s="991"/>
      <c r="O681" s="991"/>
      <c r="P681" s="991"/>
      <c r="Q681" s="991"/>
      <c r="R681" s="991"/>
      <c r="S681" s="991"/>
      <c r="T681" s="991"/>
      <c r="U681" s="991"/>
      <c r="V681" s="991"/>
      <c r="W681" s="991"/>
      <c r="X681" s="991"/>
      <c r="Y681" s="991"/>
      <c r="Z681" s="991"/>
    </row>
    <row r="682" spans="1:26" ht="15.75" customHeight="1">
      <c r="A682" s="991"/>
      <c r="B682" s="991"/>
      <c r="C682" s="991"/>
      <c r="D682" s="991"/>
      <c r="E682" s="991"/>
      <c r="F682" s="991"/>
      <c r="G682" s="991"/>
      <c r="H682" s="991"/>
      <c r="I682" s="991"/>
      <c r="J682" s="991"/>
      <c r="K682" s="991"/>
      <c r="L682" s="991"/>
      <c r="M682" s="991"/>
      <c r="N682" s="991"/>
      <c r="O682" s="991"/>
      <c r="P682" s="991"/>
      <c r="Q682" s="991"/>
      <c r="R682" s="991"/>
      <c r="S682" s="991"/>
      <c r="T682" s="991"/>
      <c r="U682" s="991"/>
      <c r="V682" s="991"/>
      <c r="W682" s="991"/>
      <c r="X682" s="991"/>
      <c r="Y682" s="991"/>
      <c r="Z682" s="991"/>
    </row>
    <row r="683" spans="1:26" ht="15.75" customHeight="1">
      <c r="A683" s="991"/>
      <c r="B683" s="991"/>
      <c r="C683" s="991"/>
      <c r="D683" s="991"/>
      <c r="E683" s="991"/>
      <c r="F683" s="991"/>
      <c r="G683" s="991"/>
      <c r="H683" s="991"/>
      <c r="I683" s="991"/>
      <c r="J683" s="991"/>
      <c r="K683" s="991"/>
      <c r="L683" s="991"/>
      <c r="M683" s="991"/>
      <c r="N683" s="991"/>
      <c r="O683" s="991"/>
      <c r="P683" s="991"/>
      <c r="Q683" s="991"/>
      <c r="R683" s="991"/>
      <c r="S683" s="991"/>
      <c r="T683" s="991"/>
      <c r="U683" s="991"/>
      <c r="V683" s="991"/>
      <c r="W683" s="991"/>
      <c r="X683" s="991"/>
      <c r="Y683" s="991"/>
      <c r="Z683" s="991"/>
    </row>
    <row r="684" spans="1:26" ht="15.75" customHeight="1">
      <c r="A684" s="991"/>
      <c r="B684" s="991"/>
      <c r="C684" s="991"/>
      <c r="D684" s="991"/>
      <c r="E684" s="991"/>
      <c r="F684" s="991"/>
      <c r="G684" s="991"/>
      <c r="H684" s="991"/>
      <c r="I684" s="991"/>
      <c r="J684" s="991"/>
      <c r="K684" s="991"/>
      <c r="L684" s="991"/>
      <c r="M684" s="991"/>
      <c r="N684" s="991"/>
      <c r="O684" s="991"/>
      <c r="P684" s="991"/>
      <c r="Q684" s="991"/>
      <c r="R684" s="991"/>
      <c r="S684" s="991"/>
      <c r="T684" s="991"/>
      <c r="U684" s="991"/>
      <c r="V684" s="991"/>
      <c r="W684" s="991"/>
      <c r="X684" s="991"/>
      <c r="Y684" s="991"/>
      <c r="Z684" s="991"/>
    </row>
    <row r="685" spans="1:26" ht="15.75" customHeight="1">
      <c r="A685" s="991"/>
      <c r="B685" s="991"/>
      <c r="C685" s="991"/>
      <c r="D685" s="991"/>
      <c r="E685" s="991"/>
      <c r="F685" s="991"/>
      <c r="G685" s="991"/>
      <c r="H685" s="991"/>
      <c r="I685" s="991"/>
      <c r="J685" s="991"/>
      <c r="K685" s="991"/>
      <c r="L685" s="991"/>
      <c r="M685" s="991"/>
      <c r="N685" s="991"/>
      <c r="O685" s="991"/>
      <c r="P685" s="991"/>
      <c r="Q685" s="991"/>
      <c r="R685" s="991"/>
      <c r="S685" s="991"/>
      <c r="T685" s="991"/>
      <c r="U685" s="991"/>
      <c r="V685" s="991"/>
      <c r="W685" s="991"/>
      <c r="X685" s="991"/>
      <c r="Y685" s="991"/>
      <c r="Z685" s="991"/>
    </row>
    <row r="686" spans="1:26" ht="15.75" customHeight="1">
      <c r="A686" s="991"/>
      <c r="B686" s="991"/>
      <c r="C686" s="991"/>
      <c r="D686" s="991"/>
      <c r="E686" s="991"/>
      <c r="F686" s="991"/>
      <c r="G686" s="991"/>
      <c r="H686" s="991"/>
      <c r="I686" s="991"/>
      <c r="J686" s="991"/>
      <c r="K686" s="991"/>
      <c r="L686" s="991"/>
      <c r="M686" s="991"/>
      <c r="N686" s="991"/>
      <c r="O686" s="991"/>
      <c r="P686" s="991"/>
      <c r="Q686" s="991"/>
      <c r="R686" s="991"/>
      <c r="S686" s="991"/>
      <c r="T686" s="991"/>
      <c r="U686" s="991"/>
      <c r="V686" s="991"/>
      <c r="W686" s="991"/>
      <c r="X686" s="991"/>
      <c r="Y686" s="991"/>
      <c r="Z686" s="991"/>
    </row>
    <row r="687" spans="1:26" ht="15.75" customHeight="1">
      <c r="A687" s="991"/>
      <c r="B687" s="991"/>
      <c r="C687" s="991"/>
      <c r="D687" s="991"/>
      <c r="E687" s="991"/>
      <c r="F687" s="991"/>
      <c r="G687" s="991"/>
      <c r="H687" s="991"/>
      <c r="I687" s="991"/>
      <c r="J687" s="991"/>
      <c r="K687" s="991"/>
      <c r="L687" s="991"/>
      <c r="M687" s="991"/>
      <c r="N687" s="991"/>
      <c r="O687" s="991"/>
      <c r="P687" s="991"/>
      <c r="Q687" s="991"/>
      <c r="R687" s="991"/>
      <c r="S687" s="991"/>
      <c r="T687" s="991"/>
      <c r="U687" s="991"/>
      <c r="V687" s="991"/>
      <c r="W687" s="991"/>
      <c r="X687" s="991"/>
      <c r="Y687" s="991"/>
      <c r="Z687" s="991"/>
    </row>
    <row r="688" spans="1:26" ht="15.75" customHeight="1">
      <c r="A688" s="991"/>
      <c r="B688" s="991"/>
      <c r="C688" s="991"/>
      <c r="D688" s="991"/>
      <c r="E688" s="991"/>
      <c r="F688" s="991"/>
      <c r="G688" s="991"/>
      <c r="H688" s="991"/>
      <c r="I688" s="991"/>
      <c r="J688" s="991"/>
      <c r="K688" s="991"/>
      <c r="L688" s="991"/>
      <c r="M688" s="991"/>
      <c r="N688" s="991"/>
      <c r="O688" s="991"/>
      <c r="P688" s="991"/>
      <c r="Q688" s="991"/>
      <c r="R688" s="991"/>
      <c r="S688" s="991"/>
      <c r="T688" s="991"/>
      <c r="U688" s="991"/>
      <c r="V688" s="991"/>
      <c r="W688" s="991"/>
      <c r="X688" s="991"/>
      <c r="Y688" s="991"/>
      <c r="Z688" s="991"/>
    </row>
    <row r="689" spans="1:26" ht="15.75" customHeight="1">
      <c r="A689" s="991"/>
      <c r="B689" s="991"/>
      <c r="C689" s="991"/>
      <c r="D689" s="991"/>
      <c r="E689" s="991"/>
      <c r="F689" s="991"/>
      <c r="G689" s="991"/>
      <c r="H689" s="991"/>
      <c r="I689" s="991"/>
      <c r="J689" s="991"/>
      <c r="K689" s="991"/>
      <c r="L689" s="991"/>
      <c r="M689" s="991"/>
      <c r="N689" s="991"/>
      <c r="O689" s="991"/>
      <c r="P689" s="991"/>
      <c r="Q689" s="991"/>
      <c r="R689" s="991"/>
      <c r="S689" s="991"/>
      <c r="T689" s="991"/>
      <c r="U689" s="991"/>
      <c r="V689" s="991"/>
      <c r="W689" s="991"/>
      <c r="X689" s="991"/>
      <c r="Y689" s="991"/>
      <c r="Z689" s="991"/>
    </row>
    <row r="690" spans="1:26" ht="15.75" customHeight="1">
      <c r="A690" s="991"/>
      <c r="B690" s="991"/>
      <c r="C690" s="991"/>
      <c r="D690" s="991"/>
      <c r="E690" s="991"/>
      <c r="F690" s="991"/>
      <c r="G690" s="991"/>
      <c r="H690" s="991"/>
      <c r="I690" s="991"/>
      <c r="J690" s="991"/>
      <c r="K690" s="991"/>
      <c r="L690" s="991"/>
      <c r="M690" s="991"/>
      <c r="N690" s="991"/>
      <c r="O690" s="991"/>
      <c r="P690" s="991"/>
      <c r="Q690" s="991"/>
      <c r="R690" s="991"/>
      <c r="S690" s="991"/>
      <c r="T690" s="991"/>
      <c r="U690" s="991"/>
      <c r="V690" s="991"/>
      <c r="W690" s="991"/>
      <c r="X690" s="991"/>
      <c r="Y690" s="991"/>
      <c r="Z690" s="991"/>
    </row>
    <row r="691" spans="1:26" ht="15.75" customHeight="1">
      <c r="A691" s="991"/>
      <c r="B691" s="991"/>
      <c r="C691" s="991"/>
      <c r="D691" s="991"/>
      <c r="E691" s="991"/>
      <c r="F691" s="991"/>
      <c r="G691" s="991"/>
      <c r="H691" s="991"/>
      <c r="I691" s="991"/>
      <c r="J691" s="991"/>
      <c r="K691" s="991"/>
      <c r="L691" s="991"/>
      <c r="M691" s="991"/>
      <c r="N691" s="991"/>
      <c r="O691" s="991"/>
      <c r="P691" s="991"/>
      <c r="Q691" s="991"/>
      <c r="R691" s="991"/>
      <c r="S691" s="991"/>
      <c r="T691" s="991"/>
      <c r="U691" s="991"/>
      <c r="V691" s="991"/>
      <c r="W691" s="991"/>
      <c r="X691" s="991"/>
      <c r="Y691" s="991"/>
      <c r="Z691" s="991"/>
    </row>
    <row r="692" spans="1:26" ht="15.75" customHeight="1">
      <c r="A692" s="991"/>
      <c r="B692" s="991"/>
      <c r="C692" s="991"/>
      <c r="D692" s="991"/>
      <c r="E692" s="991"/>
      <c r="F692" s="991"/>
      <c r="G692" s="991"/>
      <c r="H692" s="991"/>
      <c r="I692" s="991"/>
      <c r="J692" s="991"/>
      <c r="K692" s="991"/>
      <c r="L692" s="991"/>
      <c r="M692" s="991"/>
      <c r="N692" s="991"/>
      <c r="O692" s="991"/>
      <c r="P692" s="991"/>
      <c r="Q692" s="991"/>
      <c r="R692" s="991"/>
      <c r="S692" s="991"/>
      <c r="T692" s="991"/>
      <c r="U692" s="991"/>
      <c r="V692" s="991"/>
      <c r="W692" s="991"/>
      <c r="X692" s="991"/>
      <c r="Y692" s="991"/>
      <c r="Z692" s="991"/>
    </row>
    <row r="693" spans="1:26" ht="15.75" customHeight="1">
      <c r="A693" s="991"/>
      <c r="B693" s="991"/>
      <c r="C693" s="991"/>
      <c r="D693" s="991"/>
      <c r="E693" s="991"/>
      <c r="F693" s="991"/>
      <c r="G693" s="991"/>
      <c r="H693" s="991"/>
      <c r="I693" s="991"/>
      <c r="J693" s="991"/>
      <c r="K693" s="991"/>
      <c r="L693" s="991"/>
      <c r="M693" s="991"/>
      <c r="N693" s="991"/>
      <c r="O693" s="991"/>
      <c r="P693" s="991"/>
      <c r="Q693" s="991"/>
      <c r="R693" s="991"/>
      <c r="S693" s="991"/>
      <c r="T693" s="991"/>
      <c r="U693" s="991"/>
      <c r="V693" s="991"/>
      <c r="W693" s="991"/>
      <c r="X693" s="991"/>
      <c r="Y693" s="991"/>
      <c r="Z693" s="991"/>
    </row>
    <row r="694" spans="1:26" ht="15.75" customHeight="1">
      <c r="A694" s="991"/>
      <c r="B694" s="991"/>
      <c r="C694" s="991"/>
      <c r="D694" s="991"/>
      <c r="E694" s="991"/>
      <c r="F694" s="991"/>
      <c r="G694" s="991"/>
      <c r="H694" s="991"/>
      <c r="I694" s="991"/>
      <c r="J694" s="991"/>
      <c r="K694" s="991"/>
      <c r="L694" s="991"/>
      <c r="M694" s="991"/>
      <c r="N694" s="991"/>
      <c r="O694" s="991"/>
      <c r="P694" s="991"/>
      <c r="Q694" s="991"/>
      <c r="R694" s="991"/>
      <c r="S694" s="991"/>
      <c r="T694" s="991"/>
      <c r="U694" s="991"/>
      <c r="V694" s="991"/>
      <c r="W694" s="991"/>
      <c r="X694" s="991"/>
      <c r="Y694" s="991"/>
      <c r="Z694" s="991"/>
    </row>
    <row r="695" spans="1:26" ht="15.75" customHeight="1">
      <c r="A695" s="991"/>
      <c r="B695" s="991"/>
      <c r="C695" s="991"/>
      <c r="D695" s="991"/>
      <c r="E695" s="991"/>
      <c r="F695" s="991"/>
      <c r="G695" s="991"/>
      <c r="H695" s="991"/>
      <c r="I695" s="991"/>
      <c r="J695" s="991"/>
      <c r="K695" s="991"/>
      <c r="L695" s="991"/>
      <c r="M695" s="991"/>
      <c r="N695" s="991"/>
      <c r="O695" s="991"/>
      <c r="P695" s="991"/>
      <c r="Q695" s="991"/>
      <c r="R695" s="991"/>
      <c r="S695" s="991"/>
      <c r="T695" s="991"/>
      <c r="U695" s="991"/>
      <c r="V695" s="991"/>
      <c r="W695" s="991"/>
      <c r="X695" s="991"/>
      <c r="Y695" s="991"/>
      <c r="Z695" s="991"/>
    </row>
    <row r="696" spans="1:26" ht="15.75" customHeight="1">
      <c r="A696" s="991"/>
      <c r="B696" s="991"/>
      <c r="C696" s="991"/>
      <c r="D696" s="991"/>
      <c r="E696" s="991"/>
      <c r="F696" s="991"/>
      <c r="G696" s="991"/>
      <c r="H696" s="991"/>
      <c r="I696" s="991"/>
      <c r="J696" s="991"/>
      <c r="K696" s="991"/>
      <c r="L696" s="991"/>
      <c r="M696" s="991"/>
      <c r="N696" s="991"/>
      <c r="O696" s="991"/>
      <c r="P696" s="991"/>
      <c r="Q696" s="991"/>
      <c r="R696" s="991"/>
      <c r="S696" s="991"/>
      <c r="T696" s="991"/>
      <c r="U696" s="991"/>
      <c r="V696" s="991"/>
      <c r="W696" s="991"/>
      <c r="X696" s="991"/>
      <c r="Y696" s="991"/>
      <c r="Z696" s="991"/>
    </row>
    <row r="697" spans="1:26" ht="15.75" customHeight="1">
      <c r="A697" s="991"/>
      <c r="B697" s="991"/>
      <c r="C697" s="991"/>
      <c r="D697" s="991"/>
      <c r="E697" s="991"/>
      <c r="F697" s="991"/>
      <c r="G697" s="991"/>
      <c r="H697" s="991"/>
      <c r="I697" s="991"/>
      <c r="J697" s="991"/>
      <c r="K697" s="991"/>
      <c r="L697" s="991"/>
      <c r="M697" s="991"/>
      <c r="N697" s="991"/>
      <c r="O697" s="991"/>
      <c r="P697" s="991"/>
      <c r="Q697" s="991"/>
      <c r="R697" s="991"/>
      <c r="S697" s="991"/>
      <c r="T697" s="991"/>
      <c r="U697" s="991"/>
      <c r="V697" s="991"/>
      <c r="W697" s="991"/>
      <c r="X697" s="991"/>
      <c r="Y697" s="991"/>
      <c r="Z697" s="991"/>
    </row>
    <row r="698" spans="1:26" ht="15.75" customHeight="1">
      <c r="A698" s="991"/>
      <c r="B698" s="991"/>
      <c r="C698" s="991"/>
      <c r="D698" s="991"/>
      <c r="E698" s="991"/>
      <c r="F698" s="991"/>
      <c r="G698" s="991"/>
      <c r="H698" s="991"/>
      <c r="I698" s="991"/>
      <c r="J698" s="991"/>
      <c r="K698" s="991"/>
      <c r="L698" s="991"/>
      <c r="M698" s="991"/>
      <c r="N698" s="991"/>
      <c r="O698" s="991"/>
      <c r="P698" s="991"/>
      <c r="Q698" s="991"/>
      <c r="R698" s="991"/>
      <c r="S698" s="991"/>
      <c r="T698" s="991"/>
      <c r="U698" s="991"/>
      <c r="V698" s="991"/>
      <c r="W698" s="991"/>
      <c r="X698" s="991"/>
      <c r="Y698" s="991"/>
      <c r="Z698" s="991"/>
    </row>
    <row r="699" spans="1:26" ht="15.75" customHeight="1">
      <c r="A699" s="991"/>
      <c r="B699" s="991"/>
      <c r="C699" s="991"/>
      <c r="D699" s="991"/>
      <c r="E699" s="991"/>
      <c r="F699" s="991"/>
      <c r="G699" s="991"/>
      <c r="H699" s="991"/>
      <c r="I699" s="991"/>
      <c r="J699" s="991"/>
      <c r="K699" s="991"/>
      <c r="L699" s="991"/>
      <c r="M699" s="991"/>
      <c r="N699" s="991"/>
      <c r="O699" s="991"/>
      <c r="P699" s="991"/>
      <c r="Q699" s="991"/>
      <c r="R699" s="991"/>
      <c r="S699" s="991"/>
      <c r="T699" s="991"/>
      <c r="U699" s="991"/>
      <c r="V699" s="991"/>
      <c r="W699" s="991"/>
      <c r="X699" s="991"/>
      <c r="Y699" s="991"/>
      <c r="Z699" s="991"/>
    </row>
    <row r="700" spans="1:26" ht="15.75" customHeight="1">
      <c r="A700" s="991"/>
      <c r="B700" s="991"/>
      <c r="C700" s="991"/>
      <c r="D700" s="991"/>
      <c r="E700" s="991"/>
      <c r="F700" s="991"/>
      <c r="G700" s="991"/>
      <c r="H700" s="991"/>
      <c r="I700" s="991"/>
      <c r="J700" s="991"/>
      <c r="K700" s="991"/>
      <c r="L700" s="991"/>
      <c r="M700" s="991"/>
      <c r="N700" s="991"/>
      <c r="O700" s="991"/>
      <c r="P700" s="991"/>
      <c r="Q700" s="991"/>
      <c r="R700" s="991"/>
      <c r="S700" s="991"/>
      <c r="T700" s="991"/>
      <c r="U700" s="991"/>
      <c r="V700" s="991"/>
      <c r="W700" s="991"/>
      <c r="X700" s="991"/>
      <c r="Y700" s="991"/>
      <c r="Z700" s="991"/>
    </row>
    <row r="701" spans="1:26" ht="15.75" customHeight="1">
      <c r="A701" s="991"/>
      <c r="B701" s="991"/>
      <c r="C701" s="991"/>
      <c r="D701" s="991"/>
      <c r="E701" s="991"/>
      <c r="F701" s="991"/>
      <c r="G701" s="991"/>
      <c r="H701" s="991"/>
      <c r="I701" s="991"/>
      <c r="J701" s="991"/>
      <c r="K701" s="991"/>
      <c r="L701" s="991"/>
      <c r="M701" s="991"/>
      <c r="N701" s="991"/>
      <c r="O701" s="991"/>
      <c r="P701" s="991"/>
      <c r="Q701" s="991"/>
      <c r="R701" s="991"/>
      <c r="S701" s="991"/>
      <c r="T701" s="991"/>
      <c r="U701" s="991"/>
      <c r="V701" s="991"/>
      <c r="W701" s="991"/>
      <c r="X701" s="991"/>
      <c r="Y701" s="991"/>
      <c r="Z701" s="991"/>
    </row>
    <row r="702" spans="1:26" ht="15.75" customHeight="1">
      <c r="A702" s="991"/>
      <c r="B702" s="991"/>
      <c r="C702" s="991"/>
      <c r="D702" s="991"/>
      <c r="E702" s="991"/>
      <c r="F702" s="991"/>
      <c r="G702" s="991"/>
      <c r="H702" s="991"/>
      <c r="I702" s="991"/>
      <c r="J702" s="991"/>
      <c r="K702" s="991"/>
      <c r="L702" s="991"/>
      <c r="M702" s="991"/>
      <c r="N702" s="991"/>
      <c r="O702" s="991"/>
      <c r="P702" s="991"/>
      <c r="Q702" s="991"/>
      <c r="R702" s="991"/>
      <c r="S702" s="991"/>
      <c r="T702" s="991"/>
      <c r="U702" s="991"/>
      <c r="V702" s="991"/>
      <c r="W702" s="991"/>
      <c r="X702" s="991"/>
      <c r="Y702" s="991"/>
      <c r="Z702" s="991"/>
    </row>
    <row r="703" spans="1:26" ht="15.75" customHeight="1">
      <c r="A703" s="991"/>
      <c r="B703" s="991"/>
      <c r="C703" s="991"/>
      <c r="D703" s="991"/>
      <c r="E703" s="991"/>
      <c r="F703" s="991"/>
      <c r="G703" s="991"/>
      <c r="H703" s="991"/>
      <c r="I703" s="991"/>
      <c r="J703" s="991"/>
      <c r="K703" s="991"/>
      <c r="L703" s="991"/>
      <c r="M703" s="991"/>
      <c r="N703" s="991"/>
      <c r="O703" s="991"/>
      <c r="P703" s="991"/>
      <c r="Q703" s="991"/>
      <c r="R703" s="991"/>
      <c r="S703" s="991"/>
      <c r="T703" s="991"/>
      <c r="U703" s="991"/>
      <c r="V703" s="991"/>
      <c r="W703" s="991"/>
      <c r="X703" s="991"/>
      <c r="Y703" s="991"/>
      <c r="Z703" s="991"/>
    </row>
    <row r="704" spans="1:26" ht="15.75" customHeight="1">
      <c r="A704" s="991"/>
      <c r="B704" s="991"/>
      <c r="C704" s="991"/>
      <c r="D704" s="991"/>
      <c r="E704" s="991"/>
      <c r="F704" s="991"/>
      <c r="G704" s="991"/>
      <c r="H704" s="991"/>
      <c r="I704" s="991"/>
      <c r="J704" s="991"/>
      <c r="K704" s="991"/>
      <c r="L704" s="991"/>
      <c r="M704" s="991"/>
      <c r="N704" s="991"/>
      <c r="O704" s="991"/>
      <c r="P704" s="991"/>
      <c r="Q704" s="991"/>
      <c r="R704" s="991"/>
      <c r="S704" s="991"/>
      <c r="T704" s="991"/>
      <c r="U704" s="991"/>
      <c r="V704" s="991"/>
      <c r="W704" s="991"/>
      <c r="X704" s="991"/>
      <c r="Y704" s="991"/>
      <c r="Z704" s="991"/>
    </row>
    <row r="705" spans="1:26" ht="15.75" customHeight="1">
      <c r="A705" s="991"/>
      <c r="B705" s="991"/>
      <c r="C705" s="991"/>
      <c r="D705" s="991"/>
      <c r="E705" s="991"/>
      <c r="F705" s="991"/>
      <c r="G705" s="991"/>
      <c r="H705" s="991"/>
      <c r="I705" s="991"/>
      <c r="J705" s="991"/>
      <c r="K705" s="991"/>
      <c r="L705" s="991"/>
      <c r="M705" s="991"/>
      <c r="N705" s="991"/>
      <c r="O705" s="991"/>
      <c r="P705" s="991"/>
      <c r="Q705" s="991"/>
      <c r="R705" s="991"/>
      <c r="S705" s="991"/>
      <c r="T705" s="991"/>
      <c r="U705" s="991"/>
      <c r="V705" s="991"/>
      <c r="W705" s="991"/>
      <c r="X705" s="991"/>
      <c r="Y705" s="991"/>
      <c r="Z705" s="991"/>
    </row>
    <row r="706" spans="1:26" ht="15.75" customHeight="1">
      <c r="A706" s="991"/>
      <c r="B706" s="991"/>
      <c r="C706" s="991"/>
      <c r="D706" s="991"/>
      <c r="E706" s="991"/>
      <c r="F706" s="991"/>
      <c r="G706" s="991"/>
      <c r="H706" s="991"/>
      <c r="I706" s="991"/>
      <c r="J706" s="991"/>
      <c r="K706" s="991"/>
      <c r="L706" s="991"/>
      <c r="M706" s="991"/>
      <c r="N706" s="991"/>
      <c r="O706" s="991"/>
      <c r="P706" s="991"/>
      <c r="Q706" s="991"/>
      <c r="R706" s="991"/>
      <c r="S706" s="991"/>
      <c r="T706" s="991"/>
      <c r="U706" s="991"/>
      <c r="V706" s="991"/>
      <c r="W706" s="991"/>
      <c r="X706" s="991"/>
      <c r="Y706" s="991"/>
      <c r="Z706" s="991"/>
    </row>
    <row r="707" spans="1:26" ht="15.75" customHeight="1">
      <c r="A707" s="991"/>
      <c r="B707" s="991"/>
      <c r="C707" s="991"/>
      <c r="D707" s="991"/>
      <c r="E707" s="991"/>
      <c r="F707" s="991"/>
      <c r="G707" s="991"/>
      <c r="H707" s="991"/>
      <c r="I707" s="991"/>
      <c r="J707" s="991"/>
      <c r="K707" s="991"/>
      <c r="L707" s="991"/>
      <c r="M707" s="991"/>
      <c r="N707" s="991"/>
      <c r="O707" s="991"/>
      <c r="P707" s="991"/>
      <c r="Q707" s="991"/>
      <c r="R707" s="991"/>
      <c r="S707" s="991"/>
      <c r="T707" s="991"/>
      <c r="U707" s="991"/>
      <c r="V707" s="991"/>
      <c r="W707" s="991"/>
      <c r="X707" s="991"/>
      <c r="Y707" s="991"/>
      <c r="Z707" s="991"/>
    </row>
    <row r="708" spans="1:26" ht="15.75" customHeight="1">
      <c r="A708" s="991"/>
      <c r="B708" s="991"/>
      <c r="C708" s="991"/>
      <c r="D708" s="991"/>
      <c r="E708" s="991"/>
      <c r="F708" s="991"/>
      <c r="G708" s="991"/>
      <c r="H708" s="991"/>
      <c r="I708" s="991"/>
      <c r="J708" s="991"/>
      <c r="K708" s="991"/>
      <c r="L708" s="991"/>
      <c r="M708" s="991"/>
      <c r="N708" s="991"/>
      <c r="O708" s="991"/>
      <c r="P708" s="991"/>
      <c r="Q708" s="991"/>
      <c r="R708" s="991"/>
      <c r="S708" s="991"/>
      <c r="T708" s="991"/>
      <c r="U708" s="991"/>
      <c r="V708" s="991"/>
      <c r="W708" s="991"/>
      <c r="X708" s="991"/>
      <c r="Y708" s="991"/>
      <c r="Z708" s="991"/>
    </row>
    <row r="709" spans="1:26" ht="15.75" customHeight="1">
      <c r="A709" s="991"/>
      <c r="B709" s="991"/>
      <c r="C709" s="991"/>
      <c r="D709" s="991"/>
      <c r="E709" s="991"/>
      <c r="F709" s="991"/>
      <c r="G709" s="991"/>
      <c r="H709" s="991"/>
      <c r="I709" s="991"/>
      <c r="J709" s="991"/>
      <c r="K709" s="991"/>
      <c r="L709" s="991"/>
      <c r="M709" s="991"/>
      <c r="N709" s="991"/>
      <c r="O709" s="991"/>
      <c r="P709" s="991"/>
      <c r="Q709" s="991"/>
      <c r="R709" s="991"/>
      <c r="S709" s="991"/>
      <c r="T709" s="991"/>
      <c r="U709" s="991"/>
      <c r="V709" s="991"/>
      <c r="W709" s="991"/>
      <c r="X709" s="991"/>
      <c r="Y709" s="991"/>
      <c r="Z709" s="991"/>
    </row>
    <row r="710" spans="1:26" ht="15.75" customHeight="1">
      <c r="A710" s="991"/>
      <c r="B710" s="991"/>
      <c r="C710" s="991"/>
      <c r="D710" s="991"/>
      <c r="E710" s="991"/>
      <c r="F710" s="991"/>
      <c r="G710" s="991"/>
      <c r="H710" s="991"/>
      <c r="I710" s="991"/>
      <c r="J710" s="991"/>
      <c r="K710" s="991"/>
      <c r="L710" s="991"/>
      <c r="M710" s="991"/>
      <c r="N710" s="991"/>
      <c r="O710" s="991"/>
      <c r="P710" s="991"/>
      <c r="Q710" s="991"/>
      <c r="R710" s="991"/>
      <c r="S710" s="991"/>
      <c r="T710" s="991"/>
      <c r="U710" s="991"/>
      <c r="V710" s="991"/>
      <c r="W710" s="991"/>
      <c r="X710" s="991"/>
      <c r="Y710" s="991"/>
      <c r="Z710" s="991"/>
    </row>
    <row r="711" spans="1:26" ht="15.75" customHeight="1">
      <c r="A711" s="991"/>
      <c r="B711" s="991"/>
      <c r="C711" s="991"/>
      <c r="D711" s="991"/>
      <c r="E711" s="991"/>
      <c r="F711" s="991"/>
      <c r="G711" s="991"/>
      <c r="H711" s="991"/>
      <c r="I711" s="991"/>
      <c r="J711" s="991"/>
      <c r="K711" s="991"/>
      <c r="L711" s="991"/>
      <c r="M711" s="991"/>
      <c r="N711" s="991"/>
      <c r="O711" s="991"/>
      <c r="P711" s="991"/>
      <c r="Q711" s="991"/>
      <c r="R711" s="991"/>
      <c r="S711" s="991"/>
      <c r="T711" s="991"/>
      <c r="U711" s="991"/>
      <c r="V711" s="991"/>
      <c r="W711" s="991"/>
      <c r="X711" s="991"/>
      <c r="Y711" s="991"/>
      <c r="Z711" s="991"/>
    </row>
    <row r="712" spans="1:26" ht="15.75" customHeight="1">
      <c r="A712" s="991"/>
      <c r="B712" s="991"/>
      <c r="C712" s="991"/>
      <c r="D712" s="991"/>
      <c r="E712" s="991"/>
      <c r="F712" s="991"/>
      <c r="G712" s="991"/>
      <c r="H712" s="991"/>
      <c r="I712" s="991"/>
      <c r="J712" s="991"/>
      <c r="K712" s="991"/>
      <c r="L712" s="991"/>
      <c r="M712" s="991"/>
      <c r="N712" s="991"/>
      <c r="O712" s="991"/>
      <c r="P712" s="991"/>
      <c r="Q712" s="991"/>
      <c r="R712" s="991"/>
      <c r="S712" s="991"/>
      <c r="T712" s="991"/>
      <c r="U712" s="991"/>
      <c r="V712" s="991"/>
      <c r="W712" s="991"/>
      <c r="X712" s="991"/>
      <c r="Y712" s="991"/>
      <c r="Z712" s="991"/>
    </row>
    <row r="713" spans="1:26" ht="15.75" customHeight="1">
      <c r="A713" s="991"/>
      <c r="B713" s="991"/>
      <c r="C713" s="991"/>
      <c r="D713" s="991"/>
      <c r="E713" s="991"/>
      <c r="F713" s="991"/>
      <c r="G713" s="991"/>
      <c r="H713" s="991"/>
      <c r="I713" s="991"/>
      <c r="J713" s="991"/>
      <c r="K713" s="991"/>
      <c r="L713" s="991"/>
      <c r="M713" s="991"/>
      <c r="N713" s="991"/>
      <c r="O713" s="991"/>
      <c r="P713" s="991"/>
      <c r="Q713" s="991"/>
      <c r="R713" s="991"/>
      <c r="S713" s="991"/>
      <c r="T713" s="991"/>
      <c r="U713" s="991"/>
      <c r="V713" s="991"/>
      <c r="W713" s="991"/>
      <c r="X713" s="991"/>
      <c r="Y713" s="991"/>
      <c r="Z713" s="991"/>
    </row>
    <row r="714" spans="1:26" ht="15.75" customHeight="1">
      <c r="A714" s="991"/>
      <c r="B714" s="991"/>
      <c r="C714" s="991"/>
      <c r="D714" s="991"/>
      <c r="E714" s="991"/>
      <c r="F714" s="991"/>
      <c r="G714" s="991"/>
      <c r="H714" s="991"/>
      <c r="I714" s="991"/>
      <c r="J714" s="991"/>
      <c r="K714" s="991"/>
      <c r="L714" s="991"/>
      <c r="M714" s="991"/>
      <c r="N714" s="991"/>
      <c r="O714" s="991"/>
      <c r="P714" s="991"/>
      <c r="Q714" s="991"/>
      <c r="R714" s="991"/>
      <c r="S714" s="991"/>
      <c r="T714" s="991"/>
      <c r="U714" s="991"/>
      <c r="V714" s="991"/>
      <c r="W714" s="991"/>
      <c r="X714" s="991"/>
      <c r="Y714" s="991"/>
      <c r="Z714" s="991"/>
    </row>
    <row r="715" spans="1:26" ht="15.75" customHeight="1">
      <c r="A715" s="991"/>
      <c r="B715" s="991"/>
      <c r="C715" s="991"/>
      <c r="D715" s="991"/>
      <c r="E715" s="991"/>
      <c r="F715" s="991"/>
      <c r="G715" s="991"/>
      <c r="H715" s="991"/>
      <c r="I715" s="991"/>
      <c r="J715" s="991"/>
      <c r="K715" s="991"/>
      <c r="L715" s="991"/>
      <c r="M715" s="991"/>
      <c r="N715" s="991"/>
      <c r="O715" s="991"/>
      <c r="P715" s="991"/>
      <c r="Q715" s="991"/>
      <c r="R715" s="991"/>
      <c r="S715" s="991"/>
      <c r="T715" s="991"/>
      <c r="U715" s="991"/>
      <c r="V715" s="991"/>
      <c r="W715" s="991"/>
      <c r="X715" s="991"/>
      <c r="Y715" s="991"/>
      <c r="Z715" s="991"/>
    </row>
    <row r="716" spans="1:26" ht="15.75" customHeight="1">
      <c r="A716" s="991"/>
      <c r="B716" s="991"/>
      <c r="C716" s="991"/>
      <c r="D716" s="991"/>
      <c r="E716" s="991"/>
      <c r="F716" s="991"/>
      <c r="G716" s="991"/>
      <c r="H716" s="991"/>
      <c r="I716" s="991"/>
      <c r="J716" s="991"/>
      <c r="K716" s="991"/>
      <c r="L716" s="991"/>
      <c r="M716" s="991"/>
      <c r="N716" s="991"/>
      <c r="O716" s="991"/>
      <c r="P716" s="991"/>
      <c r="Q716" s="991"/>
      <c r="R716" s="991"/>
      <c r="S716" s="991"/>
      <c r="T716" s="991"/>
      <c r="U716" s="991"/>
      <c r="V716" s="991"/>
      <c r="W716" s="991"/>
      <c r="X716" s="991"/>
      <c r="Y716" s="991"/>
      <c r="Z716" s="991"/>
    </row>
    <row r="717" spans="1:26" ht="15.75" customHeight="1">
      <c r="A717" s="991"/>
      <c r="B717" s="991"/>
      <c r="C717" s="991"/>
      <c r="D717" s="991"/>
      <c r="E717" s="991"/>
      <c r="F717" s="991"/>
      <c r="G717" s="991"/>
      <c r="H717" s="991"/>
      <c r="I717" s="991"/>
      <c r="J717" s="991"/>
      <c r="K717" s="991"/>
      <c r="L717" s="991"/>
      <c r="M717" s="991"/>
      <c r="N717" s="991"/>
      <c r="O717" s="991"/>
      <c r="P717" s="991"/>
      <c r="Q717" s="991"/>
      <c r="R717" s="991"/>
      <c r="S717" s="991"/>
      <c r="T717" s="991"/>
      <c r="U717" s="991"/>
      <c r="V717" s="991"/>
      <c r="W717" s="991"/>
      <c r="X717" s="991"/>
      <c r="Y717" s="991"/>
      <c r="Z717" s="991"/>
    </row>
    <row r="718" spans="1:26" ht="15.75" customHeight="1">
      <c r="A718" s="991"/>
      <c r="B718" s="991"/>
      <c r="C718" s="991"/>
      <c r="D718" s="991"/>
      <c r="E718" s="991"/>
      <c r="F718" s="991"/>
      <c r="G718" s="991"/>
      <c r="H718" s="991"/>
      <c r="I718" s="991"/>
      <c r="J718" s="991"/>
      <c r="K718" s="991"/>
      <c r="L718" s="991"/>
      <c r="M718" s="991"/>
      <c r="N718" s="991"/>
      <c r="O718" s="991"/>
      <c r="P718" s="991"/>
      <c r="Q718" s="991"/>
      <c r="R718" s="991"/>
      <c r="S718" s="991"/>
      <c r="T718" s="991"/>
      <c r="U718" s="991"/>
      <c r="V718" s="991"/>
      <c r="W718" s="991"/>
      <c r="X718" s="991"/>
      <c r="Y718" s="991"/>
      <c r="Z718" s="991"/>
    </row>
    <row r="719" spans="1:26" ht="15.75" customHeight="1">
      <c r="A719" s="991"/>
      <c r="B719" s="991"/>
      <c r="C719" s="991"/>
      <c r="D719" s="991"/>
      <c r="E719" s="991"/>
      <c r="F719" s="991"/>
      <c r="G719" s="991"/>
      <c r="H719" s="991"/>
      <c r="I719" s="991"/>
      <c r="J719" s="991"/>
      <c r="K719" s="991"/>
      <c r="L719" s="991"/>
      <c r="M719" s="991"/>
      <c r="N719" s="991"/>
      <c r="O719" s="991"/>
      <c r="P719" s="991"/>
      <c r="Q719" s="991"/>
      <c r="R719" s="991"/>
      <c r="S719" s="991"/>
      <c r="T719" s="991"/>
      <c r="U719" s="991"/>
      <c r="V719" s="991"/>
      <c r="W719" s="991"/>
      <c r="X719" s="991"/>
      <c r="Y719" s="991"/>
      <c r="Z719" s="991"/>
    </row>
    <row r="720" spans="1:26" ht="15.75" customHeight="1">
      <c r="A720" s="991"/>
      <c r="B720" s="991"/>
      <c r="C720" s="991"/>
      <c r="D720" s="991"/>
      <c r="E720" s="991"/>
      <c r="F720" s="991"/>
      <c r="G720" s="991"/>
      <c r="H720" s="991"/>
      <c r="I720" s="991"/>
      <c r="J720" s="991"/>
      <c r="K720" s="991"/>
      <c r="L720" s="991"/>
      <c r="M720" s="991"/>
      <c r="N720" s="991"/>
      <c r="O720" s="991"/>
      <c r="P720" s="991"/>
      <c r="Q720" s="991"/>
      <c r="R720" s="991"/>
      <c r="S720" s="991"/>
      <c r="T720" s="991"/>
      <c r="U720" s="991"/>
      <c r="V720" s="991"/>
      <c r="W720" s="991"/>
      <c r="X720" s="991"/>
      <c r="Y720" s="991"/>
      <c r="Z720" s="991"/>
    </row>
    <row r="721" spans="1:26" ht="15.75" customHeight="1">
      <c r="A721" s="991"/>
      <c r="B721" s="991"/>
      <c r="C721" s="991"/>
      <c r="D721" s="991"/>
      <c r="E721" s="991"/>
      <c r="F721" s="991"/>
      <c r="G721" s="991"/>
      <c r="H721" s="991"/>
      <c r="I721" s="991"/>
      <c r="J721" s="991"/>
      <c r="K721" s="991"/>
      <c r="L721" s="991"/>
      <c r="M721" s="991"/>
      <c r="N721" s="991"/>
      <c r="O721" s="991"/>
      <c r="P721" s="991"/>
      <c r="Q721" s="991"/>
      <c r="R721" s="991"/>
      <c r="S721" s="991"/>
      <c r="T721" s="991"/>
      <c r="U721" s="991"/>
      <c r="V721" s="991"/>
      <c r="W721" s="991"/>
      <c r="X721" s="991"/>
      <c r="Y721" s="991"/>
      <c r="Z721" s="991"/>
    </row>
    <row r="722" spans="1:26" ht="15.75" customHeight="1">
      <c r="A722" s="991"/>
      <c r="B722" s="991"/>
      <c r="C722" s="991"/>
      <c r="D722" s="991"/>
      <c r="E722" s="991"/>
      <c r="F722" s="991"/>
      <c r="G722" s="991"/>
      <c r="H722" s="991"/>
      <c r="I722" s="991"/>
      <c r="J722" s="991"/>
      <c r="K722" s="991"/>
      <c r="L722" s="991"/>
      <c r="M722" s="991"/>
      <c r="N722" s="991"/>
      <c r="O722" s="991"/>
      <c r="P722" s="991"/>
      <c r="Q722" s="991"/>
      <c r="R722" s="991"/>
      <c r="S722" s="991"/>
      <c r="T722" s="991"/>
      <c r="U722" s="991"/>
      <c r="V722" s="991"/>
      <c r="W722" s="991"/>
      <c r="X722" s="991"/>
      <c r="Y722" s="991"/>
      <c r="Z722" s="991"/>
    </row>
    <row r="723" spans="1:26" ht="15.75" customHeight="1">
      <c r="A723" s="991"/>
      <c r="B723" s="991"/>
      <c r="C723" s="991"/>
      <c r="D723" s="991"/>
      <c r="E723" s="991"/>
      <c r="F723" s="991"/>
      <c r="G723" s="991"/>
      <c r="H723" s="991"/>
      <c r="I723" s="991"/>
      <c r="J723" s="991"/>
      <c r="K723" s="991"/>
      <c r="L723" s="991"/>
      <c r="M723" s="991"/>
      <c r="N723" s="991"/>
      <c r="O723" s="991"/>
      <c r="P723" s="991"/>
      <c r="Q723" s="991"/>
      <c r="R723" s="991"/>
      <c r="S723" s="991"/>
      <c r="T723" s="991"/>
      <c r="U723" s="991"/>
      <c r="V723" s="991"/>
      <c r="W723" s="991"/>
      <c r="X723" s="991"/>
      <c r="Y723" s="991"/>
      <c r="Z723" s="991"/>
    </row>
    <row r="724" spans="1:26" ht="15.75" customHeight="1">
      <c r="A724" s="991"/>
      <c r="B724" s="991"/>
      <c r="C724" s="991"/>
      <c r="D724" s="991"/>
      <c r="E724" s="991"/>
      <c r="F724" s="991"/>
      <c r="G724" s="991"/>
      <c r="H724" s="991"/>
      <c r="I724" s="991"/>
      <c r="J724" s="991"/>
      <c r="K724" s="991"/>
      <c r="L724" s="991"/>
      <c r="M724" s="991"/>
      <c r="N724" s="991"/>
      <c r="O724" s="991"/>
      <c r="P724" s="991"/>
      <c r="Q724" s="991"/>
      <c r="R724" s="991"/>
      <c r="S724" s="991"/>
      <c r="T724" s="991"/>
      <c r="U724" s="991"/>
      <c r="V724" s="991"/>
      <c r="W724" s="991"/>
      <c r="X724" s="991"/>
      <c r="Y724" s="991"/>
      <c r="Z724" s="991"/>
    </row>
    <row r="725" spans="1:26" ht="15.75" customHeight="1">
      <c r="A725" s="991"/>
      <c r="B725" s="991"/>
      <c r="C725" s="991"/>
      <c r="D725" s="991"/>
      <c r="E725" s="991"/>
      <c r="F725" s="991"/>
      <c r="G725" s="991"/>
      <c r="H725" s="991"/>
      <c r="I725" s="991"/>
      <c r="J725" s="991"/>
      <c r="K725" s="991"/>
      <c r="L725" s="991"/>
      <c r="M725" s="991"/>
      <c r="N725" s="991"/>
      <c r="O725" s="991"/>
      <c r="P725" s="991"/>
      <c r="Q725" s="991"/>
      <c r="R725" s="991"/>
      <c r="S725" s="991"/>
      <c r="T725" s="991"/>
      <c r="U725" s="991"/>
      <c r="V725" s="991"/>
      <c r="W725" s="991"/>
      <c r="X725" s="991"/>
      <c r="Y725" s="991"/>
      <c r="Z725" s="991"/>
    </row>
    <row r="726" spans="1:26" ht="15.75" customHeight="1">
      <c r="A726" s="991"/>
      <c r="B726" s="991"/>
      <c r="C726" s="991"/>
      <c r="D726" s="991"/>
      <c r="E726" s="991"/>
      <c r="F726" s="991"/>
      <c r="G726" s="991"/>
      <c r="H726" s="991"/>
      <c r="I726" s="991"/>
      <c r="J726" s="991"/>
      <c r="K726" s="991"/>
      <c r="L726" s="991"/>
      <c r="M726" s="991"/>
      <c r="N726" s="991"/>
      <c r="O726" s="991"/>
      <c r="P726" s="991"/>
      <c r="Q726" s="991"/>
      <c r="R726" s="991"/>
      <c r="S726" s="991"/>
      <c r="T726" s="991"/>
      <c r="U726" s="991"/>
      <c r="V726" s="991"/>
      <c r="W726" s="991"/>
      <c r="X726" s="991"/>
      <c r="Y726" s="991"/>
      <c r="Z726" s="991"/>
    </row>
    <row r="727" spans="1:26" ht="15.75" customHeight="1">
      <c r="A727" s="991"/>
      <c r="B727" s="991"/>
      <c r="C727" s="991"/>
      <c r="D727" s="991"/>
      <c r="E727" s="991"/>
      <c r="F727" s="991"/>
      <c r="G727" s="991"/>
      <c r="H727" s="991"/>
      <c r="I727" s="991"/>
      <c r="J727" s="991"/>
      <c r="K727" s="991"/>
      <c r="L727" s="991"/>
      <c r="M727" s="991"/>
      <c r="N727" s="991"/>
      <c r="O727" s="991"/>
      <c r="P727" s="991"/>
      <c r="Q727" s="991"/>
      <c r="R727" s="991"/>
      <c r="S727" s="991"/>
      <c r="T727" s="991"/>
      <c r="U727" s="991"/>
      <c r="V727" s="991"/>
      <c r="W727" s="991"/>
      <c r="X727" s="991"/>
      <c r="Y727" s="991"/>
      <c r="Z727" s="991"/>
    </row>
    <row r="728" spans="1:26" ht="15.75" customHeight="1">
      <c r="A728" s="991"/>
      <c r="B728" s="991"/>
      <c r="C728" s="991"/>
      <c r="D728" s="991"/>
      <c r="E728" s="991"/>
      <c r="F728" s="991"/>
      <c r="G728" s="991"/>
      <c r="H728" s="991"/>
      <c r="I728" s="991"/>
      <c r="J728" s="991"/>
      <c r="K728" s="991"/>
      <c r="L728" s="991"/>
      <c r="M728" s="991"/>
      <c r="N728" s="991"/>
      <c r="O728" s="991"/>
      <c r="P728" s="991"/>
      <c r="Q728" s="991"/>
      <c r="R728" s="991"/>
      <c r="S728" s="991"/>
      <c r="T728" s="991"/>
      <c r="U728" s="991"/>
      <c r="V728" s="991"/>
      <c r="W728" s="991"/>
      <c r="X728" s="991"/>
      <c r="Y728" s="991"/>
      <c r="Z728" s="991"/>
    </row>
    <row r="729" spans="1:26" ht="15.75" customHeight="1">
      <c r="A729" s="991"/>
      <c r="B729" s="991"/>
      <c r="C729" s="991"/>
      <c r="D729" s="991"/>
      <c r="E729" s="991"/>
      <c r="F729" s="991"/>
      <c r="G729" s="991"/>
      <c r="H729" s="991"/>
      <c r="I729" s="991"/>
      <c r="J729" s="991"/>
      <c r="K729" s="991"/>
      <c r="L729" s="991"/>
      <c r="M729" s="991"/>
      <c r="N729" s="991"/>
      <c r="O729" s="991"/>
      <c r="P729" s="991"/>
      <c r="Q729" s="991"/>
      <c r="R729" s="991"/>
      <c r="S729" s="991"/>
      <c r="T729" s="991"/>
      <c r="U729" s="991"/>
      <c r="V729" s="991"/>
      <c r="W729" s="991"/>
      <c r="X729" s="991"/>
      <c r="Y729" s="991"/>
      <c r="Z729" s="991"/>
    </row>
    <row r="730" spans="1:26" ht="15.75" customHeight="1">
      <c r="A730" s="991"/>
      <c r="B730" s="991"/>
      <c r="C730" s="991"/>
      <c r="D730" s="991"/>
      <c r="E730" s="991"/>
      <c r="F730" s="991"/>
      <c r="G730" s="991"/>
      <c r="H730" s="991"/>
      <c r="I730" s="991"/>
      <c r="J730" s="991"/>
      <c r="K730" s="991"/>
      <c r="L730" s="991"/>
      <c r="M730" s="991"/>
      <c r="N730" s="991"/>
      <c r="O730" s="991"/>
      <c r="P730" s="991"/>
      <c r="Q730" s="991"/>
      <c r="R730" s="991"/>
      <c r="S730" s="991"/>
      <c r="T730" s="991"/>
      <c r="U730" s="991"/>
      <c r="V730" s="991"/>
      <c r="W730" s="991"/>
      <c r="X730" s="991"/>
      <c r="Y730" s="991"/>
      <c r="Z730" s="991"/>
    </row>
    <row r="731" spans="1:26" ht="15.75" customHeight="1">
      <c r="A731" s="991"/>
      <c r="B731" s="991"/>
      <c r="C731" s="991"/>
      <c r="D731" s="991"/>
      <c r="E731" s="991"/>
      <c r="F731" s="991"/>
      <c r="G731" s="991"/>
      <c r="H731" s="991"/>
      <c r="I731" s="991"/>
      <c r="J731" s="991"/>
      <c r="K731" s="991"/>
      <c r="L731" s="991"/>
      <c r="M731" s="991"/>
      <c r="N731" s="991"/>
      <c r="O731" s="991"/>
      <c r="P731" s="991"/>
      <c r="Q731" s="991"/>
      <c r="R731" s="991"/>
      <c r="S731" s="991"/>
      <c r="T731" s="991"/>
      <c r="U731" s="991"/>
      <c r="V731" s="991"/>
      <c r="W731" s="991"/>
      <c r="X731" s="991"/>
      <c r="Y731" s="991"/>
      <c r="Z731" s="991"/>
    </row>
    <row r="732" spans="1:26" ht="15.75" customHeight="1">
      <c r="A732" s="991"/>
      <c r="B732" s="991"/>
      <c r="C732" s="991"/>
      <c r="D732" s="991"/>
      <c r="E732" s="991"/>
      <c r="F732" s="991"/>
      <c r="G732" s="991"/>
      <c r="H732" s="991"/>
      <c r="I732" s="991"/>
      <c r="J732" s="991"/>
      <c r="K732" s="991"/>
      <c r="L732" s="991"/>
      <c r="M732" s="991"/>
      <c r="N732" s="991"/>
      <c r="O732" s="991"/>
      <c r="P732" s="991"/>
      <c r="Q732" s="991"/>
      <c r="R732" s="991"/>
      <c r="S732" s="991"/>
      <c r="T732" s="991"/>
      <c r="U732" s="991"/>
      <c r="V732" s="991"/>
      <c r="W732" s="991"/>
      <c r="X732" s="991"/>
      <c r="Y732" s="991"/>
      <c r="Z732" s="991"/>
    </row>
    <row r="733" spans="1:26" ht="15.75" customHeight="1">
      <c r="A733" s="991"/>
      <c r="B733" s="991"/>
      <c r="C733" s="991"/>
      <c r="D733" s="991"/>
      <c r="E733" s="991"/>
      <c r="F733" s="991"/>
      <c r="G733" s="991"/>
      <c r="H733" s="991"/>
      <c r="I733" s="991"/>
      <c r="J733" s="991"/>
      <c r="K733" s="991"/>
      <c r="L733" s="991"/>
      <c r="M733" s="991"/>
      <c r="N733" s="991"/>
      <c r="O733" s="991"/>
      <c r="P733" s="991"/>
      <c r="Q733" s="991"/>
      <c r="R733" s="991"/>
      <c r="S733" s="991"/>
      <c r="T733" s="991"/>
      <c r="U733" s="991"/>
      <c r="V733" s="991"/>
      <c r="W733" s="991"/>
      <c r="X733" s="991"/>
      <c r="Y733" s="991"/>
      <c r="Z733" s="991"/>
    </row>
    <row r="734" spans="1:26" ht="15.75" customHeight="1">
      <c r="A734" s="991"/>
      <c r="B734" s="991"/>
      <c r="C734" s="991"/>
      <c r="D734" s="991"/>
      <c r="E734" s="991"/>
      <c r="F734" s="991"/>
      <c r="G734" s="991"/>
      <c r="H734" s="991"/>
      <c r="I734" s="991"/>
      <c r="J734" s="991"/>
      <c r="K734" s="991"/>
      <c r="L734" s="991"/>
      <c r="M734" s="991"/>
      <c r="N734" s="991"/>
      <c r="O734" s="991"/>
      <c r="P734" s="991"/>
      <c r="Q734" s="991"/>
      <c r="R734" s="991"/>
      <c r="S734" s="991"/>
      <c r="T734" s="991"/>
      <c r="U734" s="991"/>
      <c r="V734" s="991"/>
      <c r="W734" s="991"/>
      <c r="X734" s="991"/>
      <c r="Y734" s="991"/>
      <c r="Z734" s="991"/>
    </row>
    <row r="735" spans="1:26" ht="15.75" customHeight="1">
      <c r="A735" s="991"/>
      <c r="B735" s="991"/>
      <c r="C735" s="991"/>
      <c r="D735" s="991"/>
      <c r="E735" s="991"/>
      <c r="F735" s="991"/>
      <c r="G735" s="991"/>
      <c r="H735" s="991"/>
      <c r="I735" s="991"/>
      <c r="J735" s="991"/>
      <c r="K735" s="991"/>
      <c r="L735" s="991"/>
      <c r="M735" s="991"/>
      <c r="N735" s="991"/>
      <c r="O735" s="991"/>
      <c r="P735" s="991"/>
      <c r="Q735" s="991"/>
      <c r="R735" s="991"/>
      <c r="S735" s="991"/>
      <c r="T735" s="991"/>
      <c r="U735" s="991"/>
      <c r="V735" s="991"/>
      <c r="W735" s="991"/>
      <c r="X735" s="991"/>
      <c r="Y735" s="991"/>
      <c r="Z735" s="991"/>
    </row>
    <row r="736" spans="1:26" ht="15.75" customHeight="1">
      <c r="A736" s="991"/>
      <c r="B736" s="991"/>
      <c r="C736" s="991"/>
      <c r="D736" s="991"/>
      <c r="E736" s="991"/>
      <c r="F736" s="991"/>
      <c r="G736" s="991"/>
      <c r="H736" s="991"/>
      <c r="I736" s="991"/>
      <c r="J736" s="991"/>
      <c r="K736" s="991"/>
      <c r="L736" s="991"/>
      <c r="M736" s="991"/>
      <c r="N736" s="991"/>
      <c r="O736" s="991"/>
      <c r="P736" s="991"/>
      <c r="Q736" s="991"/>
      <c r="R736" s="991"/>
      <c r="S736" s="991"/>
      <c r="T736" s="991"/>
      <c r="U736" s="991"/>
      <c r="V736" s="991"/>
      <c r="W736" s="991"/>
      <c r="X736" s="991"/>
      <c r="Y736" s="991"/>
      <c r="Z736" s="991"/>
    </row>
    <row r="737" spans="1:26" ht="15.75" customHeight="1">
      <c r="A737" s="991"/>
      <c r="B737" s="991"/>
      <c r="C737" s="991"/>
      <c r="D737" s="991"/>
      <c r="E737" s="991"/>
      <c r="F737" s="991"/>
      <c r="G737" s="991"/>
      <c r="H737" s="991"/>
      <c r="I737" s="991"/>
      <c r="J737" s="991"/>
      <c r="K737" s="991"/>
      <c r="L737" s="991"/>
      <c r="M737" s="991"/>
      <c r="N737" s="991"/>
      <c r="O737" s="991"/>
      <c r="P737" s="991"/>
      <c r="Q737" s="991"/>
      <c r="R737" s="991"/>
      <c r="S737" s="991"/>
      <c r="T737" s="991"/>
      <c r="U737" s="991"/>
      <c r="V737" s="991"/>
      <c r="W737" s="991"/>
      <c r="X737" s="991"/>
      <c r="Y737" s="991"/>
      <c r="Z737" s="991"/>
    </row>
    <row r="738" spans="1:26" ht="15.75" customHeight="1">
      <c r="A738" s="991"/>
      <c r="B738" s="991"/>
      <c r="C738" s="991"/>
      <c r="D738" s="991"/>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row>
    <row r="739" spans="1:26" ht="15.75" customHeight="1">
      <c r="A739" s="991"/>
      <c r="B739" s="991"/>
      <c r="C739" s="991"/>
      <c r="D739" s="991"/>
      <c r="E739" s="991"/>
      <c r="F739" s="991"/>
      <c r="G739" s="991"/>
      <c r="H739" s="991"/>
      <c r="I739" s="991"/>
      <c r="J739" s="991"/>
      <c r="K739" s="991"/>
      <c r="L739" s="991"/>
      <c r="M739" s="991"/>
      <c r="N739" s="991"/>
      <c r="O739" s="991"/>
      <c r="P739" s="991"/>
      <c r="Q739" s="991"/>
      <c r="R739" s="991"/>
      <c r="S739" s="991"/>
      <c r="T739" s="991"/>
      <c r="U739" s="991"/>
      <c r="V739" s="991"/>
      <c r="W739" s="991"/>
      <c r="X739" s="991"/>
      <c r="Y739" s="991"/>
      <c r="Z739" s="991"/>
    </row>
    <row r="740" spans="1:26" ht="15.75" customHeight="1">
      <c r="A740" s="991"/>
      <c r="B740" s="991"/>
      <c r="C740" s="991"/>
      <c r="D740" s="991"/>
      <c r="E740" s="991"/>
      <c r="F740" s="991"/>
      <c r="G740" s="991"/>
      <c r="H740" s="991"/>
      <c r="I740" s="991"/>
      <c r="J740" s="991"/>
      <c r="K740" s="991"/>
      <c r="L740" s="991"/>
      <c r="M740" s="991"/>
      <c r="N740" s="991"/>
      <c r="O740" s="991"/>
      <c r="P740" s="991"/>
      <c r="Q740" s="991"/>
      <c r="R740" s="991"/>
      <c r="S740" s="991"/>
      <c r="T740" s="991"/>
      <c r="U740" s="991"/>
      <c r="V740" s="991"/>
      <c r="W740" s="991"/>
      <c r="X740" s="991"/>
      <c r="Y740" s="991"/>
      <c r="Z740" s="991"/>
    </row>
    <row r="741" spans="1:26" ht="15.75" customHeight="1">
      <c r="A741" s="991"/>
      <c r="B741" s="991"/>
      <c r="C741" s="991"/>
      <c r="D741" s="991"/>
      <c r="E741" s="991"/>
      <c r="F741" s="991"/>
      <c r="G741" s="991"/>
      <c r="H741" s="991"/>
      <c r="I741" s="991"/>
      <c r="J741" s="991"/>
      <c r="K741" s="991"/>
      <c r="L741" s="991"/>
      <c r="M741" s="991"/>
      <c r="N741" s="991"/>
      <c r="O741" s="991"/>
      <c r="P741" s="991"/>
      <c r="Q741" s="991"/>
      <c r="R741" s="991"/>
      <c r="S741" s="991"/>
      <c r="T741" s="991"/>
      <c r="U741" s="991"/>
      <c r="V741" s="991"/>
      <c r="W741" s="991"/>
      <c r="X741" s="991"/>
      <c r="Y741" s="991"/>
      <c r="Z741" s="991"/>
    </row>
    <row r="742" spans="1:26" ht="15.75" customHeight="1">
      <c r="A742" s="991"/>
      <c r="B742" s="991"/>
      <c r="C742" s="991"/>
      <c r="D742" s="991"/>
      <c r="E742" s="991"/>
      <c r="F742" s="991"/>
      <c r="G742" s="991"/>
      <c r="H742" s="991"/>
      <c r="I742" s="991"/>
      <c r="J742" s="991"/>
      <c r="K742" s="991"/>
      <c r="L742" s="991"/>
      <c r="M742" s="991"/>
      <c r="N742" s="991"/>
      <c r="O742" s="991"/>
      <c r="P742" s="991"/>
      <c r="Q742" s="991"/>
      <c r="R742" s="991"/>
      <c r="S742" s="991"/>
      <c r="T742" s="991"/>
      <c r="U742" s="991"/>
      <c r="V742" s="991"/>
      <c r="W742" s="991"/>
      <c r="X742" s="991"/>
      <c r="Y742" s="991"/>
      <c r="Z742" s="991"/>
    </row>
    <row r="743" spans="1:26" ht="15.75" customHeight="1">
      <c r="A743" s="991"/>
      <c r="B743" s="991"/>
      <c r="C743" s="991"/>
      <c r="D743" s="991"/>
      <c r="E743" s="991"/>
      <c r="F743" s="991"/>
      <c r="G743" s="991"/>
      <c r="H743" s="991"/>
      <c r="I743" s="991"/>
      <c r="J743" s="991"/>
      <c r="K743" s="991"/>
      <c r="L743" s="991"/>
      <c r="M743" s="991"/>
      <c r="N743" s="991"/>
      <c r="O743" s="991"/>
      <c r="P743" s="991"/>
      <c r="Q743" s="991"/>
      <c r="R743" s="991"/>
      <c r="S743" s="991"/>
      <c r="T743" s="991"/>
      <c r="U743" s="991"/>
      <c r="V743" s="991"/>
      <c r="W743" s="991"/>
      <c r="X743" s="991"/>
      <c r="Y743" s="991"/>
      <c r="Z743" s="991"/>
    </row>
    <row r="744" spans="1:26" ht="15.75" customHeight="1">
      <c r="A744" s="991"/>
      <c r="B744" s="991"/>
      <c r="C744" s="991"/>
      <c r="D744" s="991"/>
      <c r="E744" s="991"/>
      <c r="F744" s="991"/>
      <c r="G744" s="991"/>
      <c r="H744" s="991"/>
      <c r="I744" s="991"/>
      <c r="J744" s="991"/>
      <c r="K744" s="991"/>
      <c r="L744" s="991"/>
      <c r="M744" s="991"/>
      <c r="N744" s="991"/>
      <c r="O744" s="991"/>
      <c r="P744" s="991"/>
      <c r="Q744" s="991"/>
      <c r="R744" s="991"/>
      <c r="S744" s="991"/>
      <c r="T744" s="991"/>
      <c r="U744" s="991"/>
      <c r="V744" s="991"/>
      <c r="W744" s="991"/>
      <c r="X744" s="991"/>
      <c r="Y744" s="991"/>
      <c r="Z744" s="991"/>
    </row>
    <row r="745" spans="1:26" ht="15.75" customHeight="1">
      <c r="A745" s="991"/>
      <c r="B745" s="991"/>
      <c r="C745" s="991"/>
      <c r="D745" s="991"/>
      <c r="E745" s="991"/>
      <c r="F745" s="991"/>
      <c r="G745" s="991"/>
      <c r="H745" s="991"/>
      <c r="I745" s="991"/>
      <c r="J745" s="991"/>
      <c r="K745" s="991"/>
      <c r="L745" s="991"/>
      <c r="M745" s="991"/>
      <c r="N745" s="991"/>
      <c r="O745" s="991"/>
      <c r="P745" s="991"/>
      <c r="Q745" s="991"/>
      <c r="R745" s="991"/>
      <c r="S745" s="991"/>
      <c r="T745" s="991"/>
      <c r="U745" s="991"/>
      <c r="V745" s="991"/>
      <c r="W745" s="991"/>
      <c r="X745" s="991"/>
      <c r="Y745" s="991"/>
      <c r="Z745" s="991"/>
    </row>
    <row r="746" spans="1:26" ht="15.75" customHeight="1">
      <c r="A746" s="991"/>
      <c r="B746" s="991"/>
      <c r="C746" s="991"/>
      <c r="D746" s="991"/>
      <c r="E746" s="991"/>
      <c r="F746" s="991"/>
      <c r="G746" s="991"/>
      <c r="H746" s="991"/>
      <c r="I746" s="991"/>
      <c r="J746" s="991"/>
      <c r="K746" s="991"/>
      <c r="L746" s="991"/>
      <c r="M746" s="991"/>
      <c r="N746" s="991"/>
      <c r="O746" s="991"/>
      <c r="P746" s="991"/>
      <c r="Q746" s="991"/>
      <c r="R746" s="991"/>
      <c r="S746" s="991"/>
      <c r="T746" s="991"/>
      <c r="U746" s="991"/>
      <c r="V746" s="991"/>
      <c r="W746" s="991"/>
      <c r="X746" s="991"/>
      <c r="Y746" s="991"/>
      <c r="Z746" s="991"/>
    </row>
    <row r="747" spans="1:26" ht="15.75" customHeight="1">
      <c r="A747" s="991"/>
      <c r="B747" s="991"/>
      <c r="C747" s="991"/>
      <c r="D747" s="991"/>
      <c r="E747" s="991"/>
      <c r="F747" s="991"/>
      <c r="G747" s="991"/>
      <c r="H747" s="991"/>
      <c r="I747" s="991"/>
      <c r="J747" s="991"/>
      <c r="K747" s="991"/>
      <c r="L747" s="991"/>
      <c r="M747" s="991"/>
      <c r="N747" s="991"/>
      <c r="O747" s="991"/>
      <c r="P747" s="991"/>
      <c r="Q747" s="991"/>
      <c r="R747" s="991"/>
      <c r="S747" s="991"/>
      <c r="T747" s="991"/>
      <c r="U747" s="991"/>
      <c r="V747" s="991"/>
      <c r="W747" s="991"/>
      <c r="X747" s="991"/>
      <c r="Y747" s="991"/>
      <c r="Z747" s="991"/>
    </row>
    <row r="748" spans="1:26" ht="15.75" customHeight="1">
      <c r="A748" s="991"/>
      <c r="B748" s="991"/>
      <c r="C748" s="991"/>
      <c r="D748" s="991"/>
      <c r="E748" s="991"/>
      <c r="F748" s="991"/>
      <c r="G748" s="991"/>
      <c r="H748" s="991"/>
      <c r="I748" s="991"/>
      <c r="J748" s="991"/>
      <c r="K748" s="991"/>
      <c r="L748" s="991"/>
      <c r="M748" s="991"/>
      <c r="N748" s="991"/>
      <c r="O748" s="991"/>
      <c r="P748" s="991"/>
      <c r="Q748" s="991"/>
      <c r="R748" s="991"/>
      <c r="S748" s="991"/>
      <c r="T748" s="991"/>
      <c r="U748" s="991"/>
      <c r="V748" s="991"/>
      <c r="W748" s="991"/>
      <c r="X748" s="991"/>
      <c r="Y748" s="991"/>
      <c r="Z748" s="991"/>
    </row>
    <row r="749" spans="1:26" ht="15.75" customHeight="1">
      <c r="A749" s="991"/>
      <c r="B749" s="991"/>
      <c r="C749" s="991"/>
      <c r="D749" s="991"/>
      <c r="E749" s="991"/>
      <c r="F749" s="991"/>
      <c r="G749" s="991"/>
      <c r="H749" s="991"/>
      <c r="I749" s="991"/>
      <c r="J749" s="991"/>
      <c r="K749" s="991"/>
      <c r="L749" s="991"/>
      <c r="M749" s="991"/>
      <c r="N749" s="991"/>
      <c r="O749" s="991"/>
      <c r="P749" s="991"/>
      <c r="Q749" s="991"/>
      <c r="R749" s="991"/>
      <c r="S749" s="991"/>
      <c r="T749" s="991"/>
      <c r="U749" s="991"/>
      <c r="V749" s="991"/>
      <c r="W749" s="991"/>
      <c r="X749" s="991"/>
      <c r="Y749" s="991"/>
      <c r="Z749" s="991"/>
    </row>
    <row r="750" spans="1:26" ht="15.75" customHeight="1">
      <c r="A750" s="991"/>
      <c r="B750" s="991"/>
      <c r="C750" s="991"/>
      <c r="D750" s="991"/>
      <c r="E750" s="991"/>
      <c r="F750" s="991"/>
      <c r="G750" s="991"/>
      <c r="H750" s="991"/>
      <c r="I750" s="991"/>
      <c r="J750" s="991"/>
      <c r="K750" s="991"/>
      <c r="L750" s="991"/>
      <c r="M750" s="991"/>
      <c r="N750" s="991"/>
      <c r="O750" s="991"/>
      <c r="P750" s="991"/>
      <c r="Q750" s="991"/>
      <c r="R750" s="991"/>
      <c r="S750" s="991"/>
      <c r="T750" s="991"/>
      <c r="U750" s="991"/>
      <c r="V750" s="991"/>
      <c r="W750" s="991"/>
      <c r="X750" s="991"/>
      <c r="Y750" s="991"/>
      <c r="Z750" s="991"/>
    </row>
    <row r="751" spans="1:26" ht="15.75" customHeight="1">
      <c r="A751" s="991"/>
      <c r="B751" s="991"/>
      <c r="C751" s="991"/>
      <c r="D751" s="991"/>
      <c r="E751" s="991"/>
      <c r="F751" s="991"/>
      <c r="G751" s="991"/>
      <c r="H751" s="991"/>
      <c r="I751" s="991"/>
      <c r="J751" s="991"/>
      <c r="K751" s="991"/>
      <c r="L751" s="991"/>
      <c r="M751" s="991"/>
      <c r="N751" s="991"/>
      <c r="O751" s="991"/>
      <c r="P751" s="991"/>
      <c r="Q751" s="991"/>
      <c r="R751" s="991"/>
      <c r="S751" s="991"/>
      <c r="T751" s="991"/>
      <c r="U751" s="991"/>
      <c r="V751" s="991"/>
      <c r="W751" s="991"/>
      <c r="X751" s="991"/>
      <c r="Y751" s="991"/>
      <c r="Z751" s="991"/>
    </row>
    <row r="752" spans="1:26" ht="15.75" customHeight="1">
      <c r="A752" s="991"/>
      <c r="B752" s="991"/>
      <c r="C752" s="991"/>
      <c r="D752" s="991"/>
      <c r="E752" s="991"/>
      <c r="F752" s="991"/>
      <c r="G752" s="991"/>
      <c r="H752" s="991"/>
      <c r="I752" s="991"/>
      <c r="J752" s="991"/>
      <c r="K752" s="991"/>
      <c r="L752" s="991"/>
      <c r="M752" s="991"/>
      <c r="N752" s="991"/>
      <c r="O752" s="991"/>
      <c r="P752" s="991"/>
      <c r="Q752" s="991"/>
      <c r="R752" s="991"/>
      <c r="S752" s="991"/>
      <c r="T752" s="991"/>
      <c r="U752" s="991"/>
      <c r="V752" s="991"/>
      <c r="W752" s="991"/>
      <c r="X752" s="991"/>
      <c r="Y752" s="991"/>
      <c r="Z752" s="991"/>
    </row>
    <row r="753" spans="1:26" ht="15.75" customHeight="1">
      <c r="A753" s="991"/>
      <c r="B753" s="991"/>
      <c r="C753" s="991"/>
      <c r="D753" s="991"/>
      <c r="E753" s="991"/>
      <c r="F753" s="991"/>
      <c r="G753" s="991"/>
      <c r="H753" s="991"/>
      <c r="I753" s="991"/>
      <c r="J753" s="991"/>
      <c r="K753" s="991"/>
      <c r="L753" s="991"/>
      <c r="M753" s="991"/>
      <c r="N753" s="991"/>
      <c r="O753" s="991"/>
      <c r="P753" s="991"/>
      <c r="Q753" s="991"/>
      <c r="R753" s="991"/>
      <c r="S753" s="991"/>
      <c r="T753" s="991"/>
      <c r="U753" s="991"/>
      <c r="V753" s="991"/>
      <c r="W753" s="991"/>
      <c r="X753" s="991"/>
      <c r="Y753" s="991"/>
      <c r="Z753" s="991"/>
    </row>
    <row r="754" spans="1:26" ht="15.75" customHeight="1">
      <c r="A754" s="991"/>
      <c r="B754" s="991"/>
      <c r="C754" s="991"/>
      <c r="D754" s="991"/>
      <c r="E754" s="991"/>
      <c r="F754" s="991"/>
      <c r="G754" s="991"/>
      <c r="H754" s="991"/>
      <c r="I754" s="991"/>
      <c r="J754" s="991"/>
      <c r="K754" s="991"/>
      <c r="L754" s="991"/>
      <c r="M754" s="991"/>
      <c r="N754" s="991"/>
      <c r="O754" s="991"/>
      <c r="P754" s="991"/>
      <c r="Q754" s="991"/>
      <c r="R754" s="991"/>
      <c r="S754" s="991"/>
      <c r="T754" s="991"/>
      <c r="U754" s="991"/>
      <c r="V754" s="991"/>
      <c r="W754" s="991"/>
      <c r="X754" s="991"/>
      <c r="Y754" s="991"/>
      <c r="Z754" s="991"/>
    </row>
    <row r="755" spans="1:26" ht="15.75" customHeight="1">
      <c r="A755" s="991"/>
      <c r="B755" s="991"/>
      <c r="C755" s="991"/>
      <c r="D755" s="991"/>
      <c r="E755" s="991"/>
      <c r="F755" s="991"/>
      <c r="G755" s="991"/>
      <c r="H755" s="991"/>
      <c r="I755" s="991"/>
      <c r="J755" s="991"/>
      <c r="K755" s="991"/>
      <c r="L755" s="991"/>
      <c r="M755" s="991"/>
      <c r="N755" s="991"/>
      <c r="O755" s="991"/>
      <c r="P755" s="991"/>
      <c r="Q755" s="991"/>
      <c r="R755" s="991"/>
      <c r="S755" s="991"/>
      <c r="T755" s="991"/>
      <c r="U755" s="991"/>
      <c r="V755" s="991"/>
      <c r="W755" s="991"/>
      <c r="X755" s="991"/>
      <c r="Y755" s="991"/>
      <c r="Z755" s="991"/>
    </row>
    <row r="756" spans="1:26" ht="15.75" customHeight="1">
      <c r="A756" s="991"/>
      <c r="B756" s="991"/>
      <c r="C756" s="991"/>
      <c r="D756" s="991"/>
      <c r="E756" s="991"/>
      <c r="F756" s="991"/>
      <c r="G756" s="991"/>
      <c r="H756" s="991"/>
      <c r="I756" s="991"/>
      <c r="J756" s="991"/>
      <c r="K756" s="991"/>
      <c r="L756" s="991"/>
      <c r="M756" s="991"/>
      <c r="N756" s="991"/>
      <c r="O756" s="991"/>
      <c r="P756" s="991"/>
      <c r="Q756" s="991"/>
      <c r="R756" s="991"/>
      <c r="S756" s="991"/>
      <c r="T756" s="991"/>
      <c r="U756" s="991"/>
      <c r="V756" s="991"/>
      <c r="W756" s="991"/>
      <c r="X756" s="991"/>
      <c r="Y756" s="991"/>
      <c r="Z756" s="991"/>
    </row>
    <row r="757" spans="1:26" ht="15.75" customHeight="1">
      <c r="A757" s="991"/>
      <c r="B757" s="991"/>
      <c r="C757" s="991"/>
      <c r="D757" s="991"/>
      <c r="E757" s="991"/>
      <c r="F757" s="991"/>
      <c r="G757" s="991"/>
      <c r="H757" s="991"/>
      <c r="I757" s="991"/>
      <c r="J757" s="991"/>
      <c r="K757" s="991"/>
      <c r="L757" s="991"/>
      <c r="M757" s="991"/>
      <c r="N757" s="991"/>
      <c r="O757" s="991"/>
      <c r="P757" s="991"/>
      <c r="Q757" s="991"/>
      <c r="R757" s="991"/>
      <c r="S757" s="991"/>
      <c r="T757" s="991"/>
      <c r="U757" s="991"/>
      <c r="V757" s="991"/>
      <c r="W757" s="991"/>
      <c r="X757" s="991"/>
      <c r="Y757" s="991"/>
      <c r="Z757" s="991"/>
    </row>
    <row r="758" spans="1:26" ht="15.75" customHeight="1">
      <c r="A758" s="991"/>
      <c r="B758" s="991"/>
      <c r="C758" s="991"/>
      <c r="D758" s="991"/>
      <c r="E758" s="991"/>
      <c r="F758" s="991"/>
      <c r="G758" s="991"/>
      <c r="H758" s="991"/>
      <c r="I758" s="991"/>
      <c r="J758" s="991"/>
      <c r="K758" s="991"/>
      <c r="L758" s="991"/>
      <c r="M758" s="991"/>
      <c r="N758" s="991"/>
      <c r="O758" s="991"/>
      <c r="P758" s="991"/>
      <c r="Q758" s="991"/>
      <c r="R758" s="991"/>
      <c r="S758" s="991"/>
      <c r="T758" s="991"/>
      <c r="U758" s="991"/>
      <c r="V758" s="991"/>
      <c r="W758" s="991"/>
      <c r="X758" s="991"/>
      <c r="Y758" s="991"/>
      <c r="Z758" s="991"/>
    </row>
    <row r="759" spans="1:26" ht="15.75" customHeight="1">
      <c r="A759" s="991"/>
      <c r="B759" s="991"/>
      <c r="C759" s="991"/>
      <c r="D759" s="991"/>
      <c r="E759" s="991"/>
      <c r="F759" s="991"/>
      <c r="G759" s="991"/>
      <c r="H759" s="991"/>
      <c r="I759" s="991"/>
      <c r="J759" s="991"/>
      <c r="K759" s="991"/>
      <c r="L759" s="991"/>
      <c r="M759" s="991"/>
      <c r="N759" s="991"/>
      <c r="O759" s="991"/>
      <c r="P759" s="991"/>
      <c r="Q759" s="991"/>
      <c r="R759" s="991"/>
      <c r="S759" s="991"/>
      <c r="T759" s="991"/>
      <c r="U759" s="991"/>
      <c r="V759" s="991"/>
      <c r="W759" s="991"/>
      <c r="X759" s="991"/>
      <c r="Y759" s="991"/>
      <c r="Z759" s="991"/>
    </row>
    <row r="760" spans="1:26" ht="15.75" customHeight="1">
      <c r="A760" s="991"/>
      <c r="B760" s="991"/>
      <c r="C760" s="991"/>
      <c r="D760" s="991"/>
      <c r="E760" s="991"/>
      <c r="F760" s="991"/>
      <c r="G760" s="991"/>
      <c r="H760" s="991"/>
      <c r="I760" s="991"/>
      <c r="J760" s="991"/>
      <c r="K760" s="991"/>
      <c r="L760" s="991"/>
      <c r="M760" s="991"/>
      <c r="N760" s="991"/>
      <c r="O760" s="991"/>
      <c r="P760" s="991"/>
      <c r="Q760" s="991"/>
      <c r="R760" s="991"/>
      <c r="S760" s="991"/>
      <c r="T760" s="991"/>
      <c r="U760" s="991"/>
      <c r="V760" s="991"/>
      <c r="W760" s="991"/>
      <c r="X760" s="991"/>
      <c r="Y760" s="991"/>
      <c r="Z760" s="991"/>
    </row>
    <row r="761" spans="1:26" ht="15.75" customHeight="1">
      <c r="A761" s="991"/>
      <c r="B761" s="991"/>
      <c r="C761" s="991"/>
      <c r="D761" s="991"/>
      <c r="E761" s="991"/>
      <c r="F761" s="991"/>
      <c r="G761" s="991"/>
      <c r="H761" s="991"/>
      <c r="I761" s="991"/>
      <c r="J761" s="991"/>
      <c r="K761" s="991"/>
      <c r="L761" s="991"/>
      <c r="M761" s="991"/>
      <c r="N761" s="991"/>
      <c r="O761" s="991"/>
      <c r="P761" s="991"/>
      <c r="Q761" s="991"/>
      <c r="R761" s="991"/>
      <c r="S761" s="991"/>
      <c r="T761" s="991"/>
      <c r="U761" s="991"/>
      <c r="V761" s="991"/>
      <c r="W761" s="991"/>
      <c r="X761" s="991"/>
      <c r="Y761" s="991"/>
      <c r="Z761" s="991"/>
    </row>
    <row r="762" spans="1:26" ht="15.75" customHeight="1">
      <c r="A762" s="991"/>
      <c r="B762" s="991"/>
      <c r="C762" s="991"/>
      <c r="D762" s="991"/>
      <c r="E762" s="991"/>
      <c r="F762" s="991"/>
      <c r="G762" s="991"/>
      <c r="H762" s="991"/>
      <c r="I762" s="991"/>
      <c r="J762" s="991"/>
      <c r="K762" s="991"/>
      <c r="L762" s="991"/>
      <c r="M762" s="991"/>
      <c r="N762" s="991"/>
      <c r="O762" s="991"/>
      <c r="P762" s="991"/>
      <c r="Q762" s="991"/>
      <c r="R762" s="991"/>
      <c r="S762" s="991"/>
      <c r="T762" s="991"/>
      <c r="U762" s="991"/>
      <c r="V762" s="991"/>
      <c r="W762" s="991"/>
      <c r="X762" s="991"/>
      <c r="Y762" s="991"/>
      <c r="Z762" s="991"/>
    </row>
    <row r="763" spans="1:26" ht="15.75" customHeight="1">
      <c r="A763" s="991"/>
      <c r="B763" s="991"/>
      <c r="C763" s="991"/>
      <c r="D763" s="991"/>
      <c r="E763" s="991"/>
      <c r="F763" s="991"/>
      <c r="G763" s="991"/>
      <c r="H763" s="991"/>
      <c r="I763" s="991"/>
      <c r="J763" s="991"/>
      <c r="K763" s="991"/>
      <c r="L763" s="991"/>
      <c r="M763" s="991"/>
      <c r="N763" s="991"/>
      <c r="O763" s="991"/>
      <c r="P763" s="991"/>
      <c r="Q763" s="991"/>
      <c r="R763" s="991"/>
      <c r="S763" s="991"/>
      <c r="T763" s="991"/>
      <c r="U763" s="991"/>
      <c r="V763" s="991"/>
      <c r="W763" s="991"/>
      <c r="X763" s="991"/>
      <c r="Y763" s="991"/>
      <c r="Z763" s="991"/>
    </row>
    <row r="764" spans="1:26" ht="15.75" customHeight="1">
      <c r="A764" s="991"/>
      <c r="B764" s="991"/>
      <c r="C764" s="991"/>
      <c r="D764" s="991"/>
      <c r="E764" s="991"/>
      <c r="F764" s="991"/>
      <c r="G764" s="991"/>
      <c r="H764" s="991"/>
      <c r="I764" s="991"/>
      <c r="J764" s="991"/>
      <c r="K764" s="991"/>
      <c r="L764" s="991"/>
      <c r="M764" s="991"/>
      <c r="N764" s="991"/>
      <c r="O764" s="991"/>
      <c r="P764" s="991"/>
      <c r="Q764" s="991"/>
      <c r="R764" s="991"/>
      <c r="S764" s="991"/>
      <c r="T764" s="991"/>
      <c r="U764" s="991"/>
      <c r="V764" s="991"/>
      <c r="W764" s="991"/>
      <c r="X764" s="991"/>
      <c r="Y764" s="991"/>
      <c r="Z764" s="991"/>
    </row>
    <row r="765" spans="1:26" ht="15.75" customHeight="1">
      <c r="A765" s="991"/>
      <c r="B765" s="991"/>
      <c r="C765" s="991"/>
      <c r="D765" s="991"/>
      <c r="E765" s="991"/>
      <c r="F765" s="991"/>
      <c r="G765" s="991"/>
      <c r="H765" s="991"/>
      <c r="I765" s="991"/>
      <c r="J765" s="991"/>
      <c r="K765" s="991"/>
      <c r="L765" s="991"/>
      <c r="M765" s="991"/>
      <c r="N765" s="991"/>
      <c r="O765" s="991"/>
      <c r="P765" s="991"/>
      <c r="Q765" s="991"/>
      <c r="R765" s="991"/>
      <c r="S765" s="991"/>
      <c r="T765" s="991"/>
      <c r="U765" s="991"/>
      <c r="V765" s="991"/>
      <c r="W765" s="991"/>
      <c r="X765" s="991"/>
      <c r="Y765" s="991"/>
      <c r="Z765" s="991"/>
    </row>
    <row r="766" spans="1:26" ht="15.75" customHeight="1">
      <c r="A766" s="991"/>
      <c r="B766" s="991"/>
      <c r="C766" s="991"/>
      <c r="D766" s="991"/>
      <c r="E766" s="991"/>
      <c r="F766" s="991"/>
      <c r="G766" s="991"/>
      <c r="H766" s="991"/>
      <c r="I766" s="991"/>
      <c r="J766" s="991"/>
      <c r="K766" s="991"/>
      <c r="L766" s="991"/>
      <c r="M766" s="991"/>
      <c r="N766" s="991"/>
      <c r="O766" s="991"/>
      <c r="P766" s="991"/>
      <c r="Q766" s="991"/>
      <c r="R766" s="991"/>
      <c r="S766" s="991"/>
      <c r="T766" s="991"/>
      <c r="U766" s="991"/>
      <c r="V766" s="991"/>
      <c r="W766" s="991"/>
      <c r="X766" s="991"/>
      <c r="Y766" s="991"/>
      <c r="Z766" s="991"/>
    </row>
    <row r="767" spans="1:26" ht="15.75" customHeight="1">
      <c r="A767" s="991"/>
      <c r="B767" s="991"/>
      <c r="C767" s="991"/>
      <c r="D767" s="991"/>
      <c r="E767" s="991"/>
      <c r="F767" s="991"/>
      <c r="G767" s="991"/>
      <c r="H767" s="991"/>
      <c r="I767" s="991"/>
      <c r="J767" s="991"/>
      <c r="K767" s="991"/>
      <c r="L767" s="991"/>
      <c r="M767" s="991"/>
      <c r="N767" s="991"/>
      <c r="O767" s="991"/>
      <c r="P767" s="991"/>
      <c r="Q767" s="991"/>
      <c r="R767" s="991"/>
      <c r="S767" s="991"/>
      <c r="T767" s="991"/>
      <c r="U767" s="991"/>
      <c r="V767" s="991"/>
      <c r="W767" s="991"/>
      <c r="X767" s="991"/>
      <c r="Y767" s="991"/>
      <c r="Z767" s="991"/>
    </row>
    <row r="768" spans="1:26" ht="15.75" customHeight="1">
      <c r="A768" s="991"/>
      <c r="B768" s="991"/>
      <c r="C768" s="991"/>
      <c r="D768" s="991"/>
      <c r="E768" s="991"/>
      <c r="F768" s="991"/>
      <c r="G768" s="991"/>
      <c r="H768" s="991"/>
      <c r="I768" s="991"/>
      <c r="J768" s="991"/>
      <c r="K768" s="991"/>
      <c r="L768" s="991"/>
      <c r="M768" s="991"/>
      <c r="N768" s="991"/>
      <c r="O768" s="991"/>
      <c r="P768" s="991"/>
      <c r="Q768" s="991"/>
      <c r="R768" s="991"/>
      <c r="S768" s="991"/>
      <c r="T768" s="991"/>
      <c r="U768" s="991"/>
      <c r="V768" s="991"/>
      <c r="W768" s="991"/>
      <c r="X768" s="991"/>
      <c r="Y768" s="991"/>
      <c r="Z768" s="991"/>
    </row>
    <row r="769" spans="1:26" ht="15.75" customHeight="1">
      <c r="A769" s="991"/>
      <c r="B769" s="991"/>
      <c r="C769" s="991"/>
      <c r="D769" s="991"/>
      <c r="E769" s="991"/>
      <c r="F769" s="991"/>
      <c r="G769" s="991"/>
      <c r="H769" s="991"/>
      <c r="I769" s="991"/>
      <c r="J769" s="991"/>
      <c r="K769" s="991"/>
      <c r="L769" s="991"/>
      <c r="M769" s="991"/>
      <c r="N769" s="991"/>
      <c r="O769" s="991"/>
      <c r="P769" s="991"/>
      <c r="Q769" s="991"/>
      <c r="R769" s="991"/>
      <c r="S769" s="991"/>
      <c r="T769" s="991"/>
      <c r="U769" s="991"/>
      <c r="V769" s="991"/>
      <c r="W769" s="991"/>
      <c r="X769" s="991"/>
      <c r="Y769" s="991"/>
      <c r="Z769" s="991"/>
    </row>
    <row r="770" spans="1:26" ht="15.75" customHeight="1">
      <c r="A770" s="991"/>
      <c r="B770" s="991"/>
      <c r="C770" s="991"/>
      <c r="D770" s="991"/>
      <c r="E770" s="991"/>
      <c r="F770" s="991"/>
      <c r="G770" s="991"/>
      <c r="H770" s="991"/>
      <c r="I770" s="991"/>
      <c r="J770" s="991"/>
      <c r="K770" s="991"/>
      <c r="L770" s="991"/>
      <c r="M770" s="991"/>
      <c r="N770" s="991"/>
      <c r="O770" s="991"/>
      <c r="P770" s="991"/>
      <c r="Q770" s="991"/>
      <c r="R770" s="991"/>
      <c r="S770" s="991"/>
      <c r="T770" s="991"/>
      <c r="U770" s="991"/>
      <c r="V770" s="991"/>
      <c r="W770" s="991"/>
      <c r="X770" s="991"/>
      <c r="Y770" s="991"/>
      <c r="Z770" s="991"/>
    </row>
    <row r="771" spans="1:26" ht="15.75" customHeight="1">
      <c r="A771" s="991"/>
      <c r="B771" s="991"/>
      <c r="C771" s="991"/>
      <c r="D771" s="991"/>
      <c r="E771" s="991"/>
      <c r="F771" s="991"/>
      <c r="G771" s="991"/>
      <c r="H771" s="991"/>
      <c r="I771" s="991"/>
      <c r="J771" s="991"/>
      <c r="K771" s="991"/>
      <c r="L771" s="991"/>
      <c r="M771" s="991"/>
      <c r="N771" s="991"/>
      <c r="O771" s="991"/>
      <c r="P771" s="991"/>
      <c r="Q771" s="991"/>
      <c r="R771" s="991"/>
      <c r="S771" s="991"/>
      <c r="T771" s="991"/>
      <c r="U771" s="991"/>
      <c r="V771" s="991"/>
      <c r="W771" s="991"/>
      <c r="X771" s="991"/>
      <c r="Y771" s="991"/>
      <c r="Z771" s="991"/>
    </row>
    <row r="772" spans="1:26" ht="15.75" customHeight="1">
      <c r="A772" s="991"/>
      <c r="B772" s="991"/>
      <c r="C772" s="991"/>
      <c r="D772" s="991"/>
      <c r="E772" s="991"/>
      <c r="F772" s="991"/>
      <c r="G772" s="991"/>
      <c r="H772" s="991"/>
      <c r="I772" s="991"/>
      <c r="J772" s="991"/>
      <c r="K772" s="991"/>
      <c r="L772" s="991"/>
      <c r="M772" s="991"/>
      <c r="N772" s="991"/>
      <c r="O772" s="991"/>
      <c r="P772" s="991"/>
      <c r="Q772" s="991"/>
      <c r="R772" s="991"/>
      <c r="S772" s="991"/>
      <c r="T772" s="991"/>
      <c r="U772" s="991"/>
      <c r="V772" s="991"/>
      <c r="W772" s="991"/>
      <c r="X772" s="991"/>
      <c r="Y772" s="991"/>
      <c r="Z772" s="991"/>
    </row>
    <row r="773" spans="1:26" ht="15.75" customHeight="1">
      <c r="A773" s="991"/>
      <c r="B773" s="991"/>
      <c r="C773" s="991"/>
      <c r="D773" s="991"/>
      <c r="E773" s="991"/>
      <c r="F773" s="991"/>
      <c r="G773" s="991"/>
      <c r="H773" s="991"/>
      <c r="I773" s="991"/>
      <c r="J773" s="991"/>
      <c r="K773" s="991"/>
      <c r="L773" s="991"/>
      <c r="M773" s="991"/>
      <c r="N773" s="991"/>
      <c r="O773" s="991"/>
      <c r="P773" s="991"/>
      <c r="Q773" s="991"/>
      <c r="R773" s="991"/>
      <c r="S773" s="991"/>
      <c r="T773" s="991"/>
      <c r="U773" s="991"/>
      <c r="V773" s="991"/>
      <c r="W773" s="991"/>
      <c r="X773" s="991"/>
      <c r="Y773" s="991"/>
      <c r="Z773" s="991"/>
    </row>
    <row r="774" spans="1:26" ht="15.75" customHeight="1">
      <c r="A774" s="991"/>
      <c r="B774" s="991"/>
      <c r="C774" s="991"/>
      <c r="D774" s="991"/>
      <c r="E774" s="991"/>
      <c r="F774" s="991"/>
      <c r="G774" s="991"/>
      <c r="H774" s="991"/>
      <c r="I774" s="991"/>
      <c r="J774" s="991"/>
      <c r="K774" s="991"/>
      <c r="L774" s="991"/>
      <c r="M774" s="991"/>
      <c r="N774" s="991"/>
      <c r="O774" s="991"/>
      <c r="P774" s="991"/>
      <c r="Q774" s="991"/>
      <c r="R774" s="991"/>
      <c r="S774" s="991"/>
      <c r="T774" s="991"/>
      <c r="U774" s="991"/>
      <c r="V774" s="991"/>
      <c r="W774" s="991"/>
      <c r="X774" s="991"/>
      <c r="Y774" s="991"/>
      <c r="Z774" s="991"/>
    </row>
    <row r="775" spans="1:26" ht="15.75" customHeight="1">
      <c r="A775" s="991"/>
      <c r="B775" s="991"/>
      <c r="C775" s="991"/>
      <c r="D775" s="991"/>
      <c r="E775" s="991"/>
      <c r="F775" s="991"/>
      <c r="G775" s="991"/>
      <c r="H775" s="991"/>
      <c r="I775" s="991"/>
      <c r="J775" s="991"/>
      <c r="K775" s="991"/>
      <c r="L775" s="991"/>
      <c r="M775" s="991"/>
      <c r="N775" s="991"/>
      <c r="O775" s="991"/>
      <c r="P775" s="991"/>
      <c r="Q775" s="991"/>
      <c r="R775" s="991"/>
      <c r="S775" s="991"/>
      <c r="T775" s="991"/>
      <c r="U775" s="991"/>
      <c r="V775" s="991"/>
      <c r="W775" s="991"/>
      <c r="X775" s="991"/>
      <c r="Y775" s="991"/>
      <c r="Z775" s="991"/>
    </row>
    <row r="776" spans="1:26" ht="15.75" customHeight="1">
      <c r="A776" s="991"/>
      <c r="B776" s="991"/>
      <c r="C776" s="991"/>
      <c r="D776" s="991"/>
      <c r="E776" s="991"/>
      <c r="F776" s="991"/>
      <c r="G776" s="991"/>
      <c r="H776" s="991"/>
      <c r="I776" s="991"/>
      <c r="J776" s="991"/>
      <c r="K776" s="991"/>
      <c r="L776" s="991"/>
      <c r="M776" s="991"/>
      <c r="N776" s="991"/>
      <c r="O776" s="991"/>
      <c r="P776" s="991"/>
      <c r="Q776" s="991"/>
      <c r="R776" s="991"/>
      <c r="S776" s="991"/>
      <c r="T776" s="991"/>
      <c r="U776" s="991"/>
      <c r="V776" s="991"/>
      <c r="W776" s="991"/>
      <c r="X776" s="991"/>
      <c r="Y776" s="991"/>
      <c r="Z776" s="991"/>
    </row>
    <row r="777" spans="1:26" ht="15.75" customHeight="1">
      <c r="A777" s="991"/>
      <c r="B777" s="991"/>
      <c r="C777" s="991"/>
      <c r="D777" s="991"/>
      <c r="E777" s="991"/>
      <c r="F777" s="991"/>
      <c r="G777" s="991"/>
      <c r="H777" s="991"/>
      <c r="I777" s="991"/>
      <c r="J777" s="991"/>
      <c r="K777" s="991"/>
      <c r="L777" s="991"/>
      <c r="M777" s="991"/>
      <c r="N777" s="991"/>
      <c r="O777" s="991"/>
      <c r="P777" s="991"/>
      <c r="Q777" s="991"/>
      <c r="R777" s="991"/>
      <c r="S777" s="991"/>
      <c r="T777" s="991"/>
      <c r="U777" s="991"/>
      <c r="V777" s="991"/>
      <c r="W777" s="991"/>
      <c r="X777" s="991"/>
      <c r="Y777" s="991"/>
      <c r="Z777" s="991"/>
    </row>
    <row r="778" spans="1:26" ht="15.75" customHeight="1">
      <c r="A778" s="991"/>
      <c r="B778" s="991"/>
      <c r="C778" s="991"/>
      <c r="D778" s="991"/>
      <c r="E778" s="991"/>
      <c r="F778" s="991"/>
      <c r="G778" s="991"/>
      <c r="H778" s="991"/>
      <c r="I778" s="991"/>
      <c r="J778" s="991"/>
      <c r="K778" s="991"/>
      <c r="L778" s="991"/>
      <c r="M778" s="991"/>
      <c r="N778" s="991"/>
      <c r="O778" s="991"/>
      <c r="P778" s="991"/>
      <c r="Q778" s="991"/>
      <c r="R778" s="991"/>
      <c r="S778" s="991"/>
      <c r="T778" s="991"/>
      <c r="U778" s="991"/>
      <c r="V778" s="991"/>
      <c r="W778" s="991"/>
      <c r="X778" s="991"/>
      <c r="Y778" s="991"/>
      <c r="Z778" s="991"/>
    </row>
    <row r="779" spans="1:26" ht="15.75" customHeight="1">
      <c r="A779" s="991"/>
      <c r="B779" s="991"/>
      <c r="C779" s="991"/>
      <c r="D779" s="991"/>
      <c r="E779" s="991"/>
      <c r="F779" s="991"/>
      <c r="G779" s="991"/>
      <c r="H779" s="991"/>
      <c r="I779" s="991"/>
      <c r="J779" s="991"/>
      <c r="K779" s="991"/>
      <c r="L779" s="991"/>
      <c r="M779" s="991"/>
      <c r="N779" s="991"/>
      <c r="O779" s="991"/>
      <c r="P779" s="991"/>
      <c r="Q779" s="991"/>
      <c r="R779" s="991"/>
      <c r="S779" s="991"/>
      <c r="T779" s="991"/>
      <c r="U779" s="991"/>
      <c r="V779" s="991"/>
      <c r="W779" s="991"/>
      <c r="X779" s="991"/>
      <c r="Y779" s="991"/>
      <c r="Z779" s="991"/>
    </row>
    <row r="780" spans="1:26" ht="15.75" customHeight="1">
      <c r="A780" s="991"/>
      <c r="B780" s="991"/>
      <c r="C780" s="991"/>
      <c r="D780" s="991"/>
      <c r="E780" s="991"/>
      <c r="F780" s="991"/>
      <c r="G780" s="991"/>
      <c r="H780" s="991"/>
      <c r="I780" s="991"/>
      <c r="J780" s="991"/>
      <c r="K780" s="991"/>
      <c r="L780" s="991"/>
      <c r="M780" s="991"/>
      <c r="N780" s="991"/>
      <c r="O780" s="991"/>
      <c r="P780" s="991"/>
      <c r="Q780" s="991"/>
      <c r="R780" s="991"/>
      <c r="S780" s="991"/>
      <c r="T780" s="991"/>
      <c r="U780" s="991"/>
      <c r="V780" s="991"/>
      <c r="W780" s="991"/>
      <c r="X780" s="991"/>
      <c r="Y780" s="991"/>
      <c r="Z780" s="991"/>
    </row>
    <row r="781" spans="1:26" ht="15.75" customHeight="1">
      <c r="A781" s="991"/>
      <c r="B781" s="991"/>
      <c r="C781" s="991"/>
      <c r="D781" s="991"/>
      <c r="E781" s="991"/>
      <c r="F781" s="991"/>
      <c r="G781" s="991"/>
      <c r="H781" s="991"/>
      <c r="I781" s="991"/>
      <c r="J781" s="991"/>
      <c r="K781" s="991"/>
      <c r="L781" s="991"/>
      <c r="M781" s="991"/>
      <c r="N781" s="991"/>
      <c r="O781" s="991"/>
      <c r="P781" s="991"/>
      <c r="Q781" s="991"/>
      <c r="R781" s="991"/>
      <c r="S781" s="991"/>
      <c r="T781" s="991"/>
      <c r="U781" s="991"/>
      <c r="V781" s="991"/>
      <c r="W781" s="991"/>
      <c r="X781" s="991"/>
      <c r="Y781" s="991"/>
      <c r="Z781" s="991"/>
    </row>
    <row r="782" spans="1:26" ht="15.75" customHeight="1">
      <c r="A782" s="991"/>
      <c r="B782" s="991"/>
      <c r="C782" s="991"/>
      <c r="D782" s="991"/>
      <c r="E782" s="991"/>
      <c r="F782" s="991"/>
      <c r="G782" s="991"/>
      <c r="H782" s="991"/>
      <c r="I782" s="991"/>
      <c r="J782" s="991"/>
      <c r="K782" s="991"/>
      <c r="L782" s="991"/>
      <c r="M782" s="991"/>
      <c r="N782" s="991"/>
      <c r="O782" s="991"/>
      <c r="P782" s="991"/>
      <c r="Q782" s="991"/>
      <c r="R782" s="991"/>
      <c r="S782" s="991"/>
      <c r="T782" s="991"/>
      <c r="U782" s="991"/>
      <c r="V782" s="991"/>
      <c r="W782" s="991"/>
      <c r="X782" s="991"/>
      <c r="Y782" s="991"/>
      <c r="Z782" s="991"/>
    </row>
    <row r="783" spans="1:26" ht="15.75" customHeight="1">
      <c r="A783" s="991"/>
      <c r="B783" s="991"/>
      <c r="C783" s="991"/>
      <c r="D783" s="991"/>
      <c r="E783" s="991"/>
      <c r="F783" s="991"/>
      <c r="G783" s="991"/>
      <c r="H783" s="991"/>
      <c r="I783" s="991"/>
      <c r="J783" s="991"/>
      <c r="K783" s="991"/>
      <c r="L783" s="991"/>
      <c r="M783" s="991"/>
      <c r="N783" s="991"/>
      <c r="O783" s="991"/>
      <c r="P783" s="991"/>
      <c r="Q783" s="991"/>
      <c r="R783" s="991"/>
      <c r="S783" s="991"/>
      <c r="T783" s="991"/>
      <c r="U783" s="991"/>
      <c r="V783" s="991"/>
      <c r="W783" s="991"/>
      <c r="X783" s="991"/>
      <c r="Y783" s="991"/>
      <c r="Z783" s="991"/>
    </row>
    <row r="784" spans="1:26" ht="15.75" customHeight="1">
      <c r="A784" s="991"/>
      <c r="B784" s="991"/>
      <c r="C784" s="991"/>
      <c r="D784" s="991"/>
      <c r="E784" s="991"/>
      <c r="F784" s="991"/>
      <c r="G784" s="991"/>
      <c r="H784" s="991"/>
      <c r="I784" s="991"/>
      <c r="J784" s="991"/>
      <c r="K784" s="991"/>
      <c r="L784" s="991"/>
      <c r="M784" s="991"/>
      <c r="N784" s="991"/>
      <c r="O784" s="991"/>
      <c r="P784" s="991"/>
      <c r="Q784" s="991"/>
      <c r="R784" s="991"/>
      <c r="S784" s="991"/>
      <c r="T784" s="991"/>
      <c r="U784" s="991"/>
      <c r="V784" s="991"/>
      <c r="W784" s="991"/>
      <c r="X784" s="991"/>
      <c r="Y784" s="991"/>
      <c r="Z784" s="991"/>
    </row>
    <row r="785" spans="1:26" ht="15.75" customHeight="1">
      <c r="A785" s="991"/>
      <c r="B785" s="991"/>
      <c r="C785" s="991"/>
      <c r="D785" s="991"/>
      <c r="E785" s="991"/>
      <c r="F785" s="991"/>
      <c r="G785" s="991"/>
      <c r="H785" s="991"/>
      <c r="I785" s="991"/>
      <c r="J785" s="991"/>
      <c r="K785" s="991"/>
      <c r="L785" s="991"/>
      <c r="M785" s="991"/>
      <c r="N785" s="991"/>
      <c r="O785" s="991"/>
      <c r="P785" s="991"/>
      <c r="Q785" s="991"/>
      <c r="R785" s="991"/>
      <c r="S785" s="991"/>
      <c r="T785" s="991"/>
      <c r="U785" s="991"/>
      <c r="V785" s="991"/>
      <c r="W785" s="991"/>
      <c r="X785" s="991"/>
      <c r="Y785" s="991"/>
      <c r="Z785" s="991"/>
    </row>
    <row r="786" spans="1:26" ht="15.75" customHeight="1">
      <c r="A786" s="991"/>
      <c r="B786" s="991"/>
      <c r="C786" s="991"/>
      <c r="D786" s="991"/>
      <c r="E786" s="991"/>
      <c r="F786" s="991"/>
      <c r="G786" s="991"/>
      <c r="H786" s="991"/>
      <c r="I786" s="991"/>
      <c r="J786" s="991"/>
      <c r="K786" s="991"/>
      <c r="L786" s="991"/>
      <c r="M786" s="991"/>
      <c r="N786" s="991"/>
      <c r="O786" s="991"/>
      <c r="P786" s="991"/>
      <c r="Q786" s="991"/>
      <c r="R786" s="991"/>
      <c r="S786" s="991"/>
      <c r="T786" s="991"/>
      <c r="U786" s="991"/>
      <c r="V786" s="991"/>
      <c r="W786" s="991"/>
      <c r="X786" s="991"/>
      <c r="Y786" s="991"/>
      <c r="Z786" s="991"/>
    </row>
    <row r="787" spans="1:26" ht="15.75" customHeight="1">
      <c r="A787" s="991"/>
      <c r="B787" s="991"/>
      <c r="C787" s="991"/>
      <c r="D787" s="991"/>
      <c r="E787" s="991"/>
      <c r="F787" s="991"/>
      <c r="G787" s="991"/>
      <c r="H787" s="991"/>
      <c r="I787" s="991"/>
      <c r="J787" s="991"/>
      <c r="K787" s="991"/>
      <c r="L787" s="991"/>
      <c r="M787" s="991"/>
      <c r="N787" s="991"/>
      <c r="O787" s="991"/>
      <c r="P787" s="991"/>
      <c r="Q787" s="991"/>
      <c r="R787" s="991"/>
      <c r="S787" s="991"/>
      <c r="T787" s="991"/>
      <c r="U787" s="991"/>
      <c r="V787" s="991"/>
      <c r="W787" s="991"/>
      <c r="X787" s="991"/>
      <c r="Y787" s="991"/>
      <c r="Z787" s="991"/>
    </row>
    <row r="788" spans="1:26" ht="15.75" customHeight="1">
      <c r="A788" s="991"/>
      <c r="B788" s="991"/>
      <c r="C788" s="991"/>
      <c r="D788" s="991"/>
      <c r="E788" s="991"/>
      <c r="F788" s="991"/>
      <c r="G788" s="991"/>
      <c r="H788" s="991"/>
      <c r="I788" s="991"/>
      <c r="J788" s="991"/>
      <c r="K788" s="991"/>
      <c r="L788" s="991"/>
      <c r="M788" s="991"/>
      <c r="N788" s="991"/>
      <c r="O788" s="991"/>
      <c r="P788" s="991"/>
      <c r="Q788" s="991"/>
      <c r="R788" s="991"/>
      <c r="S788" s="991"/>
      <c r="T788" s="991"/>
      <c r="U788" s="991"/>
      <c r="V788" s="991"/>
      <c r="W788" s="991"/>
      <c r="X788" s="991"/>
      <c r="Y788" s="991"/>
      <c r="Z788" s="991"/>
    </row>
    <row r="789" spans="1:26" ht="15.75" customHeight="1">
      <c r="A789" s="991"/>
      <c r="B789" s="991"/>
      <c r="C789" s="991"/>
      <c r="D789" s="991"/>
      <c r="E789" s="991"/>
      <c r="F789" s="991"/>
      <c r="G789" s="991"/>
      <c r="H789" s="991"/>
      <c r="I789" s="991"/>
      <c r="J789" s="991"/>
      <c r="K789" s="991"/>
      <c r="L789" s="991"/>
      <c r="M789" s="991"/>
      <c r="N789" s="991"/>
      <c r="O789" s="991"/>
      <c r="P789" s="991"/>
      <c r="Q789" s="991"/>
      <c r="R789" s="991"/>
      <c r="S789" s="991"/>
      <c r="T789" s="991"/>
      <c r="U789" s="991"/>
      <c r="V789" s="991"/>
      <c r="W789" s="991"/>
      <c r="X789" s="991"/>
      <c r="Y789" s="991"/>
      <c r="Z789" s="991"/>
    </row>
    <row r="790" spans="1:26" ht="15.75" customHeight="1">
      <c r="A790" s="991"/>
      <c r="B790" s="991"/>
      <c r="C790" s="991"/>
      <c r="D790" s="991"/>
      <c r="E790" s="991"/>
      <c r="F790" s="991"/>
      <c r="G790" s="991"/>
      <c r="H790" s="991"/>
      <c r="I790" s="991"/>
      <c r="J790" s="991"/>
      <c r="K790" s="991"/>
      <c r="L790" s="991"/>
      <c r="M790" s="991"/>
      <c r="N790" s="991"/>
      <c r="O790" s="991"/>
      <c r="P790" s="991"/>
      <c r="Q790" s="991"/>
      <c r="R790" s="991"/>
      <c r="S790" s="991"/>
      <c r="T790" s="991"/>
      <c r="U790" s="991"/>
      <c r="V790" s="991"/>
      <c r="W790" s="991"/>
      <c r="X790" s="991"/>
      <c r="Y790" s="991"/>
      <c r="Z790" s="991"/>
    </row>
    <row r="791" spans="1:26" ht="15.75" customHeight="1">
      <c r="A791" s="991"/>
      <c r="B791" s="991"/>
      <c r="C791" s="991"/>
      <c r="D791" s="991"/>
      <c r="E791" s="991"/>
      <c r="F791" s="991"/>
      <c r="G791" s="991"/>
      <c r="H791" s="991"/>
      <c r="I791" s="991"/>
      <c r="J791" s="991"/>
      <c r="K791" s="991"/>
      <c r="L791" s="991"/>
      <c r="M791" s="991"/>
      <c r="N791" s="991"/>
      <c r="O791" s="991"/>
      <c r="P791" s="991"/>
      <c r="Q791" s="991"/>
      <c r="R791" s="991"/>
      <c r="S791" s="991"/>
      <c r="T791" s="991"/>
      <c r="U791" s="991"/>
      <c r="V791" s="991"/>
      <c r="W791" s="991"/>
      <c r="X791" s="991"/>
      <c r="Y791" s="991"/>
      <c r="Z791" s="991"/>
    </row>
    <row r="792" spans="1:26" ht="15.75" customHeight="1">
      <c r="A792" s="991"/>
      <c r="B792" s="991"/>
      <c r="C792" s="991"/>
      <c r="D792" s="991"/>
      <c r="E792" s="991"/>
      <c r="F792" s="991"/>
      <c r="G792" s="991"/>
      <c r="H792" s="991"/>
      <c r="I792" s="991"/>
      <c r="J792" s="991"/>
      <c r="K792" s="991"/>
      <c r="L792" s="991"/>
      <c r="M792" s="991"/>
      <c r="N792" s="991"/>
      <c r="O792" s="991"/>
      <c r="P792" s="991"/>
      <c r="Q792" s="991"/>
      <c r="R792" s="991"/>
      <c r="S792" s="991"/>
      <c r="T792" s="991"/>
      <c r="U792" s="991"/>
      <c r="V792" s="991"/>
      <c r="W792" s="991"/>
      <c r="X792" s="991"/>
      <c r="Y792" s="991"/>
      <c r="Z792" s="991"/>
    </row>
    <row r="793" spans="1:26" ht="15.75" customHeight="1">
      <c r="A793" s="991"/>
      <c r="B793" s="991"/>
      <c r="C793" s="991"/>
      <c r="D793" s="991"/>
      <c r="E793" s="991"/>
      <c r="F793" s="991"/>
      <c r="G793" s="991"/>
      <c r="H793" s="991"/>
      <c r="I793" s="991"/>
      <c r="J793" s="991"/>
      <c r="K793" s="991"/>
      <c r="L793" s="991"/>
      <c r="M793" s="991"/>
      <c r="N793" s="991"/>
      <c r="O793" s="991"/>
      <c r="P793" s="991"/>
      <c r="Q793" s="991"/>
      <c r="R793" s="991"/>
      <c r="S793" s="991"/>
      <c r="T793" s="991"/>
      <c r="U793" s="991"/>
      <c r="V793" s="991"/>
      <c r="W793" s="991"/>
      <c r="X793" s="991"/>
      <c r="Y793" s="991"/>
      <c r="Z793" s="991"/>
    </row>
    <row r="794" spans="1:26" ht="15.75" customHeight="1">
      <c r="A794" s="991"/>
      <c r="B794" s="991"/>
      <c r="C794" s="991"/>
      <c r="D794" s="991"/>
      <c r="E794" s="991"/>
      <c r="F794" s="991"/>
      <c r="G794" s="991"/>
      <c r="H794" s="991"/>
      <c r="I794" s="991"/>
      <c r="J794" s="991"/>
      <c r="K794" s="991"/>
      <c r="L794" s="991"/>
      <c r="M794" s="991"/>
      <c r="N794" s="991"/>
      <c r="O794" s="991"/>
      <c r="P794" s="991"/>
      <c r="Q794" s="991"/>
      <c r="R794" s="991"/>
      <c r="S794" s="991"/>
      <c r="T794" s="991"/>
      <c r="U794" s="991"/>
      <c r="V794" s="991"/>
      <c r="W794" s="991"/>
      <c r="X794" s="991"/>
      <c r="Y794" s="991"/>
      <c r="Z794" s="991"/>
    </row>
    <row r="795" spans="1:26" ht="15.75" customHeight="1">
      <c r="A795" s="991"/>
      <c r="B795" s="991"/>
      <c r="C795" s="991"/>
      <c r="D795" s="991"/>
      <c r="E795" s="991"/>
      <c r="F795" s="991"/>
      <c r="G795" s="991"/>
      <c r="H795" s="991"/>
      <c r="I795" s="991"/>
      <c r="J795" s="991"/>
      <c r="K795" s="991"/>
      <c r="L795" s="991"/>
      <c r="M795" s="991"/>
      <c r="N795" s="991"/>
      <c r="O795" s="991"/>
      <c r="P795" s="991"/>
      <c r="Q795" s="991"/>
      <c r="R795" s="991"/>
      <c r="S795" s="991"/>
      <c r="T795" s="991"/>
      <c r="U795" s="991"/>
      <c r="V795" s="991"/>
      <c r="W795" s="991"/>
      <c r="X795" s="991"/>
      <c r="Y795" s="991"/>
      <c r="Z795" s="991"/>
    </row>
    <row r="796" spans="1:26" ht="15.75" customHeight="1">
      <c r="A796" s="991"/>
      <c r="B796" s="991"/>
      <c r="C796" s="991"/>
      <c r="D796" s="991"/>
      <c r="E796" s="991"/>
      <c r="F796" s="991"/>
      <c r="G796" s="991"/>
      <c r="H796" s="991"/>
      <c r="I796" s="991"/>
      <c r="J796" s="991"/>
      <c r="K796" s="991"/>
      <c r="L796" s="991"/>
      <c r="M796" s="991"/>
      <c r="N796" s="991"/>
      <c r="O796" s="991"/>
      <c r="P796" s="991"/>
      <c r="Q796" s="991"/>
      <c r="R796" s="991"/>
      <c r="S796" s="991"/>
      <c r="T796" s="991"/>
      <c r="U796" s="991"/>
      <c r="V796" s="991"/>
      <c r="W796" s="991"/>
      <c r="X796" s="991"/>
      <c r="Y796" s="991"/>
      <c r="Z796" s="991"/>
    </row>
    <row r="797" spans="1:26" ht="15.75" customHeight="1">
      <c r="A797" s="991"/>
      <c r="B797" s="991"/>
      <c r="C797" s="991"/>
      <c r="D797" s="991"/>
      <c r="E797" s="991"/>
      <c r="F797" s="991"/>
      <c r="G797" s="991"/>
      <c r="H797" s="991"/>
      <c r="I797" s="991"/>
      <c r="J797" s="991"/>
      <c r="K797" s="991"/>
      <c r="L797" s="991"/>
      <c r="M797" s="991"/>
      <c r="N797" s="991"/>
      <c r="O797" s="991"/>
      <c r="P797" s="991"/>
      <c r="Q797" s="991"/>
      <c r="R797" s="991"/>
      <c r="S797" s="991"/>
      <c r="T797" s="991"/>
      <c r="U797" s="991"/>
      <c r="V797" s="991"/>
      <c r="W797" s="991"/>
      <c r="X797" s="991"/>
      <c r="Y797" s="991"/>
      <c r="Z797" s="991"/>
    </row>
    <row r="798" spans="1:26" ht="15.75" customHeight="1">
      <c r="A798" s="991"/>
      <c r="B798" s="991"/>
      <c r="C798" s="991"/>
      <c r="D798" s="991"/>
      <c r="E798" s="991"/>
      <c r="F798" s="991"/>
      <c r="G798" s="991"/>
      <c r="H798" s="991"/>
      <c r="I798" s="991"/>
      <c r="J798" s="991"/>
      <c r="K798" s="991"/>
      <c r="L798" s="991"/>
      <c r="M798" s="991"/>
      <c r="N798" s="991"/>
      <c r="O798" s="991"/>
      <c r="P798" s="991"/>
      <c r="Q798" s="991"/>
      <c r="R798" s="991"/>
      <c r="S798" s="991"/>
      <c r="T798" s="991"/>
      <c r="U798" s="991"/>
      <c r="V798" s="991"/>
      <c r="W798" s="991"/>
      <c r="X798" s="991"/>
      <c r="Y798" s="991"/>
      <c r="Z798" s="991"/>
    </row>
    <row r="799" spans="1:26" ht="15.75" customHeight="1">
      <c r="A799" s="991"/>
      <c r="B799" s="991"/>
      <c r="C799" s="991"/>
      <c r="D799" s="991"/>
      <c r="E799" s="991"/>
      <c r="F799" s="991"/>
      <c r="G799" s="991"/>
      <c r="H799" s="991"/>
      <c r="I799" s="991"/>
      <c r="J799" s="991"/>
      <c r="K799" s="991"/>
      <c r="L799" s="991"/>
      <c r="M799" s="991"/>
      <c r="N799" s="991"/>
      <c r="O799" s="991"/>
      <c r="P799" s="991"/>
      <c r="Q799" s="991"/>
      <c r="R799" s="991"/>
      <c r="S799" s="991"/>
      <c r="T799" s="991"/>
      <c r="U799" s="991"/>
      <c r="V799" s="991"/>
      <c r="W799" s="991"/>
      <c r="X799" s="991"/>
      <c r="Y799" s="991"/>
      <c r="Z799" s="991"/>
    </row>
    <row r="800" spans="1:26" ht="15.75" customHeight="1">
      <c r="A800" s="991"/>
      <c r="B800" s="991"/>
      <c r="C800" s="991"/>
      <c r="D800" s="991"/>
      <c r="E800" s="991"/>
      <c r="F800" s="991"/>
      <c r="G800" s="991"/>
      <c r="H800" s="991"/>
      <c r="I800" s="991"/>
      <c r="J800" s="991"/>
      <c r="K800" s="991"/>
      <c r="L800" s="991"/>
      <c r="M800" s="991"/>
      <c r="N800" s="991"/>
      <c r="O800" s="991"/>
      <c r="P800" s="991"/>
      <c r="Q800" s="991"/>
      <c r="R800" s="991"/>
      <c r="S800" s="991"/>
      <c r="T800" s="991"/>
      <c r="U800" s="991"/>
      <c r="V800" s="991"/>
      <c r="W800" s="991"/>
      <c r="X800" s="991"/>
      <c r="Y800" s="991"/>
      <c r="Z800" s="991"/>
    </row>
    <row r="801" spans="1:26" ht="15.75" customHeight="1">
      <c r="A801" s="991"/>
      <c r="B801" s="991"/>
      <c r="C801" s="991"/>
      <c r="D801" s="991"/>
      <c r="E801" s="991"/>
      <c r="F801" s="991"/>
      <c r="G801" s="991"/>
      <c r="H801" s="991"/>
      <c r="I801" s="991"/>
      <c r="J801" s="991"/>
      <c r="K801" s="991"/>
      <c r="L801" s="991"/>
      <c r="M801" s="991"/>
      <c r="N801" s="991"/>
      <c r="O801" s="991"/>
      <c r="P801" s="991"/>
      <c r="Q801" s="991"/>
      <c r="R801" s="991"/>
      <c r="S801" s="991"/>
      <c r="T801" s="991"/>
      <c r="U801" s="991"/>
      <c r="V801" s="991"/>
      <c r="W801" s="991"/>
      <c r="X801" s="991"/>
      <c r="Y801" s="991"/>
      <c r="Z801" s="991"/>
    </row>
    <row r="802" spans="1:26" ht="15.75" customHeight="1">
      <c r="A802" s="991"/>
      <c r="B802" s="991"/>
      <c r="C802" s="991"/>
      <c r="D802" s="991"/>
      <c r="E802" s="991"/>
      <c r="F802" s="991"/>
      <c r="G802" s="991"/>
      <c r="H802" s="991"/>
      <c r="I802" s="991"/>
      <c r="J802" s="991"/>
      <c r="K802" s="991"/>
      <c r="L802" s="991"/>
      <c r="M802" s="991"/>
      <c r="N802" s="991"/>
      <c r="O802" s="991"/>
      <c r="P802" s="991"/>
      <c r="Q802" s="991"/>
      <c r="R802" s="991"/>
      <c r="S802" s="991"/>
      <c r="T802" s="991"/>
      <c r="U802" s="991"/>
      <c r="V802" s="991"/>
      <c r="W802" s="991"/>
      <c r="X802" s="991"/>
      <c r="Y802" s="991"/>
      <c r="Z802" s="991"/>
    </row>
    <row r="803" spans="1:26" ht="15.75" customHeight="1">
      <c r="A803" s="991"/>
      <c r="B803" s="991"/>
      <c r="C803" s="991"/>
      <c r="D803" s="991"/>
      <c r="E803" s="991"/>
      <c r="F803" s="991"/>
      <c r="G803" s="991"/>
      <c r="H803" s="991"/>
      <c r="I803" s="991"/>
      <c r="J803" s="991"/>
      <c r="K803" s="991"/>
      <c r="L803" s="991"/>
      <c r="M803" s="991"/>
      <c r="N803" s="991"/>
      <c r="O803" s="991"/>
      <c r="P803" s="991"/>
      <c r="Q803" s="991"/>
      <c r="R803" s="991"/>
      <c r="S803" s="991"/>
      <c r="T803" s="991"/>
      <c r="U803" s="991"/>
      <c r="V803" s="991"/>
      <c r="W803" s="991"/>
      <c r="X803" s="991"/>
      <c r="Y803" s="991"/>
      <c r="Z803" s="991"/>
    </row>
    <row r="804" spans="1:26" ht="15.75" customHeight="1">
      <c r="A804" s="991"/>
      <c r="B804" s="991"/>
      <c r="C804" s="991"/>
      <c r="D804" s="991"/>
      <c r="E804" s="991"/>
      <c r="F804" s="991"/>
      <c r="G804" s="991"/>
      <c r="H804" s="991"/>
      <c r="I804" s="991"/>
      <c r="J804" s="991"/>
      <c r="K804" s="991"/>
      <c r="L804" s="991"/>
      <c r="M804" s="991"/>
      <c r="N804" s="991"/>
      <c r="O804" s="991"/>
      <c r="P804" s="991"/>
      <c r="Q804" s="991"/>
      <c r="R804" s="991"/>
      <c r="S804" s="991"/>
      <c r="T804" s="991"/>
      <c r="U804" s="991"/>
      <c r="V804" s="991"/>
      <c r="W804" s="991"/>
      <c r="X804" s="991"/>
      <c r="Y804" s="991"/>
      <c r="Z804" s="991"/>
    </row>
    <row r="805" spans="1:26" ht="15.75" customHeight="1">
      <c r="A805" s="991"/>
      <c r="B805" s="991"/>
      <c r="C805" s="991"/>
      <c r="D805" s="991"/>
      <c r="E805" s="991"/>
      <c r="F805" s="991"/>
      <c r="G805" s="991"/>
      <c r="H805" s="991"/>
      <c r="I805" s="991"/>
      <c r="J805" s="991"/>
      <c r="K805" s="991"/>
      <c r="L805" s="991"/>
      <c r="M805" s="991"/>
      <c r="N805" s="991"/>
      <c r="O805" s="991"/>
      <c r="P805" s="991"/>
      <c r="Q805" s="991"/>
      <c r="R805" s="991"/>
      <c r="S805" s="991"/>
      <c r="T805" s="991"/>
      <c r="U805" s="991"/>
      <c r="V805" s="991"/>
      <c r="W805" s="991"/>
      <c r="X805" s="991"/>
      <c r="Y805" s="991"/>
      <c r="Z805" s="991"/>
    </row>
    <row r="806" spans="1:26" ht="15.75" customHeight="1">
      <c r="A806" s="991"/>
      <c r="B806" s="991"/>
      <c r="C806" s="991"/>
      <c r="D806" s="991"/>
      <c r="E806" s="991"/>
      <c r="F806" s="991"/>
      <c r="G806" s="991"/>
      <c r="H806" s="991"/>
      <c r="I806" s="991"/>
      <c r="J806" s="991"/>
      <c r="K806" s="991"/>
      <c r="L806" s="991"/>
      <c r="M806" s="991"/>
      <c r="N806" s="991"/>
      <c r="O806" s="991"/>
      <c r="P806" s="991"/>
      <c r="Q806" s="991"/>
      <c r="R806" s="991"/>
      <c r="S806" s="991"/>
      <c r="T806" s="991"/>
      <c r="U806" s="991"/>
      <c r="V806" s="991"/>
      <c r="W806" s="991"/>
      <c r="X806" s="991"/>
      <c r="Y806" s="991"/>
      <c r="Z806" s="991"/>
    </row>
    <row r="807" spans="1:26" ht="15.75" customHeight="1">
      <c r="A807" s="991"/>
      <c r="B807" s="991"/>
      <c r="C807" s="991"/>
      <c r="D807" s="991"/>
      <c r="E807" s="991"/>
      <c r="F807" s="991"/>
      <c r="G807" s="991"/>
      <c r="H807" s="991"/>
      <c r="I807" s="991"/>
      <c r="J807" s="991"/>
      <c r="K807" s="991"/>
      <c r="L807" s="991"/>
      <c r="M807" s="991"/>
      <c r="N807" s="991"/>
      <c r="O807" s="991"/>
      <c r="P807" s="991"/>
      <c r="Q807" s="991"/>
      <c r="R807" s="991"/>
      <c r="S807" s="991"/>
      <c r="T807" s="991"/>
      <c r="U807" s="991"/>
      <c r="V807" s="991"/>
      <c r="W807" s="991"/>
      <c r="X807" s="991"/>
      <c r="Y807" s="991"/>
      <c r="Z807" s="991"/>
    </row>
    <row r="808" spans="1:26" ht="15.75" customHeight="1">
      <c r="A808" s="991"/>
      <c r="B808" s="991"/>
      <c r="C808" s="991"/>
      <c r="D808" s="991"/>
      <c r="E808" s="991"/>
      <c r="F808" s="991"/>
      <c r="G808" s="991"/>
      <c r="H808" s="991"/>
      <c r="I808" s="991"/>
      <c r="J808" s="991"/>
      <c r="K808" s="991"/>
      <c r="L808" s="991"/>
      <c r="M808" s="991"/>
      <c r="N808" s="991"/>
      <c r="O808" s="991"/>
      <c r="P808" s="991"/>
      <c r="Q808" s="991"/>
      <c r="R808" s="991"/>
      <c r="S808" s="991"/>
      <c r="T808" s="991"/>
      <c r="U808" s="991"/>
      <c r="V808" s="991"/>
      <c r="W808" s="991"/>
      <c r="X808" s="991"/>
      <c r="Y808" s="991"/>
      <c r="Z808" s="991"/>
    </row>
    <row r="809" spans="1:26" ht="15.75" customHeight="1">
      <c r="A809" s="991"/>
      <c r="B809" s="991"/>
      <c r="C809" s="991"/>
      <c r="D809" s="991"/>
      <c r="E809" s="991"/>
      <c r="F809" s="991"/>
      <c r="G809" s="991"/>
      <c r="H809" s="991"/>
      <c r="I809" s="991"/>
      <c r="J809" s="991"/>
      <c r="K809" s="991"/>
      <c r="L809" s="991"/>
      <c r="M809" s="991"/>
      <c r="N809" s="991"/>
      <c r="O809" s="991"/>
      <c r="P809" s="991"/>
      <c r="Q809" s="991"/>
      <c r="R809" s="991"/>
      <c r="S809" s="991"/>
      <c r="T809" s="991"/>
      <c r="U809" s="991"/>
      <c r="V809" s="991"/>
      <c r="W809" s="991"/>
      <c r="X809" s="991"/>
      <c r="Y809" s="991"/>
      <c r="Z809" s="991"/>
    </row>
    <row r="810" spans="1:26" ht="15.75" customHeight="1">
      <c r="A810" s="991"/>
      <c r="B810" s="991"/>
      <c r="C810" s="991"/>
      <c r="D810" s="991"/>
      <c r="E810" s="991"/>
      <c r="F810" s="991"/>
      <c r="G810" s="991"/>
      <c r="H810" s="991"/>
      <c r="I810" s="991"/>
      <c r="J810" s="991"/>
      <c r="K810" s="991"/>
      <c r="L810" s="991"/>
      <c r="M810" s="991"/>
      <c r="N810" s="991"/>
      <c r="O810" s="991"/>
      <c r="P810" s="991"/>
      <c r="Q810" s="991"/>
      <c r="R810" s="991"/>
      <c r="S810" s="991"/>
      <c r="T810" s="991"/>
      <c r="U810" s="991"/>
      <c r="V810" s="991"/>
      <c r="W810" s="991"/>
      <c r="X810" s="991"/>
      <c r="Y810" s="991"/>
      <c r="Z810" s="991"/>
    </row>
    <row r="811" spans="1:26" ht="15.75" customHeight="1">
      <c r="A811" s="991"/>
      <c r="B811" s="991"/>
      <c r="C811" s="991"/>
      <c r="D811" s="991"/>
      <c r="E811" s="991"/>
      <c r="F811" s="991"/>
      <c r="G811" s="991"/>
      <c r="H811" s="991"/>
      <c r="I811" s="991"/>
      <c r="J811" s="991"/>
      <c r="K811" s="991"/>
      <c r="L811" s="991"/>
      <c r="M811" s="991"/>
      <c r="N811" s="991"/>
      <c r="O811" s="991"/>
      <c r="P811" s="991"/>
      <c r="Q811" s="991"/>
      <c r="R811" s="991"/>
      <c r="S811" s="991"/>
      <c r="T811" s="991"/>
      <c r="U811" s="991"/>
      <c r="V811" s="991"/>
      <c r="W811" s="991"/>
      <c r="X811" s="991"/>
      <c r="Y811" s="991"/>
      <c r="Z811" s="991"/>
    </row>
    <row r="812" spans="1:26" ht="15.75" customHeight="1">
      <c r="A812" s="991"/>
      <c r="B812" s="991"/>
      <c r="C812" s="991"/>
      <c r="D812" s="991"/>
      <c r="E812" s="991"/>
      <c r="F812" s="991"/>
      <c r="G812" s="991"/>
      <c r="H812" s="991"/>
      <c r="I812" s="991"/>
      <c r="J812" s="991"/>
      <c r="K812" s="991"/>
      <c r="L812" s="991"/>
      <c r="M812" s="991"/>
      <c r="N812" s="991"/>
      <c r="O812" s="991"/>
      <c r="P812" s="991"/>
      <c r="Q812" s="991"/>
      <c r="R812" s="991"/>
      <c r="S812" s="991"/>
      <c r="T812" s="991"/>
      <c r="U812" s="991"/>
      <c r="V812" s="991"/>
      <c r="W812" s="991"/>
      <c r="X812" s="991"/>
      <c r="Y812" s="991"/>
      <c r="Z812" s="991"/>
    </row>
    <row r="813" spans="1:26" ht="15.75" customHeight="1">
      <c r="A813" s="991"/>
      <c r="B813" s="991"/>
      <c r="C813" s="991"/>
      <c r="D813" s="991"/>
      <c r="E813" s="991"/>
      <c r="F813" s="991"/>
      <c r="G813" s="991"/>
      <c r="H813" s="991"/>
      <c r="I813" s="991"/>
      <c r="J813" s="991"/>
      <c r="K813" s="991"/>
      <c r="L813" s="991"/>
      <c r="M813" s="991"/>
      <c r="N813" s="991"/>
      <c r="O813" s="991"/>
      <c r="P813" s="991"/>
      <c r="Q813" s="991"/>
      <c r="R813" s="991"/>
      <c r="S813" s="991"/>
      <c r="T813" s="991"/>
      <c r="U813" s="991"/>
      <c r="V813" s="991"/>
      <c r="W813" s="991"/>
      <c r="X813" s="991"/>
      <c r="Y813" s="991"/>
      <c r="Z813" s="991"/>
    </row>
    <row r="814" spans="1:26" ht="15.75" customHeight="1">
      <c r="A814" s="991"/>
      <c r="B814" s="991"/>
      <c r="C814" s="991"/>
      <c r="D814" s="991"/>
      <c r="E814" s="991"/>
      <c r="F814" s="991"/>
      <c r="G814" s="991"/>
      <c r="H814" s="991"/>
      <c r="I814" s="991"/>
      <c r="J814" s="991"/>
      <c r="K814" s="991"/>
      <c r="L814" s="991"/>
      <c r="M814" s="991"/>
      <c r="N814" s="991"/>
      <c r="O814" s="991"/>
      <c r="P814" s="991"/>
      <c r="Q814" s="991"/>
      <c r="R814" s="991"/>
      <c r="S814" s="991"/>
      <c r="T814" s="991"/>
      <c r="U814" s="991"/>
      <c r="V814" s="991"/>
      <c r="W814" s="991"/>
      <c r="X814" s="991"/>
      <c r="Y814" s="991"/>
      <c r="Z814" s="991"/>
    </row>
    <row r="815" spans="1:26" ht="15.75" customHeight="1">
      <c r="A815" s="991"/>
      <c r="B815" s="991"/>
      <c r="C815" s="991"/>
      <c r="D815" s="991"/>
      <c r="E815" s="991"/>
      <c r="F815" s="991"/>
      <c r="G815" s="991"/>
      <c r="H815" s="991"/>
      <c r="I815" s="991"/>
      <c r="J815" s="991"/>
      <c r="K815" s="991"/>
      <c r="L815" s="991"/>
      <c r="M815" s="991"/>
      <c r="N815" s="991"/>
      <c r="O815" s="991"/>
      <c r="P815" s="991"/>
      <c r="Q815" s="991"/>
      <c r="R815" s="991"/>
      <c r="S815" s="991"/>
      <c r="T815" s="991"/>
      <c r="U815" s="991"/>
      <c r="V815" s="991"/>
      <c r="W815" s="991"/>
      <c r="X815" s="991"/>
      <c r="Y815" s="991"/>
      <c r="Z815" s="991"/>
    </row>
    <row r="816" spans="1:26" ht="15.75" customHeight="1">
      <c r="A816" s="991"/>
      <c r="B816" s="991"/>
      <c r="C816" s="991"/>
      <c r="D816" s="991"/>
      <c r="E816" s="991"/>
      <c r="F816" s="991"/>
      <c r="G816" s="991"/>
      <c r="H816" s="991"/>
      <c r="I816" s="991"/>
      <c r="J816" s="991"/>
      <c r="K816" s="991"/>
      <c r="L816" s="991"/>
      <c r="M816" s="991"/>
      <c r="N816" s="991"/>
      <c r="O816" s="991"/>
      <c r="P816" s="991"/>
      <c r="Q816" s="991"/>
      <c r="R816" s="991"/>
      <c r="S816" s="991"/>
      <c r="T816" s="991"/>
      <c r="U816" s="991"/>
      <c r="V816" s="991"/>
      <c r="W816" s="991"/>
      <c r="X816" s="991"/>
      <c r="Y816" s="991"/>
      <c r="Z816" s="991"/>
    </row>
    <row r="817" spans="1:26" ht="15.75" customHeight="1">
      <c r="A817" s="991"/>
      <c r="B817" s="991"/>
      <c r="C817" s="991"/>
      <c r="D817" s="991"/>
      <c r="E817" s="991"/>
      <c r="F817" s="991"/>
      <c r="G817" s="991"/>
      <c r="H817" s="991"/>
      <c r="I817" s="991"/>
      <c r="J817" s="991"/>
      <c r="K817" s="991"/>
      <c r="L817" s="991"/>
      <c r="M817" s="991"/>
      <c r="N817" s="991"/>
      <c r="O817" s="991"/>
      <c r="P817" s="991"/>
      <c r="Q817" s="991"/>
      <c r="R817" s="991"/>
      <c r="S817" s="991"/>
      <c r="T817" s="991"/>
      <c r="U817" s="991"/>
      <c r="V817" s="991"/>
      <c r="W817" s="991"/>
      <c r="X817" s="991"/>
      <c r="Y817" s="991"/>
      <c r="Z817" s="991"/>
    </row>
    <row r="818" spans="1:26" ht="15.75" customHeight="1">
      <c r="A818" s="991"/>
      <c r="B818" s="991"/>
      <c r="C818" s="991"/>
      <c r="D818" s="991"/>
      <c r="E818" s="991"/>
      <c r="F818" s="991"/>
      <c r="G818" s="991"/>
      <c r="H818" s="991"/>
      <c r="I818" s="991"/>
      <c r="J818" s="991"/>
      <c r="K818" s="991"/>
      <c r="L818" s="991"/>
      <c r="M818" s="991"/>
      <c r="N818" s="991"/>
      <c r="O818" s="991"/>
      <c r="P818" s="991"/>
      <c r="Q818" s="991"/>
      <c r="R818" s="991"/>
      <c r="S818" s="991"/>
      <c r="T818" s="991"/>
      <c r="U818" s="991"/>
      <c r="V818" s="991"/>
      <c r="W818" s="991"/>
      <c r="X818" s="991"/>
      <c r="Y818" s="991"/>
      <c r="Z818" s="991"/>
    </row>
    <row r="819" spans="1:26" ht="15.75" customHeight="1">
      <c r="A819" s="991"/>
      <c r="B819" s="991"/>
      <c r="C819" s="991"/>
      <c r="D819" s="991"/>
      <c r="E819" s="991"/>
      <c r="F819" s="991"/>
      <c r="G819" s="991"/>
      <c r="H819" s="991"/>
      <c r="I819" s="991"/>
      <c r="J819" s="991"/>
      <c r="K819" s="991"/>
      <c r="L819" s="991"/>
      <c r="M819" s="991"/>
      <c r="N819" s="991"/>
      <c r="O819" s="991"/>
      <c r="P819" s="991"/>
      <c r="Q819" s="991"/>
      <c r="R819" s="991"/>
      <c r="S819" s="991"/>
      <c r="T819" s="991"/>
      <c r="U819" s="991"/>
      <c r="V819" s="991"/>
      <c r="W819" s="991"/>
      <c r="X819" s="991"/>
      <c r="Y819" s="991"/>
      <c r="Z819" s="991"/>
    </row>
    <row r="820" spans="1:26" ht="15.75" customHeight="1">
      <c r="A820" s="991"/>
      <c r="B820" s="991"/>
      <c r="C820" s="991"/>
      <c r="D820" s="991"/>
      <c r="E820" s="991"/>
      <c r="F820" s="991"/>
      <c r="G820" s="991"/>
      <c r="H820" s="991"/>
      <c r="I820" s="991"/>
      <c r="J820" s="991"/>
      <c r="K820" s="991"/>
      <c r="L820" s="991"/>
      <c r="M820" s="991"/>
      <c r="N820" s="991"/>
      <c r="O820" s="991"/>
      <c r="P820" s="991"/>
      <c r="Q820" s="991"/>
      <c r="R820" s="991"/>
      <c r="S820" s="991"/>
      <c r="T820" s="991"/>
      <c r="U820" s="991"/>
      <c r="V820" s="991"/>
      <c r="W820" s="991"/>
      <c r="X820" s="991"/>
      <c r="Y820" s="991"/>
      <c r="Z820" s="991"/>
    </row>
    <row r="821" spans="1:26" ht="15.75" customHeight="1">
      <c r="A821" s="991"/>
      <c r="B821" s="991"/>
      <c r="C821" s="991"/>
      <c r="D821" s="991"/>
      <c r="E821" s="991"/>
      <c r="F821" s="991"/>
      <c r="G821" s="991"/>
      <c r="H821" s="991"/>
      <c r="I821" s="991"/>
      <c r="J821" s="991"/>
      <c r="K821" s="991"/>
      <c r="L821" s="991"/>
      <c r="M821" s="991"/>
      <c r="N821" s="991"/>
      <c r="O821" s="991"/>
      <c r="P821" s="991"/>
      <c r="Q821" s="991"/>
      <c r="R821" s="991"/>
      <c r="S821" s="991"/>
      <c r="T821" s="991"/>
      <c r="U821" s="991"/>
      <c r="V821" s="991"/>
      <c r="W821" s="991"/>
      <c r="X821" s="991"/>
      <c r="Y821" s="991"/>
      <c r="Z821" s="991"/>
    </row>
    <row r="822" spans="1:26" ht="15.75" customHeight="1">
      <c r="A822" s="991"/>
      <c r="B822" s="991"/>
      <c r="C822" s="991"/>
      <c r="D822" s="991"/>
      <c r="E822" s="991"/>
      <c r="F822" s="991"/>
      <c r="G822" s="991"/>
      <c r="H822" s="991"/>
      <c r="I822" s="991"/>
      <c r="J822" s="991"/>
      <c r="K822" s="991"/>
      <c r="L822" s="991"/>
      <c r="M822" s="991"/>
      <c r="N822" s="991"/>
      <c r="O822" s="991"/>
      <c r="P822" s="991"/>
      <c r="Q822" s="991"/>
      <c r="R822" s="991"/>
      <c r="S822" s="991"/>
      <c r="T822" s="991"/>
      <c r="U822" s="991"/>
      <c r="V822" s="991"/>
      <c r="W822" s="991"/>
      <c r="X822" s="991"/>
      <c r="Y822" s="991"/>
      <c r="Z822" s="991"/>
    </row>
    <row r="823" spans="1:26" ht="15.75" customHeight="1">
      <c r="A823" s="991"/>
      <c r="B823" s="991"/>
      <c r="C823" s="991"/>
      <c r="D823" s="991"/>
      <c r="E823" s="991"/>
      <c r="F823" s="991"/>
      <c r="G823" s="991"/>
      <c r="H823" s="991"/>
      <c r="I823" s="991"/>
      <c r="J823" s="991"/>
      <c r="K823" s="991"/>
      <c r="L823" s="991"/>
      <c r="M823" s="991"/>
      <c r="N823" s="991"/>
      <c r="O823" s="991"/>
      <c r="P823" s="991"/>
      <c r="Q823" s="991"/>
      <c r="R823" s="991"/>
      <c r="S823" s="991"/>
      <c r="T823" s="991"/>
      <c r="U823" s="991"/>
      <c r="V823" s="991"/>
      <c r="W823" s="991"/>
      <c r="X823" s="991"/>
      <c r="Y823" s="991"/>
      <c r="Z823" s="991"/>
    </row>
    <row r="824" spans="1:26" ht="15.75" customHeight="1">
      <c r="A824" s="991"/>
      <c r="B824" s="991"/>
      <c r="C824" s="991"/>
      <c r="D824" s="991"/>
      <c r="E824" s="991"/>
      <c r="F824" s="991"/>
      <c r="G824" s="991"/>
      <c r="H824" s="991"/>
      <c r="I824" s="991"/>
      <c r="J824" s="991"/>
      <c r="K824" s="991"/>
      <c r="L824" s="991"/>
      <c r="M824" s="991"/>
      <c r="N824" s="991"/>
      <c r="O824" s="991"/>
      <c r="P824" s="991"/>
      <c r="Q824" s="991"/>
      <c r="R824" s="991"/>
      <c r="S824" s="991"/>
      <c r="T824" s="991"/>
      <c r="U824" s="991"/>
      <c r="V824" s="991"/>
      <c r="W824" s="991"/>
      <c r="X824" s="991"/>
      <c r="Y824" s="991"/>
      <c r="Z824" s="991"/>
    </row>
    <row r="825" spans="1:26" ht="15.75" customHeight="1">
      <c r="A825" s="991"/>
      <c r="B825" s="991"/>
      <c r="C825" s="991"/>
      <c r="D825" s="991"/>
      <c r="E825" s="991"/>
      <c r="F825" s="991"/>
      <c r="G825" s="991"/>
      <c r="H825" s="991"/>
      <c r="I825" s="991"/>
      <c r="J825" s="991"/>
      <c r="K825" s="991"/>
      <c r="L825" s="991"/>
      <c r="M825" s="991"/>
      <c r="N825" s="991"/>
      <c r="O825" s="991"/>
      <c r="P825" s="991"/>
      <c r="Q825" s="991"/>
      <c r="R825" s="991"/>
      <c r="S825" s="991"/>
      <c r="T825" s="991"/>
      <c r="U825" s="991"/>
      <c r="V825" s="991"/>
      <c r="W825" s="991"/>
      <c r="X825" s="991"/>
      <c r="Y825" s="991"/>
      <c r="Z825" s="991"/>
    </row>
    <row r="826" spans="1:26" ht="15.75" customHeight="1">
      <c r="A826" s="991"/>
      <c r="B826" s="991"/>
      <c r="C826" s="991"/>
      <c r="D826" s="991"/>
      <c r="E826" s="991"/>
      <c r="F826" s="991"/>
      <c r="G826" s="991"/>
      <c r="H826" s="991"/>
      <c r="I826" s="991"/>
      <c r="J826" s="991"/>
      <c r="K826" s="991"/>
      <c r="L826" s="991"/>
      <c r="M826" s="991"/>
      <c r="N826" s="991"/>
      <c r="O826" s="991"/>
      <c r="P826" s="991"/>
      <c r="Q826" s="991"/>
      <c r="R826" s="991"/>
      <c r="S826" s="991"/>
      <c r="T826" s="991"/>
      <c r="U826" s="991"/>
      <c r="V826" s="991"/>
      <c r="W826" s="991"/>
      <c r="X826" s="991"/>
      <c r="Y826" s="991"/>
      <c r="Z826" s="991"/>
    </row>
    <row r="827" spans="1:26" ht="15.75" customHeight="1">
      <c r="A827" s="991"/>
      <c r="B827" s="991"/>
      <c r="C827" s="991"/>
      <c r="D827" s="991"/>
      <c r="E827" s="991"/>
      <c r="F827" s="991"/>
      <c r="G827" s="991"/>
      <c r="H827" s="991"/>
      <c r="I827" s="991"/>
      <c r="J827" s="991"/>
      <c r="K827" s="991"/>
      <c r="L827" s="991"/>
      <c r="M827" s="991"/>
      <c r="N827" s="991"/>
      <c r="O827" s="991"/>
      <c r="P827" s="991"/>
      <c r="Q827" s="991"/>
      <c r="R827" s="991"/>
      <c r="S827" s="991"/>
      <c r="T827" s="991"/>
      <c r="U827" s="991"/>
      <c r="V827" s="991"/>
      <c r="W827" s="991"/>
      <c r="X827" s="991"/>
      <c r="Y827" s="991"/>
      <c r="Z827" s="991"/>
    </row>
    <row r="828" spans="1:26" ht="15.75" customHeight="1">
      <c r="A828" s="991"/>
      <c r="B828" s="991"/>
      <c r="C828" s="991"/>
      <c r="D828" s="991"/>
      <c r="E828" s="991"/>
      <c r="F828" s="991"/>
      <c r="G828" s="991"/>
      <c r="H828" s="991"/>
      <c r="I828" s="991"/>
      <c r="J828" s="991"/>
      <c r="K828" s="991"/>
      <c r="L828" s="991"/>
      <c r="M828" s="991"/>
      <c r="N828" s="991"/>
      <c r="O828" s="991"/>
      <c r="P828" s="991"/>
      <c r="Q828" s="991"/>
      <c r="R828" s="991"/>
      <c r="S828" s="991"/>
      <c r="T828" s="991"/>
      <c r="U828" s="991"/>
      <c r="V828" s="991"/>
      <c r="W828" s="991"/>
      <c r="X828" s="991"/>
      <c r="Y828" s="991"/>
      <c r="Z828" s="991"/>
    </row>
    <row r="829" spans="1:26" ht="15.75" customHeight="1">
      <c r="A829" s="991"/>
      <c r="B829" s="991"/>
      <c r="C829" s="991"/>
      <c r="D829" s="991"/>
      <c r="E829" s="991"/>
      <c r="F829" s="991"/>
      <c r="G829" s="991"/>
      <c r="H829" s="991"/>
      <c r="I829" s="991"/>
      <c r="J829" s="991"/>
      <c r="K829" s="991"/>
      <c r="L829" s="991"/>
      <c r="M829" s="991"/>
      <c r="N829" s="991"/>
      <c r="O829" s="991"/>
      <c r="P829" s="991"/>
      <c r="Q829" s="991"/>
      <c r="R829" s="991"/>
      <c r="S829" s="991"/>
      <c r="T829" s="991"/>
      <c r="U829" s="991"/>
      <c r="V829" s="991"/>
      <c r="W829" s="991"/>
      <c r="X829" s="991"/>
      <c r="Y829" s="991"/>
      <c r="Z829" s="991"/>
    </row>
    <row r="830" spans="1:26" ht="15.75" customHeight="1">
      <c r="A830" s="991"/>
      <c r="B830" s="991"/>
      <c r="C830" s="991"/>
      <c r="D830" s="991"/>
      <c r="E830" s="991"/>
      <c r="F830" s="991"/>
      <c r="G830" s="991"/>
      <c r="H830" s="991"/>
      <c r="I830" s="991"/>
      <c r="J830" s="991"/>
      <c r="K830" s="991"/>
      <c r="L830" s="991"/>
      <c r="M830" s="991"/>
      <c r="N830" s="991"/>
      <c r="O830" s="991"/>
      <c r="P830" s="991"/>
      <c r="Q830" s="991"/>
      <c r="R830" s="991"/>
      <c r="S830" s="991"/>
      <c r="T830" s="991"/>
      <c r="U830" s="991"/>
      <c r="V830" s="991"/>
      <c r="W830" s="991"/>
      <c r="X830" s="991"/>
      <c r="Y830" s="991"/>
      <c r="Z830" s="991"/>
    </row>
    <row r="831" spans="1:26" ht="15.75" customHeight="1">
      <c r="A831" s="991"/>
      <c r="B831" s="991"/>
      <c r="C831" s="991"/>
      <c r="D831" s="991"/>
      <c r="E831" s="991"/>
      <c r="F831" s="991"/>
      <c r="G831" s="991"/>
      <c r="H831" s="991"/>
      <c r="I831" s="991"/>
      <c r="J831" s="991"/>
      <c r="K831" s="991"/>
      <c r="L831" s="991"/>
      <c r="M831" s="991"/>
      <c r="N831" s="991"/>
      <c r="O831" s="991"/>
      <c r="P831" s="991"/>
      <c r="Q831" s="991"/>
      <c r="R831" s="991"/>
      <c r="S831" s="991"/>
      <c r="T831" s="991"/>
      <c r="U831" s="991"/>
      <c r="V831" s="991"/>
      <c r="W831" s="991"/>
      <c r="X831" s="991"/>
      <c r="Y831" s="991"/>
      <c r="Z831" s="991"/>
    </row>
    <row r="832" spans="1:26" ht="15.75" customHeight="1">
      <c r="A832" s="991"/>
      <c r="B832" s="991"/>
      <c r="C832" s="991"/>
      <c r="D832" s="991"/>
      <c r="E832" s="991"/>
      <c r="F832" s="991"/>
      <c r="G832" s="991"/>
      <c r="H832" s="991"/>
      <c r="I832" s="991"/>
      <c r="J832" s="991"/>
      <c r="K832" s="991"/>
      <c r="L832" s="991"/>
      <c r="M832" s="991"/>
      <c r="N832" s="991"/>
      <c r="O832" s="991"/>
      <c r="P832" s="991"/>
      <c r="Q832" s="991"/>
      <c r="R832" s="991"/>
      <c r="S832" s="991"/>
      <c r="T832" s="991"/>
      <c r="U832" s="991"/>
      <c r="V832" s="991"/>
      <c r="W832" s="991"/>
      <c r="X832" s="991"/>
      <c r="Y832" s="991"/>
      <c r="Z832" s="991"/>
    </row>
    <row r="833" spans="1:26" ht="15.75" customHeight="1">
      <c r="A833" s="991"/>
      <c r="B833" s="991"/>
      <c r="C833" s="991"/>
      <c r="D833" s="991"/>
      <c r="E833" s="991"/>
      <c r="F833" s="991"/>
      <c r="G833" s="991"/>
      <c r="H833" s="991"/>
      <c r="I833" s="991"/>
      <c r="J833" s="991"/>
      <c r="K833" s="991"/>
      <c r="L833" s="991"/>
      <c r="M833" s="991"/>
      <c r="N833" s="991"/>
      <c r="O833" s="991"/>
      <c r="P833" s="991"/>
      <c r="Q833" s="991"/>
      <c r="R833" s="991"/>
      <c r="S833" s="991"/>
      <c r="T833" s="991"/>
      <c r="U833" s="991"/>
      <c r="V833" s="991"/>
      <c r="W833" s="991"/>
      <c r="X833" s="991"/>
      <c r="Y833" s="991"/>
      <c r="Z833" s="991"/>
    </row>
    <row r="834" spans="1:26" ht="15.75" customHeight="1">
      <c r="A834" s="991"/>
      <c r="B834" s="991"/>
      <c r="C834" s="991"/>
      <c r="D834" s="991"/>
      <c r="E834" s="991"/>
      <c r="F834" s="991"/>
      <c r="G834" s="991"/>
      <c r="H834" s="991"/>
      <c r="I834" s="991"/>
      <c r="J834" s="991"/>
      <c r="K834" s="991"/>
      <c r="L834" s="991"/>
      <c r="M834" s="991"/>
      <c r="N834" s="991"/>
      <c r="O834" s="991"/>
      <c r="P834" s="991"/>
      <c r="Q834" s="991"/>
      <c r="R834" s="991"/>
      <c r="S834" s="991"/>
      <c r="T834" s="991"/>
      <c r="U834" s="991"/>
      <c r="V834" s="991"/>
      <c r="W834" s="991"/>
      <c r="X834" s="991"/>
      <c r="Y834" s="991"/>
      <c r="Z834" s="991"/>
    </row>
    <row r="835" spans="1:26" ht="15.75" customHeight="1">
      <c r="A835" s="991"/>
      <c r="B835" s="991"/>
      <c r="C835" s="991"/>
      <c r="D835" s="991"/>
      <c r="E835" s="991"/>
      <c r="F835" s="991"/>
      <c r="G835" s="991"/>
      <c r="H835" s="991"/>
      <c r="I835" s="991"/>
      <c r="J835" s="991"/>
      <c r="K835" s="991"/>
      <c r="L835" s="991"/>
      <c r="M835" s="991"/>
      <c r="N835" s="991"/>
      <c r="O835" s="991"/>
      <c r="P835" s="991"/>
      <c r="Q835" s="991"/>
      <c r="R835" s="991"/>
      <c r="S835" s="991"/>
      <c r="T835" s="991"/>
      <c r="U835" s="991"/>
      <c r="V835" s="991"/>
      <c r="W835" s="991"/>
      <c r="X835" s="991"/>
      <c r="Y835" s="991"/>
      <c r="Z835" s="991"/>
    </row>
    <row r="836" spans="1:26" ht="15.75" customHeight="1">
      <c r="A836" s="991"/>
      <c r="B836" s="991"/>
      <c r="C836" s="991"/>
      <c r="D836" s="991"/>
      <c r="E836" s="991"/>
      <c r="F836" s="991"/>
      <c r="G836" s="991"/>
      <c r="H836" s="991"/>
      <c r="I836" s="991"/>
      <c r="J836" s="991"/>
      <c r="K836" s="991"/>
      <c r="L836" s="991"/>
      <c r="M836" s="991"/>
      <c r="N836" s="991"/>
      <c r="O836" s="991"/>
      <c r="P836" s="991"/>
      <c r="Q836" s="991"/>
      <c r="R836" s="991"/>
      <c r="S836" s="991"/>
      <c r="T836" s="991"/>
      <c r="U836" s="991"/>
      <c r="V836" s="991"/>
      <c r="W836" s="991"/>
      <c r="X836" s="991"/>
      <c r="Y836" s="991"/>
      <c r="Z836" s="991"/>
    </row>
    <row r="837" spans="1:26" ht="15.75" customHeight="1">
      <c r="A837" s="991"/>
      <c r="B837" s="991"/>
      <c r="C837" s="991"/>
      <c r="D837" s="991"/>
      <c r="E837" s="991"/>
      <c r="F837" s="991"/>
      <c r="G837" s="991"/>
      <c r="H837" s="991"/>
      <c r="I837" s="991"/>
      <c r="J837" s="991"/>
      <c r="K837" s="991"/>
      <c r="L837" s="991"/>
      <c r="M837" s="991"/>
      <c r="N837" s="991"/>
      <c r="O837" s="991"/>
      <c r="P837" s="991"/>
      <c r="Q837" s="991"/>
      <c r="R837" s="991"/>
      <c r="S837" s="991"/>
      <c r="T837" s="991"/>
      <c r="U837" s="991"/>
      <c r="V837" s="991"/>
      <c r="W837" s="991"/>
      <c r="X837" s="991"/>
      <c r="Y837" s="991"/>
      <c r="Z837" s="991"/>
    </row>
    <row r="838" spans="1:26" ht="15.75" customHeight="1">
      <c r="A838" s="991"/>
      <c r="B838" s="991"/>
      <c r="C838" s="991"/>
      <c r="D838" s="991"/>
      <c r="E838" s="991"/>
      <c r="F838" s="991"/>
      <c r="G838" s="991"/>
      <c r="H838" s="991"/>
      <c r="I838" s="991"/>
      <c r="J838" s="991"/>
      <c r="K838" s="991"/>
      <c r="L838" s="991"/>
      <c r="M838" s="991"/>
      <c r="N838" s="991"/>
      <c r="O838" s="991"/>
      <c r="P838" s="991"/>
      <c r="Q838" s="991"/>
      <c r="R838" s="991"/>
      <c r="S838" s="991"/>
      <c r="T838" s="991"/>
      <c r="U838" s="991"/>
      <c r="V838" s="991"/>
      <c r="W838" s="991"/>
      <c r="X838" s="991"/>
      <c r="Y838" s="991"/>
      <c r="Z838" s="991"/>
    </row>
    <row r="839" spans="1:26" ht="15.75" customHeight="1">
      <c r="A839" s="991"/>
      <c r="B839" s="991"/>
      <c r="C839" s="991"/>
      <c r="D839" s="991"/>
      <c r="E839" s="991"/>
      <c r="F839" s="991"/>
      <c r="G839" s="991"/>
      <c r="H839" s="991"/>
      <c r="I839" s="991"/>
      <c r="J839" s="991"/>
      <c r="K839" s="991"/>
      <c r="L839" s="991"/>
      <c r="M839" s="991"/>
      <c r="N839" s="991"/>
      <c r="O839" s="991"/>
      <c r="P839" s="991"/>
      <c r="Q839" s="991"/>
      <c r="R839" s="991"/>
      <c r="S839" s="991"/>
      <c r="T839" s="991"/>
      <c r="U839" s="991"/>
      <c r="V839" s="991"/>
      <c r="W839" s="991"/>
      <c r="X839" s="991"/>
      <c r="Y839" s="991"/>
      <c r="Z839" s="991"/>
    </row>
    <row r="840" spans="1:26" ht="15.75" customHeight="1">
      <c r="A840" s="991"/>
      <c r="B840" s="991"/>
      <c r="C840" s="991"/>
      <c r="D840" s="991"/>
      <c r="E840" s="991"/>
      <c r="F840" s="991"/>
      <c r="G840" s="991"/>
      <c r="H840" s="991"/>
      <c r="I840" s="991"/>
      <c r="J840" s="991"/>
      <c r="K840" s="991"/>
      <c r="L840" s="991"/>
      <c r="M840" s="991"/>
      <c r="N840" s="991"/>
      <c r="O840" s="991"/>
      <c r="P840" s="991"/>
      <c r="Q840" s="991"/>
      <c r="R840" s="991"/>
      <c r="S840" s="991"/>
      <c r="T840" s="991"/>
      <c r="U840" s="991"/>
      <c r="V840" s="991"/>
      <c r="W840" s="991"/>
      <c r="X840" s="991"/>
      <c r="Y840" s="991"/>
      <c r="Z840" s="991"/>
    </row>
    <row r="841" spans="1:26" ht="15.75" customHeight="1">
      <c r="A841" s="991"/>
      <c r="B841" s="991"/>
      <c r="C841" s="991"/>
      <c r="D841" s="991"/>
      <c r="E841" s="991"/>
      <c r="F841" s="991"/>
      <c r="G841" s="991"/>
      <c r="H841" s="991"/>
      <c r="I841" s="991"/>
      <c r="J841" s="991"/>
      <c r="K841" s="991"/>
      <c r="L841" s="991"/>
      <c r="M841" s="991"/>
      <c r="N841" s="991"/>
      <c r="O841" s="991"/>
      <c r="P841" s="991"/>
      <c r="Q841" s="991"/>
      <c r="R841" s="991"/>
      <c r="S841" s="991"/>
      <c r="T841" s="991"/>
      <c r="U841" s="991"/>
      <c r="V841" s="991"/>
      <c r="W841" s="991"/>
      <c r="X841" s="991"/>
      <c r="Y841" s="991"/>
      <c r="Z841" s="991"/>
    </row>
    <row r="842" spans="1:26" ht="15.75" customHeight="1">
      <c r="A842" s="991"/>
      <c r="B842" s="991"/>
      <c r="C842" s="991"/>
      <c r="D842" s="991"/>
      <c r="E842" s="991"/>
      <c r="F842" s="991"/>
      <c r="G842" s="991"/>
      <c r="H842" s="991"/>
      <c r="I842" s="991"/>
      <c r="J842" s="991"/>
      <c r="K842" s="991"/>
      <c r="L842" s="991"/>
      <c r="M842" s="991"/>
      <c r="N842" s="991"/>
      <c r="O842" s="991"/>
      <c r="P842" s="991"/>
      <c r="Q842" s="991"/>
      <c r="R842" s="991"/>
      <c r="S842" s="991"/>
      <c r="T842" s="991"/>
      <c r="U842" s="991"/>
      <c r="V842" s="991"/>
      <c r="W842" s="991"/>
      <c r="X842" s="991"/>
      <c r="Y842" s="991"/>
      <c r="Z842" s="991"/>
    </row>
    <row r="843" spans="1:26" ht="15.75" customHeight="1">
      <c r="A843" s="991"/>
      <c r="B843" s="991"/>
      <c r="C843" s="991"/>
      <c r="D843" s="991"/>
      <c r="E843" s="991"/>
      <c r="F843" s="991"/>
      <c r="G843" s="991"/>
      <c r="H843" s="991"/>
      <c r="I843" s="991"/>
      <c r="J843" s="991"/>
      <c r="K843" s="991"/>
      <c r="L843" s="991"/>
      <c r="M843" s="991"/>
      <c r="N843" s="991"/>
      <c r="O843" s="991"/>
      <c r="P843" s="991"/>
      <c r="Q843" s="991"/>
      <c r="R843" s="991"/>
      <c r="S843" s="991"/>
      <c r="T843" s="991"/>
      <c r="U843" s="991"/>
      <c r="V843" s="991"/>
      <c r="W843" s="991"/>
      <c r="X843" s="991"/>
      <c r="Y843" s="991"/>
      <c r="Z843" s="991"/>
    </row>
    <row r="844" spans="1:26" ht="15.75" customHeight="1">
      <c r="A844" s="991"/>
      <c r="B844" s="991"/>
      <c r="C844" s="991"/>
      <c r="D844" s="991"/>
      <c r="E844" s="991"/>
      <c r="F844" s="991"/>
      <c r="G844" s="991"/>
      <c r="H844" s="991"/>
      <c r="I844" s="991"/>
      <c r="J844" s="991"/>
      <c r="K844" s="991"/>
      <c r="L844" s="991"/>
      <c r="M844" s="991"/>
      <c r="N844" s="991"/>
      <c r="O844" s="991"/>
      <c r="P844" s="991"/>
      <c r="Q844" s="991"/>
      <c r="R844" s="991"/>
      <c r="S844" s="991"/>
      <c r="T844" s="991"/>
      <c r="U844" s="991"/>
      <c r="V844" s="991"/>
      <c r="W844" s="991"/>
      <c r="X844" s="991"/>
      <c r="Y844" s="991"/>
      <c r="Z844" s="991"/>
    </row>
    <row r="845" spans="1:26" ht="15.75" customHeight="1">
      <c r="A845" s="991"/>
      <c r="B845" s="991"/>
      <c r="C845" s="991"/>
      <c r="D845" s="991"/>
      <c r="E845" s="991"/>
      <c r="F845" s="991"/>
      <c r="G845" s="991"/>
      <c r="H845" s="991"/>
      <c r="I845" s="991"/>
      <c r="J845" s="991"/>
      <c r="K845" s="991"/>
      <c r="L845" s="991"/>
      <c r="M845" s="991"/>
      <c r="N845" s="991"/>
      <c r="O845" s="991"/>
      <c r="P845" s="991"/>
      <c r="Q845" s="991"/>
      <c r="R845" s="991"/>
      <c r="S845" s="991"/>
      <c r="T845" s="991"/>
      <c r="U845" s="991"/>
      <c r="V845" s="991"/>
      <c r="W845" s="991"/>
      <c r="X845" s="991"/>
      <c r="Y845" s="991"/>
      <c r="Z845" s="991"/>
    </row>
    <row r="846" spans="1:26" ht="15.75" customHeight="1">
      <c r="A846" s="991"/>
      <c r="B846" s="991"/>
      <c r="C846" s="991"/>
      <c r="D846" s="991"/>
      <c r="E846" s="991"/>
      <c r="F846" s="991"/>
      <c r="G846" s="991"/>
      <c r="H846" s="991"/>
      <c r="I846" s="991"/>
      <c r="J846" s="991"/>
      <c r="K846" s="991"/>
      <c r="L846" s="991"/>
      <c r="M846" s="991"/>
      <c r="N846" s="991"/>
      <c r="O846" s="991"/>
      <c r="P846" s="991"/>
      <c r="Q846" s="991"/>
      <c r="R846" s="991"/>
      <c r="S846" s="991"/>
      <c r="T846" s="991"/>
      <c r="U846" s="991"/>
      <c r="V846" s="991"/>
      <c r="W846" s="991"/>
      <c r="X846" s="991"/>
      <c r="Y846" s="991"/>
      <c r="Z846" s="991"/>
    </row>
    <row r="847" spans="1:26" ht="15.75" customHeight="1">
      <c r="A847" s="991"/>
      <c r="B847" s="991"/>
      <c r="C847" s="991"/>
      <c r="D847" s="991"/>
      <c r="E847" s="991"/>
      <c r="F847" s="991"/>
      <c r="G847" s="991"/>
      <c r="H847" s="991"/>
      <c r="I847" s="991"/>
      <c r="J847" s="991"/>
      <c r="K847" s="991"/>
      <c r="L847" s="991"/>
      <c r="M847" s="991"/>
      <c r="N847" s="991"/>
      <c r="O847" s="991"/>
      <c r="P847" s="991"/>
      <c r="Q847" s="991"/>
      <c r="R847" s="991"/>
      <c r="S847" s="991"/>
      <c r="T847" s="991"/>
      <c r="U847" s="991"/>
      <c r="V847" s="991"/>
      <c r="W847" s="991"/>
      <c r="X847" s="991"/>
      <c r="Y847" s="991"/>
      <c r="Z847" s="991"/>
    </row>
    <row r="848" spans="1:26" ht="15.75" customHeight="1">
      <c r="A848" s="991"/>
      <c r="B848" s="991"/>
      <c r="C848" s="991"/>
      <c r="D848" s="991"/>
      <c r="E848" s="991"/>
      <c r="F848" s="991"/>
      <c r="G848" s="991"/>
      <c r="H848" s="991"/>
      <c r="I848" s="991"/>
      <c r="J848" s="991"/>
      <c r="K848" s="991"/>
      <c r="L848" s="991"/>
      <c r="M848" s="991"/>
      <c r="N848" s="991"/>
      <c r="O848" s="991"/>
      <c r="P848" s="991"/>
      <c r="Q848" s="991"/>
      <c r="R848" s="991"/>
      <c r="S848" s="991"/>
      <c r="T848" s="991"/>
      <c r="U848" s="991"/>
      <c r="V848" s="991"/>
      <c r="W848" s="991"/>
      <c r="X848" s="991"/>
      <c r="Y848" s="991"/>
      <c r="Z848" s="991"/>
    </row>
    <row r="849" spans="1:26" ht="15.75" customHeight="1">
      <c r="A849" s="991"/>
      <c r="B849" s="991"/>
      <c r="C849" s="991"/>
      <c r="D849" s="991"/>
      <c r="E849" s="991"/>
      <c r="F849" s="991"/>
      <c r="G849" s="991"/>
      <c r="H849" s="991"/>
      <c r="I849" s="991"/>
      <c r="J849" s="991"/>
      <c r="K849" s="991"/>
      <c r="L849" s="991"/>
      <c r="M849" s="991"/>
      <c r="N849" s="991"/>
      <c r="O849" s="991"/>
      <c r="P849" s="991"/>
      <c r="Q849" s="991"/>
      <c r="R849" s="991"/>
      <c r="S849" s="991"/>
      <c r="T849" s="991"/>
      <c r="U849" s="991"/>
      <c r="V849" s="991"/>
      <c r="W849" s="991"/>
      <c r="X849" s="991"/>
      <c r="Y849" s="991"/>
      <c r="Z849" s="991"/>
    </row>
    <row r="850" spans="1:26" ht="15.75" customHeight="1">
      <c r="A850" s="991"/>
      <c r="B850" s="991"/>
      <c r="C850" s="991"/>
      <c r="D850" s="991"/>
      <c r="E850" s="991"/>
      <c r="F850" s="991"/>
      <c r="G850" s="991"/>
      <c r="H850" s="991"/>
      <c r="I850" s="991"/>
      <c r="J850" s="991"/>
      <c r="K850" s="991"/>
      <c r="L850" s="991"/>
      <c r="M850" s="991"/>
      <c r="N850" s="991"/>
      <c r="O850" s="991"/>
      <c r="P850" s="991"/>
      <c r="Q850" s="991"/>
      <c r="R850" s="991"/>
      <c r="S850" s="991"/>
      <c r="T850" s="991"/>
      <c r="U850" s="991"/>
      <c r="V850" s="991"/>
      <c r="W850" s="991"/>
      <c r="X850" s="991"/>
      <c r="Y850" s="991"/>
      <c r="Z850" s="991"/>
    </row>
    <row r="851" spans="1:26" ht="15.75" customHeight="1">
      <c r="A851" s="991"/>
      <c r="B851" s="991"/>
      <c r="C851" s="991"/>
      <c r="D851" s="991"/>
      <c r="E851" s="991"/>
      <c r="F851" s="991"/>
      <c r="G851" s="991"/>
      <c r="H851" s="991"/>
      <c r="I851" s="991"/>
      <c r="J851" s="991"/>
      <c r="K851" s="991"/>
      <c r="L851" s="991"/>
      <c r="M851" s="991"/>
      <c r="N851" s="991"/>
      <c r="O851" s="991"/>
      <c r="P851" s="991"/>
      <c r="Q851" s="991"/>
      <c r="R851" s="991"/>
      <c r="S851" s="991"/>
      <c r="T851" s="991"/>
      <c r="U851" s="991"/>
      <c r="V851" s="991"/>
      <c r="W851" s="991"/>
      <c r="X851" s="991"/>
      <c r="Y851" s="991"/>
      <c r="Z851" s="991"/>
    </row>
    <row r="852" spans="1:26" ht="15.75" customHeight="1">
      <c r="A852" s="991"/>
      <c r="B852" s="991"/>
      <c r="C852" s="991"/>
      <c r="D852" s="991"/>
      <c r="E852" s="991"/>
      <c r="F852" s="991"/>
      <c r="G852" s="991"/>
      <c r="H852" s="991"/>
      <c r="I852" s="991"/>
      <c r="J852" s="991"/>
      <c r="K852" s="991"/>
      <c r="L852" s="991"/>
      <c r="M852" s="991"/>
      <c r="N852" s="991"/>
      <c r="O852" s="991"/>
      <c r="P852" s="991"/>
      <c r="Q852" s="991"/>
      <c r="R852" s="991"/>
      <c r="S852" s="991"/>
      <c r="T852" s="991"/>
      <c r="U852" s="991"/>
      <c r="V852" s="991"/>
      <c r="W852" s="991"/>
      <c r="X852" s="991"/>
      <c r="Y852" s="991"/>
      <c r="Z852" s="991"/>
    </row>
    <row r="853" spans="1:26" ht="15.75" customHeight="1">
      <c r="A853" s="991"/>
      <c r="B853" s="991"/>
      <c r="C853" s="991"/>
      <c r="D853" s="991"/>
      <c r="E853" s="991"/>
      <c r="F853" s="991"/>
      <c r="G853" s="991"/>
      <c r="H853" s="991"/>
      <c r="I853" s="991"/>
      <c r="J853" s="991"/>
      <c r="K853" s="991"/>
      <c r="L853" s="991"/>
      <c r="M853" s="991"/>
      <c r="N853" s="991"/>
      <c r="O853" s="991"/>
      <c r="P853" s="991"/>
      <c r="Q853" s="991"/>
      <c r="R853" s="991"/>
      <c r="S853" s="991"/>
      <c r="T853" s="991"/>
      <c r="U853" s="991"/>
      <c r="V853" s="991"/>
      <c r="W853" s="991"/>
      <c r="X853" s="991"/>
      <c r="Y853" s="991"/>
      <c r="Z853" s="991"/>
    </row>
    <row r="854" spans="1:26" ht="15.75" customHeight="1">
      <c r="A854" s="991"/>
      <c r="B854" s="991"/>
      <c r="C854" s="991"/>
      <c r="D854" s="991"/>
      <c r="E854" s="991"/>
      <c r="F854" s="991"/>
      <c r="G854" s="991"/>
      <c r="H854" s="991"/>
      <c r="I854" s="991"/>
      <c r="J854" s="991"/>
      <c r="K854" s="991"/>
      <c r="L854" s="991"/>
      <c r="M854" s="991"/>
      <c r="N854" s="991"/>
      <c r="O854" s="991"/>
      <c r="P854" s="991"/>
      <c r="Q854" s="991"/>
      <c r="R854" s="991"/>
      <c r="S854" s="991"/>
      <c r="T854" s="991"/>
      <c r="U854" s="991"/>
      <c r="V854" s="991"/>
      <c r="W854" s="991"/>
      <c r="X854" s="991"/>
      <c r="Y854" s="991"/>
      <c r="Z854" s="991"/>
    </row>
    <row r="855" spans="1:26" ht="15.75" customHeight="1">
      <c r="A855" s="991"/>
      <c r="B855" s="991"/>
      <c r="C855" s="991"/>
      <c r="D855" s="991"/>
      <c r="E855" s="991"/>
      <c r="F855" s="991"/>
      <c r="G855" s="991"/>
      <c r="H855" s="991"/>
      <c r="I855" s="991"/>
      <c r="J855" s="991"/>
      <c r="K855" s="991"/>
      <c r="L855" s="991"/>
      <c r="M855" s="991"/>
      <c r="N855" s="991"/>
      <c r="O855" s="991"/>
      <c r="P855" s="991"/>
      <c r="Q855" s="991"/>
      <c r="R855" s="991"/>
      <c r="S855" s="991"/>
      <c r="T855" s="991"/>
      <c r="U855" s="991"/>
      <c r="V855" s="991"/>
      <c r="W855" s="991"/>
      <c r="X855" s="991"/>
      <c r="Y855" s="991"/>
      <c r="Z855" s="991"/>
    </row>
    <row r="856" spans="1:26" ht="15.75" customHeight="1">
      <c r="A856" s="991"/>
      <c r="B856" s="991"/>
      <c r="C856" s="991"/>
      <c r="D856" s="991"/>
      <c r="E856" s="991"/>
      <c r="F856" s="991"/>
      <c r="G856" s="991"/>
      <c r="H856" s="991"/>
      <c r="I856" s="991"/>
      <c r="J856" s="991"/>
      <c r="K856" s="991"/>
      <c r="L856" s="991"/>
      <c r="M856" s="991"/>
      <c r="N856" s="991"/>
      <c r="O856" s="991"/>
      <c r="P856" s="991"/>
      <c r="Q856" s="991"/>
      <c r="R856" s="991"/>
      <c r="S856" s="991"/>
      <c r="T856" s="991"/>
      <c r="U856" s="991"/>
      <c r="V856" s="991"/>
      <c r="W856" s="991"/>
      <c r="X856" s="991"/>
      <c r="Y856" s="991"/>
      <c r="Z856" s="991"/>
    </row>
    <row r="857" spans="1:26" ht="15.75" customHeight="1">
      <c r="A857" s="991"/>
      <c r="B857" s="991"/>
      <c r="C857" s="991"/>
      <c r="D857" s="991"/>
      <c r="E857" s="991"/>
      <c r="F857" s="991"/>
      <c r="G857" s="991"/>
      <c r="H857" s="991"/>
      <c r="I857" s="991"/>
      <c r="J857" s="991"/>
      <c r="K857" s="991"/>
      <c r="L857" s="991"/>
      <c r="M857" s="991"/>
      <c r="N857" s="991"/>
      <c r="O857" s="991"/>
      <c r="P857" s="991"/>
      <c r="Q857" s="991"/>
      <c r="R857" s="991"/>
      <c r="S857" s="991"/>
      <c r="T857" s="991"/>
      <c r="U857" s="991"/>
      <c r="V857" s="991"/>
      <c r="W857" s="991"/>
      <c r="X857" s="991"/>
      <c r="Y857" s="991"/>
      <c r="Z857" s="991"/>
    </row>
    <row r="858" spans="1:26" ht="15.75" customHeight="1">
      <c r="A858" s="991"/>
      <c r="B858" s="991"/>
      <c r="C858" s="991"/>
      <c r="D858" s="991"/>
      <c r="E858" s="991"/>
      <c r="F858" s="991"/>
      <c r="G858" s="991"/>
      <c r="H858" s="991"/>
      <c r="I858" s="991"/>
      <c r="J858" s="991"/>
      <c r="K858" s="991"/>
      <c r="L858" s="991"/>
      <c r="M858" s="991"/>
      <c r="N858" s="991"/>
      <c r="O858" s="991"/>
      <c r="P858" s="991"/>
      <c r="Q858" s="991"/>
      <c r="R858" s="991"/>
      <c r="S858" s="991"/>
      <c r="T858" s="991"/>
      <c r="U858" s="991"/>
      <c r="V858" s="991"/>
      <c r="W858" s="991"/>
      <c r="X858" s="991"/>
      <c r="Y858" s="991"/>
      <c r="Z858" s="991"/>
    </row>
    <row r="859" spans="1:26" ht="15.75" customHeight="1">
      <c r="A859" s="991"/>
      <c r="B859" s="991"/>
      <c r="C859" s="991"/>
      <c r="D859" s="991"/>
      <c r="E859" s="991"/>
      <c r="F859" s="991"/>
      <c r="G859" s="991"/>
      <c r="H859" s="991"/>
      <c r="I859" s="991"/>
      <c r="J859" s="991"/>
      <c r="K859" s="991"/>
      <c r="L859" s="991"/>
      <c r="M859" s="991"/>
      <c r="N859" s="991"/>
      <c r="O859" s="991"/>
      <c r="P859" s="991"/>
      <c r="Q859" s="991"/>
      <c r="R859" s="991"/>
      <c r="S859" s="991"/>
      <c r="T859" s="991"/>
      <c r="U859" s="991"/>
      <c r="V859" s="991"/>
      <c r="W859" s="991"/>
      <c r="X859" s="991"/>
      <c r="Y859" s="991"/>
      <c r="Z859" s="991"/>
    </row>
    <row r="860" spans="1:26" ht="15.75" customHeight="1">
      <c r="A860" s="991"/>
      <c r="B860" s="991"/>
      <c r="C860" s="991"/>
      <c r="D860" s="991"/>
      <c r="E860" s="991"/>
      <c r="F860" s="991"/>
      <c r="G860" s="991"/>
      <c r="H860" s="991"/>
      <c r="I860" s="991"/>
      <c r="J860" s="991"/>
      <c r="K860" s="991"/>
      <c r="L860" s="991"/>
      <c r="M860" s="991"/>
      <c r="N860" s="991"/>
      <c r="O860" s="991"/>
      <c r="P860" s="991"/>
      <c r="Q860" s="991"/>
      <c r="R860" s="991"/>
      <c r="S860" s="991"/>
      <c r="T860" s="991"/>
      <c r="U860" s="991"/>
      <c r="V860" s="991"/>
      <c r="W860" s="991"/>
      <c r="X860" s="991"/>
      <c r="Y860" s="991"/>
      <c r="Z860" s="991"/>
    </row>
    <row r="861" spans="1:26" ht="15.75" customHeight="1">
      <c r="A861" s="991"/>
      <c r="B861" s="991"/>
      <c r="C861" s="991"/>
      <c r="D861" s="991"/>
      <c r="E861" s="991"/>
      <c r="F861" s="991"/>
      <c r="G861" s="991"/>
      <c r="H861" s="991"/>
      <c r="I861" s="991"/>
      <c r="J861" s="991"/>
      <c r="K861" s="991"/>
      <c r="L861" s="991"/>
      <c r="M861" s="991"/>
      <c r="N861" s="991"/>
      <c r="O861" s="991"/>
      <c r="P861" s="991"/>
      <c r="Q861" s="991"/>
      <c r="R861" s="991"/>
      <c r="S861" s="991"/>
      <c r="T861" s="991"/>
      <c r="U861" s="991"/>
      <c r="V861" s="991"/>
      <c r="W861" s="991"/>
      <c r="X861" s="991"/>
      <c r="Y861" s="991"/>
      <c r="Z861" s="991"/>
    </row>
    <row r="862" spans="1:26" ht="15.75" customHeight="1">
      <c r="A862" s="991"/>
      <c r="B862" s="991"/>
      <c r="C862" s="991"/>
      <c r="D862" s="991"/>
      <c r="E862" s="991"/>
      <c r="F862" s="991"/>
      <c r="G862" s="991"/>
      <c r="H862" s="991"/>
      <c r="I862" s="991"/>
      <c r="J862" s="991"/>
      <c r="K862" s="991"/>
      <c r="L862" s="991"/>
      <c r="M862" s="991"/>
      <c r="N862" s="991"/>
      <c r="O862" s="991"/>
      <c r="P862" s="991"/>
      <c r="Q862" s="991"/>
      <c r="R862" s="991"/>
      <c r="S862" s="991"/>
      <c r="T862" s="991"/>
      <c r="U862" s="991"/>
      <c r="V862" s="991"/>
      <c r="W862" s="991"/>
      <c r="X862" s="991"/>
      <c r="Y862" s="991"/>
      <c r="Z862" s="991"/>
    </row>
    <row r="863" spans="1:26" ht="15.75" customHeight="1">
      <c r="A863" s="991"/>
      <c r="B863" s="991"/>
      <c r="C863" s="991"/>
      <c r="D863" s="991"/>
      <c r="E863" s="991"/>
      <c r="F863" s="991"/>
      <c r="G863" s="991"/>
      <c r="H863" s="991"/>
      <c r="I863" s="991"/>
      <c r="J863" s="991"/>
      <c r="K863" s="991"/>
      <c r="L863" s="991"/>
      <c r="M863" s="991"/>
      <c r="N863" s="991"/>
      <c r="O863" s="991"/>
      <c r="P863" s="991"/>
      <c r="Q863" s="991"/>
      <c r="R863" s="991"/>
      <c r="S863" s="991"/>
      <c r="T863" s="991"/>
      <c r="U863" s="991"/>
      <c r="V863" s="991"/>
      <c r="W863" s="991"/>
      <c r="X863" s="991"/>
      <c r="Y863" s="991"/>
      <c r="Z863" s="991"/>
    </row>
    <row r="864" spans="1:26" ht="15.75" customHeight="1">
      <c r="A864" s="991"/>
      <c r="B864" s="991"/>
      <c r="C864" s="991"/>
      <c r="D864" s="991"/>
      <c r="E864" s="991"/>
      <c r="F864" s="991"/>
      <c r="G864" s="991"/>
      <c r="H864" s="991"/>
      <c r="I864" s="991"/>
      <c r="J864" s="991"/>
      <c r="K864" s="991"/>
      <c r="L864" s="991"/>
      <c r="M864" s="991"/>
      <c r="N864" s="991"/>
      <c r="O864" s="991"/>
      <c r="P864" s="991"/>
      <c r="Q864" s="991"/>
      <c r="R864" s="991"/>
      <c r="S864" s="991"/>
      <c r="T864" s="991"/>
      <c r="U864" s="991"/>
      <c r="V864" s="991"/>
      <c r="W864" s="991"/>
      <c r="X864" s="991"/>
      <c r="Y864" s="991"/>
      <c r="Z864" s="991"/>
    </row>
    <row r="865" spans="1:26" ht="15.75" customHeight="1">
      <c r="A865" s="991"/>
      <c r="B865" s="991"/>
      <c r="C865" s="991"/>
      <c r="D865" s="991"/>
      <c r="E865" s="991"/>
      <c r="F865" s="991"/>
      <c r="G865" s="991"/>
      <c r="H865" s="991"/>
      <c r="I865" s="991"/>
      <c r="J865" s="991"/>
      <c r="K865" s="991"/>
      <c r="L865" s="991"/>
      <c r="M865" s="991"/>
      <c r="N865" s="991"/>
      <c r="O865" s="991"/>
      <c r="P865" s="991"/>
      <c r="Q865" s="991"/>
      <c r="R865" s="991"/>
      <c r="S865" s="991"/>
      <c r="T865" s="991"/>
      <c r="U865" s="991"/>
      <c r="V865" s="991"/>
      <c r="W865" s="991"/>
      <c r="X865" s="991"/>
      <c r="Y865" s="991"/>
      <c r="Z865" s="991"/>
    </row>
    <row r="866" spans="1:26" ht="15.75" customHeight="1">
      <c r="A866" s="991"/>
      <c r="B866" s="991"/>
      <c r="C866" s="991"/>
      <c r="D866" s="991"/>
      <c r="E866" s="991"/>
      <c r="F866" s="991"/>
      <c r="G866" s="991"/>
      <c r="H866" s="991"/>
      <c r="I866" s="991"/>
      <c r="J866" s="991"/>
      <c r="K866" s="991"/>
      <c r="L866" s="991"/>
      <c r="M866" s="991"/>
      <c r="N866" s="991"/>
      <c r="O866" s="991"/>
      <c r="P866" s="991"/>
      <c r="Q866" s="991"/>
      <c r="R866" s="991"/>
      <c r="S866" s="991"/>
      <c r="T866" s="991"/>
      <c r="U866" s="991"/>
      <c r="V866" s="991"/>
      <c r="W866" s="991"/>
      <c r="X866" s="991"/>
      <c r="Y866" s="991"/>
      <c r="Z866" s="991"/>
    </row>
    <row r="867" spans="1:26" ht="15.75" customHeight="1">
      <c r="A867" s="991"/>
      <c r="B867" s="991"/>
      <c r="C867" s="991"/>
      <c r="D867" s="991"/>
      <c r="E867" s="991"/>
      <c r="F867" s="991"/>
      <c r="G867" s="991"/>
      <c r="H867" s="991"/>
      <c r="I867" s="991"/>
      <c r="J867" s="991"/>
      <c r="K867" s="991"/>
      <c r="L867" s="991"/>
      <c r="M867" s="991"/>
      <c r="N867" s="991"/>
      <c r="O867" s="991"/>
      <c r="P867" s="991"/>
      <c r="Q867" s="991"/>
      <c r="R867" s="991"/>
      <c r="S867" s="991"/>
      <c r="T867" s="991"/>
      <c r="U867" s="991"/>
      <c r="V867" s="991"/>
      <c r="W867" s="991"/>
      <c r="X867" s="991"/>
      <c r="Y867" s="991"/>
      <c r="Z867" s="991"/>
    </row>
    <row r="868" spans="1:26" ht="15.75" customHeight="1">
      <c r="A868" s="991"/>
      <c r="B868" s="991"/>
      <c r="C868" s="991"/>
      <c r="D868" s="991"/>
      <c r="E868" s="991"/>
      <c r="F868" s="991"/>
      <c r="G868" s="991"/>
      <c r="H868" s="991"/>
      <c r="I868" s="991"/>
      <c r="J868" s="991"/>
      <c r="K868" s="991"/>
      <c r="L868" s="991"/>
      <c r="M868" s="991"/>
      <c r="N868" s="991"/>
      <c r="O868" s="991"/>
      <c r="P868" s="991"/>
      <c r="Q868" s="991"/>
      <c r="R868" s="991"/>
      <c r="S868" s="991"/>
      <c r="T868" s="991"/>
      <c r="U868" s="991"/>
      <c r="V868" s="991"/>
      <c r="W868" s="991"/>
      <c r="X868" s="991"/>
      <c r="Y868" s="991"/>
      <c r="Z868" s="991"/>
    </row>
    <row r="869" spans="1:26" ht="15.75" customHeight="1">
      <c r="A869" s="991"/>
      <c r="B869" s="991"/>
      <c r="C869" s="991"/>
      <c r="D869" s="991"/>
      <c r="E869" s="991"/>
      <c r="F869" s="991"/>
      <c r="G869" s="991"/>
      <c r="H869" s="991"/>
      <c r="I869" s="991"/>
      <c r="J869" s="991"/>
      <c r="K869" s="991"/>
      <c r="L869" s="991"/>
      <c r="M869" s="991"/>
      <c r="N869" s="991"/>
      <c r="O869" s="991"/>
      <c r="P869" s="991"/>
      <c r="Q869" s="991"/>
      <c r="R869" s="991"/>
      <c r="S869" s="991"/>
      <c r="T869" s="991"/>
      <c r="U869" s="991"/>
      <c r="V869" s="991"/>
      <c r="W869" s="991"/>
      <c r="X869" s="991"/>
      <c r="Y869" s="991"/>
      <c r="Z869" s="991"/>
    </row>
    <row r="870" spans="1:26" ht="15.75" customHeight="1">
      <c r="A870" s="991"/>
      <c r="B870" s="991"/>
      <c r="C870" s="991"/>
      <c r="D870" s="991"/>
      <c r="E870" s="991"/>
      <c r="F870" s="991"/>
      <c r="G870" s="991"/>
      <c r="H870" s="991"/>
      <c r="I870" s="991"/>
      <c r="J870" s="991"/>
      <c r="K870" s="991"/>
      <c r="L870" s="991"/>
      <c r="M870" s="991"/>
      <c r="N870" s="991"/>
      <c r="O870" s="991"/>
      <c r="P870" s="991"/>
      <c r="Q870" s="991"/>
      <c r="R870" s="991"/>
      <c r="S870" s="991"/>
      <c r="T870" s="991"/>
      <c r="U870" s="991"/>
      <c r="V870" s="991"/>
      <c r="W870" s="991"/>
      <c r="X870" s="991"/>
      <c r="Y870" s="991"/>
      <c r="Z870" s="991"/>
    </row>
    <row r="871" spans="1:26" ht="15.75" customHeight="1">
      <c r="A871" s="991"/>
      <c r="B871" s="991"/>
      <c r="C871" s="991"/>
      <c r="D871" s="991"/>
      <c r="E871" s="991"/>
      <c r="F871" s="991"/>
      <c r="G871" s="991"/>
      <c r="H871" s="991"/>
      <c r="I871" s="991"/>
      <c r="J871" s="991"/>
      <c r="K871" s="991"/>
      <c r="L871" s="991"/>
      <c r="M871" s="991"/>
      <c r="N871" s="991"/>
      <c r="O871" s="991"/>
      <c r="P871" s="991"/>
      <c r="Q871" s="991"/>
      <c r="R871" s="991"/>
      <c r="S871" s="991"/>
      <c r="T871" s="991"/>
      <c r="U871" s="991"/>
      <c r="V871" s="991"/>
      <c r="W871" s="991"/>
      <c r="X871" s="991"/>
      <c r="Y871" s="991"/>
      <c r="Z871" s="991"/>
    </row>
    <row r="872" spans="1:26" ht="15.75" customHeight="1">
      <c r="A872" s="991"/>
      <c r="B872" s="991"/>
      <c r="C872" s="991"/>
      <c r="D872" s="991"/>
      <c r="E872" s="991"/>
      <c r="F872" s="991"/>
      <c r="G872" s="991"/>
      <c r="H872" s="991"/>
      <c r="I872" s="991"/>
      <c r="J872" s="991"/>
      <c r="K872" s="991"/>
      <c r="L872" s="991"/>
      <c r="M872" s="991"/>
      <c r="N872" s="991"/>
      <c r="O872" s="991"/>
      <c r="P872" s="991"/>
      <c r="Q872" s="991"/>
      <c r="R872" s="991"/>
      <c r="S872" s="991"/>
      <c r="T872" s="991"/>
      <c r="U872" s="991"/>
      <c r="V872" s="991"/>
      <c r="W872" s="991"/>
      <c r="X872" s="991"/>
      <c r="Y872" s="991"/>
      <c r="Z872" s="991"/>
    </row>
    <row r="873" spans="1:26" ht="15.75" customHeight="1">
      <c r="A873" s="991"/>
      <c r="B873" s="991"/>
      <c r="C873" s="991"/>
      <c r="D873" s="991"/>
      <c r="E873" s="991"/>
      <c r="F873" s="991"/>
      <c r="G873" s="991"/>
      <c r="H873" s="991"/>
      <c r="I873" s="991"/>
      <c r="J873" s="991"/>
      <c r="K873" s="991"/>
      <c r="L873" s="991"/>
      <c r="M873" s="991"/>
      <c r="N873" s="991"/>
      <c r="O873" s="991"/>
      <c r="P873" s="991"/>
      <c r="Q873" s="991"/>
      <c r="R873" s="991"/>
      <c r="S873" s="991"/>
      <c r="T873" s="991"/>
      <c r="U873" s="991"/>
      <c r="V873" s="991"/>
      <c r="W873" s="991"/>
      <c r="X873" s="991"/>
      <c r="Y873" s="991"/>
      <c r="Z873" s="991"/>
    </row>
    <row r="874" spans="1:26" ht="15.75" customHeight="1">
      <c r="A874" s="991"/>
      <c r="B874" s="991"/>
      <c r="C874" s="991"/>
      <c r="D874" s="991"/>
      <c r="E874" s="991"/>
      <c r="F874" s="991"/>
      <c r="G874" s="991"/>
      <c r="H874" s="991"/>
      <c r="I874" s="991"/>
      <c r="J874" s="991"/>
      <c r="K874" s="991"/>
      <c r="L874" s="991"/>
      <c r="M874" s="991"/>
      <c r="N874" s="991"/>
      <c r="O874" s="991"/>
      <c r="P874" s="991"/>
      <c r="Q874" s="991"/>
      <c r="R874" s="991"/>
      <c r="S874" s="991"/>
      <c r="T874" s="991"/>
      <c r="U874" s="991"/>
      <c r="V874" s="991"/>
      <c r="W874" s="991"/>
      <c r="X874" s="991"/>
      <c r="Y874" s="991"/>
      <c r="Z874" s="991"/>
    </row>
    <row r="875" spans="1:26" ht="15.75" customHeight="1">
      <c r="A875" s="991"/>
      <c r="B875" s="991"/>
      <c r="C875" s="991"/>
      <c r="D875" s="991"/>
      <c r="E875" s="991"/>
      <c r="F875" s="991"/>
      <c r="G875" s="991"/>
      <c r="H875" s="991"/>
      <c r="I875" s="991"/>
      <c r="J875" s="991"/>
      <c r="K875" s="991"/>
      <c r="L875" s="991"/>
      <c r="M875" s="991"/>
      <c r="N875" s="991"/>
      <c r="O875" s="991"/>
      <c r="P875" s="991"/>
      <c r="Q875" s="991"/>
      <c r="R875" s="991"/>
      <c r="S875" s="991"/>
      <c r="T875" s="991"/>
      <c r="U875" s="991"/>
      <c r="V875" s="991"/>
      <c r="W875" s="991"/>
      <c r="X875" s="991"/>
      <c r="Y875" s="991"/>
      <c r="Z875" s="991"/>
    </row>
    <row r="876" spans="1:26" ht="15.75" customHeight="1">
      <c r="A876" s="991"/>
      <c r="B876" s="991"/>
      <c r="C876" s="991"/>
      <c r="D876" s="991"/>
      <c r="E876" s="991"/>
      <c r="F876" s="991"/>
      <c r="G876" s="991"/>
      <c r="H876" s="991"/>
      <c r="I876" s="991"/>
      <c r="J876" s="991"/>
      <c r="K876" s="991"/>
      <c r="L876" s="991"/>
      <c r="M876" s="991"/>
      <c r="N876" s="991"/>
      <c r="O876" s="991"/>
      <c r="P876" s="991"/>
      <c r="Q876" s="991"/>
      <c r="R876" s="991"/>
      <c r="S876" s="991"/>
      <c r="T876" s="991"/>
      <c r="U876" s="991"/>
      <c r="V876" s="991"/>
      <c r="W876" s="991"/>
      <c r="X876" s="991"/>
      <c r="Y876" s="991"/>
      <c r="Z876" s="991"/>
    </row>
    <row r="877" spans="1:26" ht="15.75" customHeight="1">
      <c r="A877" s="991"/>
      <c r="B877" s="991"/>
      <c r="C877" s="991"/>
      <c r="D877" s="991"/>
      <c r="E877" s="991"/>
      <c r="F877" s="991"/>
      <c r="G877" s="991"/>
      <c r="H877" s="991"/>
      <c r="I877" s="991"/>
      <c r="J877" s="991"/>
      <c r="K877" s="991"/>
      <c r="L877" s="991"/>
      <c r="M877" s="991"/>
      <c r="N877" s="991"/>
      <c r="O877" s="991"/>
      <c r="P877" s="991"/>
      <c r="Q877" s="991"/>
      <c r="R877" s="991"/>
      <c r="S877" s="991"/>
      <c r="T877" s="991"/>
      <c r="U877" s="991"/>
      <c r="V877" s="991"/>
      <c r="W877" s="991"/>
      <c r="X877" s="991"/>
      <c r="Y877" s="991"/>
      <c r="Z877" s="991"/>
    </row>
    <row r="878" spans="1:26" ht="15.75" customHeight="1">
      <c r="A878" s="991"/>
      <c r="B878" s="991"/>
      <c r="C878" s="991"/>
      <c r="D878" s="991"/>
      <c r="E878" s="991"/>
      <c r="F878" s="991"/>
      <c r="G878" s="991"/>
      <c r="H878" s="991"/>
      <c r="I878" s="991"/>
      <c r="J878" s="991"/>
      <c r="K878" s="991"/>
      <c r="L878" s="991"/>
      <c r="M878" s="991"/>
      <c r="N878" s="991"/>
      <c r="O878" s="991"/>
      <c r="P878" s="991"/>
      <c r="Q878" s="991"/>
      <c r="R878" s="991"/>
      <c r="S878" s="991"/>
      <c r="T878" s="991"/>
      <c r="U878" s="991"/>
      <c r="V878" s="991"/>
      <c r="W878" s="991"/>
      <c r="X878" s="991"/>
      <c r="Y878" s="991"/>
      <c r="Z878" s="991"/>
    </row>
    <row r="879" spans="1:26" ht="15.75" customHeight="1">
      <c r="A879" s="991"/>
      <c r="B879" s="991"/>
      <c r="C879" s="991"/>
      <c r="D879" s="991"/>
      <c r="E879" s="991"/>
      <c r="F879" s="991"/>
      <c r="G879" s="991"/>
      <c r="H879" s="991"/>
      <c r="I879" s="991"/>
      <c r="J879" s="991"/>
      <c r="K879" s="991"/>
      <c r="L879" s="991"/>
      <c r="M879" s="991"/>
      <c r="N879" s="991"/>
      <c r="O879" s="991"/>
      <c r="P879" s="991"/>
      <c r="Q879" s="991"/>
      <c r="R879" s="991"/>
      <c r="S879" s="991"/>
      <c r="T879" s="991"/>
      <c r="U879" s="991"/>
      <c r="V879" s="991"/>
      <c r="W879" s="991"/>
      <c r="X879" s="991"/>
      <c r="Y879" s="991"/>
      <c r="Z879" s="991"/>
    </row>
    <row r="880" spans="1:26" ht="15.75" customHeight="1">
      <c r="A880" s="991"/>
      <c r="B880" s="991"/>
      <c r="C880" s="991"/>
      <c r="D880" s="991"/>
      <c r="E880" s="991"/>
      <c r="F880" s="991"/>
      <c r="G880" s="991"/>
      <c r="H880" s="991"/>
      <c r="I880" s="991"/>
      <c r="J880" s="991"/>
      <c r="K880" s="991"/>
      <c r="L880" s="991"/>
      <c r="M880" s="991"/>
      <c r="N880" s="991"/>
      <c r="O880" s="991"/>
      <c r="P880" s="991"/>
      <c r="Q880" s="991"/>
      <c r="R880" s="991"/>
      <c r="S880" s="991"/>
      <c r="T880" s="991"/>
      <c r="U880" s="991"/>
      <c r="V880" s="991"/>
      <c r="W880" s="991"/>
      <c r="X880" s="991"/>
      <c r="Y880" s="991"/>
      <c r="Z880" s="991"/>
    </row>
    <row r="881" spans="1:26" ht="15.75" customHeight="1">
      <c r="A881" s="991"/>
      <c r="B881" s="991"/>
      <c r="C881" s="991"/>
      <c r="D881" s="991"/>
      <c r="E881" s="991"/>
      <c r="F881" s="991"/>
      <c r="G881" s="991"/>
      <c r="H881" s="991"/>
      <c r="I881" s="991"/>
      <c r="J881" s="991"/>
      <c r="K881" s="991"/>
      <c r="L881" s="991"/>
      <c r="M881" s="991"/>
      <c r="N881" s="991"/>
      <c r="O881" s="991"/>
      <c r="P881" s="991"/>
      <c r="Q881" s="991"/>
      <c r="R881" s="991"/>
      <c r="S881" s="991"/>
      <c r="T881" s="991"/>
      <c r="U881" s="991"/>
      <c r="V881" s="991"/>
      <c r="W881" s="991"/>
      <c r="X881" s="991"/>
      <c r="Y881" s="991"/>
      <c r="Z881" s="991"/>
    </row>
    <row r="882" spans="1:26" ht="15.75" customHeight="1">
      <c r="A882" s="991"/>
      <c r="B882" s="991"/>
      <c r="C882" s="991"/>
      <c r="D882" s="991"/>
      <c r="E882" s="991"/>
      <c r="F882" s="991"/>
      <c r="G882" s="991"/>
      <c r="H882" s="991"/>
      <c r="I882" s="991"/>
      <c r="J882" s="991"/>
      <c r="K882" s="991"/>
      <c r="L882" s="991"/>
      <c r="M882" s="991"/>
      <c r="N882" s="991"/>
      <c r="O882" s="991"/>
      <c r="P882" s="991"/>
      <c r="Q882" s="991"/>
      <c r="R882" s="991"/>
      <c r="S882" s="991"/>
      <c r="T882" s="991"/>
      <c r="U882" s="991"/>
      <c r="V882" s="991"/>
      <c r="W882" s="991"/>
      <c r="X882" s="991"/>
      <c r="Y882" s="991"/>
      <c r="Z882" s="991"/>
    </row>
    <row r="883" spans="1:26" ht="15.75" customHeight="1">
      <c r="A883" s="991"/>
      <c r="B883" s="991"/>
      <c r="C883" s="991"/>
      <c r="D883" s="991"/>
      <c r="E883" s="991"/>
      <c r="F883" s="991"/>
      <c r="G883" s="991"/>
      <c r="H883" s="991"/>
      <c r="I883" s="991"/>
      <c r="J883" s="991"/>
      <c r="K883" s="991"/>
      <c r="L883" s="991"/>
      <c r="M883" s="991"/>
      <c r="N883" s="991"/>
      <c r="O883" s="991"/>
      <c r="P883" s="991"/>
      <c r="Q883" s="991"/>
      <c r="R883" s="991"/>
      <c r="S883" s="991"/>
      <c r="T883" s="991"/>
      <c r="U883" s="991"/>
      <c r="V883" s="991"/>
      <c r="W883" s="991"/>
      <c r="X883" s="991"/>
      <c r="Y883" s="991"/>
      <c r="Z883" s="991"/>
    </row>
    <row r="884" spans="1:26" ht="15.75" customHeight="1">
      <c r="A884" s="991"/>
      <c r="B884" s="991"/>
      <c r="C884" s="991"/>
      <c r="D884" s="991"/>
      <c r="E884" s="991"/>
      <c r="F884" s="991"/>
      <c r="G884" s="991"/>
      <c r="H884" s="991"/>
      <c r="I884" s="991"/>
      <c r="J884" s="991"/>
      <c r="K884" s="991"/>
      <c r="L884" s="991"/>
      <c r="M884" s="991"/>
      <c r="N884" s="991"/>
      <c r="O884" s="991"/>
      <c r="P884" s="991"/>
      <c r="Q884" s="991"/>
      <c r="R884" s="991"/>
      <c r="S884" s="991"/>
      <c r="T884" s="991"/>
      <c r="U884" s="991"/>
      <c r="V884" s="991"/>
      <c r="W884" s="991"/>
      <c r="X884" s="991"/>
      <c r="Y884" s="991"/>
      <c r="Z884" s="991"/>
    </row>
    <row r="885" spans="1:26" ht="15.75" customHeight="1">
      <c r="A885" s="991"/>
      <c r="B885" s="991"/>
      <c r="C885" s="991"/>
      <c r="D885" s="991"/>
      <c r="E885" s="991"/>
      <c r="F885" s="991"/>
      <c r="G885" s="991"/>
      <c r="H885" s="991"/>
      <c r="I885" s="991"/>
      <c r="J885" s="991"/>
      <c r="K885" s="991"/>
      <c r="L885" s="991"/>
      <c r="M885" s="991"/>
      <c r="N885" s="991"/>
      <c r="O885" s="991"/>
      <c r="P885" s="991"/>
      <c r="Q885" s="991"/>
      <c r="R885" s="991"/>
      <c r="S885" s="991"/>
      <c r="T885" s="991"/>
      <c r="U885" s="991"/>
      <c r="V885" s="991"/>
      <c r="W885" s="991"/>
      <c r="X885" s="991"/>
      <c r="Y885" s="991"/>
      <c r="Z885" s="991"/>
    </row>
    <row r="886" spans="1:26" ht="15.75" customHeight="1">
      <c r="A886" s="991"/>
      <c r="B886" s="991"/>
      <c r="C886" s="991"/>
      <c r="D886" s="991"/>
      <c r="E886" s="991"/>
      <c r="F886" s="991"/>
      <c r="G886" s="991"/>
      <c r="H886" s="991"/>
      <c r="I886" s="991"/>
      <c r="J886" s="991"/>
      <c r="K886" s="991"/>
      <c r="L886" s="991"/>
      <c r="M886" s="991"/>
      <c r="N886" s="991"/>
      <c r="O886" s="991"/>
      <c r="P886" s="991"/>
      <c r="Q886" s="991"/>
      <c r="R886" s="991"/>
      <c r="S886" s="991"/>
      <c r="T886" s="991"/>
      <c r="U886" s="991"/>
      <c r="V886" s="991"/>
      <c r="W886" s="991"/>
      <c r="X886" s="991"/>
      <c r="Y886" s="991"/>
      <c r="Z886" s="991"/>
    </row>
    <row r="887" spans="1:26" ht="15.75" customHeight="1">
      <c r="A887" s="991"/>
      <c r="B887" s="991"/>
      <c r="C887" s="991"/>
      <c r="D887" s="991"/>
      <c r="E887" s="991"/>
      <c r="F887" s="991"/>
      <c r="G887" s="991"/>
      <c r="H887" s="991"/>
      <c r="I887" s="991"/>
      <c r="J887" s="991"/>
      <c r="K887" s="991"/>
      <c r="L887" s="991"/>
      <c r="M887" s="991"/>
      <c r="N887" s="991"/>
      <c r="O887" s="991"/>
      <c r="P887" s="991"/>
      <c r="Q887" s="991"/>
      <c r="R887" s="991"/>
      <c r="S887" s="991"/>
      <c r="T887" s="991"/>
      <c r="U887" s="991"/>
      <c r="V887" s="991"/>
      <c r="W887" s="991"/>
      <c r="X887" s="991"/>
      <c r="Y887" s="991"/>
      <c r="Z887" s="991"/>
    </row>
    <row r="888" spans="1:26" ht="15.75" customHeight="1">
      <c r="A888" s="991"/>
      <c r="B888" s="991"/>
      <c r="C888" s="991"/>
      <c r="D888" s="991"/>
      <c r="E888" s="991"/>
      <c r="F888" s="991"/>
      <c r="G888" s="991"/>
      <c r="H888" s="991"/>
      <c r="I888" s="991"/>
      <c r="J888" s="991"/>
      <c r="K888" s="991"/>
      <c r="L888" s="991"/>
      <c r="M888" s="991"/>
      <c r="N888" s="991"/>
      <c r="O888" s="991"/>
      <c r="P888" s="991"/>
      <c r="Q888" s="991"/>
      <c r="R888" s="991"/>
      <c r="S888" s="991"/>
      <c r="T888" s="991"/>
      <c r="U888" s="991"/>
      <c r="V888" s="991"/>
      <c r="W888" s="991"/>
      <c r="X888" s="991"/>
      <c r="Y888" s="991"/>
      <c r="Z888" s="991"/>
    </row>
    <row r="889" spans="1:26" ht="15.75" customHeight="1">
      <c r="A889" s="991"/>
      <c r="B889" s="991"/>
      <c r="C889" s="991"/>
      <c r="D889" s="991"/>
      <c r="E889" s="991"/>
      <c r="F889" s="991"/>
      <c r="G889" s="991"/>
      <c r="H889" s="991"/>
      <c r="I889" s="991"/>
      <c r="J889" s="991"/>
      <c r="K889" s="991"/>
      <c r="L889" s="991"/>
      <c r="M889" s="991"/>
      <c r="N889" s="991"/>
      <c r="O889" s="991"/>
      <c r="P889" s="991"/>
      <c r="Q889" s="991"/>
      <c r="R889" s="991"/>
      <c r="S889" s="991"/>
      <c r="T889" s="991"/>
      <c r="U889" s="991"/>
      <c r="V889" s="991"/>
      <c r="W889" s="991"/>
      <c r="X889" s="991"/>
      <c r="Y889" s="991"/>
      <c r="Z889" s="991"/>
    </row>
    <row r="890" spans="1:26" ht="15.75" customHeight="1">
      <c r="A890" s="991"/>
      <c r="B890" s="991"/>
      <c r="C890" s="991"/>
      <c r="D890" s="991"/>
      <c r="E890" s="991"/>
      <c r="F890" s="991"/>
      <c r="G890" s="991"/>
      <c r="H890" s="991"/>
      <c r="I890" s="991"/>
      <c r="J890" s="991"/>
      <c r="K890" s="991"/>
      <c r="L890" s="991"/>
      <c r="M890" s="991"/>
      <c r="N890" s="991"/>
      <c r="O890" s="991"/>
      <c r="P890" s="991"/>
      <c r="Q890" s="991"/>
      <c r="R890" s="991"/>
      <c r="S890" s="991"/>
      <c r="T890" s="991"/>
      <c r="U890" s="991"/>
      <c r="V890" s="991"/>
      <c r="W890" s="991"/>
      <c r="X890" s="991"/>
      <c r="Y890" s="991"/>
      <c r="Z890" s="991"/>
    </row>
    <row r="891" spans="1:26" ht="15.75" customHeight="1">
      <c r="A891" s="991"/>
      <c r="B891" s="991"/>
      <c r="C891" s="991"/>
      <c r="D891" s="991"/>
      <c r="E891" s="991"/>
      <c r="F891" s="991"/>
      <c r="G891" s="991"/>
      <c r="H891" s="991"/>
      <c r="I891" s="991"/>
      <c r="J891" s="991"/>
      <c r="K891" s="991"/>
      <c r="L891" s="991"/>
      <c r="M891" s="991"/>
      <c r="N891" s="991"/>
      <c r="O891" s="991"/>
      <c r="P891" s="991"/>
      <c r="Q891" s="991"/>
      <c r="R891" s="991"/>
      <c r="S891" s="991"/>
      <c r="T891" s="991"/>
      <c r="U891" s="991"/>
      <c r="V891" s="991"/>
      <c r="W891" s="991"/>
      <c r="X891" s="991"/>
      <c r="Y891" s="991"/>
      <c r="Z891" s="991"/>
    </row>
    <row r="892" spans="1:26" ht="15.75" customHeight="1">
      <c r="A892" s="991"/>
      <c r="B892" s="991"/>
      <c r="C892" s="991"/>
      <c r="D892" s="991"/>
      <c r="E892" s="991"/>
      <c r="F892" s="991"/>
      <c r="G892" s="991"/>
      <c r="H892" s="991"/>
      <c r="I892" s="991"/>
      <c r="J892" s="991"/>
      <c r="K892" s="991"/>
      <c r="L892" s="991"/>
      <c r="M892" s="991"/>
      <c r="N892" s="991"/>
      <c r="O892" s="991"/>
      <c r="P892" s="991"/>
      <c r="Q892" s="991"/>
      <c r="R892" s="991"/>
      <c r="S892" s="991"/>
      <c r="T892" s="991"/>
      <c r="U892" s="991"/>
      <c r="V892" s="991"/>
      <c r="W892" s="991"/>
      <c r="X892" s="991"/>
      <c r="Y892" s="991"/>
      <c r="Z892" s="991"/>
    </row>
    <row r="893" spans="1:26" ht="15.75" customHeight="1">
      <c r="A893" s="991"/>
      <c r="B893" s="991"/>
      <c r="C893" s="991"/>
      <c r="D893" s="991"/>
      <c r="E893" s="991"/>
      <c r="F893" s="991"/>
      <c r="G893" s="991"/>
      <c r="H893" s="991"/>
      <c r="I893" s="991"/>
      <c r="J893" s="991"/>
      <c r="K893" s="991"/>
      <c r="L893" s="991"/>
      <c r="M893" s="991"/>
      <c r="N893" s="991"/>
      <c r="O893" s="991"/>
      <c r="P893" s="991"/>
      <c r="Q893" s="991"/>
      <c r="R893" s="991"/>
      <c r="S893" s="991"/>
      <c r="T893" s="991"/>
      <c r="U893" s="991"/>
      <c r="V893" s="991"/>
      <c r="W893" s="991"/>
      <c r="X893" s="991"/>
      <c r="Y893" s="991"/>
      <c r="Z893" s="991"/>
    </row>
    <row r="894" spans="1:26" ht="15.75" customHeight="1">
      <c r="A894" s="991"/>
      <c r="B894" s="991"/>
      <c r="C894" s="991"/>
      <c r="D894" s="991"/>
      <c r="E894" s="991"/>
      <c r="F894" s="991"/>
      <c r="G894" s="991"/>
      <c r="H894" s="991"/>
      <c r="I894" s="991"/>
      <c r="J894" s="991"/>
      <c r="K894" s="991"/>
      <c r="L894" s="991"/>
      <c r="M894" s="991"/>
      <c r="N894" s="991"/>
      <c r="O894" s="991"/>
      <c r="P894" s="991"/>
      <c r="Q894" s="991"/>
      <c r="R894" s="991"/>
      <c r="S894" s="991"/>
      <c r="T894" s="991"/>
      <c r="U894" s="991"/>
      <c r="V894" s="991"/>
      <c r="W894" s="991"/>
      <c r="X894" s="991"/>
      <c r="Y894" s="991"/>
      <c r="Z894" s="991"/>
    </row>
    <row r="895" spans="1:26" ht="15.75" customHeight="1">
      <c r="A895" s="991"/>
      <c r="B895" s="991"/>
      <c r="C895" s="991"/>
      <c r="D895" s="991"/>
      <c r="E895" s="991"/>
      <c r="F895" s="991"/>
      <c r="G895" s="991"/>
      <c r="H895" s="991"/>
      <c r="I895" s="991"/>
      <c r="J895" s="991"/>
      <c r="K895" s="991"/>
      <c r="L895" s="991"/>
      <c r="M895" s="991"/>
      <c r="N895" s="991"/>
      <c r="O895" s="991"/>
      <c r="P895" s="991"/>
      <c r="Q895" s="991"/>
      <c r="R895" s="991"/>
      <c r="S895" s="991"/>
      <c r="T895" s="991"/>
      <c r="U895" s="991"/>
      <c r="V895" s="991"/>
      <c r="W895" s="991"/>
      <c r="X895" s="991"/>
      <c r="Y895" s="991"/>
      <c r="Z895" s="991"/>
    </row>
    <row r="896" spans="1:26" ht="15.75" customHeight="1">
      <c r="A896" s="991"/>
      <c r="B896" s="991"/>
      <c r="C896" s="991"/>
      <c r="D896" s="991"/>
      <c r="E896" s="991"/>
      <c r="F896" s="991"/>
      <c r="G896" s="991"/>
      <c r="H896" s="991"/>
      <c r="I896" s="991"/>
      <c r="J896" s="991"/>
      <c r="K896" s="991"/>
      <c r="L896" s="991"/>
      <c r="M896" s="991"/>
      <c r="N896" s="991"/>
      <c r="O896" s="991"/>
      <c r="P896" s="991"/>
      <c r="Q896" s="991"/>
      <c r="R896" s="991"/>
      <c r="S896" s="991"/>
      <c r="T896" s="991"/>
      <c r="U896" s="991"/>
      <c r="V896" s="991"/>
      <c r="W896" s="991"/>
      <c r="X896" s="991"/>
      <c r="Y896" s="991"/>
      <c r="Z896" s="991"/>
    </row>
    <row r="897" spans="1:26" ht="15.75" customHeight="1">
      <c r="A897" s="991"/>
      <c r="B897" s="991"/>
      <c r="C897" s="991"/>
      <c r="D897" s="991"/>
      <c r="E897" s="991"/>
      <c r="F897" s="991"/>
      <c r="G897" s="991"/>
      <c r="H897" s="991"/>
      <c r="I897" s="991"/>
      <c r="J897" s="991"/>
      <c r="K897" s="991"/>
      <c r="L897" s="991"/>
      <c r="M897" s="991"/>
      <c r="N897" s="991"/>
      <c r="O897" s="991"/>
      <c r="P897" s="991"/>
      <c r="Q897" s="991"/>
      <c r="R897" s="991"/>
      <c r="S897" s="991"/>
      <c r="T897" s="991"/>
      <c r="U897" s="991"/>
      <c r="V897" s="991"/>
      <c r="W897" s="991"/>
      <c r="X897" s="991"/>
      <c r="Y897" s="991"/>
      <c r="Z897" s="991"/>
    </row>
    <row r="898" spans="1:26" ht="15.75" customHeight="1">
      <c r="A898" s="991"/>
      <c r="B898" s="991"/>
      <c r="C898" s="991"/>
      <c r="D898" s="991"/>
      <c r="E898" s="991"/>
      <c r="F898" s="991"/>
      <c r="G898" s="991"/>
      <c r="H898" s="991"/>
      <c r="I898" s="991"/>
      <c r="J898" s="991"/>
      <c r="K898" s="991"/>
      <c r="L898" s="991"/>
      <c r="M898" s="991"/>
      <c r="N898" s="991"/>
      <c r="O898" s="991"/>
      <c r="P898" s="991"/>
      <c r="Q898" s="991"/>
      <c r="R898" s="991"/>
      <c r="S898" s="991"/>
      <c r="T898" s="991"/>
      <c r="U898" s="991"/>
      <c r="V898" s="991"/>
      <c r="W898" s="991"/>
      <c r="X898" s="991"/>
      <c r="Y898" s="991"/>
      <c r="Z898" s="991"/>
    </row>
    <row r="899" spans="1:26" ht="15.75" customHeight="1">
      <c r="A899" s="991"/>
      <c r="B899" s="991"/>
      <c r="C899" s="991"/>
      <c r="D899" s="991"/>
      <c r="E899" s="991"/>
      <c r="F899" s="991"/>
      <c r="G899" s="991"/>
      <c r="H899" s="991"/>
      <c r="I899" s="991"/>
      <c r="J899" s="991"/>
      <c r="K899" s="991"/>
      <c r="L899" s="991"/>
      <c r="M899" s="991"/>
      <c r="N899" s="991"/>
      <c r="O899" s="991"/>
      <c r="P899" s="991"/>
      <c r="Q899" s="991"/>
      <c r="R899" s="991"/>
      <c r="S899" s="991"/>
      <c r="T899" s="991"/>
      <c r="U899" s="991"/>
      <c r="V899" s="991"/>
      <c r="W899" s="991"/>
      <c r="X899" s="991"/>
      <c r="Y899" s="991"/>
      <c r="Z899" s="991"/>
    </row>
    <row r="900" spans="1:26" ht="15.75" customHeight="1">
      <c r="A900" s="991"/>
      <c r="B900" s="991"/>
      <c r="C900" s="991"/>
      <c r="D900" s="991"/>
      <c r="E900" s="991"/>
      <c r="F900" s="991"/>
      <c r="G900" s="991"/>
      <c r="H900" s="991"/>
      <c r="I900" s="991"/>
      <c r="J900" s="991"/>
      <c r="K900" s="991"/>
      <c r="L900" s="991"/>
      <c r="M900" s="991"/>
      <c r="N900" s="991"/>
      <c r="O900" s="991"/>
      <c r="P900" s="991"/>
      <c r="Q900" s="991"/>
      <c r="R900" s="991"/>
      <c r="S900" s="991"/>
      <c r="T900" s="991"/>
      <c r="U900" s="991"/>
      <c r="V900" s="991"/>
      <c r="W900" s="991"/>
      <c r="X900" s="991"/>
      <c r="Y900" s="991"/>
      <c r="Z900" s="991"/>
    </row>
    <row r="901" spans="1:26" ht="15.75" customHeight="1">
      <c r="A901" s="991"/>
      <c r="B901" s="991"/>
      <c r="C901" s="991"/>
      <c r="D901" s="991"/>
      <c r="E901" s="991"/>
      <c r="F901" s="991"/>
      <c r="G901" s="991"/>
      <c r="H901" s="991"/>
      <c r="I901" s="991"/>
      <c r="J901" s="991"/>
      <c r="K901" s="991"/>
      <c r="L901" s="991"/>
      <c r="M901" s="991"/>
      <c r="N901" s="991"/>
      <c r="O901" s="991"/>
      <c r="P901" s="991"/>
      <c r="Q901" s="991"/>
      <c r="R901" s="991"/>
      <c r="S901" s="991"/>
      <c r="T901" s="991"/>
      <c r="U901" s="991"/>
      <c r="V901" s="991"/>
      <c r="W901" s="991"/>
      <c r="X901" s="991"/>
      <c r="Y901" s="991"/>
      <c r="Z901" s="991"/>
    </row>
    <row r="902" spans="1:26" ht="15.75" customHeight="1">
      <c r="A902" s="991"/>
      <c r="B902" s="991"/>
      <c r="C902" s="991"/>
      <c r="D902" s="991"/>
      <c r="E902" s="991"/>
      <c r="F902" s="991"/>
      <c r="G902" s="991"/>
      <c r="H902" s="991"/>
      <c r="I902" s="991"/>
      <c r="J902" s="991"/>
      <c r="K902" s="991"/>
      <c r="L902" s="991"/>
      <c r="M902" s="991"/>
      <c r="N902" s="991"/>
      <c r="O902" s="991"/>
      <c r="P902" s="991"/>
      <c r="Q902" s="991"/>
      <c r="R902" s="991"/>
      <c r="S902" s="991"/>
      <c r="T902" s="991"/>
      <c r="U902" s="991"/>
      <c r="V902" s="991"/>
      <c r="W902" s="991"/>
      <c r="X902" s="991"/>
      <c r="Y902" s="991"/>
      <c r="Z902" s="991"/>
    </row>
    <row r="903" spans="1:26" ht="15.75" customHeight="1">
      <c r="A903" s="991"/>
      <c r="B903" s="991"/>
      <c r="C903" s="991"/>
      <c r="D903" s="991"/>
      <c r="E903" s="991"/>
      <c r="F903" s="991"/>
      <c r="G903" s="991"/>
      <c r="H903" s="991"/>
      <c r="I903" s="991"/>
      <c r="J903" s="991"/>
      <c r="K903" s="991"/>
      <c r="L903" s="991"/>
      <c r="M903" s="991"/>
      <c r="N903" s="991"/>
      <c r="O903" s="991"/>
      <c r="P903" s="991"/>
      <c r="Q903" s="991"/>
      <c r="R903" s="991"/>
      <c r="S903" s="991"/>
      <c r="T903" s="991"/>
      <c r="U903" s="991"/>
      <c r="V903" s="991"/>
      <c r="W903" s="991"/>
      <c r="X903" s="991"/>
      <c r="Y903" s="991"/>
      <c r="Z903" s="991"/>
    </row>
    <row r="904" spans="1:26" ht="15.75" customHeight="1">
      <c r="A904" s="991"/>
      <c r="B904" s="991"/>
      <c r="C904" s="991"/>
      <c r="D904" s="991"/>
      <c r="E904" s="991"/>
      <c r="F904" s="991"/>
      <c r="G904" s="991"/>
      <c r="H904" s="991"/>
      <c r="I904" s="991"/>
      <c r="J904" s="991"/>
      <c r="K904" s="991"/>
      <c r="L904" s="991"/>
      <c r="M904" s="991"/>
      <c r="N904" s="991"/>
      <c r="O904" s="991"/>
      <c r="P904" s="991"/>
      <c r="Q904" s="991"/>
      <c r="R904" s="991"/>
      <c r="S904" s="991"/>
      <c r="T904" s="991"/>
      <c r="U904" s="991"/>
      <c r="V904" s="991"/>
      <c r="W904" s="991"/>
      <c r="X904" s="991"/>
      <c r="Y904" s="991"/>
      <c r="Z904" s="991"/>
    </row>
    <row r="905" spans="1:26" ht="15.75" customHeight="1">
      <c r="A905" s="991"/>
      <c r="B905" s="991"/>
      <c r="C905" s="991"/>
      <c r="D905" s="991"/>
      <c r="E905" s="991"/>
      <c r="F905" s="991"/>
      <c r="G905" s="991"/>
      <c r="H905" s="991"/>
      <c r="I905" s="991"/>
      <c r="J905" s="991"/>
      <c r="K905" s="991"/>
      <c r="L905" s="991"/>
      <c r="M905" s="991"/>
      <c r="N905" s="991"/>
      <c r="O905" s="991"/>
      <c r="P905" s="991"/>
      <c r="Q905" s="991"/>
      <c r="R905" s="991"/>
      <c r="S905" s="991"/>
      <c r="T905" s="991"/>
      <c r="U905" s="991"/>
      <c r="V905" s="991"/>
      <c r="W905" s="991"/>
      <c r="X905" s="991"/>
      <c r="Y905" s="991"/>
      <c r="Z905" s="991"/>
    </row>
    <row r="906" spans="1:26" ht="15.75" customHeight="1">
      <c r="A906" s="991"/>
      <c r="B906" s="991"/>
      <c r="C906" s="991"/>
      <c r="D906" s="991"/>
      <c r="E906" s="991"/>
      <c r="F906" s="991"/>
      <c r="G906" s="991"/>
      <c r="H906" s="991"/>
      <c r="I906" s="991"/>
      <c r="J906" s="991"/>
      <c r="K906" s="991"/>
      <c r="L906" s="991"/>
      <c r="M906" s="991"/>
      <c r="N906" s="991"/>
      <c r="O906" s="991"/>
      <c r="P906" s="991"/>
      <c r="Q906" s="991"/>
      <c r="R906" s="991"/>
      <c r="S906" s="991"/>
      <c r="T906" s="991"/>
      <c r="U906" s="991"/>
      <c r="V906" s="991"/>
      <c r="W906" s="991"/>
      <c r="X906" s="991"/>
      <c r="Y906" s="991"/>
      <c r="Z906" s="991"/>
    </row>
    <row r="907" spans="1:26" ht="15.75" customHeight="1">
      <c r="A907" s="991"/>
      <c r="B907" s="991"/>
      <c r="C907" s="991"/>
      <c r="D907" s="991"/>
      <c r="E907" s="991"/>
      <c r="F907" s="991"/>
      <c r="G907" s="991"/>
      <c r="H907" s="991"/>
      <c r="I907" s="991"/>
      <c r="J907" s="991"/>
      <c r="K907" s="991"/>
      <c r="L907" s="991"/>
      <c r="M907" s="991"/>
      <c r="N907" s="991"/>
      <c r="O907" s="991"/>
      <c r="P907" s="991"/>
      <c r="Q907" s="991"/>
      <c r="R907" s="991"/>
      <c r="S907" s="991"/>
      <c r="T907" s="991"/>
      <c r="U907" s="991"/>
      <c r="V907" s="991"/>
      <c r="W907" s="991"/>
      <c r="X907" s="991"/>
      <c r="Y907" s="991"/>
      <c r="Z907" s="991"/>
    </row>
    <row r="908" spans="1:26" ht="15.75" customHeight="1">
      <c r="A908" s="991"/>
      <c r="B908" s="991"/>
      <c r="C908" s="991"/>
      <c r="D908" s="991"/>
      <c r="E908" s="991"/>
      <c r="F908" s="991"/>
      <c r="G908" s="991"/>
      <c r="H908" s="991"/>
      <c r="I908" s="991"/>
      <c r="J908" s="991"/>
      <c r="K908" s="991"/>
      <c r="L908" s="991"/>
      <c r="M908" s="991"/>
      <c r="N908" s="991"/>
      <c r="O908" s="991"/>
      <c r="P908" s="991"/>
      <c r="Q908" s="991"/>
      <c r="R908" s="991"/>
      <c r="S908" s="991"/>
      <c r="T908" s="991"/>
      <c r="U908" s="991"/>
      <c r="V908" s="991"/>
      <c r="W908" s="991"/>
      <c r="X908" s="991"/>
      <c r="Y908" s="991"/>
      <c r="Z908" s="991"/>
    </row>
    <row r="909" spans="1:26" ht="15.75" customHeight="1">
      <c r="A909" s="991"/>
      <c r="B909" s="991"/>
      <c r="C909" s="991"/>
      <c r="D909" s="991"/>
      <c r="E909" s="991"/>
      <c r="F909" s="991"/>
      <c r="G909" s="991"/>
      <c r="H909" s="991"/>
      <c r="I909" s="991"/>
      <c r="J909" s="991"/>
      <c r="K909" s="991"/>
      <c r="L909" s="991"/>
      <c r="M909" s="991"/>
      <c r="N909" s="991"/>
      <c r="O909" s="991"/>
      <c r="P909" s="991"/>
      <c r="Q909" s="991"/>
      <c r="R909" s="991"/>
      <c r="S909" s="991"/>
      <c r="T909" s="991"/>
      <c r="U909" s="991"/>
      <c r="V909" s="991"/>
      <c r="W909" s="991"/>
      <c r="X909" s="991"/>
      <c r="Y909" s="991"/>
      <c r="Z909" s="991"/>
    </row>
    <row r="910" spans="1:26" ht="15.75" customHeight="1">
      <c r="A910" s="991"/>
      <c r="B910" s="991"/>
      <c r="C910" s="991"/>
      <c r="D910" s="991"/>
      <c r="E910" s="991"/>
      <c r="F910" s="991"/>
      <c r="G910" s="991"/>
      <c r="H910" s="991"/>
      <c r="I910" s="991"/>
      <c r="J910" s="991"/>
      <c r="K910" s="991"/>
      <c r="L910" s="991"/>
      <c r="M910" s="991"/>
      <c r="N910" s="991"/>
      <c r="O910" s="991"/>
      <c r="P910" s="991"/>
      <c r="Q910" s="991"/>
      <c r="R910" s="991"/>
      <c r="S910" s="991"/>
      <c r="T910" s="991"/>
      <c r="U910" s="991"/>
      <c r="V910" s="991"/>
      <c r="W910" s="991"/>
      <c r="X910" s="991"/>
      <c r="Y910" s="991"/>
      <c r="Z910" s="991"/>
    </row>
    <row r="911" spans="1:26" ht="15.75" customHeight="1">
      <c r="A911" s="991"/>
      <c r="B911" s="991"/>
      <c r="C911" s="991"/>
      <c r="D911" s="991"/>
      <c r="E911" s="991"/>
      <c r="F911" s="991"/>
      <c r="G911" s="991"/>
      <c r="H911" s="991"/>
      <c r="I911" s="991"/>
      <c r="J911" s="991"/>
      <c r="K911" s="991"/>
      <c r="L911" s="991"/>
      <c r="M911" s="991"/>
      <c r="N911" s="991"/>
      <c r="O911" s="991"/>
      <c r="P911" s="991"/>
      <c r="Q911" s="991"/>
      <c r="R911" s="991"/>
      <c r="S911" s="991"/>
      <c r="T911" s="991"/>
      <c r="U911" s="991"/>
      <c r="V911" s="991"/>
      <c r="W911" s="991"/>
      <c r="X911" s="991"/>
      <c r="Y911" s="991"/>
      <c r="Z911" s="991"/>
    </row>
    <row r="912" spans="1:26" ht="15.75" customHeight="1">
      <c r="A912" s="991"/>
      <c r="B912" s="991"/>
      <c r="C912" s="991"/>
      <c r="D912" s="991"/>
      <c r="E912" s="991"/>
      <c r="F912" s="991"/>
      <c r="G912" s="991"/>
      <c r="H912" s="991"/>
      <c r="I912" s="991"/>
      <c r="J912" s="991"/>
      <c r="K912" s="991"/>
      <c r="L912" s="991"/>
      <c r="M912" s="991"/>
      <c r="N912" s="991"/>
      <c r="O912" s="991"/>
      <c r="P912" s="991"/>
      <c r="Q912" s="991"/>
      <c r="R912" s="991"/>
      <c r="S912" s="991"/>
      <c r="T912" s="991"/>
      <c r="U912" s="991"/>
      <c r="V912" s="991"/>
      <c r="W912" s="991"/>
      <c r="X912" s="991"/>
      <c r="Y912" s="991"/>
      <c r="Z912" s="991"/>
    </row>
    <row r="913" spans="1:26" ht="15.75" customHeight="1">
      <c r="A913" s="991"/>
      <c r="B913" s="991"/>
      <c r="C913" s="991"/>
      <c r="D913" s="991"/>
      <c r="E913" s="991"/>
      <c r="F913" s="991"/>
      <c r="G913" s="991"/>
      <c r="H913" s="991"/>
      <c r="I913" s="991"/>
      <c r="J913" s="991"/>
      <c r="K913" s="991"/>
      <c r="L913" s="991"/>
      <c r="M913" s="991"/>
      <c r="N913" s="991"/>
      <c r="O913" s="991"/>
      <c r="P913" s="991"/>
      <c r="Q913" s="991"/>
      <c r="R913" s="991"/>
      <c r="S913" s="991"/>
      <c r="T913" s="991"/>
      <c r="U913" s="991"/>
      <c r="V913" s="991"/>
      <c r="W913" s="991"/>
      <c r="X913" s="991"/>
      <c r="Y913" s="991"/>
      <c r="Z913" s="991"/>
    </row>
    <row r="914" spans="1:26" ht="15.75" customHeight="1">
      <c r="A914" s="991"/>
      <c r="B914" s="991"/>
      <c r="C914" s="991"/>
      <c r="D914" s="991"/>
      <c r="E914" s="991"/>
      <c r="F914" s="991"/>
      <c r="G914" s="991"/>
      <c r="H914" s="991"/>
      <c r="I914" s="991"/>
      <c r="J914" s="991"/>
      <c r="K914" s="991"/>
      <c r="L914" s="991"/>
      <c r="M914" s="991"/>
      <c r="N914" s="991"/>
      <c r="O914" s="991"/>
      <c r="P914" s="991"/>
      <c r="Q914" s="991"/>
      <c r="R914" s="991"/>
      <c r="S914" s="991"/>
      <c r="T914" s="991"/>
      <c r="U914" s="991"/>
      <c r="V914" s="991"/>
      <c r="W914" s="991"/>
      <c r="X914" s="991"/>
      <c r="Y914" s="991"/>
      <c r="Z914" s="991"/>
    </row>
    <row r="915" spans="1:26" ht="15.75" customHeight="1">
      <c r="A915" s="991"/>
      <c r="B915" s="991"/>
      <c r="C915" s="991"/>
      <c r="D915" s="991"/>
      <c r="E915" s="991"/>
      <c r="F915" s="991"/>
      <c r="G915" s="991"/>
      <c r="H915" s="991"/>
      <c r="I915" s="991"/>
      <c r="J915" s="991"/>
      <c r="K915" s="991"/>
      <c r="L915" s="991"/>
      <c r="M915" s="991"/>
      <c r="N915" s="991"/>
      <c r="O915" s="991"/>
      <c r="P915" s="991"/>
      <c r="Q915" s="991"/>
      <c r="R915" s="991"/>
      <c r="S915" s="991"/>
      <c r="T915" s="991"/>
      <c r="U915" s="991"/>
      <c r="V915" s="991"/>
      <c r="W915" s="991"/>
      <c r="X915" s="991"/>
      <c r="Y915" s="991"/>
      <c r="Z915" s="991"/>
    </row>
    <row r="916" spans="1:26" ht="15.75" customHeight="1">
      <c r="A916" s="991"/>
      <c r="B916" s="991"/>
      <c r="C916" s="991"/>
      <c r="D916" s="991"/>
      <c r="E916" s="991"/>
      <c r="F916" s="991"/>
      <c r="G916" s="991"/>
      <c r="H916" s="991"/>
      <c r="I916" s="991"/>
      <c r="J916" s="991"/>
      <c r="K916" s="991"/>
      <c r="L916" s="991"/>
      <c r="M916" s="991"/>
      <c r="N916" s="991"/>
      <c r="O916" s="991"/>
      <c r="P916" s="991"/>
      <c r="Q916" s="991"/>
      <c r="R916" s="991"/>
      <c r="S916" s="991"/>
      <c r="T916" s="991"/>
      <c r="U916" s="991"/>
      <c r="V916" s="991"/>
      <c r="W916" s="991"/>
      <c r="X916" s="991"/>
      <c r="Y916" s="991"/>
      <c r="Z916" s="991"/>
    </row>
    <row r="917" spans="1:26" ht="15.75" customHeight="1">
      <c r="A917" s="991"/>
      <c r="B917" s="991"/>
      <c r="C917" s="991"/>
      <c r="D917" s="991"/>
      <c r="E917" s="991"/>
      <c r="F917" s="991"/>
      <c r="G917" s="991"/>
      <c r="H917" s="991"/>
      <c r="I917" s="991"/>
      <c r="J917" s="991"/>
      <c r="K917" s="991"/>
      <c r="L917" s="991"/>
      <c r="M917" s="991"/>
      <c r="N917" s="991"/>
      <c r="O917" s="991"/>
      <c r="P917" s="991"/>
      <c r="Q917" s="991"/>
      <c r="R917" s="991"/>
      <c r="S917" s="991"/>
      <c r="T917" s="991"/>
      <c r="U917" s="991"/>
      <c r="V917" s="991"/>
      <c r="W917" s="991"/>
      <c r="X917" s="991"/>
      <c r="Y917" s="991"/>
      <c r="Z917" s="991"/>
    </row>
    <row r="918" spans="1:26" ht="15.75" customHeight="1">
      <c r="A918" s="991"/>
      <c r="B918" s="991"/>
      <c r="C918" s="991"/>
      <c r="D918" s="991"/>
      <c r="E918" s="991"/>
      <c r="F918" s="991"/>
      <c r="G918" s="991"/>
      <c r="H918" s="991"/>
      <c r="I918" s="991"/>
      <c r="J918" s="991"/>
      <c r="K918" s="991"/>
      <c r="L918" s="991"/>
      <c r="M918" s="991"/>
      <c r="N918" s="991"/>
      <c r="O918" s="991"/>
      <c r="P918" s="991"/>
      <c r="Q918" s="991"/>
      <c r="R918" s="991"/>
      <c r="S918" s="991"/>
      <c r="T918" s="991"/>
      <c r="U918" s="991"/>
      <c r="V918" s="991"/>
      <c r="W918" s="991"/>
      <c r="X918" s="991"/>
      <c r="Y918" s="991"/>
      <c r="Z918" s="991"/>
    </row>
    <row r="919" spans="1:26" ht="15.75" customHeight="1">
      <c r="A919" s="991"/>
      <c r="B919" s="991"/>
      <c r="C919" s="991"/>
      <c r="D919" s="991"/>
      <c r="E919" s="991"/>
      <c r="F919" s="991"/>
      <c r="G919" s="991"/>
      <c r="H919" s="991"/>
      <c r="I919" s="991"/>
      <c r="J919" s="991"/>
      <c r="K919" s="991"/>
      <c r="L919" s="991"/>
      <c r="M919" s="991"/>
      <c r="N919" s="991"/>
      <c r="O919" s="991"/>
      <c r="P919" s="991"/>
      <c r="Q919" s="991"/>
      <c r="R919" s="991"/>
      <c r="S919" s="991"/>
      <c r="T919" s="991"/>
      <c r="U919" s="991"/>
      <c r="V919" s="991"/>
      <c r="W919" s="991"/>
      <c r="X919" s="991"/>
      <c r="Y919" s="991"/>
      <c r="Z919" s="991"/>
    </row>
    <row r="920" spans="1:26" ht="15.75" customHeight="1">
      <c r="A920" s="991"/>
      <c r="B920" s="991"/>
      <c r="C920" s="991"/>
      <c r="D920" s="991"/>
      <c r="E920" s="991"/>
      <c r="F920" s="991"/>
      <c r="G920" s="991"/>
      <c r="H920" s="991"/>
      <c r="I920" s="991"/>
      <c r="J920" s="991"/>
      <c r="K920" s="991"/>
      <c r="L920" s="991"/>
      <c r="M920" s="991"/>
      <c r="N920" s="991"/>
      <c r="O920" s="991"/>
      <c r="P920" s="991"/>
      <c r="Q920" s="991"/>
      <c r="R920" s="991"/>
      <c r="S920" s="991"/>
      <c r="T920" s="991"/>
      <c r="U920" s="991"/>
      <c r="V920" s="991"/>
      <c r="W920" s="991"/>
      <c r="X920" s="991"/>
      <c r="Y920" s="991"/>
      <c r="Z920" s="991"/>
    </row>
    <row r="921" spans="1:26" ht="15.75" customHeight="1">
      <c r="A921" s="991"/>
      <c r="B921" s="991"/>
      <c r="C921" s="991"/>
      <c r="D921" s="991"/>
      <c r="E921" s="991"/>
      <c r="F921" s="991"/>
      <c r="G921" s="991"/>
      <c r="H921" s="991"/>
      <c r="I921" s="991"/>
      <c r="J921" s="991"/>
      <c r="K921" s="991"/>
      <c r="L921" s="991"/>
      <c r="M921" s="991"/>
      <c r="N921" s="991"/>
      <c r="O921" s="991"/>
      <c r="P921" s="991"/>
      <c r="Q921" s="991"/>
      <c r="R921" s="991"/>
      <c r="S921" s="991"/>
      <c r="T921" s="991"/>
      <c r="U921" s="991"/>
      <c r="V921" s="991"/>
      <c r="W921" s="991"/>
      <c r="X921" s="991"/>
      <c r="Y921" s="991"/>
      <c r="Z921" s="991"/>
    </row>
    <row r="922" spans="1:26" ht="15.75" customHeight="1">
      <c r="A922" s="991"/>
      <c r="B922" s="991"/>
      <c r="C922" s="991"/>
      <c r="D922" s="991"/>
      <c r="E922" s="991"/>
      <c r="F922" s="991"/>
      <c r="G922" s="991"/>
      <c r="H922" s="991"/>
      <c r="I922" s="991"/>
      <c r="J922" s="991"/>
      <c r="K922" s="991"/>
      <c r="L922" s="991"/>
      <c r="M922" s="991"/>
      <c r="N922" s="991"/>
      <c r="O922" s="991"/>
      <c r="P922" s="991"/>
      <c r="Q922" s="991"/>
      <c r="R922" s="991"/>
      <c r="S922" s="991"/>
      <c r="T922" s="991"/>
      <c r="U922" s="991"/>
      <c r="V922" s="991"/>
      <c r="W922" s="991"/>
      <c r="X922" s="991"/>
      <c r="Y922" s="991"/>
      <c r="Z922" s="991"/>
    </row>
    <row r="923" spans="1:26" ht="15.75" customHeight="1">
      <c r="A923" s="991"/>
      <c r="B923" s="991"/>
      <c r="C923" s="991"/>
      <c r="D923" s="991"/>
      <c r="E923" s="991"/>
      <c r="F923" s="991"/>
      <c r="G923" s="991"/>
      <c r="H923" s="991"/>
      <c r="I923" s="991"/>
      <c r="J923" s="991"/>
      <c r="K923" s="991"/>
      <c r="L923" s="991"/>
      <c r="M923" s="991"/>
      <c r="N923" s="991"/>
      <c r="O923" s="991"/>
      <c r="P923" s="991"/>
      <c r="Q923" s="991"/>
      <c r="R923" s="991"/>
      <c r="S923" s="991"/>
      <c r="T923" s="991"/>
      <c r="U923" s="991"/>
      <c r="V923" s="991"/>
      <c r="W923" s="991"/>
      <c r="X923" s="991"/>
      <c r="Y923" s="991"/>
      <c r="Z923" s="991"/>
    </row>
    <row r="924" spans="1:26" ht="15.75" customHeight="1">
      <c r="A924" s="991"/>
      <c r="B924" s="991"/>
      <c r="C924" s="991"/>
      <c r="D924" s="991"/>
      <c r="E924" s="991"/>
      <c r="F924" s="991"/>
      <c r="G924" s="991"/>
      <c r="H924" s="991"/>
      <c r="I924" s="991"/>
      <c r="J924" s="991"/>
      <c r="K924" s="991"/>
      <c r="L924" s="991"/>
      <c r="M924" s="991"/>
      <c r="N924" s="991"/>
      <c r="O924" s="991"/>
      <c r="P924" s="991"/>
      <c r="Q924" s="991"/>
      <c r="R924" s="991"/>
      <c r="S924" s="991"/>
      <c r="T924" s="991"/>
      <c r="U924" s="991"/>
      <c r="V924" s="991"/>
      <c r="W924" s="991"/>
      <c r="X924" s="991"/>
      <c r="Y924" s="991"/>
      <c r="Z924" s="991"/>
    </row>
    <row r="925" spans="1:26" ht="15.75" customHeight="1">
      <c r="A925" s="991"/>
      <c r="B925" s="991"/>
      <c r="C925" s="991"/>
      <c r="D925" s="991"/>
      <c r="E925" s="991"/>
      <c r="F925" s="991"/>
      <c r="G925" s="991"/>
      <c r="H925" s="991"/>
      <c r="I925" s="991"/>
      <c r="J925" s="991"/>
      <c r="K925" s="991"/>
      <c r="L925" s="991"/>
      <c r="M925" s="991"/>
      <c r="N925" s="991"/>
      <c r="O925" s="991"/>
      <c r="P925" s="991"/>
      <c r="Q925" s="991"/>
      <c r="R925" s="991"/>
      <c r="S925" s="991"/>
      <c r="T925" s="991"/>
      <c r="U925" s="991"/>
      <c r="V925" s="991"/>
      <c r="W925" s="991"/>
      <c r="X925" s="991"/>
      <c r="Y925" s="991"/>
      <c r="Z925" s="991"/>
    </row>
    <row r="926" spans="1:26" ht="15.75" customHeight="1">
      <c r="A926" s="991"/>
      <c r="B926" s="991"/>
      <c r="C926" s="991"/>
      <c r="D926" s="991"/>
      <c r="E926" s="991"/>
      <c r="F926" s="991"/>
      <c r="G926" s="991"/>
      <c r="H926" s="991"/>
      <c r="I926" s="991"/>
      <c r="J926" s="991"/>
      <c r="K926" s="991"/>
      <c r="L926" s="991"/>
      <c r="M926" s="991"/>
      <c r="N926" s="991"/>
      <c r="O926" s="991"/>
      <c r="P926" s="991"/>
      <c r="Q926" s="991"/>
      <c r="R926" s="991"/>
      <c r="S926" s="991"/>
      <c r="T926" s="991"/>
      <c r="U926" s="991"/>
      <c r="V926" s="991"/>
      <c r="W926" s="991"/>
      <c r="X926" s="991"/>
      <c r="Y926" s="991"/>
      <c r="Z926" s="991"/>
    </row>
    <row r="927" spans="1:26" ht="15.75" customHeight="1">
      <c r="A927" s="991"/>
      <c r="B927" s="991"/>
      <c r="C927" s="991"/>
      <c r="D927" s="991"/>
      <c r="E927" s="991"/>
      <c r="F927" s="991"/>
      <c r="G927" s="991"/>
      <c r="H927" s="991"/>
      <c r="I927" s="991"/>
      <c r="J927" s="991"/>
      <c r="K927" s="991"/>
      <c r="L927" s="991"/>
      <c r="M927" s="991"/>
      <c r="N927" s="991"/>
      <c r="O927" s="991"/>
      <c r="P927" s="991"/>
      <c r="Q927" s="991"/>
      <c r="R927" s="991"/>
      <c r="S927" s="991"/>
      <c r="T927" s="991"/>
      <c r="U927" s="991"/>
      <c r="V927" s="991"/>
      <c r="W927" s="991"/>
      <c r="X927" s="991"/>
      <c r="Y927" s="991"/>
      <c r="Z927" s="991"/>
    </row>
    <row r="928" spans="1:26" ht="15.75" customHeight="1">
      <c r="A928" s="991"/>
      <c r="B928" s="991"/>
      <c r="C928" s="991"/>
      <c r="D928" s="991"/>
      <c r="E928" s="991"/>
      <c r="F928" s="991"/>
      <c r="G928" s="991"/>
      <c r="H928" s="991"/>
      <c r="I928" s="991"/>
      <c r="J928" s="991"/>
      <c r="K928" s="991"/>
      <c r="L928" s="991"/>
      <c r="M928" s="991"/>
      <c r="N928" s="991"/>
      <c r="O928" s="991"/>
      <c r="P928" s="991"/>
      <c r="Q928" s="991"/>
      <c r="R928" s="991"/>
      <c r="S928" s="991"/>
      <c r="T928" s="991"/>
      <c r="U928" s="991"/>
      <c r="V928" s="991"/>
      <c r="W928" s="991"/>
      <c r="X928" s="991"/>
      <c r="Y928" s="991"/>
      <c r="Z928" s="991"/>
    </row>
    <row r="929" spans="1:26" ht="15.75" customHeight="1">
      <c r="A929" s="991"/>
      <c r="B929" s="991"/>
      <c r="C929" s="991"/>
      <c r="D929" s="991"/>
      <c r="E929" s="991"/>
      <c r="F929" s="991"/>
      <c r="G929" s="991"/>
      <c r="H929" s="991"/>
      <c r="I929" s="991"/>
      <c r="J929" s="991"/>
      <c r="K929" s="991"/>
      <c r="L929" s="991"/>
      <c r="M929" s="991"/>
      <c r="N929" s="991"/>
      <c r="O929" s="991"/>
      <c r="P929" s="991"/>
      <c r="Q929" s="991"/>
      <c r="R929" s="991"/>
      <c r="S929" s="991"/>
      <c r="T929" s="991"/>
      <c r="U929" s="991"/>
      <c r="V929" s="991"/>
      <c r="W929" s="991"/>
      <c r="X929" s="991"/>
      <c r="Y929" s="991"/>
      <c r="Z929" s="991"/>
    </row>
    <row r="930" spans="1:26" ht="15.75" customHeight="1">
      <c r="A930" s="991"/>
      <c r="B930" s="991"/>
      <c r="C930" s="991"/>
      <c r="D930" s="991"/>
      <c r="E930" s="991"/>
      <c r="F930" s="991"/>
      <c r="G930" s="991"/>
      <c r="H930" s="991"/>
      <c r="I930" s="991"/>
      <c r="J930" s="991"/>
      <c r="K930" s="991"/>
      <c r="L930" s="991"/>
      <c r="M930" s="991"/>
      <c r="N930" s="991"/>
      <c r="O930" s="991"/>
      <c r="P930" s="991"/>
      <c r="Q930" s="991"/>
      <c r="R930" s="991"/>
      <c r="S930" s="991"/>
      <c r="T930" s="991"/>
      <c r="U930" s="991"/>
      <c r="V930" s="991"/>
      <c r="W930" s="991"/>
      <c r="X930" s="991"/>
      <c r="Y930" s="991"/>
      <c r="Z930" s="991"/>
    </row>
    <row r="931" spans="1:26" ht="15.75" customHeight="1">
      <c r="A931" s="991"/>
      <c r="B931" s="991"/>
      <c r="C931" s="991"/>
      <c r="D931" s="991"/>
      <c r="E931" s="991"/>
      <c r="F931" s="991"/>
      <c r="G931" s="991"/>
      <c r="H931" s="991"/>
      <c r="I931" s="991"/>
      <c r="J931" s="991"/>
      <c r="K931" s="991"/>
      <c r="L931" s="991"/>
      <c r="M931" s="991"/>
      <c r="N931" s="991"/>
      <c r="O931" s="991"/>
      <c r="P931" s="991"/>
      <c r="Q931" s="991"/>
      <c r="R931" s="991"/>
      <c r="S931" s="991"/>
      <c r="T931" s="991"/>
      <c r="U931" s="991"/>
      <c r="V931" s="991"/>
      <c r="W931" s="991"/>
      <c r="X931" s="991"/>
      <c r="Y931" s="991"/>
      <c r="Z931" s="991"/>
    </row>
    <row r="932" spans="1:26" ht="15.75" customHeight="1">
      <c r="A932" s="991"/>
      <c r="B932" s="991"/>
      <c r="C932" s="991"/>
      <c r="D932" s="991"/>
      <c r="E932" s="991"/>
      <c r="F932" s="991"/>
      <c r="G932" s="991"/>
      <c r="H932" s="991"/>
      <c r="I932" s="991"/>
      <c r="J932" s="991"/>
      <c r="K932" s="991"/>
      <c r="L932" s="991"/>
      <c r="M932" s="991"/>
      <c r="N932" s="991"/>
      <c r="O932" s="991"/>
      <c r="P932" s="991"/>
      <c r="Q932" s="991"/>
      <c r="R932" s="991"/>
      <c r="S932" s="991"/>
      <c r="T932" s="991"/>
      <c r="U932" s="991"/>
      <c r="V932" s="991"/>
      <c r="W932" s="991"/>
      <c r="X932" s="991"/>
      <c r="Y932" s="991"/>
      <c r="Z932" s="991"/>
    </row>
    <row r="933" spans="1:26" ht="15.75" customHeight="1">
      <c r="A933" s="991"/>
      <c r="B933" s="991"/>
      <c r="C933" s="991"/>
      <c r="D933" s="991"/>
      <c r="E933" s="991"/>
      <c r="F933" s="991"/>
      <c r="G933" s="991"/>
      <c r="H933" s="991"/>
      <c r="I933" s="991"/>
      <c r="J933" s="991"/>
      <c r="K933" s="991"/>
      <c r="L933" s="991"/>
      <c r="M933" s="991"/>
      <c r="N933" s="991"/>
      <c r="O933" s="991"/>
      <c r="P933" s="991"/>
      <c r="Q933" s="991"/>
      <c r="R933" s="991"/>
      <c r="S933" s="991"/>
      <c r="T933" s="991"/>
      <c r="U933" s="991"/>
      <c r="V933" s="991"/>
      <c r="W933" s="991"/>
      <c r="X933" s="991"/>
      <c r="Y933" s="991"/>
      <c r="Z933" s="991"/>
    </row>
    <row r="934" spans="1:26" ht="15.75" customHeight="1">
      <c r="A934" s="991"/>
      <c r="B934" s="991"/>
      <c r="C934" s="991"/>
      <c r="D934" s="991"/>
      <c r="E934" s="991"/>
      <c r="F934" s="991"/>
      <c r="G934" s="991"/>
      <c r="H934" s="991"/>
      <c r="I934" s="991"/>
      <c r="J934" s="991"/>
      <c r="K934" s="991"/>
      <c r="L934" s="991"/>
      <c r="M934" s="991"/>
      <c r="N934" s="991"/>
      <c r="O934" s="991"/>
      <c r="P934" s="991"/>
      <c r="Q934" s="991"/>
      <c r="R934" s="991"/>
      <c r="S934" s="991"/>
      <c r="T934" s="991"/>
      <c r="U934" s="991"/>
      <c r="V934" s="991"/>
      <c r="W934" s="991"/>
      <c r="X934" s="991"/>
      <c r="Y934" s="991"/>
      <c r="Z934" s="991"/>
    </row>
    <row r="935" spans="1:26" ht="15.75" customHeight="1">
      <c r="A935" s="991"/>
      <c r="B935" s="991"/>
      <c r="C935" s="991"/>
      <c r="D935" s="991"/>
      <c r="E935" s="991"/>
      <c r="F935" s="991"/>
      <c r="G935" s="991"/>
      <c r="H935" s="991"/>
      <c r="I935" s="991"/>
      <c r="J935" s="991"/>
      <c r="K935" s="991"/>
      <c r="L935" s="991"/>
      <c r="M935" s="991"/>
      <c r="N935" s="991"/>
      <c r="O935" s="991"/>
      <c r="P935" s="991"/>
      <c r="Q935" s="991"/>
      <c r="R935" s="991"/>
      <c r="S935" s="991"/>
      <c r="T935" s="991"/>
      <c r="U935" s="991"/>
      <c r="V935" s="991"/>
      <c r="W935" s="991"/>
      <c r="X935" s="991"/>
      <c r="Y935" s="991"/>
      <c r="Z935" s="991"/>
    </row>
    <row r="936" spans="1:26" ht="15.75" customHeight="1">
      <c r="A936" s="991"/>
      <c r="B936" s="991"/>
      <c r="C936" s="991"/>
      <c r="D936" s="991"/>
      <c r="E936" s="991"/>
      <c r="F936" s="991"/>
      <c r="G936" s="991"/>
      <c r="H936" s="991"/>
      <c r="I936" s="991"/>
      <c r="J936" s="991"/>
      <c r="K936" s="991"/>
      <c r="L936" s="991"/>
      <c r="M936" s="991"/>
      <c r="N936" s="991"/>
      <c r="O936" s="991"/>
      <c r="P936" s="991"/>
      <c r="Q936" s="991"/>
      <c r="R936" s="991"/>
      <c r="S936" s="991"/>
      <c r="T936" s="991"/>
      <c r="U936" s="991"/>
      <c r="V936" s="991"/>
      <c r="W936" s="991"/>
      <c r="X936" s="991"/>
      <c r="Y936" s="991"/>
      <c r="Z936" s="991"/>
    </row>
    <row r="937" spans="1:26" ht="15.75" customHeight="1">
      <c r="A937" s="991"/>
      <c r="B937" s="991"/>
      <c r="C937" s="991"/>
      <c r="D937" s="991"/>
      <c r="E937" s="991"/>
      <c r="F937" s="991"/>
      <c r="G937" s="991"/>
      <c r="H937" s="991"/>
      <c r="I937" s="991"/>
      <c r="J937" s="991"/>
      <c r="K937" s="991"/>
      <c r="L937" s="991"/>
      <c r="M937" s="991"/>
      <c r="N937" s="991"/>
      <c r="O937" s="991"/>
      <c r="P937" s="991"/>
      <c r="Q937" s="991"/>
      <c r="R937" s="991"/>
      <c r="S937" s="991"/>
      <c r="T937" s="991"/>
      <c r="U937" s="991"/>
      <c r="V937" s="991"/>
      <c r="W937" s="991"/>
      <c r="X937" s="991"/>
      <c r="Y937" s="991"/>
      <c r="Z937" s="991"/>
    </row>
    <row r="938" spans="1:26" ht="15.75" customHeight="1">
      <c r="A938" s="991"/>
      <c r="B938" s="991"/>
      <c r="C938" s="991"/>
      <c r="D938" s="991"/>
      <c r="E938" s="991"/>
      <c r="F938" s="991"/>
      <c r="G938" s="991"/>
      <c r="H938" s="991"/>
      <c r="I938" s="991"/>
      <c r="J938" s="991"/>
      <c r="K938" s="991"/>
      <c r="L938" s="991"/>
      <c r="M938" s="991"/>
      <c r="N938" s="991"/>
      <c r="O938" s="991"/>
      <c r="P938" s="991"/>
      <c r="Q938" s="991"/>
      <c r="R938" s="991"/>
      <c r="S938" s="991"/>
      <c r="T938" s="991"/>
      <c r="U938" s="991"/>
      <c r="V938" s="991"/>
      <c r="W938" s="991"/>
      <c r="X938" s="991"/>
      <c r="Y938" s="991"/>
      <c r="Z938" s="991"/>
    </row>
    <row r="939" spans="1:26" ht="15.75" customHeight="1">
      <c r="A939" s="991"/>
      <c r="B939" s="991"/>
      <c r="C939" s="991"/>
      <c r="D939" s="991"/>
      <c r="E939" s="991"/>
      <c r="F939" s="991"/>
      <c r="G939" s="991"/>
      <c r="H939" s="991"/>
      <c r="I939" s="991"/>
      <c r="J939" s="991"/>
      <c r="K939" s="991"/>
      <c r="L939" s="991"/>
      <c r="M939" s="991"/>
      <c r="N939" s="991"/>
      <c r="O939" s="991"/>
      <c r="P939" s="991"/>
      <c r="Q939" s="991"/>
      <c r="R939" s="991"/>
      <c r="S939" s="991"/>
      <c r="T939" s="991"/>
      <c r="U939" s="991"/>
      <c r="V939" s="991"/>
      <c r="W939" s="991"/>
      <c r="X939" s="991"/>
      <c r="Y939" s="991"/>
      <c r="Z939" s="991"/>
    </row>
    <row r="940" spans="1:26" ht="15.75" customHeight="1">
      <c r="A940" s="991"/>
      <c r="B940" s="991"/>
      <c r="C940" s="991"/>
      <c r="D940" s="991"/>
      <c r="E940" s="991"/>
      <c r="F940" s="991"/>
      <c r="G940" s="991"/>
      <c r="H940" s="991"/>
      <c r="I940" s="991"/>
      <c r="J940" s="991"/>
      <c r="K940" s="991"/>
      <c r="L940" s="991"/>
      <c r="M940" s="991"/>
      <c r="N940" s="991"/>
      <c r="O940" s="991"/>
      <c r="P940" s="991"/>
      <c r="Q940" s="991"/>
      <c r="R940" s="991"/>
      <c r="S940" s="991"/>
      <c r="T940" s="991"/>
      <c r="U940" s="991"/>
      <c r="V940" s="991"/>
      <c r="W940" s="991"/>
      <c r="X940" s="991"/>
      <c r="Y940" s="991"/>
      <c r="Z940" s="991"/>
    </row>
    <row r="941" spans="1:26" ht="15.75" customHeight="1">
      <c r="A941" s="991"/>
      <c r="B941" s="991"/>
      <c r="C941" s="991"/>
      <c r="D941" s="991"/>
      <c r="E941" s="991"/>
      <c r="F941" s="991"/>
      <c r="G941" s="991"/>
      <c r="H941" s="991"/>
      <c r="I941" s="991"/>
      <c r="J941" s="991"/>
      <c r="K941" s="991"/>
      <c r="L941" s="991"/>
      <c r="M941" s="991"/>
      <c r="N941" s="991"/>
      <c r="O941" s="991"/>
      <c r="P941" s="991"/>
      <c r="Q941" s="991"/>
      <c r="R941" s="991"/>
      <c r="S941" s="991"/>
      <c r="T941" s="991"/>
      <c r="U941" s="991"/>
      <c r="V941" s="991"/>
      <c r="W941" s="991"/>
      <c r="X941" s="991"/>
      <c r="Y941" s="991"/>
      <c r="Z941" s="991"/>
    </row>
    <row r="942" spans="1:26" ht="15.75" customHeight="1">
      <c r="A942" s="991"/>
      <c r="B942" s="991"/>
      <c r="C942" s="991"/>
      <c r="D942" s="991"/>
      <c r="E942" s="991"/>
      <c r="F942" s="991"/>
      <c r="G942" s="991"/>
      <c r="H942" s="991"/>
      <c r="I942" s="991"/>
      <c r="J942" s="991"/>
      <c r="K942" s="991"/>
      <c r="L942" s="991"/>
      <c r="M942" s="991"/>
      <c r="N942" s="991"/>
      <c r="O942" s="991"/>
      <c r="P942" s="991"/>
      <c r="Q942" s="991"/>
      <c r="R942" s="991"/>
      <c r="S942" s="991"/>
      <c r="T942" s="991"/>
      <c r="U942" s="991"/>
      <c r="V942" s="991"/>
      <c r="W942" s="991"/>
      <c r="X942" s="991"/>
      <c r="Y942" s="991"/>
      <c r="Z942" s="991"/>
    </row>
    <row r="943" spans="1:26" ht="15.75" customHeight="1">
      <c r="A943" s="991"/>
      <c r="B943" s="991"/>
      <c r="C943" s="991"/>
      <c r="D943" s="991"/>
      <c r="E943" s="991"/>
      <c r="F943" s="991"/>
      <c r="G943" s="991"/>
      <c r="H943" s="991"/>
      <c r="I943" s="991"/>
      <c r="J943" s="991"/>
      <c r="K943" s="991"/>
      <c r="L943" s="991"/>
      <c r="M943" s="991"/>
      <c r="N943" s="991"/>
      <c r="O943" s="991"/>
      <c r="P943" s="991"/>
      <c r="Q943" s="991"/>
      <c r="R943" s="991"/>
      <c r="S943" s="991"/>
      <c r="T943" s="991"/>
      <c r="U943" s="991"/>
      <c r="V943" s="991"/>
      <c r="W943" s="991"/>
      <c r="X943" s="991"/>
      <c r="Y943" s="991"/>
      <c r="Z943" s="991"/>
    </row>
    <row r="944" spans="1:26" ht="15.75" customHeight="1">
      <c r="A944" s="991"/>
      <c r="B944" s="991"/>
      <c r="C944" s="991"/>
      <c r="D944" s="991"/>
      <c r="E944" s="991"/>
      <c r="F944" s="991"/>
      <c r="G944" s="991"/>
      <c r="H944" s="991"/>
      <c r="I944" s="991"/>
      <c r="J944" s="991"/>
      <c r="K944" s="991"/>
      <c r="L944" s="991"/>
      <c r="M944" s="991"/>
      <c r="N944" s="991"/>
      <c r="O944" s="991"/>
      <c r="P944" s="991"/>
      <c r="Q944" s="991"/>
      <c r="R944" s="991"/>
      <c r="S944" s="991"/>
      <c r="T944" s="991"/>
      <c r="U944" s="991"/>
      <c r="V944" s="991"/>
      <c r="W944" s="991"/>
      <c r="X944" s="991"/>
      <c r="Y944" s="991"/>
      <c r="Z944" s="991"/>
    </row>
    <row r="945" spans="1:26" ht="15.75" customHeight="1">
      <c r="A945" s="991"/>
      <c r="B945" s="991"/>
      <c r="C945" s="991"/>
      <c r="D945" s="991"/>
      <c r="E945" s="991"/>
      <c r="F945" s="991"/>
      <c r="G945" s="991"/>
      <c r="H945" s="991"/>
      <c r="I945" s="991"/>
      <c r="J945" s="991"/>
      <c r="K945" s="991"/>
      <c r="L945" s="991"/>
      <c r="M945" s="991"/>
      <c r="N945" s="991"/>
      <c r="O945" s="991"/>
      <c r="P945" s="991"/>
      <c r="Q945" s="991"/>
      <c r="R945" s="991"/>
      <c r="S945" s="991"/>
      <c r="T945" s="991"/>
      <c r="U945" s="991"/>
      <c r="V945" s="991"/>
      <c r="W945" s="991"/>
      <c r="X945" s="991"/>
      <c r="Y945" s="991"/>
      <c r="Z945" s="991"/>
    </row>
    <row r="946" spans="1:26" ht="15.75" customHeight="1">
      <c r="A946" s="991"/>
      <c r="B946" s="991"/>
      <c r="C946" s="991"/>
      <c r="D946" s="991"/>
      <c r="E946" s="991"/>
      <c r="F946" s="991"/>
      <c r="G946" s="991"/>
      <c r="H946" s="991"/>
      <c r="I946" s="991"/>
      <c r="J946" s="991"/>
      <c r="K946" s="991"/>
      <c r="L946" s="991"/>
      <c r="M946" s="991"/>
      <c r="N946" s="991"/>
      <c r="O946" s="991"/>
      <c r="P946" s="991"/>
      <c r="Q946" s="991"/>
      <c r="R946" s="991"/>
      <c r="S946" s="991"/>
      <c r="T946" s="991"/>
      <c r="U946" s="991"/>
      <c r="V946" s="991"/>
      <c r="W946" s="991"/>
      <c r="X946" s="991"/>
      <c r="Y946" s="991"/>
      <c r="Z946" s="991"/>
    </row>
    <row r="947" spans="1:26" ht="15.75" customHeight="1">
      <c r="A947" s="991"/>
      <c r="B947" s="991"/>
      <c r="C947" s="991"/>
      <c r="D947" s="991"/>
      <c r="E947" s="991"/>
      <c r="F947" s="991"/>
      <c r="G947" s="991"/>
      <c r="H947" s="991"/>
      <c r="I947" s="991"/>
      <c r="J947" s="991"/>
      <c r="K947" s="991"/>
      <c r="L947" s="991"/>
      <c r="M947" s="991"/>
      <c r="N947" s="991"/>
      <c r="O947" s="991"/>
      <c r="P947" s="991"/>
      <c r="Q947" s="991"/>
      <c r="R947" s="991"/>
      <c r="S947" s="991"/>
      <c r="T947" s="991"/>
      <c r="U947" s="991"/>
      <c r="V947" s="991"/>
      <c r="W947" s="991"/>
      <c r="X947" s="991"/>
      <c r="Y947" s="991"/>
      <c r="Z947" s="991"/>
    </row>
    <row r="948" spans="1:26" ht="15.75" customHeight="1">
      <c r="A948" s="991"/>
      <c r="B948" s="991"/>
      <c r="C948" s="991"/>
      <c r="D948" s="991"/>
      <c r="E948" s="991"/>
      <c r="F948" s="991"/>
      <c r="G948" s="991"/>
      <c r="H948" s="991"/>
      <c r="I948" s="991"/>
      <c r="J948" s="991"/>
      <c r="K948" s="991"/>
      <c r="L948" s="991"/>
      <c r="M948" s="991"/>
      <c r="N948" s="991"/>
      <c r="O948" s="991"/>
      <c r="P948" s="991"/>
      <c r="Q948" s="991"/>
      <c r="R948" s="991"/>
      <c r="S948" s="991"/>
      <c r="T948" s="991"/>
      <c r="U948" s="991"/>
      <c r="V948" s="991"/>
      <c r="W948" s="991"/>
      <c r="X948" s="991"/>
      <c r="Y948" s="991"/>
      <c r="Z948" s="991"/>
    </row>
    <row r="949" spans="1:26" ht="15.75" customHeight="1">
      <c r="A949" s="991"/>
      <c r="B949" s="991"/>
      <c r="C949" s="991"/>
      <c r="D949" s="991"/>
      <c r="E949" s="991"/>
      <c r="F949" s="991"/>
      <c r="G949" s="991"/>
      <c r="H949" s="991"/>
      <c r="I949" s="991"/>
      <c r="J949" s="991"/>
      <c r="K949" s="991"/>
      <c r="L949" s="991"/>
      <c r="M949" s="991"/>
      <c r="N949" s="991"/>
      <c r="O949" s="991"/>
      <c r="P949" s="991"/>
      <c r="Q949" s="991"/>
      <c r="R949" s="991"/>
      <c r="S949" s="991"/>
      <c r="T949" s="991"/>
      <c r="U949" s="991"/>
      <c r="V949" s="991"/>
      <c r="W949" s="991"/>
      <c r="X949" s="991"/>
      <c r="Y949" s="991"/>
      <c r="Z949" s="991"/>
    </row>
    <row r="950" spans="1:26" ht="15.75" customHeight="1">
      <c r="A950" s="991"/>
      <c r="B950" s="991"/>
      <c r="C950" s="991"/>
      <c r="D950" s="991"/>
      <c r="E950" s="991"/>
      <c r="F950" s="991"/>
      <c r="G950" s="991"/>
      <c r="H950" s="991"/>
      <c r="I950" s="991"/>
      <c r="J950" s="991"/>
      <c r="K950" s="991"/>
      <c r="L950" s="991"/>
      <c r="M950" s="991"/>
      <c r="N950" s="991"/>
      <c r="O950" s="991"/>
      <c r="P950" s="991"/>
      <c r="Q950" s="991"/>
      <c r="R950" s="991"/>
      <c r="S950" s="991"/>
      <c r="T950" s="991"/>
      <c r="U950" s="991"/>
      <c r="V950" s="991"/>
      <c r="W950" s="991"/>
      <c r="X950" s="991"/>
      <c r="Y950" s="991"/>
      <c r="Z950" s="991"/>
    </row>
    <row r="951" spans="1:26" ht="15.75" customHeight="1">
      <c r="A951" s="991"/>
      <c r="B951" s="991"/>
      <c r="C951" s="991"/>
      <c r="D951" s="991"/>
      <c r="E951" s="991"/>
      <c r="F951" s="991"/>
      <c r="G951" s="991"/>
      <c r="H951" s="991"/>
      <c r="I951" s="991"/>
      <c r="J951" s="991"/>
      <c r="K951" s="991"/>
      <c r="L951" s="991"/>
      <c r="M951" s="991"/>
      <c r="N951" s="991"/>
      <c r="O951" s="991"/>
      <c r="P951" s="991"/>
      <c r="Q951" s="991"/>
      <c r="R951" s="991"/>
      <c r="S951" s="991"/>
      <c r="T951" s="991"/>
      <c r="U951" s="991"/>
      <c r="V951" s="991"/>
      <c r="W951" s="991"/>
      <c r="X951" s="991"/>
      <c r="Y951" s="991"/>
      <c r="Z951" s="991"/>
    </row>
    <row r="952" spans="1:26" ht="15.75" customHeight="1">
      <c r="A952" s="991"/>
      <c r="B952" s="991"/>
      <c r="C952" s="991"/>
      <c r="D952" s="991"/>
      <c r="E952" s="991"/>
      <c r="F952" s="991"/>
      <c r="G952" s="991"/>
      <c r="H952" s="991"/>
      <c r="I952" s="991"/>
      <c r="J952" s="991"/>
      <c r="K952" s="991"/>
      <c r="L952" s="991"/>
      <c r="M952" s="991"/>
      <c r="N952" s="991"/>
      <c r="O952" s="991"/>
      <c r="P952" s="991"/>
      <c r="Q952" s="991"/>
      <c r="R952" s="991"/>
      <c r="S952" s="991"/>
      <c r="T952" s="991"/>
      <c r="U952" s="991"/>
      <c r="V952" s="991"/>
      <c r="W952" s="991"/>
      <c r="X952" s="991"/>
      <c r="Y952" s="991"/>
      <c r="Z952" s="991"/>
    </row>
    <row r="953" spans="1:26" ht="15.75" customHeight="1">
      <c r="A953" s="991"/>
      <c r="B953" s="991"/>
      <c r="C953" s="991"/>
      <c r="D953" s="991"/>
      <c r="E953" s="991"/>
      <c r="F953" s="991"/>
      <c r="G953" s="991"/>
      <c r="H953" s="991"/>
      <c r="I953" s="991"/>
      <c r="J953" s="991"/>
      <c r="K953" s="991"/>
      <c r="L953" s="991"/>
      <c r="M953" s="991"/>
      <c r="N953" s="991"/>
      <c r="O953" s="991"/>
      <c r="P953" s="991"/>
      <c r="Q953" s="991"/>
      <c r="R953" s="991"/>
      <c r="S953" s="991"/>
      <c r="T953" s="991"/>
      <c r="U953" s="991"/>
      <c r="V953" s="991"/>
      <c r="W953" s="991"/>
      <c r="X953" s="991"/>
      <c r="Y953" s="991"/>
      <c r="Z953" s="991"/>
    </row>
    <row r="954" spans="1:26" ht="15.75" customHeight="1">
      <c r="A954" s="991"/>
      <c r="B954" s="991"/>
      <c r="C954" s="991"/>
      <c r="D954" s="991"/>
      <c r="E954" s="991"/>
      <c r="F954" s="991"/>
      <c r="G954" s="991"/>
      <c r="H954" s="991"/>
      <c r="I954" s="991"/>
      <c r="J954" s="991"/>
      <c r="K954" s="991"/>
      <c r="L954" s="991"/>
      <c r="M954" s="991"/>
      <c r="N954" s="991"/>
      <c r="O954" s="991"/>
      <c r="P954" s="991"/>
      <c r="Q954" s="991"/>
      <c r="R954" s="991"/>
      <c r="S954" s="991"/>
      <c r="T954" s="991"/>
      <c r="U954" s="991"/>
      <c r="V954" s="991"/>
      <c r="W954" s="991"/>
      <c r="X954" s="991"/>
      <c r="Y954" s="991"/>
      <c r="Z954" s="991"/>
    </row>
    <row r="955" spans="1:26" ht="15.75" customHeight="1">
      <c r="A955" s="991"/>
      <c r="B955" s="991"/>
      <c r="C955" s="991"/>
      <c r="D955" s="991"/>
      <c r="E955" s="991"/>
      <c r="F955" s="991"/>
      <c r="G955" s="991"/>
      <c r="H955" s="991"/>
      <c r="I955" s="991"/>
      <c r="J955" s="991"/>
      <c r="K955" s="991"/>
      <c r="L955" s="991"/>
      <c r="M955" s="991"/>
      <c r="N955" s="991"/>
      <c r="O955" s="991"/>
      <c r="P955" s="991"/>
      <c r="Q955" s="991"/>
      <c r="R955" s="991"/>
      <c r="S955" s="991"/>
      <c r="T955" s="991"/>
      <c r="U955" s="991"/>
      <c r="V955" s="991"/>
      <c r="W955" s="991"/>
      <c r="X955" s="991"/>
      <c r="Y955" s="991"/>
      <c r="Z955" s="991"/>
    </row>
    <row r="956" spans="1:26" ht="15.75" customHeight="1">
      <c r="A956" s="991"/>
      <c r="B956" s="991"/>
      <c r="C956" s="991"/>
      <c r="D956" s="991"/>
      <c r="E956" s="991"/>
      <c r="F956" s="991"/>
      <c r="G956" s="991"/>
      <c r="H956" s="991"/>
      <c r="I956" s="991"/>
      <c r="J956" s="991"/>
      <c r="K956" s="991"/>
      <c r="L956" s="991"/>
      <c r="M956" s="991"/>
      <c r="N956" s="991"/>
      <c r="O956" s="991"/>
      <c r="P956" s="991"/>
      <c r="Q956" s="991"/>
      <c r="R956" s="991"/>
      <c r="S956" s="991"/>
      <c r="T956" s="991"/>
      <c r="U956" s="991"/>
      <c r="V956" s="991"/>
      <c r="W956" s="991"/>
      <c r="X956" s="991"/>
      <c r="Y956" s="991"/>
      <c r="Z956" s="991"/>
    </row>
    <row r="957" spans="1:26" ht="15.75" customHeight="1">
      <c r="A957" s="991"/>
      <c r="B957" s="991"/>
      <c r="C957" s="991"/>
      <c r="D957" s="991"/>
      <c r="E957" s="991"/>
      <c r="F957" s="991"/>
      <c r="G957" s="991"/>
      <c r="H957" s="991"/>
      <c r="I957" s="991"/>
      <c r="J957" s="991"/>
      <c r="K957" s="991"/>
      <c r="L957" s="991"/>
      <c r="M957" s="991"/>
      <c r="N957" s="991"/>
      <c r="O957" s="991"/>
      <c r="P957" s="991"/>
      <c r="Q957" s="991"/>
      <c r="R957" s="991"/>
      <c r="S957" s="991"/>
      <c r="T957" s="991"/>
      <c r="U957" s="991"/>
      <c r="V957" s="991"/>
      <c r="W957" s="991"/>
      <c r="X957" s="991"/>
      <c r="Y957" s="991"/>
      <c r="Z957" s="991"/>
    </row>
    <row r="958" spans="1:26" ht="15.75" customHeight="1">
      <c r="A958" s="991"/>
      <c r="B958" s="991"/>
      <c r="C958" s="991"/>
      <c r="D958" s="991"/>
      <c r="E958" s="991"/>
      <c r="F958" s="991"/>
      <c r="G958" s="991"/>
      <c r="H958" s="991"/>
      <c r="I958" s="991"/>
      <c r="J958" s="991"/>
      <c r="K958" s="991"/>
      <c r="L958" s="991"/>
      <c r="M958" s="991"/>
      <c r="N958" s="991"/>
      <c r="O958" s="991"/>
      <c r="P958" s="991"/>
      <c r="Q958" s="991"/>
      <c r="R958" s="991"/>
      <c r="S958" s="991"/>
      <c r="T958" s="991"/>
      <c r="U958" s="991"/>
      <c r="V958" s="991"/>
      <c r="W958" s="991"/>
      <c r="X958" s="991"/>
      <c r="Y958" s="991"/>
      <c r="Z958" s="991"/>
    </row>
    <row r="959" spans="1:26" ht="15.75" customHeight="1">
      <c r="A959" s="991"/>
      <c r="B959" s="991"/>
      <c r="C959" s="991"/>
      <c r="D959" s="991"/>
      <c r="E959" s="991"/>
      <c r="F959" s="991"/>
      <c r="G959" s="991"/>
      <c r="H959" s="991"/>
      <c r="I959" s="991"/>
      <c r="J959" s="991"/>
      <c r="K959" s="991"/>
      <c r="L959" s="991"/>
      <c r="M959" s="991"/>
      <c r="N959" s="991"/>
      <c r="O959" s="991"/>
      <c r="P959" s="991"/>
      <c r="Q959" s="991"/>
      <c r="R959" s="991"/>
      <c r="S959" s="991"/>
      <c r="T959" s="991"/>
      <c r="U959" s="991"/>
      <c r="V959" s="991"/>
      <c r="W959" s="991"/>
      <c r="X959" s="991"/>
      <c r="Y959" s="991"/>
      <c r="Z959" s="991"/>
    </row>
    <row r="960" spans="1:26" ht="15.75" customHeight="1">
      <c r="A960" s="991"/>
      <c r="B960" s="991"/>
      <c r="C960" s="991"/>
      <c r="D960" s="991"/>
      <c r="E960" s="991"/>
      <c r="F960" s="991"/>
      <c r="G960" s="991"/>
      <c r="H960" s="991"/>
      <c r="I960" s="991"/>
      <c r="J960" s="991"/>
      <c r="K960" s="991"/>
      <c r="L960" s="991"/>
      <c r="M960" s="991"/>
      <c r="N960" s="991"/>
      <c r="O960" s="991"/>
      <c r="P960" s="991"/>
      <c r="Q960" s="991"/>
      <c r="R960" s="991"/>
      <c r="S960" s="991"/>
      <c r="T960" s="991"/>
      <c r="U960" s="991"/>
      <c r="V960" s="991"/>
      <c r="W960" s="991"/>
      <c r="X960" s="991"/>
      <c r="Y960" s="991"/>
      <c r="Z960" s="991"/>
    </row>
    <row r="961" spans="1:26" ht="15.75" customHeight="1">
      <c r="A961" s="991"/>
      <c r="B961" s="991"/>
      <c r="C961" s="991"/>
      <c r="D961" s="991"/>
      <c r="E961" s="991"/>
      <c r="F961" s="991"/>
      <c r="G961" s="991"/>
      <c r="H961" s="991"/>
      <c r="I961" s="991"/>
      <c r="J961" s="991"/>
      <c r="K961" s="991"/>
      <c r="L961" s="991"/>
      <c r="M961" s="991"/>
      <c r="N961" s="991"/>
      <c r="O961" s="991"/>
      <c r="P961" s="991"/>
      <c r="Q961" s="991"/>
      <c r="R961" s="991"/>
      <c r="S961" s="991"/>
      <c r="T961" s="991"/>
      <c r="U961" s="991"/>
      <c r="V961" s="991"/>
      <c r="W961" s="991"/>
      <c r="X961" s="991"/>
      <c r="Y961" s="991"/>
      <c r="Z961" s="991"/>
    </row>
    <row r="962" spans="1:26" ht="15.75" customHeight="1">
      <c r="A962" s="991"/>
      <c r="B962" s="991"/>
      <c r="C962" s="991"/>
      <c r="D962" s="991"/>
      <c r="E962" s="991"/>
      <c r="F962" s="991"/>
      <c r="G962" s="991"/>
      <c r="H962" s="991"/>
      <c r="I962" s="991"/>
      <c r="J962" s="991"/>
      <c r="K962" s="991"/>
      <c r="L962" s="991"/>
      <c r="M962" s="991"/>
      <c r="N962" s="991"/>
      <c r="O962" s="991"/>
      <c r="P962" s="991"/>
      <c r="Q962" s="991"/>
      <c r="R962" s="991"/>
      <c r="S962" s="991"/>
      <c r="T962" s="991"/>
      <c r="U962" s="991"/>
      <c r="V962" s="991"/>
      <c r="W962" s="991"/>
      <c r="X962" s="991"/>
      <c r="Y962" s="991"/>
      <c r="Z962" s="991"/>
    </row>
    <row r="963" spans="1:26" ht="15.75" customHeight="1">
      <c r="A963" s="991"/>
      <c r="B963" s="991"/>
      <c r="C963" s="991"/>
      <c r="D963" s="991"/>
      <c r="E963" s="991"/>
      <c r="F963" s="991"/>
      <c r="G963" s="991"/>
      <c r="H963" s="991"/>
      <c r="I963" s="991"/>
      <c r="J963" s="991"/>
      <c r="K963" s="991"/>
      <c r="L963" s="991"/>
      <c r="M963" s="991"/>
      <c r="N963" s="991"/>
      <c r="O963" s="991"/>
      <c r="P963" s="991"/>
      <c r="Q963" s="991"/>
      <c r="R963" s="991"/>
      <c r="S963" s="991"/>
      <c r="T963" s="991"/>
      <c r="U963" s="991"/>
      <c r="V963" s="991"/>
      <c r="W963" s="991"/>
      <c r="X963" s="991"/>
      <c r="Y963" s="991"/>
      <c r="Z963" s="991"/>
    </row>
    <row r="964" spans="1:26" ht="15.75" customHeight="1">
      <c r="A964" s="991"/>
      <c r="B964" s="991"/>
      <c r="C964" s="991"/>
      <c r="D964" s="991"/>
      <c r="E964" s="991"/>
      <c r="F964" s="991"/>
      <c r="G964" s="991"/>
      <c r="H964" s="991"/>
      <c r="I964" s="991"/>
      <c r="J964" s="991"/>
      <c r="K964" s="991"/>
      <c r="L964" s="991"/>
      <c r="M964" s="991"/>
      <c r="N964" s="991"/>
      <c r="O964" s="991"/>
      <c r="P964" s="991"/>
      <c r="Q964" s="991"/>
      <c r="R964" s="991"/>
      <c r="S964" s="991"/>
      <c r="T964" s="991"/>
      <c r="U964" s="991"/>
      <c r="V964" s="991"/>
      <c r="W964" s="991"/>
      <c r="X964" s="991"/>
      <c r="Y964" s="991"/>
      <c r="Z964" s="991"/>
    </row>
    <row r="965" spans="1:26" ht="15.75" customHeight="1">
      <c r="A965" s="991"/>
      <c r="B965" s="991"/>
      <c r="C965" s="991"/>
      <c r="D965" s="991"/>
      <c r="E965" s="991"/>
      <c r="F965" s="991"/>
      <c r="G965" s="991"/>
      <c r="H965" s="991"/>
      <c r="I965" s="991"/>
      <c r="J965" s="991"/>
      <c r="K965" s="991"/>
      <c r="L965" s="991"/>
      <c r="M965" s="991"/>
      <c r="N965" s="991"/>
      <c r="O965" s="991"/>
      <c r="P965" s="991"/>
      <c r="Q965" s="991"/>
      <c r="R965" s="991"/>
      <c r="S965" s="991"/>
      <c r="T965" s="991"/>
      <c r="U965" s="991"/>
      <c r="V965" s="991"/>
      <c r="W965" s="991"/>
      <c r="X965" s="991"/>
      <c r="Y965" s="991"/>
      <c r="Z965" s="991"/>
    </row>
    <row r="966" spans="1:26" ht="15.75" customHeight="1">
      <c r="A966" s="991"/>
      <c r="B966" s="991"/>
      <c r="C966" s="991"/>
      <c r="D966" s="991"/>
      <c r="E966" s="991"/>
      <c r="F966" s="991"/>
      <c r="G966" s="991"/>
      <c r="H966" s="991"/>
      <c r="I966" s="991"/>
      <c r="J966" s="991"/>
      <c r="K966" s="991"/>
      <c r="L966" s="991"/>
      <c r="M966" s="991"/>
      <c r="N966" s="991"/>
      <c r="O966" s="991"/>
      <c r="P966" s="991"/>
      <c r="Q966" s="991"/>
      <c r="R966" s="991"/>
      <c r="S966" s="991"/>
      <c r="T966" s="991"/>
      <c r="U966" s="991"/>
      <c r="V966" s="991"/>
      <c r="W966" s="991"/>
      <c r="X966" s="991"/>
      <c r="Y966" s="991"/>
      <c r="Z966" s="991"/>
    </row>
    <row r="967" spans="1:26" ht="15.75" customHeight="1">
      <c r="A967" s="991"/>
      <c r="B967" s="991"/>
      <c r="C967" s="991"/>
      <c r="D967" s="991"/>
      <c r="E967" s="991"/>
      <c r="F967" s="991"/>
      <c r="G967" s="991"/>
      <c r="H967" s="991"/>
      <c r="I967" s="991"/>
      <c r="J967" s="991"/>
      <c r="K967" s="991"/>
      <c r="L967" s="991"/>
      <c r="M967" s="991"/>
      <c r="N967" s="991"/>
      <c r="O967" s="991"/>
      <c r="P967" s="991"/>
      <c r="Q967" s="991"/>
      <c r="R967" s="991"/>
      <c r="S967" s="991"/>
      <c r="T967" s="991"/>
      <c r="U967" s="991"/>
      <c r="V967" s="991"/>
      <c r="W967" s="991"/>
      <c r="X967" s="991"/>
      <c r="Y967" s="991"/>
      <c r="Z967" s="991"/>
    </row>
    <row r="968" spans="1:26" ht="15.75" customHeight="1">
      <c r="A968" s="991"/>
      <c r="B968" s="991"/>
      <c r="C968" s="991"/>
      <c r="D968" s="991"/>
      <c r="E968" s="991"/>
      <c r="F968" s="991"/>
      <c r="G968" s="991"/>
      <c r="H968" s="991"/>
      <c r="I968" s="991"/>
      <c r="J968" s="991"/>
      <c r="K968" s="991"/>
      <c r="L968" s="991"/>
      <c r="M968" s="991"/>
      <c r="N968" s="991"/>
      <c r="O968" s="991"/>
      <c r="P968" s="991"/>
      <c r="Q968" s="991"/>
      <c r="R968" s="991"/>
      <c r="S968" s="991"/>
      <c r="T968" s="991"/>
      <c r="U968" s="991"/>
      <c r="V968" s="991"/>
      <c r="W968" s="991"/>
      <c r="X968" s="991"/>
      <c r="Y968" s="991"/>
      <c r="Z968" s="991"/>
    </row>
    <row r="969" spans="1:26" ht="15.75" customHeight="1">
      <c r="A969" s="991"/>
      <c r="B969" s="991"/>
      <c r="C969" s="991"/>
      <c r="D969" s="991"/>
      <c r="E969" s="991"/>
      <c r="F969" s="991"/>
      <c r="G969" s="991"/>
      <c r="H969" s="991"/>
      <c r="I969" s="991"/>
      <c r="J969" s="991"/>
      <c r="K969" s="991"/>
      <c r="L969" s="991"/>
      <c r="M969" s="991"/>
      <c r="N969" s="991"/>
      <c r="O969" s="991"/>
      <c r="P969" s="991"/>
      <c r="Q969" s="991"/>
      <c r="R969" s="991"/>
      <c r="S969" s="991"/>
      <c r="T969" s="991"/>
      <c r="U969" s="991"/>
      <c r="V969" s="991"/>
      <c r="W969" s="991"/>
      <c r="X969" s="991"/>
      <c r="Y969" s="991"/>
      <c r="Z969" s="991"/>
    </row>
    <row r="970" spans="1:26" ht="15.75" customHeight="1">
      <c r="A970" s="991"/>
      <c r="B970" s="991"/>
      <c r="C970" s="991"/>
      <c r="D970" s="991"/>
      <c r="E970" s="991"/>
      <c r="F970" s="991"/>
      <c r="G970" s="991"/>
      <c r="H970" s="991"/>
      <c r="I970" s="991"/>
      <c r="J970" s="991"/>
      <c r="K970" s="991"/>
      <c r="L970" s="991"/>
      <c r="M970" s="991"/>
      <c r="N970" s="991"/>
      <c r="O970" s="991"/>
      <c r="P970" s="991"/>
      <c r="Q970" s="991"/>
      <c r="R970" s="991"/>
      <c r="S970" s="991"/>
      <c r="T970" s="991"/>
      <c r="U970" s="991"/>
      <c r="V970" s="991"/>
      <c r="W970" s="991"/>
      <c r="X970" s="991"/>
      <c r="Y970" s="991"/>
      <c r="Z970" s="991"/>
    </row>
    <row r="971" spans="1:26" ht="15.75" customHeight="1">
      <c r="A971" s="991"/>
      <c r="B971" s="991"/>
      <c r="C971" s="991"/>
      <c r="D971" s="991"/>
      <c r="E971" s="991"/>
      <c r="F971" s="991"/>
      <c r="G971" s="991"/>
      <c r="H971" s="991"/>
      <c r="I971" s="991"/>
      <c r="J971" s="991"/>
      <c r="K971" s="991"/>
      <c r="L971" s="991"/>
      <c r="M971" s="991"/>
      <c r="N971" s="991"/>
      <c r="O971" s="991"/>
      <c r="P971" s="991"/>
      <c r="Q971" s="991"/>
      <c r="R971" s="991"/>
      <c r="S971" s="991"/>
      <c r="T971" s="991"/>
      <c r="U971" s="991"/>
      <c r="V971" s="991"/>
      <c r="W971" s="991"/>
      <c r="X971" s="991"/>
      <c r="Y971" s="991"/>
      <c r="Z971" s="991"/>
    </row>
    <row r="972" spans="1:26" ht="15.75" customHeight="1">
      <c r="A972" s="991"/>
      <c r="B972" s="991"/>
      <c r="C972" s="991"/>
      <c r="D972" s="991"/>
      <c r="E972" s="991"/>
      <c r="F972" s="991"/>
      <c r="G972" s="991"/>
      <c r="H972" s="991"/>
      <c r="I972" s="991"/>
      <c r="J972" s="991"/>
      <c r="K972" s="991"/>
      <c r="L972" s="991"/>
      <c r="M972" s="991"/>
      <c r="N972" s="991"/>
      <c r="O972" s="991"/>
      <c r="P972" s="991"/>
      <c r="Q972" s="991"/>
      <c r="R972" s="991"/>
      <c r="S972" s="991"/>
      <c r="T972" s="991"/>
      <c r="U972" s="991"/>
      <c r="V972" s="991"/>
      <c r="W972" s="991"/>
      <c r="X972" s="991"/>
      <c r="Y972" s="991"/>
      <c r="Z972" s="991"/>
    </row>
    <row r="973" spans="1:26" ht="15.75" customHeight="1">
      <c r="A973" s="991"/>
      <c r="B973" s="991"/>
      <c r="C973" s="991"/>
      <c r="D973" s="991"/>
      <c r="E973" s="991"/>
      <c r="F973" s="991"/>
      <c r="G973" s="991"/>
      <c r="H973" s="991"/>
      <c r="I973" s="991"/>
      <c r="J973" s="991"/>
      <c r="K973" s="991"/>
      <c r="L973" s="991"/>
      <c r="M973" s="991"/>
      <c r="N973" s="991"/>
      <c r="O973" s="991"/>
      <c r="P973" s="991"/>
      <c r="Q973" s="991"/>
      <c r="R973" s="991"/>
      <c r="S973" s="991"/>
      <c r="T973" s="991"/>
      <c r="U973" s="991"/>
      <c r="V973" s="991"/>
      <c r="W973" s="991"/>
      <c r="X973" s="991"/>
      <c r="Y973" s="991"/>
      <c r="Z973" s="991"/>
    </row>
    <row r="974" spans="1:26" ht="15.75" customHeight="1">
      <c r="A974" s="991"/>
      <c r="B974" s="991"/>
      <c r="C974" s="991"/>
      <c r="D974" s="991"/>
      <c r="E974" s="991"/>
      <c r="F974" s="991"/>
      <c r="G974" s="991"/>
      <c r="H974" s="991"/>
      <c r="I974" s="991"/>
      <c r="J974" s="991"/>
      <c r="K974" s="991"/>
      <c r="L974" s="991"/>
      <c r="M974" s="991"/>
      <c r="N974" s="991"/>
      <c r="O974" s="991"/>
      <c r="P974" s="991"/>
      <c r="Q974" s="991"/>
      <c r="R974" s="991"/>
      <c r="S974" s="991"/>
      <c r="T974" s="991"/>
      <c r="U974" s="991"/>
      <c r="V974" s="991"/>
      <c r="W974" s="991"/>
      <c r="X974" s="991"/>
      <c r="Y974" s="991"/>
      <c r="Z974" s="991"/>
    </row>
    <row r="975" spans="1:26" ht="15.75" customHeight="1">
      <c r="A975" s="991"/>
      <c r="B975" s="991"/>
      <c r="C975" s="991"/>
      <c r="D975" s="991"/>
      <c r="E975" s="991"/>
      <c r="F975" s="991"/>
      <c r="G975" s="991"/>
      <c r="H975" s="991"/>
      <c r="I975" s="991"/>
      <c r="J975" s="991"/>
      <c r="K975" s="991"/>
      <c r="L975" s="991"/>
      <c r="M975" s="991"/>
      <c r="N975" s="991"/>
      <c r="O975" s="991"/>
      <c r="P975" s="991"/>
      <c r="Q975" s="991"/>
      <c r="R975" s="991"/>
      <c r="S975" s="991"/>
      <c r="T975" s="991"/>
      <c r="U975" s="991"/>
      <c r="V975" s="991"/>
      <c r="W975" s="991"/>
      <c r="X975" s="991"/>
      <c r="Y975" s="991"/>
      <c r="Z975" s="991"/>
    </row>
    <row r="976" spans="1:26" ht="15.75" customHeight="1">
      <c r="A976" s="991"/>
      <c r="B976" s="991"/>
      <c r="C976" s="991"/>
      <c r="D976" s="991"/>
      <c r="E976" s="991"/>
      <c r="F976" s="991"/>
      <c r="G976" s="991"/>
      <c r="H976" s="991"/>
      <c r="I976" s="991"/>
      <c r="J976" s="991"/>
      <c r="K976" s="991"/>
      <c r="L976" s="991"/>
      <c r="M976" s="991"/>
      <c r="N976" s="991"/>
      <c r="O976" s="991"/>
      <c r="P976" s="991"/>
      <c r="Q976" s="991"/>
      <c r="R976" s="991"/>
      <c r="S976" s="991"/>
      <c r="T976" s="991"/>
      <c r="U976" s="991"/>
      <c r="V976" s="991"/>
      <c r="W976" s="991"/>
      <c r="X976" s="991"/>
      <c r="Y976" s="991"/>
      <c r="Z976" s="991"/>
    </row>
    <row r="977" spans="1:26" ht="15.75" customHeight="1">
      <c r="A977" s="991"/>
      <c r="B977" s="991"/>
      <c r="C977" s="991"/>
      <c r="D977" s="991"/>
      <c r="E977" s="991"/>
      <c r="F977" s="991"/>
      <c r="G977" s="991"/>
      <c r="H977" s="991"/>
      <c r="I977" s="991"/>
      <c r="J977" s="991"/>
      <c r="K977" s="991"/>
      <c r="L977" s="991"/>
      <c r="M977" s="991"/>
      <c r="N977" s="991"/>
      <c r="O977" s="991"/>
      <c r="P977" s="991"/>
      <c r="Q977" s="991"/>
      <c r="R977" s="991"/>
      <c r="S977" s="991"/>
      <c r="T977" s="991"/>
      <c r="U977" s="991"/>
      <c r="V977" s="991"/>
      <c r="W977" s="991"/>
      <c r="X977" s="991"/>
      <c r="Y977" s="991"/>
      <c r="Z977" s="991"/>
    </row>
    <row r="978" spans="1:26" ht="15.75" customHeight="1">
      <c r="A978" s="991"/>
      <c r="B978" s="991"/>
      <c r="C978" s="991"/>
      <c r="D978" s="991"/>
      <c r="E978" s="991"/>
      <c r="F978" s="991"/>
      <c r="G978" s="991"/>
      <c r="H978" s="991"/>
      <c r="I978" s="991"/>
      <c r="J978" s="991"/>
      <c r="K978" s="991"/>
      <c r="L978" s="991"/>
      <c r="M978" s="991"/>
      <c r="N978" s="991"/>
      <c r="O978" s="991"/>
      <c r="P978" s="991"/>
      <c r="Q978" s="991"/>
      <c r="R978" s="991"/>
      <c r="S978" s="991"/>
      <c r="T978" s="991"/>
      <c r="U978" s="991"/>
      <c r="V978" s="991"/>
      <c r="W978" s="991"/>
      <c r="X978" s="991"/>
      <c r="Y978" s="991"/>
      <c r="Z978" s="991"/>
    </row>
    <row r="979" spans="1:26" ht="15.75" customHeight="1">
      <c r="A979" s="991"/>
      <c r="B979" s="991"/>
      <c r="C979" s="991"/>
      <c r="D979" s="991"/>
      <c r="E979" s="991"/>
      <c r="F979" s="991"/>
      <c r="G979" s="991"/>
      <c r="H979" s="991"/>
      <c r="I979" s="991"/>
      <c r="J979" s="991"/>
      <c r="K979" s="991"/>
      <c r="L979" s="991"/>
      <c r="M979" s="991"/>
      <c r="N979" s="991"/>
      <c r="O979" s="991"/>
      <c r="P979" s="991"/>
      <c r="Q979" s="991"/>
      <c r="R979" s="991"/>
      <c r="S979" s="991"/>
      <c r="T979" s="991"/>
      <c r="U979" s="991"/>
      <c r="V979" s="991"/>
      <c r="W979" s="991"/>
      <c r="X979" s="991"/>
      <c r="Y979" s="991"/>
      <c r="Z979" s="991"/>
    </row>
    <row r="980" spans="1:26" ht="15.75" customHeight="1">
      <c r="A980" s="991"/>
      <c r="B980" s="991"/>
      <c r="C980" s="991"/>
      <c r="D980" s="991"/>
      <c r="E980" s="991"/>
      <c r="F980" s="991"/>
      <c r="G980" s="991"/>
      <c r="H980" s="991"/>
      <c r="I980" s="991"/>
      <c r="J980" s="991"/>
      <c r="K980" s="991"/>
      <c r="L980" s="991"/>
      <c r="M980" s="991"/>
      <c r="N980" s="991"/>
      <c r="O980" s="991"/>
      <c r="P980" s="991"/>
      <c r="Q980" s="991"/>
      <c r="R980" s="991"/>
      <c r="S980" s="991"/>
      <c r="T980" s="991"/>
      <c r="U980" s="991"/>
      <c r="V980" s="991"/>
      <c r="W980" s="991"/>
      <c r="X980" s="991"/>
      <c r="Y980" s="991"/>
      <c r="Z980" s="991"/>
    </row>
    <row r="981" spans="1:26" ht="15.75" customHeight="1">
      <c r="A981" s="991"/>
      <c r="B981" s="991"/>
      <c r="C981" s="991"/>
      <c r="D981" s="991"/>
      <c r="E981" s="991"/>
      <c r="F981" s="991"/>
      <c r="G981" s="991"/>
      <c r="H981" s="991"/>
      <c r="I981" s="991"/>
      <c r="J981" s="991"/>
      <c r="K981" s="991"/>
      <c r="L981" s="991"/>
      <c r="M981" s="991"/>
      <c r="N981" s="991"/>
      <c r="O981" s="991"/>
      <c r="P981" s="991"/>
      <c r="Q981" s="991"/>
      <c r="R981" s="991"/>
      <c r="S981" s="991"/>
      <c r="T981" s="991"/>
      <c r="U981" s="991"/>
      <c r="V981" s="991"/>
      <c r="W981" s="991"/>
      <c r="X981" s="991"/>
      <c r="Y981" s="991"/>
      <c r="Z981" s="991"/>
    </row>
    <row r="982" spans="1:26" ht="15.75" customHeight="1">
      <c r="A982" s="991"/>
      <c r="B982" s="991"/>
      <c r="C982" s="991"/>
      <c r="D982" s="991"/>
      <c r="E982" s="991"/>
      <c r="F982" s="991"/>
      <c r="G982" s="991"/>
      <c r="H982" s="991"/>
      <c r="I982" s="991"/>
      <c r="J982" s="991"/>
      <c r="K982" s="991"/>
      <c r="L982" s="991"/>
      <c r="M982" s="991"/>
      <c r="N982" s="991"/>
      <c r="O982" s="991"/>
      <c r="P982" s="991"/>
      <c r="Q982" s="991"/>
      <c r="R982" s="991"/>
      <c r="S982" s="991"/>
      <c r="T982" s="991"/>
      <c r="U982" s="991"/>
      <c r="V982" s="991"/>
      <c r="W982" s="991"/>
      <c r="X982" s="991"/>
      <c r="Y982" s="991"/>
      <c r="Z982" s="991"/>
    </row>
    <row r="983" spans="1:26" ht="15.75" customHeight="1">
      <c r="A983" s="991"/>
      <c r="B983" s="991"/>
      <c r="C983" s="991"/>
      <c r="D983" s="991"/>
      <c r="E983" s="991"/>
      <c r="F983" s="991"/>
      <c r="G983" s="991"/>
      <c r="H983" s="991"/>
      <c r="I983" s="991"/>
      <c r="J983" s="991"/>
      <c r="K983" s="991"/>
      <c r="L983" s="991"/>
      <c r="M983" s="991"/>
      <c r="N983" s="991"/>
      <c r="O983" s="991"/>
      <c r="P983" s="991"/>
      <c r="Q983" s="991"/>
      <c r="R983" s="991"/>
      <c r="S983" s="991"/>
      <c r="T983" s="991"/>
      <c r="U983" s="991"/>
      <c r="V983" s="991"/>
      <c r="W983" s="991"/>
      <c r="X983" s="991"/>
      <c r="Y983" s="991"/>
      <c r="Z983" s="991"/>
    </row>
    <row r="984" spans="1:26" ht="15.75" customHeight="1">
      <c r="A984" s="991"/>
      <c r="B984" s="991"/>
      <c r="C984" s="991"/>
      <c r="D984" s="991"/>
      <c r="E984" s="991"/>
      <c r="F984" s="991"/>
      <c r="G984" s="991"/>
      <c r="H984" s="991"/>
      <c r="I984" s="991"/>
      <c r="J984" s="991"/>
      <c r="K984" s="991"/>
      <c r="L984" s="991"/>
      <c r="M984" s="991"/>
      <c r="N984" s="991"/>
      <c r="O984" s="991"/>
      <c r="P984" s="991"/>
      <c r="Q984" s="991"/>
      <c r="R984" s="991"/>
      <c r="S984" s="991"/>
      <c r="T984" s="991"/>
      <c r="U984" s="991"/>
      <c r="V984" s="991"/>
      <c r="W984" s="991"/>
      <c r="X984" s="991"/>
      <c r="Y984" s="991"/>
      <c r="Z984" s="991"/>
    </row>
    <row r="985" spans="1:26" ht="15.75" customHeight="1">
      <c r="A985" s="991"/>
      <c r="B985" s="991"/>
      <c r="C985" s="991"/>
      <c r="D985" s="991"/>
      <c r="E985" s="991"/>
      <c r="F985" s="991"/>
      <c r="G985" s="991"/>
      <c r="H985" s="991"/>
      <c r="I985" s="991"/>
      <c r="J985" s="991"/>
      <c r="K985" s="991"/>
      <c r="L985" s="991"/>
      <c r="M985" s="991"/>
      <c r="N985" s="991"/>
      <c r="O985" s="991"/>
      <c r="P985" s="991"/>
      <c r="Q985" s="991"/>
      <c r="R985" s="991"/>
      <c r="S985" s="991"/>
      <c r="T985" s="991"/>
      <c r="U985" s="991"/>
      <c r="V985" s="991"/>
      <c r="W985" s="991"/>
      <c r="X985" s="991"/>
      <c r="Y985" s="991"/>
      <c r="Z985" s="991"/>
    </row>
    <row r="986" spans="1:26" ht="15.75" customHeight="1">
      <c r="A986" s="991"/>
      <c r="B986" s="991"/>
      <c r="C986" s="991"/>
      <c r="D986" s="991"/>
      <c r="E986" s="991"/>
      <c r="F986" s="991"/>
      <c r="G986" s="991"/>
      <c r="H986" s="991"/>
      <c r="I986" s="991"/>
      <c r="J986" s="991"/>
      <c r="K986" s="991"/>
      <c r="L986" s="991"/>
      <c r="M986" s="991"/>
      <c r="N986" s="991"/>
      <c r="O986" s="991"/>
      <c r="P986" s="991"/>
      <c r="Q986" s="991"/>
      <c r="R986" s="991"/>
      <c r="S986" s="991"/>
      <c r="T986" s="991"/>
      <c r="U986" s="991"/>
      <c r="V986" s="991"/>
      <c r="W986" s="991"/>
      <c r="X986" s="991"/>
      <c r="Y986" s="991"/>
      <c r="Z986" s="991"/>
    </row>
    <row r="987" spans="1:26" ht="15.75" customHeight="1">
      <c r="A987" s="991"/>
      <c r="B987" s="991"/>
      <c r="C987" s="991"/>
      <c r="D987" s="991"/>
      <c r="E987" s="991"/>
      <c r="F987" s="991"/>
      <c r="G987" s="991"/>
      <c r="H987" s="991"/>
      <c r="I987" s="991"/>
      <c r="J987" s="991"/>
      <c r="K987" s="991"/>
      <c r="L987" s="991"/>
      <c r="M987" s="991"/>
      <c r="N987" s="991"/>
      <c r="O987" s="991"/>
      <c r="P987" s="991"/>
      <c r="Q987" s="991"/>
      <c r="R987" s="991"/>
      <c r="S987" s="991"/>
      <c r="T987" s="991"/>
      <c r="U987" s="991"/>
      <c r="V987" s="991"/>
      <c r="W987" s="991"/>
      <c r="X987" s="991"/>
      <c r="Y987" s="991"/>
      <c r="Z987" s="991"/>
    </row>
    <row r="988" spans="1:26" ht="15.75" customHeight="1">
      <c r="A988" s="991"/>
      <c r="B988" s="991"/>
      <c r="C988" s="991"/>
      <c r="D988" s="991"/>
      <c r="E988" s="991"/>
      <c r="F988" s="991"/>
      <c r="G988" s="991"/>
      <c r="H988" s="991"/>
      <c r="I988" s="991"/>
      <c r="J988" s="991"/>
      <c r="K988" s="991"/>
      <c r="L988" s="991"/>
      <c r="M988" s="991"/>
      <c r="N988" s="991"/>
      <c r="O988" s="991"/>
      <c r="P988" s="991"/>
      <c r="Q988" s="991"/>
      <c r="R988" s="991"/>
      <c r="S988" s="991"/>
      <c r="T988" s="991"/>
      <c r="U988" s="991"/>
      <c r="V988" s="991"/>
      <c r="W988" s="991"/>
      <c r="X988" s="991"/>
      <c r="Y988" s="991"/>
      <c r="Z988" s="991"/>
    </row>
    <row r="989" spans="1:26" ht="15.75" customHeight="1">
      <c r="A989" s="991"/>
      <c r="B989" s="991"/>
      <c r="C989" s="991"/>
      <c r="D989" s="991"/>
      <c r="E989" s="991"/>
      <c r="F989" s="991"/>
      <c r="G989" s="991"/>
      <c r="H989" s="991"/>
      <c r="I989" s="991"/>
      <c r="J989" s="991"/>
      <c r="K989" s="991"/>
      <c r="L989" s="991"/>
      <c r="M989" s="991"/>
      <c r="N989" s="991"/>
      <c r="O989" s="991"/>
      <c r="P989" s="991"/>
      <c r="Q989" s="991"/>
      <c r="R989" s="991"/>
      <c r="S989" s="991"/>
      <c r="T989" s="991"/>
      <c r="U989" s="991"/>
      <c r="V989" s="991"/>
      <c r="W989" s="991"/>
      <c r="X989" s="991"/>
      <c r="Y989" s="991"/>
      <c r="Z989" s="991"/>
    </row>
    <row r="990" spans="1:26" ht="15.75" customHeight="1">
      <c r="A990" s="991"/>
      <c r="B990" s="991"/>
      <c r="C990" s="991"/>
      <c r="D990" s="991"/>
      <c r="E990" s="991"/>
      <c r="F990" s="991"/>
      <c r="G990" s="991"/>
      <c r="H990" s="991"/>
      <c r="I990" s="991"/>
      <c r="J990" s="991"/>
      <c r="K990" s="991"/>
      <c r="L990" s="991"/>
      <c r="M990" s="991"/>
      <c r="N990" s="991"/>
      <c r="O990" s="991"/>
      <c r="P990" s="991"/>
      <c r="Q990" s="991"/>
      <c r="R990" s="991"/>
      <c r="S990" s="991"/>
      <c r="T990" s="991"/>
      <c r="U990" s="991"/>
      <c r="V990" s="991"/>
      <c r="W990" s="991"/>
      <c r="X990" s="991"/>
      <c r="Y990" s="991"/>
      <c r="Z990" s="991"/>
    </row>
    <row r="991" spans="1:26" ht="15.75" customHeight="1">
      <c r="A991" s="991"/>
      <c r="B991" s="991"/>
      <c r="C991" s="991"/>
      <c r="D991" s="991"/>
      <c r="E991" s="991"/>
      <c r="F991" s="991"/>
      <c r="G991" s="991"/>
      <c r="H991" s="991"/>
      <c r="I991" s="991"/>
      <c r="J991" s="991"/>
      <c r="K991" s="991"/>
      <c r="L991" s="991"/>
      <c r="M991" s="991"/>
      <c r="N991" s="991"/>
      <c r="O991" s="991"/>
      <c r="P991" s="991"/>
      <c r="Q991" s="991"/>
      <c r="R991" s="991"/>
      <c r="S991" s="991"/>
      <c r="T991" s="991"/>
      <c r="U991" s="991"/>
      <c r="V991" s="991"/>
      <c r="W991" s="991"/>
      <c r="X991" s="991"/>
      <c r="Y991" s="991"/>
      <c r="Z991" s="991"/>
    </row>
    <row r="992" spans="1:26" ht="15.75" customHeight="1">
      <c r="A992" s="991"/>
      <c r="B992" s="991"/>
      <c r="C992" s="991"/>
      <c r="D992" s="991"/>
      <c r="E992" s="991"/>
      <c r="F992" s="991"/>
      <c r="G992" s="991"/>
      <c r="H992" s="991"/>
      <c r="I992" s="991"/>
      <c r="J992" s="991"/>
      <c r="K992" s="991"/>
      <c r="L992" s="991"/>
      <c r="M992" s="991"/>
      <c r="N992" s="991"/>
      <c r="O992" s="991"/>
      <c r="P992" s="991"/>
      <c r="Q992" s="991"/>
      <c r="R992" s="991"/>
      <c r="S992" s="991"/>
      <c r="T992" s="991"/>
      <c r="U992" s="991"/>
      <c r="V992" s="991"/>
      <c r="W992" s="991"/>
      <c r="X992" s="991"/>
      <c r="Y992" s="991"/>
      <c r="Z992" s="991"/>
    </row>
    <row r="993" spans="1:26" ht="15.75" customHeight="1">
      <c r="A993" s="991"/>
      <c r="B993" s="991"/>
      <c r="C993" s="991"/>
      <c r="D993" s="991"/>
      <c r="E993" s="991"/>
      <c r="F993" s="991"/>
      <c r="G993" s="991"/>
      <c r="H993" s="991"/>
      <c r="I993" s="991"/>
      <c r="J993" s="991"/>
      <c r="K993" s="991"/>
      <c r="L993" s="991"/>
      <c r="M993" s="991"/>
      <c r="N993" s="991"/>
      <c r="O993" s="991"/>
      <c r="P993" s="991"/>
      <c r="Q993" s="991"/>
      <c r="R993" s="991"/>
      <c r="S993" s="991"/>
      <c r="T993" s="991"/>
      <c r="U993" s="991"/>
      <c r="V993" s="991"/>
      <c r="W993" s="991"/>
      <c r="X993" s="991"/>
      <c r="Y993" s="991"/>
      <c r="Z993" s="991"/>
    </row>
    <row r="994" spans="1:26" ht="15.75" customHeight="1">
      <c r="A994" s="991"/>
      <c r="B994" s="991"/>
      <c r="C994" s="991"/>
      <c r="D994" s="991"/>
      <c r="E994" s="991"/>
      <c r="F994" s="991"/>
      <c r="G994" s="991"/>
      <c r="H994" s="991"/>
      <c r="I994" s="991"/>
      <c r="J994" s="991"/>
      <c r="K994" s="991"/>
      <c r="L994" s="991"/>
      <c r="M994" s="991"/>
      <c r="N994" s="991"/>
      <c r="O994" s="991"/>
      <c r="P994" s="991"/>
      <c r="Q994" s="991"/>
      <c r="R994" s="991"/>
      <c r="S994" s="991"/>
      <c r="T994" s="991"/>
      <c r="U994" s="991"/>
      <c r="V994" s="991"/>
      <c r="W994" s="991"/>
      <c r="X994" s="991"/>
      <c r="Y994" s="991"/>
      <c r="Z994" s="991"/>
    </row>
    <row r="995" spans="1:26" ht="15.75" customHeight="1">
      <c r="A995" s="991"/>
      <c r="B995" s="991"/>
      <c r="C995" s="991"/>
      <c r="D995" s="991"/>
      <c r="E995" s="991"/>
      <c r="F995" s="991"/>
      <c r="G995" s="991"/>
      <c r="H995" s="991"/>
      <c r="I995" s="991"/>
      <c r="J995" s="991"/>
      <c r="K995" s="991"/>
      <c r="L995" s="991"/>
      <c r="M995" s="991"/>
      <c r="N995" s="991"/>
      <c r="O995" s="991"/>
      <c r="P995" s="991"/>
      <c r="Q995" s="991"/>
      <c r="R995" s="991"/>
      <c r="S995" s="991"/>
      <c r="T995" s="991"/>
      <c r="U995" s="991"/>
      <c r="V995" s="991"/>
      <c r="W995" s="991"/>
      <c r="X995" s="991"/>
      <c r="Y995" s="991"/>
      <c r="Z995" s="991"/>
    </row>
  </sheetData>
  <hyperlinks>
    <hyperlink ref="K2" location="'Tabla de Contenido'!A1" display="Inicio"/>
  </hyperlinks>
  <pageMargins left="0.7" right="0.7" top="0.75" bottom="0.75" header="0" footer="0"/>
  <pageSetup paperSize="9" scale="5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Z995"/>
  <sheetViews>
    <sheetView topLeftCell="B1" workbookViewId="0">
      <selection activeCell="A30" sqref="A30"/>
    </sheetView>
  </sheetViews>
  <sheetFormatPr baseColWidth="10" defaultColWidth="14.44140625" defaultRowHeight="15" customHeight="1"/>
  <cols>
    <col min="1" max="1" width="56.44140625" style="992" customWidth="1"/>
    <col min="2" max="6" width="8.88671875" style="992" customWidth="1"/>
    <col min="7" max="7" width="7.88671875" style="992" customWidth="1"/>
    <col min="8" max="26" width="11.44140625" style="992" customWidth="1"/>
    <col min="27" max="16384" width="14.44140625" style="992"/>
  </cols>
  <sheetData>
    <row r="1" spans="1:26" ht="14.4">
      <c r="A1" s="990"/>
      <c r="B1" s="990"/>
      <c r="C1" s="990"/>
      <c r="D1" s="990"/>
      <c r="E1" s="990"/>
      <c r="F1" s="990"/>
      <c r="G1" s="991"/>
      <c r="H1" s="991"/>
      <c r="I1" s="991"/>
      <c r="J1" s="991"/>
      <c r="K1" s="991"/>
      <c r="L1" s="991"/>
      <c r="M1" s="991"/>
      <c r="N1" s="991"/>
      <c r="O1" s="991"/>
      <c r="P1" s="991"/>
      <c r="Q1" s="991"/>
      <c r="R1" s="991"/>
      <c r="S1" s="991"/>
      <c r="T1" s="991"/>
      <c r="U1" s="991"/>
      <c r="V1" s="991"/>
      <c r="W1" s="991"/>
      <c r="X1" s="991"/>
      <c r="Y1" s="991"/>
      <c r="Z1" s="991"/>
    </row>
    <row r="2" spans="1:26" ht="14.4">
      <c r="A2" s="993" t="s">
        <v>2042</v>
      </c>
      <c r="B2" s="993"/>
      <c r="C2" s="993"/>
      <c r="D2" s="990"/>
      <c r="E2" s="994"/>
      <c r="F2" s="990"/>
      <c r="G2" s="991"/>
      <c r="H2" s="991"/>
      <c r="I2" s="991"/>
      <c r="J2" s="991"/>
      <c r="K2" s="767" t="s">
        <v>1369</v>
      </c>
      <c r="L2" s="991"/>
      <c r="M2" s="991"/>
      <c r="N2" s="991"/>
      <c r="O2" s="991"/>
      <c r="P2" s="991"/>
      <c r="Q2" s="991"/>
      <c r="R2" s="991"/>
      <c r="S2" s="991"/>
      <c r="T2" s="991"/>
      <c r="U2" s="991"/>
      <c r="V2" s="991"/>
      <c r="W2" s="991"/>
      <c r="X2" s="991"/>
      <c r="Y2" s="991"/>
      <c r="Z2" s="991"/>
    </row>
    <row r="3" spans="1:26" ht="14.4">
      <c r="A3" s="990" t="s">
        <v>1371</v>
      </c>
      <c r="B3" s="990"/>
      <c r="C3" s="990"/>
      <c r="D3" s="990"/>
      <c r="E3" s="990"/>
      <c r="F3" s="990"/>
      <c r="G3" s="991"/>
      <c r="H3" s="991"/>
      <c r="I3" s="991"/>
      <c r="J3" s="991"/>
      <c r="K3" s="991"/>
      <c r="L3" s="991"/>
      <c r="M3" s="991"/>
      <c r="N3" s="991"/>
      <c r="O3" s="991"/>
      <c r="P3" s="991"/>
      <c r="Q3" s="991"/>
      <c r="R3" s="991"/>
      <c r="S3" s="991"/>
      <c r="T3" s="991"/>
      <c r="U3" s="991"/>
      <c r="V3" s="991"/>
      <c r="W3" s="991"/>
      <c r="X3" s="991"/>
      <c r="Y3" s="991"/>
      <c r="Z3" s="991"/>
    </row>
    <row r="4" spans="1:26" ht="16.2">
      <c r="A4" s="995" t="s">
        <v>1476</v>
      </c>
      <c r="B4" s="1138"/>
      <c r="C4" s="995"/>
      <c r="D4" s="990"/>
      <c r="E4" s="990"/>
      <c r="F4" s="990"/>
      <c r="G4" s="991"/>
      <c r="H4" s="991"/>
      <c r="I4" s="991"/>
      <c r="J4" s="991"/>
      <c r="K4" s="991"/>
      <c r="L4" s="991"/>
      <c r="M4" s="991"/>
      <c r="N4" s="991"/>
      <c r="O4" s="991"/>
      <c r="P4" s="991"/>
      <c r="Q4" s="991"/>
      <c r="R4" s="991"/>
      <c r="S4" s="991"/>
      <c r="T4" s="991"/>
      <c r="U4" s="991"/>
      <c r="V4" s="991"/>
      <c r="W4" s="991"/>
      <c r="X4" s="991"/>
      <c r="Y4" s="991"/>
      <c r="Z4" s="991"/>
    </row>
    <row r="5" spans="1:26" ht="14.4">
      <c r="A5" s="990" t="s">
        <v>2032</v>
      </c>
      <c r="B5" s="990"/>
      <c r="C5" s="990"/>
      <c r="D5" s="990"/>
      <c r="E5" s="990"/>
      <c r="F5" s="990"/>
      <c r="G5" s="991"/>
      <c r="H5" s="991"/>
      <c r="I5" s="991"/>
      <c r="J5" s="991"/>
      <c r="K5" s="991"/>
      <c r="L5" s="991"/>
      <c r="M5" s="991"/>
      <c r="N5" s="991"/>
      <c r="O5" s="991"/>
      <c r="P5" s="991"/>
      <c r="Q5" s="991"/>
      <c r="R5" s="991"/>
      <c r="S5" s="991"/>
      <c r="T5" s="991"/>
      <c r="U5" s="991"/>
      <c r="V5" s="991"/>
      <c r="W5" s="991"/>
      <c r="X5" s="991"/>
      <c r="Y5" s="991"/>
      <c r="Z5" s="991"/>
    </row>
    <row r="6" spans="1:26" ht="15.6">
      <c r="A6" s="996" t="s">
        <v>2033</v>
      </c>
      <c r="B6" s="996" t="s">
        <v>2192</v>
      </c>
      <c r="C6" s="996" t="s">
        <v>2193</v>
      </c>
      <c r="D6" s="996" t="s">
        <v>2194</v>
      </c>
      <c r="E6" s="996" t="s">
        <v>2195</v>
      </c>
      <c r="F6" s="996" t="s">
        <v>2196</v>
      </c>
      <c r="G6" s="996" t="s">
        <v>2197</v>
      </c>
      <c r="H6" s="996" t="s">
        <v>2128</v>
      </c>
      <c r="I6" s="991"/>
      <c r="J6" s="1139"/>
      <c r="K6" s="1139"/>
      <c r="L6" s="1139"/>
      <c r="M6" s="1139"/>
      <c r="N6" s="1139"/>
      <c r="O6" s="1139"/>
      <c r="P6" s="1139"/>
      <c r="Q6" s="991"/>
      <c r="R6" s="991"/>
      <c r="S6" s="991"/>
      <c r="T6" s="991"/>
      <c r="U6" s="991"/>
      <c r="V6" s="991"/>
      <c r="W6" s="991"/>
      <c r="X6" s="991"/>
      <c r="Y6" s="991"/>
      <c r="Z6" s="991"/>
    </row>
    <row r="7" spans="1:26" ht="14.4">
      <c r="A7" s="997" t="s">
        <v>113</v>
      </c>
      <c r="B7" s="998">
        <v>3.8764119458709558</v>
      </c>
      <c r="C7" s="998">
        <v>-6.803742925837426</v>
      </c>
      <c r="D7" s="998">
        <v>14.999822459283081</v>
      </c>
      <c r="E7" s="998">
        <v>-0.57357262994250391</v>
      </c>
      <c r="F7" s="998">
        <v>-2.4915694056607975</v>
      </c>
      <c r="G7" s="998">
        <v>0.31763287660599815</v>
      </c>
      <c r="H7" s="998">
        <v>-1.2427975853930877</v>
      </c>
      <c r="I7" s="999"/>
      <c r="J7" s="1135"/>
      <c r="K7" s="1140"/>
      <c r="L7" s="1140"/>
      <c r="M7" s="1140"/>
      <c r="N7" s="1140"/>
      <c r="O7" s="1140"/>
      <c r="P7" s="1140"/>
      <c r="Q7" s="991"/>
      <c r="R7" s="991"/>
      <c r="S7" s="991"/>
      <c r="T7" s="991"/>
      <c r="U7" s="991"/>
      <c r="V7" s="991"/>
      <c r="W7" s="991"/>
      <c r="X7" s="991"/>
      <c r="Y7" s="991"/>
      <c r="Z7" s="991"/>
    </row>
    <row r="8" spans="1:26" ht="14.4">
      <c r="A8" s="994" t="s">
        <v>2034</v>
      </c>
      <c r="B8" s="1000">
        <v>11.817400103644317</v>
      </c>
      <c r="C8" s="1000">
        <v>-8.7329813460060564</v>
      </c>
      <c r="D8" s="1000">
        <v>10.024292465438165</v>
      </c>
      <c r="E8" s="1000">
        <v>-4.09844586351592</v>
      </c>
      <c r="F8" s="1000">
        <v>-1.5997069385890939</v>
      </c>
      <c r="G8" s="1000">
        <v>0.87671385870589802</v>
      </c>
      <c r="H8" s="1000">
        <v>-2.2016466036898437</v>
      </c>
      <c r="I8" s="999"/>
      <c r="J8" s="1135"/>
      <c r="K8" s="1140"/>
      <c r="L8" s="1140"/>
      <c r="M8" s="1140"/>
      <c r="N8" s="1140"/>
      <c r="O8" s="1140"/>
      <c r="P8" s="1140"/>
      <c r="Q8" s="991"/>
      <c r="R8" s="991"/>
      <c r="S8" s="991"/>
      <c r="T8" s="991"/>
      <c r="U8" s="991"/>
      <c r="V8" s="991"/>
      <c r="W8" s="991"/>
      <c r="X8" s="991"/>
      <c r="Y8" s="991"/>
      <c r="Z8" s="991"/>
    </row>
    <row r="9" spans="1:26" ht="14.4">
      <c r="A9" s="994" t="s">
        <v>2035</v>
      </c>
      <c r="B9" s="1000">
        <v>10.737334170923347</v>
      </c>
      <c r="C9" s="1000">
        <v>-5.8921023507922712</v>
      </c>
      <c r="D9" s="1000">
        <v>19.80342378208266</v>
      </c>
      <c r="E9" s="1000">
        <v>0.5985066733106521</v>
      </c>
      <c r="F9" s="1000">
        <v>1.9430517163081333</v>
      </c>
      <c r="G9" s="1000">
        <v>15.917805807488051</v>
      </c>
      <c r="H9" s="1000">
        <v>4.64552376001547</v>
      </c>
      <c r="I9" s="999"/>
      <c r="J9" s="1135"/>
      <c r="K9" s="1140"/>
      <c r="L9" s="1140"/>
      <c r="M9" s="1140"/>
      <c r="N9" s="1140"/>
      <c r="O9" s="1140"/>
      <c r="P9" s="1140"/>
      <c r="Q9" s="991"/>
      <c r="R9" s="991"/>
      <c r="S9" s="991"/>
      <c r="T9" s="991"/>
      <c r="U9" s="991"/>
      <c r="V9" s="991"/>
      <c r="W9" s="991"/>
      <c r="X9" s="991"/>
      <c r="Y9" s="991"/>
      <c r="Z9" s="991"/>
    </row>
    <row r="10" spans="1:26" ht="14.4">
      <c r="A10" s="994" t="s">
        <v>2036</v>
      </c>
      <c r="B10" s="1000">
        <v>-8.7311510386396805</v>
      </c>
      <c r="C10" s="1000">
        <v>-18.829724703031033</v>
      </c>
      <c r="D10" s="1000">
        <v>43.467580690314946</v>
      </c>
      <c r="E10" s="1000">
        <v>-5.5555399672819448</v>
      </c>
      <c r="F10" s="1000">
        <v>-6.0280219890684208</v>
      </c>
      <c r="G10" s="1000">
        <v>-15.783390691767522</v>
      </c>
      <c r="H10" s="1000">
        <v>-13.986835777390201</v>
      </c>
      <c r="I10" s="999"/>
      <c r="J10" s="1135"/>
      <c r="K10" s="1140"/>
      <c r="L10" s="1140"/>
      <c r="M10" s="1140"/>
      <c r="N10" s="1140"/>
      <c r="O10" s="1140"/>
      <c r="P10" s="1140"/>
      <c r="Q10" s="991"/>
      <c r="R10" s="991"/>
      <c r="S10" s="991"/>
      <c r="T10" s="991"/>
      <c r="U10" s="991"/>
      <c r="V10" s="991"/>
      <c r="W10" s="991"/>
      <c r="X10" s="991"/>
      <c r="Y10" s="991"/>
      <c r="Z10" s="991"/>
    </row>
    <row r="11" spans="1:26" ht="14.4">
      <c r="A11" s="994" t="s">
        <v>2037</v>
      </c>
      <c r="B11" s="1000">
        <v>-1.8661668875548685</v>
      </c>
      <c r="C11" s="1000">
        <v>-7.6471696638970599</v>
      </c>
      <c r="D11" s="1000">
        <v>18.289118916688494</v>
      </c>
      <c r="E11" s="1000">
        <v>-2.7273495522541964</v>
      </c>
      <c r="F11" s="1000">
        <v>3.9119841362987842</v>
      </c>
      <c r="G11" s="1000">
        <v>-14.305696772017853</v>
      </c>
      <c r="H11" s="1000">
        <v>9.4265336837723712</v>
      </c>
      <c r="I11" s="999"/>
      <c r="J11" s="1135"/>
      <c r="K11" s="1140"/>
      <c r="L11" s="1140"/>
      <c r="M11" s="1140"/>
      <c r="N11" s="1140"/>
      <c r="O11" s="1140"/>
      <c r="P11" s="1140"/>
      <c r="Q11" s="991"/>
      <c r="R11" s="991"/>
      <c r="S11" s="991"/>
      <c r="T11" s="991"/>
      <c r="U11" s="991"/>
      <c r="V11" s="991"/>
      <c r="W11" s="991"/>
      <c r="X11" s="991"/>
      <c r="Y11" s="991"/>
      <c r="Z11" s="991"/>
    </row>
    <row r="12" spans="1:26" ht="14.4">
      <c r="A12" s="994" t="s">
        <v>2038</v>
      </c>
      <c r="B12" s="1000">
        <v>-0.3169863368370045</v>
      </c>
      <c r="C12" s="1000">
        <v>-15.955898569745486</v>
      </c>
      <c r="D12" s="1000">
        <v>29.665476023888687</v>
      </c>
      <c r="E12" s="1000">
        <v>5.7135462886159303</v>
      </c>
      <c r="F12" s="1000">
        <v>-14.44519379305224</v>
      </c>
      <c r="G12" s="1000">
        <v>21.048472575927349</v>
      </c>
      <c r="H12" s="1000">
        <v>-5.3716490256613456</v>
      </c>
      <c r="I12" s="999"/>
      <c r="J12" s="1135"/>
      <c r="K12" s="1140"/>
      <c r="L12" s="1140"/>
      <c r="M12" s="1140"/>
      <c r="N12" s="1140"/>
      <c r="O12" s="1140"/>
      <c r="P12" s="1140"/>
      <c r="Q12" s="991"/>
      <c r="R12" s="991"/>
      <c r="S12" s="991"/>
      <c r="T12" s="991"/>
      <c r="U12" s="991"/>
      <c r="V12" s="991"/>
      <c r="W12" s="991"/>
      <c r="X12" s="991"/>
      <c r="Y12" s="991"/>
      <c r="Z12" s="991"/>
    </row>
    <row r="13" spans="1:26" ht="14.4">
      <c r="A13" s="994" t="s">
        <v>2198</v>
      </c>
      <c r="B13" s="1000">
        <v>-1.7708254654488229</v>
      </c>
      <c r="C13" s="1000">
        <v>-3.274060351267849E-2</v>
      </c>
      <c r="D13" s="1000">
        <v>15.808618469994798</v>
      </c>
      <c r="E13" s="1000">
        <v>1.3040822209702867</v>
      </c>
      <c r="F13" s="1000">
        <v>-5.5675057882327224</v>
      </c>
      <c r="G13" s="1000">
        <v>-0.2335012395899696</v>
      </c>
      <c r="H13" s="1000">
        <v>-0.70501336127184722</v>
      </c>
      <c r="I13" s="999"/>
      <c r="J13" s="1135"/>
      <c r="K13" s="1140"/>
      <c r="L13" s="1140"/>
      <c r="M13" s="1140"/>
      <c r="N13" s="1140"/>
      <c r="O13" s="1140"/>
      <c r="P13" s="1140"/>
      <c r="Q13" s="991"/>
      <c r="R13" s="991"/>
      <c r="S13" s="991"/>
      <c r="T13" s="991"/>
      <c r="U13" s="991"/>
      <c r="V13" s="991"/>
      <c r="W13" s="991"/>
      <c r="X13" s="991"/>
      <c r="Y13" s="991"/>
      <c r="Z13" s="991"/>
    </row>
    <row r="14" spans="1:26" ht="14.4">
      <c r="A14" s="994" t="s">
        <v>2039</v>
      </c>
      <c r="B14" s="1000">
        <v>12.440510926577872</v>
      </c>
      <c r="C14" s="1000">
        <v>-17.608636438614894</v>
      </c>
      <c r="D14" s="1000">
        <v>5.0819227425129156</v>
      </c>
      <c r="E14" s="1000">
        <v>-1.4113319088328922</v>
      </c>
      <c r="F14" s="1000">
        <v>4.7650182471113141</v>
      </c>
      <c r="G14" s="1000">
        <v>-8.6373815107040741</v>
      </c>
      <c r="H14" s="1000">
        <v>-13.850202850197059</v>
      </c>
      <c r="I14" s="999"/>
      <c r="J14" s="1135"/>
      <c r="K14" s="1140"/>
      <c r="L14" s="1140"/>
      <c r="M14" s="1140"/>
      <c r="N14" s="1140"/>
      <c r="O14" s="1140"/>
      <c r="P14" s="1140"/>
      <c r="Q14" s="991"/>
      <c r="R14" s="991"/>
      <c r="S14" s="991"/>
      <c r="T14" s="991"/>
      <c r="U14" s="991"/>
      <c r="V14" s="991"/>
      <c r="W14" s="991"/>
      <c r="X14" s="991"/>
      <c r="Y14" s="991"/>
      <c r="Z14" s="991"/>
    </row>
    <row r="15" spans="1:26" ht="14.4">
      <c r="A15" s="994" t="s">
        <v>2040</v>
      </c>
      <c r="B15" s="1000">
        <v>-2.5127017275981416</v>
      </c>
      <c r="C15" s="1000">
        <v>-3.646707994212079</v>
      </c>
      <c r="D15" s="1000">
        <v>-1.870670113695823</v>
      </c>
      <c r="E15" s="1000">
        <v>-1.2023441185849322</v>
      </c>
      <c r="F15" s="1000">
        <v>1.919459819382638</v>
      </c>
      <c r="G15" s="1000">
        <v>-13.482101180883404</v>
      </c>
      <c r="H15" s="1000">
        <v>-8.7247528362690314</v>
      </c>
      <c r="I15" s="999"/>
      <c r="J15" s="1135"/>
      <c r="K15" s="1140"/>
      <c r="L15" s="1140"/>
      <c r="M15" s="1140"/>
      <c r="N15" s="1140"/>
      <c r="O15" s="1140"/>
      <c r="P15" s="1140"/>
      <c r="Q15" s="991"/>
      <c r="R15" s="991"/>
      <c r="S15" s="991"/>
      <c r="T15" s="991"/>
      <c r="U15" s="991"/>
      <c r="V15" s="991"/>
      <c r="W15" s="991"/>
      <c r="X15" s="991"/>
      <c r="Y15" s="991"/>
      <c r="Z15" s="991"/>
    </row>
    <row r="16" spans="1:26" ht="14.4">
      <c r="A16" s="1001" t="s">
        <v>2041</v>
      </c>
      <c r="B16" s="1002">
        <v>0.25833472070695507</v>
      </c>
      <c r="C16" s="1002">
        <v>-9.8925017321221844</v>
      </c>
      <c r="D16" s="1002">
        <v>17.00613146079111</v>
      </c>
      <c r="E16" s="1002">
        <v>-0.1700964520430972</v>
      </c>
      <c r="F16" s="1002">
        <v>-0.89748325508384141</v>
      </c>
      <c r="G16" s="1002">
        <v>-10.326004664405147</v>
      </c>
      <c r="H16" s="1002">
        <v>-3.3063439877430256</v>
      </c>
      <c r="I16" s="999"/>
      <c r="J16" s="1135"/>
      <c r="K16" s="1140"/>
      <c r="L16" s="1140"/>
      <c r="M16" s="1140"/>
      <c r="N16" s="1140"/>
      <c r="O16" s="1140"/>
      <c r="P16" s="1140"/>
      <c r="Q16" s="991"/>
      <c r="R16" s="991"/>
      <c r="S16" s="991"/>
      <c r="T16" s="991"/>
      <c r="U16" s="991"/>
      <c r="V16" s="991"/>
      <c r="W16" s="991"/>
      <c r="X16" s="991"/>
      <c r="Y16" s="991"/>
      <c r="Z16" s="991"/>
    </row>
    <row r="17" spans="1:26" ht="14.4">
      <c r="A17" s="994"/>
      <c r="B17" s="1000"/>
      <c r="C17" s="1000"/>
      <c r="D17" s="1000"/>
      <c r="E17" s="1000"/>
      <c r="F17" s="1000"/>
      <c r="G17" s="991"/>
      <c r="H17" s="999"/>
      <c r="I17" s="999"/>
      <c r="J17" s="999"/>
      <c r="K17" s="991"/>
      <c r="L17" s="991"/>
      <c r="M17" s="991"/>
      <c r="N17" s="991"/>
      <c r="O17" s="991"/>
      <c r="P17" s="991"/>
      <c r="Q17" s="991"/>
      <c r="R17" s="991"/>
      <c r="S17" s="991"/>
      <c r="T17" s="991"/>
      <c r="U17" s="991"/>
      <c r="V17" s="991"/>
      <c r="W17" s="991"/>
      <c r="X17" s="991"/>
      <c r="Y17" s="991"/>
      <c r="Z17" s="991"/>
    </row>
    <row r="18" spans="1:26" ht="14.4">
      <c r="A18" s="1004" t="s">
        <v>2199</v>
      </c>
      <c r="B18" s="1006"/>
      <c r="C18" s="1006"/>
      <c r="D18" s="1005"/>
      <c r="E18" s="1005"/>
      <c r="F18" s="1005"/>
      <c r="G18" s="991"/>
      <c r="H18" s="991"/>
      <c r="I18" s="991"/>
      <c r="J18" s="991"/>
      <c r="K18" s="991"/>
      <c r="L18" s="991"/>
      <c r="M18" s="991"/>
      <c r="N18" s="991"/>
      <c r="O18" s="991"/>
      <c r="P18" s="991"/>
      <c r="Q18" s="991"/>
      <c r="R18" s="991"/>
      <c r="S18" s="991"/>
      <c r="T18" s="991"/>
      <c r="U18" s="991"/>
      <c r="V18" s="991"/>
      <c r="W18" s="991"/>
      <c r="X18" s="991"/>
      <c r="Y18" s="991"/>
      <c r="Z18" s="991"/>
    </row>
    <row r="19" spans="1:26" ht="15.75" customHeight="1">
      <c r="A19" s="991"/>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row>
    <row r="20" spans="1:26" ht="15.75" customHeight="1">
      <c r="A20" s="991"/>
      <c r="B20" s="991"/>
      <c r="C20" s="991"/>
      <c r="D20" s="991"/>
      <c r="E20" s="991"/>
      <c r="F20" s="991"/>
      <c r="G20" s="991"/>
      <c r="H20" s="991"/>
      <c r="I20" s="991"/>
      <c r="J20" s="991"/>
      <c r="K20" s="991"/>
      <c r="L20" s="991"/>
      <c r="M20" s="991"/>
      <c r="N20" s="991"/>
      <c r="O20" s="991"/>
      <c r="P20" s="991"/>
      <c r="Q20" s="991"/>
      <c r="R20" s="991"/>
      <c r="S20" s="991"/>
      <c r="T20" s="991"/>
      <c r="U20" s="991"/>
      <c r="V20" s="991"/>
      <c r="W20" s="991"/>
      <c r="X20" s="991"/>
      <c r="Y20" s="991"/>
      <c r="Z20" s="991"/>
    </row>
    <row r="21" spans="1:26" ht="15.75" customHeight="1">
      <c r="A21" s="991"/>
      <c r="B21" s="991"/>
      <c r="C21" s="991"/>
      <c r="D21" s="991"/>
      <c r="E21" s="991"/>
      <c r="F21" s="991"/>
      <c r="G21" s="991"/>
      <c r="H21" s="991"/>
      <c r="I21" s="991"/>
      <c r="J21" s="991"/>
      <c r="K21" s="991"/>
      <c r="L21" s="991"/>
      <c r="M21" s="991"/>
      <c r="N21" s="991"/>
      <c r="O21" s="991"/>
      <c r="P21" s="991"/>
      <c r="Q21" s="991"/>
      <c r="R21" s="991"/>
      <c r="S21" s="991"/>
      <c r="T21" s="991"/>
      <c r="U21" s="991"/>
      <c r="V21" s="991"/>
      <c r="W21" s="991"/>
      <c r="X21" s="991"/>
      <c r="Y21" s="991"/>
      <c r="Z21" s="991"/>
    </row>
    <row r="22" spans="1:26" ht="15.75" customHeight="1">
      <c r="A22" s="991"/>
      <c r="B22" s="991"/>
      <c r="C22" s="991"/>
      <c r="D22" s="991"/>
      <c r="E22" s="991"/>
      <c r="F22" s="991"/>
      <c r="G22" s="991"/>
      <c r="H22" s="991"/>
      <c r="I22" s="991"/>
      <c r="J22" s="991"/>
      <c r="K22" s="991"/>
      <c r="L22" s="991"/>
      <c r="M22" s="991"/>
      <c r="N22" s="991"/>
      <c r="O22" s="991"/>
      <c r="P22" s="991"/>
      <c r="Q22" s="991"/>
      <c r="R22" s="991"/>
      <c r="S22" s="991"/>
      <c r="T22" s="991"/>
      <c r="U22" s="991"/>
      <c r="V22" s="991"/>
      <c r="W22" s="991"/>
      <c r="X22" s="991"/>
      <c r="Y22" s="991"/>
      <c r="Z22" s="991"/>
    </row>
    <row r="23" spans="1:26" ht="15.75" customHeight="1">
      <c r="A23" s="991"/>
      <c r="B23" s="991"/>
      <c r="C23" s="991"/>
      <c r="D23" s="991"/>
      <c r="E23" s="991"/>
      <c r="F23" s="991"/>
      <c r="G23" s="991"/>
      <c r="H23" s="991"/>
      <c r="I23" s="991"/>
      <c r="J23" s="991"/>
      <c r="K23" s="991"/>
      <c r="L23" s="991"/>
      <c r="M23" s="991"/>
      <c r="N23" s="991"/>
      <c r="O23" s="991"/>
      <c r="P23" s="991"/>
      <c r="Q23" s="991"/>
      <c r="R23" s="991"/>
      <c r="S23" s="991"/>
      <c r="T23" s="991"/>
      <c r="U23" s="991"/>
      <c r="V23" s="991"/>
      <c r="W23" s="991"/>
      <c r="X23" s="991"/>
      <c r="Y23" s="991"/>
      <c r="Z23" s="991"/>
    </row>
    <row r="24" spans="1:26" ht="15.75" customHeight="1">
      <c r="A24" s="991"/>
      <c r="B24" s="991"/>
      <c r="C24" s="991"/>
      <c r="D24" s="991"/>
      <c r="E24" s="991"/>
      <c r="F24" s="991"/>
      <c r="G24" s="991"/>
      <c r="H24" s="991"/>
      <c r="I24" s="991"/>
      <c r="J24" s="991"/>
      <c r="K24" s="991"/>
      <c r="L24" s="991"/>
      <c r="M24" s="991"/>
      <c r="N24" s="991"/>
      <c r="O24" s="991"/>
      <c r="P24" s="991"/>
      <c r="Q24" s="991"/>
      <c r="R24" s="991"/>
      <c r="S24" s="991"/>
      <c r="T24" s="991"/>
      <c r="U24" s="991"/>
      <c r="V24" s="991"/>
      <c r="W24" s="991"/>
      <c r="X24" s="991"/>
      <c r="Y24" s="991"/>
      <c r="Z24" s="991"/>
    </row>
    <row r="25" spans="1:26" ht="15.75" customHeight="1">
      <c r="A25" s="991"/>
      <c r="B25" s="991"/>
      <c r="C25" s="991"/>
      <c r="D25" s="991"/>
      <c r="E25" s="991"/>
      <c r="F25" s="991"/>
      <c r="G25" s="991"/>
      <c r="H25" s="991"/>
      <c r="I25" s="991"/>
      <c r="J25" s="991"/>
      <c r="K25" s="991"/>
      <c r="L25" s="991"/>
      <c r="M25" s="991"/>
      <c r="N25" s="991"/>
      <c r="O25" s="991"/>
      <c r="P25" s="991"/>
      <c r="Q25" s="991"/>
      <c r="R25" s="991"/>
      <c r="S25" s="991"/>
      <c r="T25" s="991"/>
      <c r="U25" s="991"/>
      <c r="V25" s="991"/>
      <c r="W25" s="991"/>
      <c r="X25" s="991"/>
      <c r="Y25" s="991"/>
      <c r="Z25" s="991"/>
    </row>
    <row r="26" spans="1:26" ht="15.75" customHeight="1">
      <c r="A26" s="991"/>
      <c r="B26" s="991"/>
      <c r="C26" s="991"/>
      <c r="D26" s="991"/>
      <c r="E26" s="991"/>
      <c r="F26" s="991"/>
      <c r="G26" s="991"/>
      <c r="H26" s="991"/>
      <c r="I26" s="991"/>
      <c r="J26" s="991"/>
      <c r="K26" s="991"/>
      <c r="L26" s="991"/>
      <c r="M26" s="991"/>
      <c r="N26" s="991"/>
      <c r="O26" s="991"/>
      <c r="P26" s="991"/>
      <c r="Q26" s="991"/>
      <c r="R26" s="991"/>
      <c r="S26" s="991"/>
      <c r="T26" s="991"/>
      <c r="U26" s="991"/>
      <c r="V26" s="991"/>
      <c r="W26" s="991"/>
      <c r="X26" s="991"/>
      <c r="Y26" s="991"/>
      <c r="Z26" s="991"/>
    </row>
    <row r="27" spans="1:26" ht="15.75" customHeight="1">
      <c r="A27" s="991"/>
      <c r="B27" s="991"/>
      <c r="C27" s="991"/>
      <c r="D27" s="991"/>
      <c r="E27" s="991"/>
      <c r="F27" s="991"/>
      <c r="G27" s="991"/>
      <c r="H27" s="991"/>
      <c r="I27" s="991"/>
      <c r="J27" s="991"/>
      <c r="K27" s="991"/>
      <c r="L27" s="991"/>
      <c r="M27" s="991"/>
      <c r="N27" s="991"/>
      <c r="O27" s="991"/>
      <c r="P27" s="991"/>
      <c r="Q27" s="991"/>
      <c r="R27" s="991"/>
      <c r="S27" s="991"/>
      <c r="T27" s="991"/>
      <c r="U27" s="991"/>
      <c r="V27" s="991"/>
      <c r="W27" s="991"/>
      <c r="X27" s="991"/>
      <c r="Y27" s="991"/>
      <c r="Z27" s="991"/>
    </row>
    <row r="28" spans="1:26" ht="15.75" customHeight="1">
      <c r="A28" s="991"/>
      <c r="B28" s="991"/>
      <c r="C28" s="991"/>
      <c r="D28" s="991"/>
      <c r="E28" s="991"/>
      <c r="F28" s="991"/>
      <c r="G28" s="991"/>
      <c r="H28" s="991"/>
      <c r="I28" s="991"/>
      <c r="J28" s="991"/>
      <c r="K28" s="991"/>
      <c r="L28" s="991"/>
      <c r="M28" s="991"/>
      <c r="N28" s="991"/>
      <c r="O28" s="991"/>
      <c r="P28" s="991"/>
      <c r="Q28" s="991"/>
      <c r="R28" s="991"/>
      <c r="S28" s="991"/>
      <c r="T28" s="991"/>
      <c r="U28" s="991"/>
      <c r="V28" s="991"/>
      <c r="W28" s="991"/>
      <c r="X28" s="991"/>
      <c r="Y28" s="991"/>
      <c r="Z28" s="991"/>
    </row>
    <row r="29" spans="1:26" ht="15.75" customHeight="1">
      <c r="A29" s="991"/>
      <c r="B29" s="991"/>
      <c r="C29" s="991"/>
      <c r="D29" s="991"/>
      <c r="E29" s="991"/>
      <c r="F29" s="991"/>
      <c r="G29" s="991"/>
      <c r="H29" s="991"/>
      <c r="I29" s="991"/>
      <c r="J29" s="991"/>
      <c r="K29" s="991"/>
      <c r="L29" s="991"/>
      <c r="M29" s="991"/>
      <c r="N29" s="991"/>
      <c r="O29" s="991"/>
      <c r="P29" s="991"/>
      <c r="Q29" s="991"/>
      <c r="R29" s="991"/>
      <c r="S29" s="991"/>
      <c r="T29" s="991"/>
      <c r="U29" s="991"/>
      <c r="V29" s="991"/>
      <c r="W29" s="991"/>
      <c r="X29" s="991"/>
      <c r="Y29" s="991"/>
      <c r="Z29" s="991"/>
    </row>
    <row r="30" spans="1:26" ht="15.75" customHeight="1">
      <c r="A30" s="991"/>
      <c r="B30" s="991"/>
      <c r="C30" s="991"/>
      <c r="D30" s="991"/>
      <c r="E30" s="991"/>
      <c r="F30" s="991"/>
      <c r="G30" s="991"/>
      <c r="H30" s="991"/>
      <c r="I30" s="991"/>
      <c r="J30" s="991"/>
      <c r="K30" s="991"/>
      <c r="L30" s="991"/>
      <c r="M30" s="991"/>
      <c r="N30" s="991"/>
      <c r="O30" s="991"/>
      <c r="P30" s="991"/>
      <c r="Q30" s="991"/>
      <c r="R30" s="991"/>
      <c r="S30" s="991"/>
      <c r="T30" s="991"/>
      <c r="U30" s="991"/>
      <c r="V30" s="991"/>
      <c r="W30" s="991"/>
      <c r="X30" s="991"/>
      <c r="Y30" s="991"/>
      <c r="Z30" s="991"/>
    </row>
    <row r="31" spans="1:26" ht="15.75" customHeight="1">
      <c r="A31" s="991"/>
      <c r="B31" s="991"/>
      <c r="C31" s="991"/>
      <c r="D31" s="991"/>
      <c r="E31" s="991"/>
      <c r="F31" s="991"/>
      <c r="G31" s="991"/>
      <c r="H31" s="991"/>
      <c r="I31" s="991"/>
      <c r="J31" s="991"/>
      <c r="K31" s="991"/>
      <c r="L31" s="991"/>
      <c r="M31" s="991"/>
      <c r="N31" s="991"/>
      <c r="O31" s="991"/>
      <c r="P31" s="991"/>
      <c r="Q31" s="991"/>
      <c r="R31" s="991"/>
      <c r="S31" s="991"/>
      <c r="T31" s="991"/>
      <c r="U31" s="991"/>
      <c r="V31" s="991"/>
      <c r="W31" s="991"/>
      <c r="X31" s="991"/>
      <c r="Y31" s="991"/>
      <c r="Z31" s="991"/>
    </row>
    <row r="32" spans="1:26" ht="15.75" customHeight="1">
      <c r="A32" s="991"/>
      <c r="B32" s="991"/>
      <c r="C32" s="991"/>
      <c r="D32" s="991"/>
      <c r="E32" s="991"/>
      <c r="F32" s="991"/>
      <c r="G32" s="991"/>
      <c r="H32" s="991"/>
      <c r="I32" s="991"/>
      <c r="J32" s="991"/>
      <c r="K32" s="991"/>
      <c r="L32" s="991"/>
      <c r="M32" s="991"/>
      <c r="N32" s="991"/>
      <c r="O32" s="991"/>
      <c r="P32" s="991"/>
      <c r="Q32" s="991"/>
      <c r="R32" s="991"/>
      <c r="S32" s="991"/>
      <c r="T32" s="991"/>
      <c r="U32" s="991"/>
      <c r="V32" s="991"/>
      <c r="W32" s="991"/>
      <c r="X32" s="991"/>
      <c r="Y32" s="991"/>
      <c r="Z32" s="991"/>
    </row>
    <row r="33" spans="1:26" ht="15.75" customHeight="1">
      <c r="A33" s="991"/>
      <c r="B33" s="991"/>
      <c r="C33" s="991"/>
      <c r="D33" s="991"/>
      <c r="E33" s="991"/>
      <c r="F33" s="991"/>
      <c r="G33" s="991"/>
      <c r="H33" s="991"/>
      <c r="I33" s="991"/>
      <c r="J33" s="991"/>
      <c r="K33" s="991"/>
      <c r="L33" s="991"/>
      <c r="M33" s="991"/>
      <c r="N33" s="991"/>
      <c r="O33" s="991"/>
      <c r="P33" s="991"/>
      <c r="Q33" s="991"/>
      <c r="R33" s="991"/>
      <c r="S33" s="991"/>
      <c r="T33" s="991"/>
      <c r="U33" s="991"/>
      <c r="V33" s="991"/>
      <c r="W33" s="991"/>
      <c r="X33" s="991"/>
      <c r="Y33" s="991"/>
      <c r="Z33" s="991"/>
    </row>
    <row r="34" spans="1:26" ht="15.75" customHeight="1">
      <c r="A34" s="991"/>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row>
    <row r="35" spans="1:26" ht="15.75" customHeight="1">
      <c r="A35" s="99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row>
    <row r="36" spans="1:26" ht="15.75" customHeight="1">
      <c r="A36" s="99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row>
    <row r="37" spans="1:26" ht="15.75" customHeight="1">
      <c r="A37" s="99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row>
    <row r="38" spans="1:26" ht="15.75" customHeight="1">
      <c r="A38" s="991"/>
      <c r="B38" s="991"/>
      <c r="C38" s="991"/>
      <c r="D38" s="991"/>
      <c r="E38" s="991"/>
      <c r="F38" s="991"/>
      <c r="G38" s="991"/>
      <c r="H38" s="991"/>
      <c r="I38" s="991"/>
      <c r="J38" s="991"/>
      <c r="K38" s="991"/>
      <c r="L38" s="991"/>
      <c r="M38" s="991"/>
      <c r="N38" s="991"/>
      <c r="O38" s="991"/>
      <c r="P38" s="991"/>
      <c r="Q38" s="991"/>
      <c r="R38" s="991"/>
      <c r="S38" s="991"/>
      <c r="T38" s="991"/>
      <c r="U38" s="991"/>
      <c r="V38" s="991"/>
      <c r="W38" s="991"/>
      <c r="X38" s="991"/>
      <c r="Y38" s="991"/>
      <c r="Z38" s="991"/>
    </row>
    <row r="39" spans="1:26" ht="15.75" customHeight="1">
      <c r="A39" s="991"/>
      <c r="B39" s="991"/>
      <c r="C39" s="991"/>
      <c r="D39" s="991"/>
      <c r="E39" s="991"/>
      <c r="F39" s="991"/>
      <c r="G39" s="991"/>
      <c r="H39" s="991"/>
      <c r="I39" s="991"/>
      <c r="J39" s="991"/>
      <c r="K39" s="991"/>
      <c r="L39" s="991"/>
      <c r="M39" s="991"/>
      <c r="N39" s="991"/>
      <c r="O39" s="991"/>
      <c r="P39" s="991"/>
      <c r="Q39" s="991"/>
      <c r="R39" s="991"/>
      <c r="S39" s="991"/>
      <c r="T39" s="991"/>
      <c r="U39" s="991"/>
      <c r="V39" s="991"/>
      <c r="W39" s="991"/>
      <c r="X39" s="991"/>
      <c r="Y39" s="991"/>
      <c r="Z39" s="991"/>
    </row>
    <row r="40" spans="1:26" ht="15.75" customHeight="1">
      <c r="A40" s="991"/>
      <c r="B40" s="991"/>
      <c r="C40" s="991"/>
      <c r="D40" s="991"/>
      <c r="E40" s="991"/>
      <c r="F40" s="991"/>
      <c r="G40" s="991"/>
      <c r="H40" s="991"/>
      <c r="I40" s="991"/>
      <c r="J40" s="991"/>
      <c r="K40" s="991"/>
      <c r="L40" s="991"/>
      <c r="M40" s="991"/>
      <c r="N40" s="991"/>
      <c r="O40" s="991"/>
      <c r="P40" s="991"/>
      <c r="Q40" s="991"/>
      <c r="R40" s="991"/>
      <c r="S40" s="991"/>
      <c r="T40" s="991"/>
      <c r="U40" s="991"/>
      <c r="V40" s="991"/>
      <c r="W40" s="991"/>
      <c r="X40" s="991"/>
      <c r="Y40" s="991"/>
      <c r="Z40" s="991"/>
    </row>
    <row r="41" spans="1:26" ht="15.75" customHeight="1">
      <c r="A41" s="991"/>
      <c r="B41" s="991"/>
      <c r="C41" s="991"/>
      <c r="D41" s="991"/>
      <c r="E41" s="991"/>
      <c r="F41" s="991"/>
      <c r="G41" s="991"/>
      <c r="H41" s="991"/>
      <c r="I41" s="991"/>
      <c r="J41" s="991"/>
      <c r="K41" s="991"/>
      <c r="L41" s="991"/>
      <c r="M41" s="991"/>
      <c r="N41" s="991"/>
      <c r="O41" s="991"/>
      <c r="P41" s="991"/>
      <c r="Q41" s="991"/>
      <c r="R41" s="991"/>
      <c r="S41" s="991"/>
      <c r="T41" s="991"/>
      <c r="U41" s="991"/>
      <c r="V41" s="991"/>
      <c r="W41" s="991"/>
      <c r="X41" s="991"/>
      <c r="Y41" s="991"/>
      <c r="Z41" s="991"/>
    </row>
    <row r="42" spans="1:26" ht="15.75" customHeight="1">
      <c r="A42" s="991"/>
      <c r="B42" s="991"/>
      <c r="C42" s="991"/>
      <c r="D42" s="991"/>
      <c r="E42" s="991"/>
      <c r="F42" s="991"/>
      <c r="G42" s="991"/>
      <c r="H42" s="991"/>
      <c r="I42" s="991"/>
      <c r="J42" s="991"/>
      <c r="K42" s="991"/>
      <c r="L42" s="991"/>
      <c r="M42" s="991"/>
      <c r="N42" s="991"/>
      <c r="O42" s="991"/>
      <c r="P42" s="991"/>
      <c r="Q42" s="991"/>
      <c r="R42" s="991"/>
      <c r="S42" s="991"/>
      <c r="T42" s="991"/>
      <c r="U42" s="991"/>
      <c r="V42" s="991"/>
      <c r="W42" s="991"/>
      <c r="X42" s="991"/>
      <c r="Y42" s="991"/>
      <c r="Z42" s="991"/>
    </row>
    <row r="43" spans="1:26" ht="15.75" customHeight="1">
      <c r="A43" s="991"/>
      <c r="B43" s="991"/>
      <c r="C43" s="991"/>
      <c r="D43" s="991"/>
      <c r="E43" s="991"/>
      <c r="F43" s="991"/>
      <c r="G43" s="991"/>
      <c r="H43" s="991"/>
      <c r="I43" s="991"/>
      <c r="J43" s="991"/>
      <c r="K43" s="991"/>
      <c r="L43" s="991"/>
      <c r="M43" s="991"/>
      <c r="N43" s="991"/>
      <c r="O43" s="991"/>
      <c r="P43" s="991"/>
      <c r="Q43" s="991"/>
      <c r="R43" s="991"/>
      <c r="S43" s="991"/>
      <c r="T43" s="991"/>
      <c r="U43" s="991"/>
      <c r="V43" s="991"/>
      <c r="W43" s="991"/>
      <c r="X43" s="991"/>
      <c r="Y43" s="991"/>
      <c r="Z43" s="991"/>
    </row>
    <row r="44" spans="1:26" ht="15.75" customHeight="1">
      <c r="A44" s="991"/>
      <c r="B44" s="991"/>
      <c r="C44" s="991"/>
      <c r="D44" s="991"/>
      <c r="E44" s="991"/>
      <c r="F44" s="991"/>
      <c r="G44" s="991"/>
      <c r="H44" s="991"/>
      <c r="I44" s="991"/>
      <c r="J44" s="991"/>
      <c r="K44" s="991"/>
      <c r="L44" s="991"/>
      <c r="M44" s="991"/>
      <c r="N44" s="991"/>
      <c r="O44" s="991"/>
      <c r="P44" s="991"/>
      <c r="Q44" s="991"/>
      <c r="R44" s="991"/>
      <c r="S44" s="991"/>
      <c r="T44" s="991"/>
      <c r="U44" s="991"/>
      <c r="V44" s="991"/>
      <c r="W44" s="991"/>
      <c r="X44" s="991"/>
      <c r="Y44" s="991"/>
      <c r="Z44" s="991"/>
    </row>
    <row r="45" spans="1:26" ht="15.75" customHeight="1">
      <c r="A45" s="991"/>
      <c r="B45" s="991"/>
      <c r="C45" s="991"/>
      <c r="D45" s="991"/>
      <c r="E45" s="991"/>
      <c r="F45" s="991"/>
      <c r="G45" s="991"/>
      <c r="H45" s="991"/>
      <c r="I45" s="991"/>
      <c r="J45" s="991"/>
      <c r="K45" s="991"/>
      <c r="L45" s="991"/>
      <c r="M45" s="991"/>
      <c r="N45" s="991"/>
      <c r="O45" s="991"/>
      <c r="P45" s="991"/>
      <c r="Q45" s="991"/>
      <c r="R45" s="991"/>
      <c r="S45" s="991"/>
      <c r="T45" s="991"/>
      <c r="U45" s="991"/>
      <c r="V45" s="991"/>
      <c r="W45" s="991"/>
      <c r="X45" s="991"/>
      <c r="Y45" s="991"/>
      <c r="Z45" s="991"/>
    </row>
    <row r="46" spans="1:26" ht="15.75" customHeight="1">
      <c r="A46" s="991"/>
      <c r="B46" s="991"/>
      <c r="C46" s="991"/>
      <c r="D46" s="991"/>
      <c r="E46" s="991"/>
      <c r="F46" s="991"/>
      <c r="G46" s="991"/>
      <c r="H46" s="991"/>
      <c r="I46" s="991"/>
      <c r="J46" s="991"/>
      <c r="K46" s="991"/>
      <c r="L46" s="991"/>
      <c r="M46" s="991"/>
      <c r="N46" s="991"/>
      <c r="O46" s="991"/>
      <c r="P46" s="991"/>
      <c r="Q46" s="991"/>
      <c r="R46" s="991"/>
      <c r="S46" s="991"/>
      <c r="T46" s="991"/>
      <c r="U46" s="991"/>
      <c r="V46" s="991"/>
      <c r="W46" s="991"/>
      <c r="X46" s="991"/>
      <c r="Y46" s="991"/>
      <c r="Z46" s="991"/>
    </row>
    <row r="47" spans="1:26" ht="15.75" customHeight="1">
      <c r="A47" s="991"/>
      <c r="B47" s="991"/>
      <c r="C47" s="991"/>
      <c r="D47" s="991"/>
      <c r="E47" s="991"/>
      <c r="F47" s="991"/>
      <c r="G47" s="991"/>
      <c r="H47" s="991"/>
      <c r="I47" s="991"/>
      <c r="J47" s="991"/>
      <c r="K47" s="991"/>
      <c r="L47" s="991"/>
      <c r="M47" s="991"/>
      <c r="N47" s="991"/>
      <c r="O47" s="991"/>
      <c r="P47" s="991"/>
      <c r="Q47" s="991"/>
      <c r="R47" s="991"/>
      <c r="S47" s="991"/>
      <c r="T47" s="991"/>
      <c r="U47" s="991"/>
      <c r="V47" s="991"/>
      <c r="W47" s="991"/>
      <c r="X47" s="991"/>
      <c r="Y47" s="991"/>
      <c r="Z47" s="991"/>
    </row>
    <row r="48" spans="1:26" ht="15.75" customHeight="1">
      <c r="A48" s="991"/>
      <c r="B48" s="991"/>
      <c r="C48" s="991"/>
      <c r="D48" s="991"/>
      <c r="E48" s="991"/>
      <c r="F48" s="991"/>
      <c r="G48" s="991"/>
      <c r="H48" s="991"/>
      <c r="I48" s="991"/>
      <c r="J48" s="991"/>
      <c r="K48" s="991"/>
      <c r="L48" s="991"/>
      <c r="M48" s="991"/>
      <c r="N48" s="991"/>
      <c r="O48" s="991"/>
      <c r="P48" s="991"/>
      <c r="Q48" s="991"/>
      <c r="R48" s="991"/>
      <c r="S48" s="991"/>
      <c r="T48" s="991"/>
      <c r="U48" s="991"/>
      <c r="V48" s="991"/>
      <c r="W48" s="991"/>
      <c r="X48" s="991"/>
      <c r="Y48" s="991"/>
      <c r="Z48" s="991"/>
    </row>
    <row r="49" spans="1:26" ht="15.75" customHeight="1">
      <c r="A49" s="991"/>
      <c r="B49" s="991"/>
      <c r="C49" s="991"/>
      <c r="D49" s="991"/>
      <c r="E49" s="991"/>
      <c r="F49" s="991"/>
      <c r="G49" s="991"/>
      <c r="H49" s="991"/>
      <c r="I49" s="991"/>
      <c r="J49" s="991"/>
      <c r="K49" s="991"/>
      <c r="L49" s="991"/>
      <c r="M49" s="991"/>
      <c r="N49" s="991"/>
      <c r="O49" s="991"/>
      <c r="P49" s="991"/>
      <c r="Q49" s="991"/>
      <c r="R49" s="991"/>
      <c r="S49" s="991"/>
      <c r="T49" s="991"/>
      <c r="U49" s="991"/>
      <c r="V49" s="991"/>
      <c r="W49" s="991"/>
      <c r="X49" s="991"/>
      <c r="Y49" s="991"/>
      <c r="Z49" s="991"/>
    </row>
    <row r="50" spans="1:26" ht="15.75" customHeight="1">
      <c r="A50" s="991"/>
      <c r="B50" s="991"/>
      <c r="C50" s="991"/>
      <c r="D50" s="991"/>
      <c r="E50" s="991"/>
      <c r="F50" s="991"/>
      <c r="G50" s="991"/>
      <c r="H50" s="991"/>
      <c r="I50" s="991"/>
      <c r="J50" s="991"/>
      <c r="K50" s="991"/>
      <c r="L50" s="991"/>
      <c r="M50" s="991"/>
      <c r="N50" s="991"/>
      <c r="O50" s="991"/>
      <c r="P50" s="991"/>
      <c r="Q50" s="991"/>
      <c r="R50" s="991"/>
      <c r="S50" s="991"/>
      <c r="T50" s="991"/>
      <c r="U50" s="991"/>
      <c r="V50" s="991"/>
      <c r="W50" s="991"/>
      <c r="X50" s="991"/>
      <c r="Y50" s="991"/>
      <c r="Z50" s="991"/>
    </row>
    <row r="51" spans="1:26" ht="15.75" customHeight="1">
      <c r="A51" s="991"/>
      <c r="B51" s="991"/>
      <c r="C51" s="991"/>
      <c r="D51" s="991"/>
      <c r="E51" s="991"/>
      <c r="F51" s="991"/>
      <c r="G51" s="991"/>
      <c r="H51" s="991"/>
      <c r="I51" s="991"/>
      <c r="J51" s="991"/>
      <c r="K51" s="991"/>
      <c r="L51" s="991"/>
      <c r="M51" s="991"/>
      <c r="N51" s="991"/>
      <c r="O51" s="991"/>
      <c r="P51" s="991"/>
      <c r="Q51" s="991"/>
      <c r="R51" s="991"/>
      <c r="S51" s="991"/>
      <c r="T51" s="991"/>
      <c r="U51" s="991"/>
      <c r="V51" s="991"/>
      <c r="W51" s="991"/>
      <c r="X51" s="991"/>
      <c r="Y51" s="991"/>
      <c r="Z51" s="991"/>
    </row>
    <row r="52" spans="1:26" ht="15.75" customHeight="1">
      <c r="A52" s="991"/>
      <c r="B52" s="991"/>
      <c r="C52" s="991"/>
      <c r="D52" s="991"/>
      <c r="E52" s="991"/>
      <c r="F52" s="991"/>
      <c r="G52" s="991"/>
      <c r="H52" s="991"/>
      <c r="I52" s="991"/>
      <c r="J52" s="991"/>
      <c r="K52" s="991"/>
      <c r="L52" s="991"/>
      <c r="M52" s="991"/>
      <c r="N52" s="991"/>
      <c r="O52" s="991"/>
      <c r="P52" s="991"/>
      <c r="Q52" s="991"/>
      <c r="R52" s="991"/>
      <c r="S52" s="991"/>
      <c r="T52" s="991"/>
      <c r="U52" s="991"/>
      <c r="V52" s="991"/>
      <c r="W52" s="991"/>
      <c r="X52" s="991"/>
      <c r="Y52" s="991"/>
      <c r="Z52" s="991"/>
    </row>
    <row r="53" spans="1:26" ht="15.75" customHeight="1">
      <c r="A53" s="991"/>
      <c r="B53" s="991"/>
      <c r="C53" s="991"/>
      <c r="D53" s="991"/>
      <c r="E53" s="991"/>
      <c r="F53" s="991"/>
      <c r="G53" s="991"/>
      <c r="H53" s="991"/>
      <c r="I53" s="991"/>
      <c r="J53" s="991"/>
      <c r="K53" s="991"/>
      <c r="L53" s="991"/>
      <c r="M53" s="991"/>
      <c r="N53" s="991"/>
      <c r="O53" s="991"/>
      <c r="P53" s="991"/>
      <c r="Q53" s="991"/>
      <c r="R53" s="991"/>
      <c r="S53" s="991"/>
      <c r="T53" s="991"/>
      <c r="U53" s="991"/>
      <c r="V53" s="991"/>
      <c r="W53" s="991"/>
      <c r="X53" s="991"/>
      <c r="Y53" s="991"/>
      <c r="Z53" s="991"/>
    </row>
    <row r="54" spans="1:26" ht="15.75" customHeight="1">
      <c r="A54" s="991"/>
      <c r="B54" s="991"/>
      <c r="C54" s="991"/>
      <c r="D54" s="991"/>
      <c r="E54" s="991"/>
      <c r="F54" s="991"/>
      <c r="G54" s="991"/>
      <c r="H54" s="991"/>
      <c r="I54" s="991"/>
      <c r="J54" s="991"/>
      <c r="K54" s="991"/>
      <c r="L54" s="991"/>
      <c r="M54" s="991"/>
      <c r="N54" s="991"/>
      <c r="O54" s="991"/>
      <c r="P54" s="991"/>
      <c r="Q54" s="991"/>
      <c r="R54" s="991"/>
      <c r="S54" s="991"/>
      <c r="T54" s="991"/>
      <c r="U54" s="991"/>
      <c r="V54" s="991"/>
      <c r="W54" s="991"/>
      <c r="X54" s="991"/>
      <c r="Y54" s="991"/>
      <c r="Z54" s="991"/>
    </row>
    <row r="55" spans="1:26" ht="15.75" customHeight="1">
      <c r="A55" s="991"/>
      <c r="B55" s="991"/>
      <c r="C55" s="991"/>
      <c r="D55" s="991"/>
      <c r="E55" s="991"/>
      <c r="F55" s="991"/>
      <c r="G55" s="991"/>
      <c r="H55" s="991"/>
      <c r="I55" s="991"/>
      <c r="J55" s="991"/>
      <c r="K55" s="991"/>
      <c r="L55" s="991"/>
      <c r="M55" s="991"/>
      <c r="N55" s="991"/>
      <c r="O55" s="991"/>
      <c r="P55" s="991"/>
      <c r="Q55" s="991"/>
      <c r="R55" s="991"/>
      <c r="S55" s="991"/>
      <c r="T55" s="991"/>
      <c r="U55" s="991"/>
      <c r="V55" s="991"/>
      <c r="W55" s="991"/>
      <c r="X55" s="991"/>
      <c r="Y55" s="991"/>
      <c r="Z55" s="991"/>
    </row>
    <row r="56" spans="1:26" ht="15.75" customHeight="1">
      <c r="A56" s="991"/>
      <c r="B56" s="991"/>
      <c r="C56" s="991"/>
      <c r="D56" s="991"/>
      <c r="E56" s="991"/>
      <c r="F56" s="991"/>
      <c r="G56" s="991"/>
      <c r="H56" s="991"/>
      <c r="I56" s="991"/>
      <c r="J56" s="991"/>
      <c r="K56" s="991"/>
      <c r="L56" s="991"/>
      <c r="M56" s="991"/>
      <c r="N56" s="991"/>
      <c r="O56" s="991"/>
      <c r="P56" s="991"/>
      <c r="Q56" s="991"/>
      <c r="R56" s="991"/>
      <c r="S56" s="991"/>
      <c r="T56" s="991"/>
      <c r="U56" s="991"/>
      <c r="V56" s="991"/>
      <c r="W56" s="991"/>
      <c r="X56" s="991"/>
      <c r="Y56" s="991"/>
      <c r="Z56" s="991"/>
    </row>
    <row r="57" spans="1:26" ht="15.75" customHeight="1">
      <c r="A57" s="991"/>
      <c r="B57" s="991"/>
      <c r="C57" s="991"/>
      <c r="D57" s="991"/>
      <c r="E57" s="991"/>
      <c r="F57" s="991"/>
      <c r="G57" s="991"/>
      <c r="H57" s="991"/>
      <c r="I57" s="991"/>
      <c r="J57" s="991"/>
      <c r="K57" s="991"/>
      <c r="L57" s="991"/>
      <c r="M57" s="991"/>
      <c r="N57" s="991"/>
      <c r="O57" s="991"/>
      <c r="P57" s="991"/>
      <c r="Q57" s="991"/>
      <c r="R57" s="991"/>
      <c r="S57" s="991"/>
      <c r="T57" s="991"/>
      <c r="U57" s="991"/>
      <c r="V57" s="991"/>
      <c r="W57" s="991"/>
      <c r="X57" s="991"/>
      <c r="Y57" s="991"/>
      <c r="Z57" s="991"/>
    </row>
    <row r="58" spans="1:26" ht="15.75" customHeight="1">
      <c r="A58" s="991"/>
      <c r="B58" s="991"/>
      <c r="C58" s="991"/>
      <c r="D58" s="991"/>
      <c r="E58" s="991"/>
      <c r="F58" s="991"/>
      <c r="G58" s="991"/>
      <c r="H58" s="991"/>
      <c r="I58" s="991"/>
      <c r="J58" s="991"/>
      <c r="K58" s="991"/>
      <c r="L58" s="991"/>
      <c r="M58" s="991"/>
      <c r="N58" s="991"/>
      <c r="O58" s="991"/>
      <c r="P58" s="991"/>
      <c r="Q58" s="991"/>
      <c r="R58" s="991"/>
      <c r="S58" s="991"/>
      <c r="T58" s="991"/>
      <c r="U58" s="991"/>
      <c r="V58" s="991"/>
      <c r="W58" s="991"/>
      <c r="X58" s="991"/>
      <c r="Y58" s="991"/>
      <c r="Z58" s="991"/>
    </row>
    <row r="59" spans="1:26" ht="15.75" customHeight="1">
      <c r="A59" s="991"/>
      <c r="B59" s="991"/>
      <c r="C59" s="991"/>
      <c r="D59" s="991"/>
      <c r="E59" s="991"/>
      <c r="F59" s="991"/>
      <c r="G59" s="991"/>
      <c r="H59" s="991"/>
      <c r="I59" s="991"/>
      <c r="J59" s="991"/>
      <c r="K59" s="991"/>
      <c r="L59" s="991"/>
      <c r="M59" s="991"/>
      <c r="N59" s="991"/>
      <c r="O59" s="991"/>
      <c r="P59" s="991"/>
      <c r="Q59" s="991"/>
      <c r="R59" s="991"/>
      <c r="S59" s="991"/>
      <c r="T59" s="991"/>
      <c r="U59" s="991"/>
      <c r="V59" s="991"/>
      <c r="W59" s="991"/>
      <c r="X59" s="991"/>
      <c r="Y59" s="991"/>
      <c r="Z59" s="991"/>
    </row>
    <row r="60" spans="1:26" ht="15.75" customHeight="1">
      <c r="A60" s="991"/>
      <c r="B60" s="991"/>
      <c r="C60" s="991"/>
      <c r="D60" s="991"/>
      <c r="E60" s="991"/>
      <c r="F60" s="991"/>
      <c r="G60" s="991"/>
      <c r="H60" s="991"/>
      <c r="I60" s="991"/>
      <c r="J60" s="991"/>
      <c r="K60" s="991"/>
      <c r="L60" s="991"/>
      <c r="M60" s="991"/>
      <c r="N60" s="991"/>
      <c r="O60" s="991"/>
      <c r="P60" s="991"/>
      <c r="Q60" s="991"/>
      <c r="R60" s="991"/>
      <c r="S60" s="991"/>
      <c r="T60" s="991"/>
      <c r="U60" s="991"/>
      <c r="V60" s="991"/>
      <c r="W60" s="991"/>
      <c r="X60" s="991"/>
      <c r="Y60" s="991"/>
      <c r="Z60" s="991"/>
    </row>
    <row r="61" spans="1:26" ht="15.75" customHeight="1">
      <c r="A61" s="991"/>
      <c r="B61" s="991"/>
      <c r="C61" s="991"/>
      <c r="D61" s="991"/>
      <c r="E61" s="991"/>
      <c r="F61" s="991"/>
      <c r="G61" s="991"/>
      <c r="H61" s="991"/>
      <c r="I61" s="991"/>
      <c r="J61" s="991"/>
      <c r="K61" s="991"/>
      <c r="L61" s="991"/>
      <c r="M61" s="991"/>
      <c r="N61" s="991"/>
      <c r="O61" s="991"/>
      <c r="P61" s="991"/>
      <c r="Q61" s="991"/>
      <c r="R61" s="991"/>
      <c r="S61" s="991"/>
      <c r="T61" s="991"/>
      <c r="U61" s="991"/>
      <c r="V61" s="991"/>
      <c r="W61" s="991"/>
      <c r="X61" s="991"/>
      <c r="Y61" s="991"/>
      <c r="Z61" s="991"/>
    </row>
    <row r="62" spans="1:26" ht="15.75" customHeight="1">
      <c r="A62" s="991"/>
      <c r="B62" s="991"/>
      <c r="C62" s="991"/>
      <c r="D62" s="991"/>
      <c r="E62" s="991"/>
      <c r="F62" s="991"/>
      <c r="G62" s="991"/>
      <c r="H62" s="991"/>
      <c r="I62" s="991"/>
      <c r="J62" s="991"/>
      <c r="K62" s="991"/>
      <c r="L62" s="991"/>
      <c r="M62" s="991"/>
      <c r="N62" s="991"/>
      <c r="O62" s="991"/>
      <c r="P62" s="991"/>
      <c r="Q62" s="991"/>
      <c r="R62" s="991"/>
      <c r="S62" s="991"/>
      <c r="T62" s="991"/>
      <c r="U62" s="991"/>
      <c r="V62" s="991"/>
      <c r="W62" s="991"/>
      <c r="X62" s="991"/>
      <c r="Y62" s="991"/>
      <c r="Z62" s="991"/>
    </row>
    <row r="63" spans="1:26" ht="15.75" customHeight="1">
      <c r="A63" s="991"/>
      <c r="B63" s="991"/>
      <c r="C63" s="991"/>
      <c r="D63" s="991"/>
      <c r="E63" s="991"/>
      <c r="F63" s="991"/>
      <c r="G63" s="991"/>
      <c r="H63" s="991"/>
      <c r="I63" s="991"/>
      <c r="J63" s="991"/>
      <c r="K63" s="991"/>
      <c r="L63" s="991"/>
      <c r="M63" s="991"/>
      <c r="N63" s="991"/>
      <c r="O63" s="991"/>
      <c r="P63" s="991"/>
      <c r="Q63" s="991"/>
      <c r="R63" s="991"/>
      <c r="S63" s="991"/>
      <c r="T63" s="991"/>
      <c r="U63" s="991"/>
      <c r="V63" s="991"/>
      <c r="W63" s="991"/>
      <c r="X63" s="991"/>
      <c r="Y63" s="991"/>
      <c r="Z63" s="991"/>
    </row>
    <row r="64" spans="1:26" ht="15.75" customHeight="1">
      <c r="A64" s="991"/>
      <c r="B64" s="991"/>
      <c r="C64" s="991"/>
      <c r="D64" s="991"/>
      <c r="E64" s="991"/>
      <c r="F64" s="991"/>
      <c r="G64" s="991"/>
      <c r="H64" s="991"/>
      <c r="I64" s="991"/>
      <c r="J64" s="991"/>
      <c r="K64" s="991"/>
      <c r="L64" s="991"/>
      <c r="M64" s="991"/>
      <c r="N64" s="991"/>
      <c r="O64" s="991"/>
      <c r="P64" s="991"/>
      <c r="Q64" s="991"/>
      <c r="R64" s="991"/>
      <c r="S64" s="991"/>
      <c r="T64" s="991"/>
      <c r="U64" s="991"/>
      <c r="V64" s="991"/>
      <c r="W64" s="991"/>
      <c r="X64" s="991"/>
      <c r="Y64" s="991"/>
      <c r="Z64" s="991"/>
    </row>
    <row r="65" spans="1:26" ht="15.75" customHeight="1">
      <c r="A65" s="991"/>
      <c r="B65" s="991"/>
      <c r="C65" s="991"/>
      <c r="D65" s="991"/>
      <c r="E65" s="991"/>
      <c r="F65" s="991"/>
      <c r="G65" s="991"/>
      <c r="H65" s="991"/>
      <c r="I65" s="991"/>
      <c r="J65" s="991"/>
      <c r="K65" s="991"/>
      <c r="L65" s="991"/>
      <c r="M65" s="991"/>
      <c r="N65" s="991"/>
      <c r="O65" s="991"/>
      <c r="P65" s="991"/>
      <c r="Q65" s="991"/>
      <c r="R65" s="991"/>
      <c r="S65" s="991"/>
      <c r="T65" s="991"/>
      <c r="U65" s="991"/>
      <c r="V65" s="991"/>
      <c r="W65" s="991"/>
      <c r="X65" s="991"/>
      <c r="Y65" s="991"/>
      <c r="Z65" s="991"/>
    </row>
    <row r="66" spans="1:26" ht="15.75" customHeight="1">
      <c r="A66" s="991"/>
      <c r="B66" s="991"/>
      <c r="C66" s="991"/>
      <c r="D66" s="991"/>
      <c r="E66" s="991"/>
      <c r="F66" s="991"/>
      <c r="G66" s="991"/>
      <c r="H66" s="991"/>
      <c r="I66" s="991"/>
      <c r="J66" s="991"/>
      <c r="K66" s="991"/>
      <c r="L66" s="991"/>
      <c r="M66" s="991"/>
      <c r="N66" s="991"/>
      <c r="O66" s="991"/>
      <c r="P66" s="991"/>
      <c r="Q66" s="991"/>
      <c r="R66" s="991"/>
      <c r="S66" s="991"/>
      <c r="T66" s="991"/>
      <c r="U66" s="991"/>
      <c r="V66" s="991"/>
      <c r="W66" s="991"/>
      <c r="X66" s="991"/>
      <c r="Y66" s="991"/>
      <c r="Z66" s="991"/>
    </row>
    <row r="67" spans="1:26" ht="15.75" customHeight="1">
      <c r="A67" s="991"/>
      <c r="B67" s="991"/>
      <c r="C67" s="991"/>
      <c r="D67" s="991"/>
      <c r="E67" s="991"/>
      <c r="F67" s="991"/>
      <c r="G67" s="991"/>
      <c r="H67" s="991"/>
      <c r="I67" s="991"/>
      <c r="J67" s="991"/>
      <c r="K67" s="991"/>
      <c r="L67" s="991"/>
      <c r="M67" s="991"/>
      <c r="N67" s="991"/>
      <c r="O67" s="991"/>
      <c r="P67" s="991"/>
      <c r="Q67" s="991"/>
      <c r="R67" s="991"/>
      <c r="S67" s="991"/>
      <c r="T67" s="991"/>
      <c r="U67" s="991"/>
      <c r="V67" s="991"/>
      <c r="W67" s="991"/>
      <c r="X67" s="991"/>
      <c r="Y67" s="991"/>
      <c r="Z67" s="991"/>
    </row>
    <row r="68" spans="1:26" ht="15.75" customHeight="1">
      <c r="A68" s="991"/>
      <c r="B68" s="991"/>
      <c r="C68" s="991"/>
      <c r="D68" s="991"/>
      <c r="E68" s="991"/>
      <c r="F68" s="991"/>
      <c r="G68" s="991"/>
      <c r="H68" s="991"/>
      <c r="I68" s="991"/>
      <c r="J68" s="991"/>
      <c r="K68" s="991"/>
      <c r="L68" s="991"/>
      <c r="M68" s="991"/>
      <c r="N68" s="991"/>
      <c r="O68" s="991"/>
      <c r="P68" s="991"/>
      <c r="Q68" s="991"/>
      <c r="R68" s="991"/>
      <c r="S68" s="991"/>
      <c r="T68" s="991"/>
      <c r="U68" s="991"/>
      <c r="V68" s="991"/>
      <c r="W68" s="991"/>
      <c r="X68" s="991"/>
      <c r="Y68" s="991"/>
      <c r="Z68" s="991"/>
    </row>
    <row r="69" spans="1:26" ht="15.75" customHeight="1">
      <c r="A69" s="991"/>
      <c r="B69" s="991"/>
      <c r="C69" s="991"/>
      <c r="D69" s="991"/>
      <c r="E69" s="991"/>
      <c r="F69" s="991"/>
      <c r="G69" s="991"/>
      <c r="H69" s="991"/>
      <c r="I69" s="991"/>
      <c r="J69" s="991"/>
      <c r="K69" s="991"/>
      <c r="L69" s="991"/>
      <c r="M69" s="991"/>
      <c r="N69" s="991"/>
      <c r="O69" s="991"/>
      <c r="P69" s="991"/>
      <c r="Q69" s="991"/>
      <c r="R69" s="991"/>
      <c r="S69" s="991"/>
      <c r="T69" s="991"/>
      <c r="U69" s="991"/>
      <c r="V69" s="991"/>
      <c r="W69" s="991"/>
      <c r="X69" s="991"/>
      <c r="Y69" s="991"/>
      <c r="Z69" s="991"/>
    </row>
    <row r="70" spans="1:26" ht="15.75" customHeight="1">
      <c r="A70" s="991"/>
      <c r="B70" s="991"/>
      <c r="C70" s="991"/>
      <c r="D70" s="991"/>
      <c r="E70" s="991"/>
      <c r="F70" s="991"/>
      <c r="G70" s="991"/>
      <c r="H70" s="991"/>
      <c r="I70" s="991"/>
      <c r="J70" s="991"/>
      <c r="K70" s="991"/>
      <c r="L70" s="991"/>
      <c r="M70" s="991"/>
      <c r="N70" s="991"/>
      <c r="O70" s="991"/>
      <c r="P70" s="991"/>
      <c r="Q70" s="991"/>
      <c r="R70" s="991"/>
      <c r="S70" s="991"/>
      <c r="T70" s="991"/>
      <c r="U70" s="991"/>
      <c r="V70" s="991"/>
      <c r="W70" s="991"/>
      <c r="X70" s="991"/>
      <c r="Y70" s="991"/>
      <c r="Z70" s="991"/>
    </row>
    <row r="71" spans="1:26" ht="15.75" customHeight="1">
      <c r="A71" s="991"/>
      <c r="B71" s="991"/>
      <c r="C71" s="991"/>
      <c r="D71" s="991"/>
      <c r="E71" s="991"/>
      <c r="F71" s="991"/>
      <c r="G71" s="991"/>
      <c r="H71" s="991"/>
      <c r="I71" s="991"/>
      <c r="J71" s="991"/>
      <c r="K71" s="991"/>
      <c r="L71" s="991"/>
      <c r="M71" s="991"/>
      <c r="N71" s="991"/>
      <c r="O71" s="991"/>
      <c r="P71" s="991"/>
      <c r="Q71" s="991"/>
      <c r="R71" s="991"/>
      <c r="S71" s="991"/>
      <c r="T71" s="991"/>
      <c r="U71" s="991"/>
      <c r="V71" s="991"/>
      <c r="W71" s="991"/>
      <c r="X71" s="991"/>
      <c r="Y71" s="991"/>
      <c r="Z71" s="991"/>
    </row>
    <row r="72" spans="1:26" ht="15.75" customHeight="1">
      <c r="A72" s="991"/>
      <c r="B72" s="991"/>
      <c r="C72" s="991"/>
      <c r="D72" s="991"/>
      <c r="E72" s="991"/>
      <c r="F72" s="991"/>
      <c r="G72" s="991"/>
      <c r="H72" s="991"/>
      <c r="I72" s="991"/>
      <c r="J72" s="991"/>
      <c r="K72" s="991"/>
      <c r="L72" s="991"/>
      <c r="M72" s="991"/>
      <c r="N72" s="991"/>
      <c r="O72" s="991"/>
      <c r="P72" s="991"/>
      <c r="Q72" s="991"/>
      <c r="R72" s="991"/>
      <c r="S72" s="991"/>
      <c r="T72" s="991"/>
      <c r="U72" s="991"/>
      <c r="V72" s="991"/>
      <c r="W72" s="991"/>
      <c r="X72" s="991"/>
      <c r="Y72" s="991"/>
      <c r="Z72" s="991"/>
    </row>
    <row r="73" spans="1:26" ht="15.75" customHeight="1">
      <c r="A73" s="991"/>
      <c r="B73" s="991"/>
      <c r="C73" s="991"/>
      <c r="D73" s="991"/>
      <c r="E73" s="991"/>
      <c r="F73" s="991"/>
      <c r="G73" s="991"/>
      <c r="H73" s="991"/>
      <c r="I73" s="991"/>
      <c r="J73" s="991"/>
      <c r="K73" s="991"/>
      <c r="L73" s="991"/>
      <c r="M73" s="991"/>
      <c r="N73" s="991"/>
      <c r="O73" s="991"/>
      <c r="P73" s="991"/>
      <c r="Q73" s="991"/>
      <c r="R73" s="991"/>
      <c r="S73" s="991"/>
      <c r="T73" s="991"/>
      <c r="U73" s="991"/>
      <c r="V73" s="991"/>
      <c r="W73" s="991"/>
      <c r="X73" s="991"/>
      <c r="Y73" s="991"/>
      <c r="Z73" s="991"/>
    </row>
    <row r="74" spans="1:26" ht="15.75" customHeight="1">
      <c r="A74" s="991"/>
      <c r="B74" s="991"/>
      <c r="C74" s="991"/>
      <c r="D74" s="991"/>
      <c r="E74" s="991"/>
      <c r="F74" s="991"/>
      <c r="G74" s="991"/>
      <c r="H74" s="991"/>
      <c r="I74" s="991"/>
      <c r="J74" s="991"/>
      <c r="K74" s="991"/>
      <c r="L74" s="991"/>
      <c r="M74" s="991"/>
      <c r="N74" s="991"/>
      <c r="O74" s="991"/>
      <c r="P74" s="991"/>
      <c r="Q74" s="991"/>
      <c r="R74" s="991"/>
      <c r="S74" s="991"/>
      <c r="T74" s="991"/>
      <c r="U74" s="991"/>
      <c r="V74" s="991"/>
      <c r="W74" s="991"/>
      <c r="X74" s="991"/>
      <c r="Y74" s="991"/>
      <c r="Z74" s="991"/>
    </row>
    <row r="75" spans="1:26" ht="15.75" customHeight="1">
      <c r="A75" s="991"/>
      <c r="B75" s="991"/>
      <c r="C75" s="991"/>
      <c r="D75" s="991"/>
      <c r="E75" s="991"/>
      <c r="F75" s="991"/>
      <c r="G75" s="991"/>
      <c r="H75" s="991"/>
      <c r="I75" s="991"/>
      <c r="J75" s="991"/>
      <c r="K75" s="991"/>
      <c r="L75" s="991"/>
      <c r="M75" s="991"/>
      <c r="N75" s="991"/>
      <c r="O75" s="991"/>
      <c r="P75" s="991"/>
      <c r="Q75" s="991"/>
      <c r="R75" s="991"/>
      <c r="S75" s="991"/>
      <c r="T75" s="991"/>
      <c r="U75" s="991"/>
      <c r="V75" s="991"/>
      <c r="W75" s="991"/>
      <c r="X75" s="991"/>
      <c r="Y75" s="991"/>
      <c r="Z75" s="991"/>
    </row>
    <row r="76" spans="1:26" ht="15.75" customHeight="1">
      <c r="A76" s="991"/>
      <c r="B76" s="991"/>
      <c r="C76" s="991"/>
      <c r="D76" s="991"/>
      <c r="E76" s="991"/>
      <c r="F76" s="991"/>
      <c r="G76" s="991"/>
      <c r="H76" s="991"/>
      <c r="I76" s="991"/>
      <c r="J76" s="991"/>
      <c r="K76" s="991"/>
      <c r="L76" s="991"/>
      <c r="M76" s="991"/>
      <c r="N76" s="991"/>
      <c r="O76" s="991"/>
      <c r="P76" s="991"/>
      <c r="Q76" s="991"/>
      <c r="R76" s="991"/>
      <c r="S76" s="991"/>
      <c r="T76" s="991"/>
      <c r="U76" s="991"/>
      <c r="V76" s="991"/>
      <c r="W76" s="991"/>
      <c r="X76" s="991"/>
      <c r="Y76" s="991"/>
      <c r="Z76" s="991"/>
    </row>
    <row r="77" spans="1:26" ht="15.75" customHeight="1">
      <c r="A77" s="991"/>
      <c r="B77" s="991"/>
      <c r="C77" s="991"/>
      <c r="D77" s="991"/>
      <c r="E77" s="991"/>
      <c r="F77" s="991"/>
      <c r="G77" s="991"/>
      <c r="H77" s="991"/>
      <c r="I77" s="991"/>
      <c r="J77" s="991"/>
      <c r="K77" s="991"/>
      <c r="L77" s="991"/>
      <c r="M77" s="991"/>
      <c r="N77" s="991"/>
      <c r="O77" s="991"/>
      <c r="P77" s="991"/>
      <c r="Q77" s="991"/>
      <c r="R77" s="991"/>
      <c r="S77" s="991"/>
      <c r="T77" s="991"/>
      <c r="U77" s="991"/>
      <c r="V77" s="991"/>
      <c r="W77" s="991"/>
      <c r="X77" s="991"/>
      <c r="Y77" s="991"/>
      <c r="Z77" s="991"/>
    </row>
    <row r="78" spans="1:26" ht="15.75" customHeight="1">
      <c r="A78" s="991"/>
      <c r="B78" s="991"/>
      <c r="C78" s="991"/>
      <c r="D78" s="991"/>
      <c r="E78" s="991"/>
      <c r="F78" s="991"/>
      <c r="G78" s="991"/>
      <c r="H78" s="991"/>
      <c r="I78" s="991"/>
      <c r="J78" s="991"/>
      <c r="K78" s="991"/>
      <c r="L78" s="991"/>
      <c r="M78" s="991"/>
      <c r="N78" s="991"/>
      <c r="O78" s="991"/>
      <c r="P78" s="991"/>
      <c r="Q78" s="991"/>
      <c r="R78" s="991"/>
      <c r="S78" s="991"/>
      <c r="T78" s="991"/>
      <c r="U78" s="991"/>
      <c r="V78" s="991"/>
      <c r="W78" s="991"/>
      <c r="X78" s="991"/>
      <c r="Y78" s="991"/>
      <c r="Z78" s="991"/>
    </row>
    <row r="79" spans="1:26" ht="15.75" customHeight="1">
      <c r="A79" s="991"/>
      <c r="B79" s="991"/>
      <c r="C79" s="991"/>
      <c r="D79" s="991"/>
      <c r="E79" s="991"/>
      <c r="F79" s="991"/>
      <c r="G79" s="991"/>
      <c r="H79" s="991"/>
      <c r="I79" s="991"/>
      <c r="J79" s="991"/>
      <c r="K79" s="991"/>
      <c r="L79" s="991"/>
      <c r="M79" s="991"/>
      <c r="N79" s="991"/>
      <c r="O79" s="991"/>
      <c r="P79" s="991"/>
      <c r="Q79" s="991"/>
      <c r="R79" s="991"/>
      <c r="S79" s="991"/>
      <c r="T79" s="991"/>
      <c r="U79" s="991"/>
      <c r="V79" s="991"/>
      <c r="W79" s="991"/>
      <c r="X79" s="991"/>
      <c r="Y79" s="991"/>
      <c r="Z79" s="991"/>
    </row>
    <row r="80" spans="1:26" ht="15.75" customHeight="1">
      <c r="A80" s="991"/>
      <c r="B80" s="991"/>
      <c r="C80" s="991"/>
      <c r="D80" s="991"/>
      <c r="E80" s="991"/>
      <c r="F80" s="991"/>
      <c r="G80" s="991"/>
      <c r="H80" s="991"/>
      <c r="I80" s="991"/>
      <c r="J80" s="991"/>
      <c r="K80" s="991"/>
      <c r="L80" s="991"/>
      <c r="M80" s="991"/>
      <c r="N80" s="991"/>
      <c r="O80" s="991"/>
      <c r="P80" s="991"/>
      <c r="Q80" s="991"/>
      <c r="R80" s="991"/>
      <c r="S80" s="991"/>
      <c r="T80" s="991"/>
      <c r="U80" s="991"/>
      <c r="V80" s="991"/>
      <c r="W80" s="991"/>
      <c r="X80" s="991"/>
      <c r="Y80" s="991"/>
      <c r="Z80" s="991"/>
    </row>
    <row r="81" spans="1:26" ht="15.75" customHeight="1">
      <c r="A81" s="991"/>
      <c r="B81" s="991"/>
      <c r="C81" s="991"/>
      <c r="D81" s="991"/>
      <c r="E81" s="991"/>
      <c r="F81" s="991"/>
      <c r="G81" s="991"/>
      <c r="H81" s="991"/>
      <c r="I81" s="991"/>
      <c r="J81" s="991"/>
      <c r="K81" s="991"/>
      <c r="L81" s="991"/>
      <c r="M81" s="991"/>
      <c r="N81" s="991"/>
      <c r="O81" s="991"/>
      <c r="P81" s="991"/>
      <c r="Q81" s="991"/>
      <c r="R81" s="991"/>
      <c r="S81" s="991"/>
      <c r="T81" s="991"/>
      <c r="U81" s="991"/>
      <c r="V81" s="991"/>
      <c r="W81" s="991"/>
      <c r="X81" s="991"/>
      <c r="Y81" s="991"/>
      <c r="Z81" s="991"/>
    </row>
    <row r="82" spans="1:26" ht="15.75" customHeight="1">
      <c r="A82" s="991"/>
      <c r="B82" s="991"/>
      <c r="C82" s="991"/>
      <c r="D82" s="991"/>
      <c r="E82" s="991"/>
      <c r="F82" s="991"/>
      <c r="G82" s="991"/>
      <c r="H82" s="991"/>
      <c r="I82" s="991"/>
      <c r="J82" s="991"/>
      <c r="K82" s="991"/>
      <c r="L82" s="991"/>
      <c r="M82" s="991"/>
      <c r="N82" s="991"/>
      <c r="O82" s="991"/>
      <c r="P82" s="991"/>
      <c r="Q82" s="991"/>
      <c r="R82" s="991"/>
      <c r="S82" s="991"/>
      <c r="T82" s="991"/>
      <c r="U82" s="991"/>
      <c r="V82" s="991"/>
      <c r="W82" s="991"/>
      <c r="X82" s="991"/>
      <c r="Y82" s="991"/>
      <c r="Z82" s="991"/>
    </row>
    <row r="83" spans="1:26" ht="15.75" customHeight="1">
      <c r="A83" s="991"/>
      <c r="B83" s="991"/>
      <c r="C83" s="991"/>
      <c r="D83" s="991"/>
      <c r="E83" s="991"/>
      <c r="F83" s="991"/>
      <c r="G83" s="991"/>
      <c r="H83" s="991"/>
      <c r="I83" s="991"/>
      <c r="J83" s="991"/>
      <c r="K83" s="991"/>
      <c r="L83" s="991"/>
      <c r="M83" s="991"/>
      <c r="N83" s="991"/>
      <c r="O83" s="991"/>
      <c r="P83" s="991"/>
      <c r="Q83" s="991"/>
      <c r="R83" s="991"/>
      <c r="S83" s="991"/>
      <c r="T83" s="991"/>
      <c r="U83" s="991"/>
      <c r="V83" s="991"/>
      <c r="W83" s="991"/>
      <c r="X83" s="991"/>
      <c r="Y83" s="991"/>
      <c r="Z83" s="991"/>
    </row>
    <row r="84" spans="1:26" ht="15.75" customHeight="1">
      <c r="A84" s="991"/>
      <c r="B84" s="991"/>
      <c r="C84" s="991"/>
      <c r="D84" s="991"/>
      <c r="E84" s="991"/>
      <c r="F84" s="991"/>
      <c r="G84" s="991"/>
      <c r="H84" s="991"/>
      <c r="I84" s="991"/>
      <c r="J84" s="991"/>
      <c r="K84" s="991"/>
      <c r="L84" s="991"/>
      <c r="M84" s="991"/>
      <c r="N84" s="991"/>
      <c r="O84" s="991"/>
      <c r="P84" s="991"/>
      <c r="Q84" s="991"/>
      <c r="R84" s="991"/>
      <c r="S84" s="991"/>
      <c r="T84" s="991"/>
      <c r="U84" s="991"/>
      <c r="V84" s="991"/>
      <c r="W84" s="991"/>
      <c r="X84" s="991"/>
      <c r="Y84" s="991"/>
      <c r="Z84" s="991"/>
    </row>
    <row r="85" spans="1:26" ht="15.75" customHeight="1">
      <c r="A85" s="991"/>
      <c r="B85" s="991"/>
      <c r="C85" s="991"/>
      <c r="D85" s="991"/>
      <c r="E85" s="991"/>
      <c r="F85" s="991"/>
      <c r="G85" s="991"/>
      <c r="H85" s="991"/>
      <c r="I85" s="991"/>
      <c r="J85" s="991"/>
      <c r="K85" s="991"/>
      <c r="L85" s="991"/>
      <c r="M85" s="991"/>
      <c r="N85" s="991"/>
      <c r="O85" s="991"/>
      <c r="P85" s="991"/>
      <c r="Q85" s="991"/>
      <c r="R85" s="991"/>
      <c r="S85" s="991"/>
      <c r="T85" s="991"/>
      <c r="U85" s="991"/>
      <c r="V85" s="991"/>
      <c r="W85" s="991"/>
      <c r="X85" s="991"/>
      <c r="Y85" s="991"/>
      <c r="Z85" s="991"/>
    </row>
    <row r="86" spans="1:26" ht="15.75" customHeight="1">
      <c r="A86" s="991"/>
      <c r="B86" s="991"/>
      <c r="C86" s="991"/>
      <c r="D86" s="991"/>
      <c r="E86" s="991"/>
      <c r="F86" s="991"/>
      <c r="G86" s="991"/>
      <c r="H86" s="991"/>
      <c r="I86" s="991"/>
      <c r="J86" s="991"/>
      <c r="K86" s="991"/>
      <c r="L86" s="991"/>
      <c r="M86" s="991"/>
      <c r="N86" s="991"/>
      <c r="O86" s="991"/>
      <c r="P86" s="991"/>
      <c r="Q86" s="991"/>
      <c r="R86" s="991"/>
      <c r="S86" s="991"/>
      <c r="T86" s="991"/>
      <c r="U86" s="991"/>
      <c r="V86" s="991"/>
      <c r="W86" s="991"/>
      <c r="X86" s="991"/>
      <c r="Y86" s="991"/>
      <c r="Z86" s="991"/>
    </row>
    <row r="87" spans="1:26" ht="15.75" customHeight="1">
      <c r="A87" s="991"/>
      <c r="B87" s="991"/>
      <c r="C87" s="991"/>
      <c r="D87" s="991"/>
      <c r="E87" s="991"/>
      <c r="F87" s="991"/>
      <c r="G87" s="991"/>
      <c r="H87" s="991"/>
      <c r="I87" s="991"/>
      <c r="J87" s="991"/>
      <c r="K87" s="991"/>
      <c r="L87" s="991"/>
      <c r="M87" s="991"/>
      <c r="N87" s="991"/>
      <c r="O87" s="991"/>
      <c r="P87" s="991"/>
      <c r="Q87" s="991"/>
      <c r="R87" s="991"/>
      <c r="S87" s="991"/>
      <c r="T87" s="991"/>
      <c r="U87" s="991"/>
      <c r="V87" s="991"/>
      <c r="W87" s="991"/>
      <c r="X87" s="991"/>
      <c r="Y87" s="991"/>
      <c r="Z87" s="991"/>
    </row>
    <row r="88" spans="1:26" ht="15.75" customHeight="1">
      <c r="A88" s="991"/>
      <c r="B88" s="991"/>
      <c r="C88" s="991"/>
      <c r="D88" s="991"/>
      <c r="E88" s="991"/>
      <c r="F88" s="991"/>
      <c r="G88" s="991"/>
      <c r="H88" s="991"/>
      <c r="I88" s="991"/>
      <c r="J88" s="991"/>
      <c r="K88" s="991"/>
      <c r="L88" s="991"/>
      <c r="M88" s="991"/>
      <c r="N88" s="991"/>
      <c r="O88" s="991"/>
      <c r="P88" s="991"/>
      <c r="Q88" s="991"/>
      <c r="R88" s="991"/>
      <c r="S88" s="991"/>
      <c r="T88" s="991"/>
      <c r="U88" s="991"/>
      <c r="V88" s="991"/>
      <c r="W88" s="991"/>
      <c r="X88" s="991"/>
      <c r="Y88" s="991"/>
      <c r="Z88" s="991"/>
    </row>
    <row r="89" spans="1:26" ht="15.75" customHeight="1">
      <c r="A89" s="991"/>
      <c r="B89" s="991"/>
      <c r="C89" s="991"/>
      <c r="D89" s="991"/>
      <c r="E89" s="991"/>
      <c r="F89" s="991"/>
      <c r="G89" s="991"/>
      <c r="H89" s="991"/>
      <c r="I89" s="991"/>
      <c r="J89" s="991"/>
      <c r="K89" s="991"/>
      <c r="L89" s="991"/>
      <c r="M89" s="991"/>
      <c r="N89" s="991"/>
      <c r="O89" s="991"/>
      <c r="P89" s="991"/>
      <c r="Q89" s="991"/>
      <c r="R89" s="991"/>
      <c r="S89" s="991"/>
      <c r="T89" s="991"/>
      <c r="U89" s="991"/>
      <c r="V89" s="991"/>
      <c r="W89" s="991"/>
      <c r="X89" s="991"/>
      <c r="Y89" s="991"/>
      <c r="Z89" s="991"/>
    </row>
    <row r="90" spans="1:26" ht="15.75" customHeight="1">
      <c r="A90" s="991"/>
      <c r="B90" s="991"/>
      <c r="C90" s="991"/>
      <c r="D90" s="991"/>
      <c r="E90" s="991"/>
      <c r="F90" s="991"/>
      <c r="G90" s="991"/>
      <c r="H90" s="991"/>
      <c r="I90" s="991"/>
      <c r="J90" s="991"/>
      <c r="K90" s="991"/>
      <c r="L90" s="991"/>
      <c r="M90" s="991"/>
      <c r="N90" s="991"/>
      <c r="O90" s="991"/>
      <c r="P90" s="991"/>
      <c r="Q90" s="991"/>
      <c r="R90" s="991"/>
      <c r="S90" s="991"/>
      <c r="T90" s="991"/>
      <c r="U90" s="991"/>
      <c r="V90" s="991"/>
      <c r="W90" s="991"/>
      <c r="X90" s="991"/>
      <c r="Y90" s="991"/>
      <c r="Z90" s="991"/>
    </row>
    <row r="91" spans="1:26" ht="15.75" customHeight="1">
      <c r="A91" s="991"/>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row>
    <row r="92" spans="1:26" ht="15.75"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row>
    <row r="93" spans="1:26" ht="15.75"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row>
    <row r="94" spans="1:26" ht="15.75"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row>
    <row r="95" spans="1:26" ht="15.75"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row>
    <row r="96" spans="1:26" ht="15.75"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row>
    <row r="97" spans="1:26" ht="15.75"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row>
    <row r="98" spans="1:26" ht="15.75"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row>
    <row r="99" spans="1:26" ht="15.75"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row>
    <row r="100" spans="1:26" ht="15.75"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row>
    <row r="101" spans="1:26" ht="15.75" customHeight="1">
      <c r="A101" s="991"/>
      <c r="B101" s="991"/>
      <c r="C101" s="991"/>
      <c r="D101" s="991"/>
      <c r="E101" s="991"/>
      <c r="F101" s="991"/>
      <c r="G101" s="991"/>
      <c r="H101" s="991"/>
      <c r="I101" s="991"/>
      <c r="J101" s="991"/>
      <c r="K101" s="991"/>
      <c r="L101" s="991"/>
      <c r="M101" s="991"/>
      <c r="N101" s="991"/>
      <c r="O101" s="991"/>
      <c r="P101" s="991"/>
      <c r="Q101" s="991"/>
      <c r="R101" s="991"/>
      <c r="S101" s="991"/>
      <c r="T101" s="991"/>
      <c r="U101" s="991"/>
      <c r="V101" s="991"/>
      <c r="W101" s="991"/>
      <c r="X101" s="991"/>
      <c r="Y101" s="991"/>
      <c r="Z101" s="991"/>
    </row>
    <row r="102" spans="1:26" ht="15.75" customHeight="1">
      <c r="A102" s="991"/>
      <c r="B102" s="991"/>
      <c r="C102" s="991"/>
      <c r="D102" s="991"/>
      <c r="E102" s="991"/>
      <c r="F102" s="991"/>
      <c r="G102" s="991"/>
      <c r="H102" s="991"/>
      <c r="I102" s="991"/>
      <c r="J102" s="991"/>
      <c r="K102" s="991"/>
      <c r="L102" s="991"/>
      <c r="M102" s="991"/>
      <c r="N102" s="991"/>
      <c r="O102" s="991"/>
      <c r="P102" s="991"/>
      <c r="Q102" s="991"/>
      <c r="R102" s="991"/>
      <c r="S102" s="991"/>
      <c r="T102" s="991"/>
      <c r="U102" s="991"/>
      <c r="V102" s="991"/>
      <c r="W102" s="991"/>
      <c r="X102" s="991"/>
      <c r="Y102" s="991"/>
      <c r="Z102" s="991"/>
    </row>
    <row r="103" spans="1:26" ht="15.75" customHeight="1">
      <c r="A103" s="991"/>
      <c r="B103" s="991"/>
      <c r="C103" s="991"/>
      <c r="D103" s="991"/>
      <c r="E103" s="991"/>
      <c r="F103" s="991"/>
      <c r="G103" s="991"/>
      <c r="H103" s="991"/>
      <c r="I103" s="991"/>
      <c r="J103" s="991"/>
      <c r="K103" s="991"/>
      <c r="L103" s="991"/>
      <c r="M103" s="991"/>
      <c r="N103" s="991"/>
      <c r="O103" s="991"/>
      <c r="P103" s="991"/>
      <c r="Q103" s="991"/>
      <c r="R103" s="991"/>
      <c r="S103" s="991"/>
      <c r="T103" s="991"/>
      <c r="U103" s="991"/>
      <c r="V103" s="991"/>
      <c r="W103" s="991"/>
      <c r="X103" s="991"/>
      <c r="Y103" s="991"/>
      <c r="Z103" s="991"/>
    </row>
    <row r="104" spans="1:26" ht="15.75" customHeight="1">
      <c r="A104" s="991"/>
      <c r="B104" s="991"/>
      <c r="C104" s="991"/>
      <c r="D104" s="991"/>
      <c r="E104" s="991"/>
      <c r="F104" s="991"/>
      <c r="G104" s="991"/>
      <c r="H104" s="991"/>
      <c r="I104" s="991"/>
      <c r="J104" s="991"/>
      <c r="K104" s="991"/>
      <c r="L104" s="991"/>
      <c r="M104" s="991"/>
      <c r="N104" s="991"/>
      <c r="O104" s="991"/>
      <c r="P104" s="991"/>
      <c r="Q104" s="991"/>
      <c r="R104" s="991"/>
      <c r="S104" s="991"/>
      <c r="T104" s="991"/>
      <c r="U104" s="991"/>
      <c r="V104" s="991"/>
      <c r="W104" s="991"/>
      <c r="X104" s="991"/>
      <c r="Y104" s="991"/>
      <c r="Z104" s="991"/>
    </row>
    <row r="105" spans="1:26" ht="15.75" customHeight="1">
      <c r="A105" s="991"/>
      <c r="B105" s="991"/>
      <c r="C105" s="991"/>
      <c r="D105" s="991"/>
      <c r="E105" s="991"/>
      <c r="F105" s="991"/>
      <c r="G105" s="991"/>
      <c r="H105" s="991"/>
      <c r="I105" s="991"/>
      <c r="J105" s="991"/>
      <c r="K105" s="991"/>
      <c r="L105" s="991"/>
      <c r="M105" s="991"/>
      <c r="N105" s="991"/>
      <c r="O105" s="991"/>
      <c r="P105" s="991"/>
      <c r="Q105" s="991"/>
      <c r="R105" s="991"/>
      <c r="S105" s="991"/>
      <c r="T105" s="991"/>
      <c r="U105" s="991"/>
      <c r="V105" s="991"/>
      <c r="W105" s="991"/>
      <c r="X105" s="991"/>
      <c r="Y105" s="991"/>
      <c r="Z105" s="991"/>
    </row>
    <row r="106" spans="1:26" ht="15.75" customHeight="1">
      <c r="A106" s="991"/>
      <c r="B106" s="991"/>
      <c r="C106" s="991"/>
      <c r="D106" s="991"/>
      <c r="E106" s="991"/>
      <c r="F106" s="991"/>
      <c r="G106" s="991"/>
      <c r="H106" s="991"/>
      <c r="I106" s="991"/>
      <c r="J106" s="991"/>
      <c r="K106" s="991"/>
      <c r="L106" s="991"/>
      <c r="M106" s="991"/>
      <c r="N106" s="991"/>
      <c r="O106" s="991"/>
      <c r="P106" s="991"/>
      <c r="Q106" s="991"/>
      <c r="R106" s="991"/>
      <c r="S106" s="991"/>
      <c r="T106" s="991"/>
      <c r="U106" s="991"/>
      <c r="V106" s="991"/>
      <c r="W106" s="991"/>
      <c r="X106" s="991"/>
      <c r="Y106" s="991"/>
      <c r="Z106" s="991"/>
    </row>
    <row r="107" spans="1:26" ht="15.75" customHeight="1">
      <c r="A107" s="991"/>
      <c r="B107" s="991"/>
      <c r="C107" s="991"/>
      <c r="D107" s="991"/>
      <c r="E107" s="991"/>
      <c r="F107" s="991"/>
      <c r="G107" s="991"/>
      <c r="H107" s="991"/>
      <c r="I107" s="991"/>
      <c r="J107" s="991"/>
      <c r="K107" s="991"/>
      <c r="L107" s="991"/>
      <c r="M107" s="991"/>
      <c r="N107" s="991"/>
      <c r="O107" s="991"/>
      <c r="P107" s="991"/>
      <c r="Q107" s="991"/>
      <c r="R107" s="991"/>
      <c r="S107" s="991"/>
      <c r="T107" s="991"/>
      <c r="U107" s="991"/>
      <c r="V107" s="991"/>
      <c r="W107" s="991"/>
      <c r="X107" s="991"/>
      <c r="Y107" s="991"/>
      <c r="Z107" s="991"/>
    </row>
    <row r="108" spans="1:26" ht="15.75" customHeight="1">
      <c r="A108" s="991"/>
      <c r="B108" s="991"/>
      <c r="C108" s="991"/>
      <c r="D108" s="991"/>
      <c r="E108" s="991"/>
      <c r="F108" s="991"/>
      <c r="G108" s="991"/>
      <c r="H108" s="991"/>
      <c r="I108" s="991"/>
      <c r="J108" s="991"/>
      <c r="K108" s="991"/>
      <c r="L108" s="991"/>
      <c r="M108" s="991"/>
      <c r="N108" s="991"/>
      <c r="O108" s="991"/>
      <c r="P108" s="991"/>
      <c r="Q108" s="991"/>
      <c r="R108" s="991"/>
      <c r="S108" s="991"/>
      <c r="T108" s="991"/>
      <c r="U108" s="991"/>
      <c r="V108" s="991"/>
      <c r="W108" s="991"/>
      <c r="X108" s="991"/>
      <c r="Y108" s="991"/>
      <c r="Z108" s="991"/>
    </row>
    <row r="109" spans="1:26" ht="15.75" customHeight="1">
      <c r="A109" s="991"/>
      <c r="B109" s="991"/>
      <c r="C109" s="991"/>
      <c r="D109" s="991"/>
      <c r="E109" s="991"/>
      <c r="F109" s="991"/>
      <c r="G109" s="991"/>
      <c r="H109" s="991"/>
      <c r="I109" s="991"/>
      <c r="J109" s="991"/>
      <c r="K109" s="991"/>
      <c r="L109" s="991"/>
      <c r="M109" s="991"/>
      <c r="N109" s="991"/>
      <c r="O109" s="991"/>
      <c r="P109" s="991"/>
      <c r="Q109" s="991"/>
      <c r="R109" s="991"/>
      <c r="S109" s="991"/>
      <c r="T109" s="991"/>
      <c r="U109" s="991"/>
      <c r="V109" s="991"/>
      <c r="W109" s="991"/>
      <c r="X109" s="991"/>
      <c r="Y109" s="991"/>
      <c r="Z109" s="991"/>
    </row>
    <row r="110" spans="1:26" ht="15.75" customHeight="1">
      <c r="A110" s="991"/>
      <c r="B110" s="991"/>
      <c r="C110" s="991"/>
      <c r="D110" s="991"/>
      <c r="E110" s="991"/>
      <c r="F110" s="991"/>
      <c r="G110" s="991"/>
      <c r="H110" s="991"/>
      <c r="I110" s="991"/>
      <c r="J110" s="991"/>
      <c r="K110" s="991"/>
      <c r="L110" s="991"/>
      <c r="M110" s="991"/>
      <c r="N110" s="991"/>
      <c r="O110" s="991"/>
      <c r="P110" s="991"/>
      <c r="Q110" s="991"/>
      <c r="R110" s="991"/>
      <c r="S110" s="991"/>
      <c r="T110" s="991"/>
      <c r="U110" s="991"/>
      <c r="V110" s="991"/>
      <c r="W110" s="991"/>
      <c r="X110" s="991"/>
      <c r="Y110" s="991"/>
      <c r="Z110" s="991"/>
    </row>
    <row r="111" spans="1:26" ht="15.75" customHeight="1">
      <c r="A111" s="991"/>
      <c r="B111" s="991"/>
      <c r="C111" s="991"/>
      <c r="D111" s="991"/>
      <c r="E111" s="991"/>
      <c r="F111" s="991"/>
      <c r="G111" s="991"/>
      <c r="H111" s="991"/>
      <c r="I111" s="991"/>
      <c r="J111" s="991"/>
      <c r="K111" s="991"/>
      <c r="L111" s="991"/>
      <c r="M111" s="991"/>
      <c r="N111" s="991"/>
      <c r="O111" s="991"/>
      <c r="P111" s="991"/>
      <c r="Q111" s="991"/>
      <c r="R111" s="991"/>
      <c r="S111" s="991"/>
      <c r="T111" s="991"/>
      <c r="U111" s="991"/>
      <c r="V111" s="991"/>
      <c r="W111" s="991"/>
      <c r="X111" s="991"/>
      <c r="Y111" s="991"/>
      <c r="Z111" s="991"/>
    </row>
    <row r="112" spans="1:26" ht="15.75" customHeight="1">
      <c r="A112" s="991"/>
      <c r="B112" s="991"/>
      <c r="C112" s="991"/>
      <c r="D112" s="991"/>
      <c r="E112" s="991"/>
      <c r="F112" s="991"/>
      <c r="G112" s="991"/>
      <c r="H112" s="991"/>
      <c r="I112" s="991"/>
      <c r="J112" s="991"/>
      <c r="K112" s="991"/>
      <c r="L112" s="991"/>
      <c r="M112" s="991"/>
      <c r="N112" s="991"/>
      <c r="O112" s="991"/>
      <c r="P112" s="991"/>
      <c r="Q112" s="991"/>
      <c r="R112" s="991"/>
      <c r="S112" s="991"/>
      <c r="T112" s="991"/>
      <c r="U112" s="991"/>
      <c r="V112" s="991"/>
      <c r="W112" s="991"/>
      <c r="X112" s="991"/>
      <c r="Y112" s="991"/>
      <c r="Z112" s="991"/>
    </row>
    <row r="113" spans="1:26" ht="15.75" customHeight="1">
      <c r="A113" s="991"/>
      <c r="B113" s="991"/>
      <c r="C113" s="991"/>
      <c r="D113" s="991"/>
      <c r="E113" s="991"/>
      <c r="F113" s="991"/>
      <c r="G113" s="991"/>
      <c r="H113" s="991"/>
      <c r="I113" s="991"/>
      <c r="J113" s="991"/>
      <c r="K113" s="991"/>
      <c r="L113" s="991"/>
      <c r="M113" s="991"/>
      <c r="N113" s="991"/>
      <c r="O113" s="991"/>
      <c r="P113" s="991"/>
      <c r="Q113" s="991"/>
      <c r="R113" s="991"/>
      <c r="S113" s="991"/>
      <c r="T113" s="991"/>
      <c r="U113" s="991"/>
      <c r="V113" s="991"/>
      <c r="W113" s="991"/>
      <c r="X113" s="991"/>
      <c r="Y113" s="991"/>
      <c r="Z113" s="991"/>
    </row>
    <row r="114" spans="1:26" ht="15.75" customHeight="1">
      <c r="A114" s="991"/>
      <c r="B114" s="991"/>
      <c r="C114" s="991"/>
      <c r="D114" s="991"/>
      <c r="E114" s="991"/>
      <c r="F114" s="991"/>
      <c r="G114" s="991"/>
      <c r="H114" s="991"/>
      <c r="I114" s="991"/>
      <c r="J114" s="991"/>
      <c r="K114" s="991"/>
      <c r="L114" s="991"/>
      <c r="M114" s="991"/>
      <c r="N114" s="991"/>
      <c r="O114" s="991"/>
      <c r="P114" s="991"/>
      <c r="Q114" s="991"/>
      <c r="R114" s="991"/>
      <c r="S114" s="991"/>
      <c r="T114" s="991"/>
      <c r="U114" s="991"/>
      <c r="V114" s="991"/>
      <c r="W114" s="991"/>
      <c r="X114" s="991"/>
      <c r="Y114" s="991"/>
      <c r="Z114" s="991"/>
    </row>
    <row r="115" spans="1:26" ht="15.75" customHeight="1">
      <c r="A115" s="991"/>
      <c r="B115" s="991"/>
      <c r="C115" s="991"/>
      <c r="D115" s="991"/>
      <c r="E115" s="991"/>
      <c r="F115" s="991"/>
      <c r="G115" s="991"/>
      <c r="H115" s="991"/>
      <c r="I115" s="991"/>
      <c r="J115" s="991"/>
      <c r="K115" s="991"/>
      <c r="L115" s="991"/>
      <c r="M115" s="991"/>
      <c r="N115" s="991"/>
      <c r="O115" s="991"/>
      <c r="P115" s="991"/>
      <c r="Q115" s="991"/>
      <c r="R115" s="991"/>
      <c r="S115" s="991"/>
      <c r="T115" s="991"/>
      <c r="U115" s="991"/>
      <c r="V115" s="991"/>
      <c r="W115" s="991"/>
      <c r="X115" s="991"/>
      <c r="Y115" s="991"/>
      <c r="Z115" s="991"/>
    </row>
    <row r="116" spans="1:26" ht="15.75" customHeight="1">
      <c r="A116" s="991"/>
      <c r="B116" s="991"/>
      <c r="C116" s="991"/>
      <c r="D116" s="991"/>
      <c r="E116" s="991"/>
      <c r="F116" s="991"/>
      <c r="G116" s="991"/>
      <c r="H116" s="991"/>
      <c r="I116" s="991"/>
      <c r="J116" s="991"/>
      <c r="K116" s="991"/>
      <c r="L116" s="991"/>
      <c r="M116" s="991"/>
      <c r="N116" s="991"/>
      <c r="O116" s="991"/>
      <c r="P116" s="991"/>
      <c r="Q116" s="991"/>
      <c r="R116" s="991"/>
      <c r="S116" s="991"/>
      <c r="T116" s="991"/>
      <c r="U116" s="991"/>
      <c r="V116" s="991"/>
      <c r="W116" s="991"/>
      <c r="X116" s="991"/>
      <c r="Y116" s="991"/>
      <c r="Z116" s="991"/>
    </row>
    <row r="117" spans="1:26" ht="15.75" customHeight="1">
      <c r="A117" s="991"/>
      <c r="B117" s="991"/>
      <c r="C117" s="991"/>
      <c r="D117" s="991"/>
      <c r="E117" s="991"/>
      <c r="F117" s="991"/>
      <c r="G117" s="991"/>
      <c r="H117" s="991"/>
      <c r="I117" s="991"/>
      <c r="J117" s="991"/>
      <c r="K117" s="991"/>
      <c r="L117" s="991"/>
      <c r="M117" s="991"/>
      <c r="N117" s="991"/>
      <c r="O117" s="991"/>
      <c r="P117" s="991"/>
      <c r="Q117" s="991"/>
      <c r="R117" s="991"/>
      <c r="S117" s="991"/>
      <c r="T117" s="991"/>
      <c r="U117" s="991"/>
      <c r="V117" s="991"/>
      <c r="W117" s="991"/>
      <c r="X117" s="991"/>
      <c r="Y117" s="991"/>
      <c r="Z117" s="991"/>
    </row>
    <row r="118" spans="1:26" ht="15.75" customHeight="1">
      <c r="A118" s="991"/>
      <c r="B118" s="991"/>
      <c r="C118" s="991"/>
      <c r="D118" s="991"/>
      <c r="E118" s="991"/>
      <c r="F118" s="991"/>
      <c r="G118" s="991"/>
      <c r="H118" s="991"/>
      <c r="I118" s="991"/>
      <c r="J118" s="991"/>
      <c r="K118" s="991"/>
      <c r="L118" s="991"/>
      <c r="M118" s="991"/>
      <c r="N118" s="991"/>
      <c r="O118" s="991"/>
      <c r="P118" s="991"/>
      <c r="Q118" s="991"/>
      <c r="R118" s="991"/>
      <c r="S118" s="991"/>
      <c r="T118" s="991"/>
      <c r="U118" s="991"/>
      <c r="V118" s="991"/>
      <c r="W118" s="991"/>
      <c r="X118" s="991"/>
      <c r="Y118" s="991"/>
      <c r="Z118" s="991"/>
    </row>
    <row r="119" spans="1:26" ht="15.75" customHeight="1">
      <c r="A119" s="991"/>
      <c r="B119" s="991"/>
      <c r="C119" s="991"/>
      <c r="D119" s="991"/>
      <c r="E119" s="991"/>
      <c r="F119" s="991"/>
      <c r="G119" s="991"/>
      <c r="H119" s="991"/>
      <c r="I119" s="991"/>
      <c r="J119" s="991"/>
      <c r="K119" s="991"/>
      <c r="L119" s="991"/>
      <c r="M119" s="991"/>
      <c r="N119" s="991"/>
      <c r="O119" s="991"/>
      <c r="P119" s="991"/>
      <c r="Q119" s="991"/>
      <c r="R119" s="991"/>
      <c r="S119" s="991"/>
      <c r="T119" s="991"/>
      <c r="U119" s="991"/>
      <c r="V119" s="991"/>
      <c r="W119" s="991"/>
      <c r="X119" s="991"/>
      <c r="Y119" s="991"/>
      <c r="Z119" s="991"/>
    </row>
    <row r="120" spans="1:26" ht="15.75" customHeight="1">
      <c r="A120" s="991"/>
      <c r="B120" s="991"/>
      <c r="C120" s="991"/>
      <c r="D120" s="991"/>
      <c r="E120" s="991"/>
      <c r="F120" s="991"/>
      <c r="G120" s="991"/>
      <c r="H120" s="991"/>
      <c r="I120" s="991"/>
      <c r="J120" s="991"/>
      <c r="K120" s="991"/>
      <c r="L120" s="991"/>
      <c r="M120" s="991"/>
      <c r="N120" s="991"/>
      <c r="O120" s="991"/>
      <c r="P120" s="991"/>
      <c r="Q120" s="991"/>
      <c r="R120" s="991"/>
      <c r="S120" s="991"/>
      <c r="T120" s="991"/>
      <c r="U120" s="991"/>
      <c r="V120" s="991"/>
      <c r="W120" s="991"/>
      <c r="X120" s="991"/>
      <c r="Y120" s="991"/>
      <c r="Z120" s="991"/>
    </row>
    <row r="121" spans="1:26" ht="15.75" customHeight="1">
      <c r="A121" s="991"/>
      <c r="B121" s="991"/>
      <c r="C121" s="991"/>
      <c r="D121" s="991"/>
      <c r="E121" s="991"/>
      <c r="F121" s="991"/>
      <c r="G121" s="991"/>
      <c r="H121" s="991"/>
      <c r="I121" s="991"/>
      <c r="J121" s="991"/>
      <c r="K121" s="991"/>
      <c r="L121" s="991"/>
      <c r="M121" s="991"/>
      <c r="N121" s="991"/>
      <c r="O121" s="991"/>
      <c r="P121" s="991"/>
      <c r="Q121" s="991"/>
      <c r="R121" s="991"/>
      <c r="S121" s="991"/>
      <c r="T121" s="991"/>
      <c r="U121" s="991"/>
      <c r="V121" s="991"/>
      <c r="W121" s="991"/>
      <c r="X121" s="991"/>
      <c r="Y121" s="991"/>
      <c r="Z121" s="991"/>
    </row>
    <row r="122" spans="1:26" ht="15.75" customHeight="1">
      <c r="A122" s="991"/>
      <c r="B122" s="991"/>
      <c r="C122" s="991"/>
      <c r="D122" s="991"/>
      <c r="E122" s="991"/>
      <c r="F122" s="991"/>
      <c r="G122" s="991"/>
      <c r="H122" s="991"/>
      <c r="I122" s="991"/>
      <c r="J122" s="991"/>
      <c r="K122" s="991"/>
      <c r="L122" s="991"/>
      <c r="M122" s="991"/>
      <c r="N122" s="991"/>
      <c r="O122" s="991"/>
      <c r="P122" s="991"/>
      <c r="Q122" s="991"/>
      <c r="R122" s="991"/>
      <c r="S122" s="991"/>
      <c r="T122" s="991"/>
      <c r="U122" s="991"/>
      <c r="V122" s="991"/>
      <c r="W122" s="991"/>
      <c r="X122" s="991"/>
      <c r="Y122" s="991"/>
      <c r="Z122" s="991"/>
    </row>
    <row r="123" spans="1:26" ht="15.75" customHeight="1">
      <c r="A123" s="991"/>
      <c r="B123" s="991"/>
      <c r="C123" s="991"/>
      <c r="D123" s="991"/>
      <c r="E123" s="991"/>
      <c r="F123" s="991"/>
      <c r="G123" s="991"/>
      <c r="H123" s="991"/>
      <c r="I123" s="991"/>
      <c r="J123" s="991"/>
      <c r="K123" s="991"/>
      <c r="L123" s="991"/>
      <c r="M123" s="991"/>
      <c r="N123" s="991"/>
      <c r="O123" s="991"/>
      <c r="P123" s="991"/>
      <c r="Q123" s="991"/>
      <c r="R123" s="991"/>
      <c r="S123" s="991"/>
      <c r="T123" s="991"/>
      <c r="U123" s="991"/>
      <c r="V123" s="991"/>
      <c r="W123" s="991"/>
      <c r="X123" s="991"/>
      <c r="Y123" s="991"/>
      <c r="Z123" s="991"/>
    </row>
    <row r="124" spans="1:26" ht="15.75" customHeight="1">
      <c r="A124" s="991"/>
      <c r="B124" s="991"/>
      <c r="C124" s="991"/>
      <c r="D124" s="991"/>
      <c r="E124" s="991"/>
      <c r="F124" s="991"/>
      <c r="G124" s="991"/>
      <c r="H124" s="991"/>
      <c r="I124" s="991"/>
      <c r="J124" s="991"/>
      <c r="K124" s="991"/>
      <c r="L124" s="991"/>
      <c r="M124" s="991"/>
      <c r="N124" s="991"/>
      <c r="O124" s="991"/>
      <c r="P124" s="991"/>
      <c r="Q124" s="991"/>
      <c r="R124" s="991"/>
      <c r="S124" s="991"/>
      <c r="T124" s="991"/>
      <c r="U124" s="991"/>
      <c r="V124" s="991"/>
      <c r="W124" s="991"/>
      <c r="X124" s="991"/>
      <c r="Y124" s="991"/>
      <c r="Z124" s="991"/>
    </row>
    <row r="125" spans="1:26" ht="15.75" customHeight="1">
      <c r="A125" s="991"/>
      <c r="B125" s="991"/>
      <c r="C125" s="991"/>
      <c r="D125" s="991"/>
      <c r="E125" s="991"/>
      <c r="F125" s="991"/>
      <c r="G125" s="991"/>
      <c r="H125" s="991"/>
      <c r="I125" s="991"/>
      <c r="J125" s="991"/>
      <c r="K125" s="991"/>
      <c r="L125" s="991"/>
      <c r="M125" s="991"/>
      <c r="N125" s="991"/>
      <c r="O125" s="991"/>
      <c r="P125" s="991"/>
      <c r="Q125" s="991"/>
      <c r="R125" s="991"/>
      <c r="S125" s="991"/>
      <c r="T125" s="991"/>
      <c r="U125" s="991"/>
      <c r="V125" s="991"/>
      <c r="W125" s="991"/>
      <c r="X125" s="991"/>
      <c r="Y125" s="991"/>
      <c r="Z125" s="991"/>
    </row>
    <row r="126" spans="1:26" ht="15.75" customHeight="1">
      <c r="A126" s="991"/>
      <c r="B126" s="991"/>
      <c r="C126" s="991"/>
      <c r="D126" s="991"/>
      <c r="E126" s="991"/>
      <c r="F126" s="991"/>
      <c r="G126" s="991"/>
      <c r="H126" s="991"/>
      <c r="I126" s="991"/>
      <c r="J126" s="991"/>
      <c r="K126" s="991"/>
      <c r="L126" s="991"/>
      <c r="M126" s="991"/>
      <c r="N126" s="991"/>
      <c r="O126" s="991"/>
      <c r="P126" s="991"/>
      <c r="Q126" s="991"/>
      <c r="R126" s="991"/>
      <c r="S126" s="991"/>
      <c r="T126" s="991"/>
      <c r="U126" s="991"/>
      <c r="V126" s="991"/>
      <c r="W126" s="991"/>
      <c r="X126" s="991"/>
      <c r="Y126" s="991"/>
      <c r="Z126" s="991"/>
    </row>
    <row r="127" spans="1:26" ht="15.75" customHeight="1">
      <c r="A127" s="991"/>
      <c r="B127" s="991"/>
      <c r="C127" s="991"/>
      <c r="D127" s="991"/>
      <c r="E127" s="991"/>
      <c r="F127" s="991"/>
      <c r="G127" s="991"/>
      <c r="H127" s="991"/>
      <c r="I127" s="991"/>
      <c r="J127" s="991"/>
      <c r="K127" s="991"/>
      <c r="L127" s="991"/>
      <c r="M127" s="991"/>
      <c r="N127" s="991"/>
      <c r="O127" s="991"/>
      <c r="P127" s="991"/>
      <c r="Q127" s="991"/>
      <c r="R127" s="991"/>
      <c r="S127" s="991"/>
      <c r="T127" s="991"/>
      <c r="U127" s="991"/>
      <c r="V127" s="991"/>
      <c r="W127" s="991"/>
      <c r="X127" s="991"/>
      <c r="Y127" s="991"/>
      <c r="Z127" s="991"/>
    </row>
    <row r="128" spans="1:26" ht="15.75" customHeight="1">
      <c r="A128" s="991"/>
      <c r="B128" s="991"/>
      <c r="C128" s="991"/>
      <c r="D128" s="991"/>
      <c r="E128" s="991"/>
      <c r="F128" s="991"/>
      <c r="G128" s="991"/>
      <c r="H128" s="991"/>
      <c r="I128" s="991"/>
      <c r="J128" s="991"/>
      <c r="K128" s="991"/>
      <c r="L128" s="991"/>
      <c r="M128" s="991"/>
      <c r="N128" s="991"/>
      <c r="O128" s="991"/>
      <c r="P128" s="991"/>
      <c r="Q128" s="991"/>
      <c r="R128" s="991"/>
      <c r="S128" s="991"/>
      <c r="T128" s="991"/>
      <c r="U128" s="991"/>
      <c r="V128" s="991"/>
      <c r="W128" s="991"/>
      <c r="X128" s="991"/>
      <c r="Y128" s="991"/>
      <c r="Z128" s="991"/>
    </row>
    <row r="129" spans="1:26" ht="15.75" customHeight="1">
      <c r="A129" s="991"/>
      <c r="B129" s="991"/>
      <c r="C129" s="991"/>
      <c r="D129" s="991"/>
      <c r="E129" s="991"/>
      <c r="F129" s="991"/>
      <c r="G129" s="991"/>
      <c r="H129" s="991"/>
      <c r="I129" s="991"/>
      <c r="J129" s="991"/>
      <c r="K129" s="991"/>
      <c r="L129" s="991"/>
      <c r="M129" s="991"/>
      <c r="N129" s="991"/>
      <c r="O129" s="991"/>
      <c r="P129" s="991"/>
      <c r="Q129" s="991"/>
      <c r="R129" s="991"/>
      <c r="S129" s="991"/>
      <c r="T129" s="991"/>
      <c r="U129" s="991"/>
      <c r="V129" s="991"/>
      <c r="W129" s="991"/>
      <c r="X129" s="991"/>
      <c r="Y129" s="991"/>
      <c r="Z129" s="991"/>
    </row>
    <row r="130" spans="1:26" ht="15.75" customHeight="1">
      <c r="A130" s="991"/>
      <c r="B130" s="991"/>
      <c r="C130" s="991"/>
      <c r="D130" s="991"/>
      <c r="E130" s="991"/>
      <c r="F130" s="991"/>
      <c r="G130" s="991"/>
      <c r="H130" s="991"/>
      <c r="I130" s="991"/>
      <c r="J130" s="991"/>
      <c r="K130" s="991"/>
      <c r="L130" s="991"/>
      <c r="M130" s="991"/>
      <c r="N130" s="991"/>
      <c r="O130" s="991"/>
      <c r="P130" s="991"/>
      <c r="Q130" s="991"/>
      <c r="R130" s="991"/>
      <c r="S130" s="991"/>
      <c r="T130" s="991"/>
      <c r="U130" s="991"/>
      <c r="V130" s="991"/>
      <c r="W130" s="991"/>
      <c r="X130" s="991"/>
      <c r="Y130" s="991"/>
      <c r="Z130" s="991"/>
    </row>
    <row r="131" spans="1:26" ht="15.75" customHeight="1">
      <c r="A131" s="991"/>
      <c r="B131" s="991"/>
      <c r="C131" s="991"/>
      <c r="D131" s="991"/>
      <c r="E131" s="991"/>
      <c r="F131" s="991"/>
      <c r="G131" s="991"/>
      <c r="H131" s="991"/>
      <c r="I131" s="991"/>
      <c r="J131" s="991"/>
      <c r="K131" s="991"/>
      <c r="L131" s="991"/>
      <c r="M131" s="991"/>
      <c r="N131" s="991"/>
      <c r="O131" s="991"/>
      <c r="P131" s="991"/>
      <c r="Q131" s="991"/>
      <c r="R131" s="991"/>
      <c r="S131" s="991"/>
      <c r="T131" s="991"/>
      <c r="U131" s="991"/>
      <c r="V131" s="991"/>
      <c r="W131" s="991"/>
      <c r="X131" s="991"/>
      <c r="Y131" s="991"/>
      <c r="Z131" s="991"/>
    </row>
    <row r="132" spans="1:26" ht="15.75" customHeight="1">
      <c r="A132" s="991"/>
      <c r="B132" s="991"/>
      <c r="C132" s="991"/>
      <c r="D132" s="991"/>
      <c r="E132" s="991"/>
      <c r="F132" s="991"/>
      <c r="G132" s="991"/>
      <c r="H132" s="991"/>
      <c r="I132" s="991"/>
      <c r="J132" s="991"/>
      <c r="K132" s="991"/>
      <c r="L132" s="991"/>
      <c r="M132" s="991"/>
      <c r="N132" s="991"/>
      <c r="O132" s="991"/>
      <c r="P132" s="991"/>
      <c r="Q132" s="991"/>
      <c r="R132" s="991"/>
      <c r="S132" s="991"/>
      <c r="T132" s="991"/>
      <c r="U132" s="991"/>
      <c r="V132" s="991"/>
      <c r="W132" s="991"/>
      <c r="X132" s="991"/>
      <c r="Y132" s="991"/>
      <c r="Z132" s="991"/>
    </row>
    <row r="133" spans="1:26" ht="15.75" customHeight="1">
      <c r="A133" s="991"/>
      <c r="B133" s="991"/>
      <c r="C133" s="991"/>
      <c r="D133" s="991"/>
      <c r="E133" s="991"/>
      <c r="F133" s="991"/>
      <c r="G133" s="991"/>
      <c r="H133" s="991"/>
      <c r="I133" s="991"/>
      <c r="J133" s="991"/>
      <c r="K133" s="991"/>
      <c r="L133" s="991"/>
      <c r="M133" s="991"/>
      <c r="N133" s="991"/>
      <c r="O133" s="991"/>
      <c r="P133" s="991"/>
      <c r="Q133" s="991"/>
      <c r="R133" s="991"/>
      <c r="S133" s="991"/>
      <c r="T133" s="991"/>
      <c r="U133" s="991"/>
      <c r="V133" s="991"/>
      <c r="W133" s="991"/>
      <c r="X133" s="991"/>
      <c r="Y133" s="991"/>
      <c r="Z133" s="991"/>
    </row>
    <row r="134" spans="1:26" ht="15.75" customHeight="1">
      <c r="A134" s="991"/>
      <c r="B134" s="991"/>
      <c r="C134" s="991"/>
      <c r="D134" s="991"/>
      <c r="E134" s="991"/>
      <c r="F134" s="991"/>
      <c r="G134" s="991"/>
      <c r="H134" s="991"/>
      <c r="I134" s="991"/>
      <c r="J134" s="991"/>
      <c r="K134" s="991"/>
      <c r="L134" s="991"/>
      <c r="M134" s="991"/>
      <c r="N134" s="991"/>
      <c r="O134" s="991"/>
      <c r="P134" s="991"/>
      <c r="Q134" s="991"/>
      <c r="R134" s="991"/>
      <c r="S134" s="991"/>
      <c r="T134" s="991"/>
      <c r="U134" s="991"/>
      <c r="V134" s="991"/>
      <c r="W134" s="991"/>
      <c r="X134" s="991"/>
      <c r="Y134" s="991"/>
      <c r="Z134" s="991"/>
    </row>
    <row r="135" spans="1:26" ht="15.75" customHeight="1">
      <c r="A135" s="991"/>
      <c r="B135" s="991"/>
      <c r="C135" s="991"/>
      <c r="D135" s="991"/>
      <c r="E135" s="991"/>
      <c r="F135" s="991"/>
      <c r="G135" s="991"/>
      <c r="H135" s="991"/>
      <c r="I135" s="991"/>
      <c r="J135" s="991"/>
      <c r="K135" s="991"/>
      <c r="L135" s="991"/>
      <c r="M135" s="991"/>
      <c r="N135" s="991"/>
      <c r="O135" s="991"/>
      <c r="P135" s="991"/>
      <c r="Q135" s="991"/>
      <c r="R135" s="991"/>
      <c r="S135" s="991"/>
      <c r="T135" s="991"/>
      <c r="U135" s="991"/>
      <c r="V135" s="991"/>
      <c r="W135" s="991"/>
      <c r="X135" s="991"/>
      <c r="Y135" s="991"/>
      <c r="Z135" s="991"/>
    </row>
    <row r="136" spans="1:26" ht="15.75" customHeight="1">
      <c r="A136" s="991"/>
      <c r="B136" s="991"/>
      <c r="C136" s="991"/>
      <c r="D136" s="991"/>
      <c r="E136" s="991"/>
      <c r="F136" s="991"/>
      <c r="G136" s="991"/>
      <c r="H136" s="991"/>
      <c r="I136" s="991"/>
      <c r="J136" s="991"/>
      <c r="K136" s="991"/>
      <c r="L136" s="991"/>
      <c r="M136" s="991"/>
      <c r="N136" s="991"/>
      <c r="O136" s="991"/>
      <c r="P136" s="991"/>
      <c r="Q136" s="991"/>
      <c r="R136" s="991"/>
      <c r="S136" s="991"/>
      <c r="T136" s="991"/>
      <c r="U136" s="991"/>
      <c r="V136" s="991"/>
      <c r="W136" s="991"/>
      <c r="X136" s="991"/>
      <c r="Y136" s="991"/>
      <c r="Z136" s="991"/>
    </row>
    <row r="137" spans="1:26" ht="15.75" customHeight="1">
      <c r="A137" s="991"/>
      <c r="B137" s="991"/>
      <c r="C137" s="991"/>
      <c r="D137" s="991"/>
      <c r="E137" s="991"/>
      <c r="F137" s="991"/>
      <c r="G137" s="991"/>
      <c r="H137" s="991"/>
      <c r="I137" s="991"/>
      <c r="J137" s="991"/>
      <c r="K137" s="991"/>
      <c r="L137" s="991"/>
      <c r="M137" s="991"/>
      <c r="N137" s="991"/>
      <c r="O137" s="991"/>
      <c r="P137" s="991"/>
      <c r="Q137" s="991"/>
      <c r="R137" s="991"/>
      <c r="S137" s="991"/>
      <c r="T137" s="991"/>
      <c r="U137" s="991"/>
      <c r="V137" s="991"/>
      <c r="W137" s="991"/>
      <c r="X137" s="991"/>
      <c r="Y137" s="991"/>
      <c r="Z137" s="991"/>
    </row>
    <row r="138" spans="1:26" ht="15.75" customHeight="1">
      <c r="A138" s="991"/>
      <c r="B138" s="991"/>
      <c r="C138" s="991"/>
      <c r="D138" s="991"/>
      <c r="E138" s="991"/>
      <c r="F138" s="991"/>
      <c r="G138" s="991"/>
      <c r="H138" s="991"/>
      <c r="I138" s="991"/>
      <c r="J138" s="991"/>
      <c r="K138" s="991"/>
      <c r="L138" s="991"/>
      <c r="M138" s="991"/>
      <c r="N138" s="991"/>
      <c r="O138" s="991"/>
      <c r="P138" s="991"/>
      <c r="Q138" s="991"/>
      <c r="R138" s="991"/>
      <c r="S138" s="991"/>
      <c r="T138" s="991"/>
      <c r="U138" s="991"/>
      <c r="V138" s="991"/>
      <c r="W138" s="991"/>
      <c r="X138" s="991"/>
      <c r="Y138" s="991"/>
      <c r="Z138" s="991"/>
    </row>
    <row r="139" spans="1:26" ht="15.75" customHeight="1">
      <c r="A139" s="991"/>
      <c r="B139" s="991"/>
      <c r="C139" s="991"/>
      <c r="D139" s="991"/>
      <c r="E139" s="991"/>
      <c r="F139" s="991"/>
      <c r="G139" s="991"/>
      <c r="H139" s="991"/>
      <c r="I139" s="991"/>
      <c r="J139" s="991"/>
      <c r="K139" s="991"/>
      <c r="L139" s="991"/>
      <c r="M139" s="991"/>
      <c r="N139" s="991"/>
      <c r="O139" s="991"/>
      <c r="P139" s="991"/>
      <c r="Q139" s="991"/>
      <c r="R139" s="991"/>
      <c r="S139" s="991"/>
      <c r="T139" s="991"/>
      <c r="U139" s="991"/>
      <c r="V139" s="991"/>
      <c r="W139" s="991"/>
      <c r="X139" s="991"/>
      <c r="Y139" s="991"/>
      <c r="Z139" s="991"/>
    </row>
    <row r="140" spans="1:26" ht="15.75" customHeight="1">
      <c r="A140" s="991"/>
      <c r="B140" s="991"/>
      <c r="C140" s="991"/>
      <c r="D140" s="991"/>
      <c r="E140" s="991"/>
      <c r="F140" s="991"/>
      <c r="G140" s="991"/>
      <c r="H140" s="991"/>
      <c r="I140" s="991"/>
      <c r="J140" s="991"/>
      <c r="K140" s="991"/>
      <c r="L140" s="991"/>
      <c r="M140" s="991"/>
      <c r="N140" s="991"/>
      <c r="O140" s="991"/>
      <c r="P140" s="991"/>
      <c r="Q140" s="991"/>
      <c r="R140" s="991"/>
      <c r="S140" s="991"/>
      <c r="T140" s="991"/>
      <c r="U140" s="991"/>
      <c r="V140" s="991"/>
      <c r="W140" s="991"/>
      <c r="X140" s="991"/>
      <c r="Y140" s="991"/>
      <c r="Z140" s="991"/>
    </row>
    <row r="141" spans="1:26" ht="15.75" customHeight="1">
      <c r="A141" s="991"/>
      <c r="B141" s="991"/>
      <c r="C141" s="991"/>
      <c r="D141" s="991"/>
      <c r="E141" s="991"/>
      <c r="F141" s="991"/>
      <c r="G141" s="991"/>
      <c r="H141" s="991"/>
      <c r="I141" s="991"/>
      <c r="J141" s="991"/>
      <c r="K141" s="991"/>
      <c r="L141" s="991"/>
      <c r="M141" s="991"/>
      <c r="N141" s="991"/>
      <c r="O141" s="991"/>
      <c r="P141" s="991"/>
      <c r="Q141" s="991"/>
      <c r="R141" s="991"/>
      <c r="S141" s="991"/>
      <c r="T141" s="991"/>
      <c r="U141" s="991"/>
      <c r="V141" s="991"/>
      <c r="W141" s="991"/>
      <c r="X141" s="991"/>
      <c r="Y141" s="991"/>
      <c r="Z141" s="991"/>
    </row>
    <row r="142" spans="1:26" ht="15.75" customHeight="1">
      <c r="A142" s="991"/>
      <c r="B142" s="991"/>
      <c r="C142" s="991"/>
      <c r="D142" s="991"/>
      <c r="E142" s="991"/>
      <c r="F142" s="991"/>
      <c r="G142" s="991"/>
      <c r="H142" s="991"/>
      <c r="I142" s="991"/>
      <c r="J142" s="991"/>
      <c r="K142" s="991"/>
      <c r="L142" s="991"/>
      <c r="M142" s="991"/>
      <c r="N142" s="991"/>
      <c r="O142" s="991"/>
      <c r="P142" s="991"/>
      <c r="Q142" s="991"/>
      <c r="R142" s="991"/>
      <c r="S142" s="991"/>
      <c r="T142" s="991"/>
      <c r="U142" s="991"/>
      <c r="V142" s="991"/>
      <c r="W142" s="991"/>
      <c r="X142" s="991"/>
      <c r="Y142" s="991"/>
      <c r="Z142" s="991"/>
    </row>
    <row r="143" spans="1:26" ht="15.75" customHeight="1">
      <c r="A143" s="991"/>
      <c r="B143" s="991"/>
      <c r="C143" s="991"/>
      <c r="D143" s="991"/>
      <c r="E143" s="991"/>
      <c r="F143" s="991"/>
      <c r="G143" s="991"/>
      <c r="H143" s="991"/>
      <c r="I143" s="991"/>
      <c r="J143" s="991"/>
      <c r="K143" s="991"/>
      <c r="L143" s="991"/>
      <c r="M143" s="991"/>
      <c r="N143" s="991"/>
      <c r="O143" s="991"/>
      <c r="P143" s="991"/>
      <c r="Q143" s="991"/>
      <c r="R143" s="991"/>
      <c r="S143" s="991"/>
      <c r="T143" s="991"/>
      <c r="U143" s="991"/>
      <c r="V143" s="991"/>
      <c r="W143" s="991"/>
      <c r="X143" s="991"/>
      <c r="Y143" s="991"/>
      <c r="Z143" s="991"/>
    </row>
    <row r="144" spans="1:26" ht="15.75" customHeight="1">
      <c r="A144" s="991"/>
      <c r="B144" s="991"/>
      <c r="C144" s="991"/>
      <c r="D144" s="991"/>
      <c r="E144" s="991"/>
      <c r="F144" s="991"/>
      <c r="G144" s="991"/>
      <c r="H144" s="991"/>
      <c r="I144" s="991"/>
      <c r="J144" s="991"/>
      <c r="K144" s="991"/>
      <c r="L144" s="991"/>
      <c r="M144" s="991"/>
      <c r="N144" s="991"/>
      <c r="O144" s="991"/>
      <c r="P144" s="991"/>
      <c r="Q144" s="991"/>
      <c r="R144" s="991"/>
      <c r="S144" s="991"/>
      <c r="T144" s="991"/>
      <c r="U144" s="991"/>
      <c r="V144" s="991"/>
      <c r="W144" s="991"/>
      <c r="X144" s="991"/>
      <c r="Y144" s="991"/>
      <c r="Z144" s="991"/>
    </row>
    <row r="145" spans="1:26" ht="15.75" customHeight="1">
      <c r="A145" s="991"/>
      <c r="B145" s="991"/>
      <c r="C145" s="991"/>
      <c r="D145" s="991"/>
      <c r="E145" s="991"/>
      <c r="F145" s="991"/>
      <c r="G145" s="991"/>
      <c r="H145" s="991"/>
      <c r="I145" s="991"/>
      <c r="J145" s="991"/>
      <c r="K145" s="991"/>
      <c r="L145" s="991"/>
      <c r="M145" s="991"/>
      <c r="N145" s="991"/>
      <c r="O145" s="991"/>
      <c r="P145" s="991"/>
      <c r="Q145" s="991"/>
      <c r="R145" s="991"/>
      <c r="S145" s="991"/>
      <c r="T145" s="991"/>
      <c r="U145" s="991"/>
      <c r="V145" s="991"/>
      <c r="W145" s="991"/>
      <c r="X145" s="991"/>
      <c r="Y145" s="991"/>
      <c r="Z145" s="991"/>
    </row>
    <row r="146" spans="1:26" ht="15.75" customHeight="1">
      <c r="A146" s="991"/>
      <c r="B146" s="991"/>
      <c r="C146" s="991"/>
      <c r="D146" s="991"/>
      <c r="E146" s="991"/>
      <c r="F146" s="991"/>
      <c r="G146" s="991"/>
      <c r="H146" s="991"/>
      <c r="I146" s="991"/>
      <c r="J146" s="991"/>
      <c r="K146" s="991"/>
      <c r="L146" s="991"/>
      <c r="M146" s="991"/>
      <c r="N146" s="991"/>
      <c r="O146" s="991"/>
      <c r="P146" s="991"/>
      <c r="Q146" s="991"/>
      <c r="R146" s="991"/>
      <c r="S146" s="991"/>
      <c r="T146" s="991"/>
      <c r="U146" s="991"/>
      <c r="V146" s="991"/>
      <c r="W146" s="991"/>
      <c r="X146" s="991"/>
      <c r="Y146" s="991"/>
      <c r="Z146" s="991"/>
    </row>
    <row r="147" spans="1:26" ht="15.75" customHeight="1">
      <c r="A147" s="991"/>
      <c r="B147" s="991"/>
      <c r="C147" s="991"/>
      <c r="D147" s="991"/>
      <c r="E147" s="991"/>
      <c r="F147" s="991"/>
      <c r="G147" s="991"/>
      <c r="H147" s="991"/>
      <c r="I147" s="991"/>
      <c r="J147" s="991"/>
      <c r="K147" s="991"/>
      <c r="L147" s="991"/>
      <c r="M147" s="991"/>
      <c r="N147" s="991"/>
      <c r="O147" s="991"/>
      <c r="P147" s="991"/>
      <c r="Q147" s="991"/>
      <c r="R147" s="991"/>
      <c r="S147" s="991"/>
      <c r="T147" s="991"/>
      <c r="U147" s="991"/>
      <c r="V147" s="991"/>
      <c r="W147" s="991"/>
      <c r="X147" s="991"/>
      <c r="Y147" s="991"/>
      <c r="Z147" s="991"/>
    </row>
    <row r="148" spans="1:26" ht="15.75" customHeight="1">
      <c r="A148" s="991"/>
      <c r="B148" s="991"/>
      <c r="C148" s="991"/>
      <c r="D148" s="991"/>
      <c r="E148" s="991"/>
      <c r="F148" s="991"/>
      <c r="G148" s="991"/>
      <c r="H148" s="991"/>
      <c r="I148" s="991"/>
      <c r="J148" s="991"/>
      <c r="K148" s="991"/>
      <c r="L148" s="991"/>
      <c r="M148" s="991"/>
      <c r="N148" s="991"/>
      <c r="O148" s="991"/>
      <c r="P148" s="991"/>
      <c r="Q148" s="991"/>
      <c r="R148" s="991"/>
      <c r="S148" s="991"/>
      <c r="T148" s="991"/>
      <c r="U148" s="991"/>
      <c r="V148" s="991"/>
      <c r="W148" s="991"/>
      <c r="X148" s="991"/>
      <c r="Y148" s="991"/>
      <c r="Z148" s="991"/>
    </row>
    <row r="149" spans="1:26" ht="15.75" customHeight="1">
      <c r="A149" s="991"/>
      <c r="B149" s="991"/>
      <c r="C149" s="991"/>
      <c r="D149" s="991"/>
      <c r="E149" s="991"/>
      <c r="F149" s="991"/>
      <c r="G149" s="991"/>
      <c r="H149" s="991"/>
      <c r="I149" s="991"/>
      <c r="J149" s="991"/>
      <c r="K149" s="991"/>
      <c r="L149" s="991"/>
      <c r="M149" s="991"/>
      <c r="N149" s="991"/>
      <c r="O149" s="991"/>
      <c r="P149" s="991"/>
      <c r="Q149" s="991"/>
      <c r="R149" s="991"/>
      <c r="S149" s="991"/>
      <c r="T149" s="991"/>
      <c r="U149" s="991"/>
      <c r="V149" s="991"/>
      <c r="W149" s="991"/>
      <c r="X149" s="991"/>
      <c r="Y149" s="991"/>
      <c r="Z149" s="991"/>
    </row>
    <row r="150" spans="1:26" ht="15.75" customHeight="1">
      <c r="A150" s="991"/>
      <c r="B150" s="991"/>
      <c r="C150" s="991"/>
      <c r="D150" s="991"/>
      <c r="E150" s="991"/>
      <c r="F150" s="991"/>
      <c r="G150" s="991"/>
      <c r="H150" s="991"/>
      <c r="I150" s="991"/>
      <c r="J150" s="991"/>
      <c r="K150" s="991"/>
      <c r="L150" s="991"/>
      <c r="M150" s="991"/>
      <c r="N150" s="991"/>
      <c r="O150" s="991"/>
      <c r="P150" s="991"/>
      <c r="Q150" s="991"/>
      <c r="R150" s="991"/>
      <c r="S150" s="991"/>
      <c r="T150" s="991"/>
      <c r="U150" s="991"/>
      <c r="V150" s="991"/>
      <c r="W150" s="991"/>
      <c r="X150" s="991"/>
      <c r="Y150" s="991"/>
      <c r="Z150" s="991"/>
    </row>
    <row r="151" spans="1:26" ht="15.75" customHeight="1">
      <c r="A151" s="991"/>
      <c r="B151" s="991"/>
      <c r="C151" s="991"/>
      <c r="D151" s="991"/>
      <c r="E151" s="991"/>
      <c r="F151" s="991"/>
      <c r="G151" s="991"/>
      <c r="H151" s="991"/>
      <c r="I151" s="991"/>
      <c r="J151" s="991"/>
      <c r="K151" s="991"/>
      <c r="L151" s="991"/>
      <c r="M151" s="991"/>
      <c r="N151" s="991"/>
      <c r="O151" s="991"/>
      <c r="P151" s="991"/>
      <c r="Q151" s="991"/>
      <c r="R151" s="991"/>
      <c r="S151" s="991"/>
      <c r="T151" s="991"/>
      <c r="U151" s="991"/>
      <c r="V151" s="991"/>
      <c r="W151" s="991"/>
      <c r="X151" s="991"/>
      <c r="Y151" s="991"/>
      <c r="Z151" s="991"/>
    </row>
    <row r="152" spans="1:26" ht="15.75" customHeight="1">
      <c r="A152" s="991"/>
      <c r="B152" s="991"/>
      <c r="C152" s="991"/>
      <c r="D152" s="991"/>
      <c r="E152" s="991"/>
      <c r="F152" s="991"/>
      <c r="G152" s="991"/>
      <c r="H152" s="991"/>
      <c r="I152" s="991"/>
      <c r="J152" s="991"/>
      <c r="K152" s="991"/>
      <c r="L152" s="991"/>
      <c r="M152" s="991"/>
      <c r="N152" s="991"/>
      <c r="O152" s="991"/>
      <c r="P152" s="991"/>
      <c r="Q152" s="991"/>
      <c r="R152" s="991"/>
      <c r="S152" s="991"/>
      <c r="T152" s="991"/>
      <c r="U152" s="991"/>
      <c r="V152" s="991"/>
      <c r="W152" s="991"/>
      <c r="X152" s="991"/>
      <c r="Y152" s="991"/>
      <c r="Z152" s="991"/>
    </row>
    <row r="153" spans="1:26" ht="15.75" customHeight="1">
      <c r="A153" s="991"/>
      <c r="B153" s="991"/>
      <c r="C153" s="991"/>
      <c r="D153" s="991"/>
      <c r="E153" s="991"/>
      <c r="F153" s="991"/>
      <c r="G153" s="991"/>
      <c r="H153" s="991"/>
      <c r="I153" s="991"/>
      <c r="J153" s="991"/>
      <c r="K153" s="991"/>
      <c r="L153" s="991"/>
      <c r="M153" s="991"/>
      <c r="N153" s="991"/>
      <c r="O153" s="991"/>
      <c r="P153" s="991"/>
      <c r="Q153" s="991"/>
      <c r="R153" s="991"/>
      <c r="S153" s="991"/>
      <c r="T153" s="991"/>
      <c r="U153" s="991"/>
      <c r="V153" s="991"/>
      <c r="W153" s="991"/>
      <c r="X153" s="991"/>
      <c r="Y153" s="991"/>
      <c r="Z153" s="991"/>
    </row>
    <row r="154" spans="1:26" ht="15.75" customHeight="1">
      <c r="A154" s="991"/>
      <c r="B154" s="991"/>
      <c r="C154" s="991"/>
      <c r="D154" s="991"/>
      <c r="E154" s="991"/>
      <c r="F154" s="991"/>
      <c r="G154" s="991"/>
      <c r="H154" s="991"/>
      <c r="I154" s="991"/>
      <c r="J154" s="991"/>
      <c r="K154" s="991"/>
      <c r="L154" s="991"/>
      <c r="M154" s="991"/>
      <c r="N154" s="991"/>
      <c r="O154" s="991"/>
      <c r="P154" s="991"/>
      <c r="Q154" s="991"/>
      <c r="R154" s="991"/>
      <c r="S154" s="991"/>
      <c r="T154" s="991"/>
      <c r="U154" s="991"/>
      <c r="V154" s="991"/>
      <c r="W154" s="991"/>
      <c r="X154" s="991"/>
      <c r="Y154" s="991"/>
      <c r="Z154" s="991"/>
    </row>
    <row r="155" spans="1:26" ht="15.75" customHeight="1">
      <c r="A155" s="991"/>
      <c r="B155" s="991"/>
      <c r="C155" s="991"/>
      <c r="D155" s="991"/>
      <c r="E155" s="991"/>
      <c r="F155" s="991"/>
      <c r="G155" s="991"/>
      <c r="H155" s="991"/>
      <c r="I155" s="991"/>
      <c r="J155" s="991"/>
      <c r="K155" s="991"/>
      <c r="L155" s="991"/>
      <c r="M155" s="991"/>
      <c r="N155" s="991"/>
      <c r="O155" s="991"/>
      <c r="P155" s="991"/>
      <c r="Q155" s="991"/>
      <c r="R155" s="991"/>
      <c r="S155" s="991"/>
      <c r="T155" s="991"/>
      <c r="U155" s="991"/>
      <c r="V155" s="991"/>
      <c r="W155" s="991"/>
      <c r="X155" s="991"/>
      <c r="Y155" s="991"/>
      <c r="Z155" s="991"/>
    </row>
    <row r="156" spans="1:26" ht="15.75" customHeight="1">
      <c r="A156" s="991"/>
      <c r="B156" s="991"/>
      <c r="C156" s="991"/>
      <c r="D156" s="991"/>
      <c r="E156" s="991"/>
      <c r="F156" s="991"/>
      <c r="G156" s="991"/>
      <c r="H156" s="991"/>
      <c r="I156" s="991"/>
      <c r="J156" s="991"/>
      <c r="K156" s="991"/>
      <c r="L156" s="991"/>
      <c r="M156" s="991"/>
      <c r="N156" s="991"/>
      <c r="O156" s="991"/>
      <c r="P156" s="991"/>
      <c r="Q156" s="991"/>
      <c r="R156" s="991"/>
      <c r="S156" s="991"/>
      <c r="T156" s="991"/>
      <c r="U156" s="991"/>
      <c r="V156" s="991"/>
      <c r="W156" s="991"/>
      <c r="X156" s="991"/>
      <c r="Y156" s="991"/>
      <c r="Z156" s="991"/>
    </row>
    <row r="157" spans="1:26" ht="15.75" customHeight="1">
      <c r="A157" s="991"/>
      <c r="B157" s="991"/>
      <c r="C157" s="991"/>
      <c r="D157" s="991"/>
      <c r="E157" s="991"/>
      <c r="F157" s="991"/>
      <c r="G157" s="991"/>
      <c r="H157" s="991"/>
      <c r="I157" s="991"/>
      <c r="J157" s="991"/>
      <c r="K157" s="991"/>
      <c r="L157" s="991"/>
      <c r="M157" s="991"/>
      <c r="N157" s="991"/>
      <c r="O157" s="991"/>
      <c r="P157" s="991"/>
      <c r="Q157" s="991"/>
      <c r="R157" s="991"/>
      <c r="S157" s="991"/>
      <c r="T157" s="991"/>
      <c r="U157" s="991"/>
      <c r="V157" s="991"/>
      <c r="W157" s="991"/>
      <c r="X157" s="991"/>
      <c r="Y157" s="991"/>
      <c r="Z157" s="991"/>
    </row>
    <row r="158" spans="1:26" ht="15.75" customHeight="1">
      <c r="A158" s="991"/>
      <c r="B158" s="991"/>
      <c r="C158" s="991"/>
      <c r="D158" s="991"/>
      <c r="E158" s="991"/>
      <c r="F158" s="991"/>
      <c r="G158" s="991"/>
      <c r="H158" s="991"/>
      <c r="I158" s="991"/>
      <c r="J158" s="991"/>
      <c r="K158" s="991"/>
      <c r="L158" s="991"/>
      <c r="M158" s="991"/>
      <c r="N158" s="991"/>
      <c r="O158" s="991"/>
      <c r="P158" s="991"/>
      <c r="Q158" s="991"/>
      <c r="R158" s="991"/>
      <c r="S158" s="991"/>
      <c r="T158" s="991"/>
      <c r="U158" s="991"/>
      <c r="V158" s="991"/>
      <c r="W158" s="991"/>
      <c r="X158" s="991"/>
      <c r="Y158" s="991"/>
      <c r="Z158" s="991"/>
    </row>
    <row r="159" spans="1:26" ht="15.75" customHeight="1">
      <c r="A159" s="991"/>
      <c r="B159" s="991"/>
      <c r="C159" s="991"/>
      <c r="D159" s="991"/>
      <c r="E159" s="991"/>
      <c r="F159" s="991"/>
      <c r="G159" s="991"/>
      <c r="H159" s="991"/>
      <c r="I159" s="991"/>
      <c r="J159" s="991"/>
      <c r="K159" s="991"/>
      <c r="L159" s="991"/>
      <c r="M159" s="991"/>
      <c r="N159" s="991"/>
      <c r="O159" s="991"/>
      <c r="P159" s="991"/>
      <c r="Q159" s="991"/>
      <c r="R159" s="991"/>
      <c r="S159" s="991"/>
      <c r="T159" s="991"/>
      <c r="U159" s="991"/>
      <c r="V159" s="991"/>
      <c r="W159" s="991"/>
      <c r="X159" s="991"/>
      <c r="Y159" s="991"/>
      <c r="Z159" s="991"/>
    </row>
    <row r="160" spans="1:26" ht="15.75" customHeight="1">
      <c r="A160" s="991"/>
      <c r="B160" s="991"/>
      <c r="C160" s="991"/>
      <c r="D160" s="991"/>
      <c r="E160" s="991"/>
      <c r="F160" s="991"/>
      <c r="G160" s="991"/>
      <c r="H160" s="991"/>
      <c r="I160" s="991"/>
      <c r="J160" s="991"/>
      <c r="K160" s="991"/>
      <c r="L160" s="991"/>
      <c r="M160" s="991"/>
      <c r="N160" s="991"/>
      <c r="O160" s="991"/>
      <c r="P160" s="991"/>
      <c r="Q160" s="991"/>
      <c r="R160" s="991"/>
      <c r="S160" s="991"/>
      <c r="T160" s="991"/>
      <c r="U160" s="991"/>
      <c r="V160" s="991"/>
      <c r="W160" s="991"/>
      <c r="X160" s="991"/>
      <c r="Y160" s="991"/>
      <c r="Z160" s="991"/>
    </row>
    <row r="161" spans="1:26" ht="15.75" customHeight="1">
      <c r="A161" s="991"/>
      <c r="B161" s="991"/>
      <c r="C161" s="991"/>
      <c r="D161" s="991"/>
      <c r="E161" s="991"/>
      <c r="F161" s="991"/>
      <c r="G161" s="991"/>
      <c r="H161" s="991"/>
      <c r="I161" s="991"/>
      <c r="J161" s="991"/>
      <c r="K161" s="991"/>
      <c r="L161" s="991"/>
      <c r="M161" s="991"/>
      <c r="N161" s="991"/>
      <c r="O161" s="991"/>
      <c r="P161" s="991"/>
      <c r="Q161" s="991"/>
      <c r="R161" s="991"/>
      <c r="S161" s="991"/>
      <c r="T161" s="991"/>
      <c r="U161" s="991"/>
      <c r="V161" s="991"/>
      <c r="W161" s="991"/>
      <c r="X161" s="991"/>
      <c r="Y161" s="991"/>
      <c r="Z161" s="991"/>
    </row>
    <row r="162" spans="1:26" ht="15.75" customHeight="1">
      <c r="A162" s="991"/>
      <c r="B162" s="991"/>
      <c r="C162" s="991"/>
      <c r="D162" s="991"/>
      <c r="E162" s="991"/>
      <c r="F162" s="991"/>
      <c r="G162" s="991"/>
      <c r="H162" s="991"/>
      <c r="I162" s="991"/>
      <c r="J162" s="991"/>
      <c r="K162" s="991"/>
      <c r="L162" s="991"/>
      <c r="M162" s="991"/>
      <c r="N162" s="991"/>
      <c r="O162" s="991"/>
      <c r="P162" s="991"/>
      <c r="Q162" s="991"/>
      <c r="R162" s="991"/>
      <c r="S162" s="991"/>
      <c r="T162" s="991"/>
      <c r="U162" s="991"/>
      <c r="V162" s="991"/>
      <c r="W162" s="991"/>
      <c r="X162" s="991"/>
      <c r="Y162" s="991"/>
      <c r="Z162" s="991"/>
    </row>
    <row r="163" spans="1:26" ht="15.75" customHeight="1">
      <c r="A163" s="991"/>
      <c r="B163" s="991"/>
      <c r="C163" s="991"/>
      <c r="D163" s="991"/>
      <c r="E163" s="991"/>
      <c r="F163" s="991"/>
      <c r="G163" s="991"/>
      <c r="H163" s="991"/>
      <c r="I163" s="991"/>
      <c r="J163" s="991"/>
      <c r="K163" s="991"/>
      <c r="L163" s="991"/>
      <c r="M163" s="991"/>
      <c r="N163" s="991"/>
      <c r="O163" s="991"/>
      <c r="P163" s="991"/>
      <c r="Q163" s="991"/>
      <c r="R163" s="991"/>
      <c r="S163" s="991"/>
      <c r="T163" s="991"/>
      <c r="U163" s="991"/>
      <c r="V163" s="991"/>
      <c r="W163" s="991"/>
      <c r="X163" s="991"/>
      <c r="Y163" s="991"/>
      <c r="Z163" s="991"/>
    </row>
    <row r="164" spans="1:26" ht="15.75" customHeight="1">
      <c r="A164" s="991"/>
      <c r="B164" s="991"/>
      <c r="C164" s="991"/>
      <c r="D164" s="991"/>
      <c r="E164" s="991"/>
      <c r="F164" s="991"/>
      <c r="G164" s="991"/>
      <c r="H164" s="991"/>
      <c r="I164" s="991"/>
      <c r="J164" s="991"/>
      <c r="K164" s="991"/>
      <c r="L164" s="991"/>
      <c r="M164" s="991"/>
      <c r="N164" s="991"/>
      <c r="O164" s="991"/>
      <c r="P164" s="991"/>
      <c r="Q164" s="991"/>
      <c r="R164" s="991"/>
      <c r="S164" s="991"/>
      <c r="T164" s="991"/>
      <c r="U164" s="991"/>
      <c r="V164" s="991"/>
      <c r="W164" s="991"/>
      <c r="X164" s="991"/>
      <c r="Y164" s="991"/>
      <c r="Z164" s="991"/>
    </row>
    <row r="165" spans="1:26" ht="15.75" customHeight="1">
      <c r="A165" s="991"/>
      <c r="B165" s="991"/>
      <c r="C165" s="991"/>
      <c r="D165" s="991"/>
      <c r="E165" s="991"/>
      <c r="F165" s="991"/>
      <c r="G165" s="991"/>
      <c r="H165" s="991"/>
      <c r="I165" s="991"/>
      <c r="J165" s="991"/>
      <c r="K165" s="991"/>
      <c r="L165" s="991"/>
      <c r="M165" s="991"/>
      <c r="N165" s="991"/>
      <c r="O165" s="991"/>
      <c r="P165" s="991"/>
      <c r="Q165" s="991"/>
      <c r="R165" s="991"/>
      <c r="S165" s="991"/>
      <c r="T165" s="991"/>
      <c r="U165" s="991"/>
      <c r="V165" s="991"/>
      <c r="W165" s="991"/>
      <c r="X165" s="991"/>
      <c r="Y165" s="991"/>
      <c r="Z165" s="991"/>
    </row>
    <row r="166" spans="1:26" ht="15.75" customHeight="1">
      <c r="A166" s="991"/>
      <c r="B166" s="991"/>
      <c r="C166" s="991"/>
      <c r="D166" s="991"/>
      <c r="E166" s="991"/>
      <c r="F166" s="991"/>
      <c r="G166" s="991"/>
      <c r="H166" s="991"/>
      <c r="I166" s="991"/>
      <c r="J166" s="991"/>
      <c r="K166" s="991"/>
      <c r="L166" s="991"/>
      <c r="M166" s="991"/>
      <c r="N166" s="991"/>
      <c r="O166" s="991"/>
      <c r="P166" s="991"/>
      <c r="Q166" s="991"/>
      <c r="R166" s="991"/>
      <c r="S166" s="991"/>
      <c r="T166" s="991"/>
      <c r="U166" s="991"/>
      <c r="V166" s="991"/>
      <c r="W166" s="991"/>
      <c r="X166" s="991"/>
      <c r="Y166" s="991"/>
      <c r="Z166" s="991"/>
    </row>
    <row r="167" spans="1:26" ht="15.75" customHeight="1">
      <c r="A167" s="991"/>
      <c r="B167" s="991"/>
      <c r="C167" s="991"/>
      <c r="D167" s="991"/>
      <c r="E167" s="991"/>
      <c r="F167" s="991"/>
      <c r="G167" s="991"/>
      <c r="H167" s="991"/>
      <c r="I167" s="991"/>
      <c r="J167" s="991"/>
      <c r="K167" s="991"/>
      <c r="L167" s="991"/>
      <c r="M167" s="991"/>
      <c r="N167" s="991"/>
      <c r="O167" s="991"/>
      <c r="P167" s="991"/>
      <c r="Q167" s="991"/>
      <c r="R167" s="991"/>
      <c r="S167" s="991"/>
      <c r="T167" s="991"/>
      <c r="U167" s="991"/>
      <c r="V167" s="991"/>
      <c r="W167" s="991"/>
      <c r="X167" s="991"/>
      <c r="Y167" s="991"/>
      <c r="Z167" s="991"/>
    </row>
    <row r="168" spans="1:26" ht="15.75" customHeight="1">
      <c r="A168" s="991"/>
      <c r="B168" s="991"/>
      <c r="C168" s="991"/>
      <c r="D168" s="991"/>
      <c r="E168" s="991"/>
      <c r="F168" s="991"/>
      <c r="G168" s="991"/>
      <c r="H168" s="991"/>
      <c r="I168" s="991"/>
      <c r="J168" s="991"/>
      <c r="K168" s="991"/>
      <c r="L168" s="991"/>
      <c r="M168" s="991"/>
      <c r="N168" s="991"/>
      <c r="O168" s="991"/>
      <c r="P168" s="991"/>
      <c r="Q168" s="991"/>
      <c r="R168" s="991"/>
      <c r="S168" s="991"/>
      <c r="T168" s="991"/>
      <c r="U168" s="991"/>
      <c r="V168" s="991"/>
      <c r="W168" s="991"/>
      <c r="X168" s="991"/>
      <c r="Y168" s="991"/>
      <c r="Z168" s="991"/>
    </row>
    <row r="169" spans="1:26" ht="15.75" customHeight="1">
      <c r="A169" s="991"/>
      <c r="B169" s="991"/>
      <c r="C169" s="991"/>
      <c r="D169" s="991"/>
      <c r="E169" s="991"/>
      <c r="F169" s="991"/>
      <c r="G169" s="991"/>
      <c r="H169" s="991"/>
      <c r="I169" s="991"/>
      <c r="J169" s="991"/>
      <c r="K169" s="991"/>
      <c r="L169" s="991"/>
      <c r="M169" s="991"/>
      <c r="N169" s="991"/>
      <c r="O169" s="991"/>
      <c r="P169" s="991"/>
      <c r="Q169" s="991"/>
      <c r="R169" s="991"/>
      <c r="S169" s="991"/>
      <c r="T169" s="991"/>
      <c r="U169" s="991"/>
      <c r="V169" s="991"/>
      <c r="W169" s="991"/>
      <c r="X169" s="991"/>
      <c r="Y169" s="991"/>
      <c r="Z169" s="991"/>
    </row>
    <row r="170" spans="1:26" ht="15.75" customHeight="1">
      <c r="A170" s="991"/>
      <c r="B170" s="991"/>
      <c r="C170" s="991"/>
      <c r="D170" s="991"/>
      <c r="E170" s="991"/>
      <c r="F170" s="991"/>
      <c r="G170" s="991"/>
      <c r="H170" s="991"/>
      <c r="I170" s="991"/>
      <c r="J170" s="991"/>
      <c r="K170" s="991"/>
      <c r="L170" s="991"/>
      <c r="M170" s="991"/>
      <c r="N170" s="991"/>
      <c r="O170" s="991"/>
      <c r="P170" s="991"/>
      <c r="Q170" s="991"/>
      <c r="R170" s="991"/>
      <c r="S170" s="991"/>
      <c r="T170" s="991"/>
      <c r="U170" s="991"/>
      <c r="V170" s="991"/>
      <c r="W170" s="991"/>
      <c r="X170" s="991"/>
      <c r="Y170" s="991"/>
      <c r="Z170" s="991"/>
    </row>
    <row r="171" spans="1:26" ht="15.75" customHeight="1">
      <c r="A171" s="991"/>
      <c r="B171" s="991"/>
      <c r="C171" s="991"/>
      <c r="D171" s="991"/>
      <c r="E171" s="991"/>
      <c r="F171" s="991"/>
      <c r="G171" s="991"/>
      <c r="H171" s="991"/>
      <c r="I171" s="991"/>
      <c r="J171" s="991"/>
      <c r="K171" s="991"/>
      <c r="L171" s="991"/>
      <c r="M171" s="991"/>
      <c r="N171" s="991"/>
      <c r="O171" s="991"/>
      <c r="P171" s="991"/>
      <c r="Q171" s="991"/>
      <c r="R171" s="991"/>
      <c r="S171" s="991"/>
      <c r="T171" s="991"/>
      <c r="U171" s="991"/>
      <c r="V171" s="991"/>
      <c r="W171" s="991"/>
      <c r="X171" s="991"/>
      <c r="Y171" s="991"/>
      <c r="Z171" s="991"/>
    </row>
    <row r="172" spans="1:26" ht="15.75" customHeight="1">
      <c r="A172" s="991"/>
      <c r="B172" s="991"/>
      <c r="C172" s="991"/>
      <c r="D172" s="991"/>
      <c r="E172" s="991"/>
      <c r="F172" s="991"/>
      <c r="G172" s="991"/>
      <c r="H172" s="991"/>
      <c r="I172" s="991"/>
      <c r="J172" s="991"/>
      <c r="K172" s="991"/>
      <c r="L172" s="991"/>
      <c r="M172" s="991"/>
      <c r="N172" s="991"/>
      <c r="O172" s="991"/>
      <c r="P172" s="991"/>
      <c r="Q172" s="991"/>
      <c r="R172" s="991"/>
      <c r="S172" s="991"/>
      <c r="T172" s="991"/>
      <c r="U172" s="991"/>
      <c r="V172" s="991"/>
      <c r="W172" s="991"/>
      <c r="X172" s="991"/>
      <c r="Y172" s="991"/>
      <c r="Z172" s="991"/>
    </row>
    <row r="173" spans="1:26" ht="15.75" customHeight="1">
      <c r="A173" s="991"/>
      <c r="B173" s="991"/>
      <c r="C173" s="991"/>
      <c r="D173" s="991"/>
      <c r="E173" s="991"/>
      <c r="F173" s="991"/>
      <c r="G173" s="991"/>
      <c r="H173" s="991"/>
      <c r="I173" s="991"/>
      <c r="J173" s="991"/>
      <c r="K173" s="991"/>
      <c r="L173" s="991"/>
      <c r="M173" s="991"/>
      <c r="N173" s="991"/>
      <c r="O173" s="991"/>
      <c r="P173" s="991"/>
      <c r="Q173" s="991"/>
      <c r="R173" s="991"/>
      <c r="S173" s="991"/>
      <c r="T173" s="991"/>
      <c r="U173" s="991"/>
      <c r="V173" s="991"/>
      <c r="W173" s="991"/>
      <c r="X173" s="991"/>
      <c r="Y173" s="991"/>
      <c r="Z173" s="991"/>
    </row>
    <row r="174" spans="1:26" ht="15.75" customHeight="1">
      <c r="A174" s="991"/>
      <c r="B174" s="991"/>
      <c r="C174" s="991"/>
      <c r="D174" s="991"/>
      <c r="E174" s="991"/>
      <c r="F174" s="991"/>
      <c r="G174" s="991"/>
      <c r="H174" s="991"/>
      <c r="I174" s="991"/>
      <c r="J174" s="991"/>
      <c r="K174" s="991"/>
      <c r="L174" s="991"/>
      <c r="M174" s="991"/>
      <c r="N174" s="991"/>
      <c r="O174" s="991"/>
      <c r="P174" s="991"/>
      <c r="Q174" s="991"/>
      <c r="R174" s="991"/>
      <c r="S174" s="991"/>
      <c r="T174" s="991"/>
      <c r="U174" s="991"/>
      <c r="V174" s="991"/>
      <c r="W174" s="991"/>
      <c r="X174" s="991"/>
      <c r="Y174" s="991"/>
      <c r="Z174" s="991"/>
    </row>
    <row r="175" spans="1:26" ht="15.75" customHeight="1">
      <c r="A175" s="991"/>
      <c r="B175" s="991"/>
      <c r="C175" s="991"/>
      <c r="D175" s="991"/>
      <c r="E175" s="991"/>
      <c r="F175" s="991"/>
      <c r="G175" s="991"/>
      <c r="H175" s="991"/>
      <c r="I175" s="991"/>
      <c r="J175" s="991"/>
      <c r="K175" s="991"/>
      <c r="L175" s="991"/>
      <c r="M175" s="991"/>
      <c r="N175" s="991"/>
      <c r="O175" s="991"/>
      <c r="P175" s="991"/>
      <c r="Q175" s="991"/>
      <c r="R175" s="991"/>
      <c r="S175" s="991"/>
      <c r="T175" s="991"/>
      <c r="U175" s="991"/>
      <c r="V175" s="991"/>
      <c r="W175" s="991"/>
      <c r="X175" s="991"/>
      <c r="Y175" s="991"/>
      <c r="Z175" s="991"/>
    </row>
    <row r="176" spans="1:26" ht="15.75" customHeight="1">
      <c r="A176" s="991"/>
      <c r="B176" s="991"/>
      <c r="C176" s="991"/>
      <c r="D176" s="991"/>
      <c r="E176" s="991"/>
      <c r="F176" s="991"/>
      <c r="G176" s="991"/>
      <c r="H176" s="991"/>
      <c r="I176" s="991"/>
      <c r="J176" s="991"/>
      <c r="K176" s="991"/>
      <c r="L176" s="991"/>
      <c r="M176" s="991"/>
      <c r="N176" s="991"/>
      <c r="O176" s="991"/>
      <c r="P176" s="991"/>
      <c r="Q176" s="991"/>
      <c r="R176" s="991"/>
      <c r="S176" s="991"/>
      <c r="T176" s="991"/>
      <c r="U176" s="991"/>
      <c r="V176" s="991"/>
      <c r="W176" s="991"/>
      <c r="X176" s="991"/>
      <c r="Y176" s="991"/>
      <c r="Z176" s="991"/>
    </row>
    <row r="177" spans="1:26" ht="15.75" customHeight="1">
      <c r="A177" s="991"/>
      <c r="B177" s="991"/>
      <c r="C177" s="991"/>
      <c r="D177" s="991"/>
      <c r="E177" s="991"/>
      <c r="F177" s="991"/>
      <c r="G177" s="991"/>
      <c r="H177" s="991"/>
      <c r="I177" s="991"/>
      <c r="J177" s="991"/>
      <c r="K177" s="991"/>
      <c r="L177" s="991"/>
      <c r="M177" s="991"/>
      <c r="N177" s="991"/>
      <c r="O177" s="991"/>
      <c r="P177" s="991"/>
      <c r="Q177" s="991"/>
      <c r="R177" s="991"/>
      <c r="S177" s="991"/>
      <c r="T177" s="991"/>
      <c r="U177" s="991"/>
      <c r="V177" s="991"/>
      <c r="W177" s="991"/>
      <c r="X177" s="991"/>
      <c r="Y177" s="991"/>
      <c r="Z177" s="991"/>
    </row>
    <row r="178" spans="1:26" ht="15.75" customHeight="1">
      <c r="A178" s="991"/>
      <c r="B178" s="991"/>
      <c r="C178" s="991"/>
      <c r="D178" s="991"/>
      <c r="E178" s="991"/>
      <c r="F178" s="991"/>
      <c r="G178" s="991"/>
      <c r="H178" s="991"/>
      <c r="I178" s="991"/>
      <c r="J178" s="991"/>
      <c r="K178" s="991"/>
      <c r="L178" s="991"/>
      <c r="M178" s="991"/>
      <c r="N178" s="991"/>
      <c r="O178" s="991"/>
      <c r="P178" s="991"/>
      <c r="Q178" s="991"/>
      <c r="R178" s="991"/>
      <c r="S178" s="991"/>
      <c r="T178" s="991"/>
      <c r="U178" s="991"/>
      <c r="V178" s="991"/>
      <c r="W178" s="991"/>
      <c r="X178" s="991"/>
      <c r="Y178" s="991"/>
      <c r="Z178" s="991"/>
    </row>
    <row r="179" spans="1:26" ht="15.75" customHeight="1">
      <c r="A179" s="991"/>
      <c r="B179" s="991"/>
      <c r="C179" s="991"/>
      <c r="D179" s="991"/>
      <c r="E179" s="991"/>
      <c r="F179" s="991"/>
      <c r="G179" s="991"/>
      <c r="H179" s="991"/>
      <c r="I179" s="991"/>
      <c r="J179" s="991"/>
      <c r="K179" s="991"/>
      <c r="L179" s="991"/>
      <c r="M179" s="991"/>
      <c r="N179" s="991"/>
      <c r="O179" s="991"/>
      <c r="P179" s="991"/>
      <c r="Q179" s="991"/>
      <c r="R179" s="991"/>
      <c r="S179" s="991"/>
      <c r="T179" s="991"/>
      <c r="U179" s="991"/>
      <c r="V179" s="991"/>
      <c r="W179" s="991"/>
      <c r="X179" s="991"/>
      <c r="Y179" s="991"/>
      <c r="Z179" s="991"/>
    </row>
    <row r="180" spans="1:26" ht="15.75" customHeight="1">
      <c r="A180" s="991"/>
      <c r="B180" s="991"/>
      <c r="C180" s="991"/>
      <c r="D180" s="991"/>
      <c r="E180" s="991"/>
      <c r="F180" s="991"/>
      <c r="G180" s="991"/>
      <c r="H180" s="991"/>
      <c r="I180" s="991"/>
      <c r="J180" s="991"/>
      <c r="K180" s="991"/>
      <c r="L180" s="991"/>
      <c r="M180" s="991"/>
      <c r="N180" s="991"/>
      <c r="O180" s="991"/>
      <c r="P180" s="991"/>
      <c r="Q180" s="991"/>
      <c r="R180" s="991"/>
      <c r="S180" s="991"/>
      <c r="T180" s="991"/>
      <c r="U180" s="991"/>
      <c r="V180" s="991"/>
      <c r="W180" s="991"/>
      <c r="X180" s="991"/>
      <c r="Y180" s="991"/>
      <c r="Z180" s="991"/>
    </row>
    <row r="181" spans="1:26" ht="15.75" customHeight="1">
      <c r="A181" s="991"/>
      <c r="B181" s="991"/>
      <c r="C181" s="991"/>
      <c r="D181" s="991"/>
      <c r="E181" s="991"/>
      <c r="F181" s="991"/>
      <c r="G181" s="991"/>
      <c r="H181" s="991"/>
      <c r="I181" s="991"/>
      <c r="J181" s="991"/>
      <c r="K181" s="991"/>
      <c r="L181" s="991"/>
      <c r="M181" s="991"/>
      <c r="N181" s="991"/>
      <c r="O181" s="991"/>
      <c r="P181" s="991"/>
      <c r="Q181" s="991"/>
      <c r="R181" s="991"/>
      <c r="S181" s="991"/>
      <c r="T181" s="991"/>
      <c r="U181" s="991"/>
      <c r="V181" s="991"/>
      <c r="W181" s="991"/>
      <c r="X181" s="991"/>
      <c r="Y181" s="991"/>
      <c r="Z181" s="991"/>
    </row>
    <row r="182" spans="1:26" ht="15.75" customHeight="1">
      <c r="A182" s="991"/>
      <c r="B182" s="991"/>
      <c r="C182" s="991"/>
      <c r="D182" s="991"/>
      <c r="E182" s="991"/>
      <c r="F182" s="991"/>
      <c r="G182" s="991"/>
      <c r="H182" s="991"/>
      <c r="I182" s="991"/>
      <c r="J182" s="991"/>
      <c r="K182" s="991"/>
      <c r="L182" s="991"/>
      <c r="M182" s="991"/>
      <c r="N182" s="991"/>
      <c r="O182" s="991"/>
      <c r="P182" s="991"/>
      <c r="Q182" s="991"/>
      <c r="R182" s="991"/>
      <c r="S182" s="991"/>
      <c r="T182" s="991"/>
      <c r="U182" s="991"/>
      <c r="V182" s="991"/>
      <c r="W182" s="991"/>
      <c r="X182" s="991"/>
      <c r="Y182" s="991"/>
      <c r="Z182" s="991"/>
    </row>
    <row r="183" spans="1:26" ht="15.75" customHeight="1">
      <c r="A183" s="991"/>
      <c r="B183" s="991"/>
      <c r="C183" s="991"/>
      <c r="D183" s="991"/>
      <c r="E183" s="991"/>
      <c r="F183" s="991"/>
      <c r="G183" s="991"/>
      <c r="H183" s="991"/>
      <c r="I183" s="991"/>
      <c r="J183" s="991"/>
      <c r="K183" s="991"/>
      <c r="L183" s="991"/>
      <c r="M183" s="991"/>
      <c r="N183" s="991"/>
      <c r="O183" s="991"/>
      <c r="P183" s="991"/>
      <c r="Q183" s="991"/>
      <c r="R183" s="991"/>
      <c r="S183" s="991"/>
      <c r="T183" s="991"/>
      <c r="U183" s="991"/>
      <c r="V183" s="991"/>
      <c r="W183" s="991"/>
      <c r="X183" s="991"/>
      <c r="Y183" s="991"/>
      <c r="Z183" s="991"/>
    </row>
    <row r="184" spans="1:26" ht="15.75" customHeight="1">
      <c r="A184" s="991"/>
      <c r="B184" s="991"/>
      <c r="C184" s="991"/>
      <c r="D184" s="991"/>
      <c r="E184" s="991"/>
      <c r="F184" s="991"/>
      <c r="G184" s="991"/>
      <c r="H184" s="991"/>
      <c r="I184" s="991"/>
      <c r="J184" s="991"/>
      <c r="K184" s="991"/>
      <c r="L184" s="991"/>
      <c r="M184" s="991"/>
      <c r="N184" s="991"/>
      <c r="O184" s="991"/>
      <c r="P184" s="991"/>
      <c r="Q184" s="991"/>
      <c r="R184" s="991"/>
      <c r="S184" s="991"/>
      <c r="T184" s="991"/>
      <c r="U184" s="991"/>
      <c r="V184" s="991"/>
      <c r="W184" s="991"/>
      <c r="X184" s="991"/>
      <c r="Y184" s="991"/>
      <c r="Z184" s="991"/>
    </row>
    <row r="185" spans="1:26" ht="15.75" customHeight="1">
      <c r="A185" s="991"/>
      <c r="B185" s="991"/>
      <c r="C185" s="991"/>
      <c r="D185" s="991"/>
      <c r="E185" s="991"/>
      <c r="F185" s="991"/>
      <c r="G185" s="991"/>
      <c r="H185" s="991"/>
      <c r="I185" s="991"/>
      <c r="J185" s="991"/>
      <c r="K185" s="991"/>
      <c r="L185" s="991"/>
      <c r="M185" s="991"/>
      <c r="N185" s="991"/>
      <c r="O185" s="991"/>
      <c r="P185" s="991"/>
      <c r="Q185" s="991"/>
      <c r="R185" s="991"/>
      <c r="S185" s="991"/>
      <c r="T185" s="991"/>
      <c r="U185" s="991"/>
      <c r="V185" s="991"/>
      <c r="W185" s="991"/>
      <c r="X185" s="991"/>
      <c r="Y185" s="991"/>
      <c r="Z185" s="991"/>
    </row>
    <row r="186" spans="1:26" ht="15.75" customHeight="1">
      <c r="A186" s="991"/>
      <c r="B186" s="991"/>
      <c r="C186" s="991"/>
      <c r="D186" s="991"/>
      <c r="E186" s="991"/>
      <c r="F186" s="991"/>
      <c r="G186" s="991"/>
      <c r="H186" s="991"/>
      <c r="I186" s="991"/>
      <c r="J186" s="991"/>
      <c r="K186" s="991"/>
      <c r="L186" s="991"/>
      <c r="M186" s="991"/>
      <c r="N186" s="991"/>
      <c r="O186" s="991"/>
      <c r="P186" s="991"/>
      <c r="Q186" s="991"/>
      <c r="R186" s="991"/>
      <c r="S186" s="991"/>
      <c r="T186" s="991"/>
      <c r="U186" s="991"/>
      <c r="V186" s="991"/>
      <c r="W186" s="991"/>
      <c r="X186" s="991"/>
      <c r="Y186" s="991"/>
      <c r="Z186" s="991"/>
    </row>
    <row r="187" spans="1:26" ht="15.75" customHeight="1">
      <c r="A187" s="991"/>
      <c r="B187" s="991"/>
      <c r="C187" s="991"/>
      <c r="D187" s="991"/>
      <c r="E187" s="991"/>
      <c r="F187" s="991"/>
      <c r="G187" s="991"/>
      <c r="H187" s="991"/>
      <c r="I187" s="991"/>
      <c r="J187" s="991"/>
      <c r="K187" s="991"/>
      <c r="L187" s="991"/>
      <c r="M187" s="991"/>
      <c r="N187" s="991"/>
      <c r="O187" s="991"/>
      <c r="P187" s="991"/>
      <c r="Q187" s="991"/>
      <c r="R187" s="991"/>
      <c r="S187" s="991"/>
      <c r="T187" s="991"/>
      <c r="U187" s="991"/>
      <c r="V187" s="991"/>
      <c r="W187" s="991"/>
      <c r="X187" s="991"/>
      <c r="Y187" s="991"/>
      <c r="Z187" s="991"/>
    </row>
    <row r="188" spans="1:26" ht="15.75" customHeight="1">
      <c r="A188" s="991"/>
      <c r="B188" s="991"/>
      <c r="C188" s="991"/>
      <c r="D188" s="991"/>
      <c r="E188" s="991"/>
      <c r="F188" s="991"/>
      <c r="G188" s="991"/>
      <c r="H188" s="991"/>
      <c r="I188" s="991"/>
      <c r="J188" s="991"/>
      <c r="K188" s="991"/>
      <c r="L188" s="991"/>
      <c r="M188" s="991"/>
      <c r="N188" s="991"/>
      <c r="O188" s="991"/>
      <c r="P188" s="991"/>
      <c r="Q188" s="991"/>
      <c r="R188" s="991"/>
      <c r="S188" s="991"/>
      <c r="T188" s="991"/>
      <c r="U188" s="991"/>
      <c r="V188" s="991"/>
      <c r="W188" s="991"/>
      <c r="X188" s="991"/>
      <c r="Y188" s="991"/>
      <c r="Z188" s="991"/>
    </row>
    <row r="189" spans="1:26" ht="15.75" customHeight="1">
      <c r="A189" s="991"/>
      <c r="B189" s="991"/>
      <c r="C189" s="991"/>
      <c r="D189" s="991"/>
      <c r="E189" s="991"/>
      <c r="F189" s="991"/>
      <c r="G189" s="991"/>
      <c r="H189" s="991"/>
      <c r="I189" s="991"/>
      <c r="J189" s="991"/>
      <c r="K189" s="991"/>
      <c r="L189" s="991"/>
      <c r="M189" s="991"/>
      <c r="N189" s="991"/>
      <c r="O189" s="991"/>
      <c r="P189" s="991"/>
      <c r="Q189" s="991"/>
      <c r="R189" s="991"/>
      <c r="S189" s="991"/>
      <c r="T189" s="991"/>
      <c r="U189" s="991"/>
      <c r="V189" s="991"/>
      <c r="W189" s="991"/>
      <c r="X189" s="991"/>
      <c r="Y189" s="991"/>
      <c r="Z189" s="991"/>
    </row>
    <row r="190" spans="1:26" ht="15.75" customHeight="1">
      <c r="A190" s="991"/>
      <c r="B190" s="991"/>
      <c r="C190" s="991"/>
      <c r="D190" s="991"/>
      <c r="E190" s="991"/>
      <c r="F190" s="991"/>
      <c r="G190" s="991"/>
      <c r="H190" s="991"/>
      <c r="I190" s="991"/>
      <c r="J190" s="991"/>
      <c r="K190" s="991"/>
      <c r="L190" s="991"/>
      <c r="M190" s="991"/>
      <c r="N190" s="991"/>
      <c r="O190" s="991"/>
      <c r="P190" s="991"/>
      <c r="Q190" s="991"/>
      <c r="R190" s="991"/>
      <c r="S190" s="991"/>
      <c r="T190" s="991"/>
      <c r="U190" s="991"/>
      <c r="V190" s="991"/>
      <c r="W190" s="991"/>
      <c r="X190" s="991"/>
      <c r="Y190" s="991"/>
      <c r="Z190" s="991"/>
    </row>
    <row r="191" spans="1:26" ht="15.75" customHeight="1">
      <c r="A191" s="991"/>
      <c r="B191" s="991"/>
      <c r="C191" s="991"/>
      <c r="D191" s="991"/>
      <c r="E191" s="991"/>
      <c r="F191" s="991"/>
      <c r="G191" s="991"/>
      <c r="H191" s="991"/>
      <c r="I191" s="991"/>
      <c r="J191" s="991"/>
      <c r="K191" s="991"/>
      <c r="L191" s="991"/>
      <c r="M191" s="991"/>
      <c r="N191" s="991"/>
      <c r="O191" s="991"/>
      <c r="P191" s="991"/>
      <c r="Q191" s="991"/>
      <c r="R191" s="991"/>
      <c r="S191" s="991"/>
      <c r="T191" s="991"/>
      <c r="U191" s="991"/>
      <c r="V191" s="991"/>
      <c r="W191" s="991"/>
      <c r="X191" s="991"/>
      <c r="Y191" s="991"/>
      <c r="Z191" s="991"/>
    </row>
    <row r="192" spans="1:26" ht="15.75" customHeight="1">
      <c r="A192" s="991"/>
      <c r="B192" s="991"/>
      <c r="C192" s="991"/>
      <c r="D192" s="991"/>
      <c r="E192" s="991"/>
      <c r="F192" s="991"/>
      <c r="G192" s="991"/>
      <c r="H192" s="991"/>
      <c r="I192" s="991"/>
      <c r="J192" s="991"/>
      <c r="K192" s="991"/>
      <c r="L192" s="991"/>
      <c r="M192" s="991"/>
      <c r="N192" s="991"/>
      <c r="O192" s="991"/>
      <c r="P192" s="991"/>
      <c r="Q192" s="991"/>
      <c r="R192" s="991"/>
      <c r="S192" s="991"/>
      <c r="T192" s="991"/>
      <c r="U192" s="991"/>
      <c r="V192" s="991"/>
      <c r="W192" s="991"/>
      <c r="X192" s="991"/>
      <c r="Y192" s="991"/>
      <c r="Z192" s="991"/>
    </row>
    <row r="193" spans="1:26" ht="15.75" customHeight="1">
      <c r="A193" s="991"/>
      <c r="B193" s="991"/>
      <c r="C193" s="991"/>
      <c r="D193" s="991"/>
      <c r="E193" s="991"/>
      <c r="F193" s="991"/>
      <c r="G193" s="991"/>
      <c r="H193" s="991"/>
      <c r="I193" s="991"/>
      <c r="J193" s="991"/>
      <c r="K193" s="991"/>
      <c r="L193" s="991"/>
      <c r="M193" s="991"/>
      <c r="N193" s="991"/>
      <c r="O193" s="991"/>
      <c r="P193" s="991"/>
      <c r="Q193" s="991"/>
      <c r="R193" s="991"/>
      <c r="S193" s="991"/>
      <c r="T193" s="991"/>
      <c r="U193" s="991"/>
      <c r="V193" s="991"/>
      <c r="W193" s="991"/>
      <c r="X193" s="991"/>
      <c r="Y193" s="991"/>
      <c r="Z193" s="991"/>
    </row>
    <row r="194" spans="1:26" ht="15.75" customHeight="1">
      <c r="A194" s="991"/>
      <c r="B194" s="991"/>
      <c r="C194" s="991"/>
      <c r="D194" s="991"/>
      <c r="E194" s="991"/>
      <c r="F194" s="991"/>
      <c r="G194" s="991"/>
      <c r="H194" s="991"/>
      <c r="I194" s="991"/>
      <c r="J194" s="991"/>
      <c r="K194" s="991"/>
      <c r="L194" s="991"/>
      <c r="M194" s="991"/>
      <c r="N194" s="991"/>
      <c r="O194" s="991"/>
      <c r="P194" s="991"/>
      <c r="Q194" s="991"/>
      <c r="R194" s="991"/>
      <c r="S194" s="991"/>
      <c r="T194" s="991"/>
      <c r="U194" s="991"/>
      <c r="V194" s="991"/>
      <c r="W194" s="991"/>
      <c r="X194" s="991"/>
      <c r="Y194" s="991"/>
      <c r="Z194" s="991"/>
    </row>
    <row r="195" spans="1:26" ht="15.75" customHeight="1">
      <c r="A195" s="991"/>
      <c r="B195" s="991"/>
      <c r="C195" s="991"/>
      <c r="D195" s="991"/>
      <c r="E195" s="991"/>
      <c r="F195" s="991"/>
      <c r="G195" s="991"/>
      <c r="H195" s="991"/>
      <c r="I195" s="991"/>
      <c r="J195" s="991"/>
      <c r="K195" s="991"/>
      <c r="L195" s="991"/>
      <c r="M195" s="991"/>
      <c r="N195" s="991"/>
      <c r="O195" s="991"/>
      <c r="P195" s="991"/>
      <c r="Q195" s="991"/>
      <c r="R195" s="991"/>
      <c r="S195" s="991"/>
      <c r="T195" s="991"/>
      <c r="U195" s="991"/>
      <c r="V195" s="991"/>
      <c r="W195" s="991"/>
      <c r="X195" s="991"/>
      <c r="Y195" s="991"/>
      <c r="Z195" s="991"/>
    </row>
    <row r="196" spans="1:26" ht="15.75" customHeight="1">
      <c r="A196" s="991"/>
      <c r="B196" s="991"/>
      <c r="C196" s="991"/>
      <c r="D196" s="991"/>
      <c r="E196" s="991"/>
      <c r="F196" s="991"/>
      <c r="G196" s="991"/>
      <c r="H196" s="991"/>
      <c r="I196" s="991"/>
      <c r="J196" s="991"/>
      <c r="K196" s="991"/>
      <c r="L196" s="991"/>
      <c r="M196" s="991"/>
      <c r="N196" s="991"/>
      <c r="O196" s="991"/>
      <c r="P196" s="991"/>
      <c r="Q196" s="991"/>
      <c r="R196" s="991"/>
      <c r="S196" s="991"/>
      <c r="T196" s="991"/>
      <c r="U196" s="991"/>
      <c r="V196" s="991"/>
      <c r="W196" s="991"/>
      <c r="X196" s="991"/>
      <c r="Y196" s="991"/>
      <c r="Z196" s="991"/>
    </row>
    <row r="197" spans="1:26" ht="15.75" customHeight="1">
      <c r="A197" s="991"/>
      <c r="B197" s="991"/>
      <c r="C197" s="991"/>
      <c r="D197" s="991"/>
      <c r="E197" s="991"/>
      <c r="F197" s="991"/>
      <c r="G197" s="991"/>
      <c r="H197" s="991"/>
      <c r="I197" s="991"/>
      <c r="J197" s="991"/>
      <c r="K197" s="991"/>
      <c r="L197" s="991"/>
      <c r="M197" s="991"/>
      <c r="N197" s="991"/>
      <c r="O197" s="991"/>
      <c r="P197" s="991"/>
      <c r="Q197" s="991"/>
      <c r="R197" s="991"/>
      <c r="S197" s="991"/>
      <c r="T197" s="991"/>
      <c r="U197" s="991"/>
      <c r="V197" s="991"/>
      <c r="W197" s="991"/>
      <c r="X197" s="991"/>
      <c r="Y197" s="991"/>
      <c r="Z197" s="991"/>
    </row>
    <row r="198" spans="1:26" ht="15.75" customHeight="1">
      <c r="A198" s="991"/>
      <c r="B198" s="991"/>
      <c r="C198" s="991"/>
      <c r="D198" s="991"/>
      <c r="E198" s="991"/>
      <c r="F198" s="991"/>
      <c r="G198" s="991"/>
      <c r="H198" s="991"/>
      <c r="I198" s="991"/>
      <c r="J198" s="991"/>
      <c r="K198" s="991"/>
      <c r="L198" s="991"/>
      <c r="M198" s="991"/>
      <c r="N198" s="991"/>
      <c r="O198" s="991"/>
      <c r="P198" s="991"/>
      <c r="Q198" s="991"/>
      <c r="R198" s="991"/>
      <c r="S198" s="991"/>
      <c r="T198" s="991"/>
      <c r="U198" s="991"/>
      <c r="V198" s="991"/>
      <c r="W198" s="991"/>
      <c r="X198" s="991"/>
      <c r="Y198" s="991"/>
      <c r="Z198" s="991"/>
    </row>
    <row r="199" spans="1:26" ht="15.75" customHeight="1">
      <c r="A199" s="991"/>
      <c r="B199" s="991"/>
      <c r="C199" s="991"/>
      <c r="D199" s="991"/>
      <c r="E199" s="991"/>
      <c r="F199" s="991"/>
      <c r="G199" s="991"/>
      <c r="H199" s="991"/>
      <c r="I199" s="991"/>
      <c r="J199" s="991"/>
      <c r="K199" s="991"/>
      <c r="L199" s="991"/>
      <c r="M199" s="991"/>
      <c r="N199" s="991"/>
      <c r="O199" s="991"/>
      <c r="P199" s="991"/>
      <c r="Q199" s="991"/>
      <c r="R199" s="991"/>
      <c r="S199" s="991"/>
      <c r="T199" s="991"/>
      <c r="U199" s="991"/>
      <c r="V199" s="991"/>
      <c r="W199" s="991"/>
      <c r="X199" s="991"/>
      <c r="Y199" s="991"/>
      <c r="Z199" s="991"/>
    </row>
    <row r="200" spans="1:26" ht="15.75" customHeight="1">
      <c r="A200" s="991"/>
      <c r="B200" s="991"/>
      <c r="C200" s="991"/>
      <c r="D200" s="991"/>
      <c r="E200" s="991"/>
      <c r="F200" s="991"/>
      <c r="G200" s="991"/>
      <c r="H200" s="991"/>
      <c r="I200" s="991"/>
      <c r="J200" s="991"/>
      <c r="K200" s="991"/>
      <c r="L200" s="991"/>
      <c r="M200" s="991"/>
      <c r="N200" s="991"/>
      <c r="O200" s="991"/>
      <c r="P200" s="991"/>
      <c r="Q200" s="991"/>
      <c r="R200" s="991"/>
      <c r="S200" s="991"/>
      <c r="T200" s="991"/>
      <c r="U200" s="991"/>
      <c r="V200" s="991"/>
      <c r="W200" s="991"/>
      <c r="X200" s="991"/>
      <c r="Y200" s="991"/>
      <c r="Z200" s="991"/>
    </row>
    <row r="201" spans="1:26" ht="15.75" customHeight="1">
      <c r="A201" s="991"/>
      <c r="B201" s="991"/>
      <c r="C201" s="991"/>
      <c r="D201" s="991"/>
      <c r="E201" s="991"/>
      <c r="F201" s="991"/>
      <c r="G201" s="991"/>
      <c r="H201" s="991"/>
      <c r="I201" s="991"/>
      <c r="J201" s="991"/>
      <c r="K201" s="991"/>
      <c r="L201" s="991"/>
      <c r="M201" s="991"/>
      <c r="N201" s="991"/>
      <c r="O201" s="991"/>
      <c r="P201" s="991"/>
      <c r="Q201" s="991"/>
      <c r="R201" s="991"/>
      <c r="S201" s="991"/>
      <c r="T201" s="991"/>
      <c r="U201" s="991"/>
      <c r="V201" s="991"/>
      <c r="W201" s="991"/>
      <c r="X201" s="991"/>
      <c r="Y201" s="991"/>
      <c r="Z201" s="991"/>
    </row>
    <row r="202" spans="1:26" ht="15.75" customHeight="1">
      <c r="A202" s="991"/>
      <c r="B202" s="991"/>
      <c r="C202" s="991"/>
      <c r="D202" s="991"/>
      <c r="E202" s="991"/>
      <c r="F202" s="991"/>
      <c r="G202" s="991"/>
      <c r="H202" s="991"/>
      <c r="I202" s="991"/>
      <c r="J202" s="991"/>
      <c r="K202" s="991"/>
      <c r="L202" s="991"/>
      <c r="M202" s="991"/>
      <c r="N202" s="991"/>
      <c r="O202" s="991"/>
      <c r="P202" s="991"/>
      <c r="Q202" s="991"/>
      <c r="R202" s="991"/>
      <c r="S202" s="991"/>
      <c r="T202" s="991"/>
      <c r="U202" s="991"/>
      <c r="V202" s="991"/>
      <c r="W202" s="991"/>
      <c r="X202" s="991"/>
      <c r="Y202" s="991"/>
      <c r="Z202" s="991"/>
    </row>
    <row r="203" spans="1:26" ht="15.75" customHeight="1">
      <c r="A203" s="991"/>
      <c r="B203" s="991"/>
      <c r="C203" s="991"/>
      <c r="D203" s="991"/>
      <c r="E203" s="991"/>
      <c r="F203" s="991"/>
      <c r="G203" s="991"/>
      <c r="H203" s="991"/>
      <c r="I203" s="991"/>
      <c r="J203" s="991"/>
      <c r="K203" s="991"/>
      <c r="L203" s="991"/>
      <c r="M203" s="991"/>
      <c r="N203" s="991"/>
      <c r="O203" s="991"/>
      <c r="P203" s="991"/>
      <c r="Q203" s="991"/>
      <c r="R203" s="991"/>
      <c r="S203" s="991"/>
      <c r="T203" s="991"/>
      <c r="U203" s="991"/>
      <c r="V203" s="991"/>
      <c r="W203" s="991"/>
      <c r="X203" s="991"/>
      <c r="Y203" s="991"/>
      <c r="Z203" s="991"/>
    </row>
    <row r="204" spans="1:26" ht="15.75" customHeight="1">
      <c r="A204" s="991"/>
      <c r="B204" s="991"/>
      <c r="C204" s="991"/>
      <c r="D204" s="991"/>
      <c r="E204" s="991"/>
      <c r="F204" s="991"/>
      <c r="G204" s="991"/>
      <c r="H204" s="991"/>
      <c r="I204" s="991"/>
      <c r="J204" s="991"/>
      <c r="K204" s="991"/>
      <c r="L204" s="991"/>
      <c r="M204" s="991"/>
      <c r="N204" s="991"/>
      <c r="O204" s="991"/>
      <c r="P204" s="991"/>
      <c r="Q204" s="991"/>
      <c r="R204" s="991"/>
      <c r="S204" s="991"/>
      <c r="T204" s="991"/>
      <c r="U204" s="991"/>
      <c r="V204" s="991"/>
      <c r="W204" s="991"/>
      <c r="X204" s="991"/>
      <c r="Y204" s="991"/>
      <c r="Z204" s="991"/>
    </row>
    <row r="205" spans="1:26" ht="15.75" customHeight="1">
      <c r="A205" s="991"/>
      <c r="B205" s="991"/>
      <c r="C205" s="991"/>
      <c r="D205" s="991"/>
      <c r="E205" s="991"/>
      <c r="F205" s="991"/>
      <c r="G205" s="991"/>
      <c r="H205" s="991"/>
      <c r="I205" s="991"/>
      <c r="J205" s="991"/>
      <c r="K205" s="991"/>
      <c r="L205" s="991"/>
      <c r="M205" s="991"/>
      <c r="N205" s="991"/>
      <c r="O205" s="991"/>
      <c r="P205" s="991"/>
      <c r="Q205" s="991"/>
      <c r="R205" s="991"/>
      <c r="S205" s="991"/>
      <c r="T205" s="991"/>
      <c r="U205" s="991"/>
      <c r="V205" s="991"/>
      <c r="W205" s="991"/>
      <c r="X205" s="991"/>
      <c r="Y205" s="991"/>
      <c r="Z205" s="991"/>
    </row>
    <row r="206" spans="1:26" ht="15.75" customHeight="1">
      <c r="A206" s="991"/>
      <c r="B206" s="991"/>
      <c r="C206" s="991"/>
      <c r="D206" s="991"/>
      <c r="E206" s="991"/>
      <c r="F206" s="991"/>
      <c r="G206" s="991"/>
      <c r="H206" s="991"/>
      <c r="I206" s="991"/>
      <c r="J206" s="991"/>
      <c r="K206" s="991"/>
      <c r="L206" s="991"/>
      <c r="M206" s="991"/>
      <c r="N206" s="991"/>
      <c r="O206" s="991"/>
      <c r="P206" s="991"/>
      <c r="Q206" s="991"/>
      <c r="R206" s="991"/>
      <c r="S206" s="991"/>
      <c r="T206" s="991"/>
      <c r="U206" s="991"/>
      <c r="V206" s="991"/>
      <c r="W206" s="991"/>
      <c r="X206" s="991"/>
      <c r="Y206" s="991"/>
      <c r="Z206" s="991"/>
    </row>
    <row r="207" spans="1:26" ht="15.75" customHeight="1">
      <c r="A207" s="991"/>
      <c r="B207" s="991"/>
      <c r="C207" s="991"/>
      <c r="D207" s="991"/>
      <c r="E207" s="991"/>
      <c r="F207" s="991"/>
      <c r="G207" s="991"/>
      <c r="H207" s="991"/>
      <c r="I207" s="991"/>
      <c r="J207" s="991"/>
      <c r="K207" s="991"/>
      <c r="L207" s="991"/>
      <c r="M207" s="991"/>
      <c r="N207" s="991"/>
      <c r="O207" s="991"/>
      <c r="P207" s="991"/>
      <c r="Q207" s="991"/>
      <c r="R207" s="991"/>
      <c r="S207" s="991"/>
      <c r="T207" s="991"/>
      <c r="U207" s="991"/>
      <c r="V207" s="991"/>
      <c r="W207" s="991"/>
      <c r="X207" s="991"/>
      <c r="Y207" s="991"/>
      <c r="Z207" s="991"/>
    </row>
    <row r="208" spans="1:26" ht="15.75" customHeight="1">
      <c r="A208" s="991"/>
      <c r="B208" s="991"/>
      <c r="C208" s="991"/>
      <c r="D208" s="991"/>
      <c r="E208" s="991"/>
      <c r="F208" s="991"/>
      <c r="G208" s="991"/>
      <c r="H208" s="991"/>
      <c r="I208" s="991"/>
      <c r="J208" s="991"/>
      <c r="K208" s="991"/>
      <c r="L208" s="991"/>
      <c r="M208" s="991"/>
      <c r="N208" s="991"/>
      <c r="O208" s="991"/>
      <c r="P208" s="991"/>
      <c r="Q208" s="991"/>
      <c r="R208" s="991"/>
      <c r="S208" s="991"/>
      <c r="T208" s="991"/>
      <c r="U208" s="991"/>
      <c r="V208" s="991"/>
      <c r="W208" s="991"/>
      <c r="X208" s="991"/>
      <c r="Y208" s="991"/>
      <c r="Z208" s="991"/>
    </row>
    <row r="209" spans="1:26" ht="15.75" customHeight="1">
      <c r="A209" s="991"/>
      <c r="B209" s="991"/>
      <c r="C209" s="991"/>
      <c r="D209" s="991"/>
      <c r="E209" s="991"/>
      <c r="F209" s="991"/>
      <c r="G209" s="991"/>
      <c r="H209" s="991"/>
      <c r="I209" s="991"/>
      <c r="J209" s="991"/>
      <c r="K209" s="991"/>
      <c r="L209" s="991"/>
      <c r="M209" s="991"/>
      <c r="N209" s="991"/>
      <c r="O209" s="991"/>
      <c r="P209" s="991"/>
      <c r="Q209" s="991"/>
      <c r="R209" s="991"/>
      <c r="S209" s="991"/>
      <c r="T209" s="991"/>
      <c r="U209" s="991"/>
      <c r="V209" s="991"/>
      <c r="W209" s="991"/>
      <c r="X209" s="991"/>
      <c r="Y209" s="991"/>
      <c r="Z209" s="991"/>
    </row>
    <row r="210" spans="1:26" ht="15.75" customHeight="1">
      <c r="A210" s="991"/>
      <c r="B210" s="991"/>
      <c r="C210" s="991"/>
      <c r="D210" s="991"/>
      <c r="E210" s="991"/>
      <c r="F210" s="991"/>
      <c r="G210" s="991"/>
      <c r="H210" s="991"/>
      <c r="I210" s="991"/>
      <c r="J210" s="991"/>
      <c r="K210" s="991"/>
      <c r="L210" s="991"/>
      <c r="M210" s="991"/>
      <c r="N210" s="991"/>
      <c r="O210" s="991"/>
      <c r="P210" s="991"/>
      <c r="Q210" s="991"/>
      <c r="R210" s="991"/>
      <c r="S210" s="991"/>
      <c r="T210" s="991"/>
      <c r="U210" s="991"/>
      <c r="V210" s="991"/>
      <c r="W210" s="991"/>
      <c r="X210" s="991"/>
      <c r="Y210" s="991"/>
      <c r="Z210" s="991"/>
    </row>
    <row r="211" spans="1:26" ht="15.75" customHeight="1">
      <c r="A211" s="991"/>
      <c r="B211" s="991"/>
      <c r="C211" s="991"/>
      <c r="D211" s="991"/>
      <c r="E211" s="991"/>
      <c r="F211" s="991"/>
      <c r="G211" s="991"/>
      <c r="H211" s="991"/>
      <c r="I211" s="991"/>
      <c r="J211" s="991"/>
      <c r="K211" s="991"/>
      <c r="L211" s="991"/>
      <c r="M211" s="991"/>
      <c r="N211" s="991"/>
      <c r="O211" s="991"/>
      <c r="P211" s="991"/>
      <c r="Q211" s="991"/>
      <c r="R211" s="991"/>
      <c r="S211" s="991"/>
      <c r="T211" s="991"/>
      <c r="U211" s="991"/>
      <c r="V211" s="991"/>
      <c r="W211" s="991"/>
      <c r="X211" s="991"/>
      <c r="Y211" s="991"/>
      <c r="Z211" s="991"/>
    </row>
    <row r="212" spans="1:26" ht="15.75" customHeight="1">
      <c r="A212" s="991"/>
      <c r="B212" s="991"/>
      <c r="C212" s="991"/>
      <c r="D212" s="991"/>
      <c r="E212" s="991"/>
      <c r="F212" s="991"/>
      <c r="G212" s="991"/>
      <c r="H212" s="991"/>
      <c r="I212" s="991"/>
      <c r="J212" s="991"/>
      <c r="K212" s="991"/>
      <c r="L212" s="991"/>
      <c r="M212" s="991"/>
      <c r="N212" s="991"/>
      <c r="O212" s="991"/>
      <c r="P212" s="991"/>
      <c r="Q212" s="991"/>
      <c r="R212" s="991"/>
      <c r="S212" s="991"/>
      <c r="T212" s="991"/>
      <c r="U212" s="991"/>
      <c r="V212" s="991"/>
      <c r="W212" s="991"/>
      <c r="X212" s="991"/>
      <c r="Y212" s="991"/>
      <c r="Z212" s="991"/>
    </row>
    <row r="213" spans="1:26" ht="15.75" customHeight="1">
      <c r="A213" s="991"/>
      <c r="B213" s="991"/>
      <c r="C213" s="991"/>
      <c r="D213" s="991"/>
      <c r="E213" s="991"/>
      <c r="F213" s="991"/>
      <c r="G213" s="991"/>
      <c r="H213" s="991"/>
      <c r="I213" s="991"/>
      <c r="J213" s="991"/>
      <c r="K213" s="991"/>
      <c r="L213" s="991"/>
      <c r="M213" s="991"/>
      <c r="N213" s="991"/>
      <c r="O213" s="991"/>
      <c r="P213" s="991"/>
      <c r="Q213" s="991"/>
      <c r="R213" s="991"/>
      <c r="S213" s="991"/>
      <c r="T213" s="991"/>
      <c r="U213" s="991"/>
      <c r="V213" s="991"/>
      <c r="W213" s="991"/>
      <c r="X213" s="991"/>
      <c r="Y213" s="991"/>
      <c r="Z213" s="991"/>
    </row>
    <row r="214" spans="1:26" ht="15.75" customHeight="1">
      <c r="A214" s="991"/>
      <c r="B214" s="991"/>
      <c r="C214" s="991"/>
      <c r="D214" s="991"/>
      <c r="E214" s="991"/>
      <c r="F214" s="991"/>
      <c r="G214" s="991"/>
      <c r="H214" s="991"/>
      <c r="I214" s="991"/>
      <c r="J214" s="991"/>
      <c r="K214" s="991"/>
      <c r="L214" s="991"/>
      <c r="M214" s="991"/>
      <c r="N214" s="991"/>
      <c r="O214" s="991"/>
      <c r="P214" s="991"/>
      <c r="Q214" s="991"/>
      <c r="R214" s="991"/>
      <c r="S214" s="991"/>
      <c r="T214" s="991"/>
      <c r="U214" s="991"/>
      <c r="V214" s="991"/>
      <c r="W214" s="991"/>
      <c r="X214" s="991"/>
      <c r="Y214" s="991"/>
      <c r="Z214" s="991"/>
    </row>
    <row r="215" spans="1:26" ht="15.75" customHeight="1">
      <c r="A215" s="991"/>
      <c r="B215" s="991"/>
      <c r="C215" s="991"/>
      <c r="D215" s="991"/>
      <c r="E215" s="991"/>
      <c r="F215" s="991"/>
      <c r="G215" s="991"/>
      <c r="H215" s="991"/>
      <c r="I215" s="991"/>
      <c r="J215" s="991"/>
      <c r="K215" s="991"/>
      <c r="L215" s="991"/>
      <c r="M215" s="991"/>
      <c r="N215" s="991"/>
      <c r="O215" s="991"/>
      <c r="P215" s="991"/>
      <c r="Q215" s="991"/>
      <c r="R215" s="991"/>
      <c r="S215" s="991"/>
      <c r="T215" s="991"/>
      <c r="U215" s="991"/>
      <c r="V215" s="991"/>
      <c r="W215" s="991"/>
      <c r="X215" s="991"/>
      <c r="Y215" s="991"/>
      <c r="Z215" s="991"/>
    </row>
    <row r="216" spans="1:26" ht="15.75" customHeight="1">
      <c r="A216" s="991"/>
      <c r="B216" s="991"/>
      <c r="C216" s="991"/>
      <c r="D216" s="991"/>
      <c r="E216" s="991"/>
      <c r="F216" s="991"/>
      <c r="G216" s="991"/>
      <c r="H216" s="991"/>
      <c r="I216" s="991"/>
      <c r="J216" s="991"/>
      <c r="K216" s="991"/>
      <c r="L216" s="991"/>
      <c r="M216" s="991"/>
      <c r="N216" s="991"/>
      <c r="O216" s="991"/>
      <c r="P216" s="991"/>
      <c r="Q216" s="991"/>
      <c r="R216" s="991"/>
      <c r="S216" s="991"/>
      <c r="T216" s="991"/>
      <c r="U216" s="991"/>
      <c r="V216" s="991"/>
      <c r="W216" s="991"/>
      <c r="X216" s="991"/>
      <c r="Y216" s="991"/>
      <c r="Z216" s="991"/>
    </row>
    <row r="217" spans="1:26" ht="15.75" customHeight="1">
      <c r="A217" s="991"/>
      <c r="B217" s="991"/>
      <c r="C217" s="991"/>
      <c r="D217" s="991"/>
      <c r="E217" s="991"/>
      <c r="F217" s="991"/>
      <c r="G217" s="991"/>
      <c r="H217" s="991"/>
      <c r="I217" s="991"/>
      <c r="J217" s="991"/>
      <c r="K217" s="991"/>
      <c r="L217" s="991"/>
      <c r="M217" s="991"/>
      <c r="N217" s="991"/>
      <c r="O217" s="991"/>
      <c r="P217" s="991"/>
      <c r="Q217" s="991"/>
      <c r="R217" s="991"/>
      <c r="S217" s="991"/>
      <c r="T217" s="991"/>
      <c r="U217" s="991"/>
      <c r="V217" s="991"/>
      <c r="W217" s="991"/>
      <c r="X217" s="991"/>
      <c r="Y217" s="991"/>
      <c r="Z217" s="991"/>
    </row>
    <row r="218" spans="1:26" ht="15.75" customHeight="1">
      <c r="A218" s="991"/>
      <c r="B218" s="991"/>
      <c r="C218" s="991"/>
      <c r="D218" s="991"/>
      <c r="E218" s="991"/>
      <c r="F218" s="991"/>
      <c r="G218" s="991"/>
      <c r="H218" s="991"/>
      <c r="I218" s="991"/>
      <c r="J218" s="991"/>
      <c r="K218" s="991"/>
      <c r="L218" s="991"/>
      <c r="M218" s="991"/>
      <c r="N218" s="991"/>
      <c r="O218" s="991"/>
      <c r="P218" s="991"/>
      <c r="Q218" s="991"/>
      <c r="R218" s="991"/>
      <c r="S218" s="991"/>
      <c r="T218" s="991"/>
      <c r="U218" s="991"/>
      <c r="V218" s="991"/>
      <c r="W218" s="991"/>
      <c r="X218" s="991"/>
      <c r="Y218" s="991"/>
      <c r="Z218" s="991"/>
    </row>
    <row r="219" spans="1:26" ht="15.75" customHeight="1">
      <c r="A219" s="991"/>
      <c r="B219" s="991"/>
      <c r="C219" s="991"/>
      <c r="D219" s="991"/>
      <c r="E219" s="991"/>
      <c r="F219" s="991"/>
      <c r="G219" s="991"/>
      <c r="H219" s="991"/>
      <c r="I219" s="991"/>
      <c r="J219" s="991"/>
      <c r="K219" s="991"/>
      <c r="L219" s="991"/>
      <c r="M219" s="991"/>
      <c r="N219" s="991"/>
      <c r="O219" s="991"/>
      <c r="P219" s="991"/>
      <c r="Q219" s="991"/>
      <c r="R219" s="991"/>
      <c r="S219" s="991"/>
      <c r="T219" s="991"/>
      <c r="U219" s="991"/>
      <c r="V219" s="991"/>
      <c r="W219" s="991"/>
      <c r="X219" s="991"/>
      <c r="Y219" s="991"/>
      <c r="Z219" s="991"/>
    </row>
    <row r="220" spans="1:26" ht="15.75" customHeight="1">
      <c r="A220" s="991"/>
      <c r="B220" s="991"/>
      <c r="C220" s="991"/>
      <c r="D220" s="991"/>
      <c r="E220" s="991"/>
      <c r="F220" s="991"/>
      <c r="G220" s="991"/>
      <c r="H220" s="991"/>
      <c r="I220" s="991"/>
      <c r="J220" s="991"/>
      <c r="K220" s="991"/>
      <c r="L220" s="991"/>
      <c r="M220" s="991"/>
      <c r="N220" s="991"/>
      <c r="O220" s="991"/>
      <c r="P220" s="991"/>
      <c r="Q220" s="991"/>
      <c r="R220" s="991"/>
      <c r="S220" s="991"/>
      <c r="T220" s="991"/>
      <c r="U220" s="991"/>
      <c r="V220" s="991"/>
      <c r="W220" s="991"/>
      <c r="X220" s="991"/>
      <c r="Y220" s="991"/>
      <c r="Z220" s="991"/>
    </row>
    <row r="221" spans="1:26" ht="15.75" customHeight="1">
      <c r="A221" s="991"/>
      <c r="B221" s="991"/>
      <c r="C221" s="991"/>
      <c r="D221" s="991"/>
      <c r="E221" s="991"/>
      <c r="F221" s="991"/>
      <c r="G221" s="991"/>
      <c r="H221" s="991"/>
      <c r="I221" s="991"/>
      <c r="J221" s="991"/>
      <c r="K221" s="991"/>
      <c r="L221" s="991"/>
      <c r="M221" s="991"/>
      <c r="N221" s="991"/>
      <c r="O221" s="991"/>
      <c r="P221" s="991"/>
      <c r="Q221" s="991"/>
      <c r="R221" s="991"/>
      <c r="S221" s="991"/>
      <c r="T221" s="991"/>
      <c r="U221" s="991"/>
      <c r="V221" s="991"/>
      <c r="W221" s="991"/>
      <c r="X221" s="991"/>
      <c r="Y221" s="991"/>
      <c r="Z221" s="991"/>
    </row>
    <row r="222" spans="1:26" ht="15.75" customHeight="1">
      <c r="A222" s="991"/>
      <c r="B222" s="991"/>
      <c r="C222" s="991"/>
      <c r="D222" s="991"/>
      <c r="E222" s="991"/>
      <c r="F222" s="991"/>
      <c r="G222" s="991"/>
      <c r="H222" s="991"/>
      <c r="I222" s="991"/>
      <c r="J222" s="991"/>
      <c r="K222" s="991"/>
      <c r="L222" s="991"/>
      <c r="M222" s="991"/>
      <c r="N222" s="991"/>
      <c r="O222" s="991"/>
      <c r="P222" s="991"/>
      <c r="Q222" s="991"/>
      <c r="R222" s="991"/>
      <c r="S222" s="991"/>
      <c r="T222" s="991"/>
      <c r="U222" s="991"/>
      <c r="V222" s="991"/>
      <c r="W222" s="991"/>
      <c r="X222" s="991"/>
      <c r="Y222" s="991"/>
      <c r="Z222" s="991"/>
    </row>
    <row r="223" spans="1:26" ht="15.75" customHeight="1">
      <c r="A223" s="991"/>
      <c r="B223" s="991"/>
      <c r="C223" s="991"/>
      <c r="D223" s="991"/>
      <c r="E223" s="991"/>
      <c r="F223" s="991"/>
      <c r="G223" s="991"/>
      <c r="H223" s="991"/>
      <c r="I223" s="991"/>
      <c r="J223" s="991"/>
      <c r="K223" s="991"/>
      <c r="L223" s="991"/>
      <c r="M223" s="991"/>
      <c r="N223" s="991"/>
      <c r="O223" s="991"/>
      <c r="P223" s="991"/>
      <c r="Q223" s="991"/>
      <c r="R223" s="991"/>
      <c r="S223" s="991"/>
      <c r="T223" s="991"/>
      <c r="U223" s="991"/>
      <c r="V223" s="991"/>
      <c r="W223" s="991"/>
      <c r="X223" s="991"/>
      <c r="Y223" s="991"/>
      <c r="Z223" s="991"/>
    </row>
    <row r="224" spans="1:26" ht="15.75" customHeight="1">
      <c r="A224" s="991"/>
      <c r="B224" s="991"/>
      <c r="C224" s="991"/>
      <c r="D224" s="991"/>
      <c r="E224" s="991"/>
      <c r="F224" s="991"/>
      <c r="G224" s="991"/>
      <c r="H224" s="991"/>
      <c r="I224" s="991"/>
      <c r="J224" s="991"/>
      <c r="K224" s="991"/>
      <c r="L224" s="991"/>
      <c r="M224" s="991"/>
      <c r="N224" s="991"/>
      <c r="O224" s="991"/>
      <c r="P224" s="991"/>
      <c r="Q224" s="991"/>
      <c r="R224" s="991"/>
      <c r="S224" s="991"/>
      <c r="T224" s="991"/>
      <c r="U224" s="991"/>
      <c r="V224" s="991"/>
      <c r="W224" s="991"/>
      <c r="X224" s="991"/>
      <c r="Y224" s="991"/>
      <c r="Z224" s="991"/>
    </row>
    <row r="225" spans="1:26" ht="15.75" customHeight="1">
      <c r="A225" s="991"/>
      <c r="B225" s="991"/>
      <c r="C225" s="991"/>
      <c r="D225" s="991"/>
      <c r="E225" s="991"/>
      <c r="F225" s="991"/>
      <c r="G225" s="991"/>
      <c r="H225" s="991"/>
      <c r="I225" s="991"/>
      <c r="J225" s="991"/>
      <c r="K225" s="991"/>
      <c r="L225" s="991"/>
      <c r="M225" s="991"/>
      <c r="N225" s="991"/>
      <c r="O225" s="991"/>
      <c r="P225" s="991"/>
      <c r="Q225" s="991"/>
      <c r="R225" s="991"/>
      <c r="S225" s="991"/>
      <c r="T225" s="991"/>
      <c r="U225" s="991"/>
      <c r="V225" s="991"/>
      <c r="W225" s="991"/>
      <c r="X225" s="991"/>
      <c r="Y225" s="991"/>
      <c r="Z225" s="991"/>
    </row>
    <row r="226" spans="1:26" ht="15.75" customHeight="1">
      <c r="A226" s="991"/>
      <c r="B226" s="991"/>
      <c r="C226" s="991"/>
      <c r="D226" s="991"/>
      <c r="E226" s="991"/>
      <c r="F226" s="991"/>
      <c r="G226" s="991"/>
      <c r="H226" s="991"/>
      <c r="I226" s="991"/>
      <c r="J226" s="991"/>
      <c r="K226" s="991"/>
      <c r="L226" s="991"/>
      <c r="M226" s="991"/>
      <c r="N226" s="991"/>
      <c r="O226" s="991"/>
      <c r="P226" s="991"/>
      <c r="Q226" s="991"/>
      <c r="R226" s="991"/>
      <c r="S226" s="991"/>
      <c r="T226" s="991"/>
      <c r="U226" s="991"/>
      <c r="V226" s="991"/>
      <c r="W226" s="991"/>
      <c r="X226" s="991"/>
      <c r="Y226" s="991"/>
      <c r="Z226" s="991"/>
    </row>
    <row r="227" spans="1:26" ht="15.75" customHeight="1">
      <c r="A227" s="991"/>
      <c r="B227" s="991"/>
      <c r="C227" s="991"/>
      <c r="D227" s="991"/>
      <c r="E227" s="991"/>
      <c r="F227" s="991"/>
      <c r="G227" s="991"/>
      <c r="H227" s="991"/>
      <c r="I227" s="991"/>
      <c r="J227" s="991"/>
      <c r="K227" s="991"/>
      <c r="L227" s="991"/>
      <c r="M227" s="991"/>
      <c r="N227" s="991"/>
      <c r="O227" s="991"/>
      <c r="P227" s="991"/>
      <c r="Q227" s="991"/>
      <c r="R227" s="991"/>
      <c r="S227" s="991"/>
      <c r="T227" s="991"/>
      <c r="U227" s="991"/>
      <c r="V227" s="991"/>
      <c r="W227" s="991"/>
      <c r="X227" s="991"/>
      <c r="Y227" s="991"/>
      <c r="Z227" s="991"/>
    </row>
    <row r="228" spans="1:26" ht="15.75" customHeight="1">
      <c r="A228" s="991"/>
      <c r="B228" s="991"/>
      <c r="C228" s="991"/>
      <c r="D228" s="991"/>
      <c r="E228" s="991"/>
      <c r="F228" s="991"/>
      <c r="G228" s="991"/>
      <c r="H228" s="991"/>
      <c r="I228" s="991"/>
      <c r="J228" s="991"/>
      <c r="K228" s="991"/>
      <c r="L228" s="991"/>
      <c r="M228" s="991"/>
      <c r="N228" s="991"/>
      <c r="O228" s="991"/>
      <c r="P228" s="991"/>
      <c r="Q228" s="991"/>
      <c r="R228" s="991"/>
      <c r="S228" s="991"/>
      <c r="T228" s="991"/>
      <c r="U228" s="991"/>
      <c r="V228" s="991"/>
      <c r="W228" s="991"/>
      <c r="X228" s="991"/>
      <c r="Y228" s="991"/>
      <c r="Z228" s="991"/>
    </row>
    <row r="229" spans="1:26" ht="15.75" customHeight="1">
      <c r="A229" s="991"/>
      <c r="B229" s="991"/>
      <c r="C229" s="991"/>
      <c r="D229" s="991"/>
      <c r="E229" s="991"/>
      <c r="F229" s="991"/>
      <c r="G229" s="991"/>
      <c r="H229" s="991"/>
      <c r="I229" s="991"/>
      <c r="J229" s="991"/>
      <c r="K229" s="991"/>
      <c r="L229" s="991"/>
      <c r="M229" s="991"/>
      <c r="N229" s="991"/>
      <c r="O229" s="991"/>
      <c r="P229" s="991"/>
      <c r="Q229" s="991"/>
      <c r="R229" s="991"/>
      <c r="S229" s="991"/>
      <c r="T229" s="991"/>
      <c r="U229" s="991"/>
      <c r="V229" s="991"/>
      <c r="W229" s="991"/>
      <c r="X229" s="991"/>
      <c r="Y229" s="991"/>
      <c r="Z229" s="991"/>
    </row>
    <row r="230" spans="1:26" ht="15.75" customHeight="1">
      <c r="A230" s="991"/>
      <c r="B230" s="991"/>
      <c r="C230" s="991"/>
      <c r="D230" s="991"/>
      <c r="E230" s="991"/>
      <c r="F230" s="991"/>
      <c r="G230" s="991"/>
      <c r="H230" s="991"/>
      <c r="I230" s="991"/>
      <c r="J230" s="991"/>
      <c r="K230" s="991"/>
      <c r="L230" s="991"/>
      <c r="M230" s="991"/>
      <c r="N230" s="991"/>
      <c r="O230" s="991"/>
      <c r="P230" s="991"/>
      <c r="Q230" s="991"/>
      <c r="R230" s="991"/>
      <c r="S230" s="991"/>
      <c r="T230" s="991"/>
      <c r="U230" s="991"/>
      <c r="V230" s="991"/>
      <c r="W230" s="991"/>
      <c r="X230" s="991"/>
      <c r="Y230" s="991"/>
      <c r="Z230" s="991"/>
    </row>
    <row r="231" spans="1:26" ht="15.75" customHeight="1">
      <c r="A231" s="991"/>
      <c r="B231" s="991"/>
      <c r="C231" s="991"/>
      <c r="D231" s="991"/>
      <c r="E231" s="991"/>
      <c r="F231" s="991"/>
      <c r="G231" s="991"/>
      <c r="H231" s="991"/>
      <c r="I231" s="991"/>
      <c r="J231" s="991"/>
      <c r="K231" s="991"/>
      <c r="L231" s="991"/>
      <c r="M231" s="991"/>
      <c r="N231" s="991"/>
      <c r="O231" s="991"/>
      <c r="P231" s="991"/>
      <c r="Q231" s="991"/>
      <c r="R231" s="991"/>
      <c r="S231" s="991"/>
      <c r="T231" s="991"/>
      <c r="U231" s="991"/>
      <c r="V231" s="991"/>
      <c r="W231" s="991"/>
      <c r="X231" s="991"/>
      <c r="Y231" s="991"/>
      <c r="Z231" s="991"/>
    </row>
    <row r="232" spans="1:26" ht="15.75" customHeight="1">
      <c r="A232" s="991"/>
      <c r="B232" s="991"/>
      <c r="C232" s="991"/>
      <c r="D232" s="991"/>
      <c r="E232" s="991"/>
      <c r="F232" s="991"/>
      <c r="G232" s="991"/>
      <c r="H232" s="991"/>
      <c r="I232" s="991"/>
      <c r="J232" s="991"/>
      <c r="K232" s="991"/>
      <c r="L232" s="991"/>
      <c r="M232" s="991"/>
      <c r="N232" s="991"/>
      <c r="O232" s="991"/>
      <c r="P232" s="991"/>
      <c r="Q232" s="991"/>
      <c r="R232" s="991"/>
      <c r="S232" s="991"/>
      <c r="T232" s="991"/>
      <c r="U232" s="991"/>
      <c r="V232" s="991"/>
      <c r="W232" s="991"/>
      <c r="X232" s="991"/>
      <c r="Y232" s="991"/>
      <c r="Z232" s="991"/>
    </row>
    <row r="233" spans="1:26" ht="15.75" customHeight="1">
      <c r="A233" s="991"/>
      <c r="B233" s="991"/>
      <c r="C233" s="991"/>
      <c r="D233" s="991"/>
      <c r="E233" s="991"/>
      <c r="F233" s="991"/>
      <c r="G233" s="991"/>
      <c r="H233" s="991"/>
      <c r="I233" s="991"/>
      <c r="J233" s="991"/>
      <c r="K233" s="991"/>
      <c r="L233" s="991"/>
      <c r="M233" s="991"/>
      <c r="N233" s="991"/>
      <c r="O233" s="991"/>
      <c r="P233" s="991"/>
      <c r="Q233" s="991"/>
      <c r="R233" s="991"/>
      <c r="S233" s="991"/>
      <c r="T233" s="991"/>
      <c r="U233" s="991"/>
      <c r="V233" s="991"/>
      <c r="W233" s="991"/>
      <c r="X233" s="991"/>
      <c r="Y233" s="991"/>
      <c r="Z233" s="991"/>
    </row>
    <row r="234" spans="1:26" ht="15.75" customHeight="1">
      <c r="A234" s="991"/>
      <c r="B234" s="991"/>
      <c r="C234" s="991"/>
      <c r="D234" s="991"/>
      <c r="E234" s="991"/>
      <c r="F234" s="991"/>
      <c r="G234" s="991"/>
      <c r="H234" s="991"/>
      <c r="I234" s="991"/>
      <c r="J234" s="991"/>
      <c r="K234" s="991"/>
      <c r="L234" s="991"/>
      <c r="M234" s="991"/>
      <c r="N234" s="991"/>
      <c r="O234" s="991"/>
      <c r="P234" s="991"/>
      <c r="Q234" s="991"/>
      <c r="R234" s="991"/>
      <c r="S234" s="991"/>
      <c r="T234" s="991"/>
      <c r="U234" s="991"/>
      <c r="V234" s="991"/>
      <c r="W234" s="991"/>
      <c r="X234" s="991"/>
      <c r="Y234" s="991"/>
      <c r="Z234" s="991"/>
    </row>
    <row r="235" spans="1:26" ht="15.75" customHeight="1">
      <c r="A235" s="991"/>
      <c r="B235" s="991"/>
      <c r="C235" s="991"/>
      <c r="D235" s="991"/>
      <c r="E235" s="991"/>
      <c r="F235" s="991"/>
      <c r="G235" s="991"/>
      <c r="H235" s="991"/>
      <c r="I235" s="991"/>
      <c r="J235" s="991"/>
      <c r="K235" s="991"/>
      <c r="L235" s="991"/>
      <c r="M235" s="991"/>
      <c r="N235" s="991"/>
      <c r="O235" s="991"/>
      <c r="P235" s="991"/>
      <c r="Q235" s="991"/>
      <c r="R235" s="991"/>
      <c r="S235" s="991"/>
      <c r="T235" s="991"/>
      <c r="U235" s="991"/>
      <c r="V235" s="991"/>
      <c r="W235" s="991"/>
      <c r="X235" s="991"/>
      <c r="Y235" s="991"/>
      <c r="Z235" s="991"/>
    </row>
    <row r="236" spans="1:26" ht="15.75" customHeight="1">
      <c r="A236" s="991"/>
      <c r="B236" s="991"/>
      <c r="C236" s="991"/>
      <c r="D236" s="991"/>
      <c r="E236" s="991"/>
      <c r="F236" s="991"/>
      <c r="G236" s="991"/>
      <c r="H236" s="991"/>
      <c r="I236" s="991"/>
      <c r="J236" s="991"/>
      <c r="K236" s="991"/>
      <c r="L236" s="991"/>
      <c r="M236" s="991"/>
      <c r="N236" s="991"/>
      <c r="O236" s="991"/>
      <c r="P236" s="991"/>
      <c r="Q236" s="991"/>
      <c r="R236" s="991"/>
      <c r="S236" s="991"/>
      <c r="T236" s="991"/>
      <c r="U236" s="991"/>
      <c r="V236" s="991"/>
      <c r="W236" s="991"/>
      <c r="X236" s="991"/>
      <c r="Y236" s="991"/>
      <c r="Z236" s="991"/>
    </row>
    <row r="237" spans="1:26" ht="15.75" customHeight="1">
      <c r="A237" s="991"/>
      <c r="B237" s="991"/>
      <c r="C237" s="991"/>
      <c r="D237" s="991"/>
      <c r="E237" s="991"/>
      <c r="F237" s="991"/>
      <c r="G237" s="991"/>
      <c r="H237" s="991"/>
      <c r="I237" s="991"/>
      <c r="J237" s="991"/>
      <c r="K237" s="991"/>
      <c r="L237" s="991"/>
      <c r="M237" s="991"/>
      <c r="N237" s="991"/>
      <c r="O237" s="991"/>
      <c r="P237" s="991"/>
      <c r="Q237" s="991"/>
      <c r="R237" s="991"/>
      <c r="S237" s="991"/>
      <c r="T237" s="991"/>
      <c r="U237" s="991"/>
      <c r="V237" s="991"/>
      <c r="W237" s="991"/>
      <c r="X237" s="991"/>
      <c r="Y237" s="991"/>
      <c r="Z237" s="991"/>
    </row>
    <row r="238" spans="1:26" ht="15.75" customHeight="1">
      <c r="A238" s="991"/>
      <c r="B238" s="991"/>
      <c r="C238" s="991"/>
      <c r="D238" s="991"/>
      <c r="E238" s="991"/>
      <c r="F238" s="991"/>
      <c r="G238" s="991"/>
      <c r="H238" s="991"/>
      <c r="I238" s="991"/>
      <c r="J238" s="991"/>
      <c r="K238" s="991"/>
      <c r="L238" s="991"/>
      <c r="M238" s="991"/>
      <c r="N238" s="991"/>
      <c r="O238" s="991"/>
      <c r="P238" s="991"/>
      <c r="Q238" s="991"/>
      <c r="R238" s="991"/>
      <c r="S238" s="991"/>
      <c r="T238" s="991"/>
      <c r="U238" s="991"/>
      <c r="V238" s="991"/>
      <c r="W238" s="991"/>
      <c r="X238" s="991"/>
      <c r="Y238" s="991"/>
      <c r="Z238" s="991"/>
    </row>
    <row r="239" spans="1:26" ht="15.75" customHeight="1">
      <c r="A239" s="991"/>
      <c r="B239" s="991"/>
      <c r="C239" s="991"/>
      <c r="D239" s="991"/>
      <c r="E239" s="991"/>
      <c r="F239" s="991"/>
      <c r="G239" s="991"/>
      <c r="H239" s="991"/>
      <c r="I239" s="991"/>
      <c r="J239" s="991"/>
      <c r="K239" s="991"/>
      <c r="L239" s="991"/>
      <c r="M239" s="991"/>
      <c r="N239" s="991"/>
      <c r="O239" s="991"/>
      <c r="P239" s="991"/>
      <c r="Q239" s="991"/>
      <c r="R239" s="991"/>
      <c r="S239" s="991"/>
      <c r="T239" s="991"/>
      <c r="U239" s="991"/>
      <c r="V239" s="991"/>
      <c r="W239" s="991"/>
      <c r="X239" s="991"/>
      <c r="Y239" s="991"/>
      <c r="Z239" s="991"/>
    </row>
    <row r="240" spans="1:26" ht="15.75" customHeight="1">
      <c r="A240" s="991"/>
      <c r="B240" s="991"/>
      <c r="C240" s="991"/>
      <c r="D240" s="991"/>
      <c r="E240" s="991"/>
      <c r="F240" s="991"/>
      <c r="G240" s="991"/>
      <c r="H240" s="991"/>
      <c r="I240" s="991"/>
      <c r="J240" s="991"/>
      <c r="K240" s="991"/>
      <c r="L240" s="991"/>
      <c r="M240" s="991"/>
      <c r="N240" s="991"/>
      <c r="O240" s="991"/>
      <c r="P240" s="991"/>
      <c r="Q240" s="991"/>
      <c r="R240" s="991"/>
      <c r="S240" s="991"/>
      <c r="T240" s="991"/>
      <c r="U240" s="991"/>
      <c r="V240" s="991"/>
      <c r="W240" s="991"/>
      <c r="X240" s="991"/>
      <c r="Y240" s="991"/>
      <c r="Z240" s="991"/>
    </row>
    <row r="241" spans="1:26" ht="15.75" customHeight="1">
      <c r="A241" s="991"/>
      <c r="B241" s="991"/>
      <c r="C241" s="991"/>
      <c r="D241" s="991"/>
      <c r="E241" s="991"/>
      <c r="F241" s="991"/>
      <c r="G241" s="991"/>
      <c r="H241" s="991"/>
      <c r="I241" s="991"/>
      <c r="J241" s="991"/>
      <c r="K241" s="991"/>
      <c r="L241" s="991"/>
      <c r="M241" s="991"/>
      <c r="N241" s="991"/>
      <c r="O241" s="991"/>
      <c r="P241" s="991"/>
      <c r="Q241" s="991"/>
      <c r="R241" s="991"/>
      <c r="S241" s="991"/>
      <c r="T241" s="991"/>
      <c r="U241" s="991"/>
      <c r="V241" s="991"/>
      <c r="W241" s="991"/>
      <c r="X241" s="991"/>
      <c r="Y241" s="991"/>
      <c r="Z241" s="991"/>
    </row>
    <row r="242" spans="1:26" ht="15.75" customHeight="1">
      <c r="A242" s="991"/>
      <c r="B242" s="991"/>
      <c r="C242" s="991"/>
      <c r="D242" s="991"/>
      <c r="E242" s="991"/>
      <c r="F242" s="991"/>
      <c r="G242" s="991"/>
      <c r="H242" s="991"/>
      <c r="I242" s="991"/>
      <c r="J242" s="991"/>
      <c r="K242" s="991"/>
      <c r="L242" s="991"/>
      <c r="M242" s="991"/>
      <c r="N242" s="991"/>
      <c r="O242" s="991"/>
      <c r="P242" s="991"/>
      <c r="Q242" s="991"/>
      <c r="R242" s="991"/>
      <c r="S242" s="991"/>
      <c r="T242" s="991"/>
      <c r="U242" s="991"/>
      <c r="V242" s="991"/>
      <c r="W242" s="991"/>
      <c r="X242" s="991"/>
      <c r="Y242" s="991"/>
      <c r="Z242" s="991"/>
    </row>
    <row r="243" spans="1:26" ht="15.75" customHeight="1">
      <c r="A243" s="991"/>
      <c r="B243" s="991"/>
      <c r="C243" s="991"/>
      <c r="D243" s="991"/>
      <c r="E243" s="991"/>
      <c r="F243" s="991"/>
      <c r="G243" s="991"/>
      <c r="H243" s="991"/>
      <c r="I243" s="991"/>
      <c r="J243" s="991"/>
      <c r="K243" s="991"/>
      <c r="L243" s="991"/>
      <c r="M243" s="991"/>
      <c r="N243" s="991"/>
      <c r="O243" s="991"/>
      <c r="P243" s="991"/>
      <c r="Q243" s="991"/>
      <c r="R243" s="991"/>
      <c r="S243" s="991"/>
      <c r="T243" s="991"/>
      <c r="U243" s="991"/>
      <c r="V243" s="991"/>
      <c r="W243" s="991"/>
      <c r="X243" s="991"/>
      <c r="Y243" s="991"/>
      <c r="Z243" s="991"/>
    </row>
    <row r="244" spans="1:26" ht="15.75" customHeight="1">
      <c r="A244" s="991"/>
      <c r="B244" s="991"/>
      <c r="C244" s="991"/>
      <c r="D244" s="991"/>
      <c r="E244" s="991"/>
      <c r="F244" s="991"/>
      <c r="G244" s="991"/>
      <c r="H244" s="991"/>
      <c r="I244" s="991"/>
      <c r="J244" s="991"/>
      <c r="K244" s="991"/>
      <c r="L244" s="991"/>
      <c r="M244" s="991"/>
      <c r="N244" s="991"/>
      <c r="O244" s="991"/>
      <c r="P244" s="991"/>
      <c r="Q244" s="991"/>
      <c r="R244" s="991"/>
      <c r="S244" s="991"/>
      <c r="T244" s="991"/>
      <c r="U244" s="991"/>
      <c r="V244" s="991"/>
      <c r="W244" s="991"/>
      <c r="X244" s="991"/>
      <c r="Y244" s="991"/>
      <c r="Z244" s="991"/>
    </row>
    <row r="245" spans="1:26" ht="15.75" customHeight="1">
      <c r="A245" s="991"/>
      <c r="B245" s="991"/>
      <c r="C245" s="991"/>
      <c r="D245" s="991"/>
      <c r="E245" s="991"/>
      <c r="F245" s="991"/>
      <c r="G245" s="991"/>
      <c r="H245" s="991"/>
      <c r="I245" s="991"/>
      <c r="J245" s="991"/>
      <c r="K245" s="991"/>
      <c r="L245" s="991"/>
      <c r="M245" s="991"/>
      <c r="N245" s="991"/>
      <c r="O245" s="991"/>
      <c r="P245" s="991"/>
      <c r="Q245" s="991"/>
      <c r="R245" s="991"/>
      <c r="S245" s="991"/>
      <c r="T245" s="991"/>
      <c r="U245" s="991"/>
      <c r="V245" s="991"/>
      <c r="W245" s="991"/>
      <c r="X245" s="991"/>
      <c r="Y245" s="991"/>
      <c r="Z245" s="991"/>
    </row>
    <row r="246" spans="1:26" ht="15.75" customHeight="1">
      <c r="A246" s="991"/>
      <c r="B246" s="991"/>
      <c r="C246" s="991"/>
      <c r="D246" s="991"/>
      <c r="E246" s="991"/>
      <c r="F246" s="991"/>
      <c r="G246" s="991"/>
      <c r="H246" s="991"/>
      <c r="I246" s="991"/>
      <c r="J246" s="991"/>
      <c r="K246" s="991"/>
      <c r="L246" s="991"/>
      <c r="M246" s="991"/>
      <c r="N246" s="991"/>
      <c r="O246" s="991"/>
      <c r="P246" s="991"/>
      <c r="Q246" s="991"/>
      <c r="R246" s="991"/>
      <c r="S246" s="991"/>
      <c r="T246" s="991"/>
      <c r="U246" s="991"/>
      <c r="V246" s="991"/>
      <c r="W246" s="991"/>
      <c r="X246" s="991"/>
      <c r="Y246" s="991"/>
      <c r="Z246" s="991"/>
    </row>
    <row r="247" spans="1:26" ht="15.75" customHeight="1">
      <c r="A247" s="991"/>
      <c r="B247" s="991"/>
      <c r="C247" s="991"/>
      <c r="D247" s="991"/>
      <c r="E247" s="991"/>
      <c r="F247" s="991"/>
      <c r="G247" s="991"/>
      <c r="H247" s="991"/>
      <c r="I247" s="991"/>
      <c r="J247" s="991"/>
      <c r="K247" s="991"/>
      <c r="L247" s="991"/>
      <c r="M247" s="991"/>
      <c r="N247" s="991"/>
      <c r="O247" s="991"/>
      <c r="P247" s="991"/>
      <c r="Q247" s="991"/>
      <c r="R247" s="991"/>
      <c r="S247" s="991"/>
      <c r="T247" s="991"/>
      <c r="U247" s="991"/>
      <c r="V247" s="991"/>
      <c r="W247" s="991"/>
      <c r="X247" s="991"/>
      <c r="Y247" s="991"/>
      <c r="Z247" s="991"/>
    </row>
    <row r="248" spans="1:26" ht="15.75" customHeight="1">
      <c r="A248" s="991"/>
      <c r="B248" s="991"/>
      <c r="C248" s="991"/>
      <c r="D248" s="991"/>
      <c r="E248" s="991"/>
      <c r="F248" s="991"/>
      <c r="G248" s="991"/>
      <c r="H248" s="991"/>
      <c r="I248" s="991"/>
      <c r="J248" s="991"/>
      <c r="K248" s="991"/>
      <c r="L248" s="991"/>
      <c r="M248" s="991"/>
      <c r="N248" s="991"/>
      <c r="O248" s="991"/>
      <c r="P248" s="991"/>
      <c r="Q248" s="991"/>
      <c r="R248" s="991"/>
      <c r="S248" s="991"/>
      <c r="T248" s="991"/>
      <c r="U248" s="991"/>
      <c r="V248" s="991"/>
      <c r="W248" s="991"/>
      <c r="X248" s="991"/>
      <c r="Y248" s="991"/>
      <c r="Z248" s="991"/>
    </row>
    <row r="249" spans="1:26" ht="15.75" customHeight="1">
      <c r="A249" s="991"/>
      <c r="B249" s="991"/>
      <c r="C249" s="991"/>
      <c r="D249" s="991"/>
      <c r="E249" s="991"/>
      <c r="F249" s="991"/>
      <c r="G249" s="991"/>
      <c r="H249" s="991"/>
      <c r="I249" s="991"/>
      <c r="J249" s="991"/>
      <c r="K249" s="991"/>
      <c r="L249" s="991"/>
      <c r="M249" s="991"/>
      <c r="N249" s="991"/>
      <c r="O249" s="991"/>
      <c r="P249" s="991"/>
      <c r="Q249" s="991"/>
      <c r="R249" s="991"/>
      <c r="S249" s="991"/>
      <c r="T249" s="991"/>
      <c r="U249" s="991"/>
      <c r="V249" s="991"/>
      <c r="W249" s="991"/>
      <c r="X249" s="991"/>
      <c r="Y249" s="991"/>
      <c r="Z249" s="991"/>
    </row>
    <row r="250" spans="1:26" ht="15.75" customHeight="1">
      <c r="A250" s="991"/>
      <c r="B250" s="991"/>
      <c r="C250" s="991"/>
      <c r="D250" s="991"/>
      <c r="E250" s="991"/>
      <c r="F250" s="991"/>
      <c r="G250" s="991"/>
      <c r="H250" s="991"/>
      <c r="I250" s="991"/>
      <c r="J250" s="991"/>
      <c r="K250" s="991"/>
      <c r="L250" s="991"/>
      <c r="M250" s="991"/>
      <c r="N250" s="991"/>
      <c r="O250" s="991"/>
      <c r="P250" s="991"/>
      <c r="Q250" s="991"/>
      <c r="R250" s="991"/>
      <c r="S250" s="991"/>
      <c r="T250" s="991"/>
      <c r="U250" s="991"/>
      <c r="V250" s="991"/>
      <c r="W250" s="991"/>
      <c r="X250" s="991"/>
      <c r="Y250" s="991"/>
      <c r="Z250" s="991"/>
    </row>
    <row r="251" spans="1:26" ht="15.75" customHeight="1">
      <c r="A251" s="991"/>
      <c r="B251" s="991"/>
      <c r="C251" s="991"/>
      <c r="D251" s="991"/>
      <c r="E251" s="991"/>
      <c r="F251" s="991"/>
      <c r="G251" s="991"/>
      <c r="H251" s="991"/>
      <c r="I251" s="991"/>
      <c r="J251" s="991"/>
      <c r="K251" s="991"/>
      <c r="L251" s="991"/>
      <c r="M251" s="991"/>
      <c r="N251" s="991"/>
      <c r="O251" s="991"/>
      <c r="P251" s="991"/>
      <c r="Q251" s="991"/>
      <c r="R251" s="991"/>
      <c r="S251" s="991"/>
      <c r="T251" s="991"/>
      <c r="U251" s="991"/>
      <c r="V251" s="991"/>
      <c r="W251" s="991"/>
      <c r="X251" s="991"/>
      <c r="Y251" s="991"/>
      <c r="Z251" s="991"/>
    </row>
    <row r="252" spans="1:26" ht="15.75" customHeight="1">
      <c r="A252" s="991"/>
      <c r="B252" s="991"/>
      <c r="C252" s="991"/>
      <c r="D252" s="991"/>
      <c r="E252" s="991"/>
      <c r="F252" s="991"/>
      <c r="G252" s="991"/>
      <c r="H252" s="991"/>
      <c r="I252" s="991"/>
      <c r="J252" s="991"/>
      <c r="K252" s="991"/>
      <c r="L252" s="991"/>
      <c r="M252" s="991"/>
      <c r="N252" s="991"/>
      <c r="O252" s="991"/>
      <c r="P252" s="991"/>
      <c r="Q252" s="991"/>
      <c r="R252" s="991"/>
      <c r="S252" s="991"/>
      <c r="T252" s="991"/>
      <c r="U252" s="991"/>
      <c r="V252" s="991"/>
      <c r="W252" s="991"/>
      <c r="X252" s="991"/>
      <c r="Y252" s="991"/>
      <c r="Z252" s="991"/>
    </row>
    <row r="253" spans="1:26" ht="15.75" customHeight="1">
      <c r="A253" s="991"/>
      <c r="B253" s="991"/>
      <c r="C253" s="991"/>
      <c r="D253" s="991"/>
      <c r="E253" s="991"/>
      <c r="F253" s="991"/>
      <c r="G253" s="991"/>
      <c r="H253" s="991"/>
      <c r="I253" s="991"/>
      <c r="J253" s="991"/>
      <c r="K253" s="991"/>
      <c r="L253" s="991"/>
      <c r="M253" s="991"/>
      <c r="N253" s="991"/>
      <c r="O253" s="991"/>
      <c r="P253" s="991"/>
      <c r="Q253" s="991"/>
      <c r="R253" s="991"/>
      <c r="S253" s="991"/>
      <c r="T253" s="991"/>
      <c r="U253" s="991"/>
      <c r="V253" s="991"/>
      <c r="W253" s="991"/>
      <c r="X253" s="991"/>
      <c r="Y253" s="991"/>
      <c r="Z253" s="991"/>
    </row>
    <row r="254" spans="1:26" ht="15.75" customHeight="1">
      <c r="A254" s="991"/>
      <c r="B254" s="991"/>
      <c r="C254" s="991"/>
      <c r="D254" s="991"/>
      <c r="E254" s="991"/>
      <c r="F254" s="991"/>
      <c r="G254" s="991"/>
      <c r="H254" s="991"/>
      <c r="I254" s="991"/>
      <c r="J254" s="991"/>
      <c r="K254" s="991"/>
      <c r="L254" s="991"/>
      <c r="M254" s="991"/>
      <c r="N254" s="991"/>
      <c r="O254" s="991"/>
      <c r="P254" s="991"/>
      <c r="Q254" s="991"/>
      <c r="R254" s="991"/>
      <c r="S254" s="991"/>
      <c r="T254" s="991"/>
      <c r="U254" s="991"/>
      <c r="V254" s="991"/>
      <c r="W254" s="991"/>
      <c r="X254" s="991"/>
      <c r="Y254" s="991"/>
      <c r="Z254" s="991"/>
    </row>
    <row r="255" spans="1:26" ht="15.75" customHeight="1">
      <c r="A255" s="991"/>
      <c r="B255" s="991"/>
      <c r="C255" s="991"/>
      <c r="D255" s="991"/>
      <c r="E255" s="991"/>
      <c r="F255" s="991"/>
      <c r="G255" s="991"/>
      <c r="H255" s="991"/>
      <c r="I255" s="991"/>
      <c r="J255" s="991"/>
      <c r="K255" s="991"/>
      <c r="L255" s="991"/>
      <c r="M255" s="991"/>
      <c r="N255" s="991"/>
      <c r="O255" s="991"/>
      <c r="P255" s="991"/>
      <c r="Q255" s="991"/>
      <c r="R255" s="991"/>
      <c r="S255" s="991"/>
      <c r="T255" s="991"/>
      <c r="U255" s="991"/>
      <c r="V255" s="991"/>
      <c r="W255" s="991"/>
      <c r="X255" s="991"/>
      <c r="Y255" s="991"/>
      <c r="Z255" s="991"/>
    </row>
    <row r="256" spans="1:26" ht="15.75" customHeight="1">
      <c r="A256" s="991"/>
      <c r="B256" s="991"/>
      <c r="C256" s="991"/>
      <c r="D256" s="991"/>
      <c r="E256" s="991"/>
      <c r="F256" s="991"/>
      <c r="G256" s="991"/>
      <c r="H256" s="991"/>
      <c r="I256" s="991"/>
      <c r="J256" s="991"/>
      <c r="K256" s="991"/>
      <c r="L256" s="991"/>
      <c r="M256" s="991"/>
      <c r="N256" s="991"/>
      <c r="O256" s="991"/>
      <c r="P256" s="991"/>
      <c r="Q256" s="991"/>
      <c r="R256" s="991"/>
      <c r="S256" s="991"/>
      <c r="T256" s="991"/>
      <c r="U256" s="991"/>
      <c r="V256" s="991"/>
      <c r="W256" s="991"/>
      <c r="X256" s="991"/>
      <c r="Y256" s="991"/>
      <c r="Z256" s="991"/>
    </row>
    <row r="257" spans="1:26" ht="15.75" customHeight="1">
      <c r="A257" s="991"/>
      <c r="B257" s="991"/>
      <c r="C257" s="991"/>
      <c r="D257" s="991"/>
      <c r="E257" s="991"/>
      <c r="F257" s="991"/>
      <c r="G257" s="991"/>
      <c r="H257" s="991"/>
      <c r="I257" s="991"/>
      <c r="J257" s="991"/>
      <c r="K257" s="991"/>
      <c r="L257" s="991"/>
      <c r="M257" s="991"/>
      <c r="N257" s="991"/>
      <c r="O257" s="991"/>
      <c r="P257" s="991"/>
      <c r="Q257" s="991"/>
      <c r="R257" s="991"/>
      <c r="S257" s="991"/>
      <c r="T257" s="991"/>
      <c r="U257" s="991"/>
      <c r="V257" s="991"/>
      <c r="W257" s="991"/>
      <c r="X257" s="991"/>
      <c r="Y257" s="991"/>
      <c r="Z257" s="991"/>
    </row>
    <row r="258" spans="1:26" ht="15.75" customHeight="1">
      <c r="A258" s="991"/>
      <c r="B258" s="991"/>
      <c r="C258" s="991"/>
      <c r="D258" s="991"/>
      <c r="E258" s="991"/>
      <c r="F258" s="991"/>
      <c r="G258" s="991"/>
      <c r="H258" s="991"/>
      <c r="I258" s="991"/>
      <c r="J258" s="991"/>
      <c r="K258" s="991"/>
      <c r="L258" s="991"/>
      <c r="M258" s="991"/>
      <c r="N258" s="991"/>
      <c r="O258" s="991"/>
      <c r="P258" s="991"/>
      <c r="Q258" s="991"/>
      <c r="R258" s="991"/>
      <c r="S258" s="991"/>
      <c r="T258" s="991"/>
      <c r="U258" s="991"/>
      <c r="V258" s="991"/>
      <c r="W258" s="991"/>
      <c r="X258" s="991"/>
      <c r="Y258" s="991"/>
      <c r="Z258" s="991"/>
    </row>
    <row r="259" spans="1:26" ht="15.75" customHeight="1">
      <c r="A259" s="991"/>
      <c r="B259" s="991"/>
      <c r="C259" s="991"/>
      <c r="D259" s="991"/>
      <c r="E259" s="991"/>
      <c r="F259" s="991"/>
      <c r="G259" s="991"/>
      <c r="H259" s="991"/>
      <c r="I259" s="991"/>
      <c r="J259" s="991"/>
      <c r="K259" s="991"/>
      <c r="L259" s="991"/>
      <c r="M259" s="991"/>
      <c r="N259" s="991"/>
      <c r="O259" s="991"/>
      <c r="P259" s="991"/>
      <c r="Q259" s="991"/>
      <c r="R259" s="991"/>
      <c r="S259" s="991"/>
      <c r="T259" s="991"/>
      <c r="U259" s="991"/>
      <c r="V259" s="991"/>
      <c r="W259" s="991"/>
      <c r="X259" s="991"/>
      <c r="Y259" s="991"/>
      <c r="Z259" s="991"/>
    </row>
    <row r="260" spans="1:26" ht="15.75" customHeight="1">
      <c r="A260" s="991"/>
      <c r="B260" s="991"/>
      <c r="C260" s="991"/>
      <c r="D260" s="991"/>
      <c r="E260" s="991"/>
      <c r="F260" s="991"/>
      <c r="G260" s="991"/>
      <c r="H260" s="991"/>
      <c r="I260" s="991"/>
      <c r="J260" s="991"/>
      <c r="K260" s="991"/>
      <c r="L260" s="991"/>
      <c r="M260" s="991"/>
      <c r="N260" s="991"/>
      <c r="O260" s="991"/>
      <c r="P260" s="991"/>
      <c r="Q260" s="991"/>
      <c r="R260" s="991"/>
      <c r="S260" s="991"/>
      <c r="T260" s="991"/>
      <c r="U260" s="991"/>
      <c r="V260" s="991"/>
      <c r="W260" s="991"/>
      <c r="X260" s="991"/>
      <c r="Y260" s="991"/>
      <c r="Z260" s="991"/>
    </row>
    <row r="261" spans="1:26" ht="15.75" customHeight="1">
      <c r="A261" s="991"/>
      <c r="B261" s="991"/>
      <c r="C261" s="991"/>
      <c r="D261" s="991"/>
      <c r="E261" s="991"/>
      <c r="F261" s="991"/>
      <c r="G261" s="991"/>
      <c r="H261" s="991"/>
      <c r="I261" s="991"/>
      <c r="J261" s="991"/>
      <c r="K261" s="991"/>
      <c r="L261" s="991"/>
      <c r="M261" s="991"/>
      <c r="N261" s="991"/>
      <c r="O261" s="991"/>
      <c r="P261" s="991"/>
      <c r="Q261" s="991"/>
      <c r="R261" s="991"/>
      <c r="S261" s="991"/>
      <c r="T261" s="991"/>
      <c r="U261" s="991"/>
      <c r="V261" s="991"/>
      <c r="W261" s="991"/>
      <c r="X261" s="991"/>
      <c r="Y261" s="991"/>
      <c r="Z261" s="991"/>
    </row>
    <row r="262" spans="1:26" ht="15.75" customHeight="1">
      <c r="A262" s="991"/>
      <c r="B262" s="991"/>
      <c r="C262" s="991"/>
      <c r="D262" s="991"/>
      <c r="E262" s="991"/>
      <c r="F262" s="991"/>
      <c r="G262" s="991"/>
      <c r="H262" s="991"/>
      <c r="I262" s="991"/>
      <c r="J262" s="991"/>
      <c r="K262" s="991"/>
      <c r="L262" s="991"/>
      <c r="M262" s="991"/>
      <c r="N262" s="991"/>
      <c r="O262" s="991"/>
      <c r="P262" s="991"/>
      <c r="Q262" s="991"/>
      <c r="R262" s="991"/>
      <c r="S262" s="991"/>
      <c r="T262" s="991"/>
      <c r="U262" s="991"/>
      <c r="V262" s="991"/>
      <c r="W262" s="991"/>
      <c r="X262" s="991"/>
      <c r="Y262" s="991"/>
      <c r="Z262" s="991"/>
    </row>
    <row r="263" spans="1:26" ht="15.75" customHeight="1">
      <c r="A263" s="991"/>
      <c r="B263" s="991"/>
      <c r="C263" s="991"/>
      <c r="D263" s="991"/>
      <c r="E263" s="991"/>
      <c r="F263" s="991"/>
      <c r="G263" s="991"/>
      <c r="H263" s="991"/>
      <c r="I263" s="991"/>
      <c r="J263" s="991"/>
      <c r="K263" s="991"/>
      <c r="L263" s="991"/>
      <c r="M263" s="991"/>
      <c r="N263" s="991"/>
      <c r="O263" s="991"/>
      <c r="P263" s="991"/>
      <c r="Q263" s="991"/>
      <c r="R263" s="991"/>
      <c r="S263" s="991"/>
      <c r="T263" s="991"/>
      <c r="U263" s="991"/>
      <c r="V263" s="991"/>
      <c r="W263" s="991"/>
      <c r="X263" s="991"/>
      <c r="Y263" s="991"/>
      <c r="Z263" s="991"/>
    </row>
    <row r="264" spans="1:26" ht="15.75" customHeight="1">
      <c r="A264" s="991"/>
      <c r="B264" s="991"/>
      <c r="C264" s="991"/>
      <c r="D264" s="991"/>
      <c r="E264" s="991"/>
      <c r="F264" s="991"/>
      <c r="G264" s="991"/>
      <c r="H264" s="991"/>
      <c r="I264" s="991"/>
      <c r="J264" s="991"/>
      <c r="K264" s="991"/>
      <c r="L264" s="991"/>
      <c r="M264" s="991"/>
      <c r="N264" s="991"/>
      <c r="O264" s="991"/>
      <c r="P264" s="991"/>
      <c r="Q264" s="991"/>
      <c r="R264" s="991"/>
      <c r="S264" s="991"/>
      <c r="T264" s="991"/>
      <c r="U264" s="991"/>
      <c r="V264" s="991"/>
      <c r="W264" s="991"/>
      <c r="X264" s="991"/>
      <c r="Y264" s="991"/>
      <c r="Z264" s="991"/>
    </row>
    <row r="265" spans="1:26" ht="15.75" customHeight="1">
      <c r="A265" s="991"/>
      <c r="B265" s="991"/>
      <c r="C265" s="991"/>
      <c r="D265" s="991"/>
      <c r="E265" s="991"/>
      <c r="F265" s="991"/>
      <c r="G265" s="991"/>
      <c r="H265" s="991"/>
      <c r="I265" s="991"/>
      <c r="J265" s="991"/>
      <c r="K265" s="991"/>
      <c r="L265" s="991"/>
      <c r="M265" s="991"/>
      <c r="N265" s="991"/>
      <c r="O265" s="991"/>
      <c r="P265" s="991"/>
      <c r="Q265" s="991"/>
      <c r="R265" s="991"/>
      <c r="S265" s="991"/>
      <c r="T265" s="991"/>
      <c r="U265" s="991"/>
      <c r="V265" s="991"/>
      <c r="W265" s="991"/>
      <c r="X265" s="991"/>
      <c r="Y265" s="991"/>
      <c r="Z265" s="991"/>
    </row>
    <row r="266" spans="1:26" ht="15.75" customHeight="1">
      <c r="A266" s="991"/>
      <c r="B266" s="991"/>
      <c r="C266" s="991"/>
      <c r="D266" s="991"/>
      <c r="E266" s="991"/>
      <c r="F266" s="991"/>
      <c r="G266" s="991"/>
      <c r="H266" s="991"/>
      <c r="I266" s="991"/>
      <c r="J266" s="991"/>
      <c r="K266" s="991"/>
      <c r="L266" s="991"/>
      <c r="M266" s="991"/>
      <c r="N266" s="991"/>
      <c r="O266" s="991"/>
      <c r="P266" s="991"/>
      <c r="Q266" s="991"/>
      <c r="R266" s="991"/>
      <c r="S266" s="991"/>
      <c r="T266" s="991"/>
      <c r="U266" s="991"/>
      <c r="V266" s="991"/>
      <c r="W266" s="991"/>
      <c r="X266" s="991"/>
      <c r="Y266" s="991"/>
      <c r="Z266" s="991"/>
    </row>
    <row r="267" spans="1:26" ht="15.75" customHeight="1">
      <c r="A267" s="991"/>
      <c r="B267" s="991"/>
      <c r="C267" s="991"/>
      <c r="D267" s="991"/>
      <c r="E267" s="991"/>
      <c r="F267" s="991"/>
      <c r="G267" s="991"/>
      <c r="H267" s="991"/>
      <c r="I267" s="991"/>
      <c r="J267" s="991"/>
      <c r="K267" s="991"/>
      <c r="L267" s="991"/>
      <c r="M267" s="991"/>
      <c r="N267" s="991"/>
      <c r="O267" s="991"/>
      <c r="P267" s="991"/>
      <c r="Q267" s="991"/>
      <c r="R267" s="991"/>
      <c r="S267" s="991"/>
      <c r="T267" s="991"/>
      <c r="U267" s="991"/>
      <c r="V267" s="991"/>
      <c r="W267" s="991"/>
      <c r="X267" s="991"/>
      <c r="Y267" s="991"/>
      <c r="Z267" s="991"/>
    </row>
    <row r="268" spans="1:26" ht="15.75" customHeight="1">
      <c r="A268" s="991"/>
      <c r="B268" s="991"/>
      <c r="C268" s="991"/>
      <c r="D268" s="991"/>
      <c r="E268" s="991"/>
      <c r="F268" s="991"/>
      <c r="G268" s="991"/>
      <c r="H268" s="991"/>
      <c r="I268" s="991"/>
      <c r="J268" s="991"/>
      <c r="K268" s="991"/>
      <c r="L268" s="991"/>
      <c r="M268" s="991"/>
      <c r="N268" s="991"/>
      <c r="O268" s="991"/>
      <c r="P268" s="991"/>
      <c r="Q268" s="991"/>
      <c r="R268" s="991"/>
      <c r="S268" s="991"/>
      <c r="T268" s="991"/>
      <c r="U268" s="991"/>
      <c r="V268" s="991"/>
      <c r="W268" s="991"/>
      <c r="X268" s="991"/>
      <c r="Y268" s="991"/>
      <c r="Z268" s="991"/>
    </row>
    <row r="269" spans="1:26" ht="15.75" customHeight="1">
      <c r="A269" s="991"/>
      <c r="B269" s="991"/>
      <c r="C269" s="991"/>
      <c r="D269" s="991"/>
      <c r="E269" s="991"/>
      <c r="F269" s="991"/>
      <c r="G269" s="991"/>
      <c r="H269" s="991"/>
      <c r="I269" s="991"/>
      <c r="J269" s="991"/>
      <c r="K269" s="991"/>
      <c r="L269" s="991"/>
      <c r="M269" s="991"/>
      <c r="N269" s="991"/>
      <c r="O269" s="991"/>
      <c r="P269" s="991"/>
      <c r="Q269" s="991"/>
      <c r="R269" s="991"/>
      <c r="S269" s="991"/>
      <c r="T269" s="991"/>
      <c r="U269" s="991"/>
      <c r="V269" s="991"/>
      <c r="W269" s="991"/>
      <c r="X269" s="991"/>
      <c r="Y269" s="991"/>
      <c r="Z269" s="991"/>
    </row>
    <row r="270" spans="1:26" ht="15.75" customHeight="1">
      <c r="A270" s="991"/>
      <c r="B270" s="991"/>
      <c r="C270" s="991"/>
      <c r="D270" s="991"/>
      <c r="E270" s="991"/>
      <c r="F270" s="991"/>
      <c r="G270" s="991"/>
      <c r="H270" s="991"/>
      <c r="I270" s="991"/>
      <c r="J270" s="991"/>
      <c r="K270" s="991"/>
      <c r="L270" s="991"/>
      <c r="M270" s="991"/>
      <c r="N270" s="991"/>
      <c r="O270" s="991"/>
      <c r="P270" s="991"/>
      <c r="Q270" s="991"/>
      <c r="R270" s="991"/>
      <c r="S270" s="991"/>
      <c r="T270" s="991"/>
      <c r="U270" s="991"/>
      <c r="V270" s="991"/>
      <c r="W270" s="991"/>
      <c r="X270" s="991"/>
      <c r="Y270" s="991"/>
      <c r="Z270" s="991"/>
    </row>
    <row r="271" spans="1:26" ht="15.75" customHeight="1">
      <c r="A271" s="991"/>
      <c r="B271" s="991"/>
      <c r="C271" s="991"/>
      <c r="D271" s="991"/>
      <c r="E271" s="991"/>
      <c r="F271" s="991"/>
      <c r="G271" s="991"/>
      <c r="H271" s="991"/>
      <c r="I271" s="991"/>
      <c r="J271" s="991"/>
      <c r="K271" s="991"/>
      <c r="L271" s="991"/>
      <c r="M271" s="991"/>
      <c r="N271" s="991"/>
      <c r="O271" s="991"/>
      <c r="P271" s="991"/>
      <c r="Q271" s="991"/>
      <c r="R271" s="991"/>
      <c r="S271" s="991"/>
      <c r="T271" s="991"/>
      <c r="U271" s="991"/>
      <c r="V271" s="991"/>
      <c r="W271" s="991"/>
      <c r="X271" s="991"/>
      <c r="Y271" s="991"/>
      <c r="Z271" s="991"/>
    </row>
    <row r="272" spans="1:26" ht="15.75" customHeight="1">
      <c r="A272" s="991"/>
      <c r="B272" s="991"/>
      <c r="C272" s="991"/>
      <c r="D272" s="991"/>
      <c r="E272" s="991"/>
      <c r="F272" s="991"/>
      <c r="G272" s="991"/>
      <c r="H272" s="991"/>
      <c r="I272" s="991"/>
      <c r="J272" s="991"/>
      <c r="K272" s="991"/>
      <c r="L272" s="991"/>
      <c r="M272" s="991"/>
      <c r="N272" s="991"/>
      <c r="O272" s="991"/>
      <c r="P272" s="991"/>
      <c r="Q272" s="991"/>
      <c r="R272" s="991"/>
      <c r="S272" s="991"/>
      <c r="T272" s="991"/>
      <c r="U272" s="991"/>
      <c r="V272" s="991"/>
      <c r="W272" s="991"/>
      <c r="X272" s="991"/>
      <c r="Y272" s="991"/>
      <c r="Z272" s="991"/>
    </row>
    <row r="273" spans="1:26" ht="15.75" customHeight="1">
      <c r="A273" s="991"/>
      <c r="B273" s="991"/>
      <c r="C273" s="991"/>
      <c r="D273" s="991"/>
      <c r="E273" s="991"/>
      <c r="F273" s="991"/>
      <c r="G273" s="991"/>
      <c r="H273" s="991"/>
      <c r="I273" s="991"/>
      <c r="J273" s="991"/>
      <c r="K273" s="991"/>
      <c r="L273" s="991"/>
      <c r="M273" s="991"/>
      <c r="N273" s="991"/>
      <c r="O273" s="991"/>
      <c r="P273" s="991"/>
      <c r="Q273" s="991"/>
      <c r="R273" s="991"/>
      <c r="S273" s="991"/>
      <c r="T273" s="991"/>
      <c r="U273" s="991"/>
      <c r="V273" s="991"/>
      <c r="W273" s="991"/>
      <c r="X273" s="991"/>
      <c r="Y273" s="991"/>
      <c r="Z273" s="991"/>
    </row>
    <row r="274" spans="1:26" ht="15.75" customHeight="1">
      <c r="A274" s="991"/>
      <c r="B274" s="991"/>
      <c r="C274" s="991"/>
      <c r="D274" s="991"/>
      <c r="E274" s="991"/>
      <c r="F274" s="991"/>
      <c r="G274" s="991"/>
      <c r="H274" s="991"/>
      <c r="I274" s="991"/>
      <c r="J274" s="991"/>
      <c r="K274" s="991"/>
      <c r="L274" s="991"/>
      <c r="M274" s="991"/>
      <c r="N274" s="991"/>
      <c r="O274" s="991"/>
      <c r="P274" s="991"/>
      <c r="Q274" s="991"/>
      <c r="R274" s="991"/>
      <c r="S274" s="991"/>
      <c r="T274" s="991"/>
      <c r="U274" s="991"/>
      <c r="V274" s="991"/>
      <c r="W274" s="991"/>
      <c r="X274" s="991"/>
      <c r="Y274" s="991"/>
      <c r="Z274" s="991"/>
    </row>
    <row r="275" spans="1:26" ht="15.75" customHeight="1">
      <c r="A275" s="991"/>
      <c r="B275" s="991"/>
      <c r="C275" s="991"/>
      <c r="D275" s="991"/>
      <c r="E275" s="991"/>
      <c r="F275" s="991"/>
      <c r="G275" s="991"/>
      <c r="H275" s="991"/>
      <c r="I275" s="991"/>
      <c r="J275" s="991"/>
      <c r="K275" s="991"/>
      <c r="L275" s="991"/>
      <c r="M275" s="991"/>
      <c r="N275" s="991"/>
      <c r="O275" s="991"/>
      <c r="P275" s="991"/>
      <c r="Q275" s="991"/>
      <c r="R275" s="991"/>
      <c r="S275" s="991"/>
      <c r="T275" s="991"/>
      <c r="U275" s="991"/>
      <c r="V275" s="991"/>
      <c r="W275" s="991"/>
      <c r="X275" s="991"/>
      <c r="Y275" s="991"/>
      <c r="Z275" s="991"/>
    </row>
    <row r="276" spans="1:26" ht="15.75" customHeight="1">
      <c r="A276" s="991"/>
      <c r="B276" s="991"/>
      <c r="C276" s="991"/>
      <c r="D276" s="991"/>
      <c r="E276" s="991"/>
      <c r="F276" s="991"/>
      <c r="G276" s="991"/>
      <c r="H276" s="991"/>
      <c r="I276" s="991"/>
      <c r="J276" s="991"/>
      <c r="K276" s="991"/>
      <c r="L276" s="991"/>
      <c r="M276" s="991"/>
      <c r="N276" s="991"/>
      <c r="O276" s="991"/>
      <c r="P276" s="991"/>
      <c r="Q276" s="991"/>
      <c r="R276" s="991"/>
      <c r="S276" s="991"/>
      <c r="T276" s="991"/>
      <c r="U276" s="991"/>
      <c r="V276" s="991"/>
      <c r="W276" s="991"/>
      <c r="X276" s="991"/>
      <c r="Y276" s="991"/>
      <c r="Z276" s="991"/>
    </row>
    <row r="277" spans="1:26" ht="15.75" customHeight="1">
      <c r="A277" s="991"/>
      <c r="B277" s="991"/>
      <c r="C277" s="991"/>
      <c r="D277" s="991"/>
      <c r="E277" s="991"/>
      <c r="F277" s="991"/>
      <c r="G277" s="991"/>
      <c r="H277" s="991"/>
      <c r="I277" s="991"/>
      <c r="J277" s="991"/>
      <c r="K277" s="991"/>
      <c r="L277" s="991"/>
      <c r="M277" s="991"/>
      <c r="N277" s="991"/>
      <c r="O277" s="991"/>
      <c r="P277" s="991"/>
      <c r="Q277" s="991"/>
      <c r="R277" s="991"/>
      <c r="S277" s="991"/>
      <c r="T277" s="991"/>
      <c r="U277" s="991"/>
      <c r="V277" s="991"/>
      <c r="W277" s="991"/>
      <c r="X277" s="991"/>
      <c r="Y277" s="991"/>
      <c r="Z277" s="991"/>
    </row>
    <row r="278" spans="1:26" ht="15.75" customHeight="1">
      <c r="A278" s="991"/>
      <c r="B278" s="991"/>
      <c r="C278" s="991"/>
      <c r="D278" s="991"/>
      <c r="E278" s="991"/>
      <c r="F278" s="991"/>
      <c r="G278" s="991"/>
      <c r="H278" s="991"/>
      <c r="I278" s="991"/>
      <c r="J278" s="991"/>
      <c r="K278" s="991"/>
      <c r="L278" s="991"/>
      <c r="M278" s="991"/>
      <c r="N278" s="991"/>
      <c r="O278" s="991"/>
      <c r="P278" s="991"/>
      <c r="Q278" s="991"/>
      <c r="R278" s="991"/>
      <c r="S278" s="991"/>
      <c r="T278" s="991"/>
      <c r="U278" s="991"/>
      <c r="V278" s="991"/>
      <c r="W278" s="991"/>
      <c r="X278" s="991"/>
      <c r="Y278" s="991"/>
      <c r="Z278" s="991"/>
    </row>
    <row r="279" spans="1:26" ht="15.75" customHeight="1">
      <c r="A279" s="991"/>
      <c r="B279" s="991"/>
      <c r="C279" s="991"/>
      <c r="D279" s="991"/>
      <c r="E279" s="991"/>
      <c r="F279" s="991"/>
      <c r="G279" s="991"/>
      <c r="H279" s="991"/>
      <c r="I279" s="991"/>
      <c r="J279" s="991"/>
      <c r="K279" s="991"/>
      <c r="L279" s="991"/>
      <c r="M279" s="991"/>
      <c r="N279" s="991"/>
      <c r="O279" s="991"/>
      <c r="P279" s="991"/>
      <c r="Q279" s="991"/>
      <c r="R279" s="991"/>
      <c r="S279" s="991"/>
      <c r="T279" s="991"/>
      <c r="U279" s="991"/>
      <c r="V279" s="991"/>
      <c r="W279" s="991"/>
      <c r="X279" s="991"/>
      <c r="Y279" s="991"/>
      <c r="Z279" s="991"/>
    </row>
    <row r="280" spans="1:26" ht="15.75" customHeight="1">
      <c r="A280" s="991"/>
      <c r="B280" s="991"/>
      <c r="C280" s="991"/>
      <c r="D280" s="991"/>
      <c r="E280" s="991"/>
      <c r="F280" s="991"/>
      <c r="G280" s="991"/>
      <c r="H280" s="991"/>
      <c r="I280" s="991"/>
      <c r="J280" s="991"/>
      <c r="K280" s="991"/>
      <c r="L280" s="991"/>
      <c r="M280" s="991"/>
      <c r="N280" s="991"/>
      <c r="O280" s="991"/>
      <c r="P280" s="991"/>
      <c r="Q280" s="991"/>
      <c r="R280" s="991"/>
      <c r="S280" s="991"/>
      <c r="T280" s="991"/>
      <c r="U280" s="991"/>
      <c r="V280" s="991"/>
      <c r="W280" s="991"/>
      <c r="X280" s="991"/>
      <c r="Y280" s="991"/>
      <c r="Z280" s="991"/>
    </row>
    <row r="281" spans="1:26" ht="15.75" customHeight="1">
      <c r="A281" s="991"/>
      <c r="B281" s="991"/>
      <c r="C281" s="991"/>
      <c r="D281" s="991"/>
      <c r="E281" s="991"/>
      <c r="F281" s="991"/>
      <c r="G281" s="991"/>
      <c r="H281" s="991"/>
      <c r="I281" s="991"/>
      <c r="J281" s="991"/>
      <c r="K281" s="991"/>
      <c r="L281" s="991"/>
      <c r="M281" s="991"/>
      <c r="N281" s="991"/>
      <c r="O281" s="991"/>
      <c r="P281" s="991"/>
      <c r="Q281" s="991"/>
      <c r="R281" s="991"/>
      <c r="S281" s="991"/>
      <c r="T281" s="991"/>
      <c r="U281" s="991"/>
      <c r="V281" s="991"/>
      <c r="W281" s="991"/>
      <c r="X281" s="991"/>
      <c r="Y281" s="991"/>
      <c r="Z281" s="991"/>
    </row>
    <row r="282" spans="1:26" ht="15.75" customHeight="1">
      <c r="A282" s="991"/>
      <c r="B282" s="991"/>
      <c r="C282" s="991"/>
      <c r="D282" s="991"/>
      <c r="E282" s="991"/>
      <c r="F282" s="991"/>
      <c r="G282" s="991"/>
      <c r="H282" s="991"/>
      <c r="I282" s="991"/>
      <c r="J282" s="991"/>
      <c r="K282" s="991"/>
      <c r="L282" s="991"/>
      <c r="M282" s="991"/>
      <c r="N282" s="991"/>
      <c r="O282" s="991"/>
      <c r="P282" s="991"/>
      <c r="Q282" s="991"/>
      <c r="R282" s="991"/>
      <c r="S282" s="991"/>
      <c r="T282" s="991"/>
      <c r="U282" s="991"/>
      <c r="V282" s="991"/>
      <c r="W282" s="991"/>
      <c r="X282" s="991"/>
      <c r="Y282" s="991"/>
      <c r="Z282" s="991"/>
    </row>
    <row r="283" spans="1:26" ht="15.75" customHeight="1">
      <c r="A283" s="991"/>
      <c r="B283" s="991"/>
      <c r="C283" s="991"/>
      <c r="D283" s="991"/>
      <c r="E283" s="991"/>
      <c r="F283" s="991"/>
      <c r="G283" s="991"/>
      <c r="H283" s="991"/>
      <c r="I283" s="991"/>
      <c r="J283" s="991"/>
      <c r="K283" s="991"/>
      <c r="L283" s="991"/>
      <c r="M283" s="991"/>
      <c r="N283" s="991"/>
      <c r="O283" s="991"/>
      <c r="P283" s="991"/>
      <c r="Q283" s="991"/>
      <c r="R283" s="991"/>
      <c r="S283" s="991"/>
      <c r="T283" s="991"/>
      <c r="U283" s="991"/>
      <c r="V283" s="991"/>
      <c r="W283" s="991"/>
      <c r="X283" s="991"/>
      <c r="Y283" s="991"/>
      <c r="Z283" s="991"/>
    </row>
    <row r="284" spans="1:26" ht="15.75" customHeight="1">
      <c r="A284" s="991"/>
      <c r="B284" s="991"/>
      <c r="C284" s="991"/>
      <c r="D284" s="991"/>
      <c r="E284" s="991"/>
      <c r="F284" s="991"/>
      <c r="G284" s="991"/>
      <c r="H284" s="991"/>
      <c r="I284" s="991"/>
      <c r="J284" s="991"/>
      <c r="K284" s="991"/>
      <c r="L284" s="991"/>
      <c r="M284" s="991"/>
      <c r="N284" s="991"/>
      <c r="O284" s="991"/>
      <c r="P284" s="991"/>
      <c r="Q284" s="991"/>
      <c r="R284" s="991"/>
      <c r="S284" s="991"/>
      <c r="T284" s="991"/>
      <c r="U284" s="991"/>
      <c r="V284" s="991"/>
      <c r="W284" s="991"/>
      <c r="X284" s="991"/>
      <c r="Y284" s="991"/>
      <c r="Z284" s="991"/>
    </row>
    <row r="285" spans="1:26" ht="15.75" customHeight="1">
      <c r="A285" s="991"/>
      <c r="B285" s="991"/>
      <c r="C285" s="991"/>
      <c r="D285" s="991"/>
      <c r="E285" s="991"/>
      <c r="F285" s="991"/>
      <c r="G285" s="991"/>
      <c r="H285" s="991"/>
      <c r="I285" s="991"/>
      <c r="J285" s="991"/>
      <c r="K285" s="991"/>
      <c r="L285" s="991"/>
      <c r="M285" s="991"/>
      <c r="N285" s="991"/>
      <c r="O285" s="991"/>
      <c r="P285" s="991"/>
      <c r="Q285" s="991"/>
      <c r="R285" s="991"/>
      <c r="S285" s="991"/>
      <c r="T285" s="991"/>
      <c r="U285" s="991"/>
      <c r="V285" s="991"/>
      <c r="W285" s="991"/>
      <c r="X285" s="991"/>
      <c r="Y285" s="991"/>
      <c r="Z285" s="991"/>
    </row>
    <row r="286" spans="1:26" ht="15.75" customHeight="1">
      <c r="A286" s="991"/>
      <c r="B286" s="991"/>
      <c r="C286" s="991"/>
      <c r="D286" s="991"/>
      <c r="E286" s="991"/>
      <c r="F286" s="991"/>
      <c r="G286" s="991"/>
      <c r="H286" s="991"/>
      <c r="I286" s="991"/>
      <c r="J286" s="991"/>
      <c r="K286" s="991"/>
      <c r="L286" s="991"/>
      <c r="M286" s="991"/>
      <c r="N286" s="991"/>
      <c r="O286" s="991"/>
      <c r="P286" s="991"/>
      <c r="Q286" s="991"/>
      <c r="R286" s="991"/>
      <c r="S286" s="991"/>
      <c r="T286" s="991"/>
      <c r="U286" s="991"/>
      <c r="V286" s="991"/>
      <c r="W286" s="991"/>
      <c r="X286" s="991"/>
      <c r="Y286" s="991"/>
      <c r="Z286" s="991"/>
    </row>
    <row r="287" spans="1:26" ht="15.75" customHeight="1">
      <c r="A287" s="991"/>
      <c r="B287" s="991"/>
      <c r="C287" s="991"/>
      <c r="D287" s="991"/>
      <c r="E287" s="991"/>
      <c r="F287" s="991"/>
      <c r="G287" s="991"/>
      <c r="H287" s="991"/>
      <c r="I287" s="991"/>
      <c r="J287" s="991"/>
      <c r="K287" s="991"/>
      <c r="L287" s="991"/>
      <c r="M287" s="991"/>
      <c r="N287" s="991"/>
      <c r="O287" s="991"/>
      <c r="P287" s="991"/>
      <c r="Q287" s="991"/>
      <c r="R287" s="991"/>
      <c r="S287" s="991"/>
      <c r="T287" s="991"/>
      <c r="U287" s="991"/>
      <c r="V287" s="991"/>
      <c r="W287" s="991"/>
      <c r="X287" s="991"/>
      <c r="Y287" s="991"/>
      <c r="Z287" s="991"/>
    </row>
    <row r="288" spans="1:26" ht="15.75" customHeight="1">
      <c r="A288" s="991"/>
      <c r="B288" s="991"/>
      <c r="C288" s="991"/>
      <c r="D288" s="991"/>
      <c r="E288" s="991"/>
      <c r="F288" s="991"/>
      <c r="G288" s="991"/>
      <c r="H288" s="991"/>
      <c r="I288" s="991"/>
      <c r="J288" s="991"/>
      <c r="K288" s="991"/>
      <c r="L288" s="991"/>
      <c r="M288" s="991"/>
      <c r="N288" s="991"/>
      <c r="O288" s="991"/>
      <c r="P288" s="991"/>
      <c r="Q288" s="991"/>
      <c r="R288" s="991"/>
      <c r="S288" s="991"/>
      <c r="T288" s="991"/>
      <c r="U288" s="991"/>
      <c r="V288" s="991"/>
      <c r="W288" s="991"/>
      <c r="X288" s="991"/>
      <c r="Y288" s="991"/>
      <c r="Z288" s="991"/>
    </row>
    <row r="289" spans="1:26" ht="15.75" customHeight="1">
      <c r="A289" s="991"/>
      <c r="B289" s="991"/>
      <c r="C289" s="991"/>
      <c r="D289" s="991"/>
      <c r="E289" s="991"/>
      <c r="F289" s="991"/>
      <c r="G289" s="991"/>
      <c r="H289" s="991"/>
      <c r="I289" s="991"/>
      <c r="J289" s="991"/>
      <c r="K289" s="991"/>
      <c r="L289" s="991"/>
      <c r="M289" s="991"/>
      <c r="N289" s="991"/>
      <c r="O289" s="991"/>
      <c r="P289" s="991"/>
      <c r="Q289" s="991"/>
      <c r="R289" s="991"/>
      <c r="S289" s="991"/>
      <c r="T289" s="991"/>
      <c r="U289" s="991"/>
      <c r="V289" s="991"/>
      <c r="W289" s="991"/>
      <c r="X289" s="991"/>
      <c r="Y289" s="991"/>
      <c r="Z289" s="991"/>
    </row>
    <row r="290" spans="1:26" ht="15.75" customHeight="1">
      <c r="A290" s="991"/>
      <c r="B290" s="991"/>
      <c r="C290" s="991"/>
      <c r="D290" s="991"/>
      <c r="E290" s="991"/>
      <c r="F290" s="991"/>
      <c r="G290" s="991"/>
      <c r="H290" s="991"/>
      <c r="I290" s="991"/>
      <c r="J290" s="991"/>
      <c r="K290" s="991"/>
      <c r="L290" s="991"/>
      <c r="M290" s="991"/>
      <c r="N290" s="991"/>
      <c r="O290" s="991"/>
      <c r="P290" s="991"/>
      <c r="Q290" s="991"/>
      <c r="R290" s="991"/>
      <c r="S290" s="991"/>
      <c r="T290" s="991"/>
      <c r="U290" s="991"/>
      <c r="V290" s="991"/>
      <c r="W290" s="991"/>
      <c r="X290" s="991"/>
      <c r="Y290" s="991"/>
      <c r="Z290" s="991"/>
    </row>
    <row r="291" spans="1:26" ht="15.75" customHeight="1">
      <c r="A291" s="991"/>
      <c r="B291" s="991"/>
      <c r="C291" s="991"/>
      <c r="D291" s="991"/>
      <c r="E291" s="991"/>
      <c r="F291" s="991"/>
      <c r="G291" s="991"/>
      <c r="H291" s="991"/>
      <c r="I291" s="991"/>
      <c r="J291" s="991"/>
      <c r="K291" s="991"/>
      <c r="L291" s="991"/>
      <c r="M291" s="991"/>
      <c r="N291" s="991"/>
      <c r="O291" s="991"/>
      <c r="P291" s="991"/>
      <c r="Q291" s="991"/>
      <c r="R291" s="991"/>
      <c r="S291" s="991"/>
      <c r="T291" s="991"/>
      <c r="U291" s="991"/>
      <c r="V291" s="991"/>
      <c r="W291" s="991"/>
      <c r="X291" s="991"/>
      <c r="Y291" s="991"/>
      <c r="Z291" s="991"/>
    </row>
    <row r="292" spans="1:26" ht="15.75" customHeight="1">
      <c r="A292" s="991"/>
      <c r="B292" s="991"/>
      <c r="C292" s="991"/>
      <c r="D292" s="991"/>
      <c r="E292" s="991"/>
      <c r="F292" s="991"/>
      <c r="G292" s="991"/>
      <c r="H292" s="991"/>
      <c r="I292" s="991"/>
      <c r="J292" s="991"/>
      <c r="K292" s="991"/>
      <c r="L292" s="991"/>
      <c r="M292" s="991"/>
      <c r="N292" s="991"/>
      <c r="O292" s="991"/>
      <c r="P292" s="991"/>
      <c r="Q292" s="991"/>
      <c r="R292" s="991"/>
      <c r="S292" s="991"/>
      <c r="T292" s="991"/>
      <c r="U292" s="991"/>
      <c r="V292" s="991"/>
      <c r="W292" s="991"/>
      <c r="X292" s="991"/>
      <c r="Y292" s="991"/>
      <c r="Z292" s="991"/>
    </row>
    <row r="293" spans="1:26" ht="15.75" customHeight="1">
      <c r="A293" s="991"/>
      <c r="B293" s="991"/>
      <c r="C293" s="991"/>
      <c r="D293" s="991"/>
      <c r="E293" s="991"/>
      <c r="F293" s="991"/>
      <c r="G293" s="991"/>
      <c r="H293" s="991"/>
      <c r="I293" s="991"/>
      <c r="J293" s="991"/>
      <c r="K293" s="991"/>
      <c r="L293" s="991"/>
      <c r="M293" s="991"/>
      <c r="N293" s="991"/>
      <c r="O293" s="991"/>
      <c r="P293" s="991"/>
      <c r="Q293" s="991"/>
      <c r="R293" s="991"/>
      <c r="S293" s="991"/>
      <c r="T293" s="991"/>
      <c r="U293" s="991"/>
      <c r="V293" s="991"/>
      <c r="W293" s="991"/>
      <c r="X293" s="991"/>
      <c r="Y293" s="991"/>
      <c r="Z293" s="991"/>
    </row>
    <row r="294" spans="1:26" ht="15.75" customHeight="1">
      <c r="A294" s="991"/>
      <c r="B294" s="991"/>
      <c r="C294" s="991"/>
      <c r="D294" s="991"/>
      <c r="E294" s="991"/>
      <c r="F294" s="991"/>
      <c r="G294" s="991"/>
      <c r="H294" s="991"/>
      <c r="I294" s="991"/>
      <c r="J294" s="991"/>
      <c r="K294" s="991"/>
      <c r="L294" s="991"/>
      <c r="M294" s="991"/>
      <c r="N294" s="991"/>
      <c r="O294" s="991"/>
      <c r="P294" s="991"/>
      <c r="Q294" s="991"/>
      <c r="R294" s="991"/>
      <c r="S294" s="991"/>
      <c r="T294" s="991"/>
      <c r="U294" s="991"/>
      <c r="V294" s="991"/>
      <c r="W294" s="991"/>
      <c r="X294" s="991"/>
      <c r="Y294" s="991"/>
      <c r="Z294" s="991"/>
    </row>
    <row r="295" spans="1:26" ht="15.75" customHeight="1">
      <c r="A295" s="991"/>
      <c r="B295" s="991"/>
      <c r="C295" s="991"/>
      <c r="D295" s="991"/>
      <c r="E295" s="991"/>
      <c r="F295" s="991"/>
      <c r="G295" s="991"/>
      <c r="H295" s="991"/>
      <c r="I295" s="991"/>
      <c r="J295" s="991"/>
      <c r="K295" s="991"/>
      <c r="L295" s="991"/>
      <c r="M295" s="991"/>
      <c r="N295" s="991"/>
      <c r="O295" s="991"/>
      <c r="P295" s="991"/>
      <c r="Q295" s="991"/>
      <c r="R295" s="991"/>
      <c r="S295" s="991"/>
      <c r="T295" s="991"/>
      <c r="U295" s="991"/>
      <c r="V295" s="991"/>
      <c r="W295" s="991"/>
      <c r="X295" s="991"/>
      <c r="Y295" s="991"/>
      <c r="Z295" s="991"/>
    </row>
    <row r="296" spans="1:26" ht="15.75" customHeight="1">
      <c r="A296" s="991"/>
      <c r="B296" s="991"/>
      <c r="C296" s="991"/>
      <c r="D296" s="991"/>
      <c r="E296" s="991"/>
      <c r="F296" s="991"/>
      <c r="G296" s="991"/>
      <c r="H296" s="991"/>
      <c r="I296" s="991"/>
      <c r="J296" s="991"/>
      <c r="K296" s="991"/>
      <c r="L296" s="991"/>
      <c r="M296" s="991"/>
      <c r="N296" s="991"/>
      <c r="O296" s="991"/>
      <c r="P296" s="991"/>
      <c r="Q296" s="991"/>
      <c r="R296" s="991"/>
      <c r="S296" s="991"/>
      <c r="T296" s="991"/>
      <c r="U296" s="991"/>
      <c r="V296" s="991"/>
      <c r="W296" s="991"/>
      <c r="X296" s="991"/>
      <c r="Y296" s="991"/>
      <c r="Z296" s="991"/>
    </row>
    <row r="297" spans="1:26" ht="15.75" customHeight="1">
      <c r="A297" s="991"/>
      <c r="B297" s="991"/>
      <c r="C297" s="991"/>
      <c r="D297" s="991"/>
      <c r="E297" s="991"/>
      <c r="F297" s="991"/>
      <c r="G297" s="991"/>
      <c r="H297" s="991"/>
      <c r="I297" s="991"/>
      <c r="J297" s="991"/>
      <c r="K297" s="991"/>
      <c r="L297" s="991"/>
      <c r="M297" s="991"/>
      <c r="N297" s="991"/>
      <c r="O297" s="991"/>
      <c r="P297" s="991"/>
      <c r="Q297" s="991"/>
      <c r="R297" s="991"/>
      <c r="S297" s="991"/>
      <c r="T297" s="991"/>
      <c r="U297" s="991"/>
      <c r="V297" s="991"/>
      <c r="W297" s="991"/>
      <c r="X297" s="991"/>
      <c r="Y297" s="991"/>
      <c r="Z297" s="991"/>
    </row>
    <row r="298" spans="1:26" ht="15.75" customHeight="1">
      <c r="A298" s="991"/>
      <c r="B298" s="991"/>
      <c r="C298" s="991"/>
      <c r="D298" s="991"/>
      <c r="E298" s="991"/>
      <c r="F298" s="991"/>
      <c r="G298" s="991"/>
      <c r="H298" s="991"/>
      <c r="I298" s="991"/>
      <c r="J298" s="991"/>
      <c r="K298" s="991"/>
      <c r="L298" s="991"/>
      <c r="M298" s="991"/>
      <c r="N298" s="991"/>
      <c r="O298" s="991"/>
      <c r="P298" s="991"/>
      <c r="Q298" s="991"/>
      <c r="R298" s="991"/>
      <c r="S298" s="991"/>
      <c r="T298" s="991"/>
      <c r="U298" s="991"/>
      <c r="V298" s="991"/>
      <c r="W298" s="991"/>
      <c r="X298" s="991"/>
      <c r="Y298" s="991"/>
      <c r="Z298" s="991"/>
    </row>
    <row r="299" spans="1:26" ht="15.75" customHeight="1">
      <c r="A299" s="991"/>
      <c r="B299" s="991"/>
      <c r="C299" s="991"/>
      <c r="D299" s="991"/>
      <c r="E299" s="991"/>
      <c r="F299" s="991"/>
      <c r="G299" s="991"/>
      <c r="H299" s="991"/>
      <c r="I299" s="991"/>
      <c r="J299" s="991"/>
      <c r="K299" s="991"/>
      <c r="L299" s="991"/>
      <c r="M299" s="991"/>
      <c r="N299" s="991"/>
      <c r="O299" s="991"/>
      <c r="P299" s="991"/>
      <c r="Q299" s="991"/>
      <c r="R299" s="991"/>
      <c r="S299" s="991"/>
      <c r="T299" s="991"/>
      <c r="U299" s="991"/>
      <c r="V299" s="991"/>
      <c r="W299" s="991"/>
      <c r="X299" s="991"/>
      <c r="Y299" s="991"/>
      <c r="Z299" s="991"/>
    </row>
    <row r="300" spans="1:26" ht="15.75" customHeight="1">
      <c r="A300" s="991"/>
      <c r="B300" s="991"/>
      <c r="C300" s="991"/>
      <c r="D300" s="991"/>
      <c r="E300" s="991"/>
      <c r="F300" s="991"/>
      <c r="G300" s="991"/>
      <c r="H300" s="991"/>
      <c r="I300" s="991"/>
      <c r="J300" s="991"/>
      <c r="K300" s="991"/>
      <c r="L300" s="991"/>
      <c r="M300" s="991"/>
      <c r="N300" s="991"/>
      <c r="O300" s="991"/>
      <c r="P300" s="991"/>
      <c r="Q300" s="991"/>
      <c r="R300" s="991"/>
      <c r="S300" s="991"/>
      <c r="T300" s="991"/>
      <c r="U300" s="991"/>
      <c r="V300" s="991"/>
      <c r="W300" s="991"/>
      <c r="X300" s="991"/>
      <c r="Y300" s="991"/>
      <c r="Z300" s="991"/>
    </row>
    <row r="301" spans="1:26" ht="15.75" customHeight="1">
      <c r="A301" s="991"/>
      <c r="B301" s="991"/>
      <c r="C301" s="991"/>
      <c r="D301" s="991"/>
      <c r="E301" s="991"/>
      <c r="F301" s="991"/>
      <c r="G301" s="991"/>
      <c r="H301" s="991"/>
      <c r="I301" s="991"/>
      <c r="J301" s="991"/>
      <c r="K301" s="991"/>
      <c r="L301" s="991"/>
      <c r="M301" s="991"/>
      <c r="N301" s="991"/>
      <c r="O301" s="991"/>
      <c r="P301" s="991"/>
      <c r="Q301" s="991"/>
      <c r="R301" s="991"/>
      <c r="S301" s="991"/>
      <c r="T301" s="991"/>
      <c r="U301" s="991"/>
      <c r="V301" s="991"/>
      <c r="W301" s="991"/>
      <c r="X301" s="991"/>
      <c r="Y301" s="991"/>
      <c r="Z301" s="991"/>
    </row>
    <row r="302" spans="1:26" ht="15.75" customHeight="1">
      <c r="A302" s="991"/>
      <c r="B302" s="991"/>
      <c r="C302" s="991"/>
      <c r="D302" s="991"/>
      <c r="E302" s="991"/>
      <c r="F302" s="991"/>
      <c r="G302" s="991"/>
      <c r="H302" s="991"/>
      <c r="I302" s="991"/>
      <c r="J302" s="991"/>
      <c r="K302" s="991"/>
      <c r="L302" s="991"/>
      <c r="M302" s="991"/>
      <c r="N302" s="991"/>
      <c r="O302" s="991"/>
      <c r="P302" s="991"/>
      <c r="Q302" s="991"/>
      <c r="R302" s="991"/>
      <c r="S302" s="991"/>
      <c r="T302" s="991"/>
      <c r="U302" s="991"/>
      <c r="V302" s="991"/>
      <c r="W302" s="991"/>
      <c r="X302" s="991"/>
      <c r="Y302" s="991"/>
      <c r="Z302" s="991"/>
    </row>
    <row r="303" spans="1:26" ht="15.75" customHeight="1">
      <c r="A303" s="991"/>
      <c r="B303" s="991"/>
      <c r="C303" s="991"/>
      <c r="D303" s="991"/>
      <c r="E303" s="991"/>
      <c r="F303" s="991"/>
      <c r="G303" s="991"/>
      <c r="H303" s="991"/>
      <c r="I303" s="991"/>
      <c r="J303" s="991"/>
      <c r="K303" s="991"/>
      <c r="L303" s="991"/>
      <c r="M303" s="991"/>
      <c r="N303" s="991"/>
      <c r="O303" s="991"/>
      <c r="P303" s="991"/>
      <c r="Q303" s="991"/>
      <c r="R303" s="991"/>
      <c r="S303" s="991"/>
      <c r="T303" s="991"/>
      <c r="U303" s="991"/>
      <c r="V303" s="991"/>
      <c r="W303" s="991"/>
      <c r="X303" s="991"/>
      <c r="Y303" s="991"/>
      <c r="Z303" s="991"/>
    </row>
    <row r="304" spans="1:26" ht="15.75" customHeight="1">
      <c r="A304" s="991"/>
      <c r="B304" s="991"/>
      <c r="C304" s="991"/>
      <c r="D304" s="991"/>
      <c r="E304" s="991"/>
      <c r="F304" s="991"/>
      <c r="G304" s="991"/>
      <c r="H304" s="991"/>
      <c r="I304" s="991"/>
      <c r="J304" s="991"/>
      <c r="K304" s="991"/>
      <c r="L304" s="991"/>
      <c r="M304" s="991"/>
      <c r="N304" s="991"/>
      <c r="O304" s="991"/>
      <c r="P304" s="991"/>
      <c r="Q304" s="991"/>
      <c r="R304" s="991"/>
      <c r="S304" s="991"/>
      <c r="T304" s="991"/>
      <c r="U304" s="991"/>
      <c r="V304" s="991"/>
      <c r="W304" s="991"/>
      <c r="X304" s="991"/>
      <c r="Y304" s="991"/>
      <c r="Z304" s="991"/>
    </row>
    <row r="305" spans="1:26" ht="15.75" customHeight="1">
      <c r="A305" s="991"/>
      <c r="B305" s="991"/>
      <c r="C305" s="991"/>
      <c r="D305" s="991"/>
      <c r="E305" s="991"/>
      <c r="F305" s="991"/>
      <c r="G305" s="991"/>
      <c r="H305" s="991"/>
      <c r="I305" s="991"/>
      <c r="J305" s="991"/>
      <c r="K305" s="991"/>
      <c r="L305" s="991"/>
      <c r="M305" s="991"/>
      <c r="N305" s="991"/>
      <c r="O305" s="991"/>
      <c r="P305" s="991"/>
      <c r="Q305" s="991"/>
      <c r="R305" s="991"/>
      <c r="S305" s="991"/>
      <c r="T305" s="991"/>
      <c r="U305" s="991"/>
      <c r="V305" s="991"/>
      <c r="W305" s="991"/>
      <c r="X305" s="991"/>
      <c r="Y305" s="991"/>
      <c r="Z305" s="991"/>
    </row>
    <row r="306" spans="1:26" ht="15.75" customHeight="1">
      <c r="A306" s="991"/>
      <c r="B306" s="991"/>
      <c r="C306" s="991"/>
      <c r="D306" s="991"/>
      <c r="E306" s="991"/>
      <c r="F306" s="991"/>
      <c r="G306" s="991"/>
      <c r="H306" s="991"/>
      <c r="I306" s="991"/>
      <c r="J306" s="991"/>
      <c r="K306" s="991"/>
      <c r="L306" s="991"/>
      <c r="M306" s="991"/>
      <c r="N306" s="991"/>
      <c r="O306" s="991"/>
      <c r="P306" s="991"/>
      <c r="Q306" s="991"/>
      <c r="R306" s="991"/>
      <c r="S306" s="991"/>
      <c r="T306" s="991"/>
      <c r="U306" s="991"/>
      <c r="V306" s="991"/>
      <c r="W306" s="991"/>
      <c r="X306" s="991"/>
      <c r="Y306" s="991"/>
      <c r="Z306" s="991"/>
    </row>
    <row r="307" spans="1:26" ht="15.75" customHeight="1">
      <c r="A307" s="991"/>
      <c r="B307" s="991"/>
      <c r="C307" s="991"/>
      <c r="D307" s="991"/>
      <c r="E307" s="991"/>
      <c r="F307" s="991"/>
      <c r="G307" s="991"/>
      <c r="H307" s="991"/>
      <c r="I307" s="991"/>
      <c r="J307" s="991"/>
      <c r="K307" s="991"/>
      <c r="L307" s="991"/>
      <c r="M307" s="991"/>
      <c r="N307" s="991"/>
      <c r="O307" s="991"/>
      <c r="P307" s="991"/>
      <c r="Q307" s="991"/>
      <c r="R307" s="991"/>
      <c r="S307" s="991"/>
      <c r="T307" s="991"/>
      <c r="U307" s="991"/>
      <c r="V307" s="991"/>
      <c r="W307" s="991"/>
      <c r="X307" s="991"/>
      <c r="Y307" s="991"/>
      <c r="Z307" s="991"/>
    </row>
    <row r="308" spans="1:26" ht="15.75" customHeight="1">
      <c r="A308" s="991"/>
      <c r="B308" s="991"/>
      <c r="C308" s="991"/>
      <c r="D308" s="991"/>
      <c r="E308" s="991"/>
      <c r="F308" s="991"/>
      <c r="G308" s="991"/>
      <c r="H308" s="991"/>
      <c r="I308" s="991"/>
      <c r="J308" s="991"/>
      <c r="K308" s="991"/>
      <c r="L308" s="991"/>
      <c r="M308" s="991"/>
      <c r="N308" s="991"/>
      <c r="O308" s="991"/>
      <c r="P308" s="991"/>
      <c r="Q308" s="991"/>
      <c r="R308" s="991"/>
      <c r="S308" s="991"/>
      <c r="T308" s="991"/>
      <c r="U308" s="991"/>
      <c r="V308" s="991"/>
      <c r="W308" s="991"/>
      <c r="X308" s="991"/>
      <c r="Y308" s="991"/>
      <c r="Z308" s="991"/>
    </row>
    <row r="309" spans="1:26" ht="15.75" customHeight="1">
      <c r="A309" s="991"/>
      <c r="B309" s="991"/>
      <c r="C309" s="991"/>
      <c r="D309" s="991"/>
      <c r="E309" s="991"/>
      <c r="F309" s="991"/>
      <c r="G309" s="991"/>
      <c r="H309" s="991"/>
      <c r="I309" s="991"/>
      <c r="J309" s="991"/>
      <c r="K309" s="991"/>
      <c r="L309" s="991"/>
      <c r="M309" s="991"/>
      <c r="N309" s="991"/>
      <c r="O309" s="991"/>
      <c r="P309" s="991"/>
      <c r="Q309" s="991"/>
      <c r="R309" s="991"/>
      <c r="S309" s="991"/>
      <c r="T309" s="991"/>
      <c r="U309" s="991"/>
      <c r="V309" s="991"/>
      <c r="W309" s="991"/>
      <c r="X309" s="991"/>
      <c r="Y309" s="991"/>
      <c r="Z309" s="991"/>
    </row>
    <row r="310" spans="1:26" ht="15.75" customHeight="1">
      <c r="A310" s="991"/>
      <c r="B310" s="991"/>
      <c r="C310" s="991"/>
      <c r="D310" s="991"/>
      <c r="E310" s="991"/>
      <c r="F310" s="991"/>
      <c r="G310" s="991"/>
      <c r="H310" s="991"/>
      <c r="I310" s="991"/>
      <c r="J310" s="991"/>
      <c r="K310" s="991"/>
      <c r="L310" s="991"/>
      <c r="M310" s="991"/>
      <c r="N310" s="991"/>
      <c r="O310" s="991"/>
      <c r="P310" s="991"/>
      <c r="Q310" s="991"/>
      <c r="R310" s="991"/>
      <c r="S310" s="991"/>
      <c r="T310" s="991"/>
      <c r="U310" s="991"/>
      <c r="V310" s="991"/>
      <c r="W310" s="991"/>
      <c r="X310" s="991"/>
      <c r="Y310" s="991"/>
      <c r="Z310" s="991"/>
    </row>
    <row r="311" spans="1:26" ht="15.75" customHeight="1">
      <c r="A311" s="991"/>
      <c r="B311" s="991"/>
      <c r="C311" s="991"/>
      <c r="D311" s="991"/>
      <c r="E311" s="991"/>
      <c r="F311" s="991"/>
      <c r="G311" s="991"/>
      <c r="H311" s="991"/>
      <c r="I311" s="991"/>
      <c r="J311" s="991"/>
      <c r="K311" s="991"/>
      <c r="L311" s="991"/>
      <c r="M311" s="991"/>
      <c r="N311" s="991"/>
      <c r="O311" s="991"/>
      <c r="P311" s="991"/>
      <c r="Q311" s="991"/>
      <c r="R311" s="991"/>
      <c r="S311" s="991"/>
      <c r="T311" s="991"/>
      <c r="U311" s="991"/>
      <c r="V311" s="991"/>
      <c r="W311" s="991"/>
      <c r="X311" s="991"/>
      <c r="Y311" s="991"/>
      <c r="Z311" s="991"/>
    </row>
    <row r="312" spans="1:26" ht="15.75" customHeight="1">
      <c r="A312" s="991"/>
      <c r="B312" s="991"/>
      <c r="C312" s="991"/>
      <c r="D312" s="991"/>
      <c r="E312" s="991"/>
      <c r="F312" s="991"/>
      <c r="G312" s="991"/>
      <c r="H312" s="991"/>
      <c r="I312" s="991"/>
      <c r="J312" s="991"/>
      <c r="K312" s="991"/>
      <c r="L312" s="991"/>
      <c r="M312" s="991"/>
      <c r="N312" s="991"/>
      <c r="O312" s="991"/>
      <c r="P312" s="991"/>
      <c r="Q312" s="991"/>
      <c r="R312" s="991"/>
      <c r="S312" s="991"/>
      <c r="T312" s="991"/>
      <c r="U312" s="991"/>
      <c r="V312" s="991"/>
      <c r="W312" s="991"/>
      <c r="X312" s="991"/>
      <c r="Y312" s="991"/>
      <c r="Z312" s="991"/>
    </row>
    <row r="313" spans="1:26" ht="15.75" customHeight="1">
      <c r="A313" s="991"/>
      <c r="B313" s="991"/>
      <c r="C313" s="991"/>
      <c r="D313" s="991"/>
      <c r="E313" s="991"/>
      <c r="F313" s="991"/>
      <c r="G313" s="991"/>
      <c r="H313" s="991"/>
      <c r="I313" s="991"/>
      <c r="J313" s="991"/>
      <c r="K313" s="991"/>
      <c r="L313" s="991"/>
      <c r="M313" s="991"/>
      <c r="N313" s="991"/>
      <c r="O313" s="991"/>
      <c r="P313" s="991"/>
      <c r="Q313" s="991"/>
      <c r="R313" s="991"/>
      <c r="S313" s="991"/>
      <c r="T313" s="991"/>
      <c r="U313" s="991"/>
      <c r="V313" s="991"/>
      <c r="W313" s="991"/>
      <c r="X313" s="991"/>
      <c r="Y313" s="991"/>
      <c r="Z313" s="991"/>
    </row>
    <row r="314" spans="1:26" ht="15.75" customHeight="1">
      <c r="A314" s="991"/>
      <c r="B314" s="991"/>
      <c r="C314" s="991"/>
      <c r="D314" s="991"/>
      <c r="E314" s="991"/>
      <c r="F314" s="991"/>
      <c r="G314" s="991"/>
      <c r="H314" s="991"/>
      <c r="I314" s="991"/>
      <c r="J314" s="991"/>
      <c r="K314" s="991"/>
      <c r="L314" s="991"/>
      <c r="M314" s="991"/>
      <c r="N314" s="991"/>
      <c r="O314" s="991"/>
      <c r="P314" s="991"/>
      <c r="Q314" s="991"/>
      <c r="R314" s="991"/>
      <c r="S314" s="991"/>
      <c r="T314" s="991"/>
      <c r="U314" s="991"/>
      <c r="V314" s="991"/>
      <c r="W314" s="991"/>
      <c r="X314" s="991"/>
      <c r="Y314" s="991"/>
      <c r="Z314" s="991"/>
    </row>
    <row r="315" spans="1:26" ht="15.75" customHeight="1">
      <c r="A315" s="991"/>
      <c r="B315" s="991"/>
      <c r="C315" s="991"/>
      <c r="D315" s="991"/>
      <c r="E315" s="991"/>
      <c r="F315" s="991"/>
      <c r="G315" s="991"/>
      <c r="H315" s="991"/>
      <c r="I315" s="991"/>
      <c r="J315" s="991"/>
      <c r="K315" s="991"/>
      <c r="L315" s="991"/>
      <c r="M315" s="991"/>
      <c r="N315" s="991"/>
      <c r="O315" s="991"/>
      <c r="P315" s="991"/>
      <c r="Q315" s="991"/>
      <c r="R315" s="991"/>
      <c r="S315" s="991"/>
      <c r="T315" s="991"/>
      <c r="U315" s="991"/>
      <c r="V315" s="991"/>
      <c r="W315" s="991"/>
      <c r="X315" s="991"/>
      <c r="Y315" s="991"/>
      <c r="Z315" s="991"/>
    </row>
    <row r="316" spans="1:26" ht="15.75" customHeight="1">
      <c r="A316" s="991"/>
      <c r="B316" s="991"/>
      <c r="C316" s="991"/>
      <c r="D316" s="991"/>
      <c r="E316" s="991"/>
      <c r="F316" s="991"/>
      <c r="G316" s="991"/>
      <c r="H316" s="991"/>
      <c r="I316" s="991"/>
      <c r="J316" s="991"/>
      <c r="K316" s="991"/>
      <c r="L316" s="991"/>
      <c r="M316" s="991"/>
      <c r="N316" s="991"/>
      <c r="O316" s="991"/>
      <c r="P316" s="991"/>
      <c r="Q316" s="991"/>
      <c r="R316" s="991"/>
      <c r="S316" s="991"/>
      <c r="T316" s="991"/>
      <c r="U316" s="991"/>
      <c r="V316" s="991"/>
      <c r="W316" s="991"/>
      <c r="X316" s="991"/>
      <c r="Y316" s="991"/>
      <c r="Z316" s="991"/>
    </row>
    <row r="317" spans="1:26" ht="15.75" customHeight="1">
      <c r="A317" s="991"/>
      <c r="B317" s="991"/>
      <c r="C317" s="991"/>
      <c r="D317" s="991"/>
      <c r="E317" s="991"/>
      <c r="F317" s="991"/>
      <c r="G317" s="991"/>
      <c r="H317" s="991"/>
      <c r="I317" s="991"/>
      <c r="J317" s="991"/>
      <c r="K317" s="991"/>
      <c r="L317" s="991"/>
      <c r="M317" s="991"/>
      <c r="N317" s="991"/>
      <c r="O317" s="991"/>
      <c r="P317" s="991"/>
      <c r="Q317" s="991"/>
      <c r="R317" s="991"/>
      <c r="S317" s="991"/>
      <c r="T317" s="991"/>
      <c r="U317" s="991"/>
      <c r="V317" s="991"/>
      <c r="W317" s="991"/>
      <c r="X317" s="991"/>
      <c r="Y317" s="991"/>
      <c r="Z317" s="991"/>
    </row>
    <row r="318" spans="1:26" ht="15.75" customHeight="1">
      <c r="A318" s="991"/>
      <c r="B318" s="991"/>
      <c r="C318" s="991"/>
      <c r="D318" s="991"/>
      <c r="E318" s="991"/>
      <c r="F318" s="991"/>
      <c r="G318" s="991"/>
      <c r="H318" s="991"/>
      <c r="I318" s="991"/>
      <c r="J318" s="991"/>
      <c r="K318" s="991"/>
      <c r="L318" s="991"/>
      <c r="M318" s="991"/>
      <c r="N318" s="991"/>
      <c r="O318" s="991"/>
      <c r="P318" s="991"/>
      <c r="Q318" s="991"/>
      <c r="R318" s="991"/>
      <c r="S318" s="991"/>
      <c r="T318" s="991"/>
      <c r="U318" s="991"/>
      <c r="V318" s="991"/>
      <c r="W318" s="991"/>
      <c r="X318" s="991"/>
      <c r="Y318" s="991"/>
      <c r="Z318" s="991"/>
    </row>
    <row r="319" spans="1:26" ht="15.75" customHeight="1">
      <c r="A319" s="991"/>
      <c r="B319" s="991"/>
      <c r="C319" s="991"/>
      <c r="D319" s="991"/>
      <c r="E319" s="991"/>
      <c r="F319" s="991"/>
      <c r="G319" s="991"/>
      <c r="H319" s="991"/>
      <c r="I319" s="991"/>
      <c r="J319" s="991"/>
      <c r="K319" s="991"/>
      <c r="L319" s="991"/>
      <c r="M319" s="991"/>
      <c r="N319" s="991"/>
      <c r="O319" s="991"/>
      <c r="P319" s="991"/>
      <c r="Q319" s="991"/>
      <c r="R319" s="991"/>
      <c r="S319" s="991"/>
      <c r="T319" s="991"/>
      <c r="U319" s="991"/>
      <c r="V319" s="991"/>
      <c r="W319" s="991"/>
      <c r="X319" s="991"/>
      <c r="Y319" s="991"/>
      <c r="Z319" s="991"/>
    </row>
    <row r="320" spans="1:26" ht="15.75" customHeight="1">
      <c r="A320" s="991"/>
      <c r="B320" s="991"/>
      <c r="C320" s="991"/>
      <c r="D320" s="991"/>
      <c r="E320" s="991"/>
      <c r="F320" s="991"/>
      <c r="G320" s="991"/>
      <c r="H320" s="991"/>
      <c r="I320" s="991"/>
      <c r="J320" s="991"/>
      <c r="K320" s="991"/>
      <c r="L320" s="991"/>
      <c r="M320" s="991"/>
      <c r="N320" s="991"/>
      <c r="O320" s="991"/>
      <c r="P320" s="991"/>
      <c r="Q320" s="991"/>
      <c r="R320" s="991"/>
      <c r="S320" s="991"/>
      <c r="T320" s="991"/>
      <c r="U320" s="991"/>
      <c r="V320" s="991"/>
      <c r="W320" s="991"/>
      <c r="X320" s="991"/>
      <c r="Y320" s="991"/>
      <c r="Z320" s="991"/>
    </row>
    <row r="321" spans="1:26" ht="15.75" customHeight="1">
      <c r="A321" s="991"/>
      <c r="B321" s="991"/>
      <c r="C321" s="991"/>
      <c r="D321" s="991"/>
      <c r="E321" s="991"/>
      <c r="F321" s="991"/>
      <c r="G321" s="991"/>
      <c r="H321" s="991"/>
      <c r="I321" s="991"/>
      <c r="J321" s="991"/>
      <c r="K321" s="991"/>
      <c r="L321" s="991"/>
      <c r="M321" s="991"/>
      <c r="N321" s="991"/>
      <c r="O321" s="991"/>
      <c r="P321" s="991"/>
      <c r="Q321" s="991"/>
      <c r="R321" s="991"/>
      <c r="S321" s="991"/>
      <c r="T321" s="991"/>
      <c r="U321" s="991"/>
      <c r="V321" s="991"/>
      <c r="W321" s="991"/>
      <c r="X321" s="991"/>
      <c r="Y321" s="991"/>
      <c r="Z321" s="991"/>
    </row>
    <row r="322" spans="1:26" ht="15.75" customHeight="1">
      <c r="A322" s="991"/>
      <c r="B322" s="991"/>
      <c r="C322" s="991"/>
      <c r="D322" s="991"/>
      <c r="E322" s="991"/>
      <c r="F322" s="991"/>
      <c r="G322" s="991"/>
      <c r="H322" s="991"/>
      <c r="I322" s="991"/>
      <c r="J322" s="991"/>
      <c r="K322" s="991"/>
      <c r="L322" s="991"/>
      <c r="M322" s="991"/>
      <c r="N322" s="991"/>
      <c r="O322" s="991"/>
      <c r="P322" s="991"/>
      <c r="Q322" s="991"/>
      <c r="R322" s="991"/>
      <c r="S322" s="991"/>
      <c r="T322" s="991"/>
      <c r="U322" s="991"/>
      <c r="V322" s="991"/>
      <c r="W322" s="991"/>
      <c r="X322" s="991"/>
      <c r="Y322" s="991"/>
      <c r="Z322" s="991"/>
    </row>
    <row r="323" spans="1:26" ht="15.75" customHeight="1">
      <c r="A323" s="991"/>
      <c r="B323" s="991"/>
      <c r="C323" s="991"/>
      <c r="D323" s="991"/>
      <c r="E323" s="991"/>
      <c r="F323" s="991"/>
      <c r="G323" s="991"/>
      <c r="H323" s="991"/>
      <c r="I323" s="991"/>
      <c r="J323" s="991"/>
      <c r="K323" s="991"/>
      <c r="L323" s="991"/>
      <c r="M323" s="991"/>
      <c r="N323" s="991"/>
      <c r="O323" s="991"/>
      <c r="P323" s="991"/>
      <c r="Q323" s="991"/>
      <c r="R323" s="991"/>
      <c r="S323" s="991"/>
      <c r="T323" s="991"/>
      <c r="U323" s="991"/>
      <c r="V323" s="991"/>
      <c r="W323" s="991"/>
      <c r="X323" s="991"/>
      <c r="Y323" s="991"/>
      <c r="Z323" s="991"/>
    </row>
    <row r="324" spans="1:26" ht="15.75" customHeight="1">
      <c r="A324" s="991"/>
      <c r="B324" s="991"/>
      <c r="C324" s="991"/>
      <c r="D324" s="991"/>
      <c r="E324" s="991"/>
      <c r="F324" s="991"/>
      <c r="G324" s="991"/>
      <c r="H324" s="991"/>
      <c r="I324" s="991"/>
      <c r="J324" s="991"/>
      <c r="K324" s="991"/>
      <c r="L324" s="991"/>
      <c r="M324" s="991"/>
      <c r="N324" s="991"/>
      <c r="O324" s="991"/>
      <c r="P324" s="991"/>
      <c r="Q324" s="991"/>
      <c r="R324" s="991"/>
      <c r="S324" s="991"/>
      <c r="T324" s="991"/>
      <c r="U324" s="991"/>
      <c r="V324" s="991"/>
      <c r="W324" s="991"/>
      <c r="X324" s="991"/>
      <c r="Y324" s="991"/>
      <c r="Z324" s="991"/>
    </row>
    <row r="325" spans="1:26" ht="15.75" customHeight="1">
      <c r="A325" s="991"/>
      <c r="B325" s="991"/>
      <c r="C325" s="991"/>
      <c r="D325" s="991"/>
      <c r="E325" s="991"/>
      <c r="F325" s="991"/>
      <c r="G325" s="991"/>
      <c r="H325" s="991"/>
      <c r="I325" s="991"/>
      <c r="J325" s="991"/>
      <c r="K325" s="991"/>
      <c r="L325" s="991"/>
      <c r="M325" s="991"/>
      <c r="N325" s="991"/>
      <c r="O325" s="991"/>
      <c r="P325" s="991"/>
      <c r="Q325" s="991"/>
      <c r="R325" s="991"/>
      <c r="S325" s="991"/>
      <c r="T325" s="991"/>
      <c r="U325" s="991"/>
      <c r="V325" s="991"/>
      <c r="W325" s="991"/>
      <c r="X325" s="991"/>
      <c r="Y325" s="991"/>
      <c r="Z325" s="991"/>
    </row>
    <row r="326" spans="1:26" ht="15.75" customHeight="1">
      <c r="A326" s="991"/>
      <c r="B326" s="991"/>
      <c r="C326" s="991"/>
      <c r="D326" s="991"/>
      <c r="E326" s="991"/>
      <c r="F326" s="991"/>
      <c r="G326" s="991"/>
      <c r="H326" s="991"/>
      <c r="I326" s="991"/>
      <c r="J326" s="991"/>
      <c r="K326" s="991"/>
      <c r="L326" s="991"/>
      <c r="M326" s="991"/>
      <c r="N326" s="991"/>
      <c r="O326" s="991"/>
      <c r="P326" s="991"/>
      <c r="Q326" s="991"/>
      <c r="R326" s="991"/>
      <c r="S326" s="991"/>
      <c r="T326" s="991"/>
      <c r="U326" s="991"/>
      <c r="V326" s="991"/>
      <c r="W326" s="991"/>
      <c r="X326" s="991"/>
      <c r="Y326" s="991"/>
      <c r="Z326" s="991"/>
    </row>
    <row r="327" spans="1:26" ht="15.75" customHeight="1">
      <c r="A327" s="991"/>
      <c r="B327" s="991"/>
      <c r="C327" s="991"/>
      <c r="D327" s="991"/>
      <c r="E327" s="991"/>
      <c r="F327" s="991"/>
      <c r="G327" s="991"/>
      <c r="H327" s="991"/>
      <c r="I327" s="991"/>
      <c r="J327" s="991"/>
      <c r="K327" s="991"/>
      <c r="L327" s="991"/>
      <c r="M327" s="991"/>
      <c r="N327" s="991"/>
      <c r="O327" s="991"/>
      <c r="P327" s="991"/>
      <c r="Q327" s="991"/>
      <c r="R327" s="991"/>
      <c r="S327" s="991"/>
      <c r="T327" s="991"/>
      <c r="U327" s="991"/>
      <c r="V327" s="991"/>
      <c r="W327" s="991"/>
      <c r="X327" s="991"/>
      <c r="Y327" s="991"/>
      <c r="Z327" s="991"/>
    </row>
    <row r="328" spans="1:26" ht="15.75" customHeight="1">
      <c r="A328" s="991"/>
      <c r="B328" s="991"/>
      <c r="C328" s="991"/>
      <c r="D328" s="991"/>
      <c r="E328" s="991"/>
      <c r="F328" s="991"/>
      <c r="G328" s="991"/>
      <c r="H328" s="991"/>
      <c r="I328" s="991"/>
      <c r="J328" s="991"/>
      <c r="K328" s="991"/>
      <c r="L328" s="991"/>
      <c r="M328" s="991"/>
      <c r="N328" s="991"/>
      <c r="O328" s="991"/>
      <c r="P328" s="991"/>
      <c r="Q328" s="991"/>
      <c r="R328" s="991"/>
      <c r="S328" s="991"/>
      <c r="T328" s="991"/>
      <c r="U328" s="991"/>
      <c r="V328" s="991"/>
      <c r="W328" s="991"/>
      <c r="X328" s="991"/>
      <c r="Y328" s="991"/>
      <c r="Z328" s="991"/>
    </row>
    <row r="329" spans="1:26" ht="15.75" customHeight="1">
      <c r="A329" s="991"/>
      <c r="B329" s="991"/>
      <c r="C329" s="991"/>
      <c r="D329" s="991"/>
      <c r="E329" s="991"/>
      <c r="F329" s="991"/>
      <c r="G329" s="991"/>
      <c r="H329" s="991"/>
      <c r="I329" s="991"/>
      <c r="J329" s="991"/>
      <c r="K329" s="991"/>
      <c r="L329" s="991"/>
      <c r="M329" s="991"/>
      <c r="N329" s="991"/>
      <c r="O329" s="991"/>
      <c r="P329" s="991"/>
      <c r="Q329" s="991"/>
      <c r="R329" s="991"/>
      <c r="S329" s="991"/>
      <c r="T329" s="991"/>
      <c r="U329" s="991"/>
      <c r="V329" s="991"/>
      <c r="W329" s="991"/>
      <c r="X329" s="991"/>
      <c r="Y329" s="991"/>
      <c r="Z329" s="991"/>
    </row>
    <row r="330" spans="1:26" ht="15.75" customHeight="1">
      <c r="A330" s="991"/>
      <c r="B330" s="991"/>
      <c r="C330" s="991"/>
      <c r="D330" s="991"/>
      <c r="E330" s="991"/>
      <c r="F330" s="991"/>
      <c r="G330" s="991"/>
      <c r="H330" s="991"/>
      <c r="I330" s="991"/>
      <c r="J330" s="991"/>
      <c r="K330" s="991"/>
      <c r="L330" s="991"/>
      <c r="M330" s="991"/>
      <c r="N330" s="991"/>
      <c r="O330" s="991"/>
      <c r="P330" s="991"/>
      <c r="Q330" s="991"/>
      <c r="R330" s="991"/>
      <c r="S330" s="991"/>
      <c r="T330" s="991"/>
      <c r="U330" s="991"/>
      <c r="V330" s="991"/>
      <c r="W330" s="991"/>
      <c r="X330" s="991"/>
      <c r="Y330" s="991"/>
      <c r="Z330" s="991"/>
    </row>
    <row r="331" spans="1:26" ht="15.75" customHeight="1">
      <c r="A331" s="991"/>
      <c r="B331" s="991"/>
      <c r="C331" s="991"/>
      <c r="D331" s="991"/>
      <c r="E331" s="991"/>
      <c r="F331" s="991"/>
      <c r="G331" s="991"/>
      <c r="H331" s="991"/>
      <c r="I331" s="991"/>
      <c r="J331" s="991"/>
      <c r="K331" s="991"/>
      <c r="L331" s="991"/>
      <c r="M331" s="991"/>
      <c r="N331" s="991"/>
      <c r="O331" s="991"/>
      <c r="P331" s="991"/>
      <c r="Q331" s="991"/>
      <c r="R331" s="991"/>
      <c r="S331" s="991"/>
      <c r="T331" s="991"/>
      <c r="U331" s="991"/>
      <c r="V331" s="991"/>
      <c r="W331" s="991"/>
      <c r="X331" s="991"/>
      <c r="Y331" s="991"/>
      <c r="Z331" s="991"/>
    </row>
    <row r="332" spans="1:26" ht="15.75" customHeight="1">
      <c r="A332" s="991"/>
      <c r="B332" s="991"/>
      <c r="C332" s="991"/>
      <c r="D332" s="991"/>
      <c r="E332" s="991"/>
      <c r="F332" s="991"/>
      <c r="G332" s="991"/>
      <c r="H332" s="991"/>
      <c r="I332" s="991"/>
      <c r="J332" s="991"/>
      <c r="K332" s="991"/>
      <c r="L332" s="991"/>
      <c r="M332" s="991"/>
      <c r="N332" s="991"/>
      <c r="O332" s="991"/>
      <c r="P332" s="991"/>
      <c r="Q332" s="991"/>
      <c r="R332" s="991"/>
      <c r="S332" s="991"/>
      <c r="T332" s="991"/>
      <c r="U332" s="991"/>
      <c r="V332" s="991"/>
      <c r="W332" s="991"/>
      <c r="X332" s="991"/>
      <c r="Y332" s="991"/>
      <c r="Z332" s="991"/>
    </row>
    <row r="333" spans="1:26" ht="15.75" customHeight="1">
      <c r="A333" s="991"/>
      <c r="B333" s="991"/>
      <c r="C333" s="991"/>
      <c r="D333" s="991"/>
      <c r="E333" s="991"/>
      <c r="F333" s="991"/>
      <c r="G333" s="991"/>
      <c r="H333" s="991"/>
      <c r="I333" s="991"/>
      <c r="J333" s="991"/>
      <c r="K333" s="991"/>
      <c r="L333" s="991"/>
      <c r="M333" s="991"/>
      <c r="N333" s="991"/>
      <c r="O333" s="991"/>
      <c r="P333" s="991"/>
      <c r="Q333" s="991"/>
      <c r="R333" s="991"/>
      <c r="S333" s="991"/>
      <c r="T333" s="991"/>
      <c r="U333" s="991"/>
      <c r="V333" s="991"/>
      <c r="W333" s="991"/>
      <c r="X333" s="991"/>
      <c r="Y333" s="991"/>
      <c r="Z333" s="991"/>
    </row>
    <row r="334" spans="1:26" ht="15.75" customHeight="1">
      <c r="A334" s="991"/>
      <c r="B334" s="991"/>
      <c r="C334" s="991"/>
      <c r="D334" s="991"/>
      <c r="E334" s="991"/>
      <c r="F334" s="991"/>
      <c r="G334" s="991"/>
      <c r="H334" s="991"/>
      <c r="I334" s="991"/>
      <c r="J334" s="991"/>
      <c r="K334" s="991"/>
      <c r="L334" s="991"/>
      <c r="M334" s="991"/>
      <c r="N334" s="991"/>
      <c r="O334" s="991"/>
      <c r="P334" s="991"/>
      <c r="Q334" s="991"/>
      <c r="R334" s="991"/>
      <c r="S334" s="991"/>
      <c r="T334" s="991"/>
      <c r="U334" s="991"/>
      <c r="V334" s="991"/>
      <c r="W334" s="991"/>
      <c r="X334" s="991"/>
      <c r="Y334" s="991"/>
      <c r="Z334" s="991"/>
    </row>
    <row r="335" spans="1:26" ht="15.75" customHeight="1">
      <c r="A335" s="991"/>
      <c r="B335" s="991"/>
      <c r="C335" s="991"/>
      <c r="D335" s="991"/>
      <c r="E335" s="991"/>
      <c r="F335" s="991"/>
      <c r="G335" s="991"/>
      <c r="H335" s="991"/>
      <c r="I335" s="991"/>
      <c r="J335" s="991"/>
      <c r="K335" s="991"/>
      <c r="L335" s="991"/>
      <c r="M335" s="991"/>
      <c r="N335" s="991"/>
      <c r="O335" s="991"/>
      <c r="P335" s="991"/>
      <c r="Q335" s="991"/>
      <c r="R335" s="991"/>
      <c r="S335" s="991"/>
      <c r="T335" s="991"/>
      <c r="U335" s="991"/>
      <c r="V335" s="991"/>
      <c r="W335" s="991"/>
      <c r="X335" s="991"/>
      <c r="Y335" s="991"/>
      <c r="Z335" s="991"/>
    </row>
    <row r="336" spans="1:26" ht="15.75" customHeight="1">
      <c r="A336" s="991"/>
      <c r="B336" s="991"/>
      <c r="C336" s="991"/>
      <c r="D336" s="991"/>
      <c r="E336" s="991"/>
      <c r="F336" s="991"/>
      <c r="G336" s="991"/>
      <c r="H336" s="991"/>
      <c r="I336" s="991"/>
      <c r="J336" s="991"/>
      <c r="K336" s="991"/>
      <c r="L336" s="991"/>
      <c r="M336" s="991"/>
      <c r="N336" s="991"/>
      <c r="O336" s="991"/>
      <c r="P336" s="991"/>
      <c r="Q336" s="991"/>
      <c r="R336" s="991"/>
      <c r="S336" s="991"/>
      <c r="T336" s="991"/>
      <c r="U336" s="991"/>
      <c r="V336" s="991"/>
      <c r="W336" s="991"/>
      <c r="X336" s="991"/>
      <c r="Y336" s="991"/>
      <c r="Z336" s="991"/>
    </row>
    <row r="337" spans="1:26" ht="15.75" customHeight="1">
      <c r="A337" s="991"/>
      <c r="B337" s="991"/>
      <c r="C337" s="991"/>
      <c r="D337" s="991"/>
      <c r="E337" s="991"/>
      <c r="F337" s="991"/>
      <c r="G337" s="991"/>
      <c r="H337" s="991"/>
      <c r="I337" s="991"/>
      <c r="J337" s="991"/>
      <c r="K337" s="991"/>
      <c r="L337" s="991"/>
      <c r="M337" s="991"/>
      <c r="N337" s="991"/>
      <c r="O337" s="991"/>
      <c r="P337" s="991"/>
      <c r="Q337" s="991"/>
      <c r="R337" s="991"/>
      <c r="S337" s="991"/>
      <c r="T337" s="991"/>
      <c r="U337" s="991"/>
      <c r="V337" s="991"/>
      <c r="W337" s="991"/>
      <c r="X337" s="991"/>
      <c r="Y337" s="991"/>
      <c r="Z337" s="991"/>
    </row>
    <row r="338" spans="1:26" ht="15.75" customHeight="1">
      <c r="A338" s="991"/>
      <c r="B338" s="991"/>
      <c r="C338" s="991"/>
      <c r="D338" s="991"/>
      <c r="E338" s="991"/>
      <c r="F338" s="991"/>
      <c r="G338" s="991"/>
      <c r="H338" s="991"/>
      <c r="I338" s="991"/>
      <c r="J338" s="991"/>
      <c r="K338" s="991"/>
      <c r="L338" s="991"/>
      <c r="M338" s="991"/>
      <c r="N338" s="991"/>
      <c r="O338" s="991"/>
      <c r="P338" s="991"/>
      <c r="Q338" s="991"/>
      <c r="R338" s="991"/>
      <c r="S338" s="991"/>
      <c r="T338" s="991"/>
      <c r="U338" s="991"/>
      <c r="V338" s="991"/>
      <c r="W338" s="991"/>
      <c r="X338" s="991"/>
      <c r="Y338" s="991"/>
      <c r="Z338" s="991"/>
    </row>
    <row r="339" spans="1:26" ht="15.75" customHeight="1">
      <c r="A339" s="991"/>
      <c r="B339" s="991"/>
      <c r="C339" s="991"/>
      <c r="D339" s="991"/>
      <c r="E339" s="991"/>
      <c r="F339" s="991"/>
      <c r="G339" s="991"/>
      <c r="H339" s="991"/>
      <c r="I339" s="991"/>
      <c r="J339" s="991"/>
      <c r="K339" s="991"/>
      <c r="L339" s="991"/>
      <c r="M339" s="991"/>
      <c r="N339" s="991"/>
      <c r="O339" s="991"/>
      <c r="P339" s="991"/>
      <c r="Q339" s="991"/>
      <c r="R339" s="991"/>
      <c r="S339" s="991"/>
      <c r="T339" s="991"/>
      <c r="U339" s="991"/>
      <c r="V339" s="991"/>
      <c r="W339" s="991"/>
      <c r="X339" s="991"/>
      <c r="Y339" s="991"/>
      <c r="Z339" s="991"/>
    </row>
    <row r="340" spans="1:26" ht="15.75" customHeight="1">
      <c r="A340" s="991"/>
      <c r="B340" s="991"/>
      <c r="C340" s="991"/>
      <c r="D340" s="991"/>
      <c r="E340" s="991"/>
      <c r="F340" s="991"/>
      <c r="G340" s="991"/>
      <c r="H340" s="991"/>
      <c r="I340" s="991"/>
      <c r="J340" s="991"/>
      <c r="K340" s="991"/>
      <c r="L340" s="991"/>
      <c r="M340" s="991"/>
      <c r="N340" s="991"/>
      <c r="O340" s="991"/>
      <c r="P340" s="991"/>
      <c r="Q340" s="991"/>
      <c r="R340" s="991"/>
      <c r="S340" s="991"/>
      <c r="T340" s="991"/>
      <c r="U340" s="991"/>
      <c r="V340" s="991"/>
      <c r="W340" s="991"/>
      <c r="X340" s="991"/>
      <c r="Y340" s="991"/>
      <c r="Z340" s="991"/>
    </row>
    <row r="341" spans="1:26" ht="15.75" customHeight="1">
      <c r="A341" s="991"/>
      <c r="B341" s="991"/>
      <c r="C341" s="991"/>
      <c r="D341" s="991"/>
      <c r="E341" s="991"/>
      <c r="F341" s="991"/>
      <c r="G341" s="991"/>
      <c r="H341" s="991"/>
      <c r="I341" s="991"/>
      <c r="J341" s="991"/>
      <c r="K341" s="991"/>
      <c r="L341" s="991"/>
      <c r="M341" s="991"/>
      <c r="N341" s="991"/>
      <c r="O341" s="991"/>
      <c r="P341" s="991"/>
      <c r="Q341" s="991"/>
      <c r="R341" s="991"/>
      <c r="S341" s="991"/>
      <c r="T341" s="991"/>
      <c r="U341" s="991"/>
      <c r="V341" s="991"/>
      <c r="W341" s="991"/>
      <c r="X341" s="991"/>
      <c r="Y341" s="991"/>
      <c r="Z341" s="991"/>
    </row>
    <row r="342" spans="1:26" ht="15.75" customHeight="1">
      <c r="A342" s="991"/>
      <c r="B342" s="991"/>
      <c r="C342" s="991"/>
      <c r="D342" s="991"/>
      <c r="E342" s="991"/>
      <c r="F342" s="991"/>
      <c r="G342" s="991"/>
      <c r="H342" s="991"/>
      <c r="I342" s="991"/>
      <c r="J342" s="991"/>
      <c r="K342" s="991"/>
      <c r="L342" s="991"/>
      <c r="M342" s="991"/>
      <c r="N342" s="991"/>
      <c r="O342" s="991"/>
      <c r="P342" s="991"/>
      <c r="Q342" s="991"/>
      <c r="R342" s="991"/>
      <c r="S342" s="991"/>
      <c r="T342" s="991"/>
      <c r="U342" s="991"/>
      <c r="V342" s="991"/>
      <c r="W342" s="991"/>
      <c r="X342" s="991"/>
      <c r="Y342" s="991"/>
      <c r="Z342" s="991"/>
    </row>
    <row r="343" spans="1:26" ht="15.75" customHeight="1">
      <c r="A343" s="991"/>
      <c r="B343" s="991"/>
      <c r="C343" s="991"/>
      <c r="D343" s="991"/>
      <c r="E343" s="991"/>
      <c r="F343" s="991"/>
      <c r="G343" s="991"/>
      <c r="H343" s="991"/>
      <c r="I343" s="991"/>
      <c r="J343" s="991"/>
      <c r="K343" s="991"/>
      <c r="L343" s="991"/>
      <c r="M343" s="991"/>
      <c r="N343" s="991"/>
      <c r="O343" s="991"/>
      <c r="P343" s="991"/>
      <c r="Q343" s="991"/>
      <c r="R343" s="991"/>
      <c r="S343" s="991"/>
      <c r="T343" s="991"/>
      <c r="U343" s="991"/>
      <c r="V343" s="991"/>
      <c r="W343" s="991"/>
      <c r="X343" s="991"/>
      <c r="Y343" s="991"/>
      <c r="Z343" s="991"/>
    </row>
    <row r="344" spans="1:26" ht="15.75" customHeight="1">
      <c r="A344" s="991"/>
      <c r="B344" s="991"/>
      <c r="C344" s="991"/>
      <c r="D344" s="991"/>
      <c r="E344" s="991"/>
      <c r="F344" s="991"/>
      <c r="G344" s="991"/>
      <c r="H344" s="991"/>
      <c r="I344" s="991"/>
      <c r="J344" s="991"/>
      <c r="K344" s="991"/>
      <c r="L344" s="991"/>
      <c r="M344" s="991"/>
      <c r="N344" s="991"/>
      <c r="O344" s="991"/>
      <c r="P344" s="991"/>
      <c r="Q344" s="991"/>
      <c r="R344" s="991"/>
      <c r="S344" s="991"/>
      <c r="T344" s="991"/>
      <c r="U344" s="991"/>
      <c r="V344" s="991"/>
      <c r="W344" s="991"/>
      <c r="X344" s="991"/>
      <c r="Y344" s="991"/>
      <c r="Z344" s="991"/>
    </row>
    <row r="345" spans="1:26" ht="15.75" customHeight="1">
      <c r="A345" s="991"/>
      <c r="B345" s="991"/>
      <c r="C345" s="991"/>
      <c r="D345" s="991"/>
      <c r="E345" s="991"/>
      <c r="F345" s="991"/>
      <c r="G345" s="991"/>
      <c r="H345" s="991"/>
      <c r="I345" s="991"/>
      <c r="J345" s="991"/>
      <c r="K345" s="991"/>
      <c r="L345" s="991"/>
      <c r="M345" s="991"/>
      <c r="N345" s="991"/>
      <c r="O345" s="991"/>
      <c r="P345" s="991"/>
      <c r="Q345" s="991"/>
      <c r="R345" s="991"/>
      <c r="S345" s="991"/>
      <c r="T345" s="991"/>
      <c r="U345" s="991"/>
      <c r="V345" s="991"/>
      <c r="W345" s="991"/>
      <c r="X345" s="991"/>
      <c r="Y345" s="991"/>
      <c r="Z345" s="991"/>
    </row>
    <row r="346" spans="1:26" ht="15.75" customHeight="1">
      <c r="A346" s="991"/>
      <c r="B346" s="991"/>
      <c r="C346" s="991"/>
      <c r="D346" s="991"/>
      <c r="E346" s="991"/>
      <c r="F346" s="991"/>
      <c r="G346" s="991"/>
      <c r="H346" s="991"/>
      <c r="I346" s="991"/>
      <c r="J346" s="991"/>
      <c r="K346" s="991"/>
      <c r="L346" s="991"/>
      <c r="M346" s="991"/>
      <c r="N346" s="991"/>
      <c r="O346" s="991"/>
      <c r="P346" s="991"/>
      <c r="Q346" s="991"/>
      <c r="R346" s="991"/>
      <c r="S346" s="991"/>
      <c r="T346" s="991"/>
      <c r="U346" s="991"/>
      <c r="V346" s="991"/>
      <c r="W346" s="991"/>
      <c r="X346" s="991"/>
      <c r="Y346" s="991"/>
      <c r="Z346" s="991"/>
    </row>
    <row r="347" spans="1:26" ht="15.75" customHeight="1">
      <c r="A347" s="991"/>
      <c r="B347" s="991"/>
      <c r="C347" s="991"/>
      <c r="D347" s="991"/>
      <c r="E347" s="991"/>
      <c r="F347" s="991"/>
      <c r="G347" s="991"/>
      <c r="H347" s="991"/>
      <c r="I347" s="991"/>
      <c r="J347" s="991"/>
      <c r="K347" s="991"/>
      <c r="L347" s="991"/>
      <c r="M347" s="991"/>
      <c r="N347" s="991"/>
      <c r="O347" s="991"/>
      <c r="P347" s="991"/>
      <c r="Q347" s="991"/>
      <c r="R347" s="991"/>
      <c r="S347" s="991"/>
      <c r="T347" s="991"/>
      <c r="U347" s="991"/>
      <c r="V347" s="991"/>
      <c r="W347" s="991"/>
      <c r="X347" s="991"/>
      <c r="Y347" s="991"/>
      <c r="Z347" s="991"/>
    </row>
    <row r="348" spans="1:26" ht="15.75" customHeight="1">
      <c r="A348" s="991"/>
      <c r="B348" s="991"/>
      <c r="C348" s="991"/>
      <c r="D348" s="991"/>
      <c r="E348" s="991"/>
      <c r="F348" s="991"/>
      <c r="G348" s="991"/>
      <c r="H348" s="991"/>
      <c r="I348" s="991"/>
      <c r="J348" s="991"/>
      <c r="K348" s="991"/>
      <c r="L348" s="991"/>
      <c r="M348" s="991"/>
      <c r="N348" s="991"/>
      <c r="O348" s="991"/>
      <c r="P348" s="991"/>
      <c r="Q348" s="991"/>
      <c r="R348" s="991"/>
      <c r="S348" s="991"/>
      <c r="T348" s="991"/>
      <c r="U348" s="991"/>
      <c r="V348" s="991"/>
      <c r="W348" s="991"/>
      <c r="X348" s="991"/>
      <c r="Y348" s="991"/>
      <c r="Z348" s="991"/>
    </row>
    <row r="349" spans="1:26" ht="15.75" customHeight="1">
      <c r="A349" s="991"/>
      <c r="B349" s="991"/>
      <c r="C349" s="991"/>
      <c r="D349" s="991"/>
      <c r="E349" s="991"/>
      <c r="F349" s="991"/>
      <c r="G349" s="991"/>
      <c r="H349" s="991"/>
      <c r="I349" s="991"/>
      <c r="J349" s="991"/>
      <c r="K349" s="991"/>
      <c r="L349" s="991"/>
      <c r="M349" s="991"/>
      <c r="N349" s="991"/>
      <c r="O349" s="991"/>
      <c r="P349" s="991"/>
      <c r="Q349" s="991"/>
      <c r="R349" s="991"/>
      <c r="S349" s="991"/>
      <c r="T349" s="991"/>
      <c r="U349" s="991"/>
      <c r="V349" s="991"/>
      <c r="W349" s="991"/>
      <c r="X349" s="991"/>
      <c r="Y349" s="991"/>
      <c r="Z349" s="991"/>
    </row>
    <row r="350" spans="1:26" ht="15.75" customHeight="1">
      <c r="A350" s="991"/>
      <c r="B350" s="991"/>
      <c r="C350" s="991"/>
      <c r="D350" s="991"/>
      <c r="E350" s="991"/>
      <c r="F350" s="991"/>
      <c r="G350" s="991"/>
      <c r="H350" s="991"/>
      <c r="I350" s="991"/>
      <c r="J350" s="991"/>
      <c r="K350" s="991"/>
      <c r="L350" s="991"/>
      <c r="M350" s="991"/>
      <c r="N350" s="991"/>
      <c r="O350" s="991"/>
      <c r="P350" s="991"/>
      <c r="Q350" s="991"/>
      <c r="R350" s="991"/>
      <c r="S350" s="991"/>
      <c r="T350" s="991"/>
      <c r="U350" s="991"/>
      <c r="V350" s="991"/>
      <c r="W350" s="991"/>
      <c r="X350" s="991"/>
      <c r="Y350" s="991"/>
      <c r="Z350" s="991"/>
    </row>
    <row r="351" spans="1:26" ht="15.75" customHeight="1">
      <c r="A351" s="991"/>
      <c r="B351" s="991"/>
      <c r="C351" s="991"/>
      <c r="D351" s="991"/>
      <c r="E351" s="991"/>
      <c r="F351" s="991"/>
      <c r="G351" s="991"/>
      <c r="H351" s="991"/>
      <c r="I351" s="991"/>
      <c r="J351" s="991"/>
      <c r="K351" s="991"/>
      <c r="L351" s="991"/>
      <c r="M351" s="991"/>
      <c r="N351" s="991"/>
      <c r="O351" s="991"/>
      <c r="P351" s="991"/>
      <c r="Q351" s="991"/>
      <c r="R351" s="991"/>
      <c r="S351" s="991"/>
      <c r="T351" s="991"/>
      <c r="U351" s="991"/>
      <c r="V351" s="991"/>
      <c r="W351" s="991"/>
      <c r="X351" s="991"/>
      <c r="Y351" s="991"/>
      <c r="Z351" s="991"/>
    </row>
    <row r="352" spans="1:26" ht="15.75" customHeight="1">
      <c r="A352" s="991"/>
      <c r="B352" s="991"/>
      <c r="C352" s="991"/>
      <c r="D352" s="991"/>
      <c r="E352" s="991"/>
      <c r="F352" s="991"/>
      <c r="G352" s="991"/>
      <c r="H352" s="991"/>
      <c r="I352" s="991"/>
      <c r="J352" s="991"/>
      <c r="K352" s="991"/>
      <c r="L352" s="991"/>
      <c r="M352" s="991"/>
      <c r="N352" s="991"/>
      <c r="O352" s="991"/>
      <c r="P352" s="991"/>
      <c r="Q352" s="991"/>
      <c r="R352" s="991"/>
      <c r="S352" s="991"/>
      <c r="T352" s="991"/>
      <c r="U352" s="991"/>
      <c r="V352" s="991"/>
      <c r="W352" s="991"/>
      <c r="X352" s="991"/>
      <c r="Y352" s="991"/>
      <c r="Z352" s="991"/>
    </row>
    <row r="353" spans="1:26" ht="15.75" customHeight="1">
      <c r="A353" s="991"/>
      <c r="B353" s="991"/>
      <c r="C353" s="991"/>
      <c r="D353" s="991"/>
      <c r="E353" s="991"/>
      <c r="F353" s="991"/>
      <c r="G353" s="991"/>
      <c r="H353" s="991"/>
      <c r="I353" s="991"/>
      <c r="J353" s="991"/>
      <c r="K353" s="991"/>
      <c r="L353" s="991"/>
      <c r="M353" s="991"/>
      <c r="N353" s="991"/>
      <c r="O353" s="991"/>
      <c r="P353" s="991"/>
      <c r="Q353" s="991"/>
      <c r="R353" s="991"/>
      <c r="S353" s="991"/>
      <c r="T353" s="991"/>
      <c r="U353" s="991"/>
      <c r="V353" s="991"/>
      <c r="W353" s="991"/>
      <c r="X353" s="991"/>
      <c r="Y353" s="991"/>
      <c r="Z353" s="991"/>
    </row>
    <row r="354" spans="1:26" ht="15.75" customHeight="1">
      <c r="A354" s="991"/>
      <c r="B354" s="991"/>
      <c r="C354" s="991"/>
      <c r="D354" s="991"/>
      <c r="E354" s="991"/>
      <c r="F354" s="991"/>
      <c r="G354" s="991"/>
      <c r="H354" s="991"/>
      <c r="I354" s="991"/>
      <c r="J354" s="991"/>
      <c r="K354" s="991"/>
      <c r="L354" s="991"/>
      <c r="M354" s="991"/>
      <c r="N354" s="991"/>
      <c r="O354" s="991"/>
      <c r="P354" s="991"/>
      <c r="Q354" s="991"/>
      <c r="R354" s="991"/>
      <c r="S354" s="991"/>
      <c r="T354" s="991"/>
      <c r="U354" s="991"/>
      <c r="V354" s="991"/>
      <c r="W354" s="991"/>
      <c r="X354" s="991"/>
      <c r="Y354" s="991"/>
      <c r="Z354" s="991"/>
    </row>
    <row r="355" spans="1:26" ht="15.75" customHeight="1">
      <c r="A355" s="991"/>
      <c r="B355" s="991"/>
      <c r="C355" s="991"/>
      <c r="D355" s="991"/>
      <c r="E355" s="991"/>
      <c r="F355" s="991"/>
      <c r="G355" s="991"/>
      <c r="H355" s="991"/>
      <c r="I355" s="991"/>
      <c r="J355" s="991"/>
      <c r="K355" s="991"/>
      <c r="L355" s="991"/>
      <c r="M355" s="991"/>
      <c r="N355" s="991"/>
      <c r="O355" s="991"/>
      <c r="P355" s="991"/>
      <c r="Q355" s="991"/>
      <c r="R355" s="991"/>
      <c r="S355" s="991"/>
      <c r="T355" s="991"/>
      <c r="U355" s="991"/>
      <c r="V355" s="991"/>
      <c r="W355" s="991"/>
      <c r="X355" s="991"/>
      <c r="Y355" s="991"/>
      <c r="Z355" s="991"/>
    </row>
    <row r="356" spans="1:26" ht="15.75" customHeight="1">
      <c r="A356" s="991"/>
      <c r="B356" s="991"/>
      <c r="C356" s="991"/>
      <c r="D356" s="991"/>
      <c r="E356" s="991"/>
      <c r="F356" s="991"/>
      <c r="G356" s="991"/>
      <c r="H356" s="991"/>
      <c r="I356" s="991"/>
      <c r="J356" s="991"/>
      <c r="K356" s="991"/>
      <c r="L356" s="991"/>
      <c r="M356" s="991"/>
      <c r="N356" s="991"/>
      <c r="O356" s="991"/>
      <c r="P356" s="991"/>
      <c r="Q356" s="991"/>
      <c r="R356" s="991"/>
      <c r="S356" s="991"/>
      <c r="T356" s="991"/>
      <c r="U356" s="991"/>
      <c r="V356" s="991"/>
      <c r="W356" s="991"/>
      <c r="X356" s="991"/>
      <c r="Y356" s="991"/>
      <c r="Z356" s="991"/>
    </row>
    <row r="357" spans="1:26" ht="15.75" customHeight="1">
      <c r="A357" s="991"/>
      <c r="B357" s="991"/>
      <c r="C357" s="991"/>
      <c r="D357" s="991"/>
      <c r="E357" s="991"/>
      <c r="F357" s="991"/>
      <c r="G357" s="991"/>
      <c r="H357" s="991"/>
      <c r="I357" s="991"/>
      <c r="J357" s="991"/>
      <c r="K357" s="991"/>
      <c r="L357" s="991"/>
      <c r="M357" s="991"/>
      <c r="N357" s="991"/>
      <c r="O357" s="991"/>
      <c r="P357" s="991"/>
      <c r="Q357" s="991"/>
      <c r="R357" s="991"/>
      <c r="S357" s="991"/>
      <c r="T357" s="991"/>
      <c r="U357" s="991"/>
      <c r="V357" s="991"/>
      <c r="W357" s="991"/>
      <c r="X357" s="991"/>
      <c r="Y357" s="991"/>
      <c r="Z357" s="991"/>
    </row>
    <row r="358" spans="1:26" ht="15.75" customHeight="1">
      <c r="A358" s="991"/>
      <c r="B358" s="991"/>
      <c r="C358" s="991"/>
      <c r="D358" s="991"/>
      <c r="E358" s="991"/>
      <c r="F358" s="991"/>
      <c r="G358" s="991"/>
      <c r="H358" s="991"/>
      <c r="I358" s="991"/>
      <c r="J358" s="991"/>
      <c r="K358" s="991"/>
      <c r="L358" s="991"/>
      <c r="M358" s="991"/>
      <c r="N358" s="991"/>
      <c r="O358" s="991"/>
      <c r="P358" s="991"/>
      <c r="Q358" s="991"/>
      <c r="R358" s="991"/>
      <c r="S358" s="991"/>
      <c r="T358" s="991"/>
      <c r="U358" s="991"/>
      <c r="V358" s="991"/>
      <c r="W358" s="991"/>
      <c r="X358" s="991"/>
      <c r="Y358" s="991"/>
      <c r="Z358" s="991"/>
    </row>
    <row r="359" spans="1:26" ht="15.75" customHeight="1">
      <c r="A359" s="991"/>
      <c r="B359" s="991"/>
      <c r="C359" s="991"/>
      <c r="D359" s="991"/>
      <c r="E359" s="991"/>
      <c r="F359" s="991"/>
      <c r="G359" s="991"/>
      <c r="H359" s="991"/>
      <c r="I359" s="991"/>
      <c r="J359" s="991"/>
      <c r="K359" s="991"/>
      <c r="L359" s="991"/>
      <c r="M359" s="991"/>
      <c r="N359" s="991"/>
      <c r="O359" s="991"/>
      <c r="P359" s="991"/>
      <c r="Q359" s="991"/>
      <c r="R359" s="991"/>
      <c r="S359" s="991"/>
      <c r="T359" s="991"/>
      <c r="U359" s="991"/>
      <c r="V359" s="991"/>
      <c r="W359" s="991"/>
      <c r="X359" s="991"/>
      <c r="Y359" s="991"/>
      <c r="Z359" s="991"/>
    </row>
    <row r="360" spans="1:26" ht="15.75" customHeight="1">
      <c r="A360" s="991"/>
      <c r="B360" s="991"/>
      <c r="C360" s="991"/>
      <c r="D360" s="991"/>
      <c r="E360" s="991"/>
      <c r="F360" s="991"/>
      <c r="G360" s="991"/>
      <c r="H360" s="991"/>
      <c r="I360" s="991"/>
      <c r="J360" s="991"/>
      <c r="K360" s="991"/>
      <c r="L360" s="991"/>
      <c r="M360" s="991"/>
      <c r="N360" s="991"/>
      <c r="O360" s="991"/>
      <c r="P360" s="991"/>
      <c r="Q360" s="991"/>
      <c r="R360" s="991"/>
      <c r="S360" s="991"/>
      <c r="T360" s="991"/>
      <c r="U360" s="991"/>
      <c r="V360" s="991"/>
      <c r="W360" s="991"/>
      <c r="X360" s="991"/>
      <c r="Y360" s="991"/>
      <c r="Z360" s="991"/>
    </row>
    <row r="361" spans="1:26" ht="15.75" customHeight="1">
      <c r="A361" s="991"/>
      <c r="B361" s="991"/>
      <c r="C361" s="991"/>
      <c r="D361" s="991"/>
      <c r="E361" s="991"/>
      <c r="F361" s="991"/>
      <c r="G361" s="991"/>
      <c r="H361" s="991"/>
      <c r="I361" s="991"/>
      <c r="J361" s="991"/>
      <c r="K361" s="991"/>
      <c r="L361" s="991"/>
      <c r="M361" s="991"/>
      <c r="N361" s="991"/>
      <c r="O361" s="991"/>
      <c r="P361" s="991"/>
      <c r="Q361" s="991"/>
      <c r="R361" s="991"/>
      <c r="S361" s="991"/>
      <c r="T361" s="991"/>
      <c r="U361" s="991"/>
      <c r="V361" s="991"/>
      <c r="W361" s="991"/>
      <c r="X361" s="991"/>
      <c r="Y361" s="991"/>
      <c r="Z361" s="991"/>
    </row>
    <row r="362" spans="1:26" ht="15.75" customHeight="1">
      <c r="A362" s="991"/>
      <c r="B362" s="991"/>
      <c r="C362" s="991"/>
      <c r="D362" s="991"/>
      <c r="E362" s="991"/>
      <c r="F362" s="991"/>
      <c r="G362" s="991"/>
      <c r="H362" s="991"/>
      <c r="I362" s="991"/>
      <c r="J362" s="991"/>
      <c r="K362" s="991"/>
      <c r="L362" s="991"/>
      <c r="M362" s="991"/>
      <c r="N362" s="991"/>
      <c r="O362" s="991"/>
      <c r="P362" s="991"/>
      <c r="Q362" s="991"/>
      <c r="R362" s="991"/>
      <c r="S362" s="991"/>
      <c r="T362" s="991"/>
      <c r="U362" s="991"/>
      <c r="V362" s="991"/>
      <c r="W362" s="991"/>
      <c r="X362" s="991"/>
      <c r="Y362" s="991"/>
      <c r="Z362" s="991"/>
    </row>
    <row r="363" spans="1:26" ht="15.75" customHeight="1">
      <c r="A363" s="991"/>
      <c r="B363" s="991"/>
      <c r="C363" s="991"/>
      <c r="D363" s="991"/>
      <c r="E363" s="991"/>
      <c r="F363" s="991"/>
      <c r="G363" s="991"/>
      <c r="H363" s="991"/>
      <c r="I363" s="991"/>
      <c r="J363" s="991"/>
      <c r="K363" s="991"/>
      <c r="L363" s="991"/>
      <c r="M363" s="991"/>
      <c r="N363" s="991"/>
      <c r="O363" s="991"/>
      <c r="P363" s="991"/>
      <c r="Q363" s="991"/>
      <c r="R363" s="991"/>
      <c r="S363" s="991"/>
      <c r="T363" s="991"/>
      <c r="U363" s="991"/>
      <c r="V363" s="991"/>
      <c r="W363" s="991"/>
      <c r="X363" s="991"/>
      <c r="Y363" s="991"/>
      <c r="Z363" s="991"/>
    </row>
    <row r="364" spans="1:26" ht="15.75" customHeight="1">
      <c r="A364" s="991"/>
      <c r="B364" s="991"/>
      <c r="C364" s="991"/>
      <c r="D364" s="991"/>
      <c r="E364" s="991"/>
      <c r="F364" s="991"/>
      <c r="G364" s="991"/>
      <c r="H364" s="991"/>
      <c r="I364" s="991"/>
      <c r="J364" s="991"/>
      <c r="K364" s="991"/>
      <c r="L364" s="991"/>
      <c r="M364" s="991"/>
      <c r="N364" s="991"/>
      <c r="O364" s="991"/>
      <c r="P364" s="991"/>
      <c r="Q364" s="991"/>
      <c r="R364" s="991"/>
      <c r="S364" s="991"/>
      <c r="T364" s="991"/>
      <c r="U364" s="991"/>
      <c r="V364" s="991"/>
      <c r="W364" s="991"/>
      <c r="X364" s="991"/>
      <c r="Y364" s="991"/>
      <c r="Z364" s="991"/>
    </row>
    <row r="365" spans="1:26" ht="15.75" customHeight="1">
      <c r="A365" s="991"/>
      <c r="B365" s="991"/>
      <c r="C365" s="991"/>
      <c r="D365" s="991"/>
      <c r="E365" s="991"/>
      <c r="F365" s="991"/>
      <c r="G365" s="991"/>
      <c r="H365" s="991"/>
      <c r="I365" s="991"/>
      <c r="J365" s="991"/>
      <c r="K365" s="991"/>
      <c r="L365" s="991"/>
      <c r="M365" s="991"/>
      <c r="N365" s="991"/>
      <c r="O365" s="991"/>
      <c r="P365" s="991"/>
      <c r="Q365" s="991"/>
      <c r="R365" s="991"/>
      <c r="S365" s="991"/>
      <c r="T365" s="991"/>
      <c r="U365" s="991"/>
      <c r="V365" s="991"/>
      <c r="W365" s="991"/>
      <c r="X365" s="991"/>
      <c r="Y365" s="991"/>
      <c r="Z365" s="991"/>
    </row>
    <row r="366" spans="1:26" ht="15.75" customHeight="1">
      <c r="A366" s="991"/>
      <c r="B366" s="991"/>
      <c r="C366" s="991"/>
      <c r="D366" s="991"/>
      <c r="E366" s="991"/>
      <c r="F366" s="991"/>
      <c r="G366" s="991"/>
      <c r="H366" s="991"/>
      <c r="I366" s="991"/>
      <c r="J366" s="991"/>
      <c r="K366" s="991"/>
      <c r="L366" s="991"/>
      <c r="M366" s="991"/>
      <c r="N366" s="991"/>
      <c r="O366" s="991"/>
      <c r="P366" s="991"/>
      <c r="Q366" s="991"/>
      <c r="R366" s="991"/>
      <c r="S366" s="991"/>
      <c r="T366" s="991"/>
      <c r="U366" s="991"/>
      <c r="V366" s="991"/>
      <c r="W366" s="991"/>
      <c r="X366" s="991"/>
      <c r="Y366" s="991"/>
      <c r="Z366" s="991"/>
    </row>
    <row r="367" spans="1:26" ht="15.75" customHeight="1">
      <c r="A367" s="991"/>
      <c r="B367" s="991"/>
      <c r="C367" s="991"/>
      <c r="D367" s="991"/>
      <c r="E367" s="991"/>
      <c r="F367" s="991"/>
      <c r="G367" s="991"/>
      <c r="H367" s="991"/>
      <c r="I367" s="991"/>
      <c r="J367" s="991"/>
      <c r="K367" s="991"/>
      <c r="L367" s="991"/>
      <c r="M367" s="991"/>
      <c r="N367" s="991"/>
      <c r="O367" s="991"/>
      <c r="P367" s="991"/>
      <c r="Q367" s="991"/>
      <c r="R367" s="991"/>
      <c r="S367" s="991"/>
      <c r="T367" s="991"/>
      <c r="U367" s="991"/>
      <c r="V367" s="991"/>
      <c r="W367" s="991"/>
      <c r="X367" s="991"/>
      <c r="Y367" s="991"/>
      <c r="Z367" s="991"/>
    </row>
    <row r="368" spans="1:26" ht="15.75" customHeight="1">
      <c r="A368" s="991"/>
      <c r="B368" s="991"/>
      <c r="C368" s="991"/>
      <c r="D368" s="991"/>
      <c r="E368" s="991"/>
      <c r="F368" s="991"/>
      <c r="G368" s="991"/>
      <c r="H368" s="991"/>
      <c r="I368" s="991"/>
      <c r="J368" s="991"/>
      <c r="K368" s="991"/>
      <c r="L368" s="991"/>
      <c r="M368" s="991"/>
      <c r="N368" s="991"/>
      <c r="O368" s="991"/>
      <c r="P368" s="991"/>
      <c r="Q368" s="991"/>
      <c r="R368" s="991"/>
      <c r="S368" s="991"/>
      <c r="T368" s="991"/>
      <c r="U368" s="991"/>
      <c r="V368" s="991"/>
      <c r="W368" s="991"/>
      <c r="X368" s="991"/>
      <c r="Y368" s="991"/>
      <c r="Z368" s="991"/>
    </row>
    <row r="369" spans="1:26" ht="15.75" customHeight="1">
      <c r="A369" s="991"/>
      <c r="B369" s="991"/>
      <c r="C369" s="991"/>
      <c r="D369" s="991"/>
      <c r="E369" s="991"/>
      <c r="F369" s="991"/>
      <c r="G369" s="991"/>
      <c r="H369" s="991"/>
      <c r="I369" s="991"/>
      <c r="J369" s="991"/>
      <c r="K369" s="991"/>
      <c r="L369" s="991"/>
      <c r="M369" s="991"/>
      <c r="N369" s="991"/>
      <c r="O369" s="991"/>
      <c r="P369" s="991"/>
      <c r="Q369" s="991"/>
      <c r="R369" s="991"/>
      <c r="S369" s="991"/>
      <c r="T369" s="991"/>
      <c r="U369" s="991"/>
      <c r="V369" s="991"/>
      <c r="W369" s="991"/>
      <c r="X369" s="991"/>
      <c r="Y369" s="991"/>
      <c r="Z369" s="991"/>
    </row>
    <row r="370" spans="1:26" ht="15.75" customHeight="1">
      <c r="A370" s="991"/>
      <c r="B370" s="991"/>
      <c r="C370" s="991"/>
      <c r="D370" s="991"/>
      <c r="E370" s="991"/>
      <c r="F370" s="991"/>
      <c r="G370" s="991"/>
      <c r="H370" s="991"/>
      <c r="I370" s="991"/>
      <c r="J370" s="991"/>
      <c r="K370" s="991"/>
      <c r="L370" s="991"/>
      <c r="M370" s="991"/>
      <c r="N370" s="991"/>
      <c r="O370" s="991"/>
      <c r="P370" s="991"/>
      <c r="Q370" s="991"/>
      <c r="R370" s="991"/>
      <c r="S370" s="991"/>
      <c r="T370" s="991"/>
      <c r="U370" s="991"/>
      <c r="V370" s="991"/>
      <c r="W370" s="991"/>
      <c r="X370" s="991"/>
      <c r="Y370" s="991"/>
      <c r="Z370" s="991"/>
    </row>
    <row r="371" spans="1:26" ht="15.75" customHeight="1">
      <c r="A371" s="991"/>
      <c r="B371" s="991"/>
      <c r="C371" s="991"/>
      <c r="D371" s="991"/>
      <c r="E371" s="991"/>
      <c r="F371" s="991"/>
      <c r="G371" s="991"/>
      <c r="H371" s="991"/>
      <c r="I371" s="991"/>
      <c r="J371" s="991"/>
      <c r="K371" s="991"/>
      <c r="L371" s="991"/>
      <c r="M371" s="991"/>
      <c r="N371" s="991"/>
      <c r="O371" s="991"/>
      <c r="P371" s="991"/>
      <c r="Q371" s="991"/>
      <c r="R371" s="991"/>
      <c r="S371" s="991"/>
      <c r="T371" s="991"/>
      <c r="U371" s="991"/>
      <c r="V371" s="991"/>
      <c r="W371" s="991"/>
      <c r="X371" s="991"/>
      <c r="Y371" s="991"/>
      <c r="Z371" s="991"/>
    </row>
    <row r="372" spans="1:26" ht="15.75" customHeight="1">
      <c r="A372" s="991"/>
      <c r="B372" s="991"/>
      <c r="C372" s="991"/>
      <c r="D372" s="991"/>
      <c r="E372" s="991"/>
      <c r="F372" s="991"/>
      <c r="G372" s="991"/>
      <c r="H372" s="991"/>
      <c r="I372" s="991"/>
      <c r="J372" s="991"/>
      <c r="K372" s="991"/>
      <c r="L372" s="991"/>
      <c r="M372" s="991"/>
      <c r="N372" s="991"/>
      <c r="O372" s="991"/>
      <c r="P372" s="991"/>
      <c r="Q372" s="991"/>
      <c r="R372" s="991"/>
      <c r="S372" s="991"/>
      <c r="T372" s="991"/>
      <c r="U372" s="991"/>
      <c r="V372" s="991"/>
      <c r="W372" s="991"/>
      <c r="X372" s="991"/>
      <c r="Y372" s="991"/>
      <c r="Z372" s="991"/>
    </row>
    <row r="373" spans="1:26" ht="15.75" customHeight="1">
      <c r="A373" s="991"/>
      <c r="B373" s="991"/>
      <c r="C373" s="991"/>
      <c r="D373" s="991"/>
      <c r="E373" s="991"/>
      <c r="F373" s="991"/>
      <c r="G373" s="991"/>
      <c r="H373" s="991"/>
      <c r="I373" s="991"/>
      <c r="J373" s="991"/>
      <c r="K373" s="991"/>
      <c r="L373" s="991"/>
      <c r="M373" s="991"/>
      <c r="N373" s="991"/>
      <c r="O373" s="991"/>
      <c r="P373" s="991"/>
      <c r="Q373" s="991"/>
      <c r="R373" s="991"/>
      <c r="S373" s="991"/>
      <c r="T373" s="991"/>
      <c r="U373" s="991"/>
      <c r="V373" s="991"/>
      <c r="W373" s="991"/>
      <c r="X373" s="991"/>
      <c r="Y373" s="991"/>
      <c r="Z373" s="991"/>
    </row>
    <row r="374" spans="1:26" ht="15.75" customHeight="1">
      <c r="A374" s="991"/>
      <c r="B374" s="991"/>
      <c r="C374" s="991"/>
      <c r="D374" s="991"/>
      <c r="E374" s="991"/>
      <c r="F374" s="991"/>
      <c r="G374" s="991"/>
      <c r="H374" s="991"/>
      <c r="I374" s="991"/>
      <c r="J374" s="991"/>
      <c r="K374" s="991"/>
      <c r="L374" s="991"/>
      <c r="M374" s="991"/>
      <c r="N374" s="991"/>
      <c r="O374" s="991"/>
      <c r="P374" s="991"/>
      <c r="Q374" s="991"/>
      <c r="R374" s="991"/>
      <c r="S374" s="991"/>
      <c r="T374" s="991"/>
      <c r="U374" s="991"/>
      <c r="V374" s="991"/>
      <c r="W374" s="991"/>
      <c r="X374" s="991"/>
      <c r="Y374" s="991"/>
      <c r="Z374" s="991"/>
    </row>
    <row r="375" spans="1:26" ht="15.75" customHeight="1">
      <c r="A375" s="991"/>
      <c r="B375" s="991"/>
      <c r="C375" s="991"/>
      <c r="D375" s="991"/>
      <c r="E375" s="991"/>
      <c r="F375" s="991"/>
      <c r="G375" s="991"/>
      <c r="H375" s="991"/>
      <c r="I375" s="991"/>
      <c r="J375" s="991"/>
      <c r="K375" s="991"/>
      <c r="L375" s="991"/>
      <c r="M375" s="991"/>
      <c r="N375" s="991"/>
      <c r="O375" s="991"/>
      <c r="P375" s="991"/>
      <c r="Q375" s="991"/>
      <c r="R375" s="991"/>
      <c r="S375" s="991"/>
      <c r="T375" s="991"/>
      <c r="U375" s="991"/>
      <c r="V375" s="991"/>
      <c r="W375" s="991"/>
      <c r="X375" s="991"/>
      <c r="Y375" s="991"/>
      <c r="Z375" s="991"/>
    </row>
    <row r="376" spans="1:26" ht="15.75" customHeight="1">
      <c r="A376" s="991"/>
      <c r="B376" s="991"/>
      <c r="C376" s="991"/>
      <c r="D376" s="991"/>
      <c r="E376" s="991"/>
      <c r="F376" s="991"/>
      <c r="G376" s="991"/>
      <c r="H376" s="991"/>
      <c r="I376" s="991"/>
      <c r="J376" s="991"/>
      <c r="K376" s="991"/>
      <c r="L376" s="991"/>
      <c r="M376" s="991"/>
      <c r="N376" s="991"/>
      <c r="O376" s="991"/>
      <c r="P376" s="991"/>
      <c r="Q376" s="991"/>
      <c r="R376" s="991"/>
      <c r="S376" s="991"/>
      <c r="T376" s="991"/>
      <c r="U376" s="991"/>
      <c r="V376" s="991"/>
      <c r="W376" s="991"/>
      <c r="X376" s="991"/>
      <c r="Y376" s="991"/>
      <c r="Z376" s="991"/>
    </row>
    <row r="377" spans="1:26" ht="15.75" customHeight="1">
      <c r="A377" s="991"/>
      <c r="B377" s="991"/>
      <c r="C377" s="991"/>
      <c r="D377" s="991"/>
      <c r="E377" s="991"/>
      <c r="F377" s="991"/>
      <c r="G377" s="991"/>
      <c r="H377" s="991"/>
      <c r="I377" s="991"/>
      <c r="J377" s="991"/>
      <c r="K377" s="991"/>
      <c r="L377" s="991"/>
      <c r="M377" s="991"/>
      <c r="N377" s="991"/>
      <c r="O377" s="991"/>
      <c r="P377" s="991"/>
      <c r="Q377" s="991"/>
      <c r="R377" s="991"/>
      <c r="S377" s="991"/>
      <c r="T377" s="991"/>
      <c r="U377" s="991"/>
      <c r="V377" s="991"/>
      <c r="W377" s="991"/>
      <c r="X377" s="991"/>
      <c r="Y377" s="991"/>
      <c r="Z377" s="991"/>
    </row>
    <row r="378" spans="1:26" ht="15.75" customHeight="1">
      <c r="A378" s="991"/>
      <c r="B378" s="991"/>
      <c r="C378" s="991"/>
      <c r="D378" s="991"/>
      <c r="E378" s="991"/>
      <c r="F378" s="991"/>
      <c r="G378" s="991"/>
      <c r="H378" s="991"/>
      <c r="I378" s="991"/>
      <c r="J378" s="991"/>
      <c r="K378" s="991"/>
      <c r="L378" s="991"/>
      <c r="M378" s="991"/>
      <c r="N378" s="991"/>
      <c r="O378" s="991"/>
      <c r="P378" s="991"/>
      <c r="Q378" s="991"/>
      <c r="R378" s="991"/>
      <c r="S378" s="991"/>
      <c r="T378" s="991"/>
      <c r="U378" s="991"/>
      <c r="V378" s="991"/>
      <c r="W378" s="991"/>
      <c r="X378" s="991"/>
      <c r="Y378" s="991"/>
      <c r="Z378" s="991"/>
    </row>
    <row r="379" spans="1:26" ht="15.75" customHeight="1">
      <c r="A379" s="991"/>
      <c r="B379" s="991"/>
      <c r="C379" s="991"/>
      <c r="D379" s="991"/>
      <c r="E379" s="991"/>
      <c r="F379" s="991"/>
      <c r="G379" s="991"/>
      <c r="H379" s="991"/>
      <c r="I379" s="991"/>
      <c r="J379" s="991"/>
      <c r="K379" s="991"/>
      <c r="L379" s="991"/>
      <c r="M379" s="991"/>
      <c r="N379" s="991"/>
      <c r="O379" s="991"/>
      <c r="P379" s="991"/>
      <c r="Q379" s="991"/>
      <c r="R379" s="991"/>
      <c r="S379" s="991"/>
      <c r="T379" s="991"/>
      <c r="U379" s="991"/>
      <c r="V379" s="991"/>
      <c r="W379" s="991"/>
      <c r="X379" s="991"/>
      <c r="Y379" s="991"/>
      <c r="Z379" s="991"/>
    </row>
    <row r="380" spans="1:26" ht="15.75" customHeight="1">
      <c r="A380" s="991"/>
      <c r="B380" s="991"/>
      <c r="C380" s="991"/>
      <c r="D380" s="991"/>
      <c r="E380" s="991"/>
      <c r="F380" s="991"/>
      <c r="G380" s="991"/>
      <c r="H380" s="991"/>
      <c r="I380" s="991"/>
      <c r="J380" s="991"/>
      <c r="K380" s="991"/>
      <c r="L380" s="991"/>
      <c r="M380" s="991"/>
      <c r="N380" s="991"/>
      <c r="O380" s="991"/>
      <c r="P380" s="991"/>
      <c r="Q380" s="991"/>
      <c r="R380" s="991"/>
      <c r="S380" s="991"/>
      <c r="T380" s="991"/>
      <c r="U380" s="991"/>
      <c r="V380" s="991"/>
      <c r="W380" s="991"/>
      <c r="X380" s="991"/>
      <c r="Y380" s="991"/>
      <c r="Z380" s="991"/>
    </row>
    <row r="381" spans="1:26" ht="15.75" customHeight="1">
      <c r="A381" s="991"/>
      <c r="B381" s="991"/>
      <c r="C381" s="991"/>
      <c r="D381" s="991"/>
      <c r="E381" s="991"/>
      <c r="F381" s="991"/>
      <c r="G381" s="991"/>
      <c r="H381" s="991"/>
      <c r="I381" s="991"/>
      <c r="J381" s="991"/>
      <c r="K381" s="991"/>
      <c r="L381" s="991"/>
      <c r="M381" s="991"/>
      <c r="N381" s="991"/>
      <c r="O381" s="991"/>
      <c r="P381" s="991"/>
      <c r="Q381" s="991"/>
      <c r="R381" s="991"/>
      <c r="S381" s="991"/>
      <c r="T381" s="991"/>
      <c r="U381" s="991"/>
      <c r="V381" s="991"/>
      <c r="W381" s="991"/>
      <c r="X381" s="991"/>
      <c r="Y381" s="991"/>
      <c r="Z381" s="991"/>
    </row>
    <row r="382" spans="1:26" ht="15.75" customHeight="1">
      <c r="A382" s="991"/>
      <c r="B382" s="991"/>
      <c r="C382" s="991"/>
      <c r="D382" s="991"/>
      <c r="E382" s="991"/>
      <c r="F382" s="991"/>
      <c r="G382" s="991"/>
      <c r="H382" s="991"/>
      <c r="I382" s="991"/>
      <c r="J382" s="991"/>
      <c r="K382" s="991"/>
      <c r="L382" s="991"/>
      <c r="M382" s="991"/>
      <c r="N382" s="991"/>
      <c r="O382" s="991"/>
      <c r="P382" s="991"/>
      <c r="Q382" s="991"/>
      <c r="R382" s="991"/>
      <c r="S382" s="991"/>
      <c r="T382" s="991"/>
      <c r="U382" s="991"/>
      <c r="V382" s="991"/>
      <c r="W382" s="991"/>
      <c r="X382" s="991"/>
      <c r="Y382" s="991"/>
      <c r="Z382" s="991"/>
    </row>
    <row r="383" spans="1:26" ht="15.75" customHeight="1">
      <c r="A383" s="991"/>
      <c r="B383" s="991"/>
      <c r="C383" s="991"/>
      <c r="D383" s="991"/>
      <c r="E383" s="991"/>
      <c r="F383" s="991"/>
      <c r="G383" s="991"/>
      <c r="H383" s="991"/>
      <c r="I383" s="991"/>
      <c r="J383" s="991"/>
      <c r="K383" s="991"/>
      <c r="L383" s="991"/>
      <c r="M383" s="991"/>
      <c r="N383" s="991"/>
      <c r="O383" s="991"/>
      <c r="P383" s="991"/>
      <c r="Q383" s="991"/>
      <c r="R383" s="991"/>
      <c r="S383" s="991"/>
      <c r="T383" s="991"/>
      <c r="U383" s="991"/>
      <c r="V383" s="991"/>
      <c r="W383" s="991"/>
      <c r="X383" s="991"/>
      <c r="Y383" s="991"/>
      <c r="Z383" s="991"/>
    </row>
    <row r="384" spans="1:26" ht="15.75" customHeight="1">
      <c r="A384" s="991"/>
      <c r="B384" s="991"/>
      <c r="C384" s="991"/>
      <c r="D384" s="991"/>
      <c r="E384" s="991"/>
      <c r="F384" s="991"/>
      <c r="G384" s="991"/>
      <c r="H384" s="991"/>
      <c r="I384" s="991"/>
      <c r="J384" s="991"/>
      <c r="K384" s="991"/>
      <c r="L384" s="991"/>
      <c r="M384" s="991"/>
      <c r="N384" s="991"/>
      <c r="O384" s="991"/>
      <c r="P384" s="991"/>
      <c r="Q384" s="991"/>
      <c r="R384" s="991"/>
      <c r="S384" s="991"/>
      <c r="T384" s="991"/>
      <c r="U384" s="991"/>
      <c r="V384" s="991"/>
      <c r="W384" s="991"/>
      <c r="X384" s="991"/>
      <c r="Y384" s="991"/>
      <c r="Z384" s="991"/>
    </row>
    <row r="385" spans="1:26" ht="15.75" customHeight="1">
      <c r="A385" s="991"/>
      <c r="B385" s="991"/>
      <c r="C385" s="991"/>
      <c r="D385" s="991"/>
      <c r="E385" s="991"/>
      <c r="F385" s="991"/>
      <c r="G385" s="991"/>
      <c r="H385" s="991"/>
      <c r="I385" s="991"/>
      <c r="J385" s="991"/>
      <c r="K385" s="991"/>
      <c r="L385" s="991"/>
      <c r="M385" s="991"/>
      <c r="N385" s="991"/>
      <c r="O385" s="991"/>
      <c r="P385" s="991"/>
      <c r="Q385" s="991"/>
      <c r="R385" s="991"/>
      <c r="S385" s="991"/>
      <c r="T385" s="991"/>
      <c r="U385" s="991"/>
      <c r="V385" s="991"/>
      <c r="W385" s="991"/>
      <c r="X385" s="991"/>
      <c r="Y385" s="991"/>
      <c r="Z385" s="991"/>
    </row>
    <row r="386" spans="1:26" ht="15.75" customHeight="1">
      <c r="A386" s="991"/>
      <c r="B386" s="991"/>
      <c r="C386" s="991"/>
      <c r="D386" s="991"/>
      <c r="E386" s="991"/>
      <c r="F386" s="991"/>
      <c r="G386" s="991"/>
      <c r="H386" s="991"/>
      <c r="I386" s="991"/>
      <c r="J386" s="991"/>
      <c r="K386" s="991"/>
      <c r="L386" s="991"/>
      <c r="M386" s="991"/>
      <c r="N386" s="991"/>
      <c r="O386" s="991"/>
      <c r="P386" s="991"/>
      <c r="Q386" s="991"/>
      <c r="R386" s="991"/>
      <c r="S386" s="991"/>
      <c r="T386" s="991"/>
      <c r="U386" s="991"/>
      <c r="V386" s="991"/>
      <c r="W386" s="991"/>
      <c r="X386" s="991"/>
      <c r="Y386" s="991"/>
      <c r="Z386" s="991"/>
    </row>
    <row r="387" spans="1:26" ht="15.75" customHeight="1">
      <c r="A387" s="991"/>
      <c r="B387" s="991"/>
      <c r="C387" s="991"/>
      <c r="D387" s="991"/>
      <c r="E387" s="991"/>
      <c r="F387" s="991"/>
      <c r="G387" s="991"/>
      <c r="H387" s="991"/>
      <c r="I387" s="991"/>
      <c r="J387" s="991"/>
      <c r="K387" s="991"/>
      <c r="L387" s="991"/>
      <c r="M387" s="991"/>
      <c r="N387" s="991"/>
      <c r="O387" s="991"/>
      <c r="P387" s="991"/>
      <c r="Q387" s="991"/>
      <c r="R387" s="991"/>
      <c r="S387" s="991"/>
      <c r="T387" s="991"/>
      <c r="U387" s="991"/>
      <c r="V387" s="991"/>
      <c r="W387" s="991"/>
      <c r="X387" s="991"/>
      <c r="Y387" s="991"/>
      <c r="Z387" s="991"/>
    </row>
    <row r="388" spans="1:26" ht="15.75" customHeight="1">
      <c r="A388" s="991"/>
      <c r="B388" s="991"/>
      <c r="C388" s="991"/>
      <c r="D388" s="991"/>
      <c r="E388" s="991"/>
      <c r="F388" s="991"/>
      <c r="G388" s="991"/>
      <c r="H388" s="991"/>
      <c r="I388" s="991"/>
      <c r="J388" s="991"/>
      <c r="K388" s="991"/>
      <c r="L388" s="991"/>
      <c r="M388" s="991"/>
      <c r="N388" s="991"/>
      <c r="O388" s="991"/>
      <c r="P388" s="991"/>
      <c r="Q388" s="991"/>
      <c r="R388" s="991"/>
      <c r="S388" s="991"/>
      <c r="T388" s="991"/>
      <c r="U388" s="991"/>
      <c r="V388" s="991"/>
      <c r="W388" s="991"/>
      <c r="X388" s="991"/>
      <c r="Y388" s="991"/>
      <c r="Z388" s="991"/>
    </row>
    <row r="389" spans="1:26" ht="15.75" customHeight="1">
      <c r="A389" s="991"/>
      <c r="B389" s="991"/>
      <c r="C389" s="991"/>
      <c r="D389" s="991"/>
      <c r="E389" s="991"/>
      <c r="F389" s="991"/>
      <c r="G389" s="991"/>
      <c r="H389" s="991"/>
      <c r="I389" s="991"/>
      <c r="J389" s="991"/>
      <c r="K389" s="991"/>
      <c r="L389" s="991"/>
      <c r="M389" s="991"/>
      <c r="N389" s="991"/>
      <c r="O389" s="991"/>
      <c r="P389" s="991"/>
      <c r="Q389" s="991"/>
      <c r="R389" s="991"/>
      <c r="S389" s="991"/>
      <c r="T389" s="991"/>
      <c r="U389" s="991"/>
      <c r="V389" s="991"/>
      <c r="W389" s="991"/>
      <c r="X389" s="991"/>
      <c r="Y389" s="991"/>
      <c r="Z389" s="991"/>
    </row>
    <row r="390" spans="1:26" ht="15.75" customHeight="1">
      <c r="A390" s="991"/>
      <c r="B390" s="991"/>
      <c r="C390" s="991"/>
      <c r="D390" s="991"/>
      <c r="E390" s="991"/>
      <c r="F390" s="991"/>
      <c r="G390" s="991"/>
      <c r="H390" s="991"/>
      <c r="I390" s="991"/>
      <c r="J390" s="991"/>
      <c r="K390" s="991"/>
      <c r="L390" s="991"/>
      <c r="M390" s="991"/>
      <c r="N390" s="991"/>
      <c r="O390" s="991"/>
      <c r="P390" s="991"/>
      <c r="Q390" s="991"/>
      <c r="R390" s="991"/>
      <c r="S390" s="991"/>
      <c r="T390" s="991"/>
      <c r="U390" s="991"/>
      <c r="V390" s="991"/>
      <c r="W390" s="991"/>
      <c r="X390" s="991"/>
      <c r="Y390" s="991"/>
      <c r="Z390" s="991"/>
    </row>
    <row r="391" spans="1:26" ht="15.75" customHeight="1">
      <c r="A391" s="991"/>
      <c r="B391" s="991"/>
      <c r="C391" s="991"/>
      <c r="D391" s="991"/>
      <c r="E391" s="991"/>
      <c r="F391" s="991"/>
      <c r="G391" s="991"/>
      <c r="H391" s="991"/>
      <c r="I391" s="991"/>
      <c r="J391" s="991"/>
      <c r="K391" s="991"/>
      <c r="L391" s="991"/>
      <c r="M391" s="991"/>
      <c r="N391" s="991"/>
      <c r="O391" s="991"/>
      <c r="P391" s="991"/>
      <c r="Q391" s="991"/>
      <c r="R391" s="991"/>
      <c r="S391" s="991"/>
      <c r="T391" s="991"/>
      <c r="U391" s="991"/>
      <c r="V391" s="991"/>
      <c r="W391" s="991"/>
      <c r="X391" s="991"/>
      <c r="Y391" s="991"/>
      <c r="Z391" s="991"/>
    </row>
    <row r="392" spans="1:26" ht="15.75" customHeight="1">
      <c r="A392" s="991"/>
      <c r="B392" s="991"/>
      <c r="C392" s="991"/>
      <c r="D392" s="991"/>
      <c r="E392" s="991"/>
      <c r="F392" s="991"/>
      <c r="G392" s="991"/>
      <c r="H392" s="991"/>
      <c r="I392" s="991"/>
      <c r="J392" s="991"/>
      <c r="K392" s="991"/>
      <c r="L392" s="991"/>
      <c r="M392" s="991"/>
      <c r="N392" s="991"/>
      <c r="O392" s="991"/>
      <c r="P392" s="991"/>
      <c r="Q392" s="991"/>
      <c r="R392" s="991"/>
      <c r="S392" s="991"/>
      <c r="T392" s="991"/>
      <c r="U392" s="991"/>
      <c r="V392" s="991"/>
      <c r="W392" s="991"/>
      <c r="X392" s="991"/>
      <c r="Y392" s="991"/>
      <c r="Z392" s="991"/>
    </row>
    <row r="393" spans="1:26" ht="15.75" customHeight="1">
      <c r="A393" s="991"/>
      <c r="B393" s="991"/>
      <c r="C393" s="991"/>
      <c r="D393" s="991"/>
      <c r="E393" s="991"/>
      <c r="F393" s="991"/>
      <c r="G393" s="991"/>
      <c r="H393" s="991"/>
      <c r="I393" s="991"/>
      <c r="J393" s="991"/>
      <c r="K393" s="991"/>
      <c r="L393" s="991"/>
      <c r="M393" s="991"/>
      <c r="N393" s="991"/>
      <c r="O393" s="991"/>
      <c r="P393" s="991"/>
      <c r="Q393" s="991"/>
      <c r="R393" s="991"/>
      <c r="S393" s="991"/>
      <c r="T393" s="991"/>
      <c r="U393" s="991"/>
      <c r="V393" s="991"/>
      <c r="W393" s="991"/>
      <c r="X393" s="991"/>
      <c r="Y393" s="991"/>
      <c r="Z393" s="991"/>
    </row>
    <row r="394" spans="1:26" ht="15.75" customHeight="1">
      <c r="A394" s="991"/>
      <c r="B394" s="991"/>
      <c r="C394" s="991"/>
      <c r="D394" s="991"/>
      <c r="E394" s="991"/>
      <c r="F394" s="991"/>
      <c r="G394" s="991"/>
      <c r="H394" s="991"/>
      <c r="I394" s="991"/>
      <c r="J394" s="991"/>
      <c r="K394" s="991"/>
      <c r="L394" s="991"/>
      <c r="M394" s="991"/>
      <c r="N394" s="991"/>
      <c r="O394" s="991"/>
      <c r="P394" s="991"/>
      <c r="Q394" s="991"/>
      <c r="R394" s="991"/>
      <c r="S394" s="991"/>
      <c r="T394" s="991"/>
      <c r="U394" s="991"/>
      <c r="V394" s="991"/>
      <c r="W394" s="991"/>
      <c r="X394" s="991"/>
      <c r="Y394" s="991"/>
      <c r="Z394" s="991"/>
    </row>
    <row r="395" spans="1:26" ht="15.75" customHeight="1">
      <c r="A395" s="991"/>
      <c r="B395" s="991"/>
      <c r="C395" s="991"/>
      <c r="D395" s="991"/>
      <c r="E395" s="991"/>
      <c r="F395" s="991"/>
      <c r="G395" s="991"/>
      <c r="H395" s="991"/>
      <c r="I395" s="991"/>
      <c r="J395" s="991"/>
      <c r="K395" s="991"/>
      <c r="L395" s="991"/>
      <c r="M395" s="991"/>
      <c r="N395" s="991"/>
      <c r="O395" s="991"/>
      <c r="P395" s="991"/>
      <c r="Q395" s="991"/>
      <c r="R395" s="991"/>
      <c r="S395" s="991"/>
      <c r="T395" s="991"/>
      <c r="U395" s="991"/>
      <c r="V395" s="991"/>
      <c r="W395" s="991"/>
      <c r="X395" s="991"/>
      <c r="Y395" s="991"/>
      <c r="Z395" s="991"/>
    </row>
    <row r="396" spans="1:26" ht="15.75" customHeight="1">
      <c r="A396" s="991"/>
      <c r="B396" s="991"/>
      <c r="C396" s="991"/>
      <c r="D396" s="991"/>
      <c r="E396" s="991"/>
      <c r="F396" s="991"/>
      <c r="G396" s="991"/>
      <c r="H396" s="991"/>
      <c r="I396" s="991"/>
      <c r="J396" s="991"/>
      <c r="K396" s="991"/>
      <c r="L396" s="991"/>
      <c r="M396" s="991"/>
      <c r="N396" s="991"/>
      <c r="O396" s="991"/>
      <c r="P396" s="991"/>
      <c r="Q396" s="991"/>
      <c r="R396" s="991"/>
      <c r="S396" s="991"/>
      <c r="T396" s="991"/>
      <c r="U396" s="991"/>
      <c r="V396" s="991"/>
      <c r="W396" s="991"/>
      <c r="X396" s="991"/>
      <c r="Y396" s="991"/>
      <c r="Z396" s="991"/>
    </row>
    <row r="397" spans="1:26" ht="15.75" customHeight="1">
      <c r="A397" s="991"/>
      <c r="B397" s="991"/>
      <c r="C397" s="991"/>
      <c r="D397" s="991"/>
      <c r="E397" s="991"/>
      <c r="F397" s="991"/>
      <c r="G397" s="991"/>
      <c r="H397" s="991"/>
      <c r="I397" s="991"/>
      <c r="J397" s="991"/>
      <c r="K397" s="991"/>
      <c r="L397" s="991"/>
      <c r="M397" s="991"/>
      <c r="N397" s="991"/>
      <c r="O397" s="991"/>
      <c r="P397" s="991"/>
      <c r="Q397" s="991"/>
      <c r="R397" s="991"/>
      <c r="S397" s="991"/>
      <c r="T397" s="991"/>
      <c r="U397" s="991"/>
      <c r="V397" s="991"/>
      <c r="W397" s="991"/>
      <c r="X397" s="991"/>
      <c r="Y397" s="991"/>
      <c r="Z397" s="991"/>
    </row>
    <row r="398" spans="1:26" ht="15.75" customHeight="1">
      <c r="A398" s="991"/>
      <c r="B398" s="991"/>
      <c r="C398" s="991"/>
      <c r="D398" s="991"/>
      <c r="E398" s="991"/>
      <c r="F398" s="991"/>
      <c r="G398" s="991"/>
      <c r="H398" s="991"/>
      <c r="I398" s="991"/>
      <c r="J398" s="991"/>
      <c r="K398" s="991"/>
      <c r="L398" s="991"/>
      <c r="M398" s="991"/>
      <c r="N398" s="991"/>
      <c r="O398" s="991"/>
      <c r="P398" s="991"/>
      <c r="Q398" s="991"/>
      <c r="R398" s="991"/>
      <c r="S398" s="991"/>
      <c r="T398" s="991"/>
      <c r="U398" s="991"/>
      <c r="V398" s="991"/>
      <c r="W398" s="991"/>
      <c r="X398" s="991"/>
      <c r="Y398" s="991"/>
      <c r="Z398" s="991"/>
    </row>
    <row r="399" spans="1:26" ht="15.75" customHeight="1">
      <c r="A399" s="991"/>
      <c r="B399" s="991"/>
      <c r="C399" s="991"/>
      <c r="D399" s="991"/>
      <c r="E399" s="991"/>
      <c r="F399" s="991"/>
      <c r="G399" s="991"/>
      <c r="H399" s="991"/>
      <c r="I399" s="991"/>
      <c r="J399" s="991"/>
      <c r="K399" s="991"/>
      <c r="L399" s="991"/>
      <c r="M399" s="991"/>
      <c r="N399" s="991"/>
      <c r="O399" s="991"/>
      <c r="P399" s="991"/>
      <c r="Q399" s="991"/>
      <c r="R399" s="991"/>
      <c r="S399" s="991"/>
      <c r="T399" s="991"/>
      <c r="U399" s="991"/>
      <c r="V399" s="991"/>
      <c r="W399" s="991"/>
      <c r="X399" s="991"/>
      <c r="Y399" s="991"/>
      <c r="Z399" s="991"/>
    </row>
    <row r="400" spans="1:26" ht="15.75" customHeight="1">
      <c r="A400" s="991"/>
      <c r="B400" s="991"/>
      <c r="C400" s="991"/>
      <c r="D400" s="991"/>
      <c r="E400" s="991"/>
      <c r="F400" s="991"/>
      <c r="G400" s="991"/>
      <c r="H400" s="991"/>
      <c r="I400" s="991"/>
      <c r="J400" s="991"/>
      <c r="K400" s="991"/>
      <c r="L400" s="991"/>
      <c r="M400" s="991"/>
      <c r="N400" s="991"/>
      <c r="O400" s="991"/>
      <c r="P400" s="991"/>
      <c r="Q400" s="991"/>
      <c r="R400" s="991"/>
      <c r="S400" s="991"/>
      <c r="T400" s="991"/>
      <c r="U400" s="991"/>
      <c r="V400" s="991"/>
      <c r="W400" s="991"/>
      <c r="X400" s="991"/>
      <c r="Y400" s="991"/>
      <c r="Z400" s="991"/>
    </row>
    <row r="401" spans="1:26" ht="15.75" customHeight="1">
      <c r="A401" s="991"/>
      <c r="B401" s="991"/>
      <c r="C401" s="991"/>
      <c r="D401" s="991"/>
      <c r="E401" s="991"/>
      <c r="F401" s="991"/>
      <c r="G401" s="991"/>
      <c r="H401" s="991"/>
      <c r="I401" s="991"/>
      <c r="J401" s="991"/>
      <c r="K401" s="991"/>
      <c r="L401" s="991"/>
      <c r="M401" s="991"/>
      <c r="N401" s="991"/>
      <c r="O401" s="991"/>
      <c r="P401" s="991"/>
      <c r="Q401" s="991"/>
      <c r="R401" s="991"/>
      <c r="S401" s="991"/>
      <c r="T401" s="991"/>
      <c r="U401" s="991"/>
      <c r="V401" s="991"/>
      <c r="W401" s="991"/>
      <c r="X401" s="991"/>
      <c r="Y401" s="991"/>
      <c r="Z401" s="991"/>
    </row>
    <row r="402" spans="1:26" ht="15.75" customHeight="1">
      <c r="A402" s="991"/>
      <c r="B402" s="991"/>
      <c r="C402" s="991"/>
      <c r="D402" s="991"/>
      <c r="E402" s="991"/>
      <c r="F402" s="991"/>
      <c r="G402" s="991"/>
      <c r="H402" s="991"/>
      <c r="I402" s="991"/>
      <c r="J402" s="991"/>
      <c r="K402" s="991"/>
      <c r="L402" s="991"/>
      <c r="M402" s="991"/>
      <c r="N402" s="991"/>
      <c r="O402" s="991"/>
      <c r="P402" s="991"/>
      <c r="Q402" s="991"/>
      <c r="R402" s="991"/>
      <c r="S402" s="991"/>
      <c r="T402" s="991"/>
      <c r="U402" s="991"/>
      <c r="V402" s="991"/>
      <c r="W402" s="991"/>
      <c r="X402" s="991"/>
      <c r="Y402" s="991"/>
      <c r="Z402" s="991"/>
    </row>
    <row r="403" spans="1:26" ht="15.75" customHeight="1">
      <c r="A403" s="991"/>
      <c r="B403" s="991"/>
      <c r="C403" s="991"/>
      <c r="D403" s="991"/>
      <c r="E403" s="991"/>
      <c r="F403" s="991"/>
      <c r="G403" s="991"/>
      <c r="H403" s="991"/>
      <c r="I403" s="991"/>
      <c r="J403" s="991"/>
      <c r="K403" s="991"/>
      <c r="L403" s="991"/>
      <c r="M403" s="991"/>
      <c r="N403" s="991"/>
      <c r="O403" s="991"/>
      <c r="P403" s="991"/>
      <c r="Q403" s="991"/>
      <c r="R403" s="991"/>
      <c r="S403" s="991"/>
      <c r="T403" s="991"/>
      <c r="U403" s="991"/>
      <c r="V403" s="991"/>
      <c r="W403" s="991"/>
      <c r="X403" s="991"/>
      <c r="Y403" s="991"/>
      <c r="Z403" s="991"/>
    </row>
    <row r="404" spans="1:26" ht="15.75" customHeight="1">
      <c r="A404" s="991"/>
      <c r="B404" s="991"/>
      <c r="C404" s="991"/>
      <c r="D404" s="991"/>
      <c r="E404" s="991"/>
      <c r="F404" s="991"/>
      <c r="G404" s="991"/>
      <c r="H404" s="991"/>
      <c r="I404" s="991"/>
      <c r="J404" s="991"/>
      <c r="K404" s="991"/>
      <c r="L404" s="991"/>
      <c r="M404" s="991"/>
      <c r="N404" s="991"/>
      <c r="O404" s="991"/>
      <c r="P404" s="991"/>
      <c r="Q404" s="991"/>
      <c r="R404" s="991"/>
      <c r="S404" s="991"/>
      <c r="T404" s="991"/>
      <c r="U404" s="991"/>
      <c r="V404" s="991"/>
      <c r="W404" s="991"/>
      <c r="X404" s="991"/>
      <c r="Y404" s="991"/>
      <c r="Z404" s="991"/>
    </row>
    <row r="405" spans="1:26" ht="15.75" customHeight="1">
      <c r="A405" s="991"/>
      <c r="B405" s="991"/>
      <c r="C405" s="991"/>
      <c r="D405" s="991"/>
      <c r="E405" s="991"/>
      <c r="F405" s="991"/>
      <c r="G405" s="991"/>
      <c r="H405" s="991"/>
      <c r="I405" s="991"/>
      <c r="J405" s="991"/>
      <c r="K405" s="991"/>
      <c r="L405" s="991"/>
      <c r="M405" s="991"/>
      <c r="N405" s="991"/>
      <c r="O405" s="991"/>
      <c r="P405" s="991"/>
      <c r="Q405" s="991"/>
      <c r="R405" s="991"/>
      <c r="S405" s="991"/>
      <c r="T405" s="991"/>
      <c r="U405" s="991"/>
      <c r="V405" s="991"/>
      <c r="W405" s="991"/>
      <c r="X405" s="991"/>
      <c r="Y405" s="991"/>
      <c r="Z405" s="991"/>
    </row>
    <row r="406" spans="1:26" ht="15.75" customHeight="1">
      <c r="A406" s="991"/>
      <c r="B406" s="991"/>
      <c r="C406" s="991"/>
      <c r="D406" s="991"/>
      <c r="E406" s="991"/>
      <c r="F406" s="991"/>
      <c r="G406" s="991"/>
      <c r="H406" s="991"/>
      <c r="I406" s="991"/>
      <c r="J406" s="991"/>
      <c r="K406" s="991"/>
      <c r="L406" s="991"/>
      <c r="M406" s="991"/>
      <c r="N406" s="991"/>
      <c r="O406" s="991"/>
      <c r="P406" s="991"/>
      <c r="Q406" s="991"/>
      <c r="R406" s="991"/>
      <c r="S406" s="991"/>
      <c r="T406" s="991"/>
      <c r="U406" s="991"/>
      <c r="V406" s="991"/>
      <c r="W406" s="991"/>
      <c r="X406" s="991"/>
      <c r="Y406" s="991"/>
      <c r="Z406" s="991"/>
    </row>
    <row r="407" spans="1:26" ht="15.75" customHeight="1">
      <c r="A407" s="991"/>
      <c r="B407" s="991"/>
      <c r="C407" s="991"/>
      <c r="D407" s="991"/>
      <c r="E407" s="991"/>
      <c r="F407" s="991"/>
      <c r="G407" s="991"/>
      <c r="H407" s="991"/>
      <c r="I407" s="991"/>
      <c r="J407" s="991"/>
      <c r="K407" s="991"/>
      <c r="L407" s="991"/>
      <c r="M407" s="991"/>
      <c r="N407" s="991"/>
      <c r="O407" s="991"/>
      <c r="P407" s="991"/>
      <c r="Q407" s="991"/>
      <c r="R407" s="991"/>
      <c r="S407" s="991"/>
      <c r="T407" s="991"/>
      <c r="U407" s="991"/>
      <c r="V407" s="991"/>
      <c r="W407" s="991"/>
      <c r="X407" s="991"/>
      <c r="Y407" s="991"/>
      <c r="Z407" s="991"/>
    </row>
    <row r="408" spans="1:26" ht="15.75" customHeight="1">
      <c r="A408" s="991"/>
      <c r="B408" s="991"/>
      <c r="C408" s="991"/>
      <c r="D408" s="991"/>
      <c r="E408" s="991"/>
      <c r="F408" s="991"/>
      <c r="G408" s="991"/>
      <c r="H408" s="991"/>
      <c r="I408" s="991"/>
      <c r="J408" s="991"/>
      <c r="K408" s="991"/>
      <c r="L408" s="991"/>
      <c r="M408" s="991"/>
      <c r="N408" s="991"/>
      <c r="O408" s="991"/>
      <c r="P408" s="991"/>
      <c r="Q408" s="991"/>
      <c r="R408" s="991"/>
      <c r="S408" s="991"/>
      <c r="T408" s="991"/>
      <c r="U408" s="991"/>
      <c r="V408" s="991"/>
      <c r="W408" s="991"/>
      <c r="X408" s="991"/>
      <c r="Y408" s="991"/>
      <c r="Z408" s="991"/>
    </row>
    <row r="409" spans="1:26" ht="15.75" customHeight="1">
      <c r="A409" s="991"/>
      <c r="B409" s="991"/>
      <c r="C409" s="991"/>
      <c r="D409" s="991"/>
      <c r="E409" s="991"/>
      <c r="F409" s="991"/>
      <c r="G409" s="991"/>
      <c r="H409" s="991"/>
      <c r="I409" s="991"/>
      <c r="J409" s="991"/>
      <c r="K409" s="991"/>
      <c r="L409" s="991"/>
      <c r="M409" s="991"/>
      <c r="N409" s="991"/>
      <c r="O409" s="991"/>
      <c r="P409" s="991"/>
      <c r="Q409" s="991"/>
      <c r="R409" s="991"/>
      <c r="S409" s="991"/>
      <c r="T409" s="991"/>
      <c r="U409" s="991"/>
      <c r="V409" s="991"/>
      <c r="W409" s="991"/>
      <c r="X409" s="991"/>
      <c r="Y409" s="991"/>
      <c r="Z409" s="991"/>
    </row>
    <row r="410" spans="1:26" ht="15.75" customHeight="1">
      <c r="A410" s="991"/>
      <c r="B410" s="991"/>
      <c r="C410" s="991"/>
      <c r="D410" s="991"/>
      <c r="E410" s="991"/>
      <c r="F410" s="991"/>
      <c r="G410" s="991"/>
      <c r="H410" s="991"/>
      <c r="I410" s="991"/>
      <c r="J410" s="991"/>
      <c r="K410" s="991"/>
      <c r="L410" s="991"/>
      <c r="M410" s="991"/>
      <c r="N410" s="991"/>
      <c r="O410" s="991"/>
      <c r="P410" s="991"/>
      <c r="Q410" s="991"/>
      <c r="R410" s="991"/>
      <c r="S410" s="991"/>
      <c r="T410" s="991"/>
      <c r="U410" s="991"/>
      <c r="V410" s="991"/>
      <c r="W410" s="991"/>
      <c r="X410" s="991"/>
      <c r="Y410" s="991"/>
      <c r="Z410" s="991"/>
    </row>
    <row r="411" spans="1:26" ht="15.75" customHeight="1">
      <c r="A411" s="991"/>
      <c r="B411" s="991"/>
      <c r="C411" s="991"/>
      <c r="D411" s="991"/>
      <c r="E411" s="991"/>
      <c r="F411" s="991"/>
      <c r="G411" s="991"/>
      <c r="H411" s="991"/>
      <c r="I411" s="991"/>
      <c r="J411" s="991"/>
      <c r="K411" s="991"/>
      <c r="L411" s="991"/>
      <c r="M411" s="991"/>
      <c r="N411" s="991"/>
      <c r="O411" s="991"/>
      <c r="P411" s="991"/>
      <c r="Q411" s="991"/>
      <c r="R411" s="991"/>
      <c r="S411" s="991"/>
      <c r="T411" s="991"/>
      <c r="U411" s="991"/>
      <c r="V411" s="991"/>
      <c r="W411" s="991"/>
      <c r="X411" s="991"/>
      <c r="Y411" s="991"/>
      <c r="Z411" s="991"/>
    </row>
    <row r="412" spans="1:26" ht="15.75" customHeight="1">
      <c r="A412" s="991"/>
      <c r="B412" s="991"/>
      <c r="C412" s="991"/>
      <c r="D412" s="991"/>
      <c r="E412" s="991"/>
      <c r="F412" s="991"/>
      <c r="G412" s="991"/>
      <c r="H412" s="991"/>
      <c r="I412" s="991"/>
      <c r="J412" s="991"/>
      <c r="K412" s="991"/>
      <c r="L412" s="991"/>
      <c r="M412" s="991"/>
      <c r="N412" s="991"/>
      <c r="O412" s="991"/>
      <c r="P412" s="991"/>
      <c r="Q412" s="991"/>
      <c r="R412" s="991"/>
      <c r="S412" s="991"/>
      <c r="T412" s="991"/>
      <c r="U412" s="991"/>
      <c r="V412" s="991"/>
      <c r="W412" s="991"/>
      <c r="X412" s="991"/>
      <c r="Y412" s="991"/>
      <c r="Z412" s="991"/>
    </row>
    <row r="413" spans="1:26" ht="15.75" customHeight="1">
      <c r="A413" s="991"/>
      <c r="B413" s="991"/>
      <c r="C413" s="991"/>
      <c r="D413" s="991"/>
      <c r="E413" s="991"/>
      <c r="F413" s="991"/>
      <c r="G413" s="991"/>
      <c r="H413" s="991"/>
      <c r="I413" s="991"/>
      <c r="J413" s="991"/>
      <c r="K413" s="991"/>
      <c r="L413" s="991"/>
      <c r="M413" s="991"/>
      <c r="N413" s="991"/>
      <c r="O413" s="991"/>
      <c r="P413" s="991"/>
      <c r="Q413" s="991"/>
      <c r="R413" s="991"/>
      <c r="S413" s="991"/>
      <c r="T413" s="991"/>
      <c r="U413" s="991"/>
      <c r="V413" s="991"/>
      <c r="W413" s="991"/>
      <c r="X413" s="991"/>
      <c r="Y413" s="991"/>
      <c r="Z413" s="991"/>
    </row>
    <row r="414" spans="1:26" ht="15.75" customHeight="1">
      <c r="A414" s="991"/>
      <c r="B414" s="991"/>
      <c r="C414" s="991"/>
      <c r="D414" s="991"/>
      <c r="E414" s="991"/>
      <c r="F414" s="991"/>
      <c r="G414" s="991"/>
      <c r="H414" s="991"/>
      <c r="I414" s="991"/>
      <c r="J414" s="991"/>
      <c r="K414" s="991"/>
      <c r="L414" s="991"/>
      <c r="M414" s="991"/>
      <c r="N414" s="991"/>
      <c r="O414" s="991"/>
      <c r="P414" s="991"/>
      <c r="Q414" s="991"/>
      <c r="R414" s="991"/>
      <c r="S414" s="991"/>
      <c r="T414" s="991"/>
      <c r="U414" s="991"/>
      <c r="V414" s="991"/>
      <c r="W414" s="991"/>
      <c r="X414" s="991"/>
      <c r="Y414" s="991"/>
      <c r="Z414" s="991"/>
    </row>
    <row r="415" spans="1:26" ht="15.75" customHeight="1">
      <c r="A415" s="991"/>
      <c r="B415" s="991"/>
      <c r="C415" s="991"/>
      <c r="D415" s="991"/>
      <c r="E415" s="991"/>
      <c r="F415" s="991"/>
      <c r="G415" s="991"/>
      <c r="H415" s="991"/>
      <c r="I415" s="991"/>
      <c r="J415" s="991"/>
      <c r="K415" s="991"/>
      <c r="L415" s="991"/>
      <c r="M415" s="991"/>
      <c r="N415" s="991"/>
      <c r="O415" s="991"/>
      <c r="P415" s="991"/>
      <c r="Q415" s="991"/>
      <c r="R415" s="991"/>
      <c r="S415" s="991"/>
      <c r="T415" s="991"/>
      <c r="U415" s="991"/>
      <c r="V415" s="991"/>
      <c r="W415" s="991"/>
      <c r="X415" s="991"/>
      <c r="Y415" s="991"/>
      <c r="Z415" s="991"/>
    </row>
    <row r="416" spans="1:26" ht="15.75" customHeight="1">
      <c r="A416" s="991"/>
      <c r="B416" s="991"/>
      <c r="C416" s="991"/>
      <c r="D416" s="991"/>
      <c r="E416" s="991"/>
      <c r="F416" s="991"/>
      <c r="G416" s="991"/>
      <c r="H416" s="991"/>
      <c r="I416" s="991"/>
      <c r="J416" s="991"/>
      <c r="K416" s="991"/>
      <c r="L416" s="991"/>
      <c r="M416" s="991"/>
      <c r="N416" s="991"/>
      <c r="O416" s="991"/>
      <c r="P416" s="991"/>
      <c r="Q416" s="991"/>
      <c r="R416" s="991"/>
      <c r="S416" s="991"/>
      <c r="T416" s="991"/>
      <c r="U416" s="991"/>
      <c r="V416" s="991"/>
      <c r="W416" s="991"/>
      <c r="X416" s="991"/>
      <c r="Y416" s="991"/>
      <c r="Z416" s="991"/>
    </row>
    <row r="417" spans="1:26" ht="15.75" customHeight="1">
      <c r="A417" s="991"/>
      <c r="B417" s="991"/>
      <c r="C417" s="991"/>
      <c r="D417" s="991"/>
      <c r="E417" s="991"/>
      <c r="F417" s="991"/>
      <c r="G417" s="991"/>
      <c r="H417" s="991"/>
      <c r="I417" s="991"/>
      <c r="J417" s="991"/>
      <c r="K417" s="991"/>
      <c r="L417" s="991"/>
      <c r="M417" s="991"/>
      <c r="N417" s="991"/>
      <c r="O417" s="991"/>
      <c r="P417" s="991"/>
      <c r="Q417" s="991"/>
      <c r="R417" s="991"/>
      <c r="S417" s="991"/>
      <c r="T417" s="991"/>
      <c r="U417" s="991"/>
      <c r="V417" s="991"/>
      <c r="W417" s="991"/>
      <c r="X417" s="991"/>
      <c r="Y417" s="991"/>
      <c r="Z417" s="991"/>
    </row>
    <row r="418" spans="1:26" ht="15.75" customHeight="1">
      <c r="A418" s="991"/>
      <c r="B418" s="991"/>
      <c r="C418" s="991"/>
      <c r="D418" s="991"/>
      <c r="E418" s="991"/>
      <c r="F418" s="991"/>
      <c r="G418" s="991"/>
      <c r="H418" s="991"/>
      <c r="I418" s="991"/>
      <c r="J418" s="991"/>
      <c r="K418" s="991"/>
      <c r="L418" s="991"/>
      <c r="M418" s="991"/>
      <c r="N418" s="991"/>
      <c r="O418" s="991"/>
      <c r="P418" s="991"/>
      <c r="Q418" s="991"/>
      <c r="R418" s="991"/>
      <c r="S418" s="991"/>
      <c r="T418" s="991"/>
      <c r="U418" s="991"/>
      <c r="V418" s="991"/>
      <c r="W418" s="991"/>
      <c r="X418" s="991"/>
      <c r="Y418" s="991"/>
      <c r="Z418" s="991"/>
    </row>
    <row r="419" spans="1:26" ht="15.75" customHeight="1">
      <c r="A419" s="991"/>
      <c r="B419" s="991"/>
      <c r="C419" s="991"/>
      <c r="D419" s="991"/>
      <c r="E419" s="991"/>
      <c r="F419" s="991"/>
      <c r="G419" s="991"/>
      <c r="H419" s="991"/>
      <c r="I419" s="991"/>
      <c r="J419" s="991"/>
      <c r="K419" s="991"/>
      <c r="L419" s="991"/>
      <c r="M419" s="991"/>
      <c r="N419" s="991"/>
      <c r="O419" s="991"/>
      <c r="P419" s="991"/>
      <c r="Q419" s="991"/>
      <c r="R419" s="991"/>
      <c r="S419" s="991"/>
      <c r="T419" s="991"/>
      <c r="U419" s="991"/>
      <c r="V419" s="991"/>
      <c r="W419" s="991"/>
      <c r="X419" s="991"/>
      <c r="Y419" s="991"/>
      <c r="Z419" s="991"/>
    </row>
    <row r="420" spans="1:26" ht="15.75" customHeight="1">
      <c r="A420" s="991"/>
      <c r="B420" s="991"/>
      <c r="C420" s="991"/>
      <c r="D420" s="991"/>
      <c r="E420" s="991"/>
      <c r="F420" s="991"/>
      <c r="G420" s="991"/>
      <c r="H420" s="991"/>
      <c r="I420" s="991"/>
      <c r="J420" s="991"/>
      <c r="K420" s="991"/>
      <c r="L420" s="991"/>
      <c r="M420" s="991"/>
      <c r="N420" s="991"/>
      <c r="O420" s="991"/>
      <c r="P420" s="991"/>
      <c r="Q420" s="991"/>
      <c r="R420" s="991"/>
      <c r="S420" s="991"/>
      <c r="T420" s="991"/>
      <c r="U420" s="991"/>
      <c r="V420" s="991"/>
      <c r="W420" s="991"/>
      <c r="X420" s="991"/>
      <c r="Y420" s="991"/>
      <c r="Z420" s="991"/>
    </row>
    <row r="421" spans="1:26" ht="15.75" customHeight="1">
      <c r="A421" s="991"/>
      <c r="B421" s="991"/>
      <c r="C421" s="991"/>
      <c r="D421" s="991"/>
      <c r="E421" s="991"/>
      <c r="F421" s="991"/>
      <c r="G421" s="991"/>
      <c r="H421" s="991"/>
      <c r="I421" s="991"/>
      <c r="J421" s="991"/>
      <c r="K421" s="991"/>
      <c r="L421" s="991"/>
      <c r="M421" s="991"/>
      <c r="N421" s="991"/>
      <c r="O421" s="991"/>
      <c r="P421" s="991"/>
      <c r="Q421" s="991"/>
      <c r="R421" s="991"/>
      <c r="S421" s="991"/>
      <c r="T421" s="991"/>
      <c r="U421" s="991"/>
      <c r="V421" s="991"/>
      <c r="W421" s="991"/>
      <c r="X421" s="991"/>
      <c r="Y421" s="991"/>
      <c r="Z421" s="991"/>
    </row>
    <row r="422" spans="1:26" ht="15.75" customHeight="1">
      <c r="A422" s="991"/>
      <c r="B422" s="991"/>
      <c r="C422" s="991"/>
      <c r="D422" s="991"/>
      <c r="E422" s="991"/>
      <c r="F422" s="991"/>
      <c r="G422" s="991"/>
      <c r="H422" s="991"/>
      <c r="I422" s="991"/>
      <c r="J422" s="991"/>
      <c r="K422" s="991"/>
      <c r="L422" s="991"/>
      <c r="M422" s="991"/>
      <c r="N422" s="991"/>
      <c r="O422" s="991"/>
      <c r="P422" s="991"/>
      <c r="Q422" s="991"/>
      <c r="R422" s="991"/>
      <c r="S422" s="991"/>
      <c r="T422" s="991"/>
      <c r="U422" s="991"/>
      <c r="V422" s="991"/>
      <c r="W422" s="991"/>
      <c r="X422" s="991"/>
      <c r="Y422" s="991"/>
      <c r="Z422" s="991"/>
    </row>
    <row r="423" spans="1:26" ht="15.75" customHeight="1">
      <c r="A423" s="991"/>
      <c r="B423" s="991"/>
      <c r="C423" s="991"/>
      <c r="D423" s="991"/>
      <c r="E423" s="991"/>
      <c r="F423" s="991"/>
      <c r="G423" s="991"/>
      <c r="H423" s="991"/>
      <c r="I423" s="991"/>
      <c r="J423" s="991"/>
      <c r="K423" s="991"/>
      <c r="L423" s="991"/>
      <c r="M423" s="991"/>
      <c r="N423" s="991"/>
      <c r="O423" s="991"/>
      <c r="P423" s="991"/>
      <c r="Q423" s="991"/>
      <c r="R423" s="991"/>
      <c r="S423" s="991"/>
      <c r="T423" s="991"/>
      <c r="U423" s="991"/>
      <c r="V423" s="991"/>
      <c r="W423" s="991"/>
      <c r="X423" s="991"/>
      <c r="Y423" s="991"/>
      <c r="Z423" s="991"/>
    </row>
    <row r="424" spans="1:26" ht="15.75" customHeight="1">
      <c r="A424" s="991"/>
      <c r="B424" s="991"/>
      <c r="C424" s="991"/>
      <c r="D424" s="991"/>
      <c r="E424" s="991"/>
      <c r="F424" s="991"/>
      <c r="G424" s="991"/>
      <c r="H424" s="991"/>
      <c r="I424" s="991"/>
      <c r="J424" s="991"/>
      <c r="K424" s="991"/>
      <c r="L424" s="991"/>
      <c r="M424" s="991"/>
      <c r="N424" s="991"/>
      <c r="O424" s="991"/>
      <c r="P424" s="991"/>
      <c r="Q424" s="991"/>
      <c r="R424" s="991"/>
      <c r="S424" s="991"/>
      <c r="T424" s="991"/>
      <c r="U424" s="991"/>
      <c r="V424" s="991"/>
      <c r="W424" s="991"/>
      <c r="X424" s="991"/>
      <c r="Y424" s="991"/>
      <c r="Z424" s="991"/>
    </row>
    <row r="425" spans="1:26" ht="15.75" customHeight="1">
      <c r="A425" s="991"/>
      <c r="B425" s="991"/>
      <c r="C425" s="991"/>
      <c r="D425" s="991"/>
      <c r="E425" s="991"/>
      <c r="F425" s="991"/>
      <c r="G425" s="991"/>
      <c r="H425" s="991"/>
      <c r="I425" s="991"/>
      <c r="J425" s="991"/>
      <c r="K425" s="991"/>
      <c r="L425" s="991"/>
      <c r="M425" s="991"/>
      <c r="N425" s="991"/>
      <c r="O425" s="991"/>
      <c r="P425" s="991"/>
      <c r="Q425" s="991"/>
      <c r="R425" s="991"/>
      <c r="S425" s="991"/>
      <c r="T425" s="991"/>
      <c r="U425" s="991"/>
      <c r="V425" s="991"/>
      <c r="W425" s="991"/>
      <c r="X425" s="991"/>
      <c r="Y425" s="991"/>
      <c r="Z425" s="991"/>
    </row>
    <row r="426" spans="1:26" ht="15.75" customHeight="1">
      <c r="A426" s="991"/>
      <c r="B426" s="991"/>
      <c r="C426" s="991"/>
      <c r="D426" s="991"/>
      <c r="E426" s="991"/>
      <c r="F426" s="991"/>
      <c r="G426" s="991"/>
      <c r="H426" s="991"/>
      <c r="I426" s="991"/>
      <c r="J426" s="991"/>
      <c r="K426" s="991"/>
      <c r="L426" s="991"/>
      <c r="M426" s="991"/>
      <c r="N426" s="991"/>
      <c r="O426" s="991"/>
      <c r="P426" s="991"/>
      <c r="Q426" s="991"/>
      <c r="R426" s="991"/>
      <c r="S426" s="991"/>
      <c r="T426" s="991"/>
      <c r="U426" s="991"/>
      <c r="V426" s="991"/>
      <c r="W426" s="991"/>
      <c r="X426" s="991"/>
      <c r="Y426" s="991"/>
      <c r="Z426" s="991"/>
    </row>
    <row r="427" spans="1:26" ht="15.75" customHeight="1">
      <c r="A427" s="991"/>
      <c r="B427" s="991"/>
      <c r="C427" s="991"/>
      <c r="D427" s="991"/>
      <c r="E427" s="991"/>
      <c r="F427" s="991"/>
      <c r="G427" s="991"/>
      <c r="H427" s="991"/>
      <c r="I427" s="991"/>
      <c r="J427" s="991"/>
      <c r="K427" s="991"/>
      <c r="L427" s="991"/>
      <c r="M427" s="991"/>
      <c r="N427" s="991"/>
      <c r="O427" s="991"/>
      <c r="P427" s="991"/>
      <c r="Q427" s="991"/>
      <c r="R427" s="991"/>
      <c r="S427" s="991"/>
      <c r="T427" s="991"/>
      <c r="U427" s="991"/>
      <c r="V427" s="991"/>
      <c r="W427" s="991"/>
      <c r="X427" s="991"/>
      <c r="Y427" s="991"/>
      <c r="Z427" s="991"/>
    </row>
    <row r="428" spans="1:26" ht="15.75" customHeight="1">
      <c r="A428" s="991"/>
      <c r="B428" s="991"/>
      <c r="C428" s="991"/>
      <c r="D428" s="991"/>
      <c r="E428" s="991"/>
      <c r="F428" s="991"/>
      <c r="G428" s="991"/>
      <c r="H428" s="991"/>
      <c r="I428" s="991"/>
      <c r="J428" s="991"/>
      <c r="K428" s="991"/>
      <c r="L428" s="991"/>
      <c r="M428" s="991"/>
      <c r="N428" s="991"/>
      <c r="O428" s="991"/>
      <c r="P428" s="991"/>
      <c r="Q428" s="991"/>
      <c r="R428" s="991"/>
      <c r="S428" s="991"/>
      <c r="T428" s="991"/>
      <c r="U428" s="991"/>
      <c r="V428" s="991"/>
      <c r="W428" s="991"/>
      <c r="X428" s="991"/>
      <c r="Y428" s="991"/>
      <c r="Z428" s="991"/>
    </row>
    <row r="429" spans="1:26" ht="15.75" customHeight="1">
      <c r="A429" s="991"/>
      <c r="B429" s="991"/>
      <c r="C429" s="991"/>
      <c r="D429" s="991"/>
      <c r="E429" s="991"/>
      <c r="F429" s="991"/>
      <c r="G429" s="991"/>
      <c r="H429" s="991"/>
      <c r="I429" s="991"/>
      <c r="J429" s="991"/>
      <c r="K429" s="991"/>
      <c r="L429" s="991"/>
      <c r="M429" s="991"/>
      <c r="N429" s="991"/>
      <c r="O429" s="991"/>
      <c r="P429" s="991"/>
      <c r="Q429" s="991"/>
      <c r="R429" s="991"/>
      <c r="S429" s="991"/>
      <c r="T429" s="991"/>
      <c r="U429" s="991"/>
      <c r="V429" s="991"/>
      <c r="W429" s="991"/>
      <c r="X429" s="991"/>
      <c r="Y429" s="991"/>
      <c r="Z429" s="991"/>
    </row>
    <row r="430" spans="1:26" ht="15.75" customHeight="1">
      <c r="A430" s="991"/>
      <c r="B430" s="991"/>
      <c r="C430" s="991"/>
      <c r="D430" s="991"/>
      <c r="E430" s="991"/>
      <c r="F430" s="991"/>
      <c r="G430" s="991"/>
      <c r="H430" s="991"/>
      <c r="I430" s="991"/>
      <c r="J430" s="991"/>
      <c r="K430" s="991"/>
      <c r="L430" s="991"/>
      <c r="M430" s="991"/>
      <c r="N430" s="991"/>
      <c r="O430" s="991"/>
      <c r="P430" s="991"/>
      <c r="Q430" s="991"/>
      <c r="R430" s="991"/>
      <c r="S430" s="991"/>
      <c r="T430" s="991"/>
      <c r="U430" s="991"/>
      <c r="V430" s="991"/>
      <c r="W430" s="991"/>
      <c r="X430" s="991"/>
      <c r="Y430" s="991"/>
      <c r="Z430" s="991"/>
    </row>
    <row r="431" spans="1:26" ht="15.75" customHeight="1">
      <c r="A431" s="991"/>
      <c r="B431" s="991"/>
      <c r="C431" s="991"/>
      <c r="D431" s="991"/>
      <c r="E431" s="991"/>
      <c r="F431" s="991"/>
      <c r="G431" s="991"/>
      <c r="H431" s="991"/>
      <c r="I431" s="991"/>
      <c r="J431" s="991"/>
      <c r="K431" s="991"/>
      <c r="L431" s="991"/>
      <c r="M431" s="991"/>
      <c r="N431" s="991"/>
      <c r="O431" s="991"/>
      <c r="P431" s="991"/>
      <c r="Q431" s="991"/>
      <c r="R431" s="991"/>
      <c r="S431" s="991"/>
      <c r="T431" s="991"/>
      <c r="U431" s="991"/>
      <c r="V431" s="991"/>
      <c r="W431" s="991"/>
      <c r="X431" s="991"/>
      <c r="Y431" s="991"/>
      <c r="Z431" s="991"/>
    </row>
    <row r="432" spans="1:26" ht="15.75" customHeight="1">
      <c r="A432" s="991"/>
      <c r="B432" s="991"/>
      <c r="C432" s="991"/>
      <c r="D432" s="991"/>
      <c r="E432" s="991"/>
      <c r="F432" s="991"/>
      <c r="G432" s="991"/>
      <c r="H432" s="991"/>
      <c r="I432" s="991"/>
      <c r="J432" s="991"/>
      <c r="K432" s="991"/>
      <c r="L432" s="991"/>
      <c r="M432" s="991"/>
      <c r="N432" s="991"/>
      <c r="O432" s="991"/>
      <c r="P432" s="991"/>
      <c r="Q432" s="991"/>
      <c r="R432" s="991"/>
      <c r="S432" s="991"/>
      <c r="T432" s="991"/>
      <c r="U432" s="991"/>
      <c r="V432" s="991"/>
      <c r="W432" s="991"/>
      <c r="X432" s="991"/>
      <c r="Y432" s="991"/>
      <c r="Z432" s="991"/>
    </row>
    <row r="433" spans="1:26" ht="15.75" customHeight="1">
      <c r="A433" s="991"/>
      <c r="B433" s="991"/>
      <c r="C433" s="991"/>
      <c r="D433" s="991"/>
      <c r="E433" s="991"/>
      <c r="F433" s="991"/>
      <c r="G433" s="991"/>
      <c r="H433" s="991"/>
      <c r="I433" s="991"/>
      <c r="J433" s="991"/>
      <c r="K433" s="991"/>
      <c r="L433" s="991"/>
      <c r="M433" s="991"/>
      <c r="N433" s="991"/>
      <c r="O433" s="991"/>
      <c r="P433" s="991"/>
      <c r="Q433" s="991"/>
      <c r="R433" s="991"/>
      <c r="S433" s="991"/>
      <c r="T433" s="991"/>
      <c r="U433" s="991"/>
      <c r="V433" s="991"/>
      <c r="W433" s="991"/>
      <c r="X433" s="991"/>
      <c r="Y433" s="991"/>
      <c r="Z433" s="991"/>
    </row>
    <row r="434" spans="1:26" ht="15.75" customHeight="1">
      <c r="A434" s="991"/>
      <c r="B434" s="991"/>
      <c r="C434" s="991"/>
      <c r="D434" s="991"/>
      <c r="E434" s="991"/>
      <c r="F434" s="991"/>
      <c r="G434" s="991"/>
      <c r="H434" s="991"/>
      <c r="I434" s="991"/>
      <c r="J434" s="991"/>
      <c r="K434" s="991"/>
      <c r="L434" s="991"/>
      <c r="M434" s="991"/>
      <c r="N434" s="991"/>
      <c r="O434" s="991"/>
      <c r="P434" s="991"/>
      <c r="Q434" s="991"/>
      <c r="R434" s="991"/>
      <c r="S434" s="991"/>
      <c r="T434" s="991"/>
      <c r="U434" s="991"/>
      <c r="V434" s="991"/>
      <c r="W434" s="991"/>
      <c r="X434" s="991"/>
      <c r="Y434" s="991"/>
      <c r="Z434" s="991"/>
    </row>
    <row r="435" spans="1:26" ht="15.75" customHeight="1">
      <c r="A435" s="991"/>
      <c r="B435" s="991"/>
      <c r="C435" s="991"/>
      <c r="D435" s="991"/>
      <c r="E435" s="991"/>
      <c r="F435" s="991"/>
      <c r="G435" s="991"/>
      <c r="H435" s="991"/>
      <c r="I435" s="991"/>
      <c r="J435" s="991"/>
      <c r="K435" s="991"/>
      <c r="L435" s="991"/>
      <c r="M435" s="991"/>
      <c r="N435" s="991"/>
      <c r="O435" s="991"/>
      <c r="P435" s="991"/>
      <c r="Q435" s="991"/>
      <c r="R435" s="991"/>
      <c r="S435" s="991"/>
      <c r="T435" s="991"/>
      <c r="U435" s="991"/>
      <c r="V435" s="991"/>
      <c r="W435" s="991"/>
      <c r="X435" s="991"/>
      <c r="Y435" s="991"/>
      <c r="Z435" s="991"/>
    </row>
    <row r="436" spans="1:26" ht="15.75" customHeight="1">
      <c r="A436" s="991"/>
      <c r="B436" s="991"/>
      <c r="C436" s="991"/>
      <c r="D436" s="991"/>
      <c r="E436" s="991"/>
      <c r="F436" s="991"/>
      <c r="G436" s="991"/>
      <c r="H436" s="991"/>
      <c r="I436" s="991"/>
      <c r="J436" s="991"/>
      <c r="K436" s="991"/>
      <c r="L436" s="991"/>
      <c r="M436" s="991"/>
      <c r="N436" s="991"/>
      <c r="O436" s="991"/>
      <c r="P436" s="991"/>
      <c r="Q436" s="991"/>
      <c r="R436" s="991"/>
      <c r="S436" s="991"/>
      <c r="T436" s="991"/>
      <c r="U436" s="991"/>
      <c r="V436" s="991"/>
      <c r="W436" s="991"/>
      <c r="X436" s="991"/>
      <c r="Y436" s="991"/>
      <c r="Z436" s="991"/>
    </row>
    <row r="437" spans="1:26" ht="15.75" customHeight="1">
      <c r="A437" s="991"/>
      <c r="B437" s="991"/>
      <c r="C437" s="991"/>
      <c r="D437" s="991"/>
      <c r="E437" s="991"/>
      <c r="F437" s="991"/>
      <c r="G437" s="991"/>
      <c r="H437" s="991"/>
      <c r="I437" s="991"/>
      <c r="J437" s="991"/>
      <c r="K437" s="991"/>
      <c r="L437" s="991"/>
      <c r="M437" s="991"/>
      <c r="N437" s="991"/>
      <c r="O437" s="991"/>
      <c r="P437" s="991"/>
      <c r="Q437" s="991"/>
      <c r="R437" s="991"/>
      <c r="S437" s="991"/>
      <c r="T437" s="991"/>
      <c r="U437" s="991"/>
      <c r="V437" s="991"/>
      <c r="W437" s="991"/>
      <c r="X437" s="991"/>
      <c r="Y437" s="991"/>
      <c r="Z437" s="991"/>
    </row>
    <row r="438" spans="1:26" ht="15.75" customHeight="1">
      <c r="A438" s="991"/>
      <c r="B438" s="991"/>
      <c r="C438" s="991"/>
      <c r="D438" s="991"/>
      <c r="E438" s="991"/>
      <c r="F438" s="991"/>
      <c r="G438" s="991"/>
      <c r="H438" s="991"/>
      <c r="I438" s="991"/>
      <c r="J438" s="991"/>
      <c r="K438" s="991"/>
      <c r="L438" s="991"/>
      <c r="M438" s="991"/>
      <c r="N438" s="991"/>
      <c r="O438" s="991"/>
      <c r="P438" s="991"/>
      <c r="Q438" s="991"/>
      <c r="R438" s="991"/>
      <c r="S438" s="991"/>
      <c r="T438" s="991"/>
      <c r="U438" s="991"/>
      <c r="V438" s="991"/>
      <c r="W438" s="991"/>
      <c r="X438" s="991"/>
      <c r="Y438" s="991"/>
      <c r="Z438" s="991"/>
    </row>
    <row r="439" spans="1:26" ht="15.75" customHeight="1">
      <c r="A439" s="991"/>
      <c r="B439" s="991"/>
      <c r="C439" s="991"/>
      <c r="D439" s="991"/>
      <c r="E439" s="991"/>
      <c r="F439" s="991"/>
      <c r="G439" s="991"/>
      <c r="H439" s="991"/>
      <c r="I439" s="991"/>
      <c r="J439" s="991"/>
      <c r="K439" s="991"/>
      <c r="L439" s="991"/>
      <c r="M439" s="991"/>
      <c r="N439" s="991"/>
      <c r="O439" s="991"/>
      <c r="P439" s="991"/>
      <c r="Q439" s="991"/>
      <c r="R439" s="991"/>
      <c r="S439" s="991"/>
      <c r="T439" s="991"/>
      <c r="U439" s="991"/>
      <c r="V439" s="991"/>
      <c r="W439" s="991"/>
      <c r="X439" s="991"/>
      <c r="Y439" s="991"/>
      <c r="Z439" s="991"/>
    </row>
    <row r="440" spans="1:26" ht="15.75" customHeight="1">
      <c r="A440" s="991"/>
      <c r="B440" s="991"/>
      <c r="C440" s="991"/>
      <c r="D440" s="991"/>
      <c r="E440" s="991"/>
      <c r="F440" s="991"/>
      <c r="G440" s="991"/>
      <c r="H440" s="991"/>
      <c r="I440" s="991"/>
      <c r="J440" s="991"/>
      <c r="K440" s="991"/>
      <c r="L440" s="991"/>
      <c r="M440" s="991"/>
      <c r="N440" s="991"/>
      <c r="O440" s="991"/>
      <c r="P440" s="991"/>
      <c r="Q440" s="991"/>
      <c r="R440" s="991"/>
      <c r="S440" s="991"/>
      <c r="T440" s="991"/>
      <c r="U440" s="991"/>
      <c r="V440" s="991"/>
      <c r="W440" s="991"/>
      <c r="X440" s="991"/>
      <c r="Y440" s="991"/>
      <c r="Z440" s="991"/>
    </row>
    <row r="441" spans="1:26" ht="15.75" customHeight="1">
      <c r="A441" s="991"/>
      <c r="B441" s="991"/>
      <c r="C441" s="991"/>
      <c r="D441" s="991"/>
      <c r="E441" s="991"/>
      <c r="F441" s="991"/>
      <c r="G441" s="991"/>
      <c r="H441" s="991"/>
      <c r="I441" s="991"/>
      <c r="J441" s="991"/>
      <c r="K441" s="991"/>
      <c r="L441" s="991"/>
      <c r="M441" s="991"/>
      <c r="N441" s="991"/>
      <c r="O441" s="991"/>
      <c r="P441" s="991"/>
      <c r="Q441" s="991"/>
      <c r="R441" s="991"/>
      <c r="S441" s="991"/>
      <c r="T441" s="991"/>
      <c r="U441" s="991"/>
      <c r="V441" s="991"/>
      <c r="W441" s="991"/>
      <c r="X441" s="991"/>
      <c r="Y441" s="991"/>
      <c r="Z441" s="991"/>
    </row>
    <row r="442" spans="1:26" ht="15.75" customHeight="1">
      <c r="A442" s="991"/>
      <c r="B442" s="991"/>
      <c r="C442" s="991"/>
      <c r="D442" s="991"/>
      <c r="E442" s="991"/>
      <c r="F442" s="991"/>
      <c r="G442" s="991"/>
      <c r="H442" s="991"/>
      <c r="I442" s="991"/>
      <c r="J442" s="991"/>
      <c r="K442" s="991"/>
      <c r="L442" s="991"/>
      <c r="M442" s="991"/>
      <c r="N442" s="991"/>
      <c r="O442" s="991"/>
      <c r="P442" s="991"/>
      <c r="Q442" s="991"/>
      <c r="R442" s="991"/>
      <c r="S442" s="991"/>
      <c r="T442" s="991"/>
      <c r="U442" s="991"/>
      <c r="V442" s="991"/>
      <c r="W442" s="991"/>
      <c r="X442" s="991"/>
      <c r="Y442" s="991"/>
      <c r="Z442" s="991"/>
    </row>
    <row r="443" spans="1:26" ht="15.75" customHeight="1">
      <c r="A443" s="991"/>
      <c r="B443" s="991"/>
      <c r="C443" s="991"/>
      <c r="D443" s="991"/>
      <c r="E443" s="991"/>
      <c r="F443" s="991"/>
      <c r="G443" s="991"/>
      <c r="H443" s="991"/>
      <c r="I443" s="991"/>
      <c r="J443" s="991"/>
      <c r="K443" s="991"/>
      <c r="L443" s="991"/>
      <c r="M443" s="991"/>
      <c r="N443" s="991"/>
      <c r="O443" s="991"/>
      <c r="P443" s="991"/>
      <c r="Q443" s="991"/>
      <c r="R443" s="991"/>
      <c r="S443" s="991"/>
      <c r="T443" s="991"/>
      <c r="U443" s="991"/>
      <c r="V443" s="991"/>
      <c r="W443" s="991"/>
      <c r="X443" s="991"/>
      <c r="Y443" s="991"/>
      <c r="Z443" s="991"/>
    </row>
    <row r="444" spans="1:26" ht="15.75" customHeight="1">
      <c r="A444" s="991"/>
      <c r="B444" s="991"/>
      <c r="C444" s="991"/>
      <c r="D444" s="991"/>
      <c r="E444" s="991"/>
      <c r="F444" s="991"/>
      <c r="G444" s="991"/>
      <c r="H444" s="991"/>
      <c r="I444" s="991"/>
      <c r="J444" s="991"/>
      <c r="K444" s="991"/>
      <c r="L444" s="991"/>
      <c r="M444" s="991"/>
      <c r="N444" s="991"/>
      <c r="O444" s="991"/>
      <c r="P444" s="991"/>
      <c r="Q444" s="991"/>
      <c r="R444" s="991"/>
      <c r="S444" s="991"/>
      <c r="T444" s="991"/>
      <c r="U444" s="991"/>
      <c r="V444" s="991"/>
      <c r="W444" s="991"/>
      <c r="X444" s="991"/>
      <c r="Y444" s="991"/>
      <c r="Z444" s="991"/>
    </row>
    <row r="445" spans="1:26" ht="15.75" customHeight="1">
      <c r="A445" s="991"/>
      <c r="B445" s="991"/>
      <c r="C445" s="991"/>
      <c r="D445" s="991"/>
      <c r="E445" s="991"/>
      <c r="F445" s="991"/>
      <c r="G445" s="991"/>
      <c r="H445" s="991"/>
      <c r="I445" s="991"/>
      <c r="J445" s="991"/>
      <c r="K445" s="991"/>
      <c r="L445" s="991"/>
      <c r="M445" s="991"/>
      <c r="N445" s="991"/>
      <c r="O445" s="991"/>
      <c r="P445" s="991"/>
      <c r="Q445" s="991"/>
      <c r="R445" s="991"/>
      <c r="S445" s="991"/>
      <c r="T445" s="991"/>
      <c r="U445" s="991"/>
      <c r="V445" s="991"/>
      <c r="W445" s="991"/>
      <c r="X445" s="991"/>
      <c r="Y445" s="991"/>
      <c r="Z445" s="991"/>
    </row>
    <row r="446" spans="1:26" ht="15.75" customHeight="1">
      <c r="A446" s="991"/>
      <c r="B446" s="991"/>
      <c r="C446" s="991"/>
      <c r="D446" s="991"/>
      <c r="E446" s="991"/>
      <c r="F446" s="991"/>
      <c r="G446" s="991"/>
      <c r="H446" s="991"/>
      <c r="I446" s="991"/>
      <c r="J446" s="991"/>
      <c r="K446" s="991"/>
      <c r="L446" s="991"/>
      <c r="M446" s="991"/>
      <c r="N446" s="991"/>
      <c r="O446" s="991"/>
      <c r="P446" s="991"/>
      <c r="Q446" s="991"/>
      <c r="R446" s="991"/>
      <c r="S446" s="991"/>
      <c r="T446" s="991"/>
      <c r="U446" s="991"/>
      <c r="V446" s="991"/>
      <c r="W446" s="991"/>
      <c r="X446" s="991"/>
      <c r="Y446" s="991"/>
      <c r="Z446" s="991"/>
    </row>
    <row r="447" spans="1:26" ht="15.75" customHeight="1">
      <c r="A447" s="991"/>
      <c r="B447" s="991"/>
      <c r="C447" s="991"/>
      <c r="D447" s="991"/>
      <c r="E447" s="991"/>
      <c r="F447" s="991"/>
      <c r="G447" s="991"/>
      <c r="H447" s="991"/>
      <c r="I447" s="991"/>
      <c r="J447" s="991"/>
      <c r="K447" s="991"/>
      <c r="L447" s="991"/>
      <c r="M447" s="991"/>
      <c r="N447" s="991"/>
      <c r="O447" s="991"/>
      <c r="P447" s="991"/>
      <c r="Q447" s="991"/>
      <c r="R447" s="991"/>
      <c r="S447" s="991"/>
      <c r="T447" s="991"/>
      <c r="U447" s="991"/>
      <c r="V447" s="991"/>
      <c r="W447" s="991"/>
      <c r="X447" s="991"/>
      <c r="Y447" s="991"/>
      <c r="Z447" s="991"/>
    </row>
    <row r="448" spans="1:26" ht="15.75" customHeight="1">
      <c r="A448" s="991"/>
      <c r="B448" s="991"/>
      <c r="C448" s="991"/>
      <c r="D448" s="991"/>
      <c r="E448" s="991"/>
      <c r="F448" s="991"/>
      <c r="G448" s="991"/>
      <c r="H448" s="991"/>
      <c r="I448" s="991"/>
      <c r="J448" s="991"/>
      <c r="K448" s="991"/>
      <c r="L448" s="991"/>
      <c r="M448" s="991"/>
      <c r="N448" s="991"/>
      <c r="O448" s="991"/>
      <c r="P448" s="991"/>
      <c r="Q448" s="991"/>
      <c r="R448" s="991"/>
      <c r="S448" s="991"/>
      <c r="T448" s="991"/>
      <c r="U448" s="991"/>
      <c r="V448" s="991"/>
      <c r="W448" s="991"/>
      <c r="X448" s="991"/>
      <c r="Y448" s="991"/>
      <c r="Z448" s="991"/>
    </row>
    <row r="449" spans="1:26" ht="15.75" customHeight="1">
      <c r="A449" s="991"/>
      <c r="B449" s="991"/>
      <c r="C449" s="991"/>
      <c r="D449" s="991"/>
      <c r="E449" s="991"/>
      <c r="F449" s="991"/>
      <c r="G449" s="991"/>
      <c r="H449" s="991"/>
      <c r="I449" s="991"/>
      <c r="J449" s="991"/>
      <c r="K449" s="991"/>
      <c r="L449" s="991"/>
      <c r="M449" s="991"/>
      <c r="N449" s="991"/>
      <c r="O449" s="991"/>
      <c r="P449" s="991"/>
      <c r="Q449" s="991"/>
      <c r="R449" s="991"/>
      <c r="S449" s="991"/>
      <c r="T449" s="991"/>
      <c r="U449" s="991"/>
      <c r="V449" s="991"/>
      <c r="W449" s="991"/>
      <c r="X449" s="991"/>
      <c r="Y449" s="991"/>
      <c r="Z449" s="991"/>
    </row>
    <row r="450" spans="1:26" ht="15.75" customHeight="1">
      <c r="A450" s="991"/>
      <c r="B450" s="991"/>
      <c r="C450" s="991"/>
      <c r="D450" s="991"/>
      <c r="E450" s="991"/>
      <c r="F450" s="991"/>
      <c r="G450" s="991"/>
      <c r="H450" s="991"/>
      <c r="I450" s="991"/>
      <c r="J450" s="991"/>
      <c r="K450" s="991"/>
      <c r="L450" s="991"/>
      <c r="M450" s="991"/>
      <c r="N450" s="991"/>
      <c r="O450" s="991"/>
      <c r="P450" s="991"/>
      <c r="Q450" s="991"/>
      <c r="R450" s="991"/>
      <c r="S450" s="991"/>
      <c r="T450" s="991"/>
      <c r="U450" s="991"/>
      <c r="V450" s="991"/>
      <c r="W450" s="991"/>
      <c r="X450" s="991"/>
      <c r="Y450" s="991"/>
      <c r="Z450" s="991"/>
    </row>
    <row r="451" spans="1:26" ht="15.75" customHeight="1">
      <c r="A451" s="991"/>
      <c r="B451" s="991"/>
      <c r="C451" s="991"/>
      <c r="D451" s="991"/>
      <c r="E451" s="991"/>
      <c r="F451" s="991"/>
      <c r="G451" s="991"/>
      <c r="H451" s="991"/>
      <c r="I451" s="991"/>
      <c r="J451" s="991"/>
      <c r="K451" s="991"/>
      <c r="L451" s="991"/>
      <c r="M451" s="991"/>
      <c r="N451" s="991"/>
      <c r="O451" s="991"/>
      <c r="P451" s="991"/>
      <c r="Q451" s="991"/>
      <c r="R451" s="991"/>
      <c r="S451" s="991"/>
      <c r="T451" s="991"/>
      <c r="U451" s="991"/>
      <c r="V451" s="991"/>
      <c r="W451" s="991"/>
      <c r="X451" s="991"/>
      <c r="Y451" s="991"/>
      <c r="Z451" s="991"/>
    </row>
    <row r="452" spans="1:26" ht="15.75" customHeight="1">
      <c r="A452" s="991"/>
      <c r="B452" s="991"/>
      <c r="C452" s="991"/>
      <c r="D452" s="991"/>
      <c r="E452" s="991"/>
      <c r="F452" s="991"/>
      <c r="G452" s="991"/>
      <c r="H452" s="991"/>
      <c r="I452" s="991"/>
      <c r="J452" s="991"/>
      <c r="K452" s="991"/>
      <c r="L452" s="991"/>
      <c r="M452" s="991"/>
      <c r="N452" s="991"/>
      <c r="O452" s="991"/>
      <c r="P452" s="991"/>
      <c r="Q452" s="991"/>
      <c r="R452" s="991"/>
      <c r="S452" s="991"/>
      <c r="T452" s="991"/>
      <c r="U452" s="991"/>
      <c r="V452" s="991"/>
      <c r="W452" s="991"/>
      <c r="X452" s="991"/>
      <c r="Y452" s="991"/>
      <c r="Z452" s="991"/>
    </row>
    <row r="453" spans="1:26" ht="15.75" customHeight="1">
      <c r="A453" s="991"/>
      <c r="B453" s="991"/>
      <c r="C453" s="991"/>
      <c r="D453" s="991"/>
      <c r="E453" s="991"/>
      <c r="F453" s="991"/>
      <c r="G453" s="991"/>
      <c r="H453" s="991"/>
      <c r="I453" s="991"/>
      <c r="J453" s="991"/>
      <c r="K453" s="991"/>
      <c r="L453" s="991"/>
      <c r="M453" s="991"/>
      <c r="N453" s="991"/>
      <c r="O453" s="991"/>
      <c r="P453" s="991"/>
      <c r="Q453" s="991"/>
      <c r="R453" s="991"/>
      <c r="S453" s="991"/>
      <c r="T453" s="991"/>
      <c r="U453" s="991"/>
      <c r="V453" s="991"/>
      <c r="W453" s="991"/>
      <c r="X453" s="991"/>
      <c r="Y453" s="991"/>
      <c r="Z453" s="991"/>
    </row>
    <row r="454" spans="1:26" ht="15.75" customHeight="1">
      <c r="A454" s="991"/>
      <c r="B454" s="991"/>
      <c r="C454" s="991"/>
      <c r="D454" s="991"/>
      <c r="E454" s="991"/>
      <c r="F454" s="991"/>
      <c r="G454" s="991"/>
      <c r="H454" s="991"/>
      <c r="I454" s="991"/>
      <c r="J454" s="991"/>
      <c r="K454" s="991"/>
      <c r="L454" s="991"/>
      <c r="M454" s="991"/>
      <c r="N454" s="991"/>
      <c r="O454" s="991"/>
      <c r="P454" s="991"/>
      <c r="Q454" s="991"/>
      <c r="R454" s="991"/>
      <c r="S454" s="991"/>
      <c r="T454" s="991"/>
      <c r="U454" s="991"/>
      <c r="V454" s="991"/>
      <c r="W454" s="991"/>
      <c r="X454" s="991"/>
      <c r="Y454" s="991"/>
      <c r="Z454" s="991"/>
    </row>
    <row r="455" spans="1:26" ht="15.75" customHeight="1">
      <c r="A455" s="991"/>
      <c r="B455" s="991"/>
      <c r="C455" s="991"/>
      <c r="D455" s="991"/>
      <c r="E455" s="991"/>
      <c r="F455" s="991"/>
      <c r="G455" s="991"/>
      <c r="H455" s="991"/>
      <c r="I455" s="991"/>
      <c r="J455" s="991"/>
      <c r="K455" s="991"/>
      <c r="L455" s="991"/>
      <c r="M455" s="991"/>
      <c r="N455" s="991"/>
      <c r="O455" s="991"/>
      <c r="P455" s="991"/>
      <c r="Q455" s="991"/>
      <c r="R455" s="991"/>
      <c r="S455" s="991"/>
      <c r="T455" s="991"/>
      <c r="U455" s="991"/>
      <c r="V455" s="991"/>
      <c r="W455" s="991"/>
      <c r="X455" s="991"/>
      <c r="Y455" s="991"/>
      <c r="Z455" s="991"/>
    </row>
    <row r="456" spans="1:26" ht="15.75" customHeight="1">
      <c r="A456" s="991"/>
      <c r="B456" s="991"/>
      <c r="C456" s="991"/>
      <c r="D456" s="991"/>
      <c r="E456" s="991"/>
      <c r="F456" s="991"/>
      <c r="G456" s="991"/>
      <c r="H456" s="991"/>
      <c r="I456" s="991"/>
      <c r="J456" s="991"/>
      <c r="K456" s="991"/>
      <c r="L456" s="991"/>
      <c r="M456" s="991"/>
      <c r="N456" s="991"/>
      <c r="O456" s="991"/>
      <c r="P456" s="991"/>
      <c r="Q456" s="991"/>
      <c r="R456" s="991"/>
      <c r="S456" s="991"/>
      <c r="T456" s="991"/>
      <c r="U456" s="991"/>
      <c r="V456" s="991"/>
      <c r="W456" s="991"/>
      <c r="X456" s="991"/>
      <c r="Y456" s="991"/>
      <c r="Z456" s="991"/>
    </row>
    <row r="457" spans="1:26" ht="15.75" customHeight="1">
      <c r="A457" s="991"/>
      <c r="B457" s="991"/>
      <c r="C457" s="991"/>
      <c r="D457" s="991"/>
      <c r="E457" s="991"/>
      <c r="F457" s="991"/>
      <c r="G457" s="991"/>
      <c r="H457" s="991"/>
      <c r="I457" s="991"/>
      <c r="J457" s="991"/>
      <c r="K457" s="991"/>
      <c r="L457" s="991"/>
      <c r="M457" s="991"/>
      <c r="N457" s="991"/>
      <c r="O457" s="991"/>
      <c r="P457" s="991"/>
      <c r="Q457" s="991"/>
      <c r="R457" s="991"/>
      <c r="S457" s="991"/>
      <c r="T457" s="991"/>
      <c r="U457" s="991"/>
      <c r="V457" s="991"/>
      <c r="W457" s="991"/>
      <c r="X457" s="991"/>
      <c r="Y457" s="991"/>
      <c r="Z457" s="991"/>
    </row>
    <row r="458" spans="1:26" ht="15.75" customHeight="1">
      <c r="A458" s="991"/>
      <c r="B458" s="991"/>
      <c r="C458" s="991"/>
      <c r="D458" s="991"/>
      <c r="E458" s="991"/>
      <c r="F458" s="991"/>
      <c r="G458" s="991"/>
      <c r="H458" s="991"/>
      <c r="I458" s="991"/>
      <c r="J458" s="991"/>
      <c r="K458" s="991"/>
      <c r="L458" s="991"/>
      <c r="M458" s="991"/>
      <c r="N458" s="991"/>
      <c r="O458" s="991"/>
      <c r="P458" s="991"/>
      <c r="Q458" s="991"/>
      <c r="R458" s="991"/>
      <c r="S458" s="991"/>
      <c r="T458" s="991"/>
      <c r="U458" s="991"/>
      <c r="V458" s="991"/>
      <c r="W458" s="991"/>
      <c r="X458" s="991"/>
      <c r="Y458" s="991"/>
      <c r="Z458" s="991"/>
    </row>
    <row r="459" spans="1:26" ht="15.75" customHeight="1">
      <c r="A459" s="991"/>
      <c r="B459" s="991"/>
      <c r="C459" s="991"/>
      <c r="D459" s="991"/>
      <c r="E459" s="991"/>
      <c r="F459" s="991"/>
      <c r="G459" s="991"/>
      <c r="H459" s="991"/>
      <c r="I459" s="991"/>
      <c r="J459" s="991"/>
      <c r="K459" s="991"/>
      <c r="L459" s="991"/>
      <c r="M459" s="991"/>
      <c r="N459" s="991"/>
      <c r="O459" s="991"/>
      <c r="P459" s="991"/>
      <c r="Q459" s="991"/>
      <c r="R459" s="991"/>
      <c r="S459" s="991"/>
      <c r="T459" s="991"/>
      <c r="U459" s="991"/>
      <c r="V459" s="991"/>
      <c r="W459" s="991"/>
      <c r="X459" s="991"/>
      <c r="Y459" s="991"/>
      <c r="Z459" s="991"/>
    </row>
    <row r="460" spans="1:26" ht="15.75" customHeight="1">
      <c r="A460" s="991"/>
      <c r="B460" s="991"/>
      <c r="C460" s="991"/>
      <c r="D460" s="991"/>
      <c r="E460" s="991"/>
      <c r="F460" s="991"/>
      <c r="G460" s="991"/>
      <c r="H460" s="991"/>
      <c r="I460" s="991"/>
      <c r="J460" s="991"/>
      <c r="K460" s="991"/>
      <c r="L460" s="991"/>
      <c r="M460" s="991"/>
      <c r="N460" s="991"/>
      <c r="O460" s="991"/>
      <c r="P460" s="991"/>
      <c r="Q460" s="991"/>
      <c r="R460" s="991"/>
      <c r="S460" s="991"/>
      <c r="T460" s="991"/>
      <c r="U460" s="991"/>
      <c r="V460" s="991"/>
      <c r="W460" s="991"/>
      <c r="X460" s="991"/>
      <c r="Y460" s="991"/>
      <c r="Z460" s="991"/>
    </row>
    <row r="461" spans="1:26" ht="15.75" customHeight="1">
      <c r="A461" s="991"/>
      <c r="B461" s="991"/>
      <c r="C461" s="991"/>
      <c r="D461" s="991"/>
      <c r="E461" s="991"/>
      <c r="F461" s="991"/>
      <c r="G461" s="991"/>
      <c r="H461" s="991"/>
      <c r="I461" s="991"/>
      <c r="J461" s="991"/>
      <c r="K461" s="991"/>
      <c r="L461" s="991"/>
      <c r="M461" s="991"/>
      <c r="N461" s="991"/>
      <c r="O461" s="991"/>
      <c r="P461" s="991"/>
      <c r="Q461" s="991"/>
      <c r="R461" s="991"/>
      <c r="S461" s="991"/>
      <c r="T461" s="991"/>
      <c r="U461" s="991"/>
      <c r="V461" s="991"/>
      <c r="W461" s="991"/>
      <c r="X461" s="991"/>
      <c r="Y461" s="991"/>
      <c r="Z461" s="991"/>
    </row>
    <row r="462" spans="1:26" ht="15.75" customHeight="1">
      <c r="A462" s="991"/>
      <c r="B462" s="991"/>
      <c r="C462" s="991"/>
      <c r="D462" s="991"/>
      <c r="E462" s="991"/>
      <c r="F462" s="991"/>
      <c r="G462" s="991"/>
      <c r="H462" s="991"/>
      <c r="I462" s="991"/>
      <c r="J462" s="991"/>
      <c r="K462" s="991"/>
      <c r="L462" s="991"/>
      <c r="M462" s="991"/>
      <c r="N462" s="991"/>
      <c r="O462" s="991"/>
      <c r="P462" s="991"/>
      <c r="Q462" s="991"/>
      <c r="R462" s="991"/>
      <c r="S462" s="991"/>
      <c r="T462" s="991"/>
      <c r="U462" s="991"/>
      <c r="V462" s="991"/>
      <c r="W462" s="991"/>
      <c r="X462" s="991"/>
      <c r="Y462" s="991"/>
      <c r="Z462" s="991"/>
    </row>
    <row r="463" spans="1:26" ht="15.75" customHeight="1">
      <c r="A463" s="991"/>
      <c r="B463" s="991"/>
      <c r="C463" s="991"/>
      <c r="D463" s="991"/>
      <c r="E463" s="991"/>
      <c r="F463" s="991"/>
      <c r="G463" s="991"/>
      <c r="H463" s="991"/>
      <c r="I463" s="991"/>
      <c r="J463" s="991"/>
      <c r="K463" s="991"/>
      <c r="L463" s="991"/>
      <c r="M463" s="991"/>
      <c r="N463" s="991"/>
      <c r="O463" s="991"/>
      <c r="P463" s="991"/>
      <c r="Q463" s="991"/>
      <c r="R463" s="991"/>
      <c r="S463" s="991"/>
      <c r="T463" s="991"/>
      <c r="U463" s="991"/>
      <c r="V463" s="991"/>
      <c r="W463" s="991"/>
      <c r="X463" s="991"/>
      <c r="Y463" s="991"/>
      <c r="Z463" s="991"/>
    </row>
    <row r="464" spans="1:26" ht="15.75" customHeight="1">
      <c r="A464" s="991"/>
      <c r="B464" s="991"/>
      <c r="C464" s="991"/>
      <c r="D464" s="991"/>
      <c r="E464" s="991"/>
      <c r="F464" s="991"/>
      <c r="G464" s="991"/>
      <c r="H464" s="991"/>
      <c r="I464" s="991"/>
      <c r="J464" s="991"/>
      <c r="K464" s="991"/>
      <c r="L464" s="991"/>
      <c r="M464" s="991"/>
      <c r="N464" s="991"/>
      <c r="O464" s="991"/>
      <c r="P464" s="991"/>
      <c r="Q464" s="991"/>
      <c r="R464" s="991"/>
      <c r="S464" s="991"/>
      <c r="T464" s="991"/>
      <c r="U464" s="991"/>
      <c r="V464" s="991"/>
      <c r="W464" s="991"/>
      <c r="X464" s="991"/>
      <c r="Y464" s="991"/>
      <c r="Z464" s="991"/>
    </row>
    <row r="465" spans="1:26" ht="15.75" customHeight="1">
      <c r="A465" s="991"/>
      <c r="B465" s="991"/>
      <c r="C465" s="991"/>
      <c r="D465" s="991"/>
      <c r="E465" s="991"/>
      <c r="F465" s="991"/>
      <c r="G465" s="991"/>
      <c r="H465" s="991"/>
      <c r="I465" s="991"/>
      <c r="J465" s="991"/>
      <c r="K465" s="991"/>
      <c r="L465" s="991"/>
      <c r="M465" s="991"/>
      <c r="N465" s="991"/>
      <c r="O465" s="991"/>
      <c r="P465" s="991"/>
      <c r="Q465" s="991"/>
      <c r="R465" s="991"/>
      <c r="S465" s="991"/>
      <c r="T465" s="991"/>
      <c r="U465" s="991"/>
      <c r="V465" s="991"/>
      <c r="W465" s="991"/>
      <c r="X465" s="991"/>
      <c r="Y465" s="991"/>
      <c r="Z465" s="991"/>
    </row>
    <row r="466" spans="1:26" ht="15.75" customHeight="1">
      <c r="A466" s="991"/>
      <c r="B466" s="991"/>
      <c r="C466" s="991"/>
      <c r="D466" s="991"/>
      <c r="E466" s="991"/>
      <c r="F466" s="991"/>
      <c r="G466" s="991"/>
      <c r="H466" s="991"/>
      <c r="I466" s="991"/>
      <c r="J466" s="991"/>
      <c r="K466" s="991"/>
      <c r="L466" s="991"/>
      <c r="M466" s="991"/>
      <c r="N466" s="991"/>
      <c r="O466" s="991"/>
      <c r="P466" s="991"/>
      <c r="Q466" s="991"/>
      <c r="R466" s="991"/>
      <c r="S466" s="991"/>
      <c r="T466" s="991"/>
      <c r="U466" s="991"/>
      <c r="V466" s="991"/>
      <c r="W466" s="991"/>
      <c r="X466" s="991"/>
      <c r="Y466" s="991"/>
      <c r="Z466" s="991"/>
    </row>
    <row r="467" spans="1:26" ht="15.75" customHeight="1">
      <c r="A467" s="991"/>
      <c r="B467" s="991"/>
      <c r="C467" s="991"/>
      <c r="D467" s="991"/>
      <c r="E467" s="991"/>
      <c r="F467" s="991"/>
      <c r="G467" s="991"/>
      <c r="H467" s="991"/>
      <c r="I467" s="991"/>
      <c r="J467" s="991"/>
      <c r="K467" s="991"/>
      <c r="L467" s="991"/>
      <c r="M467" s="991"/>
      <c r="N467" s="991"/>
      <c r="O467" s="991"/>
      <c r="P467" s="991"/>
      <c r="Q467" s="991"/>
      <c r="R467" s="991"/>
      <c r="S467" s="991"/>
      <c r="T467" s="991"/>
      <c r="U467" s="991"/>
      <c r="V467" s="991"/>
      <c r="W467" s="991"/>
      <c r="X467" s="991"/>
      <c r="Y467" s="991"/>
      <c r="Z467" s="991"/>
    </row>
    <row r="468" spans="1:26" ht="15.75" customHeight="1">
      <c r="A468" s="991"/>
      <c r="B468" s="991"/>
      <c r="C468" s="991"/>
      <c r="D468" s="991"/>
      <c r="E468" s="991"/>
      <c r="F468" s="991"/>
      <c r="G468" s="991"/>
      <c r="H468" s="991"/>
      <c r="I468" s="991"/>
      <c r="J468" s="991"/>
      <c r="K468" s="991"/>
      <c r="L468" s="991"/>
      <c r="M468" s="991"/>
      <c r="N468" s="991"/>
      <c r="O468" s="991"/>
      <c r="P468" s="991"/>
      <c r="Q468" s="991"/>
      <c r="R468" s="991"/>
      <c r="S468" s="991"/>
      <c r="T468" s="991"/>
      <c r="U468" s="991"/>
      <c r="V468" s="991"/>
      <c r="W468" s="991"/>
      <c r="X468" s="991"/>
      <c r="Y468" s="991"/>
      <c r="Z468" s="991"/>
    </row>
    <row r="469" spans="1:26" ht="15.75" customHeight="1">
      <c r="A469" s="991"/>
      <c r="B469" s="991"/>
      <c r="C469" s="991"/>
      <c r="D469" s="991"/>
      <c r="E469" s="991"/>
      <c r="F469" s="991"/>
      <c r="G469" s="991"/>
      <c r="H469" s="991"/>
      <c r="I469" s="991"/>
      <c r="J469" s="991"/>
      <c r="K469" s="991"/>
      <c r="L469" s="991"/>
      <c r="M469" s="991"/>
      <c r="N469" s="991"/>
      <c r="O469" s="991"/>
      <c r="P469" s="991"/>
      <c r="Q469" s="991"/>
      <c r="R469" s="991"/>
      <c r="S469" s="991"/>
      <c r="T469" s="991"/>
      <c r="U469" s="991"/>
      <c r="V469" s="991"/>
      <c r="W469" s="991"/>
      <c r="X469" s="991"/>
      <c r="Y469" s="991"/>
      <c r="Z469" s="991"/>
    </row>
    <row r="470" spans="1:26" ht="15.75" customHeight="1">
      <c r="A470" s="991"/>
      <c r="B470" s="991"/>
      <c r="C470" s="991"/>
      <c r="D470" s="991"/>
      <c r="E470" s="991"/>
      <c r="F470" s="991"/>
      <c r="G470" s="991"/>
      <c r="H470" s="991"/>
      <c r="I470" s="991"/>
      <c r="J470" s="991"/>
      <c r="K470" s="991"/>
      <c r="L470" s="991"/>
      <c r="M470" s="991"/>
      <c r="N470" s="991"/>
      <c r="O470" s="991"/>
      <c r="P470" s="991"/>
      <c r="Q470" s="991"/>
      <c r="R470" s="991"/>
      <c r="S470" s="991"/>
      <c r="T470" s="991"/>
      <c r="U470" s="991"/>
      <c r="V470" s="991"/>
      <c r="W470" s="991"/>
      <c r="X470" s="991"/>
      <c r="Y470" s="991"/>
      <c r="Z470" s="991"/>
    </row>
    <row r="471" spans="1:26" ht="15.75" customHeight="1">
      <c r="A471" s="991"/>
      <c r="B471" s="991"/>
      <c r="C471" s="991"/>
      <c r="D471" s="991"/>
      <c r="E471" s="991"/>
      <c r="F471" s="991"/>
      <c r="G471" s="991"/>
      <c r="H471" s="991"/>
      <c r="I471" s="991"/>
      <c r="J471" s="991"/>
      <c r="K471" s="991"/>
      <c r="L471" s="991"/>
      <c r="M471" s="991"/>
      <c r="N471" s="991"/>
      <c r="O471" s="991"/>
      <c r="P471" s="991"/>
      <c r="Q471" s="991"/>
      <c r="R471" s="991"/>
      <c r="S471" s="991"/>
      <c r="T471" s="991"/>
      <c r="U471" s="991"/>
      <c r="V471" s="991"/>
      <c r="W471" s="991"/>
      <c r="X471" s="991"/>
      <c r="Y471" s="991"/>
      <c r="Z471" s="991"/>
    </row>
    <row r="472" spans="1:26" ht="15.75" customHeight="1">
      <c r="A472" s="991"/>
      <c r="B472" s="991"/>
      <c r="C472" s="991"/>
      <c r="D472" s="991"/>
      <c r="E472" s="991"/>
      <c r="F472" s="991"/>
      <c r="G472" s="991"/>
      <c r="H472" s="991"/>
      <c r="I472" s="991"/>
      <c r="J472" s="991"/>
      <c r="K472" s="991"/>
      <c r="L472" s="991"/>
      <c r="M472" s="991"/>
      <c r="N472" s="991"/>
      <c r="O472" s="991"/>
      <c r="P472" s="991"/>
      <c r="Q472" s="991"/>
      <c r="R472" s="991"/>
      <c r="S472" s="991"/>
      <c r="T472" s="991"/>
      <c r="U472" s="991"/>
      <c r="V472" s="991"/>
      <c r="W472" s="991"/>
      <c r="X472" s="991"/>
      <c r="Y472" s="991"/>
      <c r="Z472" s="991"/>
    </row>
    <row r="473" spans="1:26" ht="15.75" customHeight="1">
      <c r="A473" s="991"/>
      <c r="B473" s="991"/>
      <c r="C473" s="991"/>
      <c r="D473" s="991"/>
      <c r="E473" s="991"/>
      <c r="F473" s="991"/>
      <c r="G473" s="991"/>
      <c r="H473" s="991"/>
      <c r="I473" s="991"/>
      <c r="J473" s="991"/>
      <c r="K473" s="991"/>
      <c r="L473" s="991"/>
      <c r="M473" s="991"/>
      <c r="N473" s="991"/>
      <c r="O473" s="991"/>
      <c r="P473" s="991"/>
      <c r="Q473" s="991"/>
      <c r="R473" s="991"/>
      <c r="S473" s="991"/>
      <c r="T473" s="991"/>
      <c r="U473" s="991"/>
      <c r="V473" s="991"/>
      <c r="W473" s="991"/>
      <c r="X473" s="991"/>
      <c r="Y473" s="991"/>
      <c r="Z473" s="991"/>
    </row>
    <row r="474" spans="1:26" ht="15.75" customHeight="1">
      <c r="A474" s="991"/>
      <c r="B474" s="991"/>
      <c r="C474" s="991"/>
      <c r="D474" s="991"/>
      <c r="E474" s="991"/>
      <c r="F474" s="991"/>
      <c r="G474" s="991"/>
      <c r="H474" s="991"/>
      <c r="I474" s="991"/>
      <c r="J474" s="991"/>
      <c r="K474" s="991"/>
      <c r="L474" s="991"/>
      <c r="M474" s="991"/>
      <c r="N474" s="991"/>
      <c r="O474" s="991"/>
      <c r="P474" s="991"/>
      <c r="Q474" s="991"/>
      <c r="R474" s="991"/>
      <c r="S474" s="991"/>
      <c r="T474" s="991"/>
      <c r="U474" s="991"/>
      <c r="V474" s="991"/>
      <c r="W474" s="991"/>
      <c r="X474" s="991"/>
      <c r="Y474" s="991"/>
      <c r="Z474" s="991"/>
    </row>
    <row r="475" spans="1:26" ht="15.75" customHeight="1">
      <c r="A475" s="991"/>
      <c r="B475" s="991"/>
      <c r="C475" s="991"/>
      <c r="D475" s="991"/>
      <c r="E475" s="991"/>
      <c r="F475" s="991"/>
      <c r="G475" s="991"/>
      <c r="H475" s="991"/>
      <c r="I475" s="991"/>
      <c r="J475" s="991"/>
      <c r="K475" s="991"/>
      <c r="L475" s="991"/>
      <c r="M475" s="991"/>
      <c r="N475" s="991"/>
      <c r="O475" s="991"/>
      <c r="P475" s="991"/>
      <c r="Q475" s="991"/>
      <c r="R475" s="991"/>
      <c r="S475" s="991"/>
      <c r="T475" s="991"/>
      <c r="U475" s="991"/>
      <c r="V475" s="991"/>
      <c r="W475" s="991"/>
      <c r="X475" s="991"/>
      <c r="Y475" s="991"/>
      <c r="Z475" s="991"/>
    </row>
    <row r="476" spans="1:26" ht="15.75" customHeight="1">
      <c r="A476" s="991"/>
      <c r="B476" s="991"/>
      <c r="C476" s="991"/>
      <c r="D476" s="991"/>
      <c r="E476" s="991"/>
      <c r="F476" s="991"/>
      <c r="G476" s="991"/>
      <c r="H476" s="991"/>
      <c r="I476" s="991"/>
      <c r="J476" s="991"/>
      <c r="K476" s="991"/>
      <c r="L476" s="991"/>
      <c r="M476" s="991"/>
      <c r="N476" s="991"/>
      <c r="O476" s="991"/>
      <c r="P476" s="991"/>
      <c r="Q476" s="991"/>
      <c r="R476" s="991"/>
      <c r="S476" s="991"/>
      <c r="T476" s="991"/>
      <c r="U476" s="991"/>
      <c r="V476" s="991"/>
      <c r="W476" s="991"/>
      <c r="X476" s="991"/>
      <c r="Y476" s="991"/>
      <c r="Z476" s="991"/>
    </row>
    <row r="477" spans="1:26" ht="15.75" customHeight="1">
      <c r="A477" s="991"/>
      <c r="B477" s="991"/>
      <c r="C477" s="991"/>
      <c r="D477" s="991"/>
      <c r="E477" s="991"/>
      <c r="F477" s="991"/>
      <c r="G477" s="991"/>
      <c r="H477" s="991"/>
      <c r="I477" s="991"/>
      <c r="J477" s="991"/>
      <c r="K477" s="991"/>
      <c r="L477" s="991"/>
      <c r="M477" s="991"/>
      <c r="N477" s="991"/>
      <c r="O477" s="991"/>
      <c r="P477" s="991"/>
      <c r="Q477" s="991"/>
      <c r="R477" s="991"/>
      <c r="S477" s="991"/>
      <c r="T477" s="991"/>
      <c r="U477" s="991"/>
      <c r="V477" s="991"/>
      <c r="W477" s="991"/>
      <c r="X477" s="991"/>
      <c r="Y477" s="991"/>
      <c r="Z477" s="991"/>
    </row>
    <row r="478" spans="1:26" ht="15.75" customHeight="1">
      <c r="A478" s="991"/>
      <c r="B478" s="991"/>
      <c r="C478" s="991"/>
      <c r="D478" s="991"/>
      <c r="E478" s="991"/>
      <c r="F478" s="991"/>
      <c r="G478" s="991"/>
      <c r="H478" s="991"/>
      <c r="I478" s="991"/>
      <c r="J478" s="991"/>
      <c r="K478" s="991"/>
      <c r="L478" s="991"/>
      <c r="M478" s="991"/>
      <c r="N478" s="991"/>
      <c r="O478" s="991"/>
      <c r="P478" s="991"/>
      <c r="Q478" s="991"/>
      <c r="R478" s="991"/>
      <c r="S478" s="991"/>
      <c r="T478" s="991"/>
      <c r="U478" s="991"/>
      <c r="V478" s="991"/>
      <c r="W478" s="991"/>
      <c r="X478" s="991"/>
      <c r="Y478" s="991"/>
      <c r="Z478" s="991"/>
    </row>
    <row r="479" spans="1:26" ht="15.75" customHeight="1">
      <c r="A479" s="991"/>
      <c r="B479" s="991"/>
      <c r="C479" s="991"/>
      <c r="D479" s="991"/>
      <c r="E479" s="991"/>
      <c r="F479" s="991"/>
      <c r="G479" s="991"/>
      <c r="H479" s="991"/>
      <c r="I479" s="991"/>
      <c r="J479" s="991"/>
      <c r="K479" s="991"/>
      <c r="L479" s="991"/>
      <c r="M479" s="991"/>
      <c r="N479" s="991"/>
      <c r="O479" s="991"/>
      <c r="P479" s="991"/>
      <c r="Q479" s="991"/>
      <c r="R479" s="991"/>
      <c r="S479" s="991"/>
      <c r="T479" s="991"/>
      <c r="U479" s="991"/>
      <c r="V479" s="991"/>
      <c r="W479" s="991"/>
      <c r="X479" s="991"/>
      <c r="Y479" s="991"/>
      <c r="Z479" s="991"/>
    </row>
    <row r="480" spans="1:26" ht="15.75" customHeight="1">
      <c r="A480" s="991"/>
      <c r="B480" s="991"/>
      <c r="C480" s="991"/>
      <c r="D480" s="991"/>
      <c r="E480" s="991"/>
      <c r="F480" s="991"/>
      <c r="G480" s="991"/>
      <c r="H480" s="991"/>
      <c r="I480" s="991"/>
      <c r="J480" s="991"/>
      <c r="K480" s="991"/>
      <c r="L480" s="991"/>
      <c r="M480" s="991"/>
      <c r="N480" s="991"/>
      <c r="O480" s="991"/>
      <c r="P480" s="991"/>
      <c r="Q480" s="991"/>
      <c r="R480" s="991"/>
      <c r="S480" s="991"/>
      <c r="T480" s="991"/>
      <c r="U480" s="991"/>
      <c r="V480" s="991"/>
      <c r="W480" s="991"/>
      <c r="X480" s="991"/>
      <c r="Y480" s="991"/>
      <c r="Z480" s="991"/>
    </row>
    <row r="481" spans="1:26" ht="15.75" customHeight="1">
      <c r="A481" s="991"/>
      <c r="B481" s="991"/>
      <c r="C481" s="991"/>
      <c r="D481" s="991"/>
      <c r="E481" s="991"/>
      <c r="F481" s="991"/>
      <c r="G481" s="991"/>
      <c r="H481" s="991"/>
      <c r="I481" s="991"/>
      <c r="J481" s="991"/>
      <c r="K481" s="991"/>
      <c r="L481" s="991"/>
      <c r="M481" s="991"/>
      <c r="N481" s="991"/>
      <c r="O481" s="991"/>
      <c r="P481" s="991"/>
      <c r="Q481" s="991"/>
      <c r="R481" s="991"/>
      <c r="S481" s="991"/>
      <c r="T481" s="991"/>
      <c r="U481" s="991"/>
      <c r="V481" s="991"/>
      <c r="W481" s="991"/>
      <c r="X481" s="991"/>
      <c r="Y481" s="991"/>
      <c r="Z481" s="991"/>
    </row>
    <row r="482" spans="1:26" ht="15.75" customHeight="1">
      <c r="A482" s="991"/>
      <c r="B482" s="991"/>
      <c r="C482" s="991"/>
      <c r="D482" s="991"/>
      <c r="E482" s="991"/>
      <c r="F482" s="991"/>
      <c r="G482" s="991"/>
      <c r="H482" s="991"/>
      <c r="I482" s="991"/>
      <c r="J482" s="991"/>
      <c r="K482" s="991"/>
      <c r="L482" s="991"/>
      <c r="M482" s="991"/>
      <c r="N482" s="991"/>
      <c r="O482" s="991"/>
      <c r="P482" s="991"/>
      <c r="Q482" s="991"/>
      <c r="R482" s="991"/>
      <c r="S482" s="991"/>
      <c r="T482" s="991"/>
      <c r="U482" s="991"/>
      <c r="V482" s="991"/>
      <c r="W482" s="991"/>
      <c r="X482" s="991"/>
      <c r="Y482" s="991"/>
      <c r="Z482" s="991"/>
    </row>
    <row r="483" spans="1:26" ht="15.75" customHeight="1">
      <c r="A483" s="991"/>
      <c r="B483" s="991"/>
      <c r="C483" s="991"/>
      <c r="D483" s="991"/>
      <c r="E483" s="991"/>
      <c r="F483" s="991"/>
      <c r="G483" s="991"/>
      <c r="H483" s="991"/>
      <c r="I483" s="991"/>
      <c r="J483" s="991"/>
      <c r="K483" s="991"/>
      <c r="L483" s="991"/>
      <c r="M483" s="991"/>
      <c r="N483" s="991"/>
      <c r="O483" s="991"/>
      <c r="P483" s="991"/>
      <c r="Q483" s="991"/>
      <c r="R483" s="991"/>
      <c r="S483" s="991"/>
      <c r="T483" s="991"/>
      <c r="U483" s="991"/>
      <c r="V483" s="991"/>
      <c r="W483" s="991"/>
      <c r="X483" s="991"/>
      <c r="Y483" s="991"/>
      <c r="Z483" s="991"/>
    </row>
    <row r="484" spans="1:26" ht="15.75" customHeight="1">
      <c r="A484" s="991"/>
      <c r="B484" s="991"/>
      <c r="C484" s="991"/>
      <c r="D484" s="991"/>
      <c r="E484" s="991"/>
      <c r="F484" s="991"/>
      <c r="G484" s="991"/>
      <c r="H484" s="991"/>
      <c r="I484" s="991"/>
      <c r="J484" s="991"/>
      <c r="K484" s="991"/>
      <c r="L484" s="991"/>
      <c r="M484" s="991"/>
      <c r="N484" s="991"/>
      <c r="O484" s="991"/>
      <c r="P484" s="991"/>
      <c r="Q484" s="991"/>
      <c r="R484" s="991"/>
      <c r="S484" s="991"/>
      <c r="T484" s="991"/>
      <c r="U484" s="991"/>
      <c r="V484" s="991"/>
      <c r="W484" s="991"/>
      <c r="X484" s="991"/>
      <c r="Y484" s="991"/>
      <c r="Z484" s="991"/>
    </row>
    <row r="485" spans="1:26" ht="15.75" customHeight="1">
      <c r="A485" s="991"/>
      <c r="B485" s="991"/>
      <c r="C485" s="991"/>
      <c r="D485" s="991"/>
      <c r="E485" s="991"/>
      <c r="F485" s="991"/>
      <c r="G485" s="991"/>
      <c r="H485" s="991"/>
      <c r="I485" s="991"/>
      <c r="J485" s="991"/>
      <c r="K485" s="991"/>
      <c r="L485" s="991"/>
      <c r="M485" s="991"/>
      <c r="N485" s="991"/>
      <c r="O485" s="991"/>
      <c r="P485" s="991"/>
      <c r="Q485" s="991"/>
      <c r="R485" s="991"/>
      <c r="S485" s="991"/>
      <c r="T485" s="991"/>
      <c r="U485" s="991"/>
      <c r="V485" s="991"/>
      <c r="W485" s="991"/>
      <c r="X485" s="991"/>
      <c r="Y485" s="991"/>
      <c r="Z485" s="991"/>
    </row>
    <row r="486" spans="1:26" ht="15.75" customHeight="1">
      <c r="A486" s="991"/>
      <c r="B486" s="991"/>
      <c r="C486" s="991"/>
      <c r="D486" s="991"/>
      <c r="E486" s="991"/>
      <c r="F486" s="991"/>
      <c r="G486" s="991"/>
      <c r="H486" s="991"/>
      <c r="I486" s="991"/>
      <c r="J486" s="991"/>
      <c r="K486" s="991"/>
      <c r="L486" s="991"/>
      <c r="M486" s="991"/>
      <c r="N486" s="991"/>
      <c r="O486" s="991"/>
      <c r="P486" s="991"/>
      <c r="Q486" s="991"/>
      <c r="R486" s="991"/>
      <c r="S486" s="991"/>
      <c r="T486" s="991"/>
      <c r="U486" s="991"/>
      <c r="V486" s="991"/>
      <c r="W486" s="991"/>
      <c r="X486" s="991"/>
      <c r="Y486" s="991"/>
      <c r="Z486" s="991"/>
    </row>
    <row r="487" spans="1:26" ht="15.75" customHeight="1">
      <c r="A487" s="991"/>
      <c r="B487" s="991"/>
      <c r="C487" s="991"/>
      <c r="D487" s="991"/>
      <c r="E487" s="991"/>
      <c r="F487" s="991"/>
      <c r="G487" s="991"/>
      <c r="H487" s="991"/>
      <c r="I487" s="991"/>
      <c r="J487" s="991"/>
      <c r="K487" s="991"/>
      <c r="L487" s="991"/>
      <c r="M487" s="991"/>
      <c r="N487" s="991"/>
      <c r="O487" s="991"/>
      <c r="P487" s="991"/>
      <c r="Q487" s="991"/>
      <c r="R487" s="991"/>
      <c r="S487" s="991"/>
      <c r="T487" s="991"/>
      <c r="U487" s="991"/>
      <c r="V487" s="991"/>
      <c r="W487" s="991"/>
      <c r="X487" s="991"/>
      <c r="Y487" s="991"/>
      <c r="Z487" s="991"/>
    </row>
    <row r="488" spans="1:26" ht="15.75" customHeight="1">
      <c r="A488" s="991"/>
      <c r="B488" s="991"/>
      <c r="C488" s="991"/>
      <c r="D488" s="991"/>
      <c r="E488" s="991"/>
      <c r="F488" s="991"/>
      <c r="G488" s="991"/>
      <c r="H488" s="991"/>
      <c r="I488" s="991"/>
      <c r="J488" s="991"/>
      <c r="K488" s="991"/>
      <c r="L488" s="991"/>
      <c r="M488" s="991"/>
      <c r="N488" s="991"/>
      <c r="O488" s="991"/>
      <c r="P488" s="991"/>
      <c r="Q488" s="991"/>
      <c r="R488" s="991"/>
      <c r="S488" s="991"/>
      <c r="T488" s="991"/>
      <c r="U488" s="991"/>
      <c r="V488" s="991"/>
      <c r="W488" s="991"/>
      <c r="X488" s="991"/>
      <c r="Y488" s="991"/>
      <c r="Z488" s="991"/>
    </row>
    <row r="489" spans="1:26" ht="15.75" customHeight="1">
      <c r="A489" s="991"/>
      <c r="B489" s="991"/>
      <c r="C489" s="991"/>
      <c r="D489" s="991"/>
      <c r="E489" s="991"/>
      <c r="F489" s="991"/>
      <c r="G489" s="991"/>
      <c r="H489" s="991"/>
      <c r="I489" s="991"/>
      <c r="J489" s="991"/>
      <c r="K489" s="991"/>
      <c r="L489" s="991"/>
      <c r="M489" s="991"/>
      <c r="N489" s="991"/>
      <c r="O489" s="991"/>
      <c r="P489" s="991"/>
      <c r="Q489" s="991"/>
      <c r="R489" s="991"/>
      <c r="S489" s="991"/>
      <c r="T489" s="991"/>
      <c r="U489" s="991"/>
      <c r="V489" s="991"/>
      <c r="W489" s="991"/>
      <c r="X489" s="991"/>
      <c r="Y489" s="991"/>
      <c r="Z489" s="991"/>
    </row>
    <row r="490" spans="1:26" ht="15.75" customHeight="1">
      <c r="A490" s="991"/>
      <c r="B490" s="991"/>
      <c r="C490" s="991"/>
      <c r="D490" s="991"/>
      <c r="E490" s="991"/>
      <c r="F490" s="991"/>
      <c r="G490" s="991"/>
      <c r="H490" s="991"/>
      <c r="I490" s="991"/>
      <c r="J490" s="991"/>
      <c r="K490" s="991"/>
      <c r="L490" s="991"/>
      <c r="M490" s="991"/>
      <c r="N490" s="991"/>
      <c r="O490" s="991"/>
      <c r="P490" s="991"/>
      <c r="Q490" s="991"/>
      <c r="R490" s="991"/>
      <c r="S490" s="991"/>
      <c r="T490" s="991"/>
      <c r="U490" s="991"/>
      <c r="V490" s="991"/>
      <c r="W490" s="991"/>
      <c r="X490" s="991"/>
      <c r="Y490" s="991"/>
      <c r="Z490" s="991"/>
    </row>
    <row r="491" spans="1:26" ht="15.75" customHeight="1">
      <c r="A491" s="991"/>
      <c r="B491" s="991"/>
      <c r="C491" s="991"/>
      <c r="D491" s="991"/>
      <c r="E491" s="991"/>
      <c r="F491" s="991"/>
      <c r="G491" s="991"/>
      <c r="H491" s="991"/>
      <c r="I491" s="991"/>
      <c r="J491" s="991"/>
      <c r="K491" s="991"/>
      <c r="L491" s="991"/>
      <c r="M491" s="991"/>
      <c r="N491" s="991"/>
      <c r="O491" s="991"/>
      <c r="P491" s="991"/>
      <c r="Q491" s="991"/>
      <c r="R491" s="991"/>
      <c r="S491" s="991"/>
      <c r="T491" s="991"/>
      <c r="U491" s="991"/>
      <c r="V491" s="991"/>
      <c r="W491" s="991"/>
      <c r="X491" s="991"/>
      <c r="Y491" s="991"/>
      <c r="Z491" s="991"/>
    </row>
    <row r="492" spans="1:26" ht="15.75" customHeight="1">
      <c r="A492" s="991"/>
      <c r="B492" s="991"/>
      <c r="C492" s="991"/>
      <c r="D492" s="991"/>
      <c r="E492" s="991"/>
      <c r="F492" s="991"/>
      <c r="G492" s="991"/>
      <c r="H492" s="991"/>
      <c r="I492" s="991"/>
      <c r="J492" s="991"/>
      <c r="K492" s="991"/>
      <c r="L492" s="991"/>
      <c r="M492" s="991"/>
      <c r="N492" s="991"/>
      <c r="O492" s="991"/>
      <c r="P492" s="991"/>
      <c r="Q492" s="991"/>
      <c r="R492" s="991"/>
      <c r="S492" s="991"/>
      <c r="T492" s="991"/>
      <c r="U492" s="991"/>
      <c r="V492" s="991"/>
      <c r="W492" s="991"/>
      <c r="X492" s="991"/>
      <c r="Y492" s="991"/>
      <c r="Z492" s="991"/>
    </row>
    <row r="493" spans="1:26" ht="15.75" customHeight="1">
      <c r="A493" s="991"/>
      <c r="B493" s="991"/>
      <c r="C493" s="991"/>
      <c r="D493" s="991"/>
      <c r="E493" s="991"/>
      <c r="F493" s="991"/>
      <c r="G493" s="991"/>
      <c r="H493" s="991"/>
      <c r="I493" s="991"/>
      <c r="J493" s="991"/>
      <c r="K493" s="991"/>
      <c r="L493" s="991"/>
      <c r="M493" s="991"/>
      <c r="N493" s="991"/>
      <c r="O493" s="991"/>
      <c r="P493" s="991"/>
      <c r="Q493" s="991"/>
      <c r="R493" s="991"/>
      <c r="S493" s="991"/>
      <c r="T493" s="991"/>
      <c r="U493" s="991"/>
      <c r="V493" s="991"/>
      <c r="W493" s="991"/>
      <c r="X493" s="991"/>
      <c r="Y493" s="991"/>
      <c r="Z493" s="991"/>
    </row>
    <row r="494" spans="1:26" ht="15.75" customHeight="1">
      <c r="A494" s="991"/>
      <c r="B494" s="991"/>
      <c r="C494" s="991"/>
      <c r="D494" s="991"/>
      <c r="E494" s="991"/>
      <c r="F494" s="991"/>
      <c r="G494" s="991"/>
      <c r="H494" s="991"/>
      <c r="I494" s="991"/>
      <c r="J494" s="991"/>
      <c r="K494" s="991"/>
      <c r="L494" s="991"/>
      <c r="M494" s="991"/>
      <c r="N494" s="991"/>
      <c r="O494" s="991"/>
      <c r="P494" s="991"/>
      <c r="Q494" s="991"/>
      <c r="R494" s="991"/>
      <c r="S494" s="991"/>
      <c r="T494" s="991"/>
      <c r="U494" s="991"/>
      <c r="V494" s="991"/>
      <c r="W494" s="991"/>
      <c r="X494" s="991"/>
      <c r="Y494" s="991"/>
      <c r="Z494" s="991"/>
    </row>
    <row r="495" spans="1:26" ht="15.75" customHeight="1">
      <c r="A495" s="991"/>
      <c r="B495" s="991"/>
      <c r="C495" s="991"/>
      <c r="D495" s="991"/>
      <c r="E495" s="991"/>
      <c r="F495" s="991"/>
      <c r="G495" s="991"/>
      <c r="H495" s="991"/>
      <c r="I495" s="991"/>
      <c r="J495" s="991"/>
      <c r="K495" s="991"/>
      <c r="L495" s="991"/>
      <c r="M495" s="991"/>
      <c r="N495" s="991"/>
      <c r="O495" s="991"/>
      <c r="P495" s="991"/>
      <c r="Q495" s="991"/>
      <c r="R495" s="991"/>
      <c r="S495" s="991"/>
      <c r="T495" s="991"/>
      <c r="U495" s="991"/>
      <c r="V495" s="991"/>
      <c r="W495" s="991"/>
      <c r="X495" s="991"/>
      <c r="Y495" s="991"/>
      <c r="Z495" s="991"/>
    </row>
    <row r="496" spans="1:26" ht="15.75" customHeight="1">
      <c r="A496" s="991"/>
      <c r="B496" s="991"/>
      <c r="C496" s="991"/>
      <c r="D496" s="991"/>
      <c r="E496" s="991"/>
      <c r="F496" s="991"/>
      <c r="G496" s="991"/>
      <c r="H496" s="991"/>
      <c r="I496" s="991"/>
      <c r="J496" s="991"/>
      <c r="K496" s="991"/>
      <c r="L496" s="991"/>
      <c r="M496" s="991"/>
      <c r="N496" s="991"/>
      <c r="O496" s="991"/>
      <c r="P496" s="991"/>
      <c r="Q496" s="991"/>
      <c r="R496" s="991"/>
      <c r="S496" s="991"/>
      <c r="T496" s="991"/>
      <c r="U496" s="991"/>
      <c r="V496" s="991"/>
      <c r="W496" s="991"/>
      <c r="X496" s="991"/>
      <c r="Y496" s="991"/>
      <c r="Z496" s="991"/>
    </row>
    <row r="497" spans="1:26" ht="15.75" customHeight="1">
      <c r="A497" s="991"/>
      <c r="B497" s="991"/>
      <c r="C497" s="991"/>
      <c r="D497" s="991"/>
      <c r="E497" s="991"/>
      <c r="F497" s="991"/>
      <c r="G497" s="991"/>
      <c r="H497" s="991"/>
      <c r="I497" s="991"/>
      <c r="J497" s="991"/>
      <c r="K497" s="991"/>
      <c r="L497" s="991"/>
      <c r="M497" s="991"/>
      <c r="N497" s="991"/>
      <c r="O497" s="991"/>
      <c r="P497" s="991"/>
      <c r="Q497" s="991"/>
      <c r="R497" s="991"/>
      <c r="S497" s="991"/>
      <c r="T497" s="991"/>
      <c r="U497" s="991"/>
      <c r="V497" s="991"/>
      <c r="W497" s="991"/>
      <c r="X497" s="991"/>
      <c r="Y497" s="991"/>
      <c r="Z497" s="991"/>
    </row>
    <row r="498" spans="1:26" ht="15.75" customHeight="1">
      <c r="A498" s="991"/>
      <c r="B498" s="991"/>
      <c r="C498" s="991"/>
      <c r="D498" s="991"/>
      <c r="E498" s="991"/>
      <c r="F498" s="991"/>
      <c r="G498" s="991"/>
      <c r="H498" s="991"/>
      <c r="I498" s="991"/>
      <c r="J498" s="991"/>
      <c r="K498" s="991"/>
      <c r="L498" s="991"/>
      <c r="M498" s="991"/>
      <c r="N498" s="991"/>
      <c r="O498" s="991"/>
      <c r="P498" s="991"/>
      <c r="Q498" s="991"/>
      <c r="R498" s="991"/>
      <c r="S498" s="991"/>
      <c r="T498" s="991"/>
      <c r="U498" s="991"/>
      <c r="V498" s="991"/>
      <c r="W498" s="991"/>
      <c r="X498" s="991"/>
      <c r="Y498" s="991"/>
      <c r="Z498" s="991"/>
    </row>
    <row r="499" spans="1:26" ht="15.75" customHeight="1">
      <c r="A499" s="991"/>
      <c r="B499" s="991"/>
      <c r="C499" s="991"/>
      <c r="D499" s="991"/>
      <c r="E499" s="991"/>
      <c r="F499" s="991"/>
      <c r="G499" s="991"/>
      <c r="H499" s="991"/>
      <c r="I499" s="991"/>
      <c r="J499" s="991"/>
      <c r="K499" s="991"/>
      <c r="L499" s="991"/>
      <c r="M499" s="991"/>
      <c r="N499" s="991"/>
      <c r="O499" s="991"/>
      <c r="P499" s="991"/>
      <c r="Q499" s="991"/>
      <c r="R499" s="991"/>
      <c r="S499" s="991"/>
      <c r="T499" s="991"/>
      <c r="U499" s="991"/>
      <c r="V499" s="991"/>
      <c r="W499" s="991"/>
      <c r="X499" s="991"/>
      <c r="Y499" s="991"/>
      <c r="Z499" s="991"/>
    </row>
    <row r="500" spans="1:26" ht="15.75" customHeight="1">
      <c r="A500" s="991"/>
      <c r="B500" s="991"/>
      <c r="C500" s="991"/>
      <c r="D500" s="991"/>
      <c r="E500" s="991"/>
      <c r="F500" s="991"/>
      <c r="G500" s="991"/>
      <c r="H500" s="991"/>
      <c r="I500" s="991"/>
      <c r="J500" s="991"/>
      <c r="K500" s="991"/>
      <c r="L500" s="991"/>
      <c r="M500" s="991"/>
      <c r="N500" s="991"/>
      <c r="O500" s="991"/>
      <c r="P500" s="991"/>
      <c r="Q500" s="991"/>
      <c r="R500" s="991"/>
      <c r="S500" s="991"/>
      <c r="T500" s="991"/>
      <c r="U500" s="991"/>
      <c r="V500" s="991"/>
      <c r="W500" s="991"/>
      <c r="X500" s="991"/>
      <c r="Y500" s="991"/>
      <c r="Z500" s="991"/>
    </row>
    <row r="501" spans="1:26" ht="15.75" customHeight="1">
      <c r="A501" s="991"/>
      <c r="B501" s="991"/>
      <c r="C501" s="991"/>
      <c r="D501" s="991"/>
      <c r="E501" s="991"/>
      <c r="F501" s="991"/>
      <c r="G501" s="991"/>
      <c r="H501" s="991"/>
      <c r="I501" s="991"/>
      <c r="J501" s="991"/>
      <c r="K501" s="991"/>
      <c r="L501" s="991"/>
      <c r="M501" s="991"/>
      <c r="N501" s="991"/>
      <c r="O501" s="991"/>
      <c r="P501" s="991"/>
      <c r="Q501" s="991"/>
      <c r="R501" s="991"/>
      <c r="S501" s="991"/>
      <c r="T501" s="991"/>
      <c r="U501" s="991"/>
      <c r="V501" s="991"/>
      <c r="W501" s="991"/>
      <c r="X501" s="991"/>
      <c r="Y501" s="991"/>
      <c r="Z501" s="991"/>
    </row>
    <row r="502" spans="1:26" ht="15.75" customHeight="1">
      <c r="A502" s="991"/>
      <c r="B502" s="991"/>
      <c r="C502" s="991"/>
      <c r="D502" s="991"/>
      <c r="E502" s="991"/>
      <c r="F502" s="991"/>
      <c r="G502" s="991"/>
      <c r="H502" s="991"/>
      <c r="I502" s="991"/>
      <c r="J502" s="991"/>
      <c r="K502" s="991"/>
      <c r="L502" s="991"/>
      <c r="M502" s="991"/>
      <c r="N502" s="991"/>
      <c r="O502" s="991"/>
      <c r="P502" s="991"/>
      <c r="Q502" s="991"/>
      <c r="R502" s="991"/>
      <c r="S502" s="991"/>
      <c r="T502" s="991"/>
      <c r="U502" s="991"/>
      <c r="V502" s="991"/>
      <c r="W502" s="991"/>
      <c r="X502" s="991"/>
      <c r="Y502" s="991"/>
      <c r="Z502" s="991"/>
    </row>
    <row r="503" spans="1:26" ht="15.75" customHeight="1">
      <c r="A503" s="991"/>
      <c r="B503" s="991"/>
      <c r="C503" s="991"/>
      <c r="D503" s="991"/>
      <c r="E503" s="991"/>
      <c r="F503" s="991"/>
      <c r="G503" s="991"/>
      <c r="H503" s="991"/>
      <c r="I503" s="991"/>
      <c r="J503" s="991"/>
      <c r="K503" s="991"/>
      <c r="L503" s="991"/>
      <c r="M503" s="991"/>
      <c r="N503" s="991"/>
      <c r="O503" s="991"/>
      <c r="P503" s="991"/>
      <c r="Q503" s="991"/>
      <c r="R503" s="991"/>
      <c r="S503" s="991"/>
      <c r="T503" s="991"/>
      <c r="U503" s="991"/>
      <c r="V503" s="991"/>
      <c r="W503" s="991"/>
      <c r="X503" s="991"/>
      <c r="Y503" s="991"/>
      <c r="Z503" s="991"/>
    </row>
    <row r="504" spans="1:26" ht="15.75" customHeight="1">
      <c r="A504" s="991"/>
      <c r="B504" s="991"/>
      <c r="C504" s="991"/>
      <c r="D504" s="991"/>
      <c r="E504" s="991"/>
      <c r="F504" s="991"/>
      <c r="G504" s="991"/>
      <c r="H504" s="991"/>
      <c r="I504" s="991"/>
      <c r="J504" s="991"/>
      <c r="K504" s="991"/>
      <c r="L504" s="991"/>
      <c r="M504" s="991"/>
      <c r="N504" s="991"/>
      <c r="O504" s="991"/>
      <c r="P504" s="991"/>
      <c r="Q504" s="991"/>
      <c r="R504" s="991"/>
      <c r="S504" s="991"/>
      <c r="T504" s="991"/>
      <c r="U504" s="991"/>
      <c r="V504" s="991"/>
      <c r="W504" s="991"/>
      <c r="X504" s="991"/>
      <c r="Y504" s="991"/>
      <c r="Z504" s="991"/>
    </row>
    <row r="505" spans="1:26" ht="15.75" customHeight="1">
      <c r="A505" s="991"/>
      <c r="B505" s="991"/>
      <c r="C505" s="991"/>
      <c r="D505" s="991"/>
      <c r="E505" s="991"/>
      <c r="F505" s="991"/>
      <c r="G505" s="991"/>
      <c r="H505" s="991"/>
      <c r="I505" s="991"/>
      <c r="J505" s="991"/>
      <c r="K505" s="991"/>
      <c r="L505" s="991"/>
      <c r="M505" s="991"/>
      <c r="N505" s="991"/>
      <c r="O505" s="991"/>
      <c r="P505" s="991"/>
      <c r="Q505" s="991"/>
      <c r="R505" s="991"/>
      <c r="S505" s="991"/>
      <c r="T505" s="991"/>
      <c r="U505" s="991"/>
      <c r="V505" s="991"/>
      <c r="W505" s="991"/>
      <c r="X505" s="991"/>
      <c r="Y505" s="991"/>
      <c r="Z505" s="991"/>
    </row>
    <row r="506" spans="1:26" ht="15.75" customHeight="1">
      <c r="A506" s="991"/>
      <c r="B506" s="991"/>
      <c r="C506" s="991"/>
      <c r="D506" s="991"/>
      <c r="E506" s="991"/>
      <c r="F506" s="991"/>
      <c r="G506" s="991"/>
      <c r="H506" s="991"/>
      <c r="I506" s="991"/>
      <c r="J506" s="991"/>
      <c r="K506" s="991"/>
      <c r="L506" s="991"/>
      <c r="M506" s="991"/>
      <c r="N506" s="991"/>
      <c r="O506" s="991"/>
      <c r="P506" s="991"/>
      <c r="Q506" s="991"/>
      <c r="R506" s="991"/>
      <c r="S506" s="991"/>
      <c r="T506" s="991"/>
      <c r="U506" s="991"/>
      <c r="V506" s="991"/>
      <c r="W506" s="991"/>
      <c r="X506" s="991"/>
      <c r="Y506" s="991"/>
      <c r="Z506" s="991"/>
    </row>
    <row r="507" spans="1:26" ht="15.75" customHeight="1">
      <c r="A507" s="991"/>
      <c r="B507" s="991"/>
      <c r="C507" s="991"/>
      <c r="D507" s="991"/>
      <c r="E507" s="991"/>
      <c r="F507" s="991"/>
      <c r="G507" s="991"/>
      <c r="H507" s="991"/>
      <c r="I507" s="991"/>
      <c r="J507" s="991"/>
      <c r="K507" s="991"/>
      <c r="L507" s="991"/>
      <c r="M507" s="991"/>
      <c r="N507" s="991"/>
      <c r="O507" s="991"/>
      <c r="P507" s="991"/>
      <c r="Q507" s="991"/>
      <c r="R507" s="991"/>
      <c r="S507" s="991"/>
      <c r="T507" s="991"/>
      <c r="U507" s="991"/>
      <c r="V507" s="991"/>
      <c r="W507" s="991"/>
      <c r="X507" s="991"/>
      <c r="Y507" s="991"/>
      <c r="Z507" s="991"/>
    </row>
    <row r="508" spans="1:26" ht="15.75" customHeight="1">
      <c r="A508" s="991"/>
      <c r="B508" s="991"/>
      <c r="C508" s="991"/>
      <c r="D508" s="991"/>
      <c r="E508" s="991"/>
      <c r="F508" s="991"/>
      <c r="G508" s="991"/>
      <c r="H508" s="991"/>
      <c r="I508" s="991"/>
      <c r="J508" s="991"/>
      <c r="K508" s="991"/>
      <c r="L508" s="991"/>
      <c r="M508" s="991"/>
      <c r="N508" s="991"/>
      <c r="O508" s="991"/>
      <c r="P508" s="991"/>
      <c r="Q508" s="991"/>
      <c r="R508" s="991"/>
      <c r="S508" s="991"/>
      <c r="T508" s="991"/>
      <c r="U508" s="991"/>
      <c r="V508" s="991"/>
      <c r="W508" s="991"/>
      <c r="X508" s="991"/>
      <c r="Y508" s="991"/>
      <c r="Z508" s="991"/>
    </row>
    <row r="509" spans="1:26" ht="15.75" customHeight="1">
      <c r="A509" s="991"/>
      <c r="B509" s="991"/>
      <c r="C509" s="991"/>
      <c r="D509" s="991"/>
      <c r="E509" s="991"/>
      <c r="F509" s="991"/>
      <c r="G509" s="991"/>
      <c r="H509" s="991"/>
      <c r="I509" s="991"/>
      <c r="J509" s="991"/>
      <c r="K509" s="991"/>
      <c r="L509" s="991"/>
      <c r="M509" s="991"/>
      <c r="N509" s="991"/>
      <c r="O509" s="991"/>
      <c r="P509" s="991"/>
      <c r="Q509" s="991"/>
      <c r="R509" s="991"/>
      <c r="S509" s="991"/>
      <c r="T509" s="991"/>
      <c r="U509" s="991"/>
      <c r="V509" s="991"/>
      <c r="W509" s="991"/>
      <c r="X509" s="991"/>
      <c r="Y509" s="991"/>
      <c r="Z509" s="991"/>
    </row>
    <row r="510" spans="1:26" ht="15.75" customHeight="1">
      <c r="A510" s="991"/>
      <c r="B510" s="991"/>
      <c r="C510" s="991"/>
      <c r="D510" s="991"/>
      <c r="E510" s="991"/>
      <c r="F510" s="991"/>
      <c r="G510" s="991"/>
      <c r="H510" s="991"/>
      <c r="I510" s="991"/>
      <c r="J510" s="991"/>
      <c r="K510" s="991"/>
      <c r="L510" s="991"/>
      <c r="M510" s="991"/>
      <c r="N510" s="991"/>
      <c r="O510" s="991"/>
      <c r="P510" s="991"/>
      <c r="Q510" s="991"/>
      <c r="R510" s="991"/>
      <c r="S510" s="991"/>
      <c r="T510" s="991"/>
      <c r="U510" s="991"/>
      <c r="V510" s="991"/>
      <c r="W510" s="991"/>
      <c r="X510" s="991"/>
      <c r="Y510" s="991"/>
      <c r="Z510" s="991"/>
    </row>
    <row r="511" spans="1:26" ht="15.75" customHeight="1">
      <c r="A511" s="991"/>
      <c r="B511" s="991"/>
      <c r="C511" s="991"/>
      <c r="D511" s="991"/>
      <c r="E511" s="991"/>
      <c r="F511" s="991"/>
      <c r="G511" s="991"/>
      <c r="H511" s="991"/>
      <c r="I511" s="991"/>
      <c r="J511" s="991"/>
      <c r="K511" s="991"/>
      <c r="L511" s="991"/>
      <c r="M511" s="991"/>
      <c r="N511" s="991"/>
      <c r="O511" s="991"/>
      <c r="P511" s="991"/>
      <c r="Q511" s="991"/>
      <c r="R511" s="991"/>
      <c r="S511" s="991"/>
      <c r="T511" s="991"/>
      <c r="U511" s="991"/>
      <c r="V511" s="991"/>
      <c r="W511" s="991"/>
      <c r="X511" s="991"/>
      <c r="Y511" s="991"/>
      <c r="Z511" s="991"/>
    </row>
    <row r="512" spans="1:26" ht="15.75" customHeight="1">
      <c r="A512" s="991"/>
      <c r="B512" s="991"/>
      <c r="C512" s="991"/>
      <c r="D512" s="991"/>
      <c r="E512" s="991"/>
      <c r="F512" s="991"/>
      <c r="G512" s="991"/>
      <c r="H512" s="991"/>
      <c r="I512" s="991"/>
      <c r="J512" s="991"/>
      <c r="K512" s="991"/>
      <c r="L512" s="991"/>
      <c r="M512" s="991"/>
      <c r="N512" s="991"/>
      <c r="O512" s="991"/>
      <c r="P512" s="991"/>
      <c r="Q512" s="991"/>
      <c r="R512" s="991"/>
      <c r="S512" s="991"/>
      <c r="T512" s="991"/>
      <c r="U512" s="991"/>
      <c r="V512" s="991"/>
      <c r="W512" s="991"/>
      <c r="X512" s="991"/>
      <c r="Y512" s="991"/>
      <c r="Z512" s="991"/>
    </row>
    <row r="513" spans="1:26" ht="15.75" customHeight="1">
      <c r="A513" s="991"/>
      <c r="B513" s="991"/>
      <c r="C513" s="991"/>
      <c r="D513" s="991"/>
      <c r="E513" s="991"/>
      <c r="F513" s="991"/>
      <c r="G513" s="991"/>
      <c r="H513" s="991"/>
      <c r="I513" s="991"/>
      <c r="J513" s="991"/>
      <c r="K513" s="991"/>
      <c r="L513" s="991"/>
      <c r="M513" s="991"/>
      <c r="N513" s="991"/>
      <c r="O513" s="991"/>
      <c r="P513" s="991"/>
      <c r="Q513" s="991"/>
      <c r="R513" s="991"/>
      <c r="S513" s="991"/>
      <c r="T513" s="991"/>
      <c r="U513" s="991"/>
      <c r="V513" s="991"/>
      <c r="W513" s="991"/>
      <c r="X513" s="991"/>
      <c r="Y513" s="991"/>
      <c r="Z513" s="991"/>
    </row>
    <row r="514" spans="1:26" ht="15.75" customHeight="1">
      <c r="A514" s="991"/>
      <c r="B514" s="991"/>
      <c r="C514" s="991"/>
      <c r="D514" s="991"/>
      <c r="E514" s="991"/>
      <c r="F514" s="991"/>
      <c r="G514" s="991"/>
      <c r="H514" s="991"/>
      <c r="I514" s="991"/>
      <c r="J514" s="991"/>
      <c r="K514" s="991"/>
      <c r="L514" s="991"/>
      <c r="M514" s="991"/>
      <c r="N514" s="991"/>
      <c r="O514" s="991"/>
      <c r="P514" s="991"/>
      <c r="Q514" s="991"/>
      <c r="R514" s="991"/>
      <c r="S514" s="991"/>
      <c r="T514" s="991"/>
      <c r="U514" s="991"/>
      <c r="V514" s="991"/>
      <c r="W514" s="991"/>
      <c r="X514" s="991"/>
      <c r="Y514" s="991"/>
      <c r="Z514" s="991"/>
    </row>
    <row r="515" spans="1:26" ht="15.75" customHeight="1">
      <c r="A515" s="991"/>
      <c r="B515" s="991"/>
      <c r="C515" s="991"/>
      <c r="D515" s="991"/>
      <c r="E515" s="991"/>
      <c r="F515" s="991"/>
      <c r="G515" s="991"/>
      <c r="H515" s="991"/>
      <c r="I515" s="991"/>
      <c r="J515" s="991"/>
      <c r="K515" s="991"/>
      <c r="L515" s="991"/>
      <c r="M515" s="991"/>
      <c r="N515" s="991"/>
      <c r="O515" s="991"/>
      <c r="P515" s="991"/>
      <c r="Q515" s="991"/>
      <c r="R515" s="991"/>
      <c r="S515" s="991"/>
      <c r="T515" s="991"/>
      <c r="U515" s="991"/>
      <c r="V515" s="991"/>
      <c r="W515" s="991"/>
      <c r="X515" s="991"/>
      <c r="Y515" s="991"/>
      <c r="Z515" s="991"/>
    </row>
    <row r="516" spans="1:26" ht="15.75" customHeight="1">
      <c r="A516" s="991"/>
      <c r="B516" s="991"/>
      <c r="C516" s="991"/>
      <c r="D516" s="991"/>
      <c r="E516" s="991"/>
      <c r="F516" s="991"/>
      <c r="G516" s="991"/>
      <c r="H516" s="991"/>
      <c r="I516" s="991"/>
      <c r="J516" s="991"/>
      <c r="K516" s="991"/>
      <c r="L516" s="991"/>
      <c r="M516" s="991"/>
      <c r="N516" s="991"/>
      <c r="O516" s="991"/>
      <c r="P516" s="991"/>
      <c r="Q516" s="991"/>
      <c r="R516" s="991"/>
      <c r="S516" s="991"/>
      <c r="T516" s="991"/>
      <c r="U516" s="991"/>
      <c r="V516" s="991"/>
      <c r="W516" s="991"/>
      <c r="X516" s="991"/>
      <c r="Y516" s="991"/>
      <c r="Z516" s="991"/>
    </row>
    <row r="517" spans="1:26" ht="15.75" customHeight="1">
      <c r="A517" s="991"/>
      <c r="B517" s="991"/>
      <c r="C517" s="991"/>
      <c r="D517" s="991"/>
      <c r="E517" s="991"/>
      <c r="F517" s="991"/>
      <c r="G517" s="991"/>
      <c r="H517" s="991"/>
      <c r="I517" s="991"/>
      <c r="J517" s="991"/>
      <c r="K517" s="991"/>
      <c r="L517" s="991"/>
      <c r="M517" s="991"/>
      <c r="N517" s="991"/>
      <c r="O517" s="991"/>
      <c r="P517" s="991"/>
      <c r="Q517" s="991"/>
      <c r="R517" s="991"/>
      <c r="S517" s="991"/>
      <c r="T517" s="991"/>
      <c r="U517" s="991"/>
      <c r="V517" s="991"/>
      <c r="W517" s="991"/>
      <c r="X517" s="991"/>
      <c r="Y517" s="991"/>
      <c r="Z517" s="991"/>
    </row>
    <row r="518" spans="1:26" ht="15.75" customHeight="1">
      <c r="A518" s="991"/>
      <c r="B518" s="991"/>
      <c r="C518" s="991"/>
      <c r="D518" s="991"/>
      <c r="E518" s="991"/>
      <c r="F518" s="991"/>
      <c r="G518" s="991"/>
      <c r="H518" s="991"/>
      <c r="I518" s="991"/>
      <c r="J518" s="991"/>
      <c r="K518" s="991"/>
      <c r="L518" s="991"/>
      <c r="M518" s="991"/>
      <c r="N518" s="991"/>
      <c r="O518" s="991"/>
      <c r="P518" s="991"/>
      <c r="Q518" s="991"/>
      <c r="R518" s="991"/>
      <c r="S518" s="991"/>
      <c r="T518" s="991"/>
      <c r="U518" s="991"/>
      <c r="V518" s="991"/>
      <c r="W518" s="991"/>
      <c r="X518" s="991"/>
      <c r="Y518" s="991"/>
      <c r="Z518" s="991"/>
    </row>
    <row r="519" spans="1:26" ht="15.75" customHeight="1">
      <c r="A519" s="991"/>
      <c r="B519" s="991"/>
      <c r="C519" s="991"/>
      <c r="D519" s="991"/>
      <c r="E519" s="991"/>
      <c r="F519" s="991"/>
      <c r="G519" s="991"/>
      <c r="H519" s="991"/>
      <c r="I519" s="991"/>
      <c r="J519" s="991"/>
      <c r="K519" s="991"/>
      <c r="L519" s="991"/>
      <c r="M519" s="991"/>
      <c r="N519" s="991"/>
      <c r="O519" s="991"/>
      <c r="P519" s="991"/>
      <c r="Q519" s="991"/>
      <c r="R519" s="991"/>
      <c r="S519" s="991"/>
      <c r="T519" s="991"/>
      <c r="U519" s="991"/>
      <c r="V519" s="991"/>
      <c r="W519" s="991"/>
      <c r="X519" s="991"/>
      <c r="Y519" s="991"/>
      <c r="Z519" s="991"/>
    </row>
    <row r="520" spans="1:26" ht="15.75" customHeight="1">
      <c r="A520" s="991"/>
      <c r="B520" s="991"/>
      <c r="C520" s="991"/>
      <c r="D520" s="991"/>
      <c r="E520" s="991"/>
      <c r="F520" s="991"/>
      <c r="G520" s="991"/>
      <c r="H520" s="991"/>
      <c r="I520" s="991"/>
      <c r="J520" s="991"/>
      <c r="K520" s="991"/>
      <c r="L520" s="991"/>
      <c r="M520" s="991"/>
      <c r="N520" s="991"/>
      <c r="O520" s="991"/>
      <c r="P520" s="991"/>
      <c r="Q520" s="991"/>
      <c r="R520" s="991"/>
      <c r="S520" s="991"/>
      <c r="T520" s="991"/>
      <c r="U520" s="991"/>
      <c r="V520" s="991"/>
      <c r="W520" s="991"/>
      <c r="X520" s="991"/>
      <c r="Y520" s="991"/>
      <c r="Z520" s="991"/>
    </row>
    <row r="521" spans="1:26" ht="15.75" customHeight="1">
      <c r="A521" s="991"/>
      <c r="B521" s="991"/>
      <c r="C521" s="991"/>
      <c r="D521" s="991"/>
      <c r="E521" s="991"/>
      <c r="F521" s="991"/>
      <c r="G521" s="991"/>
      <c r="H521" s="991"/>
      <c r="I521" s="991"/>
      <c r="J521" s="991"/>
      <c r="K521" s="991"/>
      <c r="L521" s="991"/>
      <c r="M521" s="991"/>
      <c r="N521" s="991"/>
      <c r="O521" s="991"/>
      <c r="P521" s="991"/>
      <c r="Q521" s="991"/>
      <c r="R521" s="991"/>
      <c r="S521" s="991"/>
      <c r="T521" s="991"/>
      <c r="U521" s="991"/>
      <c r="V521" s="991"/>
      <c r="W521" s="991"/>
      <c r="X521" s="991"/>
      <c r="Y521" s="991"/>
      <c r="Z521" s="991"/>
    </row>
    <row r="522" spans="1:26" ht="15.75" customHeight="1">
      <c r="A522" s="991"/>
      <c r="B522" s="991"/>
      <c r="C522" s="991"/>
      <c r="D522" s="991"/>
      <c r="E522" s="991"/>
      <c r="F522" s="991"/>
      <c r="G522" s="991"/>
      <c r="H522" s="991"/>
      <c r="I522" s="991"/>
      <c r="J522" s="991"/>
      <c r="K522" s="991"/>
      <c r="L522" s="991"/>
      <c r="M522" s="991"/>
      <c r="N522" s="991"/>
      <c r="O522" s="991"/>
      <c r="P522" s="991"/>
      <c r="Q522" s="991"/>
      <c r="R522" s="991"/>
      <c r="S522" s="991"/>
      <c r="T522" s="991"/>
      <c r="U522" s="991"/>
      <c r="V522" s="991"/>
      <c r="W522" s="991"/>
      <c r="X522" s="991"/>
      <c r="Y522" s="991"/>
      <c r="Z522" s="991"/>
    </row>
    <row r="523" spans="1:26" ht="15.75" customHeight="1">
      <c r="A523" s="991"/>
      <c r="B523" s="991"/>
      <c r="C523" s="991"/>
      <c r="D523" s="991"/>
      <c r="E523" s="991"/>
      <c r="F523" s="991"/>
      <c r="G523" s="991"/>
      <c r="H523" s="991"/>
      <c r="I523" s="991"/>
      <c r="J523" s="991"/>
      <c r="K523" s="991"/>
      <c r="L523" s="991"/>
      <c r="M523" s="991"/>
      <c r="N523" s="991"/>
      <c r="O523" s="991"/>
      <c r="P523" s="991"/>
      <c r="Q523" s="991"/>
      <c r="R523" s="991"/>
      <c r="S523" s="991"/>
      <c r="T523" s="991"/>
      <c r="U523" s="991"/>
      <c r="V523" s="991"/>
      <c r="W523" s="991"/>
      <c r="X523" s="991"/>
      <c r="Y523" s="991"/>
      <c r="Z523" s="991"/>
    </row>
    <row r="524" spans="1:26" ht="15.75" customHeight="1">
      <c r="A524" s="991"/>
      <c r="B524" s="991"/>
      <c r="C524" s="991"/>
      <c r="D524" s="991"/>
      <c r="E524" s="991"/>
      <c r="F524" s="991"/>
      <c r="G524" s="991"/>
      <c r="H524" s="991"/>
      <c r="I524" s="991"/>
      <c r="J524" s="991"/>
      <c r="K524" s="991"/>
      <c r="L524" s="991"/>
      <c r="M524" s="991"/>
      <c r="N524" s="991"/>
      <c r="O524" s="991"/>
      <c r="P524" s="991"/>
      <c r="Q524" s="991"/>
      <c r="R524" s="991"/>
      <c r="S524" s="991"/>
      <c r="T524" s="991"/>
      <c r="U524" s="991"/>
      <c r="V524" s="991"/>
      <c r="W524" s="991"/>
      <c r="X524" s="991"/>
      <c r="Y524" s="991"/>
      <c r="Z524" s="991"/>
    </row>
    <row r="525" spans="1:26" ht="15.75" customHeight="1">
      <c r="A525" s="991"/>
      <c r="B525" s="991"/>
      <c r="C525" s="991"/>
      <c r="D525" s="991"/>
      <c r="E525" s="991"/>
      <c r="F525" s="991"/>
      <c r="G525" s="991"/>
      <c r="H525" s="991"/>
      <c r="I525" s="991"/>
      <c r="J525" s="991"/>
      <c r="K525" s="991"/>
      <c r="L525" s="991"/>
      <c r="M525" s="991"/>
      <c r="N525" s="991"/>
      <c r="O525" s="991"/>
      <c r="P525" s="991"/>
      <c r="Q525" s="991"/>
      <c r="R525" s="991"/>
      <c r="S525" s="991"/>
      <c r="T525" s="991"/>
      <c r="U525" s="991"/>
      <c r="V525" s="991"/>
      <c r="W525" s="991"/>
      <c r="X525" s="991"/>
      <c r="Y525" s="991"/>
      <c r="Z525" s="991"/>
    </row>
    <row r="526" spans="1:26" ht="15.75" customHeight="1">
      <c r="A526" s="991"/>
      <c r="B526" s="991"/>
      <c r="C526" s="991"/>
      <c r="D526" s="991"/>
      <c r="E526" s="991"/>
      <c r="F526" s="991"/>
      <c r="G526" s="991"/>
      <c r="H526" s="991"/>
      <c r="I526" s="991"/>
      <c r="J526" s="991"/>
      <c r="K526" s="991"/>
      <c r="L526" s="991"/>
      <c r="M526" s="991"/>
      <c r="N526" s="991"/>
      <c r="O526" s="991"/>
      <c r="P526" s="991"/>
      <c r="Q526" s="991"/>
      <c r="R526" s="991"/>
      <c r="S526" s="991"/>
      <c r="T526" s="991"/>
      <c r="U526" s="991"/>
      <c r="V526" s="991"/>
      <c r="W526" s="991"/>
      <c r="X526" s="991"/>
      <c r="Y526" s="991"/>
      <c r="Z526" s="991"/>
    </row>
    <row r="527" spans="1:26" ht="15.75" customHeight="1">
      <c r="A527" s="991"/>
      <c r="B527" s="991"/>
      <c r="C527" s="991"/>
      <c r="D527" s="991"/>
      <c r="E527" s="991"/>
      <c r="F527" s="991"/>
      <c r="G527" s="991"/>
      <c r="H527" s="991"/>
      <c r="I527" s="991"/>
      <c r="J527" s="991"/>
      <c r="K527" s="991"/>
      <c r="L527" s="991"/>
      <c r="M527" s="991"/>
      <c r="N527" s="991"/>
      <c r="O527" s="991"/>
      <c r="P527" s="991"/>
      <c r="Q527" s="991"/>
      <c r="R527" s="991"/>
      <c r="S527" s="991"/>
      <c r="T527" s="991"/>
      <c r="U527" s="991"/>
      <c r="V527" s="991"/>
      <c r="W527" s="991"/>
      <c r="X527" s="991"/>
      <c r="Y527" s="991"/>
      <c r="Z527" s="991"/>
    </row>
    <row r="528" spans="1:26" ht="15.75" customHeight="1">
      <c r="A528" s="991"/>
      <c r="B528" s="991"/>
      <c r="C528" s="991"/>
      <c r="D528" s="991"/>
      <c r="E528" s="991"/>
      <c r="F528" s="991"/>
      <c r="G528" s="991"/>
      <c r="H528" s="991"/>
      <c r="I528" s="991"/>
      <c r="J528" s="991"/>
      <c r="K528" s="991"/>
      <c r="L528" s="991"/>
      <c r="M528" s="991"/>
      <c r="N528" s="991"/>
      <c r="O528" s="991"/>
      <c r="P528" s="991"/>
      <c r="Q528" s="991"/>
      <c r="R528" s="991"/>
      <c r="S528" s="991"/>
      <c r="T528" s="991"/>
      <c r="U528" s="991"/>
      <c r="V528" s="991"/>
      <c r="W528" s="991"/>
      <c r="X528" s="991"/>
      <c r="Y528" s="991"/>
      <c r="Z528" s="991"/>
    </row>
    <row r="529" spans="1:26" ht="15.75" customHeight="1">
      <c r="A529" s="991"/>
      <c r="B529" s="991"/>
      <c r="C529" s="991"/>
      <c r="D529" s="991"/>
      <c r="E529" s="991"/>
      <c r="F529" s="991"/>
      <c r="G529" s="991"/>
      <c r="H529" s="991"/>
      <c r="I529" s="991"/>
      <c r="J529" s="991"/>
      <c r="K529" s="991"/>
      <c r="L529" s="991"/>
      <c r="M529" s="991"/>
      <c r="N529" s="991"/>
      <c r="O529" s="991"/>
      <c r="P529" s="991"/>
      <c r="Q529" s="991"/>
      <c r="R529" s="991"/>
      <c r="S529" s="991"/>
      <c r="T529" s="991"/>
      <c r="U529" s="991"/>
      <c r="V529" s="991"/>
      <c r="W529" s="991"/>
      <c r="X529" s="991"/>
      <c r="Y529" s="991"/>
      <c r="Z529" s="991"/>
    </row>
    <row r="530" spans="1:26" ht="15.75" customHeight="1">
      <c r="A530" s="991"/>
      <c r="B530" s="991"/>
      <c r="C530" s="991"/>
      <c r="D530" s="991"/>
      <c r="E530" s="991"/>
      <c r="F530" s="991"/>
      <c r="G530" s="991"/>
      <c r="H530" s="991"/>
      <c r="I530" s="991"/>
      <c r="J530" s="991"/>
      <c r="K530" s="991"/>
      <c r="L530" s="991"/>
      <c r="M530" s="991"/>
      <c r="N530" s="991"/>
      <c r="O530" s="991"/>
      <c r="P530" s="991"/>
      <c r="Q530" s="991"/>
      <c r="R530" s="991"/>
      <c r="S530" s="991"/>
      <c r="T530" s="991"/>
      <c r="U530" s="991"/>
      <c r="V530" s="991"/>
      <c r="W530" s="991"/>
      <c r="X530" s="991"/>
      <c r="Y530" s="991"/>
      <c r="Z530" s="991"/>
    </row>
    <row r="531" spans="1:26" ht="15.75" customHeight="1">
      <c r="A531" s="991"/>
      <c r="B531" s="991"/>
      <c r="C531" s="991"/>
      <c r="D531" s="991"/>
      <c r="E531" s="991"/>
      <c r="F531" s="991"/>
      <c r="G531" s="991"/>
      <c r="H531" s="991"/>
      <c r="I531" s="991"/>
      <c r="J531" s="991"/>
      <c r="K531" s="991"/>
      <c r="L531" s="991"/>
      <c r="M531" s="991"/>
      <c r="N531" s="991"/>
      <c r="O531" s="991"/>
      <c r="P531" s="991"/>
      <c r="Q531" s="991"/>
      <c r="R531" s="991"/>
      <c r="S531" s="991"/>
      <c r="T531" s="991"/>
      <c r="U531" s="991"/>
      <c r="V531" s="991"/>
      <c r="W531" s="991"/>
      <c r="X531" s="991"/>
      <c r="Y531" s="991"/>
      <c r="Z531" s="991"/>
    </row>
    <row r="532" spans="1:26" ht="15.75" customHeight="1">
      <c r="A532" s="991"/>
      <c r="B532" s="991"/>
      <c r="C532" s="991"/>
      <c r="D532" s="991"/>
      <c r="E532" s="991"/>
      <c r="F532" s="991"/>
      <c r="G532" s="991"/>
      <c r="H532" s="991"/>
      <c r="I532" s="991"/>
      <c r="J532" s="991"/>
      <c r="K532" s="991"/>
      <c r="L532" s="991"/>
      <c r="M532" s="991"/>
      <c r="N532" s="991"/>
      <c r="O532" s="991"/>
      <c r="P532" s="991"/>
      <c r="Q532" s="991"/>
      <c r="R532" s="991"/>
      <c r="S532" s="991"/>
      <c r="T532" s="991"/>
      <c r="U532" s="991"/>
      <c r="V532" s="991"/>
      <c r="W532" s="991"/>
      <c r="X532" s="991"/>
      <c r="Y532" s="991"/>
      <c r="Z532" s="991"/>
    </row>
    <row r="533" spans="1:26" ht="15.75" customHeight="1">
      <c r="A533" s="991"/>
      <c r="B533" s="991"/>
      <c r="C533" s="991"/>
      <c r="D533" s="991"/>
      <c r="E533" s="991"/>
      <c r="F533" s="991"/>
      <c r="G533" s="991"/>
      <c r="H533" s="991"/>
      <c r="I533" s="991"/>
      <c r="J533" s="991"/>
      <c r="K533" s="991"/>
      <c r="L533" s="991"/>
      <c r="M533" s="991"/>
      <c r="N533" s="991"/>
      <c r="O533" s="991"/>
      <c r="P533" s="991"/>
      <c r="Q533" s="991"/>
      <c r="R533" s="991"/>
      <c r="S533" s="991"/>
      <c r="T533" s="991"/>
      <c r="U533" s="991"/>
      <c r="V533" s="991"/>
      <c r="W533" s="991"/>
      <c r="X533" s="991"/>
      <c r="Y533" s="991"/>
      <c r="Z533" s="991"/>
    </row>
    <row r="534" spans="1:26" ht="15.75" customHeight="1">
      <c r="A534" s="991"/>
      <c r="B534" s="991"/>
      <c r="C534" s="991"/>
      <c r="D534" s="991"/>
      <c r="E534" s="991"/>
      <c r="F534" s="991"/>
      <c r="G534" s="991"/>
      <c r="H534" s="991"/>
      <c r="I534" s="991"/>
      <c r="J534" s="991"/>
      <c r="K534" s="991"/>
      <c r="L534" s="991"/>
      <c r="M534" s="991"/>
      <c r="N534" s="991"/>
      <c r="O534" s="991"/>
      <c r="P534" s="991"/>
      <c r="Q534" s="991"/>
      <c r="R534" s="991"/>
      <c r="S534" s="991"/>
      <c r="T534" s="991"/>
      <c r="U534" s="991"/>
      <c r="V534" s="991"/>
      <c r="W534" s="991"/>
      <c r="X534" s="991"/>
      <c r="Y534" s="991"/>
      <c r="Z534" s="991"/>
    </row>
    <row r="535" spans="1:26" ht="15.75" customHeight="1">
      <c r="A535" s="991"/>
      <c r="B535" s="991"/>
      <c r="C535" s="991"/>
      <c r="D535" s="991"/>
      <c r="E535" s="991"/>
      <c r="F535" s="991"/>
      <c r="G535" s="991"/>
      <c r="H535" s="991"/>
      <c r="I535" s="991"/>
      <c r="J535" s="991"/>
      <c r="K535" s="991"/>
      <c r="L535" s="991"/>
      <c r="M535" s="991"/>
      <c r="N535" s="991"/>
      <c r="O535" s="991"/>
      <c r="P535" s="991"/>
      <c r="Q535" s="991"/>
      <c r="R535" s="991"/>
      <c r="S535" s="991"/>
      <c r="T535" s="991"/>
      <c r="U535" s="991"/>
      <c r="V535" s="991"/>
      <c r="W535" s="991"/>
      <c r="X535" s="991"/>
      <c r="Y535" s="991"/>
      <c r="Z535" s="991"/>
    </row>
    <row r="536" spans="1:26" ht="15.75" customHeight="1">
      <c r="A536" s="991"/>
      <c r="B536" s="991"/>
      <c r="C536" s="991"/>
      <c r="D536" s="991"/>
      <c r="E536" s="991"/>
      <c r="F536" s="991"/>
      <c r="G536" s="991"/>
      <c r="H536" s="991"/>
      <c r="I536" s="991"/>
      <c r="J536" s="991"/>
      <c r="K536" s="991"/>
      <c r="L536" s="991"/>
      <c r="M536" s="991"/>
      <c r="N536" s="991"/>
      <c r="O536" s="991"/>
      <c r="P536" s="991"/>
      <c r="Q536" s="991"/>
      <c r="R536" s="991"/>
      <c r="S536" s="991"/>
      <c r="T536" s="991"/>
      <c r="U536" s="991"/>
      <c r="V536" s="991"/>
      <c r="W536" s="991"/>
      <c r="X536" s="991"/>
      <c r="Y536" s="991"/>
      <c r="Z536" s="991"/>
    </row>
    <row r="537" spans="1:26" ht="15.75" customHeight="1">
      <c r="A537" s="991"/>
      <c r="B537" s="991"/>
      <c r="C537" s="991"/>
      <c r="D537" s="991"/>
      <c r="E537" s="991"/>
      <c r="F537" s="991"/>
      <c r="G537" s="991"/>
      <c r="H537" s="991"/>
      <c r="I537" s="991"/>
      <c r="J537" s="991"/>
      <c r="K537" s="991"/>
      <c r="L537" s="991"/>
      <c r="M537" s="991"/>
      <c r="N537" s="991"/>
      <c r="O537" s="991"/>
      <c r="P537" s="991"/>
      <c r="Q537" s="991"/>
      <c r="R537" s="991"/>
      <c r="S537" s="991"/>
      <c r="T537" s="991"/>
      <c r="U537" s="991"/>
      <c r="V537" s="991"/>
      <c r="W537" s="991"/>
      <c r="X537" s="991"/>
      <c r="Y537" s="991"/>
      <c r="Z537" s="991"/>
    </row>
    <row r="538" spans="1:26" ht="15.75" customHeight="1">
      <c r="A538" s="991"/>
      <c r="B538" s="991"/>
      <c r="C538" s="991"/>
      <c r="D538" s="991"/>
      <c r="E538" s="991"/>
      <c r="F538" s="991"/>
      <c r="G538" s="991"/>
      <c r="H538" s="991"/>
      <c r="I538" s="991"/>
      <c r="J538" s="991"/>
      <c r="K538" s="991"/>
      <c r="L538" s="991"/>
      <c r="M538" s="991"/>
      <c r="N538" s="991"/>
      <c r="O538" s="991"/>
      <c r="P538" s="991"/>
      <c r="Q538" s="991"/>
      <c r="R538" s="991"/>
      <c r="S538" s="991"/>
      <c r="T538" s="991"/>
      <c r="U538" s="991"/>
      <c r="V538" s="991"/>
      <c r="W538" s="991"/>
      <c r="X538" s="991"/>
      <c r="Y538" s="991"/>
      <c r="Z538" s="991"/>
    </row>
    <row r="539" spans="1:26" ht="15.75" customHeight="1">
      <c r="A539" s="991"/>
      <c r="B539" s="991"/>
      <c r="C539" s="991"/>
      <c r="D539" s="991"/>
      <c r="E539" s="991"/>
      <c r="F539" s="991"/>
      <c r="G539" s="991"/>
      <c r="H539" s="991"/>
      <c r="I539" s="991"/>
      <c r="J539" s="991"/>
      <c r="K539" s="991"/>
      <c r="L539" s="991"/>
      <c r="M539" s="991"/>
      <c r="N539" s="991"/>
      <c r="O539" s="991"/>
      <c r="P539" s="991"/>
      <c r="Q539" s="991"/>
      <c r="R539" s="991"/>
      <c r="S539" s="991"/>
      <c r="T539" s="991"/>
      <c r="U539" s="991"/>
      <c r="V539" s="991"/>
      <c r="W539" s="991"/>
      <c r="X539" s="991"/>
      <c r="Y539" s="991"/>
      <c r="Z539" s="991"/>
    </row>
    <row r="540" spans="1:26" ht="15.75" customHeight="1">
      <c r="A540" s="991"/>
      <c r="B540" s="991"/>
      <c r="C540" s="991"/>
      <c r="D540" s="991"/>
      <c r="E540" s="991"/>
      <c r="F540" s="991"/>
      <c r="G540" s="991"/>
      <c r="H540" s="991"/>
      <c r="I540" s="991"/>
      <c r="J540" s="991"/>
      <c r="K540" s="991"/>
      <c r="L540" s="991"/>
      <c r="M540" s="991"/>
      <c r="N540" s="991"/>
      <c r="O540" s="991"/>
      <c r="P540" s="991"/>
      <c r="Q540" s="991"/>
      <c r="R540" s="991"/>
      <c r="S540" s="991"/>
      <c r="T540" s="991"/>
      <c r="U540" s="991"/>
      <c r="V540" s="991"/>
      <c r="W540" s="991"/>
      <c r="X540" s="991"/>
      <c r="Y540" s="991"/>
      <c r="Z540" s="991"/>
    </row>
    <row r="541" spans="1:26" ht="15.75" customHeight="1">
      <c r="A541" s="991"/>
      <c r="B541" s="991"/>
      <c r="C541" s="991"/>
      <c r="D541" s="991"/>
      <c r="E541" s="991"/>
      <c r="F541" s="991"/>
      <c r="G541" s="991"/>
      <c r="H541" s="991"/>
      <c r="I541" s="991"/>
      <c r="J541" s="991"/>
      <c r="K541" s="991"/>
      <c r="L541" s="991"/>
      <c r="M541" s="991"/>
      <c r="N541" s="991"/>
      <c r="O541" s="991"/>
      <c r="P541" s="991"/>
      <c r="Q541" s="991"/>
      <c r="R541" s="991"/>
      <c r="S541" s="991"/>
      <c r="T541" s="991"/>
      <c r="U541" s="991"/>
      <c r="V541" s="991"/>
      <c r="W541" s="991"/>
      <c r="X541" s="991"/>
      <c r="Y541" s="991"/>
      <c r="Z541" s="991"/>
    </row>
    <row r="542" spans="1:26" ht="15.75" customHeight="1">
      <c r="A542" s="991"/>
      <c r="B542" s="991"/>
      <c r="C542" s="991"/>
      <c r="D542" s="991"/>
      <c r="E542" s="991"/>
      <c r="F542" s="991"/>
      <c r="G542" s="991"/>
      <c r="H542" s="991"/>
      <c r="I542" s="991"/>
      <c r="J542" s="991"/>
      <c r="K542" s="991"/>
      <c r="L542" s="991"/>
      <c r="M542" s="991"/>
      <c r="N542" s="991"/>
      <c r="O542" s="991"/>
      <c r="P542" s="991"/>
      <c r="Q542" s="991"/>
      <c r="R542" s="991"/>
      <c r="S542" s="991"/>
      <c r="T542" s="991"/>
      <c r="U542" s="991"/>
      <c r="V542" s="991"/>
      <c r="W542" s="991"/>
      <c r="X542" s="991"/>
      <c r="Y542" s="991"/>
      <c r="Z542" s="991"/>
    </row>
    <row r="543" spans="1:26" ht="15.75" customHeight="1">
      <c r="A543" s="991"/>
      <c r="B543" s="991"/>
      <c r="C543" s="991"/>
      <c r="D543" s="991"/>
      <c r="E543" s="991"/>
      <c r="F543" s="991"/>
      <c r="G543" s="991"/>
      <c r="H543" s="991"/>
      <c r="I543" s="991"/>
      <c r="J543" s="991"/>
      <c r="K543" s="991"/>
      <c r="L543" s="991"/>
      <c r="M543" s="991"/>
      <c r="N543" s="991"/>
      <c r="O543" s="991"/>
      <c r="P543" s="991"/>
      <c r="Q543" s="991"/>
      <c r="R543" s="991"/>
      <c r="S543" s="991"/>
      <c r="T543" s="991"/>
      <c r="U543" s="991"/>
      <c r="V543" s="991"/>
      <c r="W543" s="991"/>
      <c r="X543" s="991"/>
      <c r="Y543" s="991"/>
      <c r="Z543" s="991"/>
    </row>
    <row r="544" spans="1:26" ht="15.75" customHeight="1">
      <c r="A544" s="991"/>
      <c r="B544" s="991"/>
      <c r="C544" s="991"/>
      <c r="D544" s="991"/>
      <c r="E544" s="991"/>
      <c r="F544" s="991"/>
      <c r="G544" s="991"/>
      <c r="H544" s="991"/>
      <c r="I544" s="991"/>
      <c r="J544" s="991"/>
      <c r="K544" s="991"/>
      <c r="L544" s="991"/>
      <c r="M544" s="991"/>
      <c r="N544" s="991"/>
      <c r="O544" s="991"/>
      <c r="P544" s="991"/>
      <c r="Q544" s="991"/>
      <c r="R544" s="991"/>
      <c r="S544" s="991"/>
      <c r="T544" s="991"/>
      <c r="U544" s="991"/>
      <c r="V544" s="991"/>
      <c r="W544" s="991"/>
      <c r="X544" s="991"/>
      <c r="Y544" s="991"/>
      <c r="Z544" s="991"/>
    </row>
    <row r="545" spans="1:26" ht="15.75" customHeight="1">
      <c r="A545" s="991"/>
      <c r="B545" s="991"/>
      <c r="C545" s="991"/>
      <c r="D545" s="991"/>
      <c r="E545" s="991"/>
      <c r="F545" s="991"/>
      <c r="G545" s="991"/>
      <c r="H545" s="991"/>
      <c r="I545" s="991"/>
      <c r="J545" s="991"/>
      <c r="K545" s="991"/>
      <c r="L545" s="991"/>
      <c r="M545" s="991"/>
      <c r="N545" s="991"/>
      <c r="O545" s="991"/>
      <c r="P545" s="991"/>
      <c r="Q545" s="991"/>
      <c r="R545" s="991"/>
      <c r="S545" s="991"/>
      <c r="T545" s="991"/>
      <c r="U545" s="991"/>
      <c r="V545" s="991"/>
      <c r="W545" s="991"/>
      <c r="X545" s="991"/>
      <c r="Y545" s="991"/>
      <c r="Z545" s="991"/>
    </row>
    <row r="546" spans="1:26" ht="15.75" customHeight="1">
      <c r="A546" s="991"/>
      <c r="B546" s="991"/>
      <c r="C546" s="991"/>
      <c r="D546" s="991"/>
      <c r="E546" s="991"/>
      <c r="F546" s="991"/>
      <c r="G546" s="991"/>
      <c r="H546" s="991"/>
      <c r="I546" s="991"/>
      <c r="J546" s="991"/>
      <c r="K546" s="991"/>
      <c r="L546" s="991"/>
      <c r="M546" s="991"/>
      <c r="N546" s="991"/>
      <c r="O546" s="991"/>
      <c r="P546" s="991"/>
      <c r="Q546" s="991"/>
      <c r="R546" s="991"/>
      <c r="S546" s="991"/>
      <c r="T546" s="991"/>
      <c r="U546" s="991"/>
      <c r="V546" s="991"/>
      <c r="W546" s="991"/>
      <c r="X546" s="991"/>
      <c r="Y546" s="991"/>
      <c r="Z546" s="991"/>
    </row>
    <row r="547" spans="1:26" ht="15.75" customHeight="1">
      <c r="A547" s="991"/>
      <c r="B547" s="991"/>
      <c r="C547" s="991"/>
      <c r="D547" s="991"/>
      <c r="E547" s="991"/>
      <c r="F547" s="991"/>
      <c r="G547" s="991"/>
      <c r="H547" s="991"/>
      <c r="I547" s="991"/>
      <c r="J547" s="991"/>
      <c r="K547" s="991"/>
      <c r="L547" s="991"/>
      <c r="M547" s="991"/>
      <c r="N547" s="991"/>
      <c r="O547" s="991"/>
      <c r="P547" s="991"/>
      <c r="Q547" s="991"/>
      <c r="R547" s="991"/>
      <c r="S547" s="991"/>
      <c r="T547" s="991"/>
      <c r="U547" s="991"/>
      <c r="V547" s="991"/>
      <c r="W547" s="991"/>
      <c r="X547" s="991"/>
      <c r="Y547" s="991"/>
      <c r="Z547" s="991"/>
    </row>
    <row r="548" spans="1:26" ht="15.75" customHeight="1">
      <c r="A548" s="991"/>
      <c r="B548" s="991"/>
      <c r="C548" s="991"/>
      <c r="D548" s="991"/>
      <c r="E548" s="991"/>
      <c r="F548" s="991"/>
      <c r="G548" s="991"/>
      <c r="H548" s="991"/>
      <c r="I548" s="991"/>
      <c r="J548" s="991"/>
      <c r="K548" s="991"/>
      <c r="L548" s="991"/>
      <c r="M548" s="991"/>
      <c r="N548" s="991"/>
      <c r="O548" s="991"/>
      <c r="P548" s="991"/>
      <c r="Q548" s="991"/>
      <c r="R548" s="991"/>
      <c r="S548" s="991"/>
      <c r="T548" s="991"/>
      <c r="U548" s="991"/>
      <c r="V548" s="991"/>
      <c r="W548" s="991"/>
      <c r="X548" s="991"/>
      <c r="Y548" s="991"/>
      <c r="Z548" s="991"/>
    </row>
    <row r="549" spans="1:26" ht="15.75" customHeight="1">
      <c r="A549" s="991"/>
      <c r="B549" s="991"/>
      <c r="C549" s="991"/>
      <c r="D549" s="991"/>
      <c r="E549" s="991"/>
      <c r="F549" s="991"/>
      <c r="G549" s="991"/>
      <c r="H549" s="991"/>
      <c r="I549" s="991"/>
      <c r="J549" s="991"/>
      <c r="K549" s="991"/>
      <c r="L549" s="991"/>
      <c r="M549" s="991"/>
      <c r="N549" s="991"/>
      <c r="O549" s="991"/>
      <c r="P549" s="991"/>
      <c r="Q549" s="991"/>
      <c r="R549" s="991"/>
      <c r="S549" s="991"/>
      <c r="T549" s="991"/>
      <c r="U549" s="991"/>
      <c r="V549" s="991"/>
      <c r="W549" s="991"/>
      <c r="X549" s="991"/>
      <c r="Y549" s="991"/>
      <c r="Z549" s="991"/>
    </row>
    <row r="550" spans="1:26" ht="15.75" customHeight="1">
      <c r="A550" s="991"/>
      <c r="B550" s="991"/>
      <c r="C550" s="991"/>
      <c r="D550" s="991"/>
      <c r="E550" s="991"/>
      <c r="F550" s="991"/>
      <c r="G550" s="991"/>
      <c r="H550" s="991"/>
      <c r="I550" s="991"/>
      <c r="J550" s="991"/>
      <c r="K550" s="991"/>
      <c r="L550" s="991"/>
      <c r="M550" s="991"/>
      <c r="N550" s="991"/>
      <c r="O550" s="991"/>
      <c r="P550" s="991"/>
      <c r="Q550" s="991"/>
      <c r="R550" s="991"/>
      <c r="S550" s="991"/>
      <c r="T550" s="991"/>
      <c r="U550" s="991"/>
      <c r="V550" s="991"/>
      <c r="W550" s="991"/>
      <c r="X550" s="991"/>
      <c r="Y550" s="991"/>
      <c r="Z550" s="991"/>
    </row>
    <row r="551" spans="1:26" ht="15.75" customHeight="1">
      <c r="A551" s="991"/>
      <c r="B551" s="991"/>
      <c r="C551" s="991"/>
      <c r="D551" s="991"/>
      <c r="E551" s="991"/>
      <c r="F551" s="991"/>
      <c r="G551" s="991"/>
      <c r="H551" s="991"/>
      <c r="I551" s="991"/>
      <c r="J551" s="991"/>
      <c r="K551" s="991"/>
      <c r="L551" s="991"/>
      <c r="M551" s="991"/>
      <c r="N551" s="991"/>
      <c r="O551" s="991"/>
      <c r="P551" s="991"/>
      <c r="Q551" s="991"/>
      <c r="R551" s="991"/>
      <c r="S551" s="991"/>
      <c r="T551" s="991"/>
      <c r="U551" s="991"/>
      <c r="V551" s="991"/>
      <c r="W551" s="991"/>
      <c r="X551" s="991"/>
      <c r="Y551" s="991"/>
      <c r="Z551" s="991"/>
    </row>
    <row r="552" spans="1:26" ht="15.75" customHeight="1">
      <c r="A552" s="991"/>
      <c r="B552" s="991"/>
      <c r="C552" s="991"/>
      <c r="D552" s="991"/>
      <c r="E552" s="991"/>
      <c r="F552" s="991"/>
      <c r="G552" s="991"/>
      <c r="H552" s="991"/>
      <c r="I552" s="991"/>
      <c r="J552" s="991"/>
      <c r="K552" s="991"/>
      <c r="L552" s="991"/>
      <c r="M552" s="991"/>
      <c r="N552" s="991"/>
      <c r="O552" s="991"/>
      <c r="P552" s="991"/>
      <c r="Q552" s="991"/>
      <c r="R552" s="991"/>
      <c r="S552" s="991"/>
      <c r="T552" s="991"/>
      <c r="U552" s="991"/>
      <c r="V552" s="991"/>
      <c r="W552" s="991"/>
      <c r="X552" s="991"/>
      <c r="Y552" s="991"/>
      <c r="Z552" s="991"/>
    </row>
    <row r="553" spans="1:26" ht="15.75" customHeight="1">
      <c r="A553" s="991"/>
      <c r="B553" s="991"/>
      <c r="C553" s="991"/>
      <c r="D553" s="991"/>
      <c r="E553" s="991"/>
      <c r="F553" s="991"/>
      <c r="G553" s="991"/>
      <c r="H553" s="991"/>
      <c r="I553" s="991"/>
      <c r="J553" s="991"/>
      <c r="K553" s="991"/>
      <c r="L553" s="991"/>
      <c r="M553" s="991"/>
      <c r="N553" s="991"/>
      <c r="O553" s="991"/>
      <c r="P553" s="991"/>
      <c r="Q553" s="991"/>
      <c r="R553" s="991"/>
      <c r="S553" s="991"/>
      <c r="T553" s="991"/>
      <c r="U553" s="991"/>
      <c r="V553" s="991"/>
      <c r="W553" s="991"/>
      <c r="X553" s="991"/>
      <c r="Y553" s="991"/>
      <c r="Z553" s="991"/>
    </row>
    <row r="554" spans="1:26" ht="15.75" customHeight="1">
      <c r="A554" s="991"/>
      <c r="B554" s="991"/>
      <c r="C554" s="991"/>
      <c r="D554" s="991"/>
      <c r="E554" s="991"/>
      <c r="F554" s="991"/>
      <c r="G554" s="991"/>
      <c r="H554" s="991"/>
      <c r="I554" s="991"/>
      <c r="J554" s="991"/>
      <c r="K554" s="991"/>
      <c r="L554" s="991"/>
      <c r="M554" s="991"/>
      <c r="N554" s="991"/>
      <c r="O554" s="991"/>
      <c r="P554" s="991"/>
      <c r="Q554" s="991"/>
      <c r="R554" s="991"/>
      <c r="S554" s="991"/>
      <c r="T554" s="991"/>
      <c r="U554" s="991"/>
      <c r="V554" s="991"/>
      <c r="W554" s="991"/>
      <c r="X554" s="991"/>
      <c r="Y554" s="991"/>
      <c r="Z554" s="991"/>
    </row>
    <row r="555" spans="1:26" ht="15.75" customHeight="1">
      <c r="A555" s="991"/>
      <c r="B555" s="991"/>
      <c r="C555" s="991"/>
      <c r="D555" s="991"/>
      <c r="E555" s="991"/>
      <c r="F555" s="991"/>
      <c r="G555" s="991"/>
      <c r="H555" s="991"/>
      <c r="I555" s="991"/>
      <c r="J555" s="991"/>
      <c r="K555" s="991"/>
      <c r="L555" s="991"/>
      <c r="M555" s="991"/>
      <c r="N555" s="991"/>
      <c r="O555" s="991"/>
      <c r="P555" s="991"/>
      <c r="Q555" s="991"/>
      <c r="R555" s="991"/>
      <c r="S555" s="991"/>
      <c r="T555" s="991"/>
      <c r="U555" s="991"/>
      <c r="V555" s="991"/>
      <c r="W555" s="991"/>
      <c r="X555" s="991"/>
      <c r="Y555" s="991"/>
      <c r="Z555" s="991"/>
    </row>
    <row r="556" spans="1:26" ht="15.75" customHeight="1">
      <c r="A556" s="991"/>
      <c r="B556" s="991"/>
      <c r="C556" s="991"/>
      <c r="D556" s="991"/>
      <c r="E556" s="991"/>
      <c r="F556" s="991"/>
      <c r="G556" s="991"/>
      <c r="H556" s="991"/>
      <c r="I556" s="991"/>
      <c r="J556" s="991"/>
      <c r="K556" s="991"/>
      <c r="L556" s="991"/>
      <c r="M556" s="991"/>
      <c r="N556" s="991"/>
      <c r="O556" s="991"/>
      <c r="P556" s="991"/>
      <c r="Q556" s="991"/>
      <c r="R556" s="991"/>
      <c r="S556" s="991"/>
      <c r="T556" s="991"/>
      <c r="U556" s="991"/>
      <c r="V556" s="991"/>
      <c r="W556" s="991"/>
      <c r="X556" s="991"/>
      <c r="Y556" s="991"/>
      <c r="Z556" s="991"/>
    </row>
    <row r="557" spans="1:26" ht="15.75" customHeight="1">
      <c r="A557" s="991"/>
      <c r="B557" s="991"/>
      <c r="C557" s="991"/>
      <c r="D557" s="991"/>
      <c r="E557" s="991"/>
      <c r="F557" s="991"/>
      <c r="G557" s="991"/>
      <c r="H557" s="991"/>
      <c r="I557" s="991"/>
      <c r="J557" s="991"/>
      <c r="K557" s="991"/>
      <c r="L557" s="991"/>
      <c r="M557" s="991"/>
      <c r="N557" s="991"/>
      <c r="O557" s="991"/>
      <c r="P557" s="991"/>
      <c r="Q557" s="991"/>
      <c r="R557" s="991"/>
      <c r="S557" s="991"/>
      <c r="T557" s="991"/>
      <c r="U557" s="991"/>
      <c r="V557" s="991"/>
      <c r="W557" s="991"/>
      <c r="X557" s="991"/>
      <c r="Y557" s="991"/>
      <c r="Z557" s="991"/>
    </row>
    <row r="558" spans="1:26" ht="15.75" customHeight="1">
      <c r="A558" s="991"/>
      <c r="B558" s="991"/>
      <c r="C558" s="991"/>
      <c r="D558" s="991"/>
      <c r="E558" s="991"/>
      <c r="F558" s="991"/>
      <c r="G558" s="991"/>
      <c r="H558" s="991"/>
      <c r="I558" s="991"/>
      <c r="J558" s="991"/>
      <c r="K558" s="991"/>
      <c r="L558" s="991"/>
      <c r="M558" s="991"/>
      <c r="N558" s="991"/>
      <c r="O558" s="991"/>
      <c r="P558" s="991"/>
      <c r="Q558" s="991"/>
      <c r="R558" s="991"/>
      <c r="S558" s="991"/>
      <c r="T558" s="991"/>
      <c r="U558" s="991"/>
      <c r="V558" s="991"/>
      <c r="W558" s="991"/>
      <c r="X558" s="991"/>
      <c r="Y558" s="991"/>
      <c r="Z558" s="991"/>
    </row>
    <row r="559" spans="1:26" ht="15.75" customHeight="1">
      <c r="A559" s="991"/>
      <c r="B559" s="991"/>
      <c r="C559" s="991"/>
      <c r="D559" s="991"/>
      <c r="E559" s="991"/>
      <c r="F559" s="991"/>
      <c r="G559" s="991"/>
      <c r="H559" s="991"/>
      <c r="I559" s="991"/>
      <c r="J559" s="991"/>
      <c r="K559" s="991"/>
      <c r="L559" s="991"/>
      <c r="M559" s="991"/>
      <c r="N559" s="991"/>
      <c r="O559" s="991"/>
      <c r="P559" s="991"/>
      <c r="Q559" s="991"/>
      <c r="R559" s="991"/>
      <c r="S559" s="991"/>
      <c r="T559" s="991"/>
      <c r="U559" s="991"/>
      <c r="V559" s="991"/>
      <c r="W559" s="991"/>
      <c r="X559" s="991"/>
      <c r="Y559" s="991"/>
      <c r="Z559" s="991"/>
    </row>
    <row r="560" spans="1:26" ht="15.75" customHeight="1">
      <c r="A560" s="991"/>
      <c r="B560" s="991"/>
      <c r="C560" s="991"/>
      <c r="D560" s="991"/>
      <c r="E560" s="991"/>
      <c r="F560" s="991"/>
      <c r="G560" s="991"/>
      <c r="H560" s="991"/>
      <c r="I560" s="991"/>
      <c r="J560" s="991"/>
      <c r="K560" s="991"/>
      <c r="L560" s="991"/>
      <c r="M560" s="991"/>
      <c r="N560" s="991"/>
      <c r="O560" s="991"/>
      <c r="P560" s="991"/>
      <c r="Q560" s="991"/>
      <c r="R560" s="991"/>
      <c r="S560" s="991"/>
      <c r="T560" s="991"/>
      <c r="U560" s="991"/>
      <c r="V560" s="991"/>
      <c r="W560" s="991"/>
      <c r="X560" s="991"/>
      <c r="Y560" s="991"/>
      <c r="Z560" s="991"/>
    </row>
    <row r="561" spans="1:26" ht="15.75" customHeight="1">
      <c r="A561" s="991"/>
      <c r="B561" s="991"/>
      <c r="C561" s="991"/>
      <c r="D561" s="991"/>
      <c r="E561" s="991"/>
      <c r="F561" s="991"/>
      <c r="G561" s="991"/>
      <c r="H561" s="991"/>
      <c r="I561" s="991"/>
      <c r="J561" s="991"/>
      <c r="K561" s="991"/>
      <c r="L561" s="991"/>
      <c r="M561" s="991"/>
      <c r="N561" s="991"/>
      <c r="O561" s="991"/>
      <c r="P561" s="991"/>
      <c r="Q561" s="991"/>
      <c r="R561" s="991"/>
      <c r="S561" s="991"/>
      <c r="T561" s="991"/>
      <c r="U561" s="991"/>
      <c r="V561" s="991"/>
      <c r="W561" s="991"/>
      <c r="X561" s="991"/>
      <c r="Y561" s="991"/>
      <c r="Z561" s="991"/>
    </row>
    <row r="562" spans="1:26" ht="15.75" customHeight="1">
      <c r="A562" s="991"/>
      <c r="B562" s="991"/>
      <c r="C562" s="991"/>
      <c r="D562" s="991"/>
      <c r="E562" s="991"/>
      <c r="F562" s="991"/>
      <c r="G562" s="991"/>
      <c r="H562" s="991"/>
      <c r="I562" s="991"/>
      <c r="J562" s="991"/>
      <c r="K562" s="991"/>
      <c r="L562" s="991"/>
      <c r="M562" s="991"/>
      <c r="N562" s="991"/>
      <c r="O562" s="991"/>
      <c r="P562" s="991"/>
      <c r="Q562" s="991"/>
      <c r="R562" s="991"/>
      <c r="S562" s="991"/>
      <c r="T562" s="991"/>
      <c r="U562" s="991"/>
      <c r="V562" s="991"/>
      <c r="W562" s="991"/>
      <c r="X562" s="991"/>
      <c r="Y562" s="991"/>
      <c r="Z562" s="991"/>
    </row>
    <row r="563" spans="1:26" ht="15.75" customHeight="1">
      <c r="A563" s="991"/>
      <c r="B563" s="991"/>
      <c r="C563" s="991"/>
      <c r="D563" s="991"/>
      <c r="E563" s="991"/>
      <c r="F563" s="991"/>
      <c r="G563" s="991"/>
      <c r="H563" s="991"/>
      <c r="I563" s="991"/>
      <c r="J563" s="991"/>
      <c r="K563" s="991"/>
      <c r="L563" s="991"/>
      <c r="M563" s="991"/>
      <c r="N563" s="991"/>
      <c r="O563" s="991"/>
      <c r="P563" s="991"/>
      <c r="Q563" s="991"/>
      <c r="R563" s="991"/>
      <c r="S563" s="991"/>
      <c r="T563" s="991"/>
      <c r="U563" s="991"/>
      <c r="V563" s="991"/>
      <c r="W563" s="991"/>
      <c r="X563" s="991"/>
      <c r="Y563" s="991"/>
      <c r="Z563" s="991"/>
    </row>
    <row r="564" spans="1:26" ht="15.75" customHeight="1">
      <c r="A564" s="991"/>
      <c r="B564" s="991"/>
      <c r="C564" s="991"/>
      <c r="D564" s="991"/>
      <c r="E564" s="991"/>
      <c r="F564" s="991"/>
      <c r="G564" s="991"/>
      <c r="H564" s="991"/>
      <c r="I564" s="991"/>
      <c r="J564" s="991"/>
      <c r="K564" s="991"/>
      <c r="L564" s="991"/>
      <c r="M564" s="991"/>
      <c r="N564" s="991"/>
      <c r="O564" s="991"/>
      <c r="P564" s="991"/>
      <c r="Q564" s="991"/>
      <c r="R564" s="991"/>
      <c r="S564" s="991"/>
      <c r="T564" s="991"/>
      <c r="U564" s="991"/>
      <c r="V564" s="991"/>
      <c r="W564" s="991"/>
      <c r="X564" s="991"/>
      <c r="Y564" s="991"/>
      <c r="Z564" s="991"/>
    </row>
    <row r="565" spans="1:26" ht="15.75" customHeight="1">
      <c r="A565" s="991"/>
      <c r="B565" s="991"/>
      <c r="C565" s="991"/>
      <c r="D565" s="991"/>
      <c r="E565" s="991"/>
      <c r="F565" s="991"/>
      <c r="G565" s="991"/>
      <c r="H565" s="991"/>
      <c r="I565" s="991"/>
      <c r="J565" s="991"/>
      <c r="K565" s="991"/>
      <c r="L565" s="991"/>
      <c r="M565" s="991"/>
      <c r="N565" s="991"/>
      <c r="O565" s="991"/>
      <c r="P565" s="991"/>
      <c r="Q565" s="991"/>
      <c r="R565" s="991"/>
      <c r="S565" s="991"/>
      <c r="T565" s="991"/>
      <c r="U565" s="991"/>
      <c r="V565" s="991"/>
      <c r="W565" s="991"/>
      <c r="X565" s="991"/>
      <c r="Y565" s="991"/>
      <c r="Z565" s="991"/>
    </row>
    <row r="566" spans="1:26" ht="15.75" customHeight="1">
      <c r="A566" s="991"/>
      <c r="B566" s="991"/>
      <c r="C566" s="991"/>
      <c r="D566" s="991"/>
      <c r="E566" s="991"/>
      <c r="F566" s="991"/>
      <c r="G566" s="991"/>
      <c r="H566" s="991"/>
      <c r="I566" s="991"/>
      <c r="J566" s="991"/>
      <c r="K566" s="991"/>
      <c r="L566" s="991"/>
      <c r="M566" s="991"/>
      <c r="N566" s="991"/>
      <c r="O566" s="991"/>
      <c r="P566" s="991"/>
      <c r="Q566" s="991"/>
      <c r="R566" s="991"/>
      <c r="S566" s="991"/>
      <c r="T566" s="991"/>
      <c r="U566" s="991"/>
      <c r="V566" s="991"/>
      <c r="W566" s="991"/>
      <c r="X566" s="991"/>
      <c r="Y566" s="991"/>
      <c r="Z566" s="991"/>
    </row>
    <row r="567" spans="1:26" ht="15.75" customHeight="1">
      <c r="A567" s="991"/>
      <c r="B567" s="991"/>
      <c r="C567" s="991"/>
      <c r="D567" s="991"/>
      <c r="E567" s="991"/>
      <c r="F567" s="991"/>
      <c r="G567" s="991"/>
      <c r="H567" s="991"/>
      <c r="I567" s="991"/>
      <c r="J567" s="991"/>
      <c r="K567" s="991"/>
      <c r="L567" s="991"/>
      <c r="M567" s="991"/>
      <c r="N567" s="991"/>
      <c r="O567" s="991"/>
      <c r="P567" s="991"/>
      <c r="Q567" s="991"/>
      <c r="R567" s="991"/>
      <c r="S567" s="991"/>
      <c r="T567" s="991"/>
      <c r="U567" s="991"/>
      <c r="V567" s="991"/>
      <c r="W567" s="991"/>
      <c r="X567" s="991"/>
      <c r="Y567" s="991"/>
      <c r="Z567" s="991"/>
    </row>
    <row r="568" spans="1:26" ht="15.75" customHeight="1">
      <c r="A568" s="991"/>
      <c r="B568" s="991"/>
      <c r="C568" s="991"/>
      <c r="D568" s="991"/>
      <c r="E568" s="991"/>
      <c r="F568" s="991"/>
      <c r="G568" s="991"/>
      <c r="H568" s="991"/>
      <c r="I568" s="991"/>
      <c r="J568" s="991"/>
      <c r="K568" s="991"/>
      <c r="L568" s="991"/>
      <c r="M568" s="991"/>
      <c r="N568" s="991"/>
      <c r="O568" s="991"/>
      <c r="P568" s="991"/>
      <c r="Q568" s="991"/>
      <c r="R568" s="991"/>
      <c r="S568" s="991"/>
      <c r="T568" s="991"/>
      <c r="U568" s="991"/>
      <c r="V568" s="991"/>
      <c r="W568" s="991"/>
      <c r="X568" s="991"/>
      <c r="Y568" s="991"/>
      <c r="Z568" s="991"/>
    </row>
    <row r="569" spans="1:26" ht="15.75" customHeight="1">
      <c r="A569" s="991"/>
      <c r="B569" s="991"/>
      <c r="C569" s="991"/>
      <c r="D569" s="991"/>
      <c r="E569" s="991"/>
      <c r="F569" s="991"/>
      <c r="G569" s="991"/>
      <c r="H569" s="991"/>
      <c r="I569" s="991"/>
      <c r="J569" s="991"/>
      <c r="K569" s="991"/>
      <c r="L569" s="991"/>
      <c r="M569" s="991"/>
      <c r="N569" s="991"/>
      <c r="O569" s="991"/>
      <c r="P569" s="991"/>
      <c r="Q569" s="991"/>
      <c r="R569" s="991"/>
      <c r="S569" s="991"/>
      <c r="T569" s="991"/>
      <c r="U569" s="991"/>
      <c r="V569" s="991"/>
      <c r="W569" s="991"/>
      <c r="X569" s="991"/>
      <c r="Y569" s="991"/>
      <c r="Z569" s="991"/>
    </row>
    <row r="570" spans="1:26" ht="15.75" customHeight="1">
      <c r="A570" s="991"/>
      <c r="B570" s="991"/>
      <c r="C570" s="991"/>
      <c r="D570" s="991"/>
      <c r="E570" s="991"/>
      <c r="F570" s="991"/>
      <c r="G570" s="991"/>
      <c r="H570" s="991"/>
      <c r="I570" s="991"/>
      <c r="J570" s="991"/>
      <c r="K570" s="991"/>
      <c r="L570" s="991"/>
      <c r="M570" s="991"/>
      <c r="N570" s="991"/>
      <c r="O570" s="991"/>
      <c r="P570" s="991"/>
      <c r="Q570" s="991"/>
      <c r="R570" s="991"/>
      <c r="S570" s="991"/>
      <c r="T570" s="991"/>
      <c r="U570" s="991"/>
      <c r="V570" s="991"/>
      <c r="W570" s="991"/>
      <c r="X570" s="991"/>
      <c r="Y570" s="991"/>
      <c r="Z570" s="991"/>
    </row>
    <row r="571" spans="1:26" ht="15.75" customHeight="1">
      <c r="A571" s="991"/>
      <c r="B571" s="991"/>
      <c r="C571" s="991"/>
      <c r="D571" s="991"/>
      <c r="E571" s="991"/>
      <c r="F571" s="991"/>
      <c r="G571" s="991"/>
      <c r="H571" s="991"/>
      <c r="I571" s="991"/>
      <c r="J571" s="991"/>
      <c r="K571" s="991"/>
      <c r="L571" s="991"/>
      <c r="M571" s="991"/>
      <c r="N571" s="991"/>
      <c r="O571" s="991"/>
      <c r="P571" s="991"/>
      <c r="Q571" s="991"/>
      <c r="R571" s="991"/>
      <c r="S571" s="991"/>
      <c r="T571" s="991"/>
      <c r="U571" s="991"/>
      <c r="V571" s="991"/>
      <c r="W571" s="991"/>
      <c r="X571" s="991"/>
      <c r="Y571" s="991"/>
      <c r="Z571" s="991"/>
    </row>
    <row r="572" spans="1:26" ht="15.75" customHeight="1">
      <c r="A572" s="991"/>
      <c r="B572" s="991"/>
      <c r="C572" s="991"/>
      <c r="D572" s="991"/>
      <c r="E572" s="991"/>
      <c r="F572" s="991"/>
      <c r="G572" s="991"/>
      <c r="H572" s="991"/>
      <c r="I572" s="991"/>
      <c r="J572" s="991"/>
      <c r="K572" s="991"/>
      <c r="L572" s="991"/>
      <c r="M572" s="991"/>
      <c r="N572" s="991"/>
      <c r="O572" s="991"/>
      <c r="P572" s="991"/>
      <c r="Q572" s="991"/>
      <c r="R572" s="991"/>
      <c r="S572" s="991"/>
      <c r="T572" s="991"/>
      <c r="U572" s="991"/>
      <c r="V572" s="991"/>
      <c r="W572" s="991"/>
      <c r="X572" s="991"/>
      <c r="Y572" s="991"/>
      <c r="Z572" s="991"/>
    </row>
    <row r="573" spans="1:26" ht="15.75" customHeight="1">
      <c r="A573" s="991"/>
      <c r="B573" s="991"/>
      <c r="C573" s="991"/>
      <c r="D573" s="991"/>
      <c r="E573" s="991"/>
      <c r="F573" s="991"/>
      <c r="G573" s="991"/>
      <c r="H573" s="991"/>
      <c r="I573" s="991"/>
      <c r="J573" s="991"/>
      <c r="K573" s="991"/>
      <c r="L573" s="991"/>
      <c r="M573" s="991"/>
      <c r="N573" s="991"/>
      <c r="O573" s="991"/>
      <c r="P573" s="991"/>
      <c r="Q573" s="991"/>
      <c r="R573" s="991"/>
      <c r="S573" s="991"/>
      <c r="T573" s="991"/>
      <c r="U573" s="991"/>
      <c r="V573" s="991"/>
      <c r="W573" s="991"/>
      <c r="X573" s="991"/>
      <c r="Y573" s="991"/>
      <c r="Z573" s="991"/>
    </row>
    <row r="574" spans="1:26" ht="15.75" customHeight="1">
      <c r="A574" s="991"/>
      <c r="B574" s="991"/>
      <c r="C574" s="991"/>
      <c r="D574" s="991"/>
      <c r="E574" s="991"/>
      <c r="F574" s="991"/>
      <c r="G574" s="991"/>
      <c r="H574" s="991"/>
      <c r="I574" s="991"/>
      <c r="J574" s="991"/>
      <c r="K574" s="991"/>
      <c r="L574" s="991"/>
      <c r="M574" s="991"/>
      <c r="N574" s="991"/>
      <c r="O574" s="991"/>
      <c r="P574" s="991"/>
      <c r="Q574" s="991"/>
      <c r="R574" s="991"/>
      <c r="S574" s="991"/>
      <c r="T574" s="991"/>
      <c r="U574" s="991"/>
      <c r="V574" s="991"/>
      <c r="W574" s="991"/>
      <c r="X574" s="991"/>
      <c r="Y574" s="991"/>
      <c r="Z574" s="991"/>
    </row>
    <row r="575" spans="1:26" ht="15.75" customHeight="1">
      <c r="A575" s="991"/>
      <c r="B575" s="991"/>
      <c r="C575" s="991"/>
      <c r="D575" s="991"/>
      <c r="E575" s="991"/>
      <c r="F575" s="991"/>
      <c r="G575" s="991"/>
      <c r="H575" s="991"/>
      <c r="I575" s="991"/>
      <c r="J575" s="991"/>
      <c r="K575" s="991"/>
      <c r="L575" s="991"/>
      <c r="M575" s="991"/>
      <c r="N575" s="991"/>
      <c r="O575" s="991"/>
      <c r="P575" s="991"/>
      <c r="Q575" s="991"/>
      <c r="R575" s="991"/>
      <c r="S575" s="991"/>
      <c r="T575" s="991"/>
      <c r="U575" s="991"/>
      <c r="V575" s="991"/>
      <c r="W575" s="991"/>
      <c r="X575" s="991"/>
      <c r="Y575" s="991"/>
      <c r="Z575" s="991"/>
    </row>
    <row r="576" spans="1:26" ht="15.75" customHeight="1">
      <c r="A576" s="991"/>
      <c r="B576" s="991"/>
      <c r="C576" s="991"/>
      <c r="D576" s="991"/>
      <c r="E576" s="991"/>
      <c r="F576" s="991"/>
      <c r="G576" s="991"/>
      <c r="H576" s="991"/>
      <c r="I576" s="991"/>
      <c r="J576" s="991"/>
      <c r="K576" s="991"/>
      <c r="L576" s="991"/>
      <c r="M576" s="991"/>
      <c r="N576" s="991"/>
      <c r="O576" s="991"/>
      <c r="P576" s="991"/>
      <c r="Q576" s="991"/>
      <c r="R576" s="991"/>
      <c r="S576" s="991"/>
      <c r="T576" s="991"/>
      <c r="U576" s="991"/>
      <c r="V576" s="991"/>
      <c r="W576" s="991"/>
      <c r="X576" s="991"/>
      <c r="Y576" s="991"/>
      <c r="Z576" s="991"/>
    </row>
    <row r="577" spans="1:26" ht="15.75" customHeight="1">
      <c r="A577" s="991"/>
      <c r="B577" s="991"/>
      <c r="C577" s="991"/>
      <c r="D577" s="991"/>
      <c r="E577" s="991"/>
      <c r="F577" s="991"/>
      <c r="G577" s="991"/>
      <c r="H577" s="991"/>
      <c r="I577" s="991"/>
      <c r="J577" s="991"/>
      <c r="K577" s="991"/>
      <c r="L577" s="991"/>
      <c r="M577" s="991"/>
      <c r="N577" s="991"/>
      <c r="O577" s="991"/>
      <c r="P577" s="991"/>
      <c r="Q577" s="991"/>
      <c r="R577" s="991"/>
      <c r="S577" s="991"/>
      <c r="T577" s="991"/>
      <c r="U577" s="991"/>
      <c r="V577" s="991"/>
      <c r="W577" s="991"/>
      <c r="X577" s="991"/>
      <c r="Y577" s="991"/>
      <c r="Z577" s="991"/>
    </row>
    <row r="578" spans="1:26" ht="15.75" customHeight="1">
      <c r="A578" s="991"/>
      <c r="B578" s="991"/>
      <c r="C578" s="991"/>
      <c r="D578" s="991"/>
      <c r="E578" s="991"/>
      <c r="F578" s="991"/>
      <c r="G578" s="991"/>
      <c r="H578" s="991"/>
      <c r="I578" s="991"/>
      <c r="J578" s="991"/>
      <c r="K578" s="991"/>
      <c r="L578" s="991"/>
      <c r="M578" s="991"/>
      <c r="N578" s="991"/>
      <c r="O578" s="991"/>
      <c r="P578" s="991"/>
      <c r="Q578" s="991"/>
      <c r="R578" s="991"/>
      <c r="S578" s="991"/>
      <c r="T578" s="991"/>
      <c r="U578" s="991"/>
      <c r="V578" s="991"/>
      <c r="W578" s="991"/>
      <c r="X578" s="991"/>
      <c r="Y578" s="991"/>
      <c r="Z578" s="991"/>
    </row>
    <row r="579" spans="1:26" ht="15.75" customHeight="1">
      <c r="A579" s="991"/>
      <c r="B579" s="991"/>
      <c r="C579" s="991"/>
      <c r="D579" s="991"/>
      <c r="E579" s="991"/>
      <c r="F579" s="991"/>
      <c r="G579" s="991"/>
      <c r="H579" s="991"/>
      <c r="I579" s="991"/>
      <c r="J579" s="991"/>
      <c r="K579" s="991"/>
      <c r="L579" s="991"/>
      <c r="M579" s="991"/>
      <c r="N579" s="991"/>
      <c r="O579" s="991"/>
      <c r="P579" s="991"/>
      <c r="Q579" s="991"/>
      <c r="R579" s="991"/>
      <c r="S579" s="991"/>
      <c r="T579" s="991"/>
      <c r="U579" s="991"/>
      <c r="V579" s="991"/>
      <c r="W579" s="991"/>
      <c r="X579" s="991"/>
      <c r="Y579" s="991"/>
      <c r="Z579" s="991"/>
    </row>
    <row r="580" spans="1:26" ht="15.75" customHeight="1">
      <c r="A580" s="991"/>
      <c r="B580" s="991"/>
      <c r="C580" s="991"/>
      <c r="D580" s="991"/>
      <c r="E580" s="991"/>
      <c r="F580" s="991"/>
      <c r="G580" s="991"/>
      <c r="H580" s="991"/>
      <c r="I580" s="991"/>
      <c r="J580" s="991"/>
      <c r="K580" s="991"/>
      <c r="L580" s="991"/>
      <c r="M580" s="991"/>
      <c r="N580" s="991"/>
      <c r="O580" s="991"/>
      <c r="P580" s="991"/>
      <c r="Q580" s="991"/>
      <c r="R580" s="991"/>
      <c r="S580" s="991"/>
      <c r="T580" s="991"/>
      <c r="U580" s="991"/>
      <c r="V580" s="991"/>
      <c r="W580" s="991"/>
      <c r="X580" s="991"/>
      <c r="Y580" s="991"/>
      <c r="Z580" s="991"/>
    </row>
    <row r="581" spans="1:26" ht="15.75" customHeight="1">
      <c r="A581" s="991"/>
      <c r="B581" s="991"/>
      <c r="C581" s="991"/>
      <c r="D581" s="991"/>
      <c r="E581" s="991"/>
      <c r="F581" s="991"/>
      <c r="G581" s="991"/>
      <c r="H581" s="991"/>
      <c r="I581" s="991"/>
      <c r="J581" s="991"/>
      <c r="K581" s="991"/>
      <c r="L581" s="991"/>
      <c r="M581" s="991"/>
      <c r="N581" s="991"/>
      <c r="O581" s="991"/>
      <c r="P581" s="991"/>
      <c r="Q581" s="991"/>
      <c r="R581" s="991"/>
      <c r="S581" s="991"/>
      <c r="T581" s="991"/>
      <c r="U581" s="991"/>
      <c r="V581" s="991"/>
      <c r="W581" s="991"/>
      <c r="X581" s="991"/>
      <c r="Y581" s="991"/>
      <c r="Z581" s="991"/>
    </row>
    <row r="582" spans="1:26" ht="15.75" customHeight="1">
      <c r="A582" s="991"/>
      <c r="B582" s="991"/>
      <c r="C582" s="991"/>
      <c r="D582" s="991"/>
      <c r="E582" s="991"/>
      <c r="F582" s="991"/>
      <c r="G582" s="991"/>
      <c r="H582" s="991"/>
      <c r="I582" s="991"/>
      <c r="J582" s="991"/>
      <c r="K582" s="991"/>
      <c r="L582" s="991"/>
      <c r="M582" s="991"/>
      <c r="N582" s="991"/>
      <c r="O582" s="991"/>
      <c r="P582" s="991"/>
      <c r="Q582" s="991"/>
      <c r="R582" s="991"/>
      <c r="S582" s="991"/>
      <c r="T582" s="991"/>
      <c r="U582" s="991"/>
      <c r="V582" s="991"/>
      <c r="W582" s="991"/>
      <c r="X582" s="991"/>
      <c r="Y582" s="991"/>
      <c r="Z582" s="991"/>
    </row>
    <row r="583" spans="1:26" ht="15.75" customHeight="1">
      <c r="A583" s="991"/>
      <c r="B583" s="991"/>
      <c r="C583" s="991"/>
      <c r="D583" s="991"/>
      <c r="E583" s="991"/>
      <c r="F583" s="991"/>
      <c r="G583" s="991"/>
      <c r="H583" s="991"/>
      <c r="I583" s="991"/>
      <c r="J583" s="991"/>
      <c r="K583" s="991"/>
      <c r="L583" s="991"/>
      <c r="M583" s="991"/>
      <c r="N583" s="991"/>
      <c r="O583" s="991"/>
      <c r="P583" s="991"/>
      <c r="Q583" s="991"/>
      <c r="R583" s="991"/>
      <c r="S583" s="991"/>
      <c r="T583" s="991"/>
      <c r="U583" s="991"/>
      <c r="V583" s="991"/>
      <c r="W583" s="991"/>
      <c r="X583" s="991"/>
      <c r="Y583" s="991"/>
      <c r="Z583" s="991"/>
    </row>
    <row r="584" spans="1:26" ht="15.75" customHeight="1">
      <c r="A584" s="991"/>
      <c r="B584" s="991"/>
      <c r="C584" s="991"/>
      <c r="D584" s="991"/>
      <c r="E584" s="991"/>
      <c r="F584" s="991"/>
      <c r="G584" s="991"/>
      <c r="H584" s="991"/>
      <c r="I584" s="991"/>
      <c r="J584" s="991"/>
      <c r="K584" s="991"/>
      <c r="L584" s="991"/>
      <c r="M584" s="991"/>
      <c r="N584" s="991"/>
      <c r="O584" s="991"/>
      <c r="P584" s="991"/>
      <c r="Q584" s="991"/>
      <c r="R584" s="991"/>
      <c r="S584" s="991"/>
      <c r="T584" s="991"/>
      <c r="U584" s="991"/>
      <c r="V584" s="991"/>
      <c r="W584" s="991"/>
      <c r="X584" s="991"/>
      <c r="Y584" s="991"/>
      <c r="Z584" s="991"/>
    </row>
    <row r="585" spans="1:26" ht="15.75" customHeight="1">
      <c r="A585" s="991"/>
      <c r="B585" s="991"/>
      <c r="C585" s="991"/>
      <c r="D585" s="991"/>
      <c r="E585" s="991"/>
      <c r="F585" s="991"/>
      <c r="G585" s="991"/>
      <c r="H585" s="991"/>
      <c r="I585" s="991"/>
      <c r="J585" s="991"/>
      <c r="K585" s="991"/>
      <c r="L585" s="991"/>
      <c r="M585" s="991"/>
      <c r="N585" s="991"/>
      <c r="O585" s="991"/>
      <c r="P585" s="991"/>
      <c r="Q585" s="991"/>
      <c r="R585" s="991"/>
      <c r="S585" s="991"/>
      <c r="T585" s="991"/>
      <c r="U585" s="991"/>
      <c r="V585" s="991"/>
      <c r="W585" s="991"/>
      <c r="X585" s="991"/>
      <c r="Y585" s="991"/>
      <c r="Z585" s="991"/>
    </row>
    <row r="586" spans="1:26" ht="15.75" customHeight="1">
      <c r="A586" s="991"/>
      <c r="B586" s="991"/>
      <c r="C586" s="991"/>
      <c r="D586" s="991"/>
      <c r="E586" s="991"/>
      <c r="F586" s="991"/>
      <c r="G586" s="991"/>
      <c r="H586" s="991"/>
      <c r="I586" s="991"/>
      <c r="J586" s="991"/>
      <c r="K586" s="991"/>
      <c r="L586" s="991"/>
      <c r="M586" s="991"/>
      <c r="N586" s="991"/>
      <c r="O586" s="991"/>
      <c r="P586" s="991"/>
      <c r="Q586" s="991"/>
      <c r="R586" s="991"/>
      <c r="S586" s="991"/>
      <c r="T586" s="991"/>
      <c r="U586" s="991"/>
      <c r="V586" s="991"/>
      <c r="W586" s="991"/>
      <c r="X586" s="991"/>
      <c r="Y586" s="991"/>
      <c r="Z586" s="991"/>
    </row>
    <row r="587" spans="1:26" ht="15.75" customHeight="1">
      <c r="A587" s="991"/>
      <c r="B587" s="991"/>
      <c r="C587" s="991"/>
      <c r="D587" s="991"/>
      <c r="E587" s="991"/>
      <c r="F587" s="991"/>
      <c r="G587" s="991"/>
      <c r="H587" s="991"/>
      <c r="I587" s="991"/>
      <c r="J587" s="991"/>
      <c r="K587" s="991"/>
      <c r="L587" s="991"/>
      <c r="M587" s="991"/>
      <c r="N587" s="991"/>
      <c r="O587" s="991"/>
      <c r="P587" s="991"/>
      <c r="Q587" s="991"/>
      <c r="R587" s="991"/>
      <c r="S587" s="991"/>
      <c r="T587" s="991"/>
      <c r="U587" s="991"/>
      <c r="V587" s="991"/>
      <c r="W587" s="991"/>
      <c r="X587" s="991"/>
      <c r="Y587" s="991"/>
      <c r="Z587" s="991"/>
    </row>
    <row r="588" spans="1:26" ht="15.75" customHeight="1">
      <c r="A588" s="991"/>
      <c r="B588" s="991"/>
      <c r="C588" s="991"/>
      <c r="D588" s="991"/>
      <c r="E588" s="991"/>
      <c r="F588" s="991"/>
      <c r="G588" s="991"/>
      <c r="H588" s="991"/>
      <c r="I588" s="991"/>
      <c r="J588" s="991"/>
      <c r="K588" s="991"/>
      <c r="L588" s="991"/>
      <c r="M588" s="991"/>
      <c r="N588" s="991"/>
      <c r="O588" s="991"/>
      <c r="P588" s="991"/>
      <c r="Q588" s="991"/>
      <c r="R588" s="991"/>
      <c r="S588" s="991"/>
      <c r="T588" s="991"/>
      <c r="U588" s="991"/>
      <c r="V588" s="991"/>
      <c r="W588" s="991"/>
      <c r="X588" s="991"/>
      <c r="Y588" s="991"/>
      <c r="Z588" s="991"/>
    </row>
    <row r="589" spans="1:26" ht="15.75" customHeight="1">
      <c r="A589" s="991"/>
      <c r="B589" s="991"/>
      <c r="C589" s="991"/>
      <c r="D589" s="991"/>
      <c r="E589" s="991"/>
      <c r="F589" s="991"/>
      <c r="G589" s="991"/>
      <c r="H589" s="991"/>
      <c r="I589" s="991"/>
      <c r="J589" s="991"/>
      <c r="K589" s="991"/>
      <c r="L589" s="991"/>
      <c r="M589" s="991"/>
      <c r="N589" s="991"/>
      <c r="O589" s="991"/>
      <c r="P589" s="991"/>
      <c r="Q589" s="991"/>
      <c r="R589" s="991"/>
      <c r="S589" s="991"/>
      <c r="T589" s="991"/>
      <c r="U589" s="991"/>
      <c r="V589" s="991"/>
      <c r="W589" s="991"/>
      <c r="X589" s="991"/>
      <c r="Y589" s="991"/>
      <c r="Z589" s="991"/>
    </row>
    <row r="590" spans="1:26" ht="15.75" customHeight="1">
      <c r="A590" s="991"/>
      <c r="B590" s="991"/>
      <c r="C590" s="991"/>
      <c r="D590" s="991"/>
      <c r="E590" s="991"/>
      <c r="F590" s="991"/>
      <c r="G590" s="991"/>
      <c r="H590" s="991"/>
      <c r="I590" s="991"/>
      <c r="J590" s="991"/>
      <c r="K590" s="991"/>
      <c r="L590" s="991"/>
      <c r="M590" s="991"/>
      <c r="N590" s="991"/>
      <c r="O590" s="991"/>
      <c r="P590" s="991"/>
      <c r="Q590" s="991"/>
      <c r="R590" s="991"/>
      <c r="S590" s="991"/>
      <c r="T590" s="991"/>
      <c r="U590" s="991"/>
      <c r="V590" s="991"/>
      <c r="W590" s="991"/>
      <c r="X590" s="991"/>
      <c r="Y590" s="991"/>
      <c r="Z590" s="991"/>
    </row>
    <row r="591" spans="1:26" ht="15.75" customHeight="1">
      <c r="A591" s="991"/>
      <c r="B591" s="991"/>
      <c r="C591" s="991"/>
      <c r="D591" s="991"/>
      <c r="E591" s="991"/>
      <c r="F591" s="991"/>
      <c r="G591" s="991"/>
      <c r="H591" s="991"/>
      <c r="I591" s="991"/>
      <c r="J591" s="991"/>
      <c r="K591" s="991"/>
      <c r="L591" s="991"/>
      <c r="M591" s="991"/>
      <c r="N591" s="991"/>
      <c r="O591" s="991"/>
      <c r="P591" s="991"/>
      <c r="Q591" s="991"/>
      <c r="R591" s="991"/>
      <c r="S591" s="991"/>
      <c r="T591" s="991"/>
      <c r="U591" s="991"/>
      <c r="V591" s="991"/>
      <c r="W591" s="991"/>
      <c r="X591" s="991"/>
      <c r="Y591" s="991"/>
      <c r="Z591" s="991"/>
    </row>
    <row r="592" spans="1:26" ht="15.75" customHeight="1">
      <c r="A592" s="991"/>
      <c r="B592" s="991"/>
      <c r="C592" s="991"/>
      <c r="D592" s="991"/>
      <c r="E592" s="991"/>
      <c r="F592" s="991"/>
      <c r="G592" s="991"/>
      <c r="H592" s="991"/>
      <c r="I592" s="991"/>
      <c r="J592" s="991"/>
      <c r="K592" s="991"/>
      <c r="L592" s="991"/>
      <c r="M592" s="991"/>
      <c r="N592" s="991"/>
      <c r="O592" s="991"/>
      <c r="P592" s="991"/>
      <c r="Q592" s="991"/>
      <c r="R592" s="991"/>
      <c r="S592" s="991"/>
      <c r="T592" s="991"/>
      <c r="U592" s="991"/>
      <c r="V592" s="991"/>
      <c r="W592" s="991"/>
      <c r="X592" s="991"/>
      <c r="Y592" s="991"/>
      <c r="Z592" s="991"/>
    </row>
    <row r="593" spans="1:26" ht="15.75" customHeight="1">
      <c r="A593" s="991"/>
      <c r="B593" s="991"/>
      <c r="C593" s="991"/>
      <c r="D593" s="991"/>
      <c r="E593" s="991"/>
      <c r="F593" s="991"/>
      <c r="G593" s="991"/>
      <c r="H593" s="991"/>
      <c r="I593" s="991"/>
      <c r="J593" s="991"/>
      <c r="K593" s="991"/>
      <c r="L593" s="991"/>
      <c r="M593" s="991"/>
      <c r="N593" s="991"/>
      <c r="O593" s="991"/>
      <c r="P593" s="991"/>
      <c r="Q593" s="991"/>
      <c r="R593" s="991"/>
      <c r="S593" s="991"/>
      <c r="T593" s="991"/>
      <c r="U593" s="991"/>
      <c r="V593" s="991"/>
      <c r="W593" s="991"/>
      <c r="X593" s="991"/>
      <c r="Y593" s="991"/>
      <c r="Z593" s="991"/>
    </row>
    <row r="594" spans="1:26" ht="15.75" customHeight="1">
      <c r="A594" s="991"/>
      <c r="B594" s="991"/>
      <c r="C594" s="991"/>
      <c r="D594" s="991"/>
      <c r="E594" s="991"/>
      <c r="F594" s="991"/>
      <c r="G594" s="991"/>
      <c r="H594" s="991"/>
      <c r="I594" s="991"/>
      <c r="J594" s="991"/>
      <c r="K594" s="991"/>
      <c r="L594" s="991"/>
      <c r="M594" s="991"/>
      <c r="N594" s="991"/>
      <c r="O594" s="991"/>
      <c r="P594" s="991"/>
      <c r="Q594" s="991"/>
      <c r="R594" s="991"/>
      <c r="S594" s="991"/>
      <c r="T594" s="991"/>
      <c r="U594" s="991"/>
      <c r="V594" s="991"/>
      <c r="W594" s="991"/>
      <c r="X594" s="991"/>
      <c r="Y594" s="991"/>
      <c r="Z594" s="991"/>
    </row>
    <row r="595" spans="1:26" ht="15.75" customHeight="1">
      <c r="A595" s="991"/>
      <c r="B595" s="991"/>
      <c r="C595" s="991"/>
      <c r="D595" s="991"/>
      <c r="E595" s="991"/>
      <c r="F595" s="991"/>
      <c r="G595" s="991"/>
      <c r="H595" s="991"/>
      <c r="I595" s="991"/>
      <c r="J595" s="991"/>
      <c r="K595" s="991"/>
      <c r="L595" s="991"/>
      <c r="M595" s="991"/>
      <c r="N595" s="991"/>
      <c r="O595" s="991"/>
      <c r="P595" s="991"/>
      <c r="Q595" s="991"/>
      <c r="R595" s="991"/>
      <c r="S595" s="991"/>
      <c r="T595" s="991"/>
      <c r="U595" s="991"/>
      <c r="V595" s="991"/>
      <c r="W595" s="991"/>
      <c r="X595" s="991"/>
      <c r="Y595" s="991"/>
      <c r="Z595" s="991"/>
    </row>
    <row r="596" spans="1:26" ht="15.75" customHeight="1">
      <c r="A596" s="991"/>
      <c r="B596" s="991"/>
      <c r="C596" s="991"/>
      <c r="D596" s="991"/>
      <c r="E596" s="991"/>
      <c r="F596" s="991"/>
      <c r="G596" s="991"/>
      <c r="H596" s="991"/>
      <c r="I596" s="991"/>
      <c r="J596" s="991"/>
      <c r="K596" s="991"/>
      <c r="L596" s="991"/>
      <c r="M596" s="991"/>
      <c r="N596" s="991"/>
      <c r="O596" s="991"/>
      <c r="P596" s="991"/>
      <c r="Q596" s="991"/>
      <c r="R596" s="991"/>
      <c r="S596" s="991"/>
      <c r="T596" s="991"/>
      <c r="U596" s="991"/>
      <c r="V596" s="991"/>
      <c r="W596" s="991"/>
      <c r="X596" s="991"/>
      <c r="Y596" s="991"/>
      <c r="Z596" s="991"/>
    </row>
    <row r="597" spans="1:26" ht="15.75" customHeight="1">
      <c r="A597" s="991"/>
      <c r="B597" s="991"/>
      <c r="C597" s="991"/>
      <c r="D597" s="991"/>
      <c r="E597" s="991"/>
      <c r="F597" s="991"/>
      <c r="G597" s="991"/>
      <c r="H597" s="991"/>
      <c r="I597" s="991"/>
      <c r="J597" s="991"/>
      <c r="K597" s="991"/>
      <c r="L597" s="991"/>
      <c r="M597" s="991"/>
      <c r="N597" s="991"/>
      <c r="O597" s="991"/>
      <c r="P597" s="991"/>
      <c r="Q597" s="991"/>
      <c r="R597" s="991"/>
      <c r="S597" s="991"/>
      <c r="T597" s="991"/>
      <c r="U597" s="991"/>
      <c r="V597" s="991"/>
      <c r="W597" s="991"/>
      <c r="X597" s="991"/>
      <c r="Y597" s="991"/>
      <c r="Z597" s="991"/>
    </row>
    <row r="598" spans="1:26" ht="15.75" customHeight="1">
      <c r="A598" s="991"/>
      <c r="B598" s="991"/>
      <c r="C598" s="991"/>
      <c r="D598" s="991"/>
      <c r="E598" s="991"/>
      <c r="F598" s="991"/>
      <c r="G598" s="991"/>
      <c r="H598" s="991"/>
      <c r="I598" s="991"/>
      <c r="J598" s="991"/>
      <c r="K598" s="991"/>
      <c r="L598" s="991"/>
      <c r="M598" s="991"/>
      <c r="N598" s="991"/>
      <c r="O598" s="991"/>
      <c r="P598" s="991"/>
      <c r="Q598" s="991"/>
      <c r="R598" s="991"/>
      <c r="S598" s="991"/>
      <c r="T598" s="991"/>
      <c r="U598" s="991"/>
      <c r="V598" s="991"/>
      <c r="W598" s="991"/>
      <c r="X598" s="991"/>
      <c r="Y598" s="991"/>
      <c r="Z598" s="991"/>
    </row>
    <row r="599" spans="1:26" ht="15.75" customHeight="1">
      <c r="A599" s="991"/>
      <c r="B599" s="991"/>
      <c r="C599" s="991"/>
      <c r="D599" s="991"/>
      <c r="E599" s="991"/>
      <c r="F599" s="991"/>
      <c r="G599" s="991"/>
      <c r="H599" s="991"/>
      <c r="I599" s="991"/>
      <c r="J599" s="991"/>
      <c r="K599" s="991"/>
      <c r="L599" s="991"/>
      <c r="M599" s="991"/>
      <c r="N599" s="991"/>
      <c r="O599" s="991"/>
      <c r="P599" s="991"/>
      <c r="Q599" s="991"/>
      <c r="R599" s="991"/>
      <c r="S599" s="991"/>
      <c r="T599" s="991"/>
      <c r="U599" s="991"/>
      <c r="V599" s="991"/>
      <c r="W599" s="991"/>
      <c r="X599" s="991"/>
      <c r="Y599" s="991"/>
      <c r="Z599" s="991"/>
    </row>
    <row r="600" spans="1:26" ht="15.75" customHeight="1">
      <c r="A600" s="991"/>
      <c r="B600" s="991"/>
      <c r="C600" s="991"/>
      <c r="D600" s="991"/>
      <c r="E600" s="991"/>
      <c r="F600" s="991"/>
      <c r="G600" s="991"/>
      <c r="H600" s="991"/>
      <c r="I600" s="991"/>
      <c r="J600" s="991"/>
      <c r="K600" s="991"/>
      <c r="L600" s="991"/>
      <c r="M600" s="991"/>
      <c r="N600" s="991"/>
      <c r="O600" s="991"/>
      <c r="P600" s="991"/>
      <c r="Q600" s="991"/>
      <c r="R600" s="991"/>
      <c r="S600" s="991"/>
      <c r="T600" s="991"/>
      <c r="U600" s="991"/>
      <c r="V600" s="991"/>
      <c r="W600" s="991"/>
      <c r="X600" s="991"/>
      <c r="Y600" s="991"/>
      <c r="Z600" s="991"/>
    </row>
    <row r="601" spans="1:26" ht="15.75" customHeight="1">
      <c r="A601" s="991"/>
      <c r="B601" s="991"/>
      <c r="C601" s="991"/>
      <c r="D601" s="991"/>
      <c r="E601" s="991"/>
      <c r="F601" s="991"/>
      <c r="G601" s="991"/>
      <c r="H601" s="991"/>
      <c r="I601" s="991"/>
      <c r="J601" s="991"/>
      <c r="K601" s="991"/>
      <c r="L601" s="991"/>
      <c r="M601" s="991"/>
      <c r="N601" s="991"/>
      <c r="O601" s="991"/>
      <c r="P601" s="991"/>
      <c r="Q601" s="991"/>
      <c r="R601" s="991"/>
      <c r="S601" s="991"/>
      <c r="T601" s="991"/>
      <c r="U601" s="991"/>
      <c r="V601" s="991"/>
      <c r="W601" s="991"/>
      <c r="X601" s="991"/>
      <c r="Y601" s="991"/>
      <c r="Z601" s="991"/>
    </row>
    <row r="602" spans="1:26" ht="15.75" customHeight="1">
      <c r="A602" s="991"/>
      <c r="B602" s="991"/>
      <c r="C602" s="991"/>
      <c r="D602" s="991"/>
      <c r="E602" s="991"/>
      <c r="F602" s="991"/>
      <c r="G602" s="991"/>
      <c r="H602" s="991"/>
      <c r="I602" s="991"/>
      <c r="J602" s="991"/>
      <c r="K602" s="991"/>
      <c r="L602" s="991"/>
      <c r="M602" s="991"/>
      <c r="N602" s="991"/>
      <c r="O602" s="991"/>
      <c r="P602" s="991"/>
      <c r="Q602" s="991"/>
      <c r="R602" s="991"/>
      <c r="S602" s="991"/>
      <c r="T602" s="991"/>
      <c r="U602" s="991"/>
      <c r="V602" s="991"/>
      <c r="W602" s="991"/>
      <c r="X602" s="991"/>
      <c r="Y602" s="991"/>
      <c r="Z602" s="991"/>
    </row>
    <row r="603" spans="1:26" ht="15.75" customHeight="1">
      <c r="A603" s="991"/>
      <c r="B603" s="991"/>
      <c r="C603" s="991"/>
      <c r="D603" s="991"/>
      <c r="E603" s="991"/>
      <c r="F603" s="991"/>
      <c r="G603" s="991"/>
      <c r="H603" s="991"/>
      <c r="I603" s="991"/>
      <c r="J603" s="991"/>
      <c r="K603" s="991"/>
      <c r="L603" s="991"/>
      <c r="M603" s="991"/>
      <c r="N603" s="991"/>
      <c r="O603" s="991"/>
      <c r="P603" s="991"/>
      <c r="Q603" s="991"/>
      <c r="R603" s="991"/>
      <c r="S603" s="991"/>
      <c r="T603" s="991"/>
      <c r="U603" s="991"/>
      <c r="V603" s="991"/>
      <c r="W603" s="991"/>
      <c r="X603" s="991"/>
      <c r="Y603" s="991"/>
      <c r="Z603" s="991"/>
    </row>
    <row r="604" spans="1:26" ht="15.75" customHeight="1">
      <c r="A604" s="991"/>
      <c r="B604" s="991"/>
      <c r="C604" s="991"/>
      <c r="D604" s="991"/>
      <c r="E604" s="991"/>
      <c r="F604" s="991"/>
      <c r="G604" s="991"/>
      <c r="H604" s="991"/>
      <c r="I604" s="991"/>
      <c r="J604" s="991"/>
      <c r="K604" s="991"/>
      <c r="L604" s="991"/>
      <c r="M604" s="991"/>
      <c r="N604" s="991"/>
      <c r="O604" s="991"/>
      <c r="P604" s="991"/>
      <c r="Q604" s="991"/>
      <c r="R604" s="991"/>
      <c r="S604" s="991"/>
      <c r="T604" s="991"/>
      <c r="U604" s="991"/>
      <c r="V604" s="991"/>
      <c r="W604" s="991"/>
      <c r="X604" s="991"/>
      <c r="Y604" s="991"/>
      <c r="Z604" s="991"/>
    </row>
    <row r="605" spans="1:26" ht="15.75" customHeight="1">
      <c r="A605" s="991"/>
      <c r="B605" s="991"/>
      <c r="C605" s="991"/>
      <c r="D605" s="991"/>
      <c r="E605" s="991"/>
      <c r="F605" s="991"/>
      <c r="G605" s="991"/>
      <c r="H605" s="991"/>
      <c r="I605" s="991"/>
      <c r="J605" s="991"/>
      <c r="K605" s="991"/>
      <c r="L605" s="991"/>
      <c r="M605" s="991"/>
      <c r="N605" s="991"/>
      <c r="O605" s="991"/>
      <c r="P605" s="991"/>
      <c r="Q605" s="991"/>
      <c r="R605" s="991"/>
      <c r="S605" s="991"/>
      <c r="T605" s="991"/>
      <c r="U605" s="991"/>
      <c r="V605" s="991"/>
      <c r="W605" s="991"/>
      <c r="X605" s="991"/>
      <c r="Y605" s="991"/>
      <c r="Z605" s="991"/>
    </row>
    <row r="606" spans="1:26" ht="15.75" customHeight="1">
      <c r="A606" s="991"/>
      <c r="B606" s="991"/>
      <c r="C606" s="991"/>
      <c r="D606" s="991"/>
      <c r="E606" s="991"/>
      <c r="F606" s="991"/>
      <c r="G606" s="991"/>
      <c r="H606" s="991"/>
      <c r="I606" s="991"/>
      <c r="J606" s="991"/>
      <c r="K606" s="991"/>
      <c r="L606" s="991"/>
      <c r="M606" s="991"/>
      <c r="N606" s="991"/>
      <c r="O606" s="991"/>
      <c r="P606" s="991"/>
      <c r="Q606" s="991"/>
      <c r="R606" s="991"/>
      <c r="S606" s="991"/>
      <c r="T606" s="991"/>
      <c r="U606" s="991"/>
      <c r="V606" s="991"/>
      <c r="W606" s="991"/>
      <c r="X606" s="991"/>
      <c r="Y606" s="991"/>
      <c r="Z606" s="991"/>
    </row>
    <row r="607" spans="1:26" ht="15.75" customHeight="1">
      <c r="A607" s="991"/>
      <c r="B607" s="991"/>
      <c r="C607" s="991"/>
      <c r="D607" s="991"/>
      <c r="E607" s="991"/>
      <c r="F607" s="991"/>
      <c r="G607" s="991"/>
      <c r="H607" s="991"/>
      <c r="I607" s="991"/>
      <c r="J607" s="991"/>
      <c r="K607" s="991"/>
      <c r="L607" s="991"/>
      <c r="M607" s="991"/>
      <c r="N607" s="991"/>
      <c r="O607" s="991"/>
      <c r="P607" s="991"/>
      <c r="Q607" s="991"/>
      <c r="R607" s="991"/>
      <c r="S607" s="991"/>
      <c r="T607" s="991"/>
      <c r="U607" s="991"/>
      <c r="V607" s="991"/>
      <c r="W607" s="991"/>
      <c r="X607" s="991"/>
      <c r="Y607" s="991"/>
      <c r="Z607" s="991"/>
    </row>
    <row r="608" spans="1:26" ht="15.75" customHeight="1">
      <c r="A608" s="991"/>
      <c r="B608" s="991"/>
      <c r="C608" s="991"/>
      <c r="D608" s="991"/>
      <c r="E608" s="991"/>
      <c r="F608" s="991"/>
      <c r="G608" s="991"/>
      <c r="H608" s="991"/>
      <c r="I608" s="991"/>
      <c r="J608" s="991"/>
      <c r="K608" s="991"/>
      <c r="L608" s="991"/>
      <c r="M608" s="991"/>
      <c r="N608" s="991"/>
      <c r="O608" s="991"/>
      <c r="P608" s="991"/>
      <c r="Q608" s="991"/>
      <c r="R608" s="991"/>
      <c r="S608" s="991"/>
      <c r="T608" s="991"/>
      <c r="U608" s="991"/>
      <c r="V608" s="991"/>
      <c r="W608" s="991"/>
      <c r="X608" s="991"/>
      <c r="Y608" s="991"/>
      <c r="Z608" s="991"/>
    </row>
    <row r="609" spans="1:26" ht="15.75" customHeight="1">
      <c r="A609" s="991"/>
      <c r="B609" s="991"/>
      <c r="C609" s="991"/>
      <c r="D609" s="99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row>
    <row r="610" spans="1:26" ht="15.75" customHeight="1">
      <c r="A610" s="991"/>
      <c r="B610" s="991"/>
      <c r="C610" s="991"/>
      <c r="D610" s="991"/>
      <c r="E610" s="991"/>
      <c r="F610" s="991"/>
      <c r="G610" s="991"/>
      <c r="H610" s="991"/>
      <c r="I610" s="991"/>
      <c r="J610" s="991"/>
      <c r="K610" s="991"/>
      <c r="L610" s="991"/>
      <c r="M610" s="991"/>
      <c r="N610" s="991"/>
      <c r="O610" s="991"/>
      <c r="P610" s="991"/>
      <c r="Q610" s="991"/>
      <c r="R610" s="991"/>
      <c r="S610" s="991"/>
      <c r="T610" s="991"/>
      <c r="U610" s="991"/>
      <c r="V610" s="991"/>
      <c r="W610" s="991"/>
      <c r="X610" s="991"/>
      <c r="Y610" s="991"/>
      <c r="Z610" s="991"/>
    </row>
    <row r="611" spans="1:26" ht="15.75" customHeight="1">
      <c r="A611" s="991"/>
      <c r="B611" s="991"/>
      <c r="C611" s="991"/>
      <c r="D611" s="991"/>
      <c r="E611" s="991"/>
      <c r="F611" s="991"/>
      <c r="G611" s="991"/>
      <c r="H611" s="991"/>
      <c r="I611" s="991"/>
      <c r="J611" s="991"/>
      <c r="K611" s="991"/>
      <c r="L611" s="991"/>
      <c r="M611" s="991"/>
      <c r="N611" s="991"/>
      <c r="O611" s="991"/>
      <c r="P611" s="991"/>
      <c r="Q611" s="991"/>
      <c r="R611" s="991"/>
      <c r="S611" s="991"/>
      <c r="T611" s="991"/>
      <c r="U611" s="991"/>
      <c r="V611" s="991"/>
      <c r="W611" s="991"/>
      <c r="X611" s="991"/>
      <c r="Y611" s="991"/>
      <c r="Z611" s="991"/>
    </row>
    <row r="612" spans="1:26" ht="15.75" customHeight="1">
      <c r="A612" s="991"/>
      <c r="B612" s="991"/>
      <c r="C612" s="991"/>
      <c r="D612" s="991"/>
      <c r="E612" s="991"/>
      <c r="F612" s="991"/>
      <c r="G612" s="991"/>
      <c r="H612" s="991"/>
      <c r="I612" s="991"/>
      <c r="J612" s="991"/>
      <c r="K612" s="991"/>
      <c r="L612" s="991"/>
      <c r="M612" s="991"/>
      <c r="N612" s="991"/>
      <c r="O612" s="991"/>
      <c r="P612" s="991"/>
      <c r="Q612" s="991"/>
      <c r="R612" s="991"/>
      <c r="S612" s="991"/>
      <c r="T612" s="991"/>
      <c r="U612" s="991"/>
      <c r="V612" s="991"/>
      <c r="W612" s="991"/>
      <c r="X612" s="991"/>
      <c r="Y612" s="991"/>
      <c r="Z612" s="991"/>
    </row>
    <row r="613" spans="1:26" ht="15.75" customHeight="1">
      <c r="A613" s="991"/>
      <c r="B613" s="991"/>
      <c r="C613" s="991"/>
      <c r="D613" s="991"/>
      <c r="E613" s="991"/>
      <c r="F613" s="991"/>
      <c r="G613" s="991"/>
      <c r="H613" s="991"/>
      <c r="I613" s="991"/>
      <c r="J613" s="991"/>
      <c r="K613" s="991"/>
      <c r="L613" s="991"/>
      <c r="M613" s="991"/>
      <c r="N613" s="991"/>
      <c r="O613" s="991"/>
      <c r="P613" s="991"/>
      <c r="Q613" s="991"/>
      <c r="R613" s="991"/>
      <c r="S613" s="991"/>
      <c r="T613" s="991"/>
      <c r="U613" s="991"/>
      <c r="V613" s="991"/>
      <c r="W613" s="991"/>
      <c r="X613" s="991"/>
      <c r="Y613" s="991"/>
      <c r="Z613" s="991"/>
    </row>
    <row r="614" spans="1:26" ht="15.75" customHeight="1">
      <c r="A614" s="991"/>
      <c r="B614" s="991"/>
      <c r="C614" s="991"/>
      <c r="D614" s="991"/>
      <c r="E614" s="991"/>
      <c r="F614" s="991"/>
      <c r="G614" s="991"/>
      <c r="H614" s="991"/>
      <c r="I614" s="991"/>
      <c r="J614" s="991"/>
      <c r="K614" s="991"/>
      <c r="L614" s="991"/>
      <c r="M614" s="991"/>
      <c r="N614" s="991"/>
      <c r="O614" s="991"/>
      <c r="P614" s="991"/>
      <c r="Q614" s="991"/>
      <c r="R614" s="991"/>
      <c r="S614" s="991"/>
      <c r="T614" s="991"/>
      <c r="U614" s="991"/>
      <c r="V614" s="991"/>
      <c r="W614" s="991"/>
      <c r="X614" s="991"/>
      <c r="Y614" s="991"/>
      <c r="Z614" s="991"/>
    </row>
    <row r="615" spans="1:26" ht="15.75" customHeight="1">
      <c r="A615" s="991"/>
      <c r="B615" s="991"/>
      <c r="C615" s="991"/>
      <c r="D615" s="991"/>
      <c r="E615" s="991"/>
      <c r="F615" s="991"/>
      <c r="G615" s="991"/>
      <c r="H615" s="991"/>
      <c r="I615" s="991"/>
      <c r="J615" s="991"/>
      <c r="K615" s="991"/>
      <c r="L615" s="991"/>
      <c r="M615" s="991"/>
      <c r="N615" s="991"/>
      <c r="O615" s="991"/>
      <c r="P615" s="991"/>
      <c r="Q615" s="991"/>
      <c r="R615" s="991"/>
      <c r="S615" s="991"/>
      <c r="T615" s="991"/>
      <c r="U615" s="991"/>
      <c r="V615" s="991"/>
      <c r="W615" s="991"/>
      <c r="X615" s="991"/>
      <c r="Y615" s="991"/>
      <c r="Z615" s="991"/>
    </row>
    <row r="616" spans="1:26" ht="15.75" customHeight="1">
      <c r="A616" s="991"/>
      <c r="B616" s="991"/>
      <c r="C616" s="991"/>
      <c r="D616" s="991"/>
      <c r="E616" s="991"/>
      <c r="F616" s="991"/>
      <c r="G616" s="991"/>
      <c r="H616" s="991"/>
      <c r="I616" s="991"/>
      <c r="J616" s="991"/>
      <c r="K616" s="991"/>
      <c r="L616" s="991"/>
      <c r="M616" s="991"/>
      <c r="N616" s="991"/>
      <c r="O616" s="991"/>
      <c r="P616" s="991"/>
      <c r="Q616" s="991"/>
      <c r="R616" s="991"/>
      <c r="S616" s="991"/>
      <c r="T616" s="991"/>
      <c r="U616" s="991"/>
      <c r="V616" s="991"/>
      <c r="W616" s="991"/>
      <c r="X616" s="991"/>
      <c r="Y616" s="991"/>
      <c r="Z616" s="991"/>
    </row>
    <row r="617" spans="1:26" ht="15.75" customHeight="1">
      <c r="A617" s="991"/>
      <c r="B617" s="991"/>
      <c r="C617" s="991"/>
      <c r="D617" s="991"/>
      <c r="E617" s="991"/>
      <c r="F617" s="991"/>
      <c r="G617" s="991"/>
      <c r="H617" s="991"/>
      <c r="I617" s="991"/>
      <c r="J617" s="991"/>
      <c r="K617" s="991"/>
      <c r="L617" s="991"/>
      <c r="M617" s="991"/>
      <c r="N617" s="991"/>
      <c r="O617" s="991"/>
      <c r="P617" s="991"/>
      <c r="Q617" s="991"/>
      <c r="R617" s="991"/>
      <c r="S617" s="991"/>
      <c r="T617" s="991"/>
      <c r="U617" s="991"/>
      <c r="V617" s="991"/>
      <c r="W617" s="991"/>
      <c r="X617" s="991"/>
      <c r="Y617" s="991"/>
      <c r="Z617" s="991"/>
    </row>
    <row r="618" spans="1:26" ht="15.75" customHeight="1">
      <c r="A618" s="991"/>
      <c r="B618" s="991"/>
      <c r="C618" s="991"/>
      <c r="D618" s="991"/>
      <c r="E618" s="991"/>
      <c r="F618" s="991"/>
      <c r="G618" s="991"/>
      <c r="H618" s="991"/>
      <c r="I618" s="991"/>
      <c r="J618" s="991"/>
      <c r="K618" s="991"/>
      <c r="L618" s="991"/>
      <c r="M618" s="991"/>
      <c r="N618" s="991"/>
      <c r="O618" s="991"/>
      <c r="P618" s="991"/>
      <c r="Q618" s="991"/>
      <c r="R618" s="991"/>
      <c r="S618" s="991"/>
      <c r="T618" s="991"/>
      <c r="U618" s="991"/>
      <c r="V618" s="991"/>
      <c r="W618" s="991"/>
      <c r="X618" s="991"/>
      <c r="Y618" s="991"/>
      <c r="Z618" s="991"/>
    </row>
    <row r="619" spans="1:26" ht="15.75" customHeight="1">
      <c r="A619" s="991"/>
      <c r="B619" s="991"/>
      <c r="C619" s="991"/>
      <c r="D619" s="991"/>
      <c r="E619" s="991"/>
      <c r="F619" s="991"/>
      <c r="G619" s="991"/>
      <c r="H619" s="991"/>
      <c r="I619" s="991"/>
      <c r="J619" s="991"/>
      <c r="K619" s="991"/>
      <c r="L619" s="991"/>
      <c r="M619" s="991"/>
      <c r="N619" s="991"/>
      <c r="O619" s="991"/>
      <c r="P619" s="991"/>
      <c r="Q619" s="991"/>
      <c r="R619" s="991"/>
      <c r="S619" s="991"/>
      <c r="T619" s="991"/>
      <c r="U619" s="991"/>
      <c r="V619" s="991"/>
      <c r="W619" s="991"/>
      <c r="X619" s="991"/>
      <c r="Y619" s="991"/>
      <c r="Z619" s="991"/>
    </row>
    <row r="620" spans="1:26" ht="15.75" customHeight="1">
      <c r="A620" s="991"/>
      <c r="B620" s="991"/>
      <c r="C620" s="991"/>
      <c r="D620" s="991"/>
      <c r="E620" s="991"/>
      <c r="F620" s="991"/>
      <c r="G620" s="991"/>
      <c r="H620" s="991"/>
      <c r="I620" s="991"/>
      <c r="J620" s="991"/>
      <c r="K620" s="991"/>
      <c r="L620" s="991"/>
      <c r="M620" s="991"/>
      <c r="N620" s="991"/>
      <c r="O620" s="991"/>
      <c r="P620" s="991"/>
      <c r="Q620" s="991"/>
      <c r="R620" s="991"/>
      <c r="S620" s="991"/>
      <c r="T620" s="991"/>
      <c r="U620" s="991"/>
      <c r="V620" s="991"/>
      <c r="W620" s="991"/>
      <c r="X620" s="991"/>
      <c r="Y620" s="991"/>
      <c r="Z620" s="991"/>
    </row>
    <row r="621" spans="1:26" ht="15.75" customHeight="1">
      <c r="A621" s="991"/>
      <c r="B621" s="991"/>
      <c r="C621" s="991"/>
      <c r="D621" s="991"/>
      <c r="E621" s="991"/>
      <c r="F621" s="991"/>
      <c r="G621" s="991"/>
      <c r="H621" s="991"/>
      <c r="I621" s="991"/>
      <c r="J621" s="991"/>
      <c r="K621" s="991"/>
      <c r="L621" s="991"/>
      <c r="M621" s="991"/>
      <c r="N621" s="991"/>
      <c r="O621" s="991"/>
      <c r="P621" s="991"/>
      <c r="Q621" s="991"/>
      <c r="R621" s="991"/>
      <c r="S621" s="991"/>
      <c r="T621" s="991"/>
      <c r="U621" s="991"/>
      <c r="V621" s="991"/>
      <c r="W621" s="991"/>
      <c r="X621" s="991"/>
      <c r="Y621" s="991"/>
      <c r="Z621" s="991"/>
    </row>
    <row r="622" spans="1:26" ht="15.75" customHeight="1">
      <c r="A622" s="991"/>
      <c r="B622" s="991"/>
      <c r="C622" s="991"/>
      <c r="D622" s="991"/>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row>
    <row r="623" spans="1:26" ht="15.75" customHeight="1">
      <c r="A623" s="991"/>
      <c r="B623" s="991"/>
      <c r="C623" s="991"/>
      <c r="D623" s="991"/>
      <c r="E623" s="991"/>
      <c r="F623" s="991"/>
      <c r="G623" s="991"/>
      <c r="H623" s="991"/>
      <c r="I623" s="991"/>
      <c r="J623" s="991"/>
      <c r="K623" s="991"/>
      <c r="L623" s="991"/>
      <c r="M623" s="991"/>
      <c r="N623" s="991"/>
      <c r="O623" s="991"/>
      <c r="P623" s="991"/>
      <c r="Q623" s="991"/>
      <c r="R623" s="991"/>
      <c r="S623" s="991"/>
      <c r="T623" s="991"/>
      <c r="U623" s="991"/>
      <c r="V623" s="991"/>
      <c r="W623" s="991"/>
      <c r="X623" s="991"/>
      <c r="Y623" s="991"/>
      <c r="Z623" s="991"/>
    </row>
    <row r="624" spans="1:26" ht="15.75" customHeight="1">
      <c r="A624" s="991"/>
      <c r="B624" s="991"/>
      <c r="C624" s="991"/>
      <c r="D624" s="991"/>
      <c r="E624" s="991"/>
      <c r="F624" s="991"/>
      <c r="G624" s="991"/>
      <c r="H624" s="991"/>
      <c r="I624" s="991"/>
      <c r="J624" s="991"/>
      <c r="K624" s="991"/>
      <c r="L624" s="991"/>
      <c r="M624" s="991"/>
      <c r="N624" s="991"/>
      <c r="O624" s="991"/>
      <c r="P624" s="991"/>
      <c r="Q624" s="991"/>
      <c r="R624" s="991"/>
      <c r="S624" s="991"/>
      <c r="T624" s="991"/>
      <c r="U624" s="991"/>
      <c r="V624" s="991"/>
      <c r="W624" s="991"/>
      <c r="X624" s="991"/>
      <c r="Y624" s="991"/>
      <c r="Z624" s="991"/>
    </row>
    <row r="625" spans="1:26" ht="15.75" customHeight="1">
      <c r="A625" s="991"/>
      <c r="B625" s="991"/>
      <c r="C625" s="991"/>
      <c r="D625" s="991"/>
      <c r="E625" s="991"/>
      <c r="F625" s="991"/>
      <c r="G625" s="991"/>
      <c r="H625" s="991"/>
      <c r="I625" s="991"/>
      <c r="J625" s="991"/>
      <c r="K625" s="991"/>
      <c r="L625" s="991"/>
      <c r="M625" s="991"/>
      <c r="N625" s="991"/>
      <c r="O625" s="991"/>
      <c r="P625" s="991"/>
      <c r="Q625" s="991"/>
      <c r="R625" s="991"/>
      <c r="S625" s="991"/>
      <c r="T625" s="991"/>
      <c r="U625" s="991"/>
      <c r="V625" s="991"/>
      <c r="W625" s="991"/>
      <c r="X625" s="991"/>
      <c r="Y625" s="991"/>
      <c r="Z625" s="991"/>
    </row>
    <row r="626" spans="1:26" ht="15.75" customHeight="1">
      <c r="A626" s="991"/>
      <c r="B626" s="991"/>
      <c r="C626" s="991"/>
      <c r="D626" s="991"/>
      <c r="E626" s="991"/>
      <c r="F626" s="991"/>
      <c r="G626" s="991"/>
      <c r="H626" s="991"/>
      <c r="I626" s="991"/>
      <c r="J626" s="991"/>
      <c r="K626" s="991"/>
      <c r="L626" s="991"/>
      <c r="M626" s="991"/>
      <c r="N626" s="991"/>
      <c r="O626" s="991"/>
      <c r="P626" s="991"/>
      <c r="Q626" s="991"/>
      <c r="R626" s="991"/>
      <c r="S626" s="991"/>
      <c r="T626" s="991"/>
      <c r="U626" s="991"/>
      <c r="V626" s="991"/>
      <c r="W626" s="991"/>
      <c r="X626" s="991"/>
      <c r="Y626" s="991"/>
      <c r="Z626" s="991"/>
    </row>
    <row r="627" spans="1:26" ht="15.75" customHeight="1">
      <c r="A627" s="991"/>
      <c r="B627" s="991"/>
      <c r="C627" s="991"/>
      <c r="D627" s="991"/>
      <c r="E627" s="991"/>
      <c r="F627" s="991"/>
      <c r="G627" s="991"/>
      <c r="H627" s="991"/>
      <c r="I627" s="991"/>
      <c r="J627" s="991"/>
      <c r="K627" s="991"/>
      <c r="L627" s="991"/>
      <c r="M627" s="991"/>
      <c r="N627" s="991"/>
      <c r="O627" s="991"/>
      <c r="P627" s="991"/>
      <c r="Q627" s="991"/>
      <c r="R627" s="991"/>
      <c r="S627" s="991"/>
      <c r="T627" s="991"/>
      <c r="U627" s="991"/>
      <c r="V627" s="991"/>
      <c r="W627" s="991"/>
      <c r="X627" s="991"/>
      <c r="Y627" s="991"/>
      <c r="Z627" s="991"/>
    </row>
    <row r="628" spans="1:26" ht="15.75" customHeight="1">
      <c r="A628" s="991"/>
      <c r="B628" s="991"/>
      <c r="C628" s="991"/>
      <c r="D628" s="991"/>
      <c r="E628" s="991"/>
      <c r="F628" s="991"/>
      <c r="G628" s="991"/>
      <c r="H628" s="991"/>
      <c r="I628" s="991"/>
      <c r="J628" s="991"/>
      <c r="K628" s="991"/>
      <c r="L628" s="991"/>
      <c r="M628" s="991"/>
      <c r="N628" s="991"/>
      <c r="O628" s="991"/>
      <c r="P628" s="991"/>
      <c r="Q628" s="991"/>
      <c r="R628" s="991"/>
      <c r="S628" s="991"/>
      <c r="T628" s="991"/>
      <c r="U628" s="991"/>
      <c r="V628" s="991"/>
      <c r="W628" s="991"/>
      <c r="X628" s="991"/>
      <c r="Y628" s="991"/>
      <c r="Z628" s="991"/>
    </row>
    <row r="629" spans="1:26" ht="15.75" customHeight="1">
      <c r="A629" s="991"/>
      <c r="B629" s="991"/>
      <c r="C629" s="991"/>
      <c r="D629" s="991"/>
      <c r="E629" s="991"/>
      <c r="F629" s="991"/>
      <c r="G629" s="991"/>
      <c r="H629" s="991"/>
      <c r="I629" s="991"/>
      <c r="J629" s="991"/>
      <c r="K629" s="991"/>
      <c r="L629" s="991"/>
      <c r="M629" s="991"/>
      <c r="N629" s="991"/>
      <c r="O629" s="991"/>
      <c r="P629" s="991"/>
      <c r="Q629" s="991"/>
      <c r="R629" s="991"/>
      <c r="S629" s="991"/>
      <c r="T629" s="991"/>
      <c r="U629" s="991"/>
      <c r="V629" s="991"/>
      <c r="W629" s="991"/>
      <c r="X629" s="991"/>
      <c r="Y629" s="991"/>
      <c r="Z629" s="991"/>
    </row>
    <row r="630" spans="1:26" ht="15.75" customHeight="1">
      <c r="A630" s="991"/>
      <c r="B630" s="991"/>
      <c r="C630" s="991"/>
      <c r="D630" s="991"/>
      <c r="E630" s="991"/>
      <c r="F630" s="991"/>
      <c r="G630" s="991"/>
      <c r="H630" s="991"/>
      <c r="I630" s="991"/>
      <c r="J630" s="991"/>
      <c r="K630" s="991"/>
      <c r="L630" s="991"/>
      <c r="M630" s="991"/>
      <c r="N630" s="991"/>
      <c r="O630" s="991"/>
      <c r="P630" s="991"/>
      <c r="Q630" s="991"/>
      <c r="R630" s="991"/>
      <c r="S630" s="991"/>
      <c r="T630" s="991"/>
      <c r="U630" s="991"/>
      <c r="V630" s="991"/>
      <c r="W630" s="991"/>
      <c r="X630" s="991"/>
      <c r="Y630" s="991"/>
      <c r="Z630" s="991"/>
    </row>
    <row r="631" spans="1:26" ht="15.75" customHeight="1">
      <c r="A631" s="991"/>
      <c r="B631" s="991"/>
      <c r="C631" s="991"/>
      <c r="D631" s="991"/>
      <c r="E631" s="991"/>
      <c r="F631" s="991"/>
      <c r="G631" s="991"/>
      <c r="H631" s="991"/>
      <c r="I631" s="991"/>
      <c r="J631" s="991"/>
      <c r="K631" s="991"/>
      <c r="L631" s="991"/>
      <c r="M631" s="991"/>
      <c r="N631" s="991"/>
      <c r="O631" s="991"/>
      <c r="P631" s="991"/>
      <c r="Q631" s="991"/>
      <c r="R631" s="991"/>
      <c r="S631" s="991"/>
      <c r="T631" s="991"/>
      <c r="U631" s="991"/>
      <c r="V631" s="991"/>
      <c r="W631" s="991"/>
      <c r="X631" s="991"/>
      <c r="Y631" s="991"/>
      <c r="Z631" s="991"/>
    </row>
    <row r="632" spans="1:26" ht="15.75" customHeight="1">
      <c r="A632" s="991"/>
      <c r="B632" s="991"/>
      <c r="C632" s="991"/>
      <c r="D632" s="991"/>
      <c r="E632" s="991"/>
      <c r="F632" s="991"/>
      <c r="G632" s="991"/>
      <c r="H632" s="991"/>
      <c r="I632" s="991"/>
      <c r="J632" s="991"/>
      <c r="K632" s="991"/>
      <c r="L632" s="991"/>
      <c r="M632" s="991"/>
      <c r="N632" s="991"/>
      <c r="O632" s="991"/>
      <c r="P632" s="991"/>
      <c r="Q632" s="991"/>
      <c r="R632" s="991"/>
      <c r="S632" s="991"/>
      <c r="T632" s="991"/>
      <c r="U632" s="991"/>
      <c r="V632" s="991"/>
      <c r="W632" s="991"/>
      <c r="X632" s="991"/>
      <c r="Y632" s="991"/>
      <c r="Z632" s="991"/>
    </row>
    <row r="633" spans="1:26" ht="15.75" customHeight="1">
      <c r="A633" s="991"/>
      <c r="B633" s="991"/>
      <c r="C633" s="991"/>
      <c r="D633" s="991"/>
      <c r="E633" s="991"/>
      <c r="F633" s="991"/>
      <c r="G633" s="991"/>
      <c r="H633" s="991"/>
      <c r="I633" s="991"/>
      <c r="J633" s="991"/>
      <c r="K633" s="991"/>
      <c r="L633" s="991"/>
      <c r="M633" s="991"/>
      <c r="N633" s="991"/>
      <c r="O633" s="991"/>
      <c r="P633" s="991"/>
      <c r="Q633" s="991"/>
      <c r="R633" s="991"/>
      <c r="S633" s="991"/>
      <c r="T633" s="991"/>
      <c r="U633" s="991"/>
      <c r="V633" s="991"/>
      <c r="W633" s="991"/>
      <c r="X633" s="991"/>
      <c r="Y633" s="991"/>
      <c r="Z633" s="991"/>
    </row>
    <row r="634" spans="1:26" ht="15.75" customHeight="1">
      <c r="A634" s="991"/>
      <c r="B634" s="991"/>
      <c r="C634" s="991"/>
      <c r="D634" s="991"/>
      <c r="E634" s="991"/>
      <c r="F634" s="991"/>
      <c r="G634" s="991"/>
      <c r="H634" s="991"/>
      <c r="I634" s="991"/>
      <c r="J634" s="991"/>
      <c r="K634" s="991"/>
      <c r="L634" s="991"/>
      <c r="M634" s="991"/>
      <c r="N634" s="991"/>
      <c r="O634" s="991"/>
      <c r="P634" s="991"/>
      <c r="Q634" s="991"/>
      <c r="R634" s="991"/>
      <c r="S634" s="991"/>
      <c r="T634" s="991"/>
      <c r="U634" s="991"/>
      <c r="V634" s="991"/>
      <c r="W634" s="991"/>
      <c r="X634" s="991"/>
      <c r="Y634" s="991"/>
      <c r="Z634" s="991"/>
    </row>
    <row r="635" spans="1:26" ht="15.75" customHeight="1">
      <c r="A635" s="991"/>
      <c r="B635" s="991"/>
      <c r="C635" s="991"/>
      <c r="D635" s="991"/>
      <c r="E635" s="991"/>
      <c r="F635" s="991"/>
      <c r="G635" s="991"/>
      <c r="H635" s="991"/>
      <c r="I635" s="991"/>
      <c r="J635" s="991"/>
      <c r="K635" s="991"/>
      <c r="L635" s="991"/>
      <c r="M635" s="991"/>
      <c r="N635" s="991"/>
      <c r="O635" s="991"/>
      <c r="P635" s="991"/>
      <c r="Q635" s="991"/>
      <c r="R635" s="991"/>
      <c r="S635" s="991"/>
      <c r="T635" s="991"/>
      <c r="U635" s="991"/>
      <c r="V635" s="991"/>
      <c r="W635" s="991"/>
      <c r="X635" s="991"/>
      <c r="Y635" s="991"/>
      <c r="Z635" s="991"/>
    </row>
    <row r="636" spans="1:26" ht="15.75" customHeight="1">
      <c r="A636" s="991"/>
      <c r="B636" s="991"/>
      <c r="C636" s="991"/>
      <c r="D636" s="991"/>
      <c r="E636" s="991"/>
      <c r="F636" s="991"/>
      <c r="G636" s="991"/>
      <c r="H636" s="991"/>
      <c r="I636" s="991"/>
      <c r="J636" s="991"/>
      <c r="K636" s="991"/>
      <c r="L636" s="991"/>
      <c r="M636" s="991"/>
      <c r="N636" s="991"/>
      <c r="O636" s="991"/>
      <c r="P636" s="991"/>
      <c r="Q636" s="991"/>
      <c r="R636" s="991"/>
      <c r="S636" s="991"/>
      <c r="T636" s="991"/>
      <c r="U636" s="991"/>
      <c r="V636" s="991"/>
      <c r="W636" s="991"/>
      <c r="X636" s="991"/>
      <c r="Y636" s="991"/>
      <c r="Z636" s="991"/>
    </row>
    <row r="637" spans="1:26" ht="15.75" customHeight="1">
      <c r="A637" s="991"/>
      <c r="B637" s="991"/>
      <c r="C637" s="991"/>
      <c r="D637" s="991"/>
      <c r="E637" s="991"/>
      <c r="F637" s="991"/>
      <c r="G637" s="991"/>
      <c r="H637" s="991"/>
      <c r="I637" s="991"/>
      <c r="J637" s="991"/>
      <c r="K637" s="991"/>
      <c r="L637" s="991"/>
      <c r="M637" s="991"/>
      <c r="N637" s="991"/>
      <c r="O637" s="991"/>
      <c r="P637" s="991"/>
      <c r="Q637" s="991"/>
      <c r="R637" s="991"/>
      <c r="S637" s="991"/>
      <c r="T637" s="991"/>
      <c r="U637" s="991"/>
      <c r="V637" s="991"/>
      <c r="W637" s="991"/>
      <c r="X637" s="991"/>
      <c r="Y637" s="991"/>
      <c r="Z637" s="991"/>
    </row>
    <row r="638" spans="1:26" ht="15.75" customHeight="1">
      <c r="A638" s="991"/>
      <c r="B638" s="991"/>
      <c r="C638" s="991"/>
      <c r="D638" s="991"/>
      <c r="E638" s="991"/>
      <c r="F638" s="991"/>
      <c r="G638" s="991"/>
      <c r="H638" s="991"/>
      <c r="I638" s="991"/>
      <c r="J638" s="991"/>
      <c r="K638" s="991"/>
      <c r="L638" s="991"/>
      <c r="M638" s="991"/>
      <c r="N638" s="991"/>
      <c r="O638" s="991"/>
      <c r="P638" s="991"/>
      <c r="Q638" s="991"/>
      <c r="R638" s="991"/>
      <c r="S638" s="991"/>
      <c r="T638" s="991"/>
      <c r="U638" s="991"/>
      <c r="V638" s="991"/>
      <c r="W638" s="991"/>
      <c r="X638" s="991"/>
      <c r="Y638" s="991"/>
      <c r="Z638" s="991"/>
    </row>
    <row r="639" spans="1:26" ht="15.75" customHeight="1">
      <c r="A639" s="991"/>
      <c r="B639" s="991"/>
      <c r="C639" s="991"/>
      <c r="D639" s="991"/>
      <c r="E639" s="991"/>
      <c r="F639" s="991"/>
      <c r="G639" s="991"/>
      <c r="H639" s="991"/>
      <c r="I639" s="991"/>
      <c r="J639" s="991"/>
      <c r="K639" s="991"/>
      <c r="L639" s="991"/>
      <c r="M639" s="991"/>
      <c r="N639" s="991"/>
      <c r="O639" s="991"/>
      <c r="P639" s="991"/>
      <c r="Q639" s="991"/>
      <c r="R639" s="991"/>
      <c r="S639" s="991"/>
      <c r="T639" s="991"/>
      <c r="U639" s="991"/>
      <c r="V639" s="991"/>
      <c r="W639" s="991"/>
      <c r="X639" s="991"/>
      <c r="Y639" s="991"/>
      <c r="Z639" s="991"/>
    </row>
    <row r="640" spans="1:26" ht="15.75" customHeight="1">
      <c r="A640" s="991"/>
      <c r="B640" s="991"/>
      <c r="C640" s="991"/>
      <c r="D640" s="991"/>
      <c r="E640" s="991"/>
      <c r="F640" s="991"/>
      <c r="G640" s="991"/>
      <c r="H640" s="991"/>
      <c r="I640" s="991"/>
      <c r="J640" s="991"/>
      <c r="K640" s="991"/>
      <c r="L640" s="991"/>
      <c r="M640" s="991"/>
      <c r="N640" s="991"/>
      <c r="O640" s="991"/>
      <c r="P640" s="991"/>
      <c r="Q640" s="991"/>
      <c r="R640" s="991"/>
      <c r="S640" s="991"/>
      <c r="T640" s="991"/>
      <c r="U640" s="991"/>
      <c r="V640" s="991"/>
      <c r="W640" s="991"/>
      <c r="X640" s="991"/>
      <c r="Y640" s="991"/>
      <c r="Z640" s="991"/>
    </row>
    <row r="641" spans="1:26" ht="15.75" customHeight="1">
      <c r="A641" s="991"/>
      <c r="B641" s="991"/>
      <c r="C641" s="991"/>
      <c r="D641" s="991"/>
      <c r="E641" s="991"/>
      <c r="F641" s="991"/>
      <c r="G641" s="991"/>
      <c r="H641" s="991"/>
      <c r="I641" s="991"/>
      <c r="J641" s="991"/>
      <c r="K641" s="991"/>
      <c r="L641" s="991"/>
      <c r="M641" s="991"/>
      <c r="N641" s="991"/>
      <c r="O641" s="991"/>
      <c r="P641" s="991"/>
      <c r="Q641" s="991"/>
      <c r="R641" s="991"/>
      <c r="S641" s="991"/>
      <c r="T641" s="991"/>
      <c r="U641" s="991"/>
      <c r="V641" s="991"/>
      <c r="W641" s="991"/>
      <c r="X641" s="991"/>
      <c r="Y641" s="991"/>
      <c r="Z641" s="991"/>
    </row>
    <row r="642" spans="1:26" ht="15.75" customHeight="1">
      <c r="A642" s="991"/>
      <c r="B642" s="991"/>
      <c r="C642" s="991"/>
      <c r="D642" s="991"/>
      <c r="E642" s="991"/>
      <c r="F642" s="991"/>
      <c r="G642" s="991"/>
      <c r="H642" s="991"/>
      <c r="I642" s="991"/>
      <c r="J642" s="991"/>
      <c r="K642" s="991"/>
      <c r="L642" s="991"/>
      <c r="M642" s="991"/>
      <c r="N642" s="991"/>
      <c r="O642" s="991"/>
      <c r="P642" s="991"/>
      <c r="Q642" s="991"/>
      <c r="R642" s="991"/>
      <c r="S642" s="991"/>
      <c r="T642" s="991"/>
      <c r="U642" s="991"/>
      <c r="V642" s="991"/>
      <c r="W642" s="991"/>
      <c r="X642" s="991"/>
      <c r="Y642" s="991"/>
      <c r="Z642" s="991"/>
    </row>
    <row r="643" spans="1:26" ht="15.75" customHeight="1">
      <c r="A643" s="991"/>
      <c r="B643" s="991"/>
      <c r="C643" s="991"/>
      <c r="D643" s="991"/>
      <c r="E643" s="991"/>
      <c r="F643" s="991"/>
      <c r="G643" s="991"/>
      <c r="H643" s="991"/>
      <c r="I643" s="991"/>
      <c r="J643" s="991"/>
      <c r="K643" s="991"/>
      <c r="L643" s="991"/>
      <c r="M643" s="991"/>
      <c r="N643" s="991"/>
      <c r="O643" s="991"/>
      <c r="P643" s="991"/>
      <c r="Q643" s="991"/>
      <c r="R643" s="991"/>
      <c r="S643" s="991"/>
      <c r="T643" s="991"/>
      <c r="U643" s="991"/>
      <c r="V643" s="991"/>
      <c r="W643" s="991"/>
      <c r="X643" s="991"/>
      <c r="Y643" s="991"/>
      <c r="Z643" s="991"/>
    </row>
    <row r="644" spans="1:26" ht="15.75" customHeight="1">
      <c r="A644" s="991"/>
      <c r="B644" s="991"/>
      <c r="C644" s="991"/>
      <c r="D644" s="991"/>
      <c r="E644" s="991"/>
      <c r="F644" s="991"/>
      <c r="G644" s="991"/>
      <c r="H644" s="991"/>
      <c r="I644" s="991"/>
      <c r="J644" s="991"/>
      <c r="K644" s="991"/>
      <c r="L644" s="991"/>
      <c r="M644" s="991"/>
      <c r="N644" s="991"/>
      <c r="O644" s="991"/>
      <c r="P644" s="991"/>
      <c r="Q644" s="991"/>
      <c r="R644" s="991"/>
      <c r="S644" s="991"/>
      <c r="T644" s="991"/>
      <c r="U644" s="991"/>
      <c r="V644" s="991"/>
      <c r="W644" s="991"/>
      <c r="X644" s="991"/>
      <c r="Y644" s="991"/>
      <c r="Z644" s="991"/>
    </row>
    <row r="645" spans="1:26" ht="15.75" customHeight="1">
      <c r="A645" s="991"/>
      <c r="B645" s="991"/>
      <c r="C645" s="991"/>
      <c r="D645" s="991"/>
      <c r="E645" s="991"/>
      <c r="F645" s="991"/>
      <c r="G645" s="991"/>
      <c r="H645" s="991"/>
      <c r="I645" s="991"/>
      <c r="J645" s="991"/>
      <c r="K645" s="991"/>
      <c r="L645" s="991"/>
      <c r="M645" s="991"/>
      <c r="N645" s="991"/>
      <c r="O645" s="991"/>
      <c r="P645" s="991"/>
      <c r="Q645" s="991"/>
      <c r="R645" s="991"/>
      <c r="S645" s="991"/>
      <c r="T645" s="991"/>
      <c r="U645" s="991"/>
      <c r="V645" s="991"/>
      <c r="W645" s="991"/>
      <c r="X645" s="991"/>
      <c r="Y645" s="991"/>
      <c r="Z645" s="991"/>
    </row>
    <row r="646" spans="1:26" ht="15.75" customHeight="1">
      <c r="A646" s="991"/>
      <c r="B646" s="991"/>
      <c r="C646" s="991"/>
      <c r="D646" s="991"/>
      <c r="E646" s="991"/>
      <c r="F646" s="991"/>
      <c r="G646" s="991"/>
      <c r="H646" s="991"/>
      <c r="I646" s="991"/>
      <c r="J646" s="991"/>
      <c r="K646" s="991"/>
      <c r="L646" s="991"/>
      <c r="M646" s="991"/>
      <c r="N646" s="991"/>
      <c r="O646" s="991"/>
      <c r="P646" s="991"/>
      <c r="Q646" s="991"/>
      <c r="R646" s="991"/>
      <c r="S646" s="991"/>
      <c r="T646" s="991"/>
      <c r="U646" s="991"/>
      <c r="V646" s="991"/>
      <c r="W646" s="991"/>
      <c r="X646" s="991"/>
      <c r="Y646" s="991"/>
      <c r="Z646" s="991"/>
    </row>
    <row r="647" spans="1:26" ht="15.75" customHeight="1">
      <c r="A647" s="991"/>
      <c r="B647" s="991"/>
      <c r="C647" s="991"/>
      <c r="D647" s="991"/>
      <c r="E647" s="991"/>
      <c r="F647" s="991"/>
      <c r="G647" s="991"/>
      <c r="H647" s="991"/>
      <c r="I647" s="991"/>
      <c r="J647" s="991"/>
      <c r="K647" s="991"/>
      <c r="L647" s="991"/>
      <c r="M647" s="991"/>
      <c r="N647" s="991"/>
      <c r="O647" s="991"/>
      <c r="P647" s="991"/>
      <c r="Q647" s="991"/>
      <c r="R647" s="991"/>
      <c r="S647" s="991"/>
      <c r="T647" s="991"/>
      <c r="U647" s="991"/>
      <c r="V647" s="991"/>
      <c r="W647" s="991"/>
      <c r="X647" s="991"/>
      <c r="Y647" s="991"/>
      <c r="Z647" s="991"/>
    </row>
    <row r="648" spans="1:26" ht="15.75" customHeight="1">
      <c r="A648" s="991"/>
      <c r="B648" s="991"/>
      <c r="C648" s="991"/>
      <c r="D648" s="991"/>
      <c r="E648" s="991"/>
      <c r="F648" s="991"/>
      <c r="G648" s="991"/>
      <c r="H648" s="991"/>
      <c r="I648" s="991"/>
      <c r="J648" s="991"/>
      <c r="K648" s="991"/>
      <c r="L648" s="991"/>
      <c r="M648" s="991"/>
      <c r="N648" s="991"/>
      <c r="O648" s="991"/>
      <c r="P648" s="991"/>
      <c r="Q648" s="991"/>
      <c r="R648" s="991"/>
      <c r="S648" s="991"/>
      <c r="T648" s="991"/>
      <c r="U648" s="991"/>
      <c r="V648" s="991"/>
      <c r="W648" s="991"/>
      <c r="X648" s="991"/>
      <c r="Y648" s="991"/>
      <c r="Z648" s="991"/>
    </row>
    <row r="649" spans="1:26" ht="15.75" customHeight="1">
      <c r="A649" s="991"/>
      <c r="B649" s="991"/>
      <c r="C649" s="991"/>
      <c r="D649" s="991"/>
      <c r="E649" s="991"/>
      <c r="F649" s="991"/>
      <c r="G649" s="991"/>
      <c r="H649" s="991"/>
      <c r="I649" s="991"/>
      <c r="J649" s="991"/>
      <c r="K649" s="991"/>
      <c r="L649" s="991"/>
      <c r="M649" s="991"/>
      <c r="N649" s="991"/>
      <c r="O649" s="991"/>
      <c r="P649" s="991"/>
      <c r="Q649" s="991"/>
      <c r="R649" s="991"/>
      <c r="S649" s="991"/>
      <c r="T649" s="991"/>
      <c r="U649" s="991"/>
      <c r="V649" s="991"/>
      <c r="W649" s="991"/>
      <c r="X649" s="991"/>
      <c r="Y649" s="991"/>
      <c r="Z649" s="991"/>
    </row>
    <row r="650" spans="1:26" ht="15.75" customHeight="1">
      <c r="A650" s="991"/>
      <c r="B650" s="991"/>
      <c r="C650" s="991"/>
      <c r="D650" s="991"/>
      <c r="E650" s="991"/>
      <c r="F650" s="991"/>
      <c r="G650" s="991"/>
      <c r="H650" s="991"/>
      <c r="I650" s="991"/>
      <c r="J650" s="991"/>
      <c r="K650" s="991"/>
      <c r="L650" s="991"/>
      <c r="M650" s="991"/>
      <c r="N650" s="991"/>
      <c r="O650" s="991"/>
      <c r="P650" s="991"/>
      <c r="Q650" s="991"/>
      <c r="R650" s="991"/>
      <c r="S650" s="991"/>
      <c r="T650" s="991"/>
      <c r="U650" s="991"/>
      <c r="V650" s="991"/>
      <c r="W650" s="991"/>
      <c r="X650" s="991"/>
      <c r="Y650" s="991"/>
      <c r="Z650" s="991"/>
    </row>
    <row r="651" spans="1:26" ht="15.75" customHeight="1">
      <c r="A651" s="991"/>
      <c r="B651" s="991"/>
      <c r="C651" s="991"/>
      <c r="D651" s="991"/>
      <c r="E651" s="991"/>
      <c r="F651" s="991"/>
      <c r="G651" s="991"/>
      <c r="H651" s="991"/>
      <c r="I651" s="991"/>
      <c r="J651" s="991"/>
      <c r="K651" s="991"/>
      <c r="L651" s="991"/>
      <c r="M651" s="991"/>
      <c r="N651" s="991"/>
      <c r="O651" s="991"/>
      <c r="P651" s="991"/>
      <c r="Q651" s="991"/>
      <c r="R651" s="991"/>
      <c r="S651" s="991"/>
      <c r="T651" s="991"/>
      <c r="U651" s="991"/>
      <c r="V651" s="991"/>
      <c r="W651" s="991"/>
      <c r="X651" s="991"/>
      <c r="Y651" s="991"/>
      <c r="Z651" s="991"/>
    </row>
    <row r="652" spans="1:26" ht="15.75" customHeight="1">
      <c r="A652" s="991"/>
      <c r="B652" s="991"/>
      <c r="C652" s="991"/>
      <c r="D652" s="991"/>
      <c r="E652" s="991"/>
      <c r="F652" s="991"/>
      <c r="G652" s="991"/>
      <c r="H652" s="991"/>
      <c r="I652" s="991"/>
      <c r="J652" s="991"/>
      <c r="K652" s="991"/>
      <c r="L652" s="991"/>
      <c r="M652" s="991"/>
      <c r="N652" s="991"/>
      <c r="O652" s="991"/>
      <c r="P652" s="991"/>
      <c r="Q652" s="991"/>
      <c r="R652" s="991"/>
      <c r="S652" s="991"/>
      <c r="T652" s="991"/>
      <c r="U652" s="991"/>
      <c r="V652" s="991"/>
      <c r="W652" s="991"/>
      <c r="X652" s="991"/>
      <c r="Y652" s="991"/>
      <c r="Z652" s="991"/>
    </row>
    <row r="653" spans="1:26" ht="15.75" customHeight="1">
      <c r="A653" s="991"/>
      <c r="B653" s="991"/>
      <c r="C653" s="991"/>
      <c r="D653" s="991"/>
      <c r="E653" s="991"/>
      <c r="F653" s="991"/>
      <c r="G653" s="991"/>
      <c r="H653" s="991"/>
      <c r="I653" s="991"/>
      <c r="J653" s="991"/>
      <c r="K653" s="991"/>
      <c r="L653" s="991"/>
      <c r="M653" s="991"/>
      <c r="N653" s="991"/>
      <c r="O653" s="991"/>
      <c r="P653" s="991"/>
      <c r="Q653" s="991"/>
      <c r="R653" s="991"/>
      <c r="S653" s="991"/>
      <c r="T653" s="991"/>
      <c r="U653" s="991"/>
      <c r="V653" s="991"/>
      <c r="W653" s="991"/>
      <c r="X653" s="991"/>
      <c r="Y653" s="991"/>
      <c r="Z653" s="991"/>
    </row>
    <row r="654" spans="1:26" ht="15.75" customHeight="1">
      <c r="A654" s="991"/>
      <c r="B654" s="991"/>
      <c r="C654" s="991"/>
      <c r="D654" s="991"/>
      <c r="E654" s="991"/>
      <c r="F654" s="991"/>
      <c r="G654" s="991"/>
      <c r="H654" s="991"/>
      <c r="I654" s="991"/>
      <c r="J654" s="991"/>
      <c r="K654" s="991"/>
      <c r="L654" s="991"/>
      <c r="M654" s="991"/>
      <c r="N654" s="991"/>
      <c r="O654" s="991"/>
      <c r="P654" s="991"/>
      <c r="Q654" s="991"/>
      <c r="R654" s="991"/>
      <c r="S654" s="991"/>
      <c r="T654" s="991"/>
      <c r="U654" s="991"/>
      <c r="V654" s="991"/>
      <c r="W654" s="991"/>
      <c r="X654" s="991"/>
      <c r="Y654" s="991"/>
      <c r="Z654" s="991"/>
    </row>
    <row r="655" spans="1:26" ht="15.75" customHeight="1">
      <c r="A655" s="991"/>
      <c r="B655" s="991"/>
      <c r="C655" s="991"/>
      <c r="D655" s="991"/>
      <c r="E655" s="991"/>
      <c r="F655" s="991"/>
      <c r="G655" s="991"/>
      <c r="H655" s="991"/>
      <c r="I655" s="991"/>
      <c r="J655" s="991"/>
      <c r="K655" s="991"/>
      <c r="L655" s="991"/>
      <c r="M655" s="991"/>
      <c r="N655" s="991"/>
      <c r="O655" s="991"/>
      <c r="P655" s="991"/>
      <c r="Q655" s="991"/>
      <c r="R655" s="991"/>
      <c r="S655" s="991"/>
      <c r="T655" s="991"/>
      <c r="U655" s="991"/>
      <c r="V655" s="991"/>
      <c r="W655" s="991"/>
      <c r="X655" s="991"/>
      <c r="Y655" s="991"/>
      <c r="Z655" s="991"/>
    </row>
    <row r="656" spans="1:26" ht="15.75" customHeight="1">
      <c r="A656" s="991"/>
      <c r="B656" s="991"/>
      <c r="C656" s="991"/>
      <c r="D656" s="991"/>
      <c r="E656" s="991"/>
      <c r="F656" s="991"/>
      <c r="G656" s="991"/>
      <c r="H656" s="991"/>
      <c r="I656" s="991"/>
      <c r="J656" s="991"/>
      <c r="K656" s="991"/>
      <c r="L656" s="991"/>
      <c r="M656" s="991"/>
      <c r="N656" s="991"/>
      <c r="O656" s="991"/>
      <c r="P656" s="991"/>
      <c r="Q656" s="991"/>
      <c r="R656" s="991"/>
      <c r="S656" s="991"/>
      <c r="T656" s="991"/>
      <c r="U656" s="991"/>
      <c r="V656" s="991"/>
      <c r="W656" s="991"/>
      <c r="X656" s="991"/>
      <c r="Y656" s="991"/>
      <c r="Z656" s="991"/>
    </row>
    <row r="657" spans="1:26" ht="15.75" customHeight="1">
      <c r="A657" s="991"/>
      <c r="B657" s="991"/>
      <c r="C657" s="991"/>
      <c r="D657" s="991"/>
      <c r="E657" s="991"/>
      <c r="F657" s="991"/>
      <c r="G657" s="991"/>
      <c r="H657" s="991"/>
      <c r="I657" s="991"/>
      <c r="J657" s="991"/>
      <c r="K657" s="991"/>
      <c r="L657" s="991"/>
      <c r="M657" s="991"/>
      <c r="N657" s="991"/>
      <c r="O657" s="991"/>
      <c r="P657" s="991"/>
      <c r="Q657" s="991"/>
      <c r="R657" s="991"/>
      <c r="S657" s="991"/>
      <c r="T657" s="991"/>
      <c r="U657" s="991"/>
      <c r="V657" s="991"/>
      <c r="W657" s="991"/>
      <c r="X657" s="991"/>
      <c r="Y657" s="991"/>
      <c r="Z657" s="991"/>
    </row>
    <row r="658" spans="1:26" ht="15.75" customHeight="1">
      <c r="A658" s="991"/>
      <c r="B658" s="991"/>
      <c r="C658" s="991"/>
      <c r="D658" s="991"/>
      <c r="E658" s="991"/>
      <c r="F658" s="991"/>
      <c r="G658" s="991"/>
      <c r="H658" s="991"/>
      <c r="I658" s="991"/>
      <c r="J658" s="991"/>
      <c r="K658" s="991"/>
      <c r="L658" s="991"/>
      <c r="M658" s="991"/>
      <c r="N658" s="991"/>
      <c r="O658" s="991"/>
      <c r="P658" s="991"/>
      <c r="Q658" s="991"/>
      <c r="R658" s="991"/>
      <c r="S658" s="991"/>
      <c r="T658" s="991"/>
      <c r="U658" s="991"/>
      <c r="V658" s="991"/>
      <c r="W658" s="991"/>
      <c r="X658" s="991"/>
      <c r="Y658" s="991"/>
      <c r="Z658" s="991"/>
    </row>
    <row r="659" spans="1:26" ht="15.75" customHeight="1">
      <c r="A659" s="991"/>
      <c r="B659" s="991"/>
      <c r="C659" s="991"/>
      <c r="D659" s="991"/>
      <c r="E659" s="991"/>
      <c r="F659" s="991"/>
      <c r="G659" s="991"/>
      <c r="H659" s="991"/>
      <c r="I659" s="991"/>
      <c r="J659" s="991"/>
      <c r="K659" s="991"/>
      <c r="L659" s="991"/>
      <c r="M659" s="991"/>
      <c r="N659" s="991"/>
      <c r="O659" s="991"/>
      <c r="P659" s="991"/>
      <c r="Q659" s="991"/>
      <c r="R659" s="991"/>
      <c r="S659" s="991"/>
      <c r="T659" s="991"/>
      <c r="U659" s="991"/>
      <c r="V659" s="991"/>
      <c r="W659" s="991"/>
      <c r="X659" s="991"/>
      <c r="Y659" s="991"/>
      <c r="Z659" s="991"/>
    </row>
    <row r="660" spans="1:26" ht="15.75" customHeight="1">
      <c r="A660" s="991"/>
      <c r="B660" s="991"/>
      <c r="C660" s="991"/>
      <c r="D660" s="991"/>
      <c r="E660" s="991"/>
      <c r="F660" s="991"/>
      <c r="G660" s="991"/>
      <c r="H660" s="991"/>
      <c r="I660" s="991"/>
      <c r="J660" s="991"/>
      <c r="K660" s="991"/>
      <c r="L660" s="991"/>
      <c r="M660" s="991"/>
      <c r="N660" s="991"/>
      <c r="O660" s="991"/>
      <c r="P660" s="991"/>
      <c r="Q660" s="991"/>
      <c r="R660" s="991"/>
      <c r="S660" s="991"/>
      <c r="T660" s="991"/>
      <c r="U660" s="991"/>
      <c r="V660" s="991"/>
      <c r="W660" s="991"/>
      <c r="X660" s="991"/>
      <c r="Y660" s="991"/>
      <c r="Z660" s="991"/>
    </row>
    <row r="661" spans="1:26" ht="15.75" customHeight="1">
      <c r="A661" s="991"/>
      <c r="B661" s="991"/>
      <c r="C661" s="991"/>
      <c r="D661" s="991"/>
      <c r="E661" s="991"/>
      <c r="F661" s="991"/>
      <c r="G661" s="991"/>
      <c r="H661" s="991"/>
      <c r="I661" s="991"/>
      <c r="J661" s="991"/>
      <c r="K661" s="991"/>
      <c r="L661" s="991"/>
      <c r="M661" s="991"/>
      <c r="N661" s="991"/>
      <c r="O661" s="991"/>
      <c r="P661" s="991"/>
      <c r="Q661" s="991"/>
      <c r="R661" s="991"/>
      <c r="S661" s="991"/>
      <c r="T661" s="991"/>
      <c r="U661" s="991"/>
      <c r="V661" s="991"/>
      <c r="W661" s="991"/>
      <c r="X661" s="991"/>
      <c r="Y661" s="991"/>
      <c r="Z661" s="991"/>
    </row>
    <row r="662" spans="1:26" ht="15.75" customHeight="1">
      <c r="A662" s="991"/>
      <c r="B662" s="991"/>
      <c r="C662" s="991"/>
      <c r="D662" s="991"/>
      <c r="E662" s="991"/>
      <c r="F662" s="991"/>
      <c r="G662" s="991"/>
      <c r="H662" s="991"/>
      <c r="I662" s="991"/>
      <c r="J662" s="991"/>
      <c r="K662" s="991"/>
      <c r="L662" s="991"/>
      <c r="M662" s="991"/>
      <c r="N662" s="991"/>
      <c r="O662" s="991"/>
      <c r="P662" s="991"/>
      <c r="Q662" s="991"/>
      <c r="R662" s="991"/>
      <c r="S662" s="991"/>
      <c r="T662" s="991"/>
      <c r="U662" s="991"/>
      <c r="V662" s="991"/>
      <c r="W662" s="991"/>
      <c r="X662" s="991"/>
      <c r="Y662" s="991"/>
      <c r="Z662" s="991"/>
    </row>
    <row r="663" spans="1:26" ht="15.75" customHeight="1">
      <c r="A663" s="991"/>
      <c r="B663" s="991"/>
      <c r="C663" s="991"/>
      <c r="D663" s="991"/>
      <c r="E663" s="991"/>
      <c r="F663" s="991"/>
      <c r="G663" s="991"/>
      <c r="H663" s="991"/>
      <c r="I663" s="991"/>
      <c r="J663" s="991"/>
      <c r="K663" s="991"/>
      <c r="L663" s="991"/>
      <c r="M663" s="991"/>
      <c r="N663" s="991"/>
      <c r="O663" s="991"/>
      <c r="P663" s="991"/>
      <c r="Q663" s="991"/>
      <c r="R663" s="991"/>
      <c r="S663" s="991"/>
      <c r="T663" s="991"/>
      <c r="U663" s="991"/>
      <c r="V663" s="991"/>
      <c r="W663" s="991"/>
      <c r="X663" s="991"/>
      <c r="Y663" s="991"/>
      <c r="Z663" s="991"/>
    </row>
    <row r="664" spans="1:26" ht="15.75" customHeight="1">
      <c r="A664" s="991"/>
      <c r="B664" s="991"/>
      <c r="C664" s="991"/>
      <c r="D664" s="991"/>
      <c r="E664" s="991"/>
      <c r="F664" s="991"/>
      <c r="G664" s="991"/>
      <c r="H664" s="991"/>
      <c r="I664" s="991"/>
      <c r="J664" s="991"/>
      <c r="K664" s="991"/>
      <c r="L664" s="991"/>
      <c r="M664" s="991"/>
      <c r="N664" s="991"/>
      <c r="O664" s="991"/>
      <c r="P664" s="991"/>
      <c r="Q664" s="991"/>
      <c r="R664" s="991"/>
      <c r="S664" s="991"/>
      <c r="T664" s="991"/>
      <c r="U664" s="991"/>
      <c r="V664" s="991"/>
      <c r="W664" s="991"/>
      <c r="X664" s="991"/>
      <c r="Y664" s="991"/>
      <c r="Z664" s="991"/>
    </row>
    <row r="665" spans="1:26" ht="15.75" customHeight="1">
      <c r="A665" s="991"/>
      <c r="B665" s="991"/>
      <c r="C665" s="991"/>
      <c r="D665" s="991"/>
      <c r="E665" s="991"/>
      <c r="F665" s="991"/>
      <c r="G665" s="991"/>
      <c r="H665" s="991"/>
      <c r="I665" s="991"/>
      <c r="J665" s="991"/>
      <c r="K665" s="991"/>
      <c r="L665" s="991"/>
      <c r="M665" s="991"/>
      <c r="N665" s="991"/>
      <c r="O665" s="991"/>
      <c r="P665" s="991"/>
      <c r="Q665" s="991"/>
      <c r="R665" s="991"/>
      <c r="S665" s="991"/>
      <c r="T665" s="991"/>
      <c r="U665" s="991"/>
      <c r="V665" s="991"/>
      <c r="W665" s="991"/>
      <c r="X665" s="991"/>
      <c r="Y665" s="991"/>
      <c r="Z665" s="991"/>
    </row>
    <row r="666" spans="1:26" ht="15.75" customHeight="1">
      <c r="A666" s="991"/>
      <c r="B666" s="991"/>
      <c r="C666" s="991"/>
      <c r="D666" s="991"/>
      <c r="E666" s="991"/>
      <c r="F666" s="991"/>
      <c r="G666" s="991"/>
      <c r="H666" s="991"/>
      <c r="I666" s="991"/>
      <c r="J666" s="991"/>
      <c r="K666" s="991"/>
      <c r="L666" s="991"/>
      <c r="M666" s="991"/>
      <c r="N666" s="991"/>
      <c r="O666" s="991"/>
      <c r="P666" s="991"/>
      <c r="Q666" s="991"/>
      <c r="R666" s="991"/>
      <c r="S666" s="991"/>
      <c r="T666" s="991"/>
      <c r="U666" s="991"/>
      <c r="V666" s="991"/>
      <c r="W666" s="991"/>
      <c r="X666" s="991"/>
      <c r="Y666" s="991"/>
      <c r="Z666" s="991"/>
    </row>
    <row r="667" spans="1:26" ht="15.75" customHeight="1">
      <c r="A667" s="991"/>
      <c r="B667" s="991"/>
      <c r="C667" s="991"/>
      <c r="D667" s="991"/>
      <c r="E667" s="991"/>
      <c r="F667" s="991"/>
      <c r="G667" s="991"/>
      <c r="H667" s="991"/>
      <c r="I667" s="991"/>
      <c r="J667" s="991"/>
      <c r="K667" s="991"/>
      <c r="L667" s="991"/>
      <c r="M667" s="991"/>
      <c r="N667" s="991"/>
      <c r="O667" s="991"/>
      <c r="P667" s="991"/>
      <c r="Q667" s="991"/>
      <c r="R667" s="991"/>
      <c r="S667" s="991"/>
      <c r="T667" s="991"/>
      <c r="U667" s="991"/>
      <c r="V667" s="991"/>
      <c r="W667" s="991"/>
      <c r="X667" s="991"/>
      <c r="Y667" s="991"/>
      <c r="Z667" s="991"/>
    </row>
    <row r="668" spans="1:26" ht="15.75" customHeight="1">
      <c r="A668" s="991"/>
      <c r="B668" s="991"/>
      <c r="C668" s="991"/>
      <c r="D668" s="991"/>
      <c r="E668" s="991"/>
      <c r="F668" s="991"/>
      <c r="G668" s="991"/>
      <c r="H668" s="991"/>
      <c r="I668" s="991"/>
      <c r="J668" s="991"/>
      <c r="K668" s="991"/>
      <c r="L668" s="991"/>
      <c r="M668" s="991"/>
      <c r="N668" s="991"/>
      <c r="O668" s="991"/>
      <c r="P668" s="991"/>
      <c r="Q668" s="991"/>
      <c r="R668" s="991"/>
      <c r="S668" s="991"/>
      <c r="T668" s="991"/>
      <c r="U668" s="991"/>
      <c r="V668" s="991"/>
      <c r="W668" s="991"/>
      <c r="X668" s="991"/>
      <c r="Y668" s="991"/>
      <c r="Z668" s="991"/>
    </row>
    <row r="669" spans="1:26" ht="15.75" customHeight="1">
      <c r="A669" s="991"/>
      <c r="B669" s="991"/>
      <c r="C669" s="991"/>
      <c r="D669" s="991"/>
      <c r="E669" s="991"/>
      <c r="F669" s="991"/>
      <c r="G669" s="991"/>
      <c r="H669" s="991"/>
      <c r="I669" s="991"/>
      <c r="J669" s="991"/>
      <c r="K669" s="991"/>
      <c r="L669" s="991"/>
      <c r="M669" s="991"/>
      <c r="N669" s="991"/>
      <c r="O669" s="991"/>
      <c r="P669" s="991"/>
      <c r="Q669" s="991"/>
      <c r="R669" s="991"/>
      <c r="S669" s="991"/>
      <c r="T669" s="991"/>
      <c r="U669" s="991"/>
      <c r="V669" s="991"/>
      <c r="W669" s="991"/>
      <c r="X669" s="991"/>
      <c r="Y669" s="991"/>
      <c r="Z669" s="991"/>
    </row>
    <row r="670" spans="1:26" ht="15.75" customHeight="1">
      <c r="A670" s="991"/>
      <c r="B670" s="991"/>
      <c r="C670" s="991"/>
      <c r="D670" s="991"/>
      <c r="E670" s="991"/>
      <c r="F670" s="991"/>
      <c r="G670" s="991"/>
      <c r="H670" s="991"/>
      <c r="I670" s="991"/>
      <c r="J670" s="991"/>
      <c r="K670" s="991"/>
      <c r="L670" s="991"/>
      <c r="M670" s="991"/>
      <c r="N670" s="991"/>
      <c r="O670" s="991"/>
      <c r="P670" s="991"/>
      <c r="Q670" s="991"/>
      <c r="R670" s="991"/>
      <c r="S670" s="991"/>
      <c r="T670" s="991"/>
      <c r="U670" s="991"/>
      <c r="V670" s="991"/>
      <c r="W670" s="991"/>
      <c r="X670" s="991"/>
      <c r="Y670" s="991"/>
      <c r="Z670" s="991"/>
    </row>
    <row r="671" spans="1:26" ht="15.75" customHeight="1">
      <c r="A671" s="991"/>
      <c r="B671" s="991"/>
      <c r="C671" s="991"/>
      <c r="D671" s="991"/>
      <c r="E671" s="991"/>
      <c r="F671" s="991"/>
      <c r="G671" s="991"/>
      <c r="H671" s="991"/>
      <c r="I671" s="991"/>
      <c r="J671" s="991"/>
      <c r="K671" s="991"/>
      <c r="L671" s="991"/>
      <c r="M671" s="991"/>
      <c r="N671" s="991"/>
      <c r="O671" s="991"/>
      <c r="P671" s="991"/>
      <c r="Q671" s="991"/>
      <c r="R671" s="991"/>
      <c r="S671" s="991"/>
      <c r="T671" s="991"/>
      <c r="U671" s="991"/>
      <c r="V671" s="991"/>
      <c r="W671" s="991"/>
      <c r="X671" s="991"/>
      <c r="Y671" s="991"/>
      <c r="Z671" s="991"/>
    </row>
    <row r="672" spans="1:26" ht="15.75" customHeight="1">
      <c r="A672" s="991"/>
      <c r="B672" s="991"/>
      <c r="C672" s="991"/>
      <c r="D672" s="991"/>
      <c r="E672" s="991"/>
      <c r="F672" s="991"/>
      <c r="G672" s="991"/>
      <c r="H672" s="991"/>
      <c r="I672" s="991"/>
      <c r="J672" s="991"/>
      <c r="K672" s="991"/>
      <c r="L672" s="991"/>
      <c r="M672" s="991"/>
      <c r="N672" s="991"/>
      <c r="O672" s="991"/>
      <c r="P672" s="991"/>
      <c r="Q672" s="991"/>
      <c r="R672" s="991"/>
      <c r="S672" s="991"/>
      <c r="T672" s="991"/>
      <c r="U672" s="991"/>
      <c r="V672" s="991"/>
      <c r="W672" s="991"/>
      <c r="X672" s="991"/>
      <c r="Y672" s="991"/>
      <c r="Z672" s="991"/>
    </row>
    <row r="673" spans="1:26" ht="15.75" customHeight="1">
      <c r="A673" s="991"/>
      <c r="B673" s="991"/>
      <c r="C673" s="991"/>
      <c r="D673" s="991"/>
      <c r="E673" s="991"/>
      <c r="F673" s="991"/>
      <c r="G673" s="991"/>
      <c r="H673" s="991"/>
      <c r="I673" s="991"/>
      <c r="J673" s="991"/>
      <c r="K673" s="991"/>
      <c r="L673" s="991"/>
      <c r="M673" s="991"/>
      <c r="N673" s="991"/>
      <c r="O673" s="991"/>
      <c r="P673" s="991"/>
      <c r="Q673" s="991"/>
      <c r="R673" s="991"/>
      <c r="S673" s="991"/>
      <c r="T673" s="991"/>
      <c r="U673" s="991"/>
      <c r="V673" s="991"/>
      <c r="W673" s="991"/>
      <c r="X673" s="991"/>
      <c r="Y673" s="991"/>
      <c r="Z673" s="991"/>
    </row>
    <row r="674" spans="1:26" ht="15.75" customHeight="1">
      <c r="A674" s="991"/>
      <c r="B674" s="991"/>
      <c r="C674" s="991"/>
      <c r="D674" s="991"/>
      <c r="E674" s="991"/>
      <c r="F674" s="991"/>
      <c r="G674" s="991"/>
      <c r="H674" s="991"/>
      <c r="I674" s="991"/>
      <c r="J674" s="991"/>
      <c r="K674" s="991"/>
      <c r="L674" s="991"/>
      <c r="M674" s="991"/>
      <c r="N674" s="991"/>
      <c r="O674" s="991"/>
      <c r="P674" s="991"/>
      <c r="Q674" s="991"/>
      <c r="R674" s="991"/>
      <c r="S674" s="991"/>
      <c r="T674" s="991"/>
      <c r="U674" s="991"/>
      <c r="V674" s="991"/>
      <c r="W674" s="991"/>
      <c r="X674" s="991"/>
      <c r="Y674" s="991"/>
      <c r="Z674" s="991"/>
    </row>
    <row r="675" spans="1:26" ht="15.75" customHeight="1">
      <c r="A675" s="991"/>
      <c r="B675" s="991"/>
      <c r="C675" s="991"/>
      <c r="D675" s="991"/>
      <c r="E675" s="991"/>
      <c r="F675" s="991"/>
      <c r="G675" s="991"/>
      <c r="H675" s="991"/>
      <c r="I675" s="991"/>
      <c r="J675" s="991"/>
      <c r="K675" s="991"/>
      <c r="L675" s="991"/>
      <c r="M675" s="991"/>
      <c r="N675" s="991"/>
      <c r="O675" s="991"/>
      <c r="P675" s="991"/>
      <c r="Q675" s="991"/>
      <c r="R675" s="991"/>
      <c r="S675" s="991"/>
      <c r="T675" s="991"/>
      <c r="U675" s="991"/>
      <c r="V675" s="991"/>
      <c r="W675" s="991"/>
      <c r="X675" s="991"/>
      <c r="Y675" s="991"/>
      <c r="Z675" s="991"/>
    </row>
    <row r="676" spans="1:26" ht="15.75" customHeight="1">
      <c r="A676" s="991"/>
      <c r="B676" s="991"/>
      <c r="C676" s="991"/>
      <c r="D676" s="991"/>
      <c r="E676" s="991"/>
      <c r="F676" s="991"/>
      <c r="G676" s="991"/>
      <c r="H676" s="991"/>
      <c r="I676" s="991"/>
      <c r="J676" s="991"/>
      <c r="K676" s="991"/>
      <c r="L676" s="991"/>
      <c r="M676" s="991"/>
      <c r="N676" s="991"/>
      <c r="O676" s="991"/>
      <c r="P676" s="991"/>
      <c r="Q676" s="991"/>
      <c r="R676" s="991"/>
      <c r="S676" s="991"/>
      <c r="T676" s="991"/>
      <c r="U676" s="991"/>
      <c r="V676" s="991"/>
      <c r="W676" s="991"/>
      <c r="X676" s="991"/>
      <c r="Y676" s="991"/>
      <c r="Z676" s="991"/>
    </row>
    <row r="677" spans="1:26" ht="15.75" customHeight="1">
      <c r="A677" s="991"/>
      <c r="B677" s="991"/>
      <c r="C677" s="991"/>
      <c r="D677" s="991"/>
      <c r="E677" s="991"/>
      <c r="F677" s="991"/>
      <c r="G677" s="991"/>
      <c r="H677" s="991"/>
      <c r="I677" s="991"/>
      <c r="J677" s="991"/>
      <c r="K677" s="991"/>
      <c r="L677" s="991"/>
      <c r="M677" s="991"/>
      <c r="N677" s="991"/>
      <c r="O677" s="991"/>
      <c r="P677" s="991"/>
      <c r="Q677" s="991"/>
      <c r="R677" s="991"/>
      <c r="S677" s="991"/>
      <c r="T677" s="991"/>
      <c r="U677" s="991"/>
      <c r="V677" s="991"/>
      <c r="W677" s="991"/>
      <c r="X677" s="991"/>
      <c r="Y677" s="991"/>
      <c r="Z677" s="991"/>
    </row>
    <row r="678" spans="1:26" ht="15.75" customHeight="1">
      <c r="A678" s="991"/>
      <c r="B678" s="991"/>
      <c r="C678" s="991"/>
      <c r="D678" s="991"/>
      <c r="E678" s="991"/>
      <c r="F678" s="991"/>
      <c r="G678" s="991"/>
      <c r="H678" s="991"/>
      <c r="I678" s="991"/>
      <c r="J678" s="991"/>
      <c r="K678" s="991"/>
      <c r="L678" s="991"/>
      <c r="M678" s="991"/>
      <c r="N678" s="991"/>
      <c r="O678" s="991"/>
      <c r="P678" s="991"/>
      <c r="Q678" s="991"/>
      <c r="R678" s="991"/>
      <c r="S678" s="991"/>
      <c r="T678" s="991"/>
      <c r="U678" s="991"/>
      <c r="V678" s="991"/>
      <c r="W678" s="991"/>
      <c r="X678" s="991"/>
      <c r="Y678" s="991"/>
      <c r="Z678" s="991"/>
    </row>
    <row r="679" spans="1:26" ht="15.75" customHeight="1">
      <c r="A679" s="991"/>
      <c r="B679" s="991"/>
      <c r="C679" s="991"/>
      <c r="D679" s="991"/>
      <c r="E679" s="991"/>
      <c r="F679" s="991"/>
      <c r="G679" s="991"/>
      <c r="H679" s="991"/>
      <c r="I679" s="991"/>
      <c r="J679" s="991"/>
      <c r="K679" s="991"/>
      <c r="L679" s="991"/>
      <c r="M679" s="991"/>
      <c r="N679" s="991"/>
      <c r="O679" s="991"/>
      <c r="P679" s="991"/>
      <c r="Q679" s="991"/>
      <c r="R679" s="991"/>
      <c r="S679" s="991"/>
      <c r="T679" s="991"/>
      <c r="U679" s="991"/>
      <c r="V679" s="991"/>
      <c r="W679" s="991"/>
      <c r="X679" s="991"/>
      <c r="Y679" s="991"/>
      <c r="Z679" s="991"/>
    </row>
    <row r="680" spans="1:26" ht="15.75" customHeight="1">
      <c r="A680" s="991"/>
      <c r="B680" s="991"/>
      <c r="C680" s="991"/>
      <c r="D680" s="991"/>
      <c r="E680" s="991"/>
      <c r="F680" s="991"/>
      <c r="G680" s="991"/>
      <c r="H680" s="991"/>
      <c r="I680" s="991"/>
      <c r="J680" s="991"/>
      <c r="K680" s="991"/>
      <c r="L680" s="991"/>
      <c r="M680" s="991"/>
      <c r="N680" s="991"/>
      <c r="O680" s="991"/>
      <c r="P680" s="991"/>
      <c r="Q680" s="991"/>
      <c r="R680" s="991"/>
      <c r="S680" s="991"/>
      <c r="T680" s="991"/>
      <c r="U680" s="991"/>
      <c r="V680" s="991"/>
      <c r="W680" s="991"/>
      <c r="X680" s="991"/>
      <c r="Y680" s="991"/>
      <c r="Z680" s="991"/>
    </row>
    <row r="681" spans="1:26" ht="15.75" customHeight="1">
      <c r="A681" s="991"/>
      <c r="B681" s="991"/>
      <c r="C681" s="991"/>
      <c r="D681" s="991"/>
      <c r="E681" s="991"/>
      <c r="F681" s="991"/>
      <c r="G681" s="991"/>
      <c r="H681" s="991"/>
      <c r="I681" s="991"/>
      <c r="J681" s="991"/>
      <c r="K681" s="991"/>
      <c r="L681" s="991"/>
      <c r="M681" s="991"/>
      <c r="N681" s="991"/>
      <c r="O681" s="991"/>
      <c r="P681" s="991"/>
      <c r="Q681" s="991"/>
      <c r="R681" s="991"/>
      <c r="S681" s="991"/>
      <c r="T681" s="991"/>
      <c r="U681" s="991"/>
      <c r="V681" s="991"/>
      <c r="W681" s="991"/>
      <c r="X681" s="991"/>
      <c r="Y681" s="991"/>
      <c r="Z681" s="991"/>
    </row>
    <row r="682" spans="1:26" ht="15.75" customHeight="1">
      <c r="A682" s="991"/>
      <c r="B682" s="991"/>
      <c r="C682" s="991"/>
      <c r="D682" s="991"/>
      <c r="E682" s="991"/>
      <c r="F682" s="991"/>
      <c r="G682" s="991"/>
      <c r="H682" s="991"/>
      <c r="I682" s="991"/>
      <c r="J682" s="991"/>
      <c r="K682" s="991"/>
      <c r="L682" s="991"/>
      <c r="M682" s="991"/>
      <c r="N682" s="991"/>
      <c r="O682" s="991"/>
      <c r="P682" s="991"/>
      <c r="Q682" s="991"/>
      <c r="R682" s="991"/>
      <c r="S682" s="991"/>
      <c r="T682" s="991"/>
      <c r="U682" s="991"/>
      <c r="V682" s="991"/>
      <c r="W682" s="991"/>
      <c r="X682" s="991"/>
      <c r="Y682" s="991"/>
      <c r="Z682" s="991"/>
    </row>
    <row r="683" spans="1:26" ht="15.75" customHeight="1">
      <c r="A683" s="991"/>
      <c r="B683" s="991"/>
      <c r="C683" s="991"/>
      <c r="D683" s="991"/>
      <c r="E683" s="991"/>
      <c r="F683" s="991"/>
      <c r="G683" s="991"/>
      <c r="H683" s="991"/>
      <c r="I683" s="991"/>
      <c r="J683" s="991"/>
      <c r="K683" s="991"/>
      <c r="L683" s="991"/>
      <c r="M683" s="991"/>
      <c r="N683" s="991"/>
      <c r="O683" s="991"/>
      <c r="P683" s="991"/>
      <c r="Q683" s="991"/>
      <c r="R683" s="991"/>
      <c r="S683" s="991"/>
      <c r="T683" s="991"/>
      <c r="U683" s="991"/>
      <c r="V683" s="991"/>
      <c r="W683" s="991"/>
      <c r="X683" s="991"/>
      <c r="Y683" s="991"/>
      <c r="Z683" s="991"/>
    </row>
    <row r="684" spans="1:26" ht="15.75" customHeight="1">
      <c r="A684" s="991"/>
      <c r="B684" s="991"/>
      <c r="C684" s="991"/>
      <c r="D684" s="991"/>
      <c r="E684" s="991"/>
      <c r="F684" s="991"/>
      <c r="G684" s="991"/>
      <c r="H684" s="991"/>
      <c r="I684" s="991"/>
      <c r="J684" s="991"/>
      <c r="K684" s="991"/>
      <c r="L684" s="991"/>
      <c r="M684" s="991"/>
      <c r="N684" s="991"/>
      <c r="O684" s="991"/>
      <c r="P684" s="991"/>
      <c r="Q684" s="991"/>
      <c r="R684" s="991"/>
      <c r="S684" s="991"/>
      <c r="T684" s="991"/>
      <c r="U684" s="991"/>
      <c r="V684" s="991"/>
      <c r="W684" s="991"/>
      <c r="X684" s="991"/>
      <c r="Y684" s="991"/>
      <c r="Z684" s="991"/>
    </row>
    <row r="685" spans="1:26" ht="15.75" customHeight="1">
      <c r="A685" s="991"/>
      <c r="B685" s="991"/>
      <c r="C685" s="991"/>
      <c r="D685" s="991"/>
      <c r="E685" s="991"/>
      <c r="F685" s="991"/>
      <c r="G685" s="991"/>
      <c r="H685" s="991"/>
      <c r="I685" s="991"/>
      <c r="J685" s="991"/>
      <c r="K685" s="991"/>
      <c r="L685" s="991"/>
      <c r="M685" s="991"/>
      <c r="N685" s="991"/>
      <c r="O685" s="991"/>
      <c r="P685" s="991"/>
      <c r="Q685" s="991"/>
      <c r="R685" s="991"/>
      <c r="S685" s="991"/>
      <c r="T685" s="991"/>
      <c r="U685" s="991"/>
      <c r="V685" s="991"/>
      <c r="W685" s="991"/>
      <c r="X685" s="991"/>
      <c r="Y685" s="991"/>
      <c r="Z685" s="991"/>
    </row>
    <row r="686" spans="1:26" ht="15.75" customHeight="1">
      <c r="A686" s="991"/>
      <c r="B686" s="991"/>
      <c r="C686" s="991"/>
      <c r="D686" s="991"/>
      <c r="E686" s="991"/>
      <c r="F686" s="991"/>
      <c r="G686" s="991"/>
      <c r="H686" s="991"/>
      <c r="I686" s="991"/>
      <c r="J686" s="991"/>
      <c r="K686" s="991"/>
      <c r="L686" s="991"/>
      <c r="M686" s="991"/>
      <c r="N686" s="991"/>
      <c r="O686" s="991"/>
      <c r="P686" s="991"/>
      <c r="Q686" s="991"/>
      <c r="R686" s="991"/>
      <c r="S686" s="991"/>
      <c r="T686" s="991"/>
      <c r="U686" s="991"/>
      <c r="V686" s="991"/>
      <c r="W686" s="991"/>
      <c r="X686" s="991"/>
      <c r="Y686" s="991"/>
      <c r="Z686" s="991"/>
    </row>
    <row r="687" spans="1:26" ht="15.75" customHeight="1">
      <c r="A687" s="991"/>
      <c r="B687" s="991"/>
      <c r="C687" s="991"/>
      <c r="D687" s="991"/>
      <c r="E687" s="991"/>
      <c r="F687" s="991"/>
      <c r="G687" s="991"/>
      <c r="H687" s="991"/>
      <c r="I687" s="991"/>
      <c r="J687" s="991"/>
      <c r="K687" s="991"/>
      <c r="L687" s="991"/>
      <c r="M687" s="991"/>
      <c r="N687" s="991"/>
      <c r="O687" s="991"/>
      <c r="P687" s="991"/>
      <c r="Q687" s="991"/>
      <c r="R687" s="991"/>
      <c r="S687" s="991"/>
      <c r="T687" s="991"/>
      <c r="U687" s="991"/>
      <c r="V687" s="991"/>
      <c r="W687" s="991"/>
      <c r="X687" s="991"/>
      <c r="Y687" s="991"/>
      <c r="Z687" s="991"/>
    </row>
    <row r="688" spans="1:26" ht="15.75" customHeight="1">
      <c r="A688" s="991"/>
      <c r="B688" s="991"/>
      <c r="C688" s="991"/>
      <c r="D688" s="991"/>
      <c r="E688" s="991"/>
      <c r="F688" s="991"/>
      <c r="G688" s="991"/>
      <c r="H688" s="991"/>
      <c r="I688" s="991"/>
      <c r="J688" s="991"/>
      <c r="K688" s="991"/>
      <c r="L688" s="991"/>
      <c r="M688" s="991"/>
      <c r="N688" s="991"/>
      <c r="O688" s="991"/>
      <c r="P688" s="991"/>
      <c r="Q688" s="991"/>
      <c r="R688" s="991"/>
      <c r="S688" s="991"/>
      <c r="T688" s="991"/>
      <c r="U688" s="991"/>
      <c r="V688" s="991"/>
      <c r="W688" s="991"/>
      <c r="X688" s="991"/>
      <c r="Y688" s="991"/>
      <c r="Z688" s="991"/>
    </row>
    <row r="689" spans="1:26" ht="15.75" customHeight="1">
      <c r="A689" s="991"/>
      <c r="B689" s="991"/>
      <c r="C689" s="991"/>
      <c r="D689" s="991"/>
      <c r="E689" s="991"/>
      <c r="F689" s="991"/>
      <c r="G689" s="991"/>
      <c r="H689" s="991"/>
      <c r="I689" s="991"/>
      <c r="J689" s="991"/>
      <c r="K689" s="991"/>
      <c r="L689" s="991"/>
      <c r="M689" s="991"/>
      <c r="N689" s="991"/>
      <c r="O689" s="991"/>
      <c r="P689" s="991"/>
      <c r="Q689" s="991"/>
      <c r="R689" s="991"/>
      <c r="S689" s="991"/>
      <c r="T689" s="991"/>
      <c r="U689" s="991"/>
      <c r="V689" s="991"/>
      <c r="W689" s="991"/>
      <c r="X689" s="991"/>
      <c r="Y689" s="991"/>
      <c r="Z689" s="991"/>
    </row>
    <row r="690" spans="1:26" ht="15.75" customHeight="1">
      <c r="A690" s="991"/>
      <c r="B690" s="991"/>
      <c r="C690" s="991"/>
      <c r="D690" s="991"/>
      <c r="E690" s="991"/>
      <c r="F690" s="991"/>
      <c r="G690" s="991"/>
      <c r="H690" s="991"/>
      <c r="I690" s="991"/>
      <c r="J690" s="991"/>
      <c r="K690" s="991"/>
      <c r="L690" s="991"/>
      <c r="M690" s="991"/>
      <c r="N690" s="991"/>
      <c r="O690" s="991"/>
      <c r="P690" s="991"/>
      <c r="Q690" s="991"/>
      <c r="R690" s="991"/>
      <c r="S690" s="991"/>
      <c r="T690" s="991"/>
      <c r="U690" s="991"/>
      <c r="V690" s="991"/>
      <c r="W690" s="991"/>
      <c r="X690" s="991"/>
      <c r="Y690" s="991"/>
      <c r="Z690" s="991"/>
    </row>
    <row r="691" spans="1:26" ht="15.75" customHeight="1">
      <c r="A691" s="991"/>
      <c r="B691" s="991"/>
      <c r="C691" s="991"/>
      <c r="D691" s="991"/>
      <c r="E691" s="991"/>
      <c r="F691" s="991"/>
      <c r="G691" s="991"/>
      <c r="H691" s="991"/>
      <c r="I691" s="991"/>
      <c r="J691" s="991"/>
      <c r="K691" s="991"/>
      <c r="L691" s="991"/>
      <c r="M691" s="991"/>
      <c r="N691" s="991"/>
      <c r="O691" s="991"/>
      <c r="P691" s="991"/>
      <c r="Q691" s="991"/>
      <c r="R691" s="991"/>
      <c r="S691" s="991"/>
      <c r="T691" s="991"/>
      <c r="U691" s="991"/>
      <c r="V691" s="991"/>
      <c r="W691" s="991"/>
      <c r="X691" s="991"/>
      <c r="Y691" s="991"/>
      <c r="Z691" s="991"/>
    </row>
    <row r="692" spans="1:26" ht="15.75" customHeight="1">
      <c r="A692" s="991"/>
      <c r="B692" s="991"/>
      <c r="C692" s="991"/>
      <c r="D692" s="991"/>
      <c r="E692" s="991"/>
      <c r="F692" s="991"/>
      <c r="G692" s="991"/>
      <c r="H692" s="991"/>
      <c r="I692" s="991"/>
      <c r="J692" s="991"/>
      <c r="K692" s="991"/>
      <c r="L692" s="991"/>
      <c r="M692" s="991"/>
      <c r="N692" s="991"/>
      <c r="O692" s="991"/>
      <c r="P692" s="991"/>
      <c r="Q692" s="991"/>
      <c r="R692" s="991"/>
      <c r="S692" s="991"/>
      <c r="T692" s="991"/>
      <c r="U692" s="991"/>
      <c r="V692" s="991"/>
      <c r="W692" s="991"/>
      <c r="X692" s="991"/>
      <c r="Y692" s="991"/>
      <c r="Z692" s="991"/>
    </row>
    <row r="693" spans="1:26" ht="15.75" customHeight="1">
      <c r="A693" s="991"/>
      <c r="B693" s="991"/>
      <c r="C693" s="991"/>
      <c r="D693" s="991"/>
      <c r="E693" s="991"/>
      <c r="F693" s="991"/>
      <c r="G693" s="991"/>
      <c r="H693" s="991"/>
      <c r="I693" s="991"/>
      <c r="J693" s="991"/>
      <c r="K693" s="991"/>
      <c r="L693" s="991"/>
      <c r="M693" s="991"/>
      <c r="N693" s="991"/>
      <c r="O693" s="991"/>
      <c r="P693" s="991"/>
      <c r="Q693" s="991"/>
      <c r="R693" s="991"/>
      <c r="S693" s="991"/>
      <c r="T693" s="991"/>
      <c r="U693" s="991"/>
      <c r="V693" s="991"/>
      <c r="W693" s="991"/>
      <c r="X693" s="991"/>
      <c r="Y693" s="991"/>
      <c r="Z693" s="991"/>
    </row>
    <row r="694" spans="1:26" ht="15.75" customHeight="1">
      <c r="A694" s="991"/>
      <c r="B694" s="991"/>
      <c r="C694" s="991"/>
      <c r="D694" s="991"/>
      <c r="E694" s="991"/>
      <c r="F694" s="991"/>
      <c r="G694" s="991"/>
      <c r="H694" s="991"/>
      <c r="I694" s="991"/>
      <c r="J694" s="991"/>
      <c r="K694" s="991"/>
      <c r="L694" s="991"/>
      <c r="M694" s="991"/>
      <c r="N694" s="991"/>
      <c r="O694" s="991"/>
      <c r="P694" s="991"/>
      <c r="Q694" s="991"/>
      <c r="R694" s="991"/>
      <c r="S694" s="991"/>
      <c r="T694" s="991"/>
      <c r="U694" s="991"/>
      <c r="V694" s="991"/>
      <c r="W694" s="991"/>
      <c r="X694" s="991"/>
      <c r="Y694" s="991"/>
      <c r="Z694" s="991"/>
    </row>
    <row r="695" spans="1:26" ht="15.75" customHeight="1">
      <c r="A695" s="991"/>
      <c r="B695" s="991"/>
      <c r="C695" s="991"/>
      <c r="D695" s="991"/>
      <c r="E695" s="991"/>
      <c r="F695" s="991"/>
      <c r="G695" s="991"/>
      <c r="H695" s="991"/>
      <c r="I695" s="991"/>
      <c r="J695" s="991"/>
      <c r="K695" s="991"/>
      <c r="L695" s="991"/>
      <c r="M695" s="991"/>
      <c r="N695" s="991"/>
      <c r="O695" s="991"/>
      <c r="P695" s="991"/>
      <c r="Q695" s="991"/>
      <c r="R695" s="991"/>
      <c r="S695" s="991"/>
      <c r="T695" s="991"/>
      <c r="U695" s="991"/>
      <c r="V695" s="991"/>
      <c r="W695" s="991"/>
      <c r="X695" s="991"/>
      <c r="Y695" s="991"/>
      <c r="Z695" s="991"/>
    </row>
    <row r="696" spans="1:26" ht="15.75" customHeight="1">
      <c r="A696" s="991"/>
      <c r="B696" s="991"/>
      <c r="C696" s="991"/>
      <c r="D696" s="991"/>
      <c r="E696" s="991"/>
      <c r="F696" s="991"/>
      <c r="G696" s="991"/>
      <c r="H696" s="991"/>
      <c r="I696" s="991"/>
      <c r="J696" s="991"/>
      <c r="K696" s="991"/>
      <c r="L696" s="991"/>
      <c r="M696" s="991"/>
      <c r="N696" s="991"/>
      <c r="O696" s="991"/>
      <c r="P696" s="991"/>
      <c r="Q696" s="991"/>
      <c r="R696" s="991"/>
      <c r="S696" s="991"/>
      <c r="T696" s="991"/>
      <c r="U696" s="991"/>
      <c r="V696" s="991"/>
      <c r="W696" s="991"/>
      <c r="X696" s="991"/>
      <c r="Y696" s="991"/>
      <c r="Z696" s="991"/>
    </row>
    <row r="697" spans="1:26" ht="15.75" customHeight="1">
      <c r="A697" s="991"/>
      <c r="B697" s="991"/>
      <c r="C697" s="991"/>
      <c r="D697" s="991"/>
      <c r="E697" s="991"/>
      <c r="F697" s="991"/>
      <c r="G697" s="991"/>
      <c r="H697" s="991"/>
      <c r="I697" s="991"/>
      <c r="J697" s="991"/>
      <c r="K697" s="991"/>
      <c r="L697" s="991"/>
      <c r="M697" s="991"/>
      <c r="N697" s="991"/>
      <c r="O697" s="991"/>
      <c r="P697" s="991"/>
      <c r="Q697" s="991"/>
      <c r="R697" s="991"/>
      <c r="S697" s="991"/>
      <c r="T697" s="991"/>
      <c r="U697" s="991"/>
      <c r="V697" s="991"/>
      <c r="W697" s="991"/>
      <c r="X697" s="991"/>
      <c r="Y697" s="991"/>
      <c r="Z697" s="991"/>
    </row>
    <row r="698" spans="1:26" ht="15.75" customHeight="1">
      <c r="A698" s="991"/>
      <c r="B698" s="991"/>
      <c r="C698" s="991"/>
      <c r="D698" s="991"/>
      <c r="E698" s="991"/>
      <c r="F698" s="991"/>
      <c r="G698" s="991"/>
      <c r="H698" s="991"/>
      <c r="I698" s="991"/>
      <c r="J698" s="991"/>
      <c r="K698" s="991"/>
      <c r="L698" s="991"/>
      <c r="M698" s="991"/>
      <c r="N698" s="991"/>
      <c r="O698" s="991"/>
      <c r="P698" s="991"/>
      <c r="Q698" s="991"/>
      <c r="R698" s="991"/>
      <c r="S698" s="991"/>
      <c r="T698" s="991"/>
      <c r="U698" s="991"/>
      <c r="V698" s="991"/>
      <c r="W698" s="991"/>
      <c r="X698" s="991"/>
      <c r="Y698" s="991"/>
      <c r="Z698" s="991"/>
    </row>
    <row r="699" spans="1:26" ht="15.75" customHeight="1">
      <c r="A699" s="991"/>
      <c r="B699" s="991"/>
      <c r="C699" s="991"/>
      <c r="D699" s="991"/>
      <c r="E699" s="991"/>
      <c r="F699" s="991"/>
      <c r="G699" s="991"/>
      <c r="H699" s="991"/>
      <c r="I699" s="991"/>
      <c r="J699" s="991"/>
      <c r="K699" s="991"/>
      <c r="L699" s="991"/>
      <c r="M699" s="991"/>
      <c r="N699" s="991"/>
      <c r="O699" s="991"/>
      <c r="P699" s="991"/>
      <c r="Q699" s="991"/>
      <c r="R699" s="991"/>
      <c r="S699" s="991"/>
      <c r="T699" s="991"/>
      <c r="U699" s="991"/>
      <c r="V699" s="991"/>
      <c r="W699" s="991"/>
      <c r="X699" s="991"/>
      <c r="Y699" s="991"/>
      <c r="Z699" s="991"/>
    </row>
    <row r="700" spans="1:26" ht="15.75" customHeight="1">
      <c r="A700" s="991"/>
      <c r="B700" s="991"/>
      <c r="C700" s="991"/>
      <c r="D700" s="991"/>
      <c r="E700" s="991"/>
      <c r="F700" s="991"/>
      <c r="G700" s="991"/>
      <c r="H700" s="991"/>
      <c r="I700" s="991"/>
      <c r="J700" s="991"/>
      <c r="K700" s="991"/>
      <c r="L700" s="991"/>
      <c r="M700" s="991"/>
      <c r="N700" s="991"/>
      <c r="O700" s="991"/>
      <c r="P700" s="991"/>
      <c r="Q700" s="991"/>
      <c r="R700" s="991"/>
      <c r="S700" s="991"/>
      <c r="T700" s="991"/>
      <c r="U700" s="991"/>
      <c r="V700" s="991"/>
      <c r="W700" s="991"/>
      <c r="X700" s="991"/>
      <c r="Y700" s="991"/>
      <c r="Z700" s="991"/>
    </row>
    <row r="701" spans="1:26" ht="15.75" customHeight="1">
      <c r="A701" s="991"/>
      <c r="B701" s="991"/>
      <c r="C701" s="991"/>
      <c r="D701" s="991"/>
      <c r="E701" s="991"/>
      <c r="F701" s="991"/>
      <c r="G701" s="991"/>
      <c r="H701" s="991"/>
      <c r="I701" s="991"/>
      <c r="J701" s="991"/>
      <c r="K701" s="991"/>
      <c r="L701" s="991"/>
      <c r="M701" s="991"/>
      <c r="N701" s="991"/>
      <c r="O701" s="991"/>
      <c r="P701" s="991"/>
      <c r="Q701" s="991"/>
      <c r="R701" s="991"/>
      <c r="S701" s="991"/>
      <c r="T701" s="991"/>
      <c r="U701" s="991"/>
      <c r="V701" s="991"/>
      <c r="W701" s="991"/>
      <c r="X701" s="991"/>
      <c r="Y701" s="991"/>
      <c r="Z701" s="991"/>
    </row>
    <row r="702" spans="1:26" ht="15.75" customHeight="1">
      <c r="A702" s="991"/>
      <c r="B702" s="991"/>
      <c r="C702" s="991"/>
      <c r="D702" s="991"/>
      <c r="E702" s="991"/>
      <c r="F702" s="991"/>
      <c r="G702" s="991"/>
      <c r="H702" s="991"/>
      <c r="I702" s="991"/>
      <c r="J702" s="991"/>
      <c r="K702" s="991"/>
      <c r="L702" s="991"/>
      <c r="M702" s="991"/>
      <c r="N702" s="991"/>
      <c r="O702" s="991"/>
      <c r="P702" s="991"/>
      <c r="Q702" s="991"/>
      <c r="R702" s="991"/>
      <c r="S702" s="991"/>
      <c r="T702" s="991"/>
      <c r="U702" s="991"/>
      <c r="V702" s="991"/>
      <c r="W702" s="991"/>
      <c r="X702" s="991"/>
      <c r="Y702" s="991"/>
      <c r="Z702" s="991"/>
    </row>
    <row r="703" spans="1:26" ht="15.75" customHeight="1">
      <c r="A703" s="991"/>
      <c r="B703" s="991"/>
      <c r="C703" s="991"/>
      <c r="D703" s="991"/>
      <c r="E703" s="991"/>
      <c r="F703" s="991"/>
      <c r="G703" s="991"/>
      <c r="H703" s="991"/>
      <c r="I703" s="991"/>
      <c r="J703" s="991"/>
      <c r="K703" s="991"/>
      <c r="L703" s="991"/>
      <c r="M703" s="991"/>
      <c r="N703" s="991"/>
      <c r="O703" s="991"/>
      <c r="P703" s="991"/>
      <c r="Q703" s="991"/>
      <c r="R703" s="991"/>
      <c r="S703" s="991"/>
      <c r="T703" s="991"/>
      <c r="U703" s="991"/>
      <c r="V703" s="991"/>
      <c r="W703" s="991"/>
      <c r="X703" s="991"/>
      <c r="Y703" s="991"/>
      <c r="Z703" s="991"/>
    </row>
    <row r="704" spans="1:26" ht="15.75" customHeight="1">
      <c r="A704" s="991"/>
      <c r="B704" s="991"/>
      <c r="C704" s="991"/>
      <c r="D704" s="991"/>
      <c r="E704" s="991"/>
      <c r="F704" s="991"/>
      <c r="G704" s="991"/>
      <c r="H704" s="991"/>
      <c r="I704" s="991"/>
      <c r="J704" s="991"/>
      <c r="K704" s="991"/>
      <c r="L704" s="991"/>
      <c r="M704" s="991"/>
      <c r="N704" s="991"/>
      <c r="O704" s="991"/>
      <c r="P704" s="991"/>
      <c r="Q704" s="991"/>
      <c r="R704" s="991"/>
      <c r="S704" s="991"/>
      <c r="T704" s="991"/>
      <c r="U704" s="991"/>
      <c r="V704" s="991"/>
      <c r="W704" s="991"/>
      <c r="X704" s="991"/>
      <c r="Y704" s="991"/>
      <c r="Z704" s="991"/>
    </row>
    <row r="705" spans="1:26" ht="15.75" customHeight="1">
      <c r="A705" s="991"/>
      <c r="B705" s="991"/>
      <c r="C705" s="991"/>
      <c r="D705" s="991"/>
      <c r="E705" s="991"/>
      <c r="F705" s="991"/>
      <c r="G705" s="991"/>
      <c r="H705" s="991"/>
      <c r="I705" s="991"/>
      <c r="J705" s="991"/>
      <c r="K705" s="991"/>
      <c r="L705" s="991"/>
      <c r="M705" s="991"/>
      <c r="N705" s="991"/>
      <c r="O705" s="991"/>
      <c r="P705" s="991"/>
      <c r="Q705" s="991"/>
      <c r="R705" s="991"/>
      <c r="S705" s="991"/>
      <c r="T705" s="991"/>
      <c r="U705" s="991"/>
      <c r="V705" s="991"/>
      <c r="W705" s="991"/>
      <c r="X705" s="991"/>
      <c r="Y705" s="991"/>
      <c r="Z705" s="991"/>
    </row>
    <row r="706" spans="1:26" ht="15.75" customHeight="1">
      <c r="A706" s="991"/>
      <c r="B706" s="991"/>
      <c r="C706" s="991"/>
      <c r="D706" s="991"/>
      <c r="E706" s="991"/>
      <c r="F706" s="991"/>
      <c r="G706" s="991"/>
      <c r="H706" s="991"/>
      <c r="I706" s="991"/>
      <c r="J706" s="991"/>
      <c r="K706" s="991"/>
      <c r="L706" s="991"/>
      <c r="M706" s="991"/>
      <c r="N706" s="991"/>
      <c r="O706" s="991"/>
      <c r="P706" s="991"/>
      <c r="Q706" s="991"/>
      <c r="R706" s="991"/>
      <c r="S706" s="991"/>
      <c r="T706" s="991"/>
      <c r="U706" s="991"/>
      <c r="V706" s="991"/>
      <c r="W706" s="991"/>
      <c r="X706" s="991"/>
      <c r="Y706" s="991"/>
      <c r="Z706" s="991"/>
    </row>
    <row r="707" spans="1:26" ht="15.75" customHeight="1">
      <c r="A707" s="991"/>
      <c r="B707" s="991"/>
      <c r="C707" s="991"/>
      <c r="D707" s="991"/>
      <c r="E707" s="991"/>
      <c r="F707" s="991"/>
      <c r="G707" s="991"/>
      <c r="H707" s="991"/>
      <c r="I707" s="991"/>
      <c r="J707" s="991"/>
      <c r="K707" s="991"/>
      <c r="L707" s="991"/>
      <c r="M707" s="991"/>
      <c r="N707" s="991"/>
      <c r="O707" s="991"/>
      <c r="P707" s="991"/>
      <c r="Q707" s="991"/>
      <c r="R707" s="991"/>
      <c r="S707" s="991"/>
      <c r="T707" s="991"/>
      <c r="U707" s="991"/>
      <c r="V707" s="991"/>
      <c r="W707" s="991"/>
      <c r="X707" s="991"/>
      <c r="Y707" s="991"/>
      <c r="Z707" s="991"/>
    </row>
    <row r="708" spans="1:26" ht="15.75" customHeight="1">
      <c r="A708" s="991"/>
      <c r="B708" s="991"/>
      <c r="C708" s="991"/>
      <c r="D708" s="991"/>
      <c r="E708" s="991"/>
      <c r="F708" s="991"/>
      <c r="G708" s="991"/>
      <c r="H708" s="991"/>
      <c r="I708" s="991"/>
      <c r="J708" s="991"/>
      <c r="K708" s="991"/>
      <c r="L708" s="991"/>
      <c r="M708" s="991"/>
      <c r="N708" s="991"/>
      <c r="O708" s="991"/>
      <c r="P708" s="991"/>
      <c r="Q708" s="991"/>
      <c r="R708" s="991"/>
      <c r="S708" s="991"/>
      <c r="T708" s="991"/>
      <c r="U708" s="991"/>
      <c r="V708" s="991"/>
      <c r="W708" s="991"/>
      <c r="X708" s="991"/>
      <c r="Y708" s="991"/>
      <c r="Z708" s="991"/>
    </row>
    <row r="709" spans="1:26" ht="15.75" customHeight="1">
      <c r="A709" s="991"/>
      <c r="B709" s="991"/>
      <c r="C709" s="991"/>
      <c r="D709" s="991"/>
      <c r="E709" s="991"/>
      <c r="F709" s="991"/>
      <c r="G709" s="991"/>
      <c r="H709" s="991"/>
      <c r="I709" s="991"/>
      <c r="J709" s="991"/>
      <c r="K709" s="991"/>
      <c r="L709" s="991"/>
      <c r="M709" s="991"/>
      <c r="N709" s="991"/>
      <c r="O709" s="991"/>
      <c r="P709" s="991"/>
      <c r="Q709" s="991"/>
      <c r="R709" s="991"/>
      <c r="S709" s="991"/>
      <c r="T709" s="991"/>
      <c r="U709" s="991"/>
      <c r="V709" s="991"/>
      <c r="W709" s="991"/>
      <c r="X709" s="991"/>
      <c r="Y709" s="991"/>
      <c r="Z709" s="991"/>
    </row>
    <row r="710" spans="1:26" ht="15.75" customHeight="1">
      <c r="A710" s="991"/>
      <c r="B710" s="991"/>
      <c r="C710" s="991"/>
      <c r="D710" s="991"/>
      <c r="E710" s="991"/>
      <c r="F710" s="991"/>
      <c r="G710" s="991"/>
      <c r="H710" s="991"/>
      <c r="I710" s="991"/>
      <c r="J710" s="991"/>
      <c r="K710" s="991"/>
      <c r="L710" s="991"/>
      <c r="M710" s="991"/>
      <c r="N710" s="991"/>
      <c r="O710" s="991"/>
      <c r="P710" s="991"/>
      <c r="Q710" s="991"/>
      <c r="R710" s="991"/>
      <c r="S710" s="991"/>
      <c r="T710" s="991"/>
      <c r="U710" s="991"/>
      <c r="V710" s="991"/>
      <c r="W710" s="991"/>
      <c r="X710" s="991"/>
      <c r="Y710" s="991"/>
      <c r="Z710" s="991"/>
    </row>
    <row r="711" spans="1:26" ht="15.75" customHeight="1">
      <c r="A711" s="991"/>
      <c r="B711" s="991"/>
      <c r="C711" s="991"/>
      <c r="D711" s="991"/>
      <c r="E711" s="991"/>
      <c r="F711" s="991"/>
      <c r="G711" s="991"/>
      <c r="H711" s="991"/>
      <c r="I711" s="991"/>
      <c r="J711" s="991"/>
      <c r="K711" s="991"/>
      <c r="L711" s="991"/>
      <c r="M711" s="991"/>
      <c r="N711" s="991"/>
      <c r="O711" s="991"/>
      <c r="P711" s="991"/>
      <c r="Q711" s="991"/>
      <c r="R711" s="991"/>
      <c r="S711" s="991"/>
      <c r="T711" s="991"/>
      <c r="U711" s="991"/>
      <c r="V711" s="991"/>
      <c r="W711" s="991"/>
      <c r="X711" s="991"/>
      <c r="Y711" s="991"/>
      <c r="Z711" s="991"/>
    </row>
    <row r="712" spans="1:26" ht="15.75" customHeight="1">
      <c r="A712" s="991"/>
      <c r="B712" s="991"/>
      <c r="C712" s="991"/>
      <c r="D712" s="991"/>
      <c r="E712" s="991"/>
      <c r="F712" s="991"/>
      <c r="G712" s="991"/>
      <c r="H712" s="991"/>
      <c r="I712" s="991"/>
      <c r="J712" s="991"/>
      <c r="K712" s="991"/>
      <c r="L712" s="991"/>
      <c r="M712" s="991"/>
      <c r="N712" s="991"/>
      <c r="O712" s="991"/>
      <c r="P712" s="991"/>
      <c r="Q712" s="991"/>
      <c r="R712" s="991"/>
      <c r="S712" s="991"/>
      <c r="T712" s="991"/>
      <c r="U712" s="991"/>
      <c r="V712" s="991"/>
      <c r="W712" s="991"/>
      <c r="X712" s="991"/>
      <c r="Y712" s="991"/>
      <c r="Z712" s="991"/>
    </row>
    <row r="713" spans="1:26" ht="15.75" customHeight="1">
      <c r="A713" s="991"/>
      <c r="B713" s="991"/>
      <c r="C713" s="991"/>
      <c r="D713" s="991"/>
      <c r="E713" s="991"/>
      <c r="F713" s="991"/>
      <c r="G713" s="991"/>
      <c r="H713" s="991"/>
      <c r="I713" s="991"/>
      <c r="J713" s="991"/>
      <c r="K713" s="991"/>
      <c r="L713" s="991"/>
      <c r="M713" s="991"/>
      <c r="N713" s="991"/>
      <c r="O713" s="991"/>
      <c r="P713" s="991"/>
      <c r="Q713" s="991"/>
      <c r="R713" s="991"/>
      <c r="S713" s="991"/>
      <c r="T713" s="991"/>
      <c r="U713" s="991"/>
      <c r="V713" s="991"/>
      <c r="W713" s="991"/>
      <c r="X713" s="991"/>
      <c r="Y713" s="991"/>
      <c r="Z713" s="991"/>
    </row>
    <row r="714" spans="1:26" ht="15.75" customHeight="1">
      <c r="A714" s="991"/>
      <c r="B714" s="991"/>
      <c r="C714" s="991"/>
      <c r="D714" s="991"/>
      <c r="E714" s="991"/>
      <c r="F714" s="991"/>
      <c r="G714" s="991"/>
      <c r="H714" s="991"/>
      <c r="I714" s="991"/>
      <c r="J714" s="991"/>
      <c r="K714" s="991"/>
      <c r="L714" s="991"/>
      <c r="M714" s="991"/>
      <c r="N714" s="991"/>
      <c r="O714" s="991"/>
      <c r="P714" s="991"/>
      <c r="Q714" s="991"/>
      <c r="R714" s="991"/>
      <c r="S714" s="991"/>
      <c r="T714" s="991"/>
      <c r="U714" s="991"/>
      <c r="V714" s="991"/>
      <c r="W714" s="991"/>
      <c r="X714" s="991"/>
      <c r="Y714" s="991"/>
      <c r="Z714" s="991"/>
    </row>
    <row r="715" spans="1:26" ht="15.75" customHeight="1">
      <c r="A715" s="991"/>
      <c r="B715" s="991"/>
      <c r="C715" s="991"/>
      <c r="D715" s="991"/>
      <c r="E715" s="991"/>
      <c r="F715" s="991"/>
      <c r="G715" s="991"/>
      <c r="H715" s="991"/>
      <c r="I715" s="991"/>
      <c r="J715" s="991"/>
      <c r="K715" s="991"/>
      <c r="L715" s="991"/>
      <c r="M715" s="991"/>
      <c r="N715" s="991"/>
      <c r="O715" s="991"/>
      <c r="P715" s="991"/>
      <c r="Q715" s="991"/>
      <c r="R715" s="991"/>
      <c r="S715" s="991"/>
      <c r="T715" s="991"/>
      <c r="U715" s="991"/>
      <c r="V715" s="991"/>
      <c r="W715" s="991"/>
      <c r="X715" s="991"/>
      <c r="Y715" s="991"/>
      <c r="Z715" s="991"/>
    </row>
    <row r="716" spans="1:26" ht="15.75" customHeight="1">
      <c r="A716" s="991"/>
      <c r="B716" s="991"/>
      <c r="C716" s="991"/>
      <c r="D716" s="991"/>
      <c r="E716" s="991"/>
      <c r="F716" s="991"/>
      <c r="G716" s="991"/>
      <c r="H716" s="991"/>
      <c r="I716" s="991"/>
      <c r="J716" s="991"/>
      <c r="K716" s="991"/>
      <c r="L716" s="991"/>
      <c r="M716" s="991"/>
      <c r="N716" s="991"/>
      <c r="O716" s="991"/>
      <c r="P716" s="991"/>
      <c r="Q716" s="991"/>
      <c r="R716" s="991"/>
      <c r="S716" s="991"/>
      <c r="T716" s="991"/>
      <c r="U716" s="991"/>
      <c r="V716" s="991"/>
      <c r="W716" s="991"/>
      <c r="X716" s="991"/>
      <c r="Y716" s="991"/>
      <c r="Z716" s="991"/>
    </row>
    <row r="717" spans="1:26" ht="15.75" customHeight="1">
      <c r="A717" s="991"/>
      <c r="B717" s="991"/>
      <c r="C717" s="991"/>
      <c r="D717" s="991"/>
      <c r="E717" s="991"/>
      <c r="F717" s="991"/>
      <c r="G717" s="991"/>
      <c r="H717" s="991"/>
      <c r="I717" s="991"/>
      <c r="J717" s="991"/>
      <c r="K717" s="991"/>
      <c r="L717" s="991"/>
      <c r="M717" s="991"/>
      <c r="N717" s="991"/>
      <c r="O717" s="991"/>
      <c r="P717" s="991"/>
      <c r="Q717" s="991"/>
      <c r="R717" s="991"/>
      <c r="S717" s="991"/>
      <c r="T717" s="991"/>
      <c r="U717" s="991"/>
      <c r="V717" s="991"/>
      <c r="W717" s="991"/>
      <c r="X717" s="991"/>
      <c r="Y717" s="991"/>
      <c r="Z717" s="991"/>
    </row>
    <row r="718" spans="1:26" ht="15.75" customHeight="1">
      <c r="A718" s="991"/>
      <c r="B718" s="991"/>
      <c r="C718" s="991"/>
      <c r="D718" s="991"/>
      <c r="E718" s="991"/>
      <c r="F718" s="991"/>
      <c r="G718" s="991"/>
      <c r="H718" s="991"/>
      <c r="I718" s="991"/>
      <c r="J718" s="991"/>
      <c r="K718" s="991"/>
      <c r="L718" s="991"/>
      <c r="M718" s="991"/>
      <c r="N718" s="991"/>
      <c r="O718" s="991"/>
      <c r="P718" s="991"/>
      <c r="Q718" s="991"/>
      <c r="R718" s="991"/>
      <c r="S718" s="991"/>
      <c r="T718" s="991"/>
      <c r="U718" s="991"/>
      <c r="V718" s="991"/>
      <c r="W718" s="991"/>
      <c r="X718" s="991"/>
      <c r="Y718" s="991"/>
      <c r="Z718" s="991"/>
    </row>
    <row r="719" spans="1:26" ht="15.75" customHeight="1">
      <c r="A719" s="991"/>
      <c r="B719" s="991"/>
      <c r="C719" s="991"/>
      <c r="D719" s="991"/>
      <c r="E719" s="991"/>
      <c r="F719" s="991"/>
      <c r="G719" s="991"/>
      <c r="H719" s="991"/>
      <c r="I719" s="991"/>
      <c r="J719" s="991"/>
      <c r="K719" s="991"/>
      <c r="L719" s="991"/>
      <c r="M719" s="991"/>
      <c r="N719" s="991"/>
      <c r="O719" s="991"/>
      <c r="P719" s="991"/>
      <c r="Q719" s="991"/>
      <c r="R719" s="991"/>
      <c r="S719" s="991"/>
      <c r="T719" s="991"/>
      <c r="U719" s="991"/>
      <c r="V719" s="991"/>
      <c r="W719" s="991"/>
      <c r="X719" s="991"/>
      <c r="Y719" s="991"/>
      <c r="Z719" s="991"/>
    </row>
    <row r="720" spans="1:26" ht="15.75" customHeight="1">
      <c r="A720" s="991"/>
      <c r="B720" s="991"/>
      <c r="C720" s="991"/>
      <c r="D720" s="991"/>
      <c r="E720" s="991"/>
      <c r="F720" s="991"/>
      <c r="G720" s="991"/>
      <c r="H720" s="991"/>
      <c r="I720" s="991"/>
      <c r="J720" s="991"/>
      <c r="K720" s="991"/>
      <c r="L720" s="991"/>
      <c r="M720" s="991"/>
      <c r="N720" s="991"/>
      <c r="O720" s="991"/>
      <c r="P720" s="991"/>
      <c r="Q720" s="991"/>
      <c r="R720" s="991"/>
      <c r="S720" s="991"/>
      <c r="T720" s="991"/>
      <c r="U720" s="991"/>
      <c r="V720" s="991"/>
      <c r="W720" s="991"/>
      <c r="X720" s="991"/>
      <c r="Y720" s="991"/>
      <c r="Z720" s="991"/>
    </row>
    <row r="721" spans="1:26" ht="15.75" customHeight="1">
      <c r="A721" s="991"/>
      <c r="B721" s="991"/>
      <c r="C721" s="991"/>
      <c r="D721" s="991"/>
      <c r="E721" s="991"/>
      <c r="F721" s="991"/>
      <c r="G721" s="991"/>
      <c r="H721" s="991"/>
      <c r="I721" s="991"/>
      <c r="J721" s="991"/>
      <c r="K721" s="991"/>
      <c r="L721" s="991"/>
      <c r="M721" s="991"/>
      <c r="N721" s="991"/>
      <c r="O721" s="991"/>
      <c r="P721" s="991"/>
      <c r="Q721" s="991"/>
      <c r="R721" s="991"/>
      <c r="S721" s="991"/>
      <c r="T721" s="991"/>
      <c r="U721" s="991"/>
      <c r="V721" s="991"/>
      <c r="W721" s="991"/>
      <c r="X721" s="991"/>
      <c r="Y721" s="991"/>
      <c r="Z721" s="991"/>
    </row>
    <row r="722" spans="1:26" ht="15.75" customHeight="1">
      <c r="A722" s="991"/>
      <c r="B722" s="991"/>
      <c r="C722" s="991"/>
      <c r="D722" s="991"/>
      <c r="E722" s="991"/>
      <c r="F722" s="991"/>
      <c r="G722" s="991"/>
      <c r="H722" s="991"/>
      <c r="I722" s="991"/>
      <c r="J722" s="991"/>
      <c r="K722" s="991"/>
      <c r="L722" s="991"/>
      <c r="M722" s="991"/>
      <c r="N722" s="991"/>
      <c r="O722" s="991"/>
      <c r="P722" s="991"/>
      <c r="Q722" s="991"/>
      <c r="R722" s="991"/>
      <c r="S722" s="991"/>
      <c r="T722" s="991"/>
      <c r="U722" s="991"/>
      <c r="V722" s="991"/>
      <c r="W722" s="991"/>
      <c r="X722" s="991"/>
      <c r="Y722" s="991"/>
      <c r="Z722" s="991"/>
    </row>
    <row r="723" spans="1:26" ht="15.75" customHeight="1">
      <c r="A723" s="991"/>
      <c r="B723" s="991"/>
      <c r="C723" s="991"/>
      <c r="D723" s="991"/>
      <c r="E723" s="991"/>
      <c r="F723" s="991"/>
      <c r="G723" s="991"/>
      <c r="H723" s="991"/>
      <c r="I723" s="991"/>
      <c r="J723" s="991"/>
      <c r="K723" s="991"/>
      <c r="L723" s="991"/>
      <c r="M723" s="991"/>
      <c r="N723" s="991"/>
      <c r="O723" s="991"/>
      <c r="P723" s="991"/>
      <c r="Q723" s="991"/>
      <c r="R723" s="991"/>
      <c r="S723" s="991"/>
      <c r="T723" s="991"/>
      <c r="U723" s="991"/>
      <c r="V723" s="991"/>
      <c r="W723" s="991"/>
      <c r="X723" s="991"/>
      <c r="Y723" s="991"/>
      <c r="Z723" s="991"/>
    </row>
    <row r="724" spans="1:26" ht="15.75" customHeight="1">
      <c r="A724" s="991"/>
      <c r="B724" s="991"/>
      <c r="C724" s="991"/>
      <c r="D724" s="991"/>
      <c r="E724" s="991"/>
      <c r="F724" s="991"/>
      <c r="G724" s="991"/>
      <c r="H724" s="991"/>
      <c r="I724" s="991"/>
      <c r="J724" s="991"/>
      <c r="K724" s="991"/>
      <c r="L724" s="991"/>
      <c r="M724" s="991"/>
      <c r="N724" s="991"/>
      <c r="O724" s="991"/>
      <c r="P724" s="991"/>
      <c r="Q724" s="991"/>
      <c r="R724" s="991"/>
      <c r="S724" s="991"/>
      <c r="T724" s="991"/>
      <c r="U724" s="991"/>
      <c r="V724" s="991"/>
      <c r="W724" s="991"/>
      <c r="X724" s="991"/>
      <c r="Y724" s="991"/>
      <c r="Z724" s="991"/>
    </row>
    <row r="725" spans="1:26" ht="15.75" customHeight="1">
      <c r="A725" s="991"/>
      <c r="B725" s="991"/>
      <c r="C725" s="991"/>
      <c r="D725" s="991"/>
      <c r="E725" s="991"/>
      <c r="F725" s="991"/>
      <c r="G725" s="991"/>
      <c r="H725" s="991"/>
      <c r="I725" s="991"/>
      <c r="J725" s="991"/>
      <c r="K725" s="991"/>
      <c r="L725" s="991"/>
      <c r="M725" s="991"/>
      <c r="N725" s="991"/>
      <c r="O725" s="991"/>
      <c r="P725" s="991"/>
      <c r="Q725" s="991"/>
      <c r="R725" s="991"/>
      <c r="S725" s="991"/>
      <c r="T725" s="991"/>
      <c r="U725" s="991"/>
      <c r="V725" s="991"/>
      <c r="W725" s="991"/>
      <c r="X725" s="991"/>
      <c r="Y725" s="991"/>
      <c r="Z725" s="991"/>
    </row>
    <row r="726" spans="1:26" ht="15.75" customHeight="1">
      <c r="A726" s="991"/>
      <c r="B726" s="991"/>
      <c r="C726" s="991"/>
      <c r="D726" s="991"/>
      <c r="E726" s="991"/>
      <c r="F726" s="991"/>
      <c r="G726" s="991"/>
      <c r="H726" s="991"/>
      <c r="I726" s="991"/>
      <c r="J726" s="991"/>
      <c r="K726" s="991"/>
      <c r="L726" s="991"/>
      <c r="M726" s="991"/>
      <c r="N726" s="991"/>
      <c r="O726" s="991"/>
      <c r="P726" s="991"/>
      <c r="Q726" s="991"/>
      <c r="R726" s="991"/>
      <c r="S726" s="991"/>
      <c r="T726" s="991"/>
      <c r="U726" s="991"/>
      <c r="V726" s="991"/>
      <c r="W726" s="991"/>
      <c r="X726" s="991"/>
      <c r="Y726" s="991"/>
      <c r="Z726" s="991"/>
    </row>
    <row r="727" spans="1:26" ht="15.75" customHeight="1">
      <c r="A727" s="991"/>
      <c r="B727" s="991"/>
      <c r="C727" s="991"/>
      <c r="D727" s="991"/>
      <c r="E727" s="991"/>
      <c r="F727" s="991"/>
      <c r="G727" s="991"/>
      <c r="H727" s="991"/>
      <c r="I727" s="991"/>
      <c r="J727" s="991"/>
      <c r="K727" s="991"/>
      <c r="L727" s="991"/>
      <c r="M727" s="991"/>
      <c r="N727" s="991"/>
      <c r="O727" s="991"/>
      <c r="P727" s="991"/>
      <c r="Q727" s="991"/>
      <c r="R727" s="991"/>
      <c r="S727" s="991"/>
      <c r="T727" s="991"/>
      <c r="U727" s="991"/>
      <c r="V727" s="991"/>
      <c r="W727" s="991"/>
      <c r="X727" s="991"/>
      <c r="Y727" s="991"/>
      <c r="Z727" s="991"/>
    </row>
    <row r="728" spans="1:26" ht="15.75" customHeight="1">
      <c r="A728" s="991"/>
      <c r="B728" s="991"/>
      <c r="C728" s="991"/>
      <c r="D728" s="991"/>
      <c r="E728" s="991"/>
      <c r="F728" s="991"/>
      <c r="G728" s="991"/>
      <c r="H728" s="991"/>
      <c r="I728" s="991"/>
      <c r="J728" s="991"/>
      <c r="K728" s="991"/>
      <c r="L728" s="991"/>
      <c r="M728" s="991"/>
      <c r="N728" s="991"/>
      <c r="O728" s="991"/>
      <c r="P728" s="991"/>
      <c r="Q728" s="991"/>
      <c r="R728" s="991"/>
      <c r="S728" s="991"/>
      <c r="T728" s="991"/>
      <c r="U728" s="991"/>
      <c r="V728" s="991"/>
      <c r="W728" s="991"/>
      <c r="X728" s="991"/>
      <c r="Y728" s="991"/>
      <c r="Z728" s="991"/>
    </row>
    <row r="729" spans="1:26" ht="15.75" customHeight="1">
      <c r="A729" s="991"/>
      <c r="B729" s="991"/>
      <c r="C729" s="991"/>
      <c r="D729" s="991"/>
      <c r="E729" s="991"/>
      <c r="F729" s="991"/>
      <c r="G729" s="991"/>
      <c r="H729" s="991"/>
      <c r="I729" s="991"/>
      <c r="J729" s="991"/>
      <c r="K729" s="991"/>
      <c r="L729" s="991"/>
      <c r="M729" s="991"/>
      <c r="N729" s="991"/>
      <c r="O729" s="991"/>
      <c r="P729" s="991"/>
      <c r="Q729" s="991"/>
      <c r="R729" s="991"/>
      <c r="S729" s="991"/>
      <c r="T729" s="991"/>
      <c r="U729" s="991"/>
      <c r="V729" s="991"/>
      <c r="W729" s="991"/>
      <c r="X729" s="991"/>
      <c r="Y729" s="991"/>
      <c r="Z729" s="991"/>
    </row>
    <row r="730" spans="1:26" ht="15.75" customHeight="1">
      <c r="A730" s="991"/>
      <c r="B730" s="991"/>
      <c r="C730" s="991"/>
      <c r="D730" s="991"/>
      <c r="E730" s="991"/>
      <c r="F730" s="991"/>
      <c r="G730" s="991"/>
      <c r="H730" s="991"/>
      <c r="I730" s="991"/>
      <c r="J730" s="991"/>
      <c r="K730" s="991"/>
      <c r="L730" s="991"/>
      <c r="M730" s="991"/>
      <c r="N730" s="991"/>
      <c r="O730" s="991"/>
      <c r="P730" s="991"/>
      <c r="Q730" s="991"/>
      <c r="R730" s="991"/>
      <c r="S730" s="991"/>
      <c r="T730" s="991"/>
      <c r="U730" s="991"/>
      <c r="V730" s="991"/>
      <c r="W730" s="991"/>
      <c r="X730" s="991"/>
      <c r="Y730" s="991"/>
      <c r="Z730" s="991"/>
    </row>
    <row r="731" spans="1:26" ht="15.75" customHeight="1">
      <c r="A731" s="991"/>
      <c r="B731" s="991"/>
      <c r="C731" s="991"/>
      <c r="D731" s="991"/>
      <c r="E731" s="991"/>
      <c r="F731" s="991"/>
      <c r="G731" s="991"/>
      <c r="H731" s="991"/>
      <c r="I731" s="991"/>
      <c r="J731" s="991"/>
      <c r="K731" s="991"/>
      <c r="L731" s="991"/>
      <c r="M731" s="991"/>
      <c r="N731" s="991"/>
      <c r="O731" s="991"/>
      <c r="P731" s="991"/>
      <c r="Q731" s="991"/>
      <c r="R731" s="991"/>
      <c r="S731" s="991"/>
      <c r="T731" s="991"/>
      <c r="U731" s="991"/>
      <c r="V731" s="991"/>
      <c r="W731" s="991"/>
      <c r="X731" s="991"/>
      <c r="Y731" s="991"/>
      <c r="Z731" s="991"/>
    </row>
    <row r="732" spans="1:26" ht="15.75" customHeight="1">
      <c r="A732" s="991"/>
      <c r="B732" s="991"/>
      <c r="C732" s="991"/>
      <c r="D732" s="991"/>
      <c r="E732" s="991"/>
      <c r="F732" s="991"/>
      <c r="G732" s="991"/>
      <c r="H732" s="991"/>
      <c r="I732" s="991"/>
      <c r="J732" s="991"/>
      <c r="K732" s="991"/>
      <c r="L732" s="991"/>
      <c r="M732" s="991"/>
      <c r="N732" s="991"/>
      <c r="O732" s="991"/>
      <c r="P732" s="991"/>
      <c r="Q732" s="991"/>
      <c r="R732" s="991"/>
      <c r="S732" s="991"/>
      <c r="T732" s="991"/>
      <c r="U732" s="991"/>
      <c r="V732" s="991"/>
      <c r="W732" s="991"/>
      <c r="X732" s="991"/>
      <c r="Y732" s="991"/>
      <c r="Z732" s="991"/>
    </row>
    <row r="733" spans="1:26" ht="15.75" customHeight="1">
      <c r="A733" s="991"/>
      <c r="B733" s="991"/>
      <c r="C733" s="991"/>
      <c r="D733" s="991"/>
      <c r="E733" s="991"/>
      <c r="F733" s="991"/>
      <c r="G733" s="991"/>
      <c r="H733" s="991"/>
      <c r="I733" s="991"/>
      <c r="J733" s="991"/>
      <c r="K733" s="991"/>
      <c r="L733" s="991"/>
      <c r="M733" s="991"/>
      <c r="N733" s="991"/>
      <c r="O733" s="991"/>
      <c r="P733" s="991"/>
      <c r="Q733" s="991"/>
      <c r="R733" s="991"/>
      <c r="S733" s="991"/>
      <c r="T733" s="991"/>
      <c r="U733" s="991"/>
      <c r="V733" s="991"/>
      <c r="W733" s="991"/>
      <c r="X733" s="991"/>
      <c r="Y733" s="991"/>
      <c r="Z733" s="991"/>
    </row>
    <row r="734" spans="1:26" ht="15.75" customHeight="1">
      <c r="A734" s="991"/>
      <c r="B734" s="991"/>
      <c r="C734" s="991"/>
      <c r="D734" s="991"/>
      <c r="E734" s="991"/>
      <c r="F734" s="991"/>
      <c r="G734" s="991"/>
      <c r="H734" s="991"/>
      <c r="I734" s="991"/>
      <c r="J734" s="991"/>
      <c r="K734" s="991"/>
      <c r="L734" s="991"/>
      <c r="M734" s="991"/>
      <c r="N734" s="991"/>
      <c r="O734" s="991"/>
      <c r="P734" s="991"/>
      <c r="Q734" s="991"/>
      <c r="R734" s="991"/>
      <c r="S734" s="991"/>
      <c r="T734" s="991"/>
      <c r="U734" s="991"/>
      <c r="V734" s="991"/>
      <c r="W734" s="991"/>
      <c r="X734" s="991"/>
      <c r="Y734" s="991"/>
      <c r="Z734" s="991"/>
    </row>
    <row r="735" spans="1:26" ht="15.75" customHeight="1">
      <c r="A735" s="991"/>
      <c r="B735" s="991"/>
      <c r="C735" s="991"/>
      <c r="D735" s="991"/>
      <c r="E735" s="991"/>
      <c r="F735" s="991"/>
      <c r="G735" s="991"/>
      <c r="H735" s="991"/>
      <c r="I735" s="991"/>
      <c r="J735" s="991"/>
      <c r="K735" s="991"/>
      <c r="L735" s="991"/>
      <c r="M735" s="991"/>
      <c r="N735" s="991"/>
      <c r="O735" s="991"/>
      <c r="P735" s="991"/>
      <c r="Q735" s="991"/>
      <c r="R735" s="991"/>
      <c r="S735" s="991"/>
      <c r="T735" s="991"/>
      <c r="U735" s="991"/>
      <c r="V735" s="991"/>
      <c r="W735" s="991"/>
      <c r="X735" s="991"/>
      <c r="Y735" s="991"/>
      <c r="Z735" s="991"/>
    </row>
    <row r="736" spans="1:26" ht="15.75" customHeight="1">
      <c r="A736" s="991"/>
      <c r="B736" s="991"/>
      <c r="C736" s="991"/>
      <c r="D736" s="991"/>
      <c r="E736" s="991"/>
      <c r="F736" s="991"/>
      <c r="G736" s="991"/>
      <c r="H736" s="991"/>
      <c r="I736" s="991"/>
      <c r="J736" s="991"/>
      <c r="K736" s="991"/>
      <c r="L736" s="991"/>
      <c r="M736" s="991"/>
      <c r="N736" s="991"/>
      <c r="O736" s="991"/>
      <c r="P736" s="991"/>
      <c r="Q736" s="991"/>
      <c r="R736" s="991"/>
      <c r="S736" s="991"/>
      <c r="T736" s="991"/>
      <c r="U736" s="991"/>
      <c r="V736" s="991"/>
      <c r="W736" s="991"/>
      <c r="X736" s="991"/>
      <c r="Y736" s="991"/>
      <c r="Z736" s="991"/>
    </row>
    <row r="737" spans="1:26" ht="15.75" customHeight="1">
      <c r="A737" s="991"/>
      <c r="B737" s="991"/>
      <c r="C737" s="991"/>
      <c r="D737" s="991"/>
      <c r="E737" s="991"/>
      <c r="F737" s="991"/>
      <c r="G737" s="991"/>
      <c r="H737" s="991"/>
      <c r="I737" s="991"/>
      <c r="J737" s="991"/>
      <c r="K737" s="991"/>
      <c r="L737" s="991"/>
      <c r="M737" s="991"/>
      <c r="N737" s="991"/>
      <c r="O737" s="991"/>
      <c r="P737" s="991"/>
      <c r="Q737" s="991"/>
      <c r="R737" s="991"/>
      <c r="S737" s="991"/>
      <c r="T737" s="991"/>
      <c r="U737" s="991"/>
      <c r="V737" s="991"/>
      <c r="W737" s="991"/>
      <c r="X737" s="991"/>
      <c r="Y737" s="991"/>
      <c r="Z737" s="991"/>
    </row>
    <row r="738" spans="1:26" ht="15.75" customHeight="1">
      <c r="A738" s="991"/>
      <c r="B738" s="991"/>
      <c r="C738" s="991"/>
      <c r="D738" s="991"/>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row>
    <row r="739" spans="1:26" ht="15.75" customHeight="1">
      <c r="A739" s="991"/>
      <c r="B739" s="991"/>
      <c r="C739" s="991"/>
      <c r="D739" s="991"/>
      <c r="E739" s="991"/>
      <c r="F739" s="991"/>
      <c r="G739" s="991"/>
      <c r="H739" s="991"/>
      <c r="I739" s="991"/>
      <c r="J739" s="991"/>
      <c r="K739" s="991"/>
      <c r="L739" s="991"/>
      <c r="M739" s="991"/>
      <c r="N739" s="991"/>
      <c r="O739" s="991"/>
      <c r="P739" s="991"/>
      <c r="Q739" s="991"/>
      <c r="R739" s="991"/>
      <c r="S739" s="991"/>
      <c r="T739" s="991"/>
      <c r="U739" s="991"/>
      <c r="V739" s="991"/>
      <c r="W739" s="991"/>
      <c r="X739" s="991"/>
      <c r="Y739" s="991"/>
      <c r="Z739" s="991"/>
    </row>
    <row r="740" spans="1:26" ht="15.75" customHeight="1">
      <c r="A740" s="991"/>
      <c r="B740" s="991"/>
      <c r="C740" s="991"/>
      <c r="D740" s="991"/>
      <c r="E740" s="991"/>
      <c r="F740" s="991"/>
      <c r="G740" s="991"/>
      <c r="H740" s="991"/>
      <c r="I740" s="991"/>
      <c r="J740" s="991"/>
      <c r="K740" s="991"/>
      <c r="L740" s="991"/>
      <c r="M740" s="991"/>
      <c r="N740" s="991"/>
      <c r="O740" s="991"/>
      <c r="P740" s="991"/>
      <c r="Q740" s="991"/>
      <c r="R740" s="991"/>
      <c r="S740" s="991"/>
      <c r="T740" s="991"/>
      <c r="U740" s="991"/>
      <c r="V740" s="991"/>
      <c r="W740" s="991"/>
      <c r="X740" s="991"/>
      <c r="Y740" s="991"/>
      <c r="Z740" s="991"/>
    </row>
    <row r="741" spans="1:26" ht="15.75" customHeight="1">
      <c r="A741" s="991"/>
      <c r="B741" s="991"/>
      <c r="C741" s="991"/>
      <c r="D741" s="991"/>
      <c r="E741" s="991"/>
      <c r="F741" s="991"/>
      <c r="G741" s="991"/>
      <c r="H741" s="991"/>
      <c r="I741" s="991"/>
      <c r="J741" s="991"/>
      <c r="K741" s="991"/>
      <c r="L741" s="991"/>
      <c r="M741" s="991"/>
      <c r="N741" s="991"/>
      <c r="O741" s="991"/>
      <c r="P741" s="991"/>
      <c r="Q741" s="991"/>
      <c r="R741" s="991"/>
      <c r="S741" s="991"/>
      <c r="T741" s="991"/>
      <c r="U741" s="991"/>
      <c r="V741" s="991"/>
      <c r="W741" s="991"/>
      <c r="X741" s="991"/>
      <c r="Y741" s="991"/>
      <c r="Z741" s="991"/>
    </row>
    <row r="742" spans="1:26" ht="15.75" customHeight="1">
      <c r="A742" s="991"/>
      <c r="B742" s="991"/>
      <c r="C742" s="991"/>
      <c r="D742" s="991"/>
      <c r="E742" s="991"/>
      <c r="F742" s="991"/>
      <c r="G742" s="991"/>
      <c r="H742" s="991"/>
      <c r="I742" s="991"/>
      <c r="J742" s="991"/>
      <c r="K742" s="991"/>
      <c r="L742" s="991"/>
      <c r="M742" s="991"/>
      <c r="N742" s="991"/>
      <c r="O742" s="991"/>
      <c r="P742" s="991"/>
      <c r="Q742" s="991"/>
      <c r="R742" s="991"/>
      <c r="S742" s="991"/>
      <c r="T742" s="991"/>
      <c r="U742" s="991"/>
      <c r="V742" s="991"/>
      <c r="W742" s="991"/>
      <c r="X742" s="991"/>
      <c r="Y742" s="991"/>
      <c r="Z742" s="991"/>
    </row>
    <row r="743" spans="1:26" ht="15.75" customHeight="1">
      <c r="A743" s="991"/>
      <c r="B743" s="991"/>
      <c r="C743" s="991"/>
      <c r="D743" s="991"/>
      <c r="E743" s="991"/>
      <c r="F743" s="991"/>
      <c r="G743" s="991"/>
      <c r="H743" s="991"/>
      <c r="I743" s="991"/>
      <c r="J743" s="991"/>
      <c r="K743" s="991"/>
      <c r="L743" s="991"/>
      <c r="M743" s="991"/>
      <c r="N743" s="991"/>
      <c r="O743" s="991"/>
      <c r="P743" s="991"/>
      <c r="Q743" s="991"/>
      <c r="R743" s="991"/>
      <c r="S743" s="991"/>
      <c r="T743" s="991"/>
      <c r="U743" s="991"/>
      <c r="V743" s="991"/>
      <c r="W743" s="991"/>
      <c r="X743" s="991"/>
      <c r="Y743" s="991"/>
      <c r="Z743" s="991"/>
    </row>
    <row r="744" spans="1:26" ht="15.75" customHeight="1">
      <c r="A744" s="991"/>
      <c r="B744" s="991"/>
      <c r="C744" s="991"/>
      <c r="D744" s="991"/>
      <c r="E744" s="991"/>
      <c r="F744" s="991"/>
      <c r="G744" s="991"/>
      <c r="H744" s="991"/>
      <c r="I744" s="991"/>
      <c r="J744" s="991"/>
      <c r="K744" s="991"/>
      <c r="L744" s="991"/>
      <c r="M744" s="991"/>
      <c r="N744" s="991"/>
      <c r="O744" s="991"/>
      <c r="P744" s="991"/>
      <c r="Q744" s="991"/>
      <c r="R744" s="991"/>
      <c r="S744" s="991"/>
      <c r="T744" s="991"/>
      <c r="U744" s="991"/>
      <c r="V744" s="991"/>
      <c r="W744" s="991"/>
      <c r="X744" s="991"/>
      <c r="Y744" s="991"/>
      <c r="Z744" s="991"/>
    </row>
    <row r="745" spans="1:26" ht="15.75" customHeight="1">
      <c r="A745" s="991"/>
      <c r="B745" s="991"/>
      <c r="C745" s="991"/>
      <c r="D745" s="991"/>
      <c r="E745" s="991"/>
      <c r="F745" s="991"/>
      <c r="G745" s="991"/>
      <c r="H745" s="991"/>
      <c r="I745" s="991"/>
      <c r="J745" s="991"/>
      <c r="K745" s="991"/>
      <c r="L745" s="991"/>
      <c r="M745" s="991"/>
      <c r="N745" s="991"/>
      <c r="O745" s="991"/>
      <c r="P745" s="991"/>
      <c r="Q745" s="991"/>
      <c r="R745" s="991"/>
      <c r="S745" s="991"/>
      <c r="T745" s="991"/>
      <c r="U745" s="991"/>
      <c r="V745" s="991"/>
      <c r="W745" s="991"/>
      <c r="X745" s="991"/>
      <c r="Y745" s="991"/>
      <c r="Z745" s="991"/>
    </row>
    <row r="746" spans="1:26" ht="15.75" customHeight="1">
      <c r="A746" s="991"/>
      <c r="B746" s="991"/>
      <c r="C746" s="991"/>
      <c r="D746" s="991"/>
      <c r="E746" s="991"/>
      <c r="F746" s="991"/>
      <c r="G746" s="991"/>
      <c r="H746" s="991"/>
      <c r="I746" s="991"/>
      <c r="J746" s="991"/>
      <c r="K746" s="991"/>
      <c r="L746" s="991"/>
      <c r="M746" s="991"/>
      <c r="N746" s="991"/>
      <c r="O746" s="991"/>
      <c r="P746" s="991"/>
      <c r="Q746" s="991"/>
      <c r="R746" s="991"/>
      <c r="S746" s="991"/>
      <c r="T746" s="991"/>
      <c r="U746" s="991"/>
      <c r="V746" s="991"/>
      <c r="W746" s="991"/>
      <c r="X746" s="991"/>
      <c r="Y746" s="991"/>
      <c r="Z746" s="991"/>
    </row>
    <row r="747" spans="1:26" ht="15.75" customHeight="1">
      <c r="A747" s="991"/>
      <c r="B747" s="991"/>
      <c r="C747" s="991"/>
      <c r="D747" s="991"/>
      <c r="E747" s="991"/>
      <c r="F747" s="991"/>
      <c r="G747" s="991"/>
      <c r="H747" s="991"/>
      <c r="I747" s="991"/>
      <c r="J747" s="991"/>
      <c r="K747" s="991"/>
      <c r="L747" s="991"/>
      <c r="M747" s="991"/>
      <c r="N747" s="991"/>
      <c r="O747" s="991"/>
      <c r="P747" s="991"/>
      <c r="Q747" s="991"/>
      <c r="R747" s="991"/>
      <c r="S747" s="991"/>
      <c r="T747" s="991"/>
      <c r="U747" s="991"/>
      <c r="V747" s="991"/>
      <c r="W747" s="991"/>
      <c r="X747" s="991"/>
      <c r="Y747" s="991"/>
      <c r="Z747" s="991"/>
    </row>
    <row r="748" spans="1:26" ht="15.75" customHeight="1">
      <c r="A748" s="991"/>
      <c r="B748" s="991"/>
      <c r="C748" s="991"/>
      <c r="D748" s="991"/>
      <c r="E748" s="991"/>
      <c r="F748" s="991"/>
      <c r="G748" s="991"/>
      <c r="H748" s="991"/>
      <c r="I748" s="991"/>
      <c r="J748" s="991"/>
      <c r="K748" s="991"/>
      <c r="L748" s="991"/>
      <c r="M748" s="991"/>
      <c r="N748" s="991"/>
      <c r="O748" s="991"/>
      <c r="P748" s="991"/>
      <c r="Q748" s="991"/>
      <c r="R748" s="991"/>
      <c r="S748" s="991"/>
      <c r="T748" s="991"/>
      <c r="U748" s="991"/>
      <c r="V748" s="991"/>
      <c r="W748" s="991"/>
      <c r="X748" s="991"/>
      <c r="Y748" s="991"/>
      <c r="Z748" s="991"/>
    </row>
    <row r="749" spans="1:26" ht="15.75" customHeight="1">
      <c r="A749" s="991"/>
      <c r="B749" s="991"/>
      <c r="C749" s="991"/>
      <c r="D749" s="991"/>
      <c r="E749" s="991"/>
      <c r="F749" s="991"/>
      <c r="G749" s="991"/>
      <c r="H749" s="991"/>
      <c r="I749" s="991"/>
      <c r="J749" s="991"/>
      <c r="K749" s="991"/>
      <c r="L749" s="991"/>
      <c r="M749" s="991"/>
      <c r="N749" s="991"/>
      <c r="O749" s="991"/>
      <c r="P749" s="991"/>
      <c r="Q749" s="991"/>
      <c r="R749" s="991"/>
      <c r="S749" s="991"/>
      <c r="T749" s="991"/>
      <c r="U749" s="991"/>
      <c r="V749" s="991"/>
      <c r="W749" s="991"/>
      <c r="X749" s="991"/>
      <c r="Y749" s="991"/>
      <c r="Z749" s="991"/>
    </row>
    <row r="750" spans="1:26" ht="15.75" customHeight="1">
      <c r="A750" s="991"/>
      <c r="B750" s="991"/>
      <c r="C750" s="991"/>
      <c r="D750" s="991"/>
      <c r="E750" s="991"/>
      <c r="F750" s="991"/>
      <c r="G750" s="991"/>
      <c r="H750" s="991"/>
      <c r="I750" s="991"/>
      <c r="J750" s="991"/>
      <c r="K750" s="991"/>
      <c r="L750" s="991"/>
      <c r="M750" s="991"/>
      <c r="N750" s="991"/>
      <c r="O750" s="991"/>
      <c r="P750" s="991"/>
      <c r="Q750" s="991"/>
      <c r="R750" s="991"/>
      <c r="S750" s="991"/>
      <c r="T750" s="991"/>
      <c r="U750" s="991"/>
      <c r="V750" s="991"/>
      <c r="W750" s="991"/>
      <c r="X750" s="991"/>
      <c r="Y750" s="991"/>
      <c r="Z750" s="991"/>
    </row>
    <row r="751" spans="1:26" ht="15.75" customHeight="1">
      <c r="A751" s="991"/>
      <c r="B751" s="991"/>
      <c r="C751" s="991"/>
      <c r="D751" s="991"/>
      <c r="E751" s="991"/>
      <c r="F751" s="991"/>
      <c r="G751" s="991"/>
      <c r="H751" s="991"/>
      <c r="I751" s="991"/>
      <c r="J751" s="991"/>
      <c r="K751" s="991"/>
      <c r="L751" s="991"/>
      <c r="M751" s="991"/>
      <c r="N751" s="991"/>
      <c r="O751" s="991"/>
      <c r="P751" s="991"/>
      <c r="Q751" s="991"/>
      <c r="R751" s="991"/>
      <c r="S751" s="991"/>
      <c r="T751" s="991"/>
      <c r="U751" s="991"/>
      <c r="V751" s="991"/>
      <c r="W751" s="991"/>
      <c r="X751" s="991"/>
      <c r="Y751" s="991"/>
      <c r="Z751" s="991"/>
    </row>
    <row r="752" spans="1:26" ht="15.75" customHeight="1">
      <c r="A752" s="991"/>
      <c r="B752" s="991"/>
      <c r="C752" s="991"/>
      <c r="D752" s="991"/>
      <c r="E752" s="991"/>
      <c r="F752" s="991"/>
      <c r="G752" s="991"/>
      <c r="H752" s="991"/>
      <c r="I752" s="991"/>
      <c r="J752" s="991"/>
      <c r="K752" s="991"/>
      <c r="L752" s="991"/>
      <c r="M752" s="991"/>
      <c r="N752" s="991"/>
      <c r="O752" s="991"/>
      <c r="P752" s="991"/>
      <c r="Q752" s="991"/>
      <c r="R752" s="991"/>
      <c r="S752" s="991"/>
      <c r="T752" s="991"/>
      <c r="U752" s="991"/>
      <c r="V752" s="991"/>
      <c r="W752" s="991"/>
      <c r="X752" s="991"/>
      <c r="Y752" s="991"/>
      <c r="Z752" s="991"/>
    </row>
    <row r="753" spans="1:26" ht="15.75" customHeight="1">
      <c r="A753" s="991"/>
      <c r="B753" s="991"/>
      <c r="C753" s="991"/>
      <c r="D753" s="991"/>
      <c r="E753" s="991"/>
      <c r="F753" s="991"/>
      <c r="G753" s="991"/>
      <c r="H753" s="991"/>
      <c r="I753" s="991"/>
      <c r="J753" s="991"/>
      <c r="K753" s="991"/>
      <c r="L753" s="991"/>
      <c r="M753" s="991"/>
      <c r="N753" s="991"/>
      <c r="O753" s="991"/>
      <c r="P753" s="991"/>
      <c r="Q753" s="991"/>
      <c r="R753" s="991"/>
      <c r="S753" s="991"/>
      <c r="T753" s="991"/>
      <c r="U753" s="991"/>
      <c r="V753" s="991"/>
      <c r="W753" s="991"/>
      <c r="X753" s="991"/>
      <c r="Y753" s="991"/>
      <c r="Z753" s="991"/>
    </row>
    <row r="754" spans="1:26" ht="15.75" customHeight="1">
      <c r="A754" s="991"/>
      <c r="B754" s="991"/>
      <c r="C754" s="991"/>
      <c r="D754" s="991"/>
      <c r="E754" s="991"/>
      <c r="F754" s="991"/>
      <c r="G754" s="991"/>
      <c r="H754" s="991"/>
      <c r="I754" s="991"/>
      <c r="J754" s="991"/>
      <c r="K754" s="991"/>
      <c r="L754" s="991"/>
      <c r="M754" s="991"/>
      <c r="N754" s="991"/>
      <c r="O754" s="991"/>
      <c r="P754" s="991"/>
      <c r="Q754" s="991"/>
      <c r="R754" s="991"/>
      <c r="S754" s="991"/>
      <c r="T754" s="991"/>
      <c r="U754" s="991"/>
      <c r="V754" s="991"/>
      <c r="W754" s="991"/>
      <c r="X754" s="991"/>
      <c r="Y754" s="991"/>
      <c r="Z754" s="991"/>
    </row>
    <row r="755" spans="1:26" ht="15.75" customHeight="1">
      <c r="A755" s="991"/>
      <c r="B755" s="991"/>
      <c r="C755" s="991"/>
      <c r="D755" s="991"/>
      <c r="E755" s="991"/>
      <c r="F755" s="991"/>
      <c r="G755" s="991"/>
      <c r="H755" s="991"/>
      <c r="I755" s="991"/>
      <c r="J755" s="991"/>
      <c r="K755" s="991"/>
      <c r="L755" s="991"/>
      <c r="M755" s="991"/>
      <c r="N755" s="991"/>
      <c r="O755" s="991"/>
      <c r="P755" s="991"/>
      <c r="Q755" s="991"/>
      <c r="R755" s="991"/>
      <c r="S755" s="991"/>
      <c r="T755" s="991"/>
      <c r="U755" s="991"/>
      <c r="V755" s="991"/>
      <c r="W755" s="991"/>
      <c r="X755" s="991"/>
      <c r="Y755" s="991"/>
      <c r="Z755" s="991"/>
    </row>
    <row r="756" spans="1:26" ht="15.75" customHeight="1">
      <c r="A756" s="991"/>
      <c r="B756" s="991"/>
      <c r="C756" s="991"/>
      <c r="D756" s="991"/>
      <c r="E756" s="991"/>
      <c r="F756" s="991"/>
      <c r="G756" s="991"/>
      <c r="H756" s="991"/>
      <c r="I756" s="991"/>
      <c r="J756" s="991"/>
      <c r="K756" s="991"/>
      <c r="L756" s="991"/>
      <c r="M756" s="991"/>
      <c r="N756" s="991"/>
      <c r="O756" s="991"/>
      <c r="P756" s="991"/>
      <c r="Q756" s="991"/>
      <c r="R756" s="991"/>
      <c r="S756" s="991"/>
      <c r="T756" s="991"/>
      <c r="U756" s="991"/>
      <c r="V756" s="991"/>
      <c r="W756" s="991"/>
      <c r="X756" s="991"/>
      <c r="Y756" s="991"/>
      <c r="Z756" s="991"/>
    </row>
    <row r="757" spans="1:26" ht="15.75" customHeight="1">
      <c r="A757" s="991"/>
      <c r="B757" s="991"/>
      <c r="C757" s="991"/>
      <c r="D757" s="991"/>
      <c r="E757" s="991"/>
      <c r="F757" s="991"/>
      <c r="G757" s="991"/>
      <c r="H757" s="991"/>
      <c r="I757" s="991"/>
      <c r="J757" s="991"/>
      <c r="K757" s="991"/>
      <c r="L757" s="991"/>
      <c r="M757" s="991"/>
      <c r="N757" s="991"/>
      <c r="O757" s="991"/>
      <c r="P757" s="991"/>
      <c r="Q757" s="991"/>
      <c r="R757" s="991"/>
      <c r="S757" s="991"/>
      <c r="T757" s="991"/>
      <c r="U757" s="991"/>
      <c r="V757" s="991"/>
      <c r="W757" s="991"/>
      <c r="X757" s="991"/>
      <c r="Y757" s="991"/>
      <c r="Z757" s="991"/>
    </row>
    <row r="758" spans="1:26" ht="15.75" customHeight="1">
      <c r="A758" s="991"/>
      <c r="B758" s="991"/>
      <c r="C758" s="991"/>
      <c r="D758" s="991"/>
      <c r="E758" s="991"/>
      <c r="F758" s="991"/>
      <c r="G758" s="991"/>
      <c r="H758" s="991"/>
      <c r="I758" s="991"/>
      <c r="J758" s="991"/>
      <c r="K758" s="991"/>
      <c r="L758" s="991"/>
      <c r="M758" s="991"/>
      <c r="N758" s="991"/>
      <c r="O758" s="991"/>
      <c r="P758" s="991"/>
      <c r="Q758" s="991"/>
      <c r="R758" s="991"/>
      <c r="S758" s="991"/>
      <c r="T758" s="991"/>
      <c r="U758" s="991"/>
      <c r="V758" s="991"/>
      <c r="W758" s="991"/>
      <c r="X758" s="991"/>
      <c r="Y758" s="991"/>
      <c r="Z758" s="991"/>
    </row>
    <row r="759" spans="1:26" ht="15.75" customHeight="1">
      <c r="A759" s="991"/>
      <c r="B759" s="991"/>
      <c r="C759" s="991"/>
      <c r="D759" s="991"/>
      <c r="E759" s="991"/>
      <c r="F759" s="991"/>
      <c r="G759" s="991"/>
      <c r="H759" s="991"/>
      <c r="I759" s="991"/>
      <c r="J759" s="991"/>
      <c r="K759" s="991"/>
      <c r="L759" s="991"/>
      <c r="M759" s="991"/>
      <c r="N759" s="991"/>
      <c r="O759" s="991"/>
      <c r="P759" s="991"/>
      <c r="Q759" s="991"/>
      <c r="R759" s="991"/>
      <c r="S759" s="991"/>
      <c r="T759" s="991"/>
      <c r="U759" s="991"/>
      <c r="V759" s="991"/>
      <c r="W759" s="991"/>
      <c r="X759" s="991"/>
      <c r="Y759" s="991"/>
      <c r="Z759" s="991"/>
    </row>
    <row r="760" spans="1:26" ht="15.75" customHeight="1">
      <c r="A760" s="991"/>
      <c r="B760" s="991"/>
      <c r="C760" s="991"/>
      <c r="D760" s="991"/>
      <c r="E760" s="991"/>
      <c r="F760" s="991"/>
      <c r="G760" s="991"/>
      <c r="H760" s="991"/>
      <c r="I760" s="991"/>
      <c r="J760" s="991"/>
      <c r="K760" s="991"/>
      <c r="L760" s="991"/>
      <c r="M760" s="991"/>
      <c r="N760" s="991"/>
      <c r="O760" s="991"/>
      <c r="P760" s="991"/>
      <c r="Q760" s="991"/>
      <c r="R760" s="991"/>
      <c r="S760" s="991"/>
      <c r="T760" s="991"/>
      <c r="U760" s="991"/>
      <c r="V760" s="991"/>
      <c r="W760" s="991"/>
      <c r="X760" s="991"/>
      <c r="Y760" s="991"/>
      <c r="Z760" s="991"/>
    </row>
    <row r="761" spans="1:26" ht="15.75" customHeight="1">
      <c r="A761" s="991"/>
      <c r="B761" s="991"/>
      <c r="C761" s="991"/>
      <c r="D761" s="991"/>
      <c r="E761" s="991"/>
      <c r="F761" s="991"/>
      <c r="G761" s="991"/>
      <c r="H761" s="991"/>
      <c r="I761" s="991"/>
      <c r="J761" s="991"/>
      <c r="K761" s="991"/>
      <c r="L761" s="991"/>
      <c r="M761" s="991"/>
      <c r="N761" s="991"/>
      <c r="O761" s="991"/>
      <c r="P761" s="991"/>
      <c r="Q761" s="991"/>
      <c r="R761" s="991"/>
      <c r="S761" s="991"/>
      <c r="T761" s="991"/>
      <c r="U761" s="991"/>
      <c r="V761" s="991"/>
      <c r="W761" s="991"/>
      <c r="X761" s="991"/>
      <c r="Y761" s="991"/>
      <c r="Z761" s="991"/>
    </row>
    <row r="762" spans="1:26" ht="15.75" customHeight="1">
      <c r="A762" s="991"/>
      <c r="B762" s="991"/>
      <c r="C762" s="991"/>
      <c r="D762" s="991"/>
      <c r="E762" s="991"/>
      <c r="F762" s="991"/>
      <c r="G762" s="991"/>
      <c r="H762" s="991"/>
      <c r="I762" s="991"/>
      <c r="J762" s="991"/>
      <c r="K762" s="991"/>
      <c r="L762" s="991"/>
      <c r="M762" s="991"/>
      <c r="N762" s="991"/>
      <c r="O762" s="991"/>
      <c r="P762" s="991"/>
      <c r="Q762" s="991"/>
      <c r="R762" s="991"/>
      <c r="S762" s="991"/>
      <c r="T762" s="991"/>
      <c r="U762" s="991"/>
      <c r="V762" s="991"/>
      <c r="W762" s="991"/>
      <c r="X762" s="991"/>
      <c r="Y762" s="991"/>
      <c r="Z762" s="991"/>
    </row>
    <row r="763" spans="1:26" ht="15.75" customHeight="1">
      <c r="A763" s="991"/>
      <c r="B763" s="991"/>
      <c r="C763" s="991"/>
      <c r="D763" s="991"/>
      <c r="E763" s="991"/>
      <c r="F763" s="991"/>
      <c r="G763" s="991"/>
      <c r="H763" s="991"/>
      <c r="I763" s="991"/>
      <c r="J763" s="991"/>
      <c r="K763" s="991"/>
      <c r="L763" s="991"/>
      <c r="M763" s="991"/>
      <c r="N763" s="991"/>
      <c r="O763" s="991"/>
      <c r="P763" s="991"/>
      <c r="Q763" s="991"/>
      <c r="R763" s="991"/>
      <c r="S763" s="991"/>
      <c r="T763" s="991"/>
      <c r="U763" s="991"/>
      <c r="V763" s="991"/>
      <c r="W763" s="991"/>
      <c r="X763" s="991"/>
      <c r="Y763" s="991"/>
      <c r="Z763" s="991"/>
    </row>
    <row r="764" spans="1:26" ht="15.75" customHeight="1">
      <c r="A764" s="991"/>
      <c r="B764" s="991"/>
      <c r="C764" s="991"/>
      <c r="D764" s="991"/>
      <c r="E764" s="991"/>
      <c r="F764" s="991"/>
      <c r="G764" s="991"/>
      <c r="H764" s="991"/>
      <c r="I764" s="991"/>
      <c r="J764" s="991"/>
      <c r="K764" s="991"/>
      <c r="L764" s="991"/>
      <c r="M764" s="991"/>
      <c r="N764" s="991"/>
      <c r="O764" s="991"/>
      <c r="P764" s="991"/>
      <c r="Q764" s="991"/>
      <c r="R764" s="991"/>
      <c r="S764" s="991"/>
      <c r="T764" s="991"/>
      <c r="U764" s="991"/>
      <c r="V764" s="991"/>
      <c r="W764" s="991"/>
      <c r="X764" s="991"/>
      <c r="Y764" s="991"/>
      <c r="Z764" s="991"/>
    </row>
    <row r="765" spans="1:26" ht="15.75" customHeight="1">
      <c r="A765" s="991"/>
      <c r="B765" s="991"/>
      <c r="C765" s="991"/>
      <c r="D765" s="991"/>
      <c r="E765" s="991"/>
      <c r="F765" s="991"/>
      <c r="G765" s="991"/>
      <c r="H765" s="991"/>
      <c r="I765" s="991"/>
      <c r="J765" s="991"/>
      <c r="K765" s="991"/>
      <c r="L765" s="991"/>
      <c r="M765" s="991"/>
      <c r="N765" s="991"/>
      <c r="O765" s="991"/>
      <c r="P765" s="991"/>
      <c r="Q765" s="991"/>
      <c r="R765" s="991"/>
      <c r="S765" s="991"/>
      <c r="T765" s="991"/>
      <c r="U765" s="991"/>
      <c r="V765" s="991"/>
      <c r="W765" s="991"/>
      <c r="X765" s="991"/>
      <c r="Y765" s="991"/>
      <c r="Z765" s="991"/>
    </row>
    <row r="766" spans="1:26" ht="15.75" customHeight="1">
      <c r="A766" s="991"/>
      <c r="B766" s="991"/>
      <c r="C766" s="991"/>
      <c r="D766" s="991"/>
      <c r="E766" s="991"/>
      <c r="F766" s="991"/>
      <c r="G766" s="991"/>
      <c r="H766" s="991"/>
      <c r="I766" s="991"/>
      <c r="J766" s="991"/>
      <c r="K766" s="991"/>
      <c r="L766" s="991"/>
      <c r="M766" s="991"/>
      <c r="N766" s="991"/>
      <c r="O766" s="991"/>
      <c r="P766" s="991"/>
      <c r="Q766" s="991"/>
      <c r="R766" s="991"/>
      <c r="S766" s="991"/>
      <c r="T766" s="991"/>
      <c r="U766" s="991"/>
      <c r="V766" s="991"/>
      <c r="W766" s="991"/>
      <c r="X766" s="991"/>
      <c r="Y766" s="991"/>
      <c r="Z766" s="991"/>
    </row>
    <row r="767" spans="1:26" ht="15.75" customHeight="1">
      <c r="A767" s="991"/>
      <c r="B767" s="991"/>
      <c r="C767" s="991"/>
      <c r="D767" s="991"/>
      <c r="E767" s="991"/>
      <c r="F767" s="991"/>
      <c r="G767" s="991"/>
      <c r="H767" s="991"/>
      <c r="I767" s="991"/>
      <c r="J767" s="991"/>
      <c r="K767" s="991"/>
      <c r="L767" s="991"/>
      <c r="M767" s="991"/>
      <c r="N767" s="991"/>
      <c r="O767" s="991"/>
      <c r="P767" s="991"/>
      <c r="Q767" s="991"/>
      <c r="R767" s="991"/>
      <c r="S767" s="991"/>
      <c r="T767" s="991"/>
      <c r="U767" s="991"/>
      <c r="V767" s="991"/>
      <c r="W767" s="991"/>
      <c r="X767" s="991"/>
      <c r="Y767" s="991"/>
      <c r="Z767" s="991"/>
    </row>
    <row r="768" spans="1:26" ht="15.75" customHeight="1">
      <c r="A768" s="991"/>
      <c r="B768" s="991"/>
      <c r="C768" s="991"/>
      <c r="D768" s="991"/>
      <c r="E768" s="991"/>
      <c r="F768" s="991"/>
      <c r="G768" s="991"/>
      <c r="H768" s="991"/>
      <c r="I768" s="991"/>
      <c r="J768" s="991"/>
      <c r="K768" s="991"/>
      <c r="L768" s="991"/>
      <c r="M768" s="991"/>
      <c r="N768" s="991"/>
      <c r="O768" s="991"/>
      <c r="P768" s="991"/>
      <c r="Q768" s="991"/>
      <c r="R768" s="991"/>
      <c r="S768" s="991"/>
      <c r="T768" s="991"/>
      <c r="U768" s="991"/>
      <c r="V768" s="991"/>
      <c r="W768" s="991"/>
      <c r="X768" s="991"/>
      <c r="Y768" s="991"/>
      <c r="Z768" s="991"/>
    </row>
    <row r="769" spans="1:26" ht="15.75" customHeight="1">
      <c r="A769" s="991"/>
      <c r="B769" s="991"/>
      <c r="C769" s="991"/>
      <c r="D769" s="991"/>
      <c r="E769" s="991"/>
      <c r="F769" s="991"/>
      <c r="G769" s="991"/>
      <c r="H769" s="991"/>
      <c r="I769" s="991"/>
      <c r="J769" s="991"/>
      <c r="K769" s="991"/>
      <c r="L769" s="991"/>
      <c r="M769" s="991"/>
      <c r="N769" s="991"/>
      <c r="O769" s="991"/>
      <c r="P769" s="991"/>
      <c r="Q769" s="991"/>
      <c r="R769" s="991"/>
      <c r="S769" s="991"/>
      <c r="T769" s="991"/>
      <c r="U769" s="991"/>
      <c r="V769" s="991"/>
      <c r="W769" s="991"/>
      <c r="X769" s="991"/>
      <c r="Y769" s="991"/>
      <c r="Z769" s="991"/>
    </row>
    <row r="770" spans="1:26" ht="15.75" customHeight="1">
      <c r="A770" s="991"/>
      <c r="B770" s="991"/>
      <c r="C770" s="991"/>
      <c r="D770" s="991"/>
      <c r="E770" s="991"/>
      <c r="F770" s="991"/>
      <c r="G770" s="991"/>
      <c r="H770" s="991"/>
      <c r="I770" s="991"/>
      <c r="J770" s="991"/>
      <c r="K770" s="991"/>
      <c r="L770" s="991"/>
      <c r="M770" s="991"/>
      <c r="N770" s="991"/>
      <c r="O770" s="991"/>
      <c r="P770" s="991"/>
      <c r="Q770" s="991"/>
      <c r="R770" s="991"/>
      <c r="S770" s="991"/>
      <c r="T770" s="991"/>
      <c r="U770" s="991"/>
      <c r="V770" s="991"/>
      <c r="W770" s="991"/>
      <c r="X770" s="991"/>
      <c r="Y770" s="991"/>
      <c r="Z770" s="991"/>
    </row>
    <row r="771" spans="1:26" ht="15.75" customHeight="1">
      <c r="A771" s="991"/>
      <c r="B771" s="991"/>
      <c r="C771" s="991"/>
      <c r="D771" s="991"/>
      <c r="E771" s="991"/>
      <c r="F771" s="991"/>
      <c r="G771" s="991"/>
      <c r="H771" s="991"/>
      <c r="I771" s="991"/>
      <c r="J771" s="991"/>
      <c r="K771" s="991"/>
      <c r="L771" s="991"/>
      <c r="M771" s="991"/>
      <c r="N771" s="991"/>
      <c r="O771" s="991"/>
      <c r="P771" s="991"/>
      <c r="Q771" s="991"/>
      <c r="R771" s="991"/>
      <c r="S771" s="991"/>
      <c r="T771" s="991"/>
      <c r="U771" s="991"/>
      <c r="V771" s="991"/>
      <c r="W771" s="991"/>
      <c r="X771" s="991"/>
      <c r="Y771" s="991"/>
      <c r="Z771" s="991"/>
    </row>
    <row r="772" spans="1:26" ht="15.75" customHeight="1">
      <c r="A772" s="991"/>
      <c r="B772" s="991"/>
      <c r="C772" s="991"/>
      <c r="D772" s="991"/>
      <c r="E772" s="991"/>
      <c r="F772" s="991"/>
      <c r="G772" s="991"/>
      <c r="H772" s="991"/>
      <c r="I772" s="991"/>
      <c r="J772" s="991"/>
      <c r="K772" s="991"/>
      <c r="L772" s="991"/>
      <c r="M772" s="991"/>
      <c r="N772" s="991"/>
      <c r="O772" s="991"/>
      <c r="P772" s="991"/>
      <c r="Q772" s="991"/>
      <c r="R772" s="991"/>
      <c r="S772" s="991"/>
      <c r="T772" s="991"/>
      <c r="U772" s="991"/>
      <c r="V772" s="991"/>
      <c r="W772" s="991"/>
      <c r="X772" s="991"/>
      <c r="Y772" s="991"/>
      <c r="Z772" s="991"/>
    </row>
    <row r="773" spans="1:26" ht="15.75" customHeight="1">
      <c r="A773" s="991"/>
      <c r="B773" s="991"/>
      <c r="C773" s="991"/>
      <c r="D773" s="991"/>
      <c r="E773" s="991"/>
      <c r="F773" s="991"/>
      <c r="G773" s="991"/>
      <c r="H773" s="991"/>
      <c r="I773" s="991"/>
      <c r="J773" s="991"/>
      <c r="K773" s="991"/>
      <c r="L773" s="991"/>
      <c r="M773" s="991"/>
      <c r="N773" s="991"/>
      <c r="O773" s="991"/>
      <c r="P773" s="991"/>
      <c r="Q773" s="991"/>
      <c r="R773" s="991"/>
      <c r="S773" s="991"/>
      <c r="T773" s="991"/>
      <c r="U773" s="991"/>
      <c r="V773" s="991"/>
      <c r="W773" s="991"/>
      <c r="X773" s="991"/>
      <c r="Y773" s="991"/>
      <c r="Z773" s="991"/>
    </row>
    <row r="774" spans="1:26" ht="15.75" customHeight="1">
      <c r="A774" s="991"/>
      <c r="B774" s="991"/>
      <c r="C774" s="991"/>
      <c r="D774" s="991"/>
      <c r="E774" s="991"/>
      <c r="F774" s="991"/>
      <c r="G774" s="991"/>
      <c r="H774" s="991"/>
      <c r="I774" s="991"/>
      <c r="J774" s="991"/>
      <c r="K774" s="991"/>
      <c r="L774" s="991"/>
      <c r="M774" s="991"/>
      <c r="N774" s="991"/>
      <c r="O774" s="991"/>
      <c r="P774" s="991"/>
      <c r="Q774" s="991"/>
      <c r="R774" s="991"/>
      <c r="S774" s="991"/>
      <c r="T774" s="991"/>
      <c r="U774" s="991"/>
      <c r="V774" s="991"/>
      <c r="W774" s="991"/>
      <c r="X774" s="991"/>
      <c r="Y774" s="991"/>
      <c r="Z774" s="991"/>
    </row>
    <row r="775" spans="1:26" ht="15.75" customHeight="1">
      <c r="A775" s="991"/>
      <c r="B775" s="991"/>
      <c r="C775" s="991"/>
      <c r="D775" s="991"/>
      <c r="E775" s="991"/>
      <c r="F775" s="991"/>
      <c r="G775" s="991"/>
      <c r="H775" s="991"/>
      <c r="I775" s="991"/>
      <c r="J775" s="991"/>
      <c r="K775" s="991"/>
      <c r="L775" s="991"/>
      <c r="M775" s="991"/>
      <c r="N775" s="991"/>
      <c r="O775" s="991"/>
      <c r="P775" s="991"/>
      <c r="Q775" s="991"/>
      <c r="R775" s="991"/>
      <c r="S775" s="991"/>
      <c r="T775" s="991"/>
      <c r="U775" s="991"/>
      <c r="V775" s="991"/>
      <c r="W775" s="991"/>
      <c r="X775" s="991"/>
      <c r="Y775" s="991"/>
      <c r="Z775" s="991"/>
    </row>
    <row r="776" spans="1:26" ht="15.75" customHeight="1">
      <c r="A776" s="991"/>
      <c r="B776" s="991"/>
      <c r="C776" s="991"/>
      <c r="D776" s="991"/>
      <c r="E776" s="991"/>
      <c r="F776" s="991"/>
      <c r="G776" s="991"/>
      <c r="H776" s="991"/>
      <c r="I776" s="991"/>
      <c r="J776" s="991"/>
      <c r="K776" s="991"/>
      <c r="L776" s="991"/>
      <c r="M776" s="991"/>
      <c r="N776" s="991"/>
      <c r="O776" s="991"/>
      <c r="P776" s="991"/>
      <c r="Q776" s="991"/>
      <c r="R776" s="991"/>
      <c r="S776" s="991"/>
      <c r="T776" s="991"/>
      <c r="U776" s="991"/>
      <c r="V776" s="991"/>
      <c r="W776" s="991"/>
      <c r="X776" s="991"/>
      <c r="Y776" s="991"/>
      <c r="Z776" s="991"/>
    </row>
    <row r="777" spans="1:26" ht="15.75" customHeight="1">
      <c r="A777" s="991"/>
      <c r="B777" s="991"/>
      <c r="C777" s="991"/>
      <c r="D777" s="991"/>
      <c r="E777" s="991"/>
      <c r="F777" s="991"/>
      <c r="G777" s="991"/>
      <c r="H777" s="991"/>
      <c r="I777" s="991"/>
      <c r="J777" s="991"/>
      <c r="K777" s="991"/>
      <c r="L777" s="991"/>
      <c r="M777" s="991"/>
      <c r="N777" s="991"/>
      <c r="O777" s="991"/>
      <c r="P777" s="991"/>
      <c r="Q777" s="991"/>
      <c r="R777" s="991"/>
      <c r="S777" s="991"/>
      <c r="T777" s="991"/>
      <c r="U777" s="991"/>
      <c r="V777" s="991"/>
      <c r="W777" s="991"/>
      <c r="X777" s="991"/>
      <c r="Y777" s="991"/>
      <c r="Z777" s="991"/>
    </row>
    <row r="778" spans="1:26" ht="15.75" customHeight="1">
      <c r="A778" s="991"/>
      <c r="B778" s="991"/>
      <c r="C778" s="991"/>
      <c r="D778" s="991"/>
      <c r="E778" s="991"/>
      <c r="F778" s="991"/>
      <c r="G778" s="991"/>
      <c r="H778" s="991"/>
      <c r="I778" s="991"/>
      <c r="J778" s="991"/>
      <c r="K778" s="991"/>
      <c r="L778" s="991"/>
      <c r="M778" s="991"/>
      <c r="N778" s="991"/>
      <c r="O778" s="991"/>
      <c r="P778" s="991"/>
      <c r="Q778" s="991"/>
      <c r="R778" s="991"/>
      <c r="S778" s="991"/>
      <c r="T778" s="991"/>
      <c r="U778" s="991"/>
      <c r="V778" s="991"/>
      <c r="W778" s="991"/>
      <c r="X778" s="991"/>
      <c r="Y778" s="991"/>
      <c r="Z778" s="991"/>
    </row>
    <row r="779" spans="1:26" ht="15.75" customHeight="1">
      <c r="A779" s="991"/>
      <c r="B779" s="991"/>
      <c r="C779" s="991"/>
      <c r="D779" s="991"/>
      <c r="E779" s="991"/>
      <c r="F779" s="991"/>
      <c r="G779" s="991"/>
      <c r="H779" s="991"/>
      <c r="I779" s="991"/>
      <c r="J779" s="991"/>
      <c r="K779" s="991"/>
      <c r="L779" s="991"/>
      <c r="M779" s="991"/>
      <c r="N779" s="991"/>
      <c r="O779" s="991"/>
      <c r="P779" s="991"/>
      <c r="Q779" s="991"/>
      <c r="R779" s="991"/>
      <c r="S779" s="991"/>
      <c r="T779" s="991"/>
      <c r="U779" s="991"/>
      <c r="V779" s="991"/>
      <c r="W779" s="991"/>
      <c r="X779" s="991"/>
      <c r="Y779" s="991"/>
      <c r="Z779" s="991"/>
    </row>
    <row r="780" spans="1:26" ht="15.75" customHeight="1">
      <c r="A780" s="991"/>
      <c r="B780" s="991"/>
      <c r="C780" s="991"/>
      <c r="D780" s="991"/>
      <c r="E780" s="991"/>
      <c r="F780" s="991"/>
      <c r="G780" s="991"/>
      <c r="H780" s="991"/>
      <c r="I780" s="991"/>
      <c r="J780" s="991"/>
      <c r="K780" s="991"/>
      <c r="L780" s="991"/>
      <c r="M780" s="991"/>
      <c r="N780" s="991"/>
      <c r="O780" s="991"/>
      <c r="P780" s="991"/>
      <c r="Q780" s="991"/>
      <c r="R780" s="991"/>
      <c r="S780" s="991"/>
      <c r="T780" s="991"/>
      <c r="U780" s="991"/>
      <c r="V780" s="991"/>
      <c r="W780" s="991"/>
      <c r="X780" s="991"/>
      <c r="Y780" s="991"/>
      <c r="Z780" s="991"/>
    </row>
    <row r="781" spans="1:26" ht="15.75" customHeight="1">
      <c r="A781" s="991"/>
      <c r="B781" s="991"/>
      <c r="C781" s="991"/>
      <c r="D781" s="991"/>
      <c r="E781" s="991"/>
      <c r="F781" s="991"/>
      <c r="G781" s="991"/>
      <c r="H781" s="991"/>
      <c r="I781" s="991"/>
      <c r="J781" s="991"/>
      <c r="K781" s="991"/>
      <c r="L781" s="991"/>
      <c r="M781" s="991"/>
      <c r="N781" s="991"/>
      <c r="O781" s="991"/>
      <c r="P781" s="991"/>
      <c r="Q781" s="991"/>
      <c r="R781" s="991"/>
      <c r="S781" s="991"/>
      <c r="T781" s="991"/>
      <c r="U781" s="991"/>
      <c r="V781" s="991"/>
      <c r="W781" s="991"/>
      <c r="X781" s="991"/>
      <c r="Y781" s="991"/>
      <c r="Z781" s="991"/>
    </row>
    <row r="782" spans="1:26" ht="15.75" customHeight="1">
      <c r="A782" s="991"/>
      <c r="B782" s="991"/>
      <c r="C782" s="991"/>
      <c r="D782" s="991"/>
      <c r="E782" s="991"/>
      <c r="F782" s="991"/>
      <c r="G782" s="991"/>
      <c r="H782" s="991"/>
      <c r="I782" s="991"/>
      <c r="J782" s="991"/>
      <c r="K782" s="991"/>
      <c r="L782" s="991"/>
      <c r="M782" s="991"/>
      <c r="N782" s="991"/>
      <c r="O782" s="991"/>
      <c r="P782" s="991"/>
      <c r="Q782" s="991"/>
      <c r="R782" s="991"/>
      <c r="S782" s="991"/>
      <c r="T782" s="991"/>
      <c r="U782" s="991"/>
      <c r="V782" s="991"/>
      <c r="W782" s="991"/>
      <c r="X782" s="991"/>
      <c r="Y782" s="991"/>
      <c r="Z782" s="991"/>
    </row>
    <row r="783" spans="1:26" ht="15.75" customHeight="1">
      <c r="A783" s="991"/>
      <c r="B783" s="991"/>
      <c r="C783" s="991"/>
      <c r="D783" s="991"/>
      <c r="E783" s="991"/>
      <c r="F783" s="991"/>
      <c r="G783" s="991"/>
      <c r="H783" s="991"/>
      <c r="I783" s="991"/>
      <c r="J783" s="991"/>
      <c r="K783" s="991"/>
      <c r="L783" s="991"/>
      <c r="M783" s="991"/>
      <c r="N783" s="991"/>
      <c r="O783" s="991"/>
      <c r="P783" s="991"/>
      <c r="Q783" s="991"/>
      <c r="R783" s="991"/>
      <c r="S783" s="991"/>
      <c r="T783" s="991"/>
      <c r="U783" s="991"/>
      <c r="V783" s="991"/>
      <c r="W783" s="991"/>
      <c r="X783" s="991"/>
      <c r="Y783" s="991"/>
      <c r="Z783" s="991"/>
    </row>
    <row r="784" spans="1:26" ht="15.75" customHeight="1">
      <c r="A784" s="991"/>
      <c r="B784" s="991"/>
      <c r="C784" s="991"/>
      <c r="D784" s="991"/>
      <c r="E784" s="991"/>
      <c r="F784" s="991"/>
      <c r="G784" s="991"/>
      <c r="H784" s="991"/>
      <c r="I784" s="991"/>
      <c r="J784" s="991"/>
      <c r="K784" s="991"/>
      <c r="L784" s="991"/>
      <c r="M784" s="991"/>
      <c r="N784" s="991"/>
      <c r="O784" s="991"/>
      <c r="P784" s="991"/>
      <c r="Q784" s="991"/>
      <c r="R784" s="991"/>
      <c r="S784" s="991"/>
      <c r="T784" s="991"/>
      <c r="U784" s="991"/>
      <c r="V784" s="991"/>
      <c r="W784" s="991"/>
      <c r="X784" s="991"/>
      <c r="Y784" s="991"/>
      <c r="Z784" s="991"/>
    </row>
    <row r="785" spans="1:26" ht="15.75" customHeight="1">
      <c r="A785" s="991"/>
      <c r="B785" s="991"/>
      <c r="C785" s="991"/>
      <c r="D785" s="991"/>
      <c r="E785" s="991"/>
      <c r="F785" s="991"/>
      <c r="G785" s="991"/>
      <c r="H785" s="991"/>
      <c r="I785" s="991"/>
      <c r="J785" s="991"/>
      <c r="K785" s="991"/>
      <c r="L785" s="991"/>
      <c r="M785" s="991"/>
      <c r="N785" s="991"/>
      <c r="O785" s="991"/>
      <c r="P785" s="991"/>
      <c r="Q785" s="991"/>
      <c r="R785" s="991"/>
      <c r="S785" s="991"/>
      <c r="T785" s="991"/>
      <c r="U785" s="991"/>
      <c r="V785" s="991"/>
      <c r="W785" s="991"/>
      <c r="X785" s="991"/>
      <c r="Y785" s="991"/>
      <c r="Z785" s="991"/>
    </row>
    <row r="786" spans="1:26" ht="15.75" customHeight="1">
      <c r="A786" s="991"/>
      <c r="B786" s="991"/>
      <c r="C786" s="991"/>
      <c r="D786" s="991"/>
      <c r="E786" s="991"/>
      <c r="F786" s="991"/>
      <c r="G786" s="991"/>
      <c r="H786" s="991"/>
      <c r="I786" s="991"/>
      <c r="J786" s="991"/>
      <c r="K786" s="991"/>
      <c r="L786" s="991"/>
      <c r="M786" s="991"/>
      <c r="N786" s="991"/>
      <c r="O786" s="991"/>
      <c r="P786" s="991"/>
      <c r="Q786" s="991"/>
      <c r="R786" s="991"/>
      <c r="S786" s="991"/>
      <c r="T786" s="991"/>
      <c r="U786" s="991"/>
      <c r="V786" s="991"/>
      <c r="W786" s="991"/>
      <c r="X786" s="991"/>
      <c r="Y786" s="991"/>
      <c r="Z786" s="991"/>
    </row>
    <row r="787" spans="1:26" ht="15.75" customHeight="1">
      <c r="A787" s="991"/>
      <c r="B787" s="991"/>
      <c r="C787" s="991"/>
      <c r="D787" s="991"/>
      <c r="E787" s="991"/>
      <c r="F787" s="991"/>
      <c r="G787" s="991"/>
      <c r="H787" s="991"/>
      <c r="I787" s="991"/>
      <c r="J787" s="991"/>
      <c r="K787" s="991"/>
      <c r="L787" s="991"/>
      <c r="M787" s="991"/>
      <c r="N787" s="991"/>
      <c r="O787" s="991"/>
      <c r="P787" s="991"/>
      <c r="Q787" s="991"/>
      <c r="R787" s="991"/>
      <c r="S787" s="991"/>
      <c r="T787" s="991"/>
      <c r="U787" s="991"/>
      <c r="V787" s="991"/>
      <c r="W787" s="991"/>
      <c r="X787" s="991"/>
      <c r="Y787" s="991"/>
      <c r="Z787" s="991"/>
    </row>
    <row r="788" spans="1:26" ht="15.75" customHeight="1">
      <c r="A788" s="991"/>
      <c r="B788" s="991"/>
      <c r="C788" s="991"/>
      <c r="D788" s="991"/>
      <c r="E788" s="991"/>
      <c r="F788" s="991"/>
      <c r="G788" s="991"/>
      <c r="H788" s="991"/>
      <c r="I788" s="991"/>
      <c r="J788" s="991"/>
      <c r="K788" s="991"/>
      <c r="L788" s="991"/>
      <c r="M788" s="991"/>
      <c r="N788" s="991"/>
      <c r="O788" s="991"/>
      <c r="P788" s="991"/>
      <c r="Q788" s="991"/>
      <c r="R788" s="991"/>
      <c r="S788" s="991"/>
      <c r="T788" s="991"/>
      <c r="U788" s="991"/>
      <c r="V788" s="991"/>
      <c r="W788" s="991"/>
      <c r="X788" s="991"/>
      <c r="Y788" s="991"/>
      <c r="Z788" s="991"/>
    </row>
    <row r="789" spans="1:26" ht="15.75" customHeight="1">
      <c r="A789" s="991"/>
      <c r="B789" s="991"/>
      <c r="C789" s="991"/>
      <c r="D789" s="991"/>
      <c r="E789" s="991"/>
      <c r="F789" s="991"/>
      <c r="G789" s="991"/>
      <c r="H789" s="991"/>
      <c r="I789" s="991"/>
      <c r="J789" s="991"/>
      <c r="K789" s="991"/>
      <c r="L789" s="991"/>
      <c r="M789" s="991"/>
      <c r="N789" s="991"/>
      <c r="O789" s="991"/>
      <c r="P789" s="991"/>
      <c r="Q789" s="991"/>
      <c r="R789" s="991"/>
      <c r="S789" s="991"/>
      <c r="T789" s="991"/>
      <c r="U789" s="991"/>
      <c r="V789" s="991"/>
      <c r="W789" s="991"/>
      <c r="X789" s="991"/>
      <c r="Y789" s="991"/>
      <c r="Z789" s="991"/>
    </row>
    <row r="790" spans="1:26" ht="15.75" customHeight="1">
      <c r="A790" s="991"/>
      <c r="B790" s="991"/>
      <c r="C790" s="991"/>
      <c r="D790" s="991"/>
      <c r="E790" s="991"/>
      <c r="F790" s="991"/>
      <c r="G790" s="991"/>
      <c r="H790" s="991"/>
      <c r="I790" s="991"/>
      <c r="J790" s="991"/>
      <c r="K790" s="991"/>
      <c r="L790" s="991"/>
      <c r="M790" s="991"/>
      <c r="N790" s="991"/>
      <c r="O790" s="991"/>
      <c r="P790" s="991"/>
      <c r="Q790" s="991"/>
      <c r="R790" s="991"/>
      <c r="S790" s="991"/>
      <c r="T790" s="991"/>
      <c r="U790" s="991"/>
      <c r="V790" s="991"/>
      <c r="W790" s="991"/>
      <c r="X790" s="991"/>
      <c r="Y790" s="991"/>
      <c r="Z790" s="991"/>
    </row>
    <row r="791" spans="1:26" ht="15.75" customHeight="1">
      <c r="A791" s="991"/>
      <c r="B791" s="991"/>
      <c r="C791" s="991"/>
      <c r="D791" s="991"/>
      <c r="E791" s="991"/>
      <c r="F791" s="991"/>
      <c r="G791" s="991"/>
      <c r="H791" s="991"/>
      <c r="I791" s="991"/>
      <c r="J791" s="991"/>
      <c r="K791" s="991"/>
      <c r="L791" s="991"/>
      <c r="M791" s="991"/>
      <c r="N791" s="991"/>
      <c r="O791" s="991"/>
      <c r="P791" s="991"/>
      <c r="Q791" s="991"/>
      <c r="R791" s="991"/>
      <c r="S791" s="991"/>
      <c r="T791" s="991"/>
      <c r="U791" s="991"/>
      <c r="V791" s="991"/>
      <c r="W791" s="991"/>
      <c r="X791" s="991"/>
      <c r="Y791" s="991"/>
      <c r="Z791" s="991"/>
    </row>
    <row r="792" spans="1:26" ht="15.75" customHeight="1">
      <c r="A792" s="991"/>
      <c r="B792" s="991"/>
      <c r="C792" s="991"/>
      <c r="D792" s="991"/>
      <c r="E792" s="991"/>
      <c r="F792" s="991"/>
      <c r="G792" s="991"/>
      <c r="H792" s="991"/>
      <c r="I792" s="991"/>
      <c r="J792" s="991"/>
      <c r="K792" s="991"/>
      <c r="L792" s="991"/>
      <c r="M792" s="991"/>
      <c r="N792" s="991"/>
      <c r="O792" s="991"/>
      <c r="P792" s="991"/>
      <c r="Q792" s="991"/>
      <c r="R792" s="991"/>
      <c r="S792" s="991"/>
      <c r="T792" s="991"/>
      <c r="U792" s="991"/>
      <c r="V792" s="991"/>
      <c r="W792" s="991"/>
      <c r="X792" s="991"/>
      <c r="Y792" s="991"/>
      <c r="Z792" s="991"/>
    </row>
    <row r="793" spans="1:26" ht="15.75" customHeight="1">
      <c r="A793" s="991"/>
      <c r="B793" s="991"/>
      <c r="C793" s="991"/>
      <c r="D793" s="991"/>
      <c r="E793" s="991"/>
      <c r="F793" s="991"/>
      <c r="G793" s="991"/>
      <c r="H793" s="991"/>
      <c r="I793" s="991"/>
      <c r="J793" s="991"/>
      <c r="K793" s="991"/>
      <c r="L793" s="991"/>
      <c r="M793" s="991"/>
      <c r="N793" s="991"/>
      <c r="O793" s="991"/>
      <c r="P793" s="991"/>
      <c r="Q793" s="991"/>
      <c r="R793" s="991"/>
      <c r="S793" s="991"/>
      <c r="T793" s="991"/>
      <c r="U793" s="991"/>
      <c r="V793" s="991"/>
      <c r="W793" s="991"/>
      <c r="X793" s="991"/>
      <c r="Y793" s="991"/>
      <c r="Z793" s="991"/>
    </row>
    <row r="794" spans="1:26" ht="15.75" customHeight="1">
      <c r="A794" s="991"/>
      <c r="B794" s="991"/>
      <c r="C794" s="991"/>
      <c r="D794" s="991"/>
      <c r="E794" s="991"/>
      <c r="F794" s="991"/>
      <c r="G794" s="991"/>
      <c r="H794" s="991"/>
      <c r="I794" s="991"/>
      <c r="J794" s="991"/>
      <c r="K794" s="991"/>
      <c r="L794" s="991"/>
      <c r="M794" s="991"/>
      <c r="N794" s="991"/>
      <c r="O794" s="991"/>
      <c r="P794" s="991"/>
      <c r="Q794" s="991"/>
      <c r="R794" s="991"/>
      <c r="S794" s="991"/>
      <c r="T794" s="991"/>
      <c r="U794" s="991"/>
      <c r="V794" s="991"/>
      <c r="W794" s="991"/>
      <c r="X794" s="991"/>
      <c r="Y794" s="991"/>
      <c r="Z794" s="991"/>
    </row>
    <row r="795" spans="1:26" ht="15.75" customHeight="1">
      <c r="A795" s="991"/>
      <c r="B795" s="991"/>
      <c r="C795" s="991"/>
      <c r="D795" s="991"/>
      <c r="E795" s="991"/>
      <c r="F795" s="991"/>
      <c r="G795" s="991"/>
      <c r="H795" s="991"/>
      <c r="I795" s="991"/>
      <c r="J795" s="991"/>
      <c r="K795" s="991"/>
      <c r="L795" s="991"/>
      <c r="M795" s="991"/>
      <c r="N795" s="991"/>
      <c r="O795" s="991"/>
      <c r="P795" s="991"/>
      <c r="Q795" s="991"/>
      <c r="R795" s="991"/>
      <c r="S795" s="991"/>
      <c r="T795" s="991"/>
      <c r="U795" s="991"/>
      <c r="V795" s="991"/>
      <c r="W795" s="991"/>
      <c r="X795" s="991"/>
      <c r="Y795" s="991"/>
      <c r="Z795" s="991"/>
    </row>
    <row r="796" spans="1:26" ht="15.75" customHeight="1">
      <c r="A796" s="991"/>
      <c r="B796" s="991"/>
      <c r="C796" s="991"/>
      <c r="D796" s="991"/>
      <c r="E796" s="991"/>
      <c r="F796" s="991"/>
      <c r="G796" s="991"/>
      <c r="H796" s="991"/>
      <c r="I796" s="991"/>
      <c r="J796" s="991"/>
      <c r="K796" s="991"/>
      <c r="L796" s="991"/>
      <c r="M796" s="991"/>
      <c r="N796" s="991"/>
      <c r="O796" s="991"/>
      <c r="P796" s="991"/>
      <c r="Q796" s="991"/>
      <c r="R796" s="991"/>
      <c r="S796" s="991"/>
      <c r="T796" s="991"/>
      <c r="U796" s="991"/>
      <c r="V796" s="991"/>
      <c r="W796" s="991"/>
      <c r="X796" s="991"/>
      <c r="Y796" s="991"/>
      <c r="Z796" s="991"/>
    </row>
    <row r="797" spans="1:26" ht="15.75" customHeight="1">
      <c r="A797" s="991"/>
      <c r="B797" s="991"/>
      <c r="C797" s="991"/>
      <c r="D797" s="991"/>
      <c r="E797" s="991"/>
      <c r="F797" s="991"/>
      <c r="G797" s="991"/>
      <c r="H797" s="991"/>
      <c r="I797" s="991"/>
      <c r="J797" s="991"/>
      <c r="K797" s="991"/>
      <c r="L797" s="991"/>
      <c r="M797" s="991"/>
      <c r="N797" s="991"/>
      <c r="O797" s="991"/>
      <c r="P797" s="991"/>
      <c r="Q797" s="991"/>
      <c r="R797" s="991"/>
      <c r="S797" s="991"/>
      <c r="T797" s="991"/>
      <c r="U797" s="991"/>
      <c r="V797" s="991"/>
      <c r="W797" s="991"/>
      <c r="X797" s="991"/>
      <c r="Y797" s="991"/>
      <c r="Z797" s="991"/>
    </row>
    <row r="798" spans="1:26" ht="15.75" customHeight="1">
      <c r="A798" s="991"/>
      <c r="B798" s="991"/>
      <c r="C798" s="991"/>
      <c r="D798" s="991"/>
      <c r="E798" s="991"/>
      <c r="F798" s="991"/>
      <c r="G798" s="991"/>
      <c r="H798" s="991"/>
      <c r="I798" s="991"/>
      <c r="J798" s="991"/>
      <c r="K798" s="991"/>
      <c r="L798" s="991"/>
      <c r="M798" s="991"/>
      <c r="N798" s="991"/>
      <c r="O798" s="991"/>
      <c r="P798" s="991"/>
      <c r="Q798" s="991"/>
      <c r="R798" s="991"/>
      <c r="S798" s="991"/>
      <c r="T798" s="991"/>
      <c r="U798" s="991"/>
      <c r="V798" s="991"/>
      <c r="W798" s="991"/>
      <c r="X798" s="991"/>
      <c r="Y798" s="991"/>
      <c r="Z798" s="991"/>
    </row>
    <row r="799" spans="1:26" ht="15.75" customHeight="1">
      <c r="A799" s="991"/>
      <c r="B799" s="991"/>
      <c r="C799" s="991"/>
      <c r="D799" s="991"/>
      <c r="E799" s="991"/>
      <c r="F799" s="991"/>
      <c r="G799" s="991"/>
      <c r="H799" s="991"/>
      <c r="I799" s="991"/>
      <c r="J799" s="991"/>
      <c r="K799" s="991"/>
      <c r="L799" s="991"/>
      <c r="M799" s="991"/>
      <c r="N799" s="991"/>
      <c r="O799" s="991"/>
      <c r="P799" s="991"/>
      <c r="Q799" s="991"/>
      <c r="R799" s="991"/>
      <c r="S799" s="991"/>
      <c r="T799" s="991"/>
      <c r="U799" s="991"/>
      <c r="V799" s="991"/>
      <c r="W799" s="991"/>
      <c r="X799" s="991"/>
      <c r="Y799" s="991"/>
      <c r="Z799" s="991"/>
    </row>
    <row r="800" spans="1:26" ht="15.75" customHeight="1">
      <c r="A800" s="991"/>
      <c r="B800" s="991"/>
      <c r="C800" s="991"/>
      <c r="D800" s="991"/>
      <c r="E800" s="991"/>
      <c r="F800" s="991"/>
      <c r="G800" s="991"/>
      <c r="H800" s="991"/>
      <c r="I800" s="991"/>
      <c r="J800" s="991"/>
      <c r="K800" s="991"/>
      <c r="L800" s="991"/>
      <c r="M800" s="991"/>
      <c r="N800" s="991"/>
      <c r="O800" s="991"/>
      <c r="P800" s="991"/>
      <c r="Q800" s="991"/>
      <c r="R800" s="991"/>
      <c r="S800" s="991"/>
      <c r="T800" s="991"/>
      <c r="U800" s="991"/>
      <c r="V800" s="991"/>
      <c r="W800" s="991"/>
      <c r="X800" s="991"/>
      <c r="Y800" s="991"/>
      <c r="Z800" s="991"/>
    </row>
    <row r="801" spans="1:26" ht="15.75" customHeight="1">
      <c r="A801" s="991"/>
      <c r="B801" s="991"/>
      <c r="C801" s="991"/>
      <c r="D801" s="991"/>
      <c r="E801" s="991"/>
      <c r="F801" s="991"/>
      <c r="G801" s="991"/>
      <c r="H801" s="991"/>
      <c r="I801" s="991"/>
      <c r="J801" s="991"/>
      <c r="K801" s="991"/>
      <c r="L801" s="991"/>
      <c r="M801" s="991"/>
      <c r="N801" s="991"/>
      <c r="O801" s="991"/>
      <c r="P801" s="991"/>
      <c r="Q801" s="991"/>
      <c r="R801" s="991"/>
      <c r="S801" s="991"/>
      <c r="T801" s="991"/>
      <c r="U801" s="991"/>
      <c r="V801" s="991"/>
      <c r="W801" s="991"/>
      <c r="X801" s="991"/>
      <c r="Y801" s="991"/>
      <c r="Z801" s="991"/>
    </row>
    <row r="802" spans="1:26" ht="15.75" customHeight="1">
      <c r="A802" s="991"/>
      <c r="B802" s="991"/>
      <c r="C802" s="991"/>
      <c r="D802" s="991"/>
      <c r="E802" s="991"/>
      <c r="F802" s="991"/>
      <c r="G802" s="991"/>
      <c r="H802" s="991"/>
      <c r="I802" s="991"/>
      <c r="J802" s="991"/>
      <c r="K802" s="991"/>
      <c r="L802" s="991"/>
      <c r="M802" s="991"/>
      <c r="N802" s="991"/>
      <c r="O802" s="991"/>
      <c r="P802" s="991"/>
      <c r="Q802" s="991"/>
      <c r="R802" s="991"/>
      <c r="S802" s="991"/>
      <c r="T802" s="991"/>
      <c r="U802" s="991"/>
      <c r="V802" s="991"/>
      <c r="W802" s="991"/>
      <c r="X802" s="991"/>
      <c r="Y802" s="991"/>
      <c r="Z802" s="991"/>
    </row>
    <row r="803" spans="1:26" ht="15.75" customHeight="1">
      <c r="A803" s="991"/>
      <c r="B803" s="991"/>
      <c r="C803" s="991"/>
      <c r="D803" s="991"/>
      <c r="E803" s="991"/>
      <c r="F803" s="991"/>
      <c r="G803" s="991"/>
      <c r="H803" s="991"/>
      <c r="I803" s="991"/>
      <c r="J803" s="991"/>
      <c r="K803" s="991"/>
      <c r="L803" s="991"/>
      <c r="M803" s="991"/>
      <c r="N803" s="991"/>
      <c r="O803" s="991"/>
      <c r="P803" s="991"/>
      <c r="Q803" s="991"/>
      <c r="R803" s="991"/>
      <c r="S803" s="991"/>
      <c r="T803" s="991"/>
      <c r="U803" s="991"/>
      <c r="V803" s="991"/>
      <c r="W803" s="991"/>
      <c r="X803" s="991"/>
      <c r="Y803" s="991"/>
      <c r="Z803" s="991"/>
    </row>
    <row r="804" spans="1:26" ht="15.75" customHeight="1">
      <c r="A804" s="991"/>
      <c r="B804" s="991"/>
      <c r="C804" s="991"/>
      <c r="D804" s="991"/>
      <c r="E804" s="991"/>
      <c r="F804" s="991"/>
      <c r="G804" s="991"/>
      <c r="H804" s="991"/>
      <c r="I804" s="991"/>
      <c r="J804" s="991"/>
      <c r="K804" s="991"/>
      <c r="L804" s="991"/>
      <c r="M804" s="991"/>
      <c r="N804" s="991"/>
      <c r="O804" s="991"/>
      <c r="P804" s="991"/>
      <c r="Q804" s="991"/>
      <c r="R804" s="991"/>
      <c r="S804" s="991"/>
      <c r="T804" s="991"/>
      <c r="U804" s="991"/>
      <c r="V804" s="991"/>
      <c r="W804" s="991"/>
      <c r="X804" s="991"/>
      <c r="Y804" s="991"/>
      <c r="Z804" s="991"/>
    </row>
    <row r="805" spans="1:26" ht="15.75" customHeight="1">
      <c r="A805" s="991"/>
      <c r="B805" s="991"/>
      <c r="C805" s="991"/>
      <c r="D805" s="991"/>
      <c r="E805" s="991"/>
      <c r="F805" s="991"/>
      <c r="G805" s="991"/>
      <c r="H805" s="991"/>
      <c r="I805" s="991"/>
      <c r="J805" s="991"/>
      <c r="K805" s="991"/>
      <c r="L805" s="991"/>
      <c r="M805" s="991"/>
      <c r="N805" s="991"/>
      <c r="O805" s="991"/>
      <c r="P805" s="991"/>
      <c r="Q805" s="991"/>
      <c r="R805" s="991"/>
      <c r="S805" s="991"/>
      <c r="T805" s="991"/>
      <c r="U805" s="991"/>
      <c r="V805" s="991"/>
      <c r="W805" s="991"/>
      <c r="X805" s="991"/>
      <c r="Y805" s="991"/>
      <c r="Z805" s="991"/>
    </row>
    <row r="806" spans="1:26" ht="15.75" customHeight="1">
      <c r="A806" s="991"/>
      <c r="B806" s="991"/>
      <c r="C806" s="991"/>
      <c r="D806" s="991"/>
      <c r="E806" s="991"/>
      <c r="F806" s="991"/>
      <c r="G806" s="991"/>
      <c r="H806" s="991"/>
      <c r="I806" s="991"/>
      <c r="J806" s="991"/>
      <c r="K806" s="991"/>
      <c r="L806" s="991"/>
      <c r="M806" s="991"/>
      <c r="N806" s="991"/>
      <c r="O806" s="991"/>
      <c r="P806" s="991"/>
      <c r="Q806" s="991"/>
      <c r="R806" s="991"/>
      <c r="S806" s="991"/>
      <c r="T806" s="991"/>
      <c r="U806" s="991"/>
      <c r="V806" s="991"/>
      <c r="W806" s="991"/>
      <c r="X806" s="991"/>
      <c r="Y806" s="991"/>
      <c r="Z806" s="991"/>
    </row>
    <row r="807" spans="1:26" ht="15.75" customHeight="1">
      <c r="A807" s="991"/>
      <c r="B807" s="991"/>
      <c r="C807" s="991"/>
      <c r="D807" s="991"/>
      <c r="E807" s="991"/>
      <c r="F807" s="991"/>
      <c r="G807" s="991"/>
      <c r="H807" s="991"/>
      <c r="I807" s="991"/>
      <c r="J807" s="991"/>
      <c r="K807" s="991"/>
      <c r="L807" s="991"/>
      <c r="M807" s="991"/>
      <c r="N807" s="991"/>
      <c r="O807" s="991"/>
      <c r="P807" s="991"/>
      <c r="Q807" s="991"/>
      <c r="R807" s="991"/>
      <c r="S807" s="991"/>
      <c r="T807" s="991"/>
      <c r="U807" s="991"/>
      <c r="V807" s="991"/>
      <c r="W807" s="991"/>
      <c r="X807" s="991"/>
      <c r="Y807" s="991"/>
      <c r="Z807" s="991"/>
    </row>
    <row r="808" spans="1:26" ht="15.75" customHeight="1">
      <c r="A808" s="991"/>
      <c r="B808" s="991"/>
      <c r="C808" s="991"/>
      <c r="D808" s="991"/>
      <c r="E808" s="991"/>
      <c r="F808" s="991"/>
      <c r="G808" s="991"/>
      <c r="H808" s="991"/>
      <c r="I808" s="991"/>
      <c r="J808" s="991"/>
      <c r="K808" s="991"/>
      <c r="L808" s="991"/>
      <c r="M808" s="991"/>
      <c r="N808" s="991"/>
      <c r="O808" s="991"/>
      <c r="P808" s="991"/>
      <c r="Q808" s="991"/>
      <c r="R808" s="991"/>
      <c r="S808" s="991"/>
      <c r="T808" s="991"/>
      <c r="U808" s="991"/>
      <c r="V808" s="991"/>
      <c r="W808" s="991"/>
      <c r="X808" s="991"/>
      <c r="Y808" s="991"/>
      <c r="Z808" s="991"/>
    </row>
    <row r="809" spans="1:26" ht="15.75" customHeight="1">
      <c r="A809" s="991"/>
      <c r="B809" s="991"/>
      <c r="C809" s="991"/>
      <c r="D809" s="991"/>
      <c r="E809" s="991"/>
      <c r="F809" s="991"/>
      <c r="G809" s="991"/>
      <c r="H809" s="991"/>
      <c r="I809" s="991"/>
      <c r="J809" s="991"/>
      <c r="K809" s="991"/>
      <c r="L809" s="991"/>
      <c r="M809" s="991"/>
      <c r="N809" s="991"/>
      <c r="O809" s="991"/>
      <c r="P809" s="991"/>
      <c r="Q809" s="991"/>
      <c r="R809" s="991"/>
      <c r="S809" s="991"/>
      <c r="T809" s="991"/>
      <c r="U809" s="991"/>
      <c r="V809" s="991"/>
      <c r="W809" s="991"/>
      <c r="X809" s="991"/>
      <c r="Y809" s="991"/>
      <c r="Z809" s="991"/>
    </row>
    <row r="810" spans="1:26" ht="15.75" customHeight="1">
      <c r="A810" s="991"/>
      <c r="B810" s="991"/>
      <c r="C810" s="991"/>
      <c r="D810" s="991"/>
      <c r="E810" s="991"/>
      <c r="F810" s="991"/>
      <c r="G810" s="991"/>
      <c r="H810" s="991"/>
      <c r="I810" s="991"/>
      <c r="J810" s="991"/>
      <c r="K810" s="991"/>
      <c r="L810" s="991"/>
      <c r="M810" s="991"/>
      <c r="N810" s="991"/>
      <c r="O810" s="991"/>
      <c r="P810" s="991"/>
      <c r="Q810" s="991"/>
      <c r="R810" s="991"/>
      <c r="S810" s="991"/>
      <c r="T810" s="991"/>
      <c r="U810" s="991"/>
      <c r="V810" s="991"/>
      <c r="W810" s="991"/>
      <c r="X810" s="991"/>
      <c r="Y810" s="991"/>
      <c r="Z810" s="991"/>
    </row>
    <row r="811" spans="1:26" ht="15.75" customHeight="1">
      <c r="A811" s="991"/>
      <c r="B811" s="991"/>
      <c r="C811" s="991"/>
      <c r="D811" s="991"/>
      <c r="E811" s="991"/>
      <c r="F811" s="991"/>
      <c r="G811" s="991"/>
      <c r="H811" s="991"/>
      <c r="I811" s="991"/>
      <c r="J811" s="991"/>
      <c r="K811" s="991"/>
      <c r="L811" s="991"/>
      <c r="M811" s="991"/>
      <c r="N811" s="991"/>
      <c r="O811" s="991"/>
      <c r="P811" s="991"/>
      <c r="Q811" s="991"/>
      <c r="R811" s="991"/>
      <c r="S811" s="991"/>
      <c r="T811" s="991"/>
      <c r="U811" s="991"/>
      <c r="V811" s="991"/>
      <c r="W811" s="991"/>
      <c r="X811" s="991"/>
      <c r="Y811" s="991"/>
      <c r="Z811" s="991"/>
    </row>
    <row r="812" spans="1:26" ht="15.75" customHeight="1">
      <c r="A812" s="991"/>
      <c r="B812" s="991"/>
      <c r="C812" s="991"/>
      <c r="D812" s="991"/>
      <c r="E812" s="991"/>
      <c r="F812" s="991"/>
      <c r="G812" s="991"/>
      <c r="H812" s="991"/>
      <c r="I812" s="991"/>
      <c r="J812" s="991"/>
      <c r="K812" s="991"/>
      <c r="L812" s="991"/>
      <c r="M812" s="991"/>
      <c r="N812" s="991"/>
      <c r="O812" s="991"/>
      <c r="P812" s="991"/>
      <c r="Q812" s="991"/>
      <c r="R812" s="991"/>
      <c r="S812" s="991"/>
      <c r="T812" s="991"/>
      <c r="U812" s="991"/>
      <c r="V812" s="991"/>
      <c r="W812" s="991"/>
      <c r="X812" s="991"/>
      <c r="Y812" s="991"/>
      <c r="Z812" s="991"/>
    </row>
    <row r="813" spans="1:26" ht="15.75" customHeight="1">
      <c r="A813" s="991"/>
      <c r="B813" s="991"/>
      <c r="C813" s="991"/>
      <c r="D813" s="991"/>
      <c r="E813" s="991"/>
      <c r="F813" s="991"/>
      <c r="G813" s="991"/>
      <c r="H813" s="991"/>
      <c r="I813" s="991"/>
      <c r="J813" s="991"/>
      <c r="K813" s="991"/>
      <c r="L813" s="991"/>
      <c r="M813" s="991"/>
      <c r="N813" s="991"/>
      <c r="O813" s="991"/>
      <c r="P813" s="991"/>
      <c r="Q813" s="991"/>
      <c r="R813" s="991"/>
      <c r="S813" s="991"/>
      <c r="T813" s="991"/>
      <c r="U813" s="991"/>
      <c r="V813" s="991"/>
      <c r="W813" s="991"/>
      <c r="X813" s="991"/>
      <c r="Y813" s="991"/>
      <c r="Z813" s="991"/>
    </row>
    <row r="814" spans="1:26" ht="15.75" customHeight="1">
      <c r="A814" s="991"/>
      <c r="B814" s="991"/>
      <c r="C814" s="991"/>
      <c r="D814" s="991"/>
      <c r="E814" s="991"/>
      <c r="F814" s="991"/>
      <c r="G814" s="991"/>
      <c r="H814" s="991"/>
      <c r="I814" s="991"/>
      <c r="J814" s="991"/>
      <c r="K814" s="991"/>
      <c r="L814" s="991"/>
      <c r="M814" s="991"/>
      <c r="N814" s="991"/>
      <c r="O814" s="991"/>
      <c r="P814" s="991"/>
      <c r="Q814" s="991"/>
      <c r="R814" s="991"/>
      <c r="S814" s="991"/>
      <c r="T814" s="991"/>
      <c r="U814" s="991"/>
      <c r="V814" s="991"/>
      <c r="W814" s="991"/>
      <c r="X814" s="991"/>
      <c r="Y814" s="991"/>
      <c r="Z814" s="991"/>
    </row>
    <row r="815" spans="1:26" ht="15.75" customHeight="1">
      <c r="A815" s="991"/>
      <c r="B815" s="991"/>
      <c r="C815" s="991"/>
      <c r="D815" s="991"/>
      <c r="E815" s="991"/>
      <c r="F815" s="991"/>
      <c r="G815" s="991"/>
      <c r="H815" s="991"/>
      <c r="I815" s="991"/>
      <c r="J815" s="991"/>
      <c r="K815" s="991"/>
      <c r="L815" s="991"/>
      <c r="M815" s="991"/>
      <c r="N815" s="991"/>
      <c r="O815" s="991"/>
      <c r="P815" s="991"/>
      <c r="Q815" s="991"/>
      <c r="R815" s="991"/>
      <c r="S815" s="991"/>
      <c r="T815" s="991"/>
      <c r="U815" s="991"/>
      <c r="V815" s="991"/>
      <c r="W815" s="991"/>
      <c r="X815" s="991"/>
      <c r="Y815" s="991"/>
      <c r="Z815" s="991"/>
    </row>
    <row r="816" spans="1:26" ht="15.75" customHeight="1">
      <c r="A816" s="991"/>
      <c r="B816" s="991"/>
      <c r="C816" s="991"/>
      <c r="D816" s="991"/>
      <c r="E816" s="991"/>
      <c r="F816" s="991"/>
      <c r="G816" s="991"/>
      <c r="H816" s="991"/>
      <c r="I816" s="991"/>
      <c r="J816" s="991"/>
      <c r="K816" s="991"/>
      <c r="L816" s="991"/>
      <c r="M816" s="991"/>
      <c r="N816" s="991"/>
      <c r="O816" s="991"/>
      <c r="P816" s="991"/>
      <c r="Q816" s="991"/>
      <c r="R816" s="991"/>
      <c r="S816" s="991"/>
      <c r="T816" s="991"/>
      <c r="U816" s="991"/>
      <c r="V816" s="991"/>
      <c r="W816" s="991"/>
      <c r="X816" s="991"/>
      <c r="Y816" s="991"/>
      <c r="Z816" s="991"/>
    </row>
    <row r="817" spans="1:26" ht="15.75" customHeight="1">
      <c r="A817" s="991"/>
      <c r="B817" s="991"/>
      <c r="C817" s="991"/>
      <c r="D817" s="991"/>
      <c r="E817" s="991"/>
      <c r="F817" s="991"/>
      <c r="G817" s="991"/>
      <c r="H817" s="991"/>
      <c r="I817" s="991"/>
      <c r="J817" s="991"/>
      <c r="K817" s="991"/>
      <c r="L817" s="991"/>
      <c r="M817" s="991"/>
      <c r="N817" s="991"/>
      <c r="O817" s="991"/>
      <c r="P817" s="991"/>
      <c r="Q817" s="991"/>
      <c r="R817" s="991"/>
      <c r="S817" s="991"/>
      <c r="T817" s="991"/>
      <c r="U817" s="991"/>
      <c r="V817" s="991"/>
      <c r="W817" s="991"/>
      <c r="X817" s="991"/>
      <c r="Y817" s="991"/>
      <c r="Z817" s="991"/>
    </row>
    <row r="818" spans="1:26" ht="15.75" customHeight="1">
      <c r="A818" s="991"/>
      <c r="B818" s="991"/>
      <c r="C818" s="991"/>
      <c r="D818" s="991"/>
      <c r="E818" s="991"/>
      <c r="F818" s="991"/>
      <c r="G818" s="991"/>
      <c r="H818" s="991"/>
      <c r="I818" s="991"/>
      <c r="J818" s="991"/>
      <c r="K818" s="991"/>
      <c r="L818" s="991"/>
      <c r="M818" s="991"/>
      <c r="N818" s="991"/>
      <c r="O818" s="991"/>
      <c r="P818" s="991"/>
      <c r="Q818" s="991"/>
      <c r="R818" s="991"/>
      <c r="S818" s="991"/>
      <c r="T818" s="991"/>
      <c r="U818" s="991"/>
      <c r="V818" s="991"/>
      <c r="W818" s="991"/>
      <c r="X818" s="991"/>
      <c r="Y818" s="991"/>
      <c r="Z818" s="991"/>
    </row>
    <row r="819" spans="1:26" ht="15.75" customHeight="1">
      <c r="A819" s="991"/>
      <c r="B819" s="991"/>
      <c r="C819" s="991"/>
      <c r="D819" s="991"/>
      <c r="E819" s="991"/>
      <c r="F819" s="991"/>
      <c r="G819" s="991"/>
      <c r="H819" s="991"/>
      <c r="I819" s="991"/>
      <c r="J819" s="991"/>
      <c r="K819" s="991"/>
      <c r="L819" s="991"/>
      <c r="M819" s="991"/>
      <c r="N819" s="991"/>
      <c r="O819" s="991"/>
      <c r="P819" s="991"/>
      <c r="Q819" s="991"/>
      <c r="R819" s="991"/>
      <c r="S819" s="991"/>
      <c r="T819" s="991"/>
      <c r="U819" s="991"/>
      <c r="V819" s="991"/>
      <c r="W819" s="991"/>
      <c r="X819" s="991"/>
      <c r="Y819" s="991"/>
      <c r="Z819" s="991"/>
    </row>
    <row r="820" spans="1:26" ht="15.75" customHeight="1">
      <c r="A820" s="991"/>
      <c r="B820" s="991"/>
      <c r="C820" s="991"/>
      <c r="D820" s="991"/>
      <c r="E820" s="991"/>
      <c r="F820" s="991"/>
      <c r="G820" s="991"/>
      <c r="H820" s="991"/>
      <c r="I820" s="991"/>
      <c r="J820" s="991"/>
      <c r="K820" s="991"/>
      <c r="L820" s="991"/>
      <c r="M820" s="991"/>
      <c r="N820" s="991"/>
      <c r="O820" s="991"/>
      <c r="P820" s="991"/>
      <c r="Q820" s="991"/>
      <c r="R820" s="991"/>
      <c r="S820" s="991"/>
      <c r="T820" s="991"/>
      <c r="U820" s="991"/>
      <c r="V820" s="991"/>
      <c r="W820" s="991"/>
      <c r="X820" s="991"/>
      <c r="Y820" s="991"/>
      <c r="Z820" s="991"/>
    </row>
    <row r="821" spans="1:26" ht="15.75" customHeight="1">
      <c r="A821" s="991"/>
      <c r="B821" s="991"/>
      <c r="C821" s="991"/>
      <c r="D821" s="991"/>
      <c r="E821" s="991"/>
      <c r="F821" s="991"/>
      <c r="G821" s="991"/>
      <c r="H821" s="991"/>
      <c r="I821" s="991"/>
      <c r="J821" s="991"/>
      <c r="K821" s="991"/>
      <c r="L821" s="991"/>
      <c r="M821" s="991"/>
      <c r="N821" s="991"/>
      <c r="O821" s="991"/>
      <c r="P821" s="991"/>
      <c r="Q821" s="991"/>
      <c r="R821" s="991"/>
      <c r="S821" s="991"/>
      <c r="T821" s="991"/>
      <c r="U821" s="991"/>
      <c r="V821" s="991"/>
      <c r="W821" s="991"/>
      <c r="X821" s="991"/>
      <c r="Y821" s="991"/>
      <c r="Z821" s="991"/>
    </row>
    <row r="822" spans="1:26" ht="15.75" customHeight="1">
      <c r="A822" s="991"/>
      <c r="B822" s="991"/>
      <c r="C822" s="991"/>
      <c r="D822" s="991"/>
      <c r="E822" s="991"/>
      <c r="F822" s="991"/>
      <c r="G822" s="991"/>
      <c r="H822" s="991"/>
      <c r="I822" s="991"/>
      <c r="J822" s="991"/>
      <c r="K822" s="991"/>
      <c r="L822" s="991"/>
      <c r="M822" s="991"/>
      <c r="N822" s="991"/>
      <c r="O822" s="991"/>
      <c r="P822" s="991"/>
      <c r="Q822" s="991"/>
      <c r="R822" s="991"/>
      <c r="S822" s="991"/>
      <c r="T822" s="991"/>
      <c r="U822" s="991"/>
      <c r="V822" s="991"/>
      <c r="W822" s="991"/>
      <c r="X822" s="991"/>
      <c r="Y822" s="991"/>
      <c r="Z822" s="991"/>
    </row>
    <row r="823" spans="1:26" ht="15.75" customHeight="1">
      <c r="A823" s="991"/>
      <c r="B823" s="991"/>
      <c r="C823" s="991"/>
      <c r="D823" s="991"/>
      <c r="E823" s="991"/>
      <c r="F823" s="991"/>
      <c r="G823" s="991"/>
      <c r="H823" s="991"/>
      <c r="I823" s="991"/>
      <c r="J823" s="991"/>
      <c r="K823" s="991"/>
      <c r="L823" s="991"/>
      <c r="M823" s="991"/>
      <c r="N823" s="991"/>
      <c r="O823" s="991"/>
      <c r="P823" s="991"/>
      <c r="Q823" s="991"/>
      <c r="R823" s="991"/>
      <c r="S823" s="991"/>
      <c r="T823" s="991"/>
      <c r="U823" s="991"/>
      <c r="V823" s="991"/>
      <c r="W823" s="991"/>
      <c r="X823" s="991"/>
      <c r="Y823" s="991"/>
      <c r="Z823" s="991"/>
    </row>
    <row r="824" spans="1:26" ht="15.75" customHeight="1">
      <c r="A824" s="991"/>
      <c r="B824" s="991"/>
      <c r="C824" s="991"/>
      <c r="D824" s="991"/>
      <c r="E824" s="991"/>
      <c r="F824" s="991"/>
      <c r="G824" s="991"/>
      <c r="H824" s="991"/>
      <c r="I824" s="991"/>
      <c r="J824" s="991"/>
      <c r="K824" s="991"/>
      <c r="L824" s="991"/>
      <c r="M824" s="991"/>
      <c r="N824" s="991"/>
      <c r="O824" s="991"/>
      <c r="P824" s="991"/>
      <c r="Q824" s="991"/>
      <c r="R824" s="991"/>
      <c r="S824" s="991"/>
      <c r="T824" s="991"/>
      <c r="U824" s="991"/>
      <c r="V824" s="991"/>
      <c r="W824" s="991"/>
      <c r="X824" s="991"/>
      <c r="Y824" s="991"/>
      <c r="Z824" s="991"/>
    </row>
    <row r="825" spans="1:26" ht="15.75" customHeight="1">
      <c r="A825" s="991"/>
      <c r="B825" s="991"/>
      <c r="C825" s="991"/>
      <c r="D825" s="991"/>
      <c r="E825" s="991"/>
      <c r="F825" s="991"/>
      <c r="G825" s="991"/>
      <c r="H825" s="991"/>
      <c r="I825" s="991"/>
      <c r="J825" s="991"/>
      <c r="K825" s="991"/>
      <c r="L825" s="991"/>
      <c r="M825" s="991"/>
      <c r="N825" s="991"/>
      <c r="O825" s="991"/>
      <c r="P825" s="991"/>
      <c r="Q825" s="991"/>
      <c r="R825" s="991"/>
      <c r="S825" s="991"/>
      <c r="T825" s="991"/>
      <c r="U825" s="991"/>
      <c r="V825" s="991"/>
      <c r="W825" s="991"/>
      <c r="X825" s="991"/>
      <c r="Y825" s="991"/>
      <c r="Z825" s="991"/>
    </row>
    <row r="826" spans="1:26" ht="15.75" customHeight="1">
      <c r="A826" s="991"/>
      <c r="B826" s="991"/>
      <c r="C826" s="991"/>
      <c r="D826" s="991"/>
      <c r="E826" s="991"/>
      <c r="F826" s="991"/>
      <c r="G826" s="991"/>
      <c r="H826" s="991"/>
      <c r="I826" s="991"/>
      <c r="J826" s="991"/>
      <c r="K826" s="991"/>
      <c r="L826" s="991"/>
      <c r="M826" s="991"/>
      <c r="N826" s="991"/>
      <c r="O826" s="991"/>
      <c r="P826" s="991"/>
      <c r="Q826" s="991"/>
      <c r="R826" s="991"/>
      <c r="S826" s="991"/>
      <c r="T826" s="991"/>
      <c r="U826" s="991"/>
      <c r="V826" s="991"/>
      <c r="W826" s="991"/>
      <c r="X826" s="991"/>
      <c r="Y826" s="991"/>
      <c r="Z826" s="991"/>
    </row>
    <row r="827" spans="1:26" ht="15.75" customHeight="1">
      <c r="A827" s="991"/>
      <c r="B827" s="991"/>
      <c r="C827" s="991"/>
      <c r="D827" s="991"/>
      <c r="E827" s="991"/>
      <c r="F827" s="991"/>
      <c r="G827" s="991"/>
      <c r="H827" s="991"/>
      <c r="I827" s="991"/>
      <c r="J827" s="991"/>
      <c r="K827" s="991"/>
      <c r="L827" s="991"/>
      <c r="M827" s="991"/>
      <c r="N827" s="991"/>
      <c r="O827" s="991"/>
      <c r="P827" s="991"/>
      <c r="Q827" s="991"/>
      <c r="R827" s="991"/>
      <c r="S827" s="991"/>
      <c r="T827" s="991"/>
      <c r="U827" s="991"/>
      <c r="V827" s="991"/>
      <c r="W827" s="991"/>
      <c r="X827" s="991"/>
      <c r="Y827" s="991"/>
      <c r="Z827" s="991"/>
    </row>
    <row r="828" spans="1:26" ht="15.75" customHeight="1">
      <c r="A828" s="991"/>
      <c r="B828" s="991"/>
      <c r="C828" s="991"/>
      <c r="D828" s="991"/>
      <c r="E828" s="991"/>
      <c r="F828" s="991"/>
      <c r="G828" s="991"/>
      <c r="H828" s="991"/>
      <c r="I828" s="991"/>
      <c r="J828" s="991"/>
      <c r="K828" s="991"/>
      <c r="L828" s="991"/>
      <c r="M828" s="991"/>
      <c r="N828" s="991"/>
      <c r="O828" s="991"/>
      <c r="P828" s="991"/>
      <c r="Q828" s="991"/>
      <c r="R828" s="991"/>
      <c r="S828" s="991"/>
      <c r="T828" s="991"/>
      <c r="U828" s="991"/>
      <c r="V828" s="991"/>
      <c r="W828" s="991"/>
      <c r="X828" s="991"/>
      <c r="Y828" s="991"/>
      <c r="Z828" s="991"/>
    </row>
    <row r="829" spans="1:26" ht="15.75" customHeight="1">
      <c r="A829" s="991"/>
      <c r="B829" s="991"/>
      <c r="C829" s="991"/>
      <c r="D829" s="991"/>
      <c r="E829" s="991"/>
      <c r="F829" s="991"/>
      <c r="G829" s="991"/>
      <c r="H829" s="991"/>
      <c r="I829" s="991"/>
      <c r="J829" s="991"/>
      <c r="K829" s="991"/>
      <c r="L829" s="991"/>
      <c r="M829" s="991"/>
      <c r="N829" s="991"/>
      <c r="O829" s="991"/>
      <c r="P829" s="991"/>
      <c r="Q829" s="991"/>
      <c r="R829" s="991"/>
      <c r="S829" s="991"/>
      <c r="T829" s="991"/>
      <c r="U829" s="991"/>
      <c r="V829" s="991"/>
      <c r="W829" s="991"/>
      <c r="X829" s="991"/>
      <c r="Y829" s="991"/>
      <c r="Z829" s="991"/>
    </row>
    <row r="830" spans="1:26" ht="15.75" customHeight="1">
      <c r="A830" s="991"/>
      <c r="B830" s="991"/>
      <c r="C830" s="991"/>
      <c r="D830" s="991"/>
      <c r="E830" s="991"/>
      <c r="F830" s="991"/>
      <c r="G830" s="991"/>
      <c r="H830" s="991"/>
      <c r="I830" s="991"/>
      <c r="J830" s="991"/>
      <c r="K830" s="991"/>
      <c r="L830" s="991"/>
      <c r="M830" s="991"/>
      <c r="N830" s="991"/>
      <c r="O830" s="991"/>
      <c r="P830" s="991"/>
      <c r="Q830" s="991"/>
      <c r="R830" s="991"/>
      <c r="S830" s="991"/>
      <c r="T830" s="991"/>
      <c r="U830" s="991"/>
      <c r="V830" s="991"/>
      <c r="W830" s="991"/>
      <c r="X830" s="991"/>
      <c r="Y830" s="991"/>
      <c r="Z830" s="991"/>
    </row>
    <row r="831" spans="1:26" ht="15.75" customHeight="1">
      <c r="A831" s="991"/>
      <c r="B831" s="991"/>
      <c r="C831" s="991"/>
      <c r="D831" s="991"/>
      <c r="E831" s="991"/>
      <c r="F831" s="991"/>
      <c r="G831" s="991"/>
      <c r="H831" s="991"/>
      <c r="I831" s="991"/>
      <c r="J831" s="991"/>
      <c r="K831" s="991"/>
      <c r="L831" s="991"/>
      <c r="M831" s="991"/>
      <c r="N831" s="991"/>
      <c r="O831" s="991"/>
      <c r="P831" s="991"/>
      <c r="Q831" s="991"/>
      <c r="R831" s="991"/>
      <c r="S831" s="991"/>
      <c r="T831" s="991"/>
      <c r="U831" s="991"/>
      <c r="V831" s="991"/>
      <c r="W831" s="991"/>
      <c r="X831" s="991"/>
      <c r="Y831" s="991"/>
      <c r="Z831" s="991"/>
    </row>
    <row r="832" spans="1:26" ht="15.75" customHeight="1">
      <c r="A832" s="991"/>
      <c r="B832" s="991"/>
      <c r="C832" s="991"/>
      <c r="D832" s="991"/>
      <c r="E832" s="991"/>
      <c r="F832" s="991"/>
      <c r="G832" s="991"/>
      <c r="H832" s="991"/>
      <c r="I832" s="991"/>
      <c r="J832" s="991"/>
      <c r="K832" s="991"/>
      <c r="L832" s="991"/>
      <c r="M832" s="991"/>
      <c r="N832" s="991"/>
      <c r="O832" s="991"/>
      <c r="P832" s="991"/>
      <c r="Q832" s="991"/>
      <c r="R832" s="991"/>
      <c r="S832" s="991"/>
      <c r="T832" s="991"/>
      <c r="U832" s="991"/>
      <c r="V832" s="991"/>
      <c r="W832" s="991"/>
      <c r="X832" s="991"/>
      <c r="Y832" s="991"/>
      <c r="Z832" s="991"/>
    </row>
    <row r="833" spans="1:26" ht="15.75" customHeight="1">
      <c r="A833" s="991"/>
      <c r="B833" s="991"/>
      <c r="C833" s="991"/>
      <c r="D833" s="991"/>
      <c r="E833" s="991"/>
      <c r="F833" s="991"/>
      <c r="G833" s="991"/>
      <c r="H833" s="991"/>
      <c r="I833" s="991"/>
      <c r="J833" s="991"/>
      <c r="K833" s="991"/>
      <c r="L833" s="991"/>
      <c r="M833" s="991"/>
      <c r="N833" s="991"/>
      <c r="O833" s="991"/>
      <c r="P833" s="991"/>
      <c r="Q833" s="991"/>
      <c r="R833" s="991"/>
      <c r="S833" s="991"/>
      <c r="T833" s="991"/>
      <c r="U833" s="991"/>
      <c r="V833" s="991"/>
      <c r="W833" s="991"/>
      <c r="X833" s="991"/>
      <c r="Y833" s="991"/>
      <c r="Z833" s="991"/>
    </row>
    <row r="834" spans="1:26" ht="15.75" customHeight="1">
      <c r="A834" s="991"/>
      <c r="B834" s="991"/>
      <c r="C834" s="991"/>
      <c r="D834" s="991"/>
      <c r="E834" s="991"/>
      <c r="F834" s="991"/>
      <c r="G834" s="991"/>
      <c r="H834" s="991"/>
      <c r="I834" s="991"/>
      <c r="J834" s="991"/>
      <c r="K834" s="991"/>
      <c r="L834" s="991"/>
      <c r="M834" s="991"/>
      <c r="N834" s="991"/>
      <c r="O834" s="991"/>
      <c r="P834" s="991"/>
      <c r="Q834" s="991"/>
      <c r="R834" s="991"/>
      <c r="S834" s="991"/>
      <c r="T834" s="991"/>
      <c r="U834" s="991"/>
      <c r="V834" s="991"/>
      <c r="W834" s="991"/>
      <c r="X834" s="991"/>
      <c r="Y834" s="991"/>
      <c r="Z834" s="991"/>
    </row>
    <row r="835" spans="1:26" ht="15.75" customHeight="1">
      <c r="A835" s="991"/>
      <c r="B835" s="991"/>
      <c r="C835" s="991"/>
      <c r="D835" s="991"/>
      <c r="E835" s="991"/>
      <c r="F835" s="991"/>
      <c r="G835" s="991"/>
      <c r="H835" s="991"/>
      <c r="I835" s="991"/>
      <c r="J835" s="991"/>
      <c r="K835" s="991"/>
      <c r="L835" s="991"/>
      <c r="M835" s="991"/>
      <c r="N835" s="991"/>
      <c r="O835" s="991"/>
      <c r="P835" s="991"/>
      <c r="Q835" s="991"/>
      <c r="R835" s="991"/>
      <c r="S835" s="991"/>
      <c r="T835" s="991"/>
      <c r="U835" s="991"/>
      <c r="V835" s="991"/>
      <c r="W835" s="991"/>
      <c r="X835" s="991"/>
      <c r="Y835" s="991"/>
      <c r="Z835" s="991"/>
    </row>
    <row r="836" spans="1:26" ht="15.75" customHeight="1">
      <c r="A836" s="991"/>
      <c r="B836" s="991"/>
      <c r="C836" s="991"/>
      <c r="D836" s="991"/>
      <c r="E836" s="991"/>
      <c r="F836" s="991"/>
      <c r="G836" s="991"/>
      <c r="H836" s="991"/>
      <c r="I836" s="991"/>
      <c r="J836" s="991"/>
      <c r="K836" s="991"/>
      <c r="L836" s="991"/>
      <c r="M836" s="991"/>
      <c r="N836" s="991"/>
      <c r="O836" s="991"/>
      <c r="P836" s="991"/>
      <c r="Q836" s="991"/>
      <c r="R836" s="991"/>
      <c r="S836" s="991"/>
      <c r="T836" s="991"/>
      <c r="U836" s="991"/>
      <c r="V836" s="991"/>
      <c r="W836" s="991"/>
      <c r="X836" s="991"/>
      <c r="Y836" s="991"/>
      <c r="Z836" s="991"/>
    </row>
    <row r="837" spans="1:26" ht="15.75" customHeight="1">
      <c r="A837" s="991"/>
      <c r="B837" s="991"/>
      <c r="C837" s="991"/>
      <c r="D837" s="991"/>
      <c r="E837" s="991"/>
      <c r="F837" s="991"/>
      <c r="G837" s="991"/>
      <c r="H837" s="991"/>
      <c r="I837" s="991"/>
      <c r="J837" s="991"/>
      <c r="K837" s="991"/>
      <c r="L837" s="991"/>
      <c r="M837" s="991"/>
      <c r="N837" s="991"/>
      <c r="O837" s="991"/>
      <c r="P837" s="991"/>
      <c r="Q837" s="991"/>
      <c r="R837" s="991"/>
      <c r="S837" s="991"/>
      <c r="T837" s="991"/>
      <c r="U837" s="991"/>
      <c r="V837" s="991"/>
      <c r="W837" s="991"/>
      <c r="X837" s="991"/>
      <c r="Y837" s="991"/>
      <c r="Z837" s="991"/>
    </row>
    <row r="838" spans="1:26" ht="15.75" customHeight="1">
      <c r="A838" s="991"/>
      <c r="B838" s="991"/>
      <c r="C838" s="991"/>
      <c r="D838" s="991"/>
      <c r="E838" s="991"/>
      <c r="F838" s="991"/>
      <c r="G838" s="991"/>
      <c r="H838" s="991"/>
      <c r="I838" s="991"/>
      <c r="J838" s="991"/>
      <c r="K838" s="991"/>
      <c r="L838" s="991"/>
      <c r="M838" s="991"/>
      <c r="N838" s="991"/>
      <c r="O838" s="991"/>
      <c r="P838" s="991"/>
      <c r="Q838" s="991"/>
      <c r="R838" s="991"/>
      <c r="S838" s="991"/>
      <c r="T838" s="991"/>
      <c r="U838" s="991"/>
      <c r="V838" s="991"/>
      <c r="W838" s="991"/>
      <c r="X838" s="991"/>
      <c r="Y838" s="991"/>
      <c r="Z838" s="991"/>
    </row>
    <row r="839" spans="1:26" ht="15.75" customHeight="1">
      <c r="A839" s="991"/>
      <c r="B839" s="991"/>
      <c r="C839" s="991"/>
      <c r="D839" s="991"/>
      <c r="E839" s="991"/>
      <c r="F839" s="991"/>
      <c r="G839" s="991"/>
      <c r="H839" s="991"/>
      <c r="I839" s="991"/>
      <c r="J839" s="991"/>
      <c r="K839" s="991"/>
      <c r="L839" s="991"/>
      <c r="M839" s="991"/>
      <c r="N839" s="991"/>
      <c r="O839" s="991"/>
      <c r="P839" s="991"/>
      <c r="Q839" s="991"/>
      <c r="R839" s="991"/>
      <c r="S839" s="991"/>
      <c r="T839" s="991"/>
      <c r="U839" s="991"/>
      <c r="V839" s="991"/>
      <c r="W839" s="991"/>
      <c r="X839" s="991"/>
      <c r="Y839" s="991"/>
      <c r="Z839" s="991"/>
    </row>
    <row r="840" spans="1:26" ht="15.75" customHeight="1">
      <c r="A840" s="991"/>
      <c r="B840" s="991"/>
      <c r="C840" s="991"/>
      <c r="D840" s="991"/>
      <c r="E840" s="991"/>
      <c r="F840" s="991"/>
      <c r="G840" s="991"/>
      <c r="H840" s="991"/>
      <c r="I840" s="991"/>
      <c r="J840" s="991"/>
      <c r="K840" s="991"/>
      <c r="L840" s="991"/>
      <c r="M840" s="991"/>
      <c r="N840" s="991"/>
      <c r="O840" s="991"/>
      <c r="P840" s="991"/>
      <c r="Q840" s="991"/>
      <c r="R840" s="991"/>
      <c r="S840" s="991"/>
      <c r="T840" s="991"/>
      <c r="U840" s="991"/>
      <c r="V840" s="991"/>
      <c r="W840" s="991"/>
      <c r="X840" s="991"/>
      <c r="Y840" s="991"/>
      <c r="Z840" s="991"/>
    </row>
    <row r="841" spans="1:26" ht="15.75" customHeight="1">
      <c r="A841" s="991"/>
      <c r="B841" s="991"/>
      <c r="C841" s="991"/>
      <c r="D841" s="991"/>
      <c r="E841" s="991"/>
      <c r="F841" s="991"/>
      <c r="G841" s="991"/>
      <c r="H841" s="991"/>
      <c r="I841" s="991"/>
      <c r="J841" s="991"/>
      <c r="K841" s="991"/>
      <c r="L841" s="991"/>
      <c r="M841" s="991"/>
      <c r="N841" s="991"/>
      <c r="O841" s="991"/>
      <c r="P841" s="991"/>
      <c r="Q841" s="991"/>
      <c r="R841" s="991"/>
      <c r="S841" s="991"/>
      <c r="T841" s="991"/>
      <c r="U841" s="991"/>
      <c r="V841" s="991"/>
      <c r="W841" s="991"/>
      <c r="X841" s="991"/>
      <c r="Y841" s="991"/>
      <c r="Z841" s="991"/>
    </row>
    <row r="842" spans="1:26" ht="15.75" customHeight="1">
      <c r="A842" s="991"/>
      <c r="B842" s="991"/>
      <c r="C842" s="991"/>
      <c r="D842" s="991"/>
      <c r="E842" s="991"/>
      <c r="F842" s="991"/>
      <c r="G842" s="991"/>
      <c r="H842" s="991"/>
      <c r="I842" s="991"/>
      <c r="J842" s="991"/>
      <c r="K842" s="991"/>
      <c r="L842" s="991"/>
      <c r="M842" s="991"/>
      <c r="N842" s="991"/>
      <c r="O842" s="991"/>
      <c r="P842" s="991"/>
      <c r="Q842" s="991"/>
      <c r="R842" s="991"/>
      <c r="S842" s="991"/>
      <c r="T842" s="991"/>
      <c r="U842" s="991"/>
      <c r="V842" s="991"/>
      <c r="W842" s="991"/>
      <c r="X842" s="991"/>
      <c r="Y842" s="991"/>
      <c r="Z842" s="991"/>
    </row>
    <row r="843" spans="1:26" ht="15.75" customHeight="1">
      <c r="A843" s="991"/>
      <c r="B843" s="991"/>
      <c r="C843" s="991"/>
      <c r="D843" s="991"/>
      <c r="E843" s="991"/>
      <c r="F843" s="991"/>
      <c r="G843" s="991"/>
      <c r="H843" s="991"/>
      <c r="I843" s="991"/>
      <c r="J843" s="991"/>
      <c r="K843" s="991"/>
      <c r="L843" s="991"/>
      <c r="M843" s="991"/>
      <c r="N843" s="991"/>
      <c r="O843" s="991"/>
      <c r="P843" s="991"/>
      <c r="Q843" s="991"/>
      <c r="R843" s="991"/>
      <c r="S843" s="991"/>
      <c r="T843" s="991"/>
      <c r="U843" s="991"/>
      <c r="V843" s="991"/>
      <c r="W843" s="991"/>
      <c r="X843" s="991"/>
      <c r="Y843" s="991"/>
      <c r="Z843" s="991"/>
    </row>
    <row r="844" spans="1:26" ht="15.75" customHeight="1">
      <c r="A844" s="991"/>
      <c r="B844" s="991"/>
      <c r="C844" s="991"/>
      <c r="D844" s="991"/>
      <c r="E844" s="991"/>
      <c r="F844" s="991"/>
      <c r="G844" s="991"/>
      <c r="H844" s="991"/>
      <c r="I844" s="991"/>
      <c r="J844" s="991"/>
      <c r="K844" s="991"/>
      <c r="L844" s="991"/>
      <c r="M844" s="991"/>
      <c r="N844" s="991"/>
      <c r="O844" s="991"/>
      <c r="P844" s="991"/>
      <c r="Q844" s="991"/>
      <c r="R844" s="991"/>
      <c r="S844" s="991"/>
      <c r="T844" s="991"/>
      <c r="U844" s="991"/>
      <c r="V844" s="991"/>
      <c r="W844" s="991"/>
      <c r="X844" s="991"/>
      <c r="Y844" s="991"/>
      <c r="Z844" s="991"/>
    </row>
    <row r="845" spans="1:26" ht="15.75" customHeight="1">
      <c r="A845" s="991"/>
      <c r="B845" s="991"/>
      <c r="C845" s="991"/>
      <c r="D845" s="991"/>
      <c r="E845" s="991"/>
      <c r="F845" s="991"/>
      <c r="G845" s="991"/>
      <c r="H845" s="991"/>
      <c r="I845" s="991"/>
      <c r="J845" s="991"/>
      <c r="K845" s="991"/>
      <c r="L845" s="991"/>
      <c r="M845" s="991"/>
      <c r="N845" s="991"/>
      <c r="O845" s="991"/>
      <c r="P845" s="991"/>
      <c r="Q845" s="991"/>
      <c r="R845" s="991"/>
      <c r="S845" s="991"/>
      <c r="T845" s="991"/>
      <c r="U845" s="991"/>
      <c r="V845" s="991"/>
      <c r="W845" s="991"/>
      <c r="X845" s="991"/>
      <c r="Y845" s="991"/>
      <c r="Z845" s="991"/>
    </row>
    <row r="846" spans="1:26" ht="15.75" customHeight="1">
      <c r="A846" s="991"/>
      <c r="B846" s="991"/>
      <c r="C846" s="991"/>
      <c r="D846" s="991"/>
      <c r="E846" s="991"/>
      <c r="F846" s="991"/>
      <c r="G846" s="991"/>
      <c r="H846" s="991"/>
      <c r="I846" s="991"/>
      <c r="J846" s="991"/>
      <c r="K846" s="991"/>
      <c r="L846" s="991"/>
      <c r="M846" s="991"/>
      <c r="N846" s="991"/>
      <c r="O846" s="991"/>
      <c r="P846" s="991"/>
      <c r="Q846" s="991"/>
      <c r="R846" s="991"/>
      <c r="S846" s="991"/>
      <c r="T846" s="991"/>
      <c r="U846" s="991"/>
      <c r="V846" s="991"/>
      <c r="W846" s="991"/>
      <c r="X846" s="991"/>
      <c r="Y846" s="991"/>
      <c r="Z846" s="991"/>
    </row>
    <row r="847" spans="1:26" ht="15.75" customHeight="1">
      <c r="A847" s="991"/>
      <c r="B847" s="991"/>
      <c r="C847" s="991"/>
      <c r="D847" s="991"/>
      <c r="E847" s="991"/>
      <c r="F847" s="991"/>
      <c r="G847" s="991"/>
      <c r="H847" s="991"/>
      <c r="I847" s="991"/>
      <c r="J847" s="991"/>
      <c r="K847" s="991"/>
      <c r="L847" s="991"/>
      <c r="M847" s="991"/>
      <c r="N847" s="991"/>
      <c r="O847" s="991"/>
      <c r="P847" s="991"/>
      <c r="Q847" s="991"/>
      <c r="R847" s="991"/>
      <c r="S847" s="991"/>
      <c r="T847" s="991"/>
      <c r="U847" s="991"/>
      <c r="V847" s="991"/>
      <c r="W847" s="991"/>
      <c r="X847" s="991"/>
      <c r="Y847" s="991"/>
      <c r="Z847" s="991"/>
    </row>
    <row r="848" spans="1:26" ht="15.75" customHeight="1">
      <c r="A848" s="991"/>
      <c r="B848" s="991"/>
      <c r="C848" s="991"/>
      <c r="D848" s="991"/>
      <c r="E848" s="991"/>
      <c r="F848" s="991"/>
      <c r="G848" s="991"/>
      <c r="H848" s="991"/>
      <c r="I848" s="991"/>
      <c r="J848" s="991"/>
      <c r="K848" s="991"/>
      <c r="L848" s="991"/>
      <c r="M848" s="991"/>
      <c r="N848" s="991"/>
      <c r="O848" s="991"/>
      <c r="P848" s="991"/>
      <c r="Q848" s="991"/>
      <c r="R848" s="991"/>
      <c r="S848" s="991"/>
      <c r="T848" s="991"/>
      <c r="U848" s="991"/>
      <c r="V848" s="991"/>
      <c r="W848" s="991"/>
      <c r="X848" s="991"/>
      <c r="Y848" s="991"/>
      <c r="Z848" s="991"/>
    </row>
    <row r="849" spans="1:26" ht="15.75" customHeight="1">
      <c r="A849" s="991"/>
      <c r="B849" s="991"/>
      <c r="C849" s="991"/>
      <c r="D849" s="991"/>
      <c r="E849" s="991"/>
      <c r="F849" s="991"/>
      <c r="G849" s="991"/>
      <c r="H849" s="991"/>
      <c r="I849" s="991"/>
      <c r="J849" s="991"/>
      <c r="K849" s="991"/>
      <c r="L849" s="991"/>
      <c r="M849" s="991"/>
      <c r="N849" s="991"/>
      <c r="O849" s="991"/>
      <c r="P849" s="991"/>
      <c r="Q849" s="991"/>
      <c r="R849" s="991"/>
      <c r="S849" s="991"/>
      <c r="T849" s="991"/>
      <c r="U849" s="991"/>
      <c r="V849" s="991"/>
      <c r="W849" s="991"/>
      <c r="X849" s="991"/>
      <c r="Y849" s="991"/>
      <c r="Z849" s="991"/>
    </row>
    <row r="850" spans="1:26" ht="15.75" customHeight="1">
      <c r="A850" s="991"/>
      <c r="B850" s="991"/>
      <c r="C850" s="991"/>
      <c r="D850" s="991"/>
      <c r="E850" s="991"/>
      <c r="F850" s="991"/>
      <c r="G850" s="991"/>
      <c r="H850" s="991"/>
      <c r="I850" s="991"/>
      <c r="J850" s="991"/>
      <c r="K850" s="991"/>
      <c r="L850" s="991"/>
      <c r="M850" s="991"/>
      <c r="N850" s="991"/>
      <c r="O850" s="991"/>
      <c r="P850" s="991"/>
      <c r="Q850" s="991"/>
      <c r="R850" s="991"/>
      <c r="S850" s="991"/>
      <c r="T850" s="991"/>
      <c r="U850" s="991"/>
      <c r="V850" s="991"/>
      <c r="W850" s="991"/>
      <c r="X850" s="991"/>
      <c r="Y850" s="991"/>
      <c r="Z850" s="991"/>
    </row>
    <row r="851" spans="1:26" ht="15.75" customHeight="1">
      <c r="A851" s="991"/>
      <c r="B851" s="991"/>
      <c r="C851" s="991"/>
      <c r="D851" s="991"/>
      <c r="E851" s="991"/>
      <c r="F851" s="991"/>
      <c r="G851" s="991"/>
      <c r="H851" s="991"/>
      <c r="I851" s="991"/>
      <c r="J851" s="991"/>
      <c r="K851" s="991"/>
      <c r="L851" s="991"/>
      <c r="M851" s="991"/>
      <c r="N851" s="991"/>
      <c r="O851" s="991"/>
      <c r="P851" s="991"/>
      <c r="Q851" s="991"/>
      <c r="R851" s="991"/>
      <c r="S851" s="991"/>
      <c r="T851" s="991"/>
      <c r="U851" s="991"/>
      <c r="V851" s="991"/>
      <c r="W851" s="991"/>
      <c r="X851" s="991"/>
      <c r="Y851" s="991"/>
      <c r="Z851" s="991"/>
    </row>
    <row r="852" spans="1:26" ht="15.75" customHeight="1">
      <c r="A852" s="991"/>
      <c r="B852" s="991"/>
      <c r="C852" s="991"/>
      <c r="D852" s="991"/>
      <c r="E852" s="991"/>
      <c r="F852" s="991"/>
      <c r="G852" s="991"/>
      <c r="H852" s="991"/>
      <c r="I852" s="991"/>
      <c r="J852" s="991"/>
      <c r="K852" s="991"/>
      <c r="L852" s="991"/>
      <c r="M852" s="991"/>
      <c r="N852" s="991"/>
      <c r="O852" s="991"/>
      <c r="P852" s="991"/>
      <c r="Q852" s="991"/>
      <c r="R852" s="991"/>
      <c r="S852" s="991"/>
      <c r="T852" s="991"/>
      <c r="U852" s="991"/>
      <c r="V852" s="991"/>
      <c r="W852" s="991"/>
      <c r="X852" s="991"/>
      <c r="Y852" s="991"/>
      <c r="Z852" s="991"/>
    </row>
    <row r="853" spans="1:26" ht="15.75" customHeight="1">
      <c r="A853" s="991"/>
      <c r="B853" s="991"/>
      <c r="C853" s="991"/>
      <c r="D853" s="991"/>
      <c r="E853" s="991"/>
      <c r="F853" s="991"/>
      <c r="G853" s="991"/>
      <c r="H853" s="991"/>
      <c r="I853" s="991"/>
      <c r="J853" s="991"/>
      <c r="K853" s="991"/>
      <c r="L853" s="991"/>
      <c r="M853" s="991"/>
      <c r="N853" s="991"/>
      <c r="O853" s="991"/>
      <c r="P853" s="991"/>
      <c r="Q853" s="991"/>
      <c r="R853" s="991"/>
      <c r="S853" s="991"/>
      <c r="T853" s="991"/>
      <c r="U853" s="991"/>
      <c r="V853" s="991"/>
      <c r="W853" s="991"/>
      <c r="X853" s="991"/>
      <c r="Y853" s="991"/>
      <c r="Z853" s="991"/>
    </row>
    <row r="854" spans="1:26" ht="15.75" customHeight="1">
      <c r="A854" s="991"/>
      <c r="B854" s="991"/>
      <c r="C854" s="991"/>
      <c r="D854" s="991"/>
      <c r="E854" s="991"/>
      <c r="F854" s="991"/>
      <c r="G854" s="991"/>
      <c r="H854" s="991"/>
      <c r="I854" s="991"/>
      <c r="J854" s="991"/>
      <c r="K854" s="991"/>
      <c r="L854" s="991"/>
      <c r="M854" s="991"/>
      <c r="N854" s="991"/>
      <c r="O854" s="991"/>
      <c r="P854" s="991"/>
      <c r="Q854" s="991"/>
      <c r="R854" s="991"/>
      <c r="S854" s="991"/>
      <c r="T854" s="991"/>
      <c r="U854" s="991"/>
      <c r="V854" s="991"/>
      <c r="W854" s="991"/>
      <c r="X854" s="991"/>
      <c r="Y854" s="991"/>
      <c r="Z854" s="991"/>
    </row>
    <row r="855" spans="1:26" ht="15.75" customHeight="1">
      <c r="A855" s="991"/>
      <c r="B855" s="991"/>
      <c r="C855" s="991"/>
      <c r="D855" s="991"/>
      <c r="E855" s="991"/>
      <c r="F855" s="991"/>
      <c r="G855" s="991"/>
      <c r="H855" s="991"/>
      <c r="I855" s="991"/>
      <c r="J855" s="991"/>
      <c r="K855" s="991"/>
      <c r="L855" s="991"/>
      <c r="M855" s="991"/>
      <c r="N855" s="991"/>
      <c r="O855" s="991"/>
      <c r="P855" s="991"/>
      <c r="Q855" s="991"/>
      <c r="R855" s="991"/>
      <c r="S855" s="991"/>
      <c r="T855" s="991"/>
      <c r="U855" s="991"/>
      <c r="V855" s="991"/>
      <c r="W855" s="991"/>
      <c r="X855" s="991"/>
      <c r="Y855" s="991"/>
      <c r="Z855" s="991"/>
    </row>
    <row r="856" spans="1:26" ht="15.75" customHeight="1">
      <c r="A856" s="991"/>
      <c r="B856" s="991"/>
      <c r="C856" s="991"/>
      <c r="D856" s="991"/>
      <c r="E856" s="991"/>
      <c r="F856" s="991"/>
      <c r="G856" s="991"/>
      <c r="H856" s="991"/>
      <c r="I856" s="991"/>
      <c r="J856" s="991"/>
      <c r="K856" s="991"/>
      <c r="L856" s="991"/>
      <c r="M856" s="991"/>
      <c r="N856" s="991"/>
      <c r="O856" s="991"/>
      <c r="P856" s="991"/>
      <c r="Q856" s="991"/>
      <c r="R856" s="991"/>
      <c r="S856" s="991"/>
      <c r="T856" s="991"/>
      <c r="U856" s="991"/>
      <c r="V856" s="991"/>
      <c r="W856" s="991"/>
      <c r="X856" s="991"/>
      <c r="Y856" s="991"/>
      <c r="Z856" s="991"/>
    </row>
    <row r="857" spans="1:26" ht="15.75" customHeight="1">
      <c r="A857" s="991"/>
      <c r="B857" s="991"/>
      <c r="C857" s="991"/>
      <c r="D857" s="991"/>
      <c r="E857" s="991"/>
      <c r="F857" s="991"/>
      <c r="G857" s="991"/>
      <c r="H857" s="991"/>
      <c r="I857" s="991"/>
      <c r="J857" s="991"/>
      <c r="K857" s="991"/>
      <c r="L857" s="991"/>
      <c r="M857" s="991"/>
      <c r="N857" s="991"/>
      <c r="O857" s="991"/>
      <c r="P857" s="991"/>
      <c r="Q857" s="991"/>
      <c r="R857" s="991"/>
      <c r="S857" s="991"/>
      <c r="T857" s="991"/>
      <c r="U857" s="991"/>
      <c r="V857" s="991"/>
      <c r="W857" s="991"/>
      <c r="X857" s="991"/>
      <c r="Y857" s="991"/>
      <c r="Z857" s="991"/>
    </row>
    <row r="858" spans="1:26" ht="15.75" customHeight="1">
      <c r="A858" s="991"/>
      <c r="B858" s="991"/>
      <c r="C858" s="991"/>
      <c r="D858" s="991"/>
      <c r="E858" s="991"/>
      <c r="F858" s="991"/>
      <c r="G858" s="991"/>
      <c r="H858" s="991"/>
      <c r="I858" s="991"/>
      <c r="J858" s="991"/>
      <c r="K858" s="991"/>
      <c r="L858" s="991"/>
      <c r="M858" s="991"/>
      <c r="N858" s="991"/>
      <c r="O858" s="991"/>
      <c r="P858" s="991"/>
      <c r="Q858" s="991"/>
      <c r="R858" s="991"/>
      <c r="S858" s="991"/>
      <c r="T858" s="991"/>
      <c r="U858" s="991"/>
      <c r="V858" s="991"/>
      <c r="W858" s="991"/>
      <c r="X858" s="991"/>
      <c r="Y858" s="991"/>
      <c r="Z858" s="991"/>
    </row>
    <row r="859" spans="1:26" ht="15.75" customHeight="1">
      <c r="A859" s="991"/>
      <c r="B859" s="991"/>
      <c r="C859" s="991"/>
      <c r="D859" s="991"/>
      <c r="E859" s="991"/>
      <c r="F859" s="991"/>
      <c r="G859" s="991"/>
      <c r="H859" s="991"/>
      <c r="I859" s="991"/>
      <c r="J859" s="991"/>
      <c r="K859" s="991"/>
      <c r="L859" s="991"/>
      <c r="M859" s="991"/>
      <c r="N859" s="991"/>
      <c r="O859" s="991"/>
      <c r="P859" s="991"/>
      <c r="Q859" s="991"/>
      <c r="R859" s="991"/>
      <c r="S859" s="991"/>
      <c r="T859" s="991"/>
      <c r="U859" s="991"/>
      <c r="V859" s="991"/>
      <c r="W859" s="991"/>
      <c r="X859" s="991"/>
      <c r="Y859" s="991"/>
      <c r="Z859" s="991"/>
    </row>
    <row r="860" spans="1:26" ht="15.75" customHeight="1">
      <c r="A860" s="991"/>
      <c r="B860" s="991"/>
      <c r="C860" s="991"/>
      <c r="D860" s="991"/>
      <c r="E860" s="991"/>
      <c r="F860" s="991"/>
      <c r="G860" s="991"/>
      <c r="H860" s="991"/>
      <c r="I860" s="991"/>
      <c r="J860" s="991"/>
      <c r="K860" s="991"/>
      <c r="L860" s="991"/>
      <c r="M860" s="991"/>
      <c r="N860" s="991"/>
      <c r="O860" s="991"/>
      <c r="P860" s="991"/>
      <c r="Q860" s="991"/>
      <c r="R860" s="991"/>
      <c r="S860" s="991"/>
      <c r="T860" s="991"/>
      <c r="U860" s="991"/>
      <c r="V860" s="991"/>
      <c r="W860" s="991"/>
      <c r="X860" s="991"/>
      <c r="Y860" s="991"/>
      <c r="Z860" s="991"/>
    </row>
    <row r="861" spans="1:26" ht="15.75" customHeight="1">
      <c r="A861" s="991"/>
      <c r="B861" s="991"/>
      <c r="C861" s="991"/>
      <c r="D861" s="991"/>
      <c r="E861" s="991"/>
      <c r="F861" s="991"/>
      <c r="G861" s="991"/>
      <c r="H861" s="991"/>
      <c r="I861" s="991"/>
      <c r="J861" s="991"/>
      <c r="K861" s="991"/>
      <c r="L861" s="991"/>
      <c r="M861" s="991"/>
      <c r="N861" s="991"/>
      <c r="O861" s="991"/>
      <c r="P861" s="991"/>
      <c r="Q861" s="991"/>
      <c r="R861" s="991"/>
      <c r="S861" s="991"/>
      <c r="T861" s="991"/>
      <c r="U861" s="991"/>
      <c r="V861" s="991"/>
      <c r="W861" s="991"/>
      <c r="X861" s="991"/>
      <c r="Y861" s="991"/>
      <c r="Z861" s="991"/>
    </row>
    <row r="862" spans="1:26" ht="15.75" customHeight="1">
      <c r="A862" s="991"/>
      <c r="B862" s="991"/>
      <c r="C862" s="991"/>
      <c r="D862" s="991"/>
      <c r="E862" s="991"/>
      <c r="F862" s="991"/>
      <c r="G862" s="991"/>
      <c r="H862" s="991"/>
      <c r="I862" s="991"/>
      <c r="J862" s="991"/>
      <c r="K862" s="991"/>
      <c r="L862" s="991"/>
      <c r="M862" s="991"/>
      <c r="N862" s="991"/>
      <c r="O862" s="991"/>
      <c r="P862" s="991"/>
      <c r="Q862" s="991"/>
      <c r="R862" s="991"/>
      <c r="S862" s="991"/>
      <c r="T862" s="991"/>
      <c r="U862" s="991"/>
      <c r="V862" s="991"/>
      <c r="W862" s="991"/>
      <c r="X862" s="991"/>
      <c r="Y862" s="991"/>
      <c r="Z862" s="991"/>
    </row>
    <row r="863" spans="1:26" ht="15.75" customHeight="1">
      <c r="A863" s="991"/>
      <c r="B863" s="991"/>
      <c r="C863" s="991"/>
      <c r="D863" s="991"/>
      <c r="E863" s="991"/>
      <c r="F863" s="991"/>
      <c r="G863" s="991"/>
      <c r="H863" s="991"/>
      <c r="I863" s="991"/>
      <c r="J863" s="991"/>
      <c r="K863" s="991"/>
      <c r="L863" s="991"/>
      <c r="M863" s="991"/>
      <c r="N863" s="991"/>
      <c r="O863" s="991"/>
      <c r="P863" s="991"/>
      <c r="Q863" s="991"/>
      <c r="R863" s="991"/>
      <c r="S863" s="991"/>
      <c r="T863" s="991"/>
      <c r="U863" s="991"/>
      <c r="V863" s="991"/>
      <c r="W863" s="991"/>
      <c r="X863" s="991"/>
      <c r="Y863" s="991"/>
      <c r="Z863" s="991"/>
    </row>
    <row r="864" spans="1:26" ht="15.75" customHeight="1">
      <c r="A864" s="991"/>
      <c r="B864" s="991"/>
      <c r="C864" s="991"/>
      <c r="D864" s="991"/>
      <c r="E864" s="991"/>
      <c r="F864" s="991"/>
      <c r="G864" s="991"/>
      <c r="H864" s="991"/>
      <c r="I864" s="991"/>
      <c r="J864" s="991"/>
      <c r="K864" s="991"/>
      <c r="L864" s="991"/>
      <c r="M864" s="991"/>
      <c r="N864" s="991"/>
      <c r="O864" s="991"/>
      <c r="P864" s="991"/>
      <c r="Q864" s="991"/>
      <c r="R864" s="991"/>
      <c r="S864" s="991"/>
      <c r="T864" s="991"/>
      <c r="U864" s="991"/>
      <c r="V864" s="991"/>
      <c r="W864" s="991"/>
      <c r="X864" s="991"/>
      <c r="Y864" s="991"/>
      <c r="Z864" s="991"/>
    </row>
    <row r="865" spans="1:26" ht="15.75" customHeight="1">
      <c r="A865" s="991"/>
      <c r="B865" s="991"/>
      <c r="C865" s="991"/>
      <c r="D865" s="991"/>
      <c r="E865" s="991"/>
      <c r="F865" s="991"/>
      <c r="G865" s="991"/>
      <c r="H865" s="991"/>
      <c r="I865" s="991"/>
      <c r="J865" s="991"/>
      <c r="K865" s="991"/>
      <c r="L865" s="991"/>
      <c r="M865" s="991"/>
      <c r="N865" s="991"/>
      <c r="O865" s="991"/>
      <c r="P865" s="991"/>
      <c r="Q865" s="991"/>
      <c r="R865" s="991"/>
      <c r="S865" s="991"/>
      <c r="T865" s="991"/>
      <c r="U865" s="991"/>
      <c r="V865" s="991"/>
      <c r="W865" s="991"/>
      <c r="X865" s="991"/>
      <c r="Y865" s="991"/>
      <c r="Z865" s="991"/>
    </row>
    <row r="866" spans="1:26" ht="15.75" customHeight="1">
      <c r="A866" s="991"/>
      <c r="B866" s="991"/>
      <c r="C866" s="991"/>
      <c r="D866" s="991"/>
      <c r="E866" s="991"/>
      <c r="F866" s="991"/>
      <c r="G866" s="991"/>
      <c r="H866" s="991"/>
      <c r="I866" s="991"/>
      <c r="J866" s="991"/>
      <c r="K866" s="991"/>
      <c r="L866" s="991"/>
      <c r="M866" s="991"/>
      <c r="N866" s="991"/>
      <c r="O866" s="991"/>
      <c r="P866" s="991"/>
      <c r="Q866" s="991"/>
      <c r="R866" s="991"/>
      <c r="S866" s="991"/>
      <c r="T866" s="991"/>
      <c r="U866" s="991"/>
      <c r="V866" s="991"/>
      <c r="W866" s="991"/>
      <c r="X866" s="991"/>
      <c r="Y866" s="991"/>
      <c r="Z866" s="991"/>
    </row>
    <row r="867" spans="1:26" ht="15.75" customHeight="1">
      <c r="A867" s="991"/>
      <c r="B867" s="991"/>
      <c r="C867" s="991"/>
      <c r="D867" s="991"/>
      <c r="E867" s="991"/>
      <c r="F867" s="991"/>
      <c r="G867" s="991"/>
      <c r="H867" s="991"/>
      <c r="I867" s="991"/>
      <c r="J867" s="991"/>
      <c r="K867" s="991"/>
      <c r="L867" s="991"/>
      <c r="M867" s="991"/>
      <c r="N867" s="991"/>
      <c r="O867" s="991"/>
      <c r="P867" s="991"/>
      <c r="Q867" s="991"/>
      <c r="R867" s="991"/>
      <c r="S867" s="991"/>
      <c r="T867" s="991"/>
      <c r="U867" s="991"/>
      <c r="V867" s="991"/>
      <c r="W867" s="991"/>
      <c r="X867" s="991"/>
      <c r="Y867" s="991"/>
      <c r="Z867" s="991"/>
    </row>
    <row r="868" spans="1:26" ht="15.75" customHeight="1">
      <c r="A868" s="991"/>
      <c r="B868" s="991"/>
      <c r="C868" s="991"/>
      <c r="D868" s="991"/>
      <c r="E868" s="991"/>
      <c r="F868" s="991"/>
      <c r="G868" s="991"/>
      <c r="H868" s="991"/>
      <c r="I868" s="991"/>
      <c r="J868" s="991"/>
      <c r="K868" s="991"/>
      <c r="L868" s="991"/>
      <c r="M868" s="991"/>
      <c r="N868" s="991"/>
      <c r="O868" s="991"/>
      <c r="P868" s="991"/>
      <c r="Q868" s="991"/>
      <c r="R868" s="991"/>
      <c r="S868" s="991"/>
      <c r="T868" s="991"/>
      <c r="U868" s="991"/>
      <c r="V868" s="991"/>
      <c r="W868" s="991"/>
      <c r="X868" s="991"/>
      <c r="Y868" s="991"/>
      <c r="Z868" s="991"/>
    </row>
    <row r="869" spans="1:26" ht="15.75" customHeight="1">
      <c r="A869" s="991"/>
      <c r="B869" s="991"/>
      <c r="C869" s="991"/>
      <c r="D869" s="991"/>
      <c r="E869" s="991"/>
      <c r="F869" s="991"/>
      <c r="G869" s="991"/>
      <c r="H869" s="991"/>
      <c r="I869" s="991"/>
      <c r="J869" s="991"/>
      <c r="K869" s="991"/>
      <c r="L869" s="991"/>
      <c r="M869" s="991"/>
      <c r="N869" s="991"/>
      <c r="O869" s="991"/>
      <c r="P869" s="991"/>
      <c r="Q869" s="991"/>
      <c r="R869" s="991"/>
      <c r="S869" s="991"/>
      <c r="T869" s="991"/>
      <c r="U869" s="991"/>
      <c r="V869" s="991"/>
      <c r="W869" s="991"/>
      <c r="X869" s="991"/>
      <c r="Y869" s="991"/>
      <c r="Z869" s="991"/>
    </row>
    <row r="870" spans="1:26" ht="15.75" customHeight="1">
      <c r="A870" s="991"/>
      <c r="B870" s="991"/>
      <c r="C870" s="991"/>
      <c r="D870" s="991"/>
      <c r="E870" s="991"/>
      <c r="F870" s="991"/>
      <c r="G870" s="991"/>
      <c r="H870" s="991"/>
      <c r="I870" s="991"/>
      <c r="J870" s="991"/>
      <c r="K870" s="991"/>
      <c r="L870" s="991"/>
      <c r="M870" s="991"/>
      <c r="N870" s="991"/>
      <c r="O870" s="991"/>
      <c r="P870" s="991"/>
      <c r="Q870" s="991"/>
      <c r="R870" s="991"/>
      <c r="S870" s="991"/>
      <c r="T870" s="991"/>
      <c r="U870" s="991"/>
      <c r="V870" s="991"/>
      <c r="W870" s="991"/>
      <c r="X870" s="991"/>
      <c r="Y870" s="991"/>
      <c r="Z870" s="991"/>
    </row>
    <row r="871" spans="1:26" ht="15.75" customHeight="1">
      <c r="A871" s="991"/>
      <c r="B871" s="991"/>
      <c r="C871" s="991"/>
      <c r="D871" s="991"/>
      <c r="E871" s="991"/>
      <c r="F871" s="991"/>
      <c r="G871" s="991"/>
      <c r="H871" s="991"/>
      <c r="I871" s="991"/>
      <c r="J871" s="991"/>
      <c r="K871" s="991"/>
      <c r="L871" s="991"/>
      <c r="M871" s="991"/>
      <c r="N871" s="991"/>
      <c r="O871" s="991"/>
      <c r="P871" s="991"/>
      <c r="Q871" s="991"/>
      <c r="R871" s="991"/>
      <c r="S871" s="991"/>
      <c r="T871" s="991"/>
      <c r="U871" s="991"/>
      <c r="V871" s="991"/>
      <c r="W871" s="991"/>
      <c r="X871" s="991"/>
      <c r="Y871" s="991"/>
      <c r="Z871" s="991"/>
    </row>
    <row r="872" spans="1:26" ht="15.75" customHeight="1">
      <c r="A872" s="991"/>
      <c r="B872" s="991"/>
      <c r="C872" s="991"/>
      <c r="D872" s="991"/>
      <c r="E872" s="991"/>
      <c r="F872" s="991"/>
      <c r="G872" s="991"/>
      <c r="H872" s="991"/>
      <c r="I872" s="991"/>
      <c r="J872" s="991"/>
      <c r="K872" s="991"/>
      <c r="L872" s="991"/>
      <c r="M872" s="991"/>
      <c r="N872" s="991"/>
      <c r="O872" s="991"/>
      <c r="P872" s="991"/>
      <c r="Q872" s="991"/>
      <c r="R872" s="991"/>
      <c r="S872" s="991"/>
      <c r="T872" s="991"/>
      <c r="U872" s="991"/>
      <c r="V872" s="991"/>
      <c r="W872" s="991"/>
      <c r="X872" s="991"/>
      <c r="Y872" s="991"/>
      <c r="Z872" s="991"/>
    </row>
    <row r="873" spans="1:26" ht="15.75" customHeight="1">
      <c r="A873" s="991"/>
      <c r="B873" s="991"/>
      <c r="C873" s="991"/>
      <c r="D873" s="991"/>
      <c r="E873" s="991"/>
      <c r="F873" s="991"/>
      <c r="G873" s="991"/>
      <c r="H873" s="991"/>
      <c r="I873" s="991"/>
      <c r="J873" s="991"/>
      <c r="K873" s="991"/>
      <c r="L873" s="991"/>
      <c r="M873" s="991"/>
      <c r="N873" s="991"/>
      <c r="O873" s="991"/>
      <c r="P873" s="991"/>
      <c r="Q873" s="991"/>
      <c r="R873" s="991"/>
      <c r="S873" s="991"/>
      <c r="T873" s="991"/>
      <c r="U873" s="991"/>
      <c r="V873" s="991"/>
      <c r="W873" s="991"/>
      <c r="X873" s="991"/>
      <c r="Y873" s="991"/>
      <c r="Z873" s="991"/>
    </row>
    <row r="874" spans="1:26" ht="15.75" customHeight="1">
      <c r="A874" s="991"/>
      <c r="B874" s="991"/>
      <c r="C874" s="991"/>
      <c r="D874" s="991"/>
      <c r="E874" s="991"/>
      <c r="F874" s="991"/>
      <c r="G874" s="991"/>
      <c r="H874" s="991"/>
      <c r="I874" s="991"/>
      <c r="J874" s="991"/>
      <c r="K874" s="991"/>
      <c r="L874" s="991"/>
      <c r="M874" s="991"/>
      <c r="N874" s="991"/>
      <c r="O874" s="991"/>
      <c r="P874" s="991"/>
      <c r="Q874" s="991"/>
      <c r="R874" s="991"/>
      <c r="S874" s="991"/>
      <c r="T874" s="991"/>
      <c r="U874" s="991"/>
      <c r="V874" s="991"/>
      <c r="W874" s="991"/>
      <c r="X874" s="991"/>
      <c r="Y874" s="991"/>
      <c r="Z874" s="991"/>
    </row>
    <row r="875" spans="1:26" ht="15.75" customHeight="1">
      <c r="A875" s="991"/>
      <c r="B875" s="991"/>
      <c r="C875" s="991"/>
      <c r="D875" s="991"/>
      <c r="E875" s="991"/>
      <c r="F875" s="991"/>
      <c r="G875" s="991"/>
      <c r="H875" s="991"/>
      <c r="I875" s="991"/>
      <c r="J875" s="991"/>
      <c r="K875" s="991"/>
      <c r="L875" s="991"/>
      <c r="M875" s="991"/>
      <c r="N875" s="991"/>
      <c r="O875" s="991"/>
      <c r="P875" s="991"/>
      <c r="Q875" s="991"/>
      <c r="R875" s="991"/>
      <c r="S875" s="991"/>
      <c r="T875" s="991"/>
      <c r="U875" s="991"/>
      <c r="V875" s="991"/>
      <c r="W875" s="991"/>
      <c r="X875" s="991"/>
      <c r="Y875" s="991"/>
      <c r="Z875" s="991"/>
    </row>
    <row r="876" spans="1:26" ht="15.75" customHeight="1">
      <c r="A876" s="991"/>
      <c r="B876" s="991"/>
      <c r="C876" s="991"/>
      <c r="D876" s="991"/>
      <c r="E876" s="991"/>
      <c r="F876" s="991"/>
      <c r="G876" s="991"/>
      <c r="H876" s="991"/>
      <c r="I876" s="991"/>
      <c r="J876" s="991"/>
      <c r="K876" s="991"/>
      <c r="L876" s="991"/>
      <c r="M876" s="991"/>
      <c r="N876" s="991"/>
      <c r="O876" s="991"/>
      <c r="P876" s="991"/>
      <c r="Q876" s="991"/>
      <c r="R876" s="991"/>
      <c r="S876" s="991"/>
      <c r="T876" s="991"/>
      <c r="U876" s="991"/>
      <c r="V876" s="991"/>
      <c r="W876" s="991"/>
      <c r="X876" s="991"/>
      <c r="Y876" s="991"/>
      <c r="Z876" s="991"/>
    </row>
    <row r="877" spans="1:26" ht="15.75" customHeight="1">
      <c r="A877" s="991"/>
      <c r="B877" s="991"/>
      <c r="C877" s="991"/>
      <c r="D877" s="991"/>
      <c r="E877" s="991"/>
      <c r="F877" s="991"/>
      <c r="G877" s="991"/>
      <c r="H877" s="991"/>
      <c r="I877" s="991"/>
      <c r="J877" s="991"/>
      <c r="K877" s="991"/>
      <c r="L877" s="991"/>
      <c r="M877" s="991"/>
      <c r="N877" s="991"/>
      <c r="O877" s="991"/>
      <c r="P877" s="991"/>
      <c r="Q877" s="991"/>
      <c r="R877" s="991"/>
      <c r="S877" s="991"/>
      <c r="T877" s="991"/>
      <c r="U877" s="991"/>
      <c r="V877" s="991"/>
      <c r="W877" s="991"/>
      <c r="X877" s="991"/>
      <c r="Y877" s="991"/>
      <c r="Z877" s="991"/>
    </row>
    <row r="878" spans="1:26" ht="15.75" customHeight="1">
      <c r="A878" s="991"/>
      <c r="B878" s="991"/>
      <c r="C878" s="991"/>
      <c r="D878" s="991"/>
      <c r="E878" s="991"/>
      <c r="F878" s="991"/>
      <c r="G878" s="991"/>
      <c r="H878" s="991"/>
      <c r="I878" s="991"/>
      <c r="J878" s="991"/>
      <c r="K878" s="991"/>
      <c r="L878" s="991"/>
      <c r="M878" s="991"/>
      <c r="N878" s="991"/>
      <c r="O878" s="991"/>
      <c r="P878" s="991"/>
      <c r="Q878" s="991"/>
      <c r="R878" s="991"/>
      <c r="S878" s="991"/>
      <c r="T878" s="991"/>
      <c r="U878" s="991"/>
      <c r="V878" s="991"/>
      <c r="W878" s="991"/>
      <c r="X878" s="991"/>
      <c r="Y878" s="991"/>
      <c r="Z878" s="991"/>
    </row>
    <row r="879" spans="1:26" ht="15.75" customHeight="1">
      <c r="A879" s="991"/>
      <c r="B879" s="991"/>
      <c r="C879" s="991"/>
      <c r="D879" s="991"/>
      <c r="E879" s="991"/>
      <c r="F879" s="991"/>
      <c r="G879" s="991"/>
      <c r="H879" s="991"/>
      <c r="I879" s="991"/>
      <c r="J879" s="991"/>
      <c r="K879" s="991"/>
      <c r="L879" s="991"/>
      <c r="M879" s="991"/>
      <c r="N879" s="991"/>
      <c r="O879" s="991"/>
      <c r="P879" s="991"/>
      <c r="Q879" s="991"/>
      <c r="R879" s="991"/>
      <c r="S879" s="991"/>
      <c r="T879" s="991"/>
      <c r="U879" s="991"/>
      <c r="V879" s="991"/>
      <c r="W879" s="991"/>
      <c r="X879" s="991"/>
      <c r="Y879" s="991"/>
      <c r="Z879" s="991"/>
    </row>
    <row r="880" spans="1:26" ht="15.75" customHeight="1">
      <c r="A880" s="991"/>
      <c r="B880" s="991"/>
      <c r="C880" s="991"/>
      <c r="D880" s="991"/>
      <c r="E880" s="991"/>
      <c r="F880" s="991"/>
      <c r="G880" s="991"/>
      <c r="H880" s="991"/>
      <c r="I880" s="991"/>
      <c r="J880" s="991"/>
      <c r="K880" s="991"/>
      <c r="L880" s="991"/>
      <c r="M880" s="991"/>
      <c r="N880" s="991"/>
      <c r="O880" s="991"/>
      <c r="P880" s="991"/>
      <c r="Q880" s="991"/>
      <c r="R880" s="991"/>
      <c r="S880" s="991"/>
      <c r="T880" s="991"/>
      <c r="U880" s="991"/>
      <c r="V880" s="991"/>
      <c r="W880" s="991"/>
      <c r="X880" s="991"/>
      <c r="Y880" s="991"/>
      <c r="Z880" s="991"/>
    </row>
    <row r="881" spans="1:26" ht="15.75" customHeight="1">
      <c r="A881" s="991"/>
      <c r="B881" s="991"/>
      <c r="C881" s="991"/>
      <c r="D881" s="991"/>
      <c r="E881" s="991"/>
      <c r="F881" s="991"/>
      <c r="G881" s="991"/>
      <c r="H881" s="991"/>
      <c r="I881" s="991"/>
      <c r="J881" s="991"/>
      <c r="K881" s="991"/>
      <c r="L881" s="991"/>
      <c r="M881" s="991"/>
      <c r="N881" s="991"/>
      <c r="O881" s="991"/>
      <c r="P881" s="991"/>
      <c r="Q881" s="991"/>
      <c r="R881" s="991"/>
      <c r="S881" s="991"/>
      <c r="T881" s="991"/>
      <c r="U881" s="991"/>
      <c r="V881" s="991"/>
      <c r="W881" s="991"/>
      <c r="X881" s="991"/>
      <c r="Y881" s="991"/>
      <c r="Z881" s="991"/>
    </row>
    <row r="882" spans="1:26" ht="15.75" customHeight="1">
      <c r="A882" s="991"/>
      <c r="B882" s="991"/>
      <c r="C882" s="991"/>
      <c r="D882" s="991"/>
      <c r="E882" s="991"/>
      <c r="F882" s="991"/>
      <c r="G882" s="991"/>
      <c r="H882" s="991"/>
      <c r="I882" s="991"/>
      <c r="J882" s="991"/>
      <c r="K882" s="991"/>
      <c r="L882" s="991"/>
      <c r="M882" s="991"/>
      <c r="N882" s="991"/>
      <c r="O882" s="991"/>
      <c r="P882" s="991"/>
      <c r="Q882" s="991"/>
      <c r="R882" s="991"/>
      <c r="S882" s="991"/>
      <c r="T882" s="991"/>
      <c r="U882" s="991"/>
      <c r="V882" s="991"/>
      <c r="W882" s="991"/>
      <c r="X882" s="991"/>
      <c r="Y882" s="991"/>
      <c r="Z882" s="991"/>
    </row>
    <row r="883" spans="1:26" ht="15.75" customHeight="1">
      <c r="A883" s="991"/>
      <c r="B883" s="991"/>
      <c r="C883" s="991"/>
      <c r="D883" s="991"/>
      <c r="E883" s="991"/>
      <c r="F883" s="991"/>
      <c r="G883" s="991"/>
      <c r="H883" s="991"/>
      <c r="I883" s="991"/>
      <c r="J883" s="991"/>
      <c r="K883" s="991"/>
      <c r="L883" s="991"/>
      <c r="M883" s="991"/>
      <c r="N883" s="991"/>
      <c r="O883" s="991"/>
      <c r="P883" s="991"/>
      <c r="Q883" s="991"/>
      <c r="R883" s="991"/>
      <c r="S883" s="991"/>
      <c r="T883" s="991"/>
      <c r="U883" s="991"/>
      <c r="V883" s="991"/>
      <c r="W883" s="991"/>
      <c r="X883" s="991"/>
      <c r="Y883" s="991"/>
      <c r="Z883" s="991"/>
    </row>
    <row r="884" spans="1:26" ht="15.75" customHeight="1">
      <c r="A884" s="991"/>
      <c r="B884" s="991"/>
      <c r="C884" s="991"/>
      <c r="D884" s="991"/>
      <c r="E884" s="991"/>
      <c r="F884" s="991"/>
      <c r="G884" s="991"/>
      <c r="H884" s="991"/>
      <c r="I884" s="991"/>
      <c r="J884" s="991"/>
      <c r="K884" s="991"/>
      <c r="L884" s="991"/>
      <c r="M884" s="991"/>
      <c r="N884" s="991"/>
      <c r="O884" s="991"/>
      <c r="P884" s="991"/>
      <c r="Q884" s="991"/>
      <c r="R884" s="991"/>
      <c r="S884" s="991"/>
      <c r="T884" s="991"/>
      <c r="U884" s="991"/>
      <c r="V884" s="991"/>
      <c r="W884" s="991"/>
      <c r="X884" s="991"/>
      <c r="Y884" s="991"/>
      <c r="Z884" s="991"/>
    </row>
    <row r="885" spans="1:26" ht="15.75" customHeight="1">
      <c r="A885" s="991"/>
      <c r="B885" s="991"/>
      <c r="C885" s="991"/>
      <c r="D885" s="991"/>
      <c r="E885" s="991"/>
      <c r="F885" s="991"/>
      <c r="G885" s="991"/>
      <c r="H885" s="991"/>
      <c r="I885" s="991"/>
      <c r="J885" s="991"/>
      <c r="K885" s="991"/>
      <c r="L885" s="991"/>
      <c r="M885" s="991"/>
      <c r="N885" s="991"/>
      <c r="O885" s="991"/>
      <c r="P885" s="991"/>
      <c r="Q885" s="991"/>
      <c r="R885" s="991"/>
      <c r="S885" s="991"/>
      <c r="T885" s="991"/>
      <c r="U885" s="991"/>
      <c r="V885" s="991"/>
      <c r="W885" s="991"/>
      <c r="X885" s="991"/>
      <c r="Y885" s="991"/>
      <c r="Z885" s="991"/>
    </row>
    <row r="886" spans="1:26" ht="15.75" customHeight="1">
      <c r="A886" s="991"/>
      <c r="B886" s="991"/>
      <c r="C886" s="991"/>
      <c r="D886" s="991"/>
      <c r="E886" s="991"/>
      <c r="F886" s="991"/>
      <c r="G886" s="991"/>
      <c r="H886" s="991"/>
      <c r="I886" s="991"/>
      <c r="J886" s="991"/>
      <c r="K886" s="991"/>
      <c r="L886" s="991"/>
      <c r="M886" s="991"/>
      <c r="N886" s="991"/>
      <c r="O886" s="991"/>
      <c r="P886" s="991"/>
      <c r="Q886" s="991"/>
      <c r="R886" s="991"/>
      <c r="S886" s="991"/>
      <c r="T886" s="991"/>
      <c r="U886" s="991"/>
      <c r="V886" s="991"/>
      <c r="W886" s="991"/>
      <c r="X886" s="991"/>
      <c r="Y886" s="991"/>
      <c r="Z886" s="991"/>
    </row>
    <row r="887" spans="1:26" ht="15.75" customHeight="1">
      <c r="A887" s="991"/>
      <c r="B887" s="991"/>
      <c r="C887" s="991"/>
      <c r="D887" s="991"/>
      <c r="E887" s="991"/>
      <c r="F887" s="991"/>
      <c r="G887" s="991"/>
      <c r="H887" s="991"/>
      <c r="I887" s="991"/>
      <c r="J887" s="991"/>
      <c r="K887" s="991"/>
      <c r="L887" s="991"/>
      <c r="M887" s="991"/>
      <c r="N887" s="991"/>
      <c r="O887" s="991"/>
      <c r="P887" s="991"/>
      <c r="Q887" s="991"/>
      <c r="R887" s="991"/>
      <c r="S887" s="991"/>
      <c r="T887" s="991"/>
      <c r="U887" s="991"/>
      <c r="V887" s="991"/>
      <c r="W887" s="991"/>
      <c r="X887" s="991"/>
      <c r="Y887" s="991"/>
      <c r="Z887" s="991"/>
    </row>
    <row r="888" spans="1:26" ht="15.75" customHeight="1">
      <c r="A888" s="991"/>
      <c r="B888" s="991"/>
      <c r="C888" s="991"/>
      <c r="D888" s="991"/>
      <c r="E888" s="991"/>
      <c r="F888" s="991"/>
      <c r="G888" s="991"/>
      <c r="H888" s="991"/>
      <c r="I888" s="991"/>
      <c r="J888" s="991"/>
      <c r="K888" s="991"/>
      <c r="L888" s="991"/>
      <c r="M888" s="991"/>
      <c r="N888" s="991"/>
      <c r="O888" s="991"/>
      <c r="P888" s="991"/>
      <c r="Q888" s="991"/>
      <c r="R888" s="991"/>
      <c r="S888" s="991"/>
      <c r="T888" s="991"/>
      <c r="U888" s="991"/>
      <c r="V888" s="991"/>
      <c r="W888" s="991"/>
      <c r="X888" s="991"/>
      <c r="Y888" s="991"/>
      <c r="Z888" s="991"/>
    </row>
    <row r="889" spans="1:26" ht="15.75" customHeight="1">
      <c r="A889" s="991"/>
      <c r="B889" s="991"/>
      <c r="C889" s="991"/>
      <c r="D889" s="991"/>
      <c r="E889" s="991"/>
      <c r="F889" s="991"/>
      <c r="G889" s="991"/>
      <c r="H889" s="991"/>
      <c r="I889" s="991"/>
      <c r="J889" s="991"/>
      <c r="K889" s="991"/>
      <c r="L889" s="991"/>
      <c r="M889" s="991"/>
      <c r="N889" s="991"/>
      <c r="O889" s="991"/>
      <c r="P889" s="991"/>
      <c r="Q889" s="991"/>
      <c r="R889" s="991"/>
      <c r="S889" s="991"/>
      <c r="T889" s="991"/>
      <c r="U889" s="991"/>
      <c r="V889" s="991"/>
      <c r="W889" s="991"/>
      <c r="X889" s="991"/>
      <c r="Y889" s="991"/>
      <c r="Z889" s="991"/>
    </row>
    <row r="890" spans="1:26" ht="15.75" customHeight="1">
      <c r="A890" s="991"/>
      <c r="B890" s="991"/>
      <c r="C890" s="991"/>
      <c r="D890" s="991"/>
      <c r="E890" s="991"/>
      <c r="F890" s="991"/>
      <c r="G890" s="991"/>
      <c r="H890" s="991"/>
      <c r="I890" s="991"/>
      <c r="J890" s="991"/>
      <c r="K890" s="991"/>
      <c r="L890" s="991"/>
      <c r="M890" s="991"/>
      <c r="N890" s="991"/>
      <c r="O890" s="991"/>
      <c r="P890" s="991"/>
      <c r="Q890" s="991"/>
      <c r="R890" s="991"/>
      <c r="S890" s="991"/>
      <c r="T890" s="991"/>
      <c r="U890" s="991"/>
      <c r="V890" s="991"/>
      <c r="W890" s="991"/>
      <c r="X890" s="991"/>
      <c r="Y890" s="991"/>
      <c r="Z890" s="991"/>
    </row>
    <row r="891" spans="1:26" ht="15.75" customHeight="1">
      <c r="A891" s="991"/>
      <c r="B891" s="991"/>
      <c r="C891" s="991"/>
      <c r="D891" s="991"/>
      <c r="E891" s="991"/>
      <c r="F891" s="991"/>
      <c r="G891" s="991"/>
      <c r="H891" s="991"/>
      <c r="I891" s="991"/>
      <c r="J891" s="991"/>
      <c r="K891" s="991"/>
      <c r="L891" s="991"/>
      <c r="M891" s="991"/>
      <c r="N891" s="991"/>
      <c r="O891" s="991"/>
      <c r="P891" s="991"/>
      <c r="Q891" s="991"/>
      <c r="R891" s="991"/>
      <c r="S891" s="991"/>
      <c r="T891" s="991"/>
      <c r="U891" s="991"/>
      <c r="V891" s="991"/>
      <c r="W891" s="991"/>
      <c r="X891" s="991"/>
      <c r="Y891" s="991"/>
      <c r="Z891" s="991"/>
    </row>
    <row r="892" spans="1:26" ht="15.75" customHeight="1">
      <c r="A892" s="991"/>
      <c r="B892" s="991"/>
      <c r="C892" s="991"/>
      <c r="D892" s="991"/>
      <c r="E892" s="991"/>
      <c r="F892" s="991"/>
      <c r="G892" s="991"/>
      <c r="H892" s="991"/>
      <c r="I892" s="991"/>
      <c r="J892" s="991"/>
      <c r="K892" s="991"/>
      <c r="L892" s="991"/>
      <c r="M892" s="991"/>
      <c r="N892" s="991"/>
      <c r="O892" s="991"/>
      <c r="P892" s="991"/>
      <c r="Q892" s="991"/>
      <c r="R892" s="991"/>
      <c r="S892" s="991"/>
      <c r="T892" s="991"/>
      <c r="U892" s="991"/>
      <c r="V892" s="991"/>
      <c r="W892" s="991"/>
      <c r="X892" s="991"/>
      <c r="Y892" s="991"/>
      <c r="Z892" s="991"/>
    </row>
    <row r="893" spans="1:26" ht="15.75" customHeight="1">
      <c r="A893" s="991"/>
      <c r="B893" s="991"/>
      <c r="C893" s="991"/>
      <c r="D893" s="991"/>
      <c r="E893" s="991"/>
      <c r="F893" s="991"/>
      <c r="G893" s="991"/>
      <c r="H893" s="991"/>
      <c r="I893" s="991"/>
      <c r="J893" s="991"/>
      <c r="K893" s="991"/>
      <c r="L893" s="991"/>
      <c r="M893" s="991"/>
      <c r="N893" s="991"/>
      <c r="O893" s="991"/>
      <c r="P893" s="991"/>
      <c r="Q893" s="991"/>
      <c r="R893" s="991"/>
      <c r="S893" s="991"/>
      <c r="T893" s="991"/>
      <c r="U893" s="991"/>
      <c r="V893" s="991"/>
      <c r="W893" s="991"/>
      <c r="X893" s="991"/>
      <c r="Y893" s="991"/>
      <c r="Z893" s="991"/>
    </row>
    <row r="894" spans="1:26" ht="15.75" customHeight="1">
      <c r="A894" s="991"/>
      <c r="B894" s="991"/>
      <c r="C894" s="991"/>
      <c r="D894" s="991"/>
      <c r="E894" s="991"/>
      <c r="F894" s="991"/>
      <c r="G894" s="991"/>
      <c r="H894" s="991"/>
      <c r="I894" s="991"/>
      <c r="J894" s="991"/>
      <c r="K894" s="991"/>
      <c r="L894" s="991"/>
      <c r="M894" s="991"/>
      <c r="N894" s="991"/>
      <c r="O894" s="991"/>
      <c r="P894" s="991"/>
      <c r="Q894" s="991"/>
      <c r="R894" s="991"/>
      <c r="S894" s="991"/>
      <c r="T894" s="991"/>
      <c r="U894" s="991"/>
      <c r="V894" s="991"/>
      <c r="W894" s="991"/>
      <c r="X894" s="991"/>
      <c r="Y894" s="991"/>
      <c r="Z894" s="991"/>
    </row>
    <row r="895" spans="1:26" ht="15.75" customHeight="1">
      <c r="A895" s="991"/>
      <c r="B895" s="991"/>
      <c r="C895" s="991"/>
      <c r="D895" s="991"/>
      <c r="E895" s="991"/>
      <c r="F895" s="991"/>
      <c r="G895" s="991"/>
      <c r="H895" s="991"/>
      <c r="I895" s="991"/>
      <c r="J895" s="991"/>
      <c r="K895" s="991"/>
      <c r="L895" s="991"/>
      <c r="M895" s="991"/>
      <c r="N895" s="991"/>
      <c r="O895" s="991"/>
      <c r="P895" s="991"/>
      <c r="Q895" s="991"/>
      <c r="R895" s="991"/>
      <c r="S895" s="991"/>
      <c r="T895" s="991"/>
      <c r="U895" s="991"/>
      <c r="V895" s="991"/>
      <c r="W895" s="991"/>
      <c r="X895" s="991"/>
      <c r="Y895" s="991"/>
      <c r="Z895" s="991"/>
    </row>
    <row r="896" spans="1:26" ht="15.75" customHeight="1">
      <c r="A896" s="991"/>
      <c r="B896" s="991"/>
      <c r="C896" s="991"/>
      <c r="D896" s="991"/>
      <c r="E896" s="991"/>
      <c r="F896" s="991"/>
      <c r="G896" s="991"/>
      <c r="H896" s="991"/>
      <c r="I896" s="991"/>
      <c r="J896" s="991"/>
      <c r="K896" s="991"/>
      <c r="L896" s="991"/>
      <c r="M896" s="991"/>
      <c r="N896" s="991"/>
      <c r="O896" s="991"/>
      <c r="P896" s="991"/>
      <c r="Q896" s="991"/>
      <c r="R896" s="991"/>
      <c r="S896" s="991"/>
      <c r="T896" s="991"/>
      <c r="U896" s="991"/>
      <c r="V896" s="991"/>
      <c r="W896" s="991"/>
      <c r="X896" s="991"/>
      <c r="Y896" s="991"/>
      <c r="Z896" s="991"/>
    </row>
    <row r="897" spans="1:26" ht="15.75" customHeight="1">
      <c r="A897" s="991"/>
      <c r="B897" s="991"/>
      <c r="C897" s="991"/>
      <c r="D897" s="991"/>
      <c r="E897" s="991"/>
      <c r="F897" s="991"/>
      <c r="G897" s="991"/>
      <c r="H897" s="991"/>
      <c r="I897" s="991"/>
      <c r="J897" s="991"/>
      <c r="K897" s="991"/>
      <c r="L897" s="991"/>
      <c r="M897" s="991"/>
      <c r="N897" s="991"/>
      <c r="O897" s="991"/>
      <c r="P897" s="991"/>
      <c r="Q897" s="991"/>
      <c r="R897" s="991"/>
      <c r="S897" s="991"/>
      <c r="T897" s="991"/>
      <c r="U897" s="991"/>
      <c r="V897" s="991"/>
      <c r="W897" s="991"/>
      <c r="X897" s="991"/>
      <c r="Y897" s="991"/>
      <c r="Z897" s="991"/>
    </row>
    <row r="898" spans="1:26" ht="15.75" customHeight="1">
      <c r="A898" s="991"/>
      <c r="B898" s="991"/>
      <c r="C898" s="991"/>
      <c r="D898" s="991"/>
      <c r="E898" s="991"/>
      <c r="F898" s="991"/>
      <c r="G898" s="991"/>
      <c r="H898" s="991"/>
      <c r="I898" s="991"/>
      <c r="J898" s="991"/>
      <c r="K898" s="991"/>
      <c r="L898" s="991"/>
      <c r="M898" s="991"/>
      <c r="N898" s="991"/>
      <c r="O898" s="991"/>
      <c r="P898" s="991"/>
      <c r="Q898" s="991"/>
      <c r="R898" s="991"/>
      <c r="S898" s="991"/>
      <c r="T898" s="991"/>
      <c r="U898" s="991"/>
      <c r="V898" s="991"/>
      <c r="W898" s="991"/>
      <c r="X898" s="991"/>
      <c r="Y898" s="991"/>
      <c r="Z898" s="991"/>
    </row>
    <row r="899" spans="1:26" ht="15.75" customHeight="1">
      <c r="A899" s="991"/>
      <c r="B899" s="991"/>
      <c r="C899" s="991"/>
      <c r="D899" s="991"/>
      <c r="E899" s="991"/>
      <c r="F899" s="991"/>
      <c r="G899" s="991"/>
      <c r="H899" s="991"/>
      <c r="I899" s="991"/>
      <c r="J899" s="991"/>
      <c r="K899" s="991"/>
      <c r="L899" s="991"/>
      <c r="M899" s="991"/>
      <c r="N899" s="991"/>
      <c r="O899" s="991"/>
      <c r="P899" s="991"/>
      <c r="Q899" s="991"/>
      <c r="R899" s="991"/>
      <c r="S899" s="991"/>
      <c r="T899" s="991"/>
      <c r="U899" s="991"/>
      <c r="V899" s="991"/>
      <c r="W899" s="991"/>
      <c r="X899" s="991"/>
      <c r="Y899" s="991"/>
      <c r="Z899" s="991"/>
    </row>
    <row r="900" spans="1:26" ht="15.75" customHeight="1">
      <c r="A900" s="991"/>
      <c r="B900" s="991"/>
      <c r="C900" s="991"/>
      <c r="D900" s="991"/>
      <c r="E900" s="991"/>
      <c r="F900" s="991"/>
      <c r="G900" s="991"/>
      <c r="H900" s="991"/>
      <c r="I900" s="991"/>
      <c r="J900" s="991"/>
      <c r="K900" s="991"/>
      <c r="L900" s="991"/>
      <c r="M900" s="991"/>
      <c r="N900" s="991"/>
      <c r="O900" s="991"/>
      <c r="P900" s="991"/>
      <c r="Q900" s="991"/>
      <c r="R900" s="991"/>
      <c r="S900" s="991"/>
      <c r="T900" s="991"/>
      <c r="U900" s="991"/>
      <c r="V900" s="991"/>
      <c r="W900" s="991"/>
      <c r="X900" s="991"/>
      <c r="Y900" s="991"/>
      <c r="Z900" s="991"/>
    </row>
    <row r="901" spans="1:26" ht="15.75" customHeight="1">
      <c r="A901" s="991"/>
      <c r="B901" s="991"/>
      <c r="C901" s="991"/>
      <c r="D901" s="991"/>
      <c r="E901" s="991"/>
      <c r="F901" s="991"/>
      <c r="G901" s="991"/>
      <c r="H901" s="991"/>
      <c r="I901" s="991"/>
      <c r="J901" s="991"/>
      <c r="K901" s="991"/>
      <c r="L901" s="991"/>
      <c r="M901" s="991"/>
      <c r="N901" s="991"/>
      <c r="O901" s="991"/>
      <c r="P901" s="991"/>
      <c r="Q901" s="991"/>
      <c r="R901" s="991"/>
      <c r="S901" s="991"/>
      <c r="T901" s="991"/>
      <c r="U901" s="991"/>
      <c r="V901" s="991"/>
      <c r="W901" s="991"/>
      <c r="X901" s="991"/>
      <c r="Y901" s="991"/>
      <c r="Z901" s="991"/>
    </row>
    <row r="902" spans="1:26" ht="15.75" customHeight="1">
      <c r="A902" s="991"/>
      <c r="B902" s="991"/>
      <c r="C902" s="991"/>
      <c r="D902" s="991"/>
      <c r="E902" s="991"/>
      <c r="F902" s="991"/>
      <c r="G902" s="991"/>
      <c r="H902" s="991"/>
      <c r="I902" s="991"/>
      <c r="J902" s="991"/>
      <c r="K902" s="991"/>
      <c r="L902" s="991"/>
      <c r="M902" s="991"/>
      <c r="N902" s="991"/>
      <c r="O902" s="991"/>
      <c r="P902" s="991"/>
      <c r="Q902" s="991"/>
      <c r="R902" s="991"/>
      <c r="S902" s="991"/>
      <c r="T902" s="991"/>
      <c r="U902" s="991"/>
      <c r="V902" s="991"/>
      <c r="W902" s="991"/>
      <c r="X902" s="991"/>
      <c r="Y902" s="991"/>
      <c r="Z902" s="991"/>
    </row>
    <row r="903" spans="1:26" ht="15.75" customHeight="1">
      <c r="A903" s="991"/>
      <c r="B903" s="991"/>
      <c r="C903" s="991"/>
      <c r="D903" s="991"/>
      <c r="E903" s="991"/>
      <c r="F903" s="991"/>
      <c r="G903" s="991"/>
      <c r="H903" s="991"/>
      <c r="I903" s="991"/>
      <c r="J903" s="991"/>
      <c r="K903" s="991"/>
      <c r="L903" s="991"/>
      <c r="M903" s="991"/>
      <c r="N903" s="991"/>
      <c r="O903" s="991"/>
      <c r="P903" s="991"/>
      <c r="Q903" s="991"/>
      <c r="R903" s="991"/>
      <c r="S903" s="991"/>
      <c r="T903" s="991"/>
      <c r="U903" s="991"/>
      <c r="V903" s="991"/>
      <c r="W903" s="991"/>
      <c r="X903" s="991"/>
      <c r="Y903" s="991"/>
      <c r="Z903" s="991"/>
    </row>
    <row r="904" spans="1:26" ht="15.75" customHeight="1">
      <c r="A904" s="991"/>
      <c r="B904" s="991"/>
      <c r="C904" s="991"/>
      <c r="D904" s="991"/>
      <c r="E904" s="991"/>
      <c r="F904" s="991"/>
      <c r="G904" s="991"/>
      <c r="H904" s="991"/>
      <c r="I904" s="991"/>
      <c r="J904" s="991"/>
      <c r="K904" s="991"/>
      <c r="L904" s="991"/>
      <c r="M904" s="991"/>
      <c r="N904" s="991"/>
      <c r="O904" s="991"/>
      <c r="P904" s="991"/>
      <c r="Q904" s="991"/>
      <c r="R904" s="991"/>
      <c r="S904" s="991"/>
      <c r="T904" s="991"/>
      <c r="U904" s="991"/>
      <c r="V904" s="991"/>
      <c r="W904" s="991"/>
      <c r="X904" s="991"/>
      <c r="Y904" s="991"/>
      <c r="Z904" s="991"/>
    </row>
    <row r="905" spans="1:26" ht="15.75" customHeight="1">
      <c r="A905" s="991"/>
      <c r="B905" s="991"/>
      <c r="C905" s="991"/>
      <c r="D905" s="991"/>
      <c r="E905" s="991"/>
      <c r="F905" s="991"/>
      <c r="G905" s="991"/>
      <c r="H905" s="991"/>
      <c r="I905" s="991"/>
      <c r="J905" s="991"/>
      <c r="K905" s="991"/>
      <c r="L905" s="991"/>
      <c r="M905" s="991"/>
      <c r="N905" s="991"/>
      <c r="O905" s="991"/>
      <c r="P905" s="991"/>
      <c r="Q905" s="991"/>
      <c r="R905" s="991"/>
      <c r="S905" s="991"/>
      <c r="T905" s="991"/>
      <c r="U905" s="991"/>
      <c r="V905" s="991"/>
      <c r="W905" s="991"/>
      <c r="X905" s="991"/>
      <c r="Y905" s="991"/>
      <c r="Z905" s="991"/>
    </row>
    <row r="906" spans="1:26" ht="15.75" customHeight="1">
      <c r="A906" s="991"/>
      <c r="B906" s="991"/>
      <c r="C906" s="991"/>
      <c r="D906" s="991"/>
      <c r="E906" s="991"/>
      <c r="F906" s="991"/>
      <c r="G906" s="991"/>
      <c r="H906" s="991"/>
      <c r="I906" s="991"/>
      <c r="J906" s="991"/>
      <c r="K906" s="991"/>
      <c r="L906" s="991"/>
      <c r="M906" s="991"/>
      <c r="N906" s="991"/>
      <c r="O906" s="991"/>
      <c r="P906" s="991"/>
      <c r="Q906" s="991"/>
      <c r="R906" s="991"/>
      <c r="S906" s="991"/>
      <c r="T906" s="991"/>
      <c r="U906" s="991"/>
      <c r="V906" s="991"/>
      <c r="W906" s="991"/>
      <c r="X906" s="991"/>
      <c r="Y906" s="991"/>
      <c r="Z906" s="991"/>
    </row>
    <row r="907" spans="1:26" ht="15.75" customHeight="1">
      <c r="A907" s="991"/>
      <c r="B907" s="991"/>
      <c r="C907" s="991"/>
      <c r="D907" s="991"/>
      <c r="E907" s="991"/>
      <c r="F907" s="991"/>
      <c r="G907" s="991"/>
      <c r="H907" s="991"/>
      <c r="I907" s="991"/>
      <c r="J907" s="991"/>
      <c r="K907" s="991"/>
      <c r="L907" s="991"/>
      <c r="M907" s="991"/>
      <c r="N907" s="991"/>
      <c r="O907" s="991"/>
      <c r="P907" s="991"/>
      <c r="Q907" s="991"/>
      <c r="R907" s="991"/>
      <c r="S907" s="991"/>
      <c r="T907" s="991"/>
      <c r="U907" s="991"/>
      <c r="V907" s="991"/>
      <c r="W907" s="991"/>
      <c r="X907" s="991"/>
      <c r="Y907" s="991"/>
      <c r="Z907" s="991"/>
    </row>
    <row r="908" spans="1:26" ht="15.75" customHeight="1">
      <c r="A908" s="991"/>
      <c r="B908" s="991"/>
      <c r="C908" s="991"/>
      <c r="D908" s="991"/>
      <c r="E908" s="991"/>
      <c r="F908" s="991"/>
      <c r="G908" s="991"/>
      <c r="H908" s="991"/>
      <c r="I908" s="991"/>
      <c r="J908" s="991"/>
      <c r="K908" s="991"/>
      <c r="L908" s="991"/>
      <c r="M908" s="991"/>
      <c r="N908" s="991"/>
      <c r="O908" s="991"/>
      <c r="P908" s="991"/>
      <c r="Q908" s="991"/>
      <c r="R908" s="991"/>
      <c r="S908" s="991"/>
      <c r="T908" s="991"/>
      <c r="U908" s="991"/>
      <c r="V908" s="991"/>
      <c r="W908" s="991"/>
      <c r="X908" s="991"/>
      <c r="Y908" s="991"/>
      <c r="Z908" s="991"/>
    </row>
    <row r="909" spans="1:26" ht="15.75" customHeight="1">
      <c r="A909" s="991"/>
      <c r="B909" s="991"/>
      <c r="C909" s="991"/>
      <c r="D909" s="991"/>
      <c r="E909" s="991"/>
      <c r="F909" s="991"/>
      <c r="G909" s="991"/>
      <c r="H909" s="991"/>
      <c r="I909" s="991"/>
      <c r="J909" s="991"/>
      <c r="K909" s="991"/>
      <c r="L909" s="991"/>
      <c r="M909" s="991"/>
      <c r="N909" s="991"/>
      <c r="O909" s="991"/>
      <c r="P909" s="991"/>
      <c r="Q909" s="991"/>
      <c r="R909" s="991"/>
      <c r="S909" s="991"/>
      <c r="T909" s="991"/>
      <c r="U909" s="991"/>
      <c r="V909" s="991"/>
      <c r="W909" s="991"/>
      <c r="X909" s="991"/>
      <c r="Y909" s="991"/>
      <c r="Z909" s="991"/>
    </row>
    <row r="910" spans="1:26" ht="15.75" customHeight="1">
      <c r="A910" s="991"/>
      <c r="B910" s="991"/>
      <c r="C910" s="991"/>
      <c r="D910" s="991"/>
      <c r="E910" s="991"/>
      <c r="F910" s="991"/>
      <c r="G910" s="991"/>
      <c r="H910" s="991"/>
      <c r="I910" s="991"/>
      <c r="J910" s="991"/>
      <c r="K910" s="991"/>
      <c r="L910" s="991"/>
      <c r="M910" s="991"/>
      <c r="N910" s="991"/>
      <c r="O910" s="991"/>
      <c r="P910" s="991"/>
      <c r="Q910" s="991"/>
      <c r="R910" s="991"/>
      <c r="S910" s="991"/>
      <c r="T910" s="991"/>
      <c r="U910" s="991"/>
      <c r="V910" s="991"/>
      <c r="W910" s="991"/>
      <c r="X910" s="991"/>
      <c r="Y910" s="991"/>
      <c r="Z910" s="991"/>
    </row>
    <row r="911" spans="1:26" ht="15.75" customHeight="1">
      <c r="A911" s="991"/>
      <c r="B911" s="991"/>
      <c r="C911" s="991"/>
      <c r="D911" s="991"/>
      <c r="E911" s="991"/>
      <c r="F911" s="991"/>
      <c r="G911" s="991"/>
      <c r="H911" s="991"/>
      <c r="I911" s="991"/>
      <c r="J911" s="991"/>
      <c r="K911" s="991"/>
      <c r="L911" s="991"/>
      <c r="M911" s="991"/>
      <c r="N911" s="991"/>
      <c r="O911" s="991"/>
      <c r="P911" s="991"/>
      <c r="Q911" s="991"/>
      <c r="R911" s="991"/>
      <c r="S911" s="991"/>
      <c r="T911" s="991"/>
      <c r="U911" s="991"/>
      <c r="V911" s="991"/>
      <c r="W911" s="991"/>
      <c r="X911" s="991"/>
      <c r="Y911" s="991"/>
      <c r="Z911" s="991"/>
    </row>
    <row r="912" spans="1:26" ht="15.75" customHeight="1">
      <c r="A912" s="991"/>
      <c r="B912" s="991"/>
      <c r="C912" s="991"/>
      <c r="D912" s="991"/>
      <c r="E912" s="991"/>
      <c r="F912" s="991"/>
      <c r="G912" s="991"/>
      <c r="H912" s="991"/>
      <c r="I912" s="991"/>
      <c r="J912" s="991"/>
      <c r="K912" s="991"/>
      <c r="L912" s="991"/>
      <c r="M912" s="991"/>
      <c r="N912" s="991"/>
      <c r="O912" s="991"/>
      <c r="P912" s="991"/>
      <c r="Q912" s="991"/>
      <c r="R912" s="991"/>
      <c r="S912" s="991"/>
      <c r="T912" s="991"/>
      <c r="U912" s="991"/>
      <c r="V912" s="991"/>
      <c r="W912" s="991"/>
      <c r="X912" s="991"/>
      <c r="Y912" s="991"/>
      <c r="Z912" s="991"/>
    </row>
    <row r="913" spans="1:26" ht="15.75" customHeight="1">
      <c r="A913" s="991"/>
      <c r="B913" s="991"/>
      <c r="C913" s="991"/>
      <c r="D913" s="991"/>
      <c r="E913" s="991"/>
      <c r="F913" s="991"/>
      <c r="G913" s="991"/>
      <c r="H913" s="991"/>
      <c r="I913" s="991"/>
      <c r="J913" s="991"/>
      <c r="K913" s="991"/>
      <c r="L913" s="991"/>
      <c r="M913" s="991"/>
      <c r="N913" s="991"/>
      <c r="O913" s="991"/>
      <c r="P913" s="991"/>
      <c r="Q913" s="991"/>
      <c r="R913" s="991"/>
      <c r="S913" s="991"/>
      <c r="T913" s="991"/>
      <c r="U913" s="991"/>
      <c r="V913" s="991"/>
      <c r="W913" s="991"/>
      <c r="X913" s="991"/>
      <c r="Y913" s="991"/>
      <c r="Z913" s="991"/>
    </row>
    <row r="914" spans="1:26" ht="15.75" customHeight="1">
      <c r="A914" s="991"/>
      <c r="B914" s="991"/>
      <c r="C914" s="991"/>
      <c r="D914" s="991"/>
      <c r="E914" s="991"/>
      <c r="F914" s="991"/>
      <c r="G914" s="991"/>
      <c r="H914" s="991"/>
      <c r="I914" s="991"/>
      <c r="J914" s="991"/>
      <c r="K914" s="991"/>
      <c r="L914" s="991"/>
      <c r="M914" s="991"/>
      <c r="N914" s="991"/>
      <c r="O914" s="991"/>
      <c r="P914" s="991"/>
      <c r="Q914" s="991"/>
      <c r="R914" s="991"/>
      <c r="S914" s="991"/>
      <c r="T914" s="991"/>
      <c r="U914" s="991"/>
      <c r="V914" s="991"/>
      <c r="W914" s="991"/>
      <c r="X914" s="991"/>
      <c r="Y914" s="991"/>
      <c r="Z914" s="991"/>
    </row>
    <row r="915" spans="1:26" ht="15.75" customHeight="1">
      <c r="A915" s="991"/>
      <c r="B915" s="991"/>
      <c r="C915" s="991"/>
      <c r="D915" s="991"/>
      <c r="E915" s="991"/>
      <c r="F915" s="991"/>
      <c r="G915" s="991"/>
      <c r="H915" s="991"/>
      <c r="I915" s="991"/>
      <c r="J915" s="991"/>
      <c r="K915" s="991"/>
      <c r="L915" s="991"/>
      <c r="M915" s="991"/>
      <c r="N915" s="991"/>
      <c r="O915" s="991"/>
      <c r="P915" s="991"/>
      <c r="Q915" s="991"/>
      <c r="R915" s="991"/>
      <c r="S915" s="991"/>
      <c r="T915" s="991"/>
      <c r="U915" s="991"/>
      <c r="V915" s="991"/>
      <c r="W915" s="991"/>
      <c r="X915" s="991"/>
      <c r="Y915" s="991"/>
      <c r="Z915" s="991"/>
    </row>
    <row r="916" spans="1:26" ht="15.75" customHeight="1">
      <c r="A916" s="991"/>
      <c r="B916" s="991"/>
      <c r="C916" s="991"/>
      <c r="D916" s="991"/>
      <c r="E916" s="991"/>
      <c r="F916" s="991"/>
      <c r="G916" s="991"/>
      <c r="H916" s="991"/>
      <c r="I916" s="991"/>
      <c r="J916" s="991"/>
      <c r="K916" s="991"/>
      <c r="L916" s="991"/>
      <c r="M916" s="991"/>
      <c r="N916" s="991"/>
      <c r="O916" s="991"/>
      <c r="P916" s="991"/>
      <c r="Q916" s="991"/>
      <c r="R916" s="991"/>
      <c r="S916" s="991"/>
      <c r="T916" s="991"/>
      <c r="U916" s="991"/>
      <c r="V916" s="991"/>
      <c r="W916" s="991"/>
      <c r="X916" s="991"/>
      <c r="Y916" s="991"/>
      <c r="Z916" s="991"/>
    </row>
    <row r="917" spans="1:26" ht="15.75" customHeight="1">
      <c r="A917" s="991"/>
      <c r="B917" s="991"/>
      <c r="C917" s="991"/>
      <c r="D917" s="991"/>
      <c r="E917" s="991"/>
      <c r="F917" s="991"/>
      <c r="G917" s="991"/>
      <c r="H917" s="991"/>
      <c r="I917" s="991"/>
      <c r="J917" s="991"/>
      <c r="K917" s="991"/>
      <c r="L917" s="991"/>
      <c r="M917" s="991"/>
      <c r="N917" s="991"/>
      <c r="O917" s="991"/>
      <c r="P917" s="991"/>
      <c r="Q917" s="991"/>
      <c r="R917" s="991"/>
      <c r="S917" s="991"/>
      <c r="T917" s="991"/>
      <c r="U917" s="991"/>
      <c r="V917" s="991"/>
      <c r="W917" s="991"/>
      <c r="X917" s="991"/>
      <c r="Y917" s="991"/>
      <c r="Z917" s="991"/>
    </row>
    <row r="918" spans="1:26" ht="15.75" customHeight="1">
      <c r="A918" s="991"/>
      <c r="B918" s="991"/>
      <c r="C918" s="991"/>
      <c r="D918" s="991"/>
      <c r="E918" s="991"/>
      <c r="F918" s="991"/>
      <c r="G918" s="991"/>
      <c r="H918" s="991"/>
      <c r="I918" s="991"/>
      <c r="J918" s="991"/>
      <c r="K918" s="991"/>
      <c r="L918" s="991"/>
      <c r="M918" s="991"/>
      <c r="N918" s="991"/>
      <c r="O918" s="991"/>
      <c r="P918" s="991"/>
      <c r="Q918" s="991"/>
      <c r="R918" s="991"/>
      <c r="S918" s="991"/>
      <c r="T918" s="991"/>
      <c r="U918" s="991"/>
      <c r="V918" s="991"/>
      <c r="W918" s="991"/>
      <c r="X918" s="991"/>
      <c r="Y918" s="991"/>
      <c r="Z918" s="991"/>
    </row>
    <row r="919" spans="1:26" ht="15.75" customHeight="1">
      <c r="A919" s="991"/>
      <c r="B919" s="991"/>
      <c r="C919" s="991"/>
      <c r="D919" s="991"/>
      <c r="E919" s="991"/>
      <c r="F919" s="991"/>
      <c r="G919" s="991"/>
      <c r="H919" s="991"/>
      <c r="I919" s="991"/>
      <c r="J919" s="991"/>
      <c r="K919" s="991"/>
      <c r="L919" s="991"/>
      <c r="M919" s="991"/>
      <c r="N919" s="991"/>
      <c r="O919" s="991"/>
      <c r="P919" s="991"/>
      <c r="Q919" s="991"/>
      <c r="R919" s="991"/>
      <c r="S919" s="991"/>
      <c r="T919" s="991"/>
      <c r="U919" s="991"/>
      <c r="V919" s="991"/>
      <c r="W919" s="991"/>
      <c r="X919" s="991"/>
      <c r="Y919" s="991"/>
      <c r="Z919" s="991"/>
    </row>
    <row r="920" spans="1:26" ht="15.75" customHeight="1">
      <c r="A920" s="991"/>
      <c r="B920" s="991"/>
      <c r="C920" s="991"/>
      <c r="D920" s="991"/>
      <c r="E920" s="991"/>
      <c r="F920" s="991"/>
      <c r="G920" s="991"/>
      <c r="H920" s="991"/>
      <c r="I920" s="991"/>
      <c r="J920" s="991"/>
      <c r="K920" s="991"/>
      <c r="L920" s="991"/>
      <c r="M920" s="991"/>
      <c r="N920" s="991"/>
      <c r="O920" s="991"/>
      <c r="P920" s="991"/>
      <c r="Q920" s="991"/>
      <c r="R920" s="991"/>
      <c r="S920" s="991"/>
      <c r="T920" s="991"/>
      <c r="U920" s="991"/>
      <c r="V920" s="991"/>
      <c r="W920" s="991"/>
      <c r="X920" s="991"/>
      <c r="Y920" s="991"/>
      <c r="Z920" s="991"/>
    </row>
    <row r="921" spans="1:26" ht="15.75" customHeight="1">
      <c r="A921" s="991"/>
      <c r="B921" s="991"/>
      <c r="C921" s="991"/>
      <c r="D921" s="991"/>
      <c r="E921" s="991"/>
      <c r="F921" s="991"/>
      <c r="G921" s="991"/>
      <c r="H921" s="991"/>
      <c r="I921" s="991"/>
      <c r="J921" s="991"/>
      <c r="K921" s="991"/>
      <c r="L921" s="991"/>
      <c r="M921" s="991"/>
      <c r="N921" s="991"/>
      <c r="O921" s="991"/>
      <c r="P921" s="991"/>
      <c r="Q921" s="991"/>
      <c r="R921" s="991"/>
      <c r="S921" s="991"/>
      <c r="T921" s="991"/>
      <c r="U921" s="991"/>
      <c r="V921" s="991"/>
      <c r="W921" s="991"/>
      <c r="X921" s="991"/>
      <c r="Y921" s="991"/>
      <c r="Z921" s="991"/>
    </row>
    <row r="922" spans="1:26" ht="15.75" customHeight="1">
      <c r="A922" s="991"/>
      <c r="B922" s="991"/>
      <c r="C922" s="991"/>
      <c r="D922" s="991"/>
      <c r="E922" s="991"/>
      <c r="F922" s="991"/>
      <c r="G922" s="991"/>
      <c r="H922" s="991"/>
      <c r="I922" s="991"/>
      <c r="J922" s="991"/>
      <c r="K922" s="991"/>
      <c r="L922" s="991"/>
      <c r="M922" s="991"/>
      <c r="N922" s="991"/>
      <c r="O922" s="991"/>
      <c r="P922" s="991"/>
      <c r="Q922" s="991"/>
      <c r="R922" s="991"/>
      <c r="S922" s="991"/>
      <c r="T922" s="991"/>
      <c r="U922" s="991"/>
      <c r="V922" s="991"/>
      <c r="W922" s="991"/>
      <c r="X922" s="991"/>
      <c r="Y922" s="991"/>
      <c r="Z922" s="991"/>
    </row>
    <row r="923" spans="1:26" ht="15.75" customHeight="1">
      <c r="A923" s="991"/>
      <c r="B923" s="991"/>
      <c r="C923" s="991"/>
      <c r="D923" s="991"/>
      <c r="E923" s="991"/>
      <c r="F923" s="991"/>
      <c r="G923" s="991"/>
      <c r="H923" s="991"/>
      <c r="I923" s="991"/>
      <c r="J923" s="991"/>
      <c r="K923" s="991"/>
      <c r="L923" s="991"/>
      <c r="M923" s="991"/>
      <c r="N923" s="991"/>
      <c r="O923" s="991"/>
      <c r="P923" s="991"/>
      <c r="Q923" s="991"/>
      <c r="R923" s="991"/>
      <c r="S923" s="991"/>
      <c r="T923" s="991"/>
      <c r="U923" s="991"/>
      <c r="V923" s="991"/>
      <c r="W923" s="991"/>
      <c r="X923" s="991"/>
      <c r="Y923" s="991"/>
      <c r="Z923" s="991"/>
    </row>
    <row r="924" spans="1:26" ht="15.75" customHeight="1">
      <c r="A924" s="991"/>
      <c r="B924" s="991"/>
      <c r="C924" s="991"/>
      <c r="D924" s="991"/>
      <c r="E924" s="991"/>
      <c r="F924" s="991"/>
      <c r="G924" s="991"/>
      <c r="H924" s="991"/>
      <c r="I924" s="991"/>
      <c r="J924" s="991"/>
      <c r="K924" s="991"/>
      <c r="L924" s="991"/>
      <c r="M924" s="991"/>
      <c r="N924" s="991"/>
      <c r="O924" s="991"/>
      <c r="P924" s="991"/>
      <c r="Q924" s="991"/>
      <c r="R924" s="991"/>
      <c r="S924" s="991"/>
      <c r="T924" s="991"/>
      <c r="U924" s="991"/>
      <c r="V924" s="991"/>
      <c r="W924" s="991"/>
      <c r="X924" s="991"/>
      <c r="Y924" s="991"/>
      <c r="Z924" s="991"/>
    </row>
    <row r="925" spans="1:26" ht="15.75" customHeight="1">
      <c r="A925" s="991"/>
      <c r="B925" s="991"/>
      <c r="C925" s="991"/>
      <c r="D925" s="991"/>
      <c r="E925" s="991"/>
      <c r="F925" s="991"/>
      <c r="G925" s="991"/>
      <c r="H925" s="991"/>
      <c r="I925" s="991"/>
      <c r="J925" s="991"/>
      <c r="K925" s="991"/>
      <c r="L925" s="991"/>
      <c r="M925" s="991"/>
      <c r="N925" s="991"/>
      <c r="O925" s="991"/>
      <c r="P925" s="991"/>
      <c r="Q925" s="991"/>
      <c r="R925" s="991"/>
      <c r="S925" s="991"/>
      <c r="T925" s="991"/>
      <c r="U925" s="991"/>
      <c r="V925" s="991"/>
      <c r="W925" s="991"/>
      <c r="X925" s="991"/>
      <c r="Y925" s="991"/>
      <c r="Z925" s="991"/>
    </row>
    <row r="926" spans="1:26" ht="15.75" customHeight="1">
      <c r="A926" s="991"/>
      <c r="B926" s="991"/>
      <c r="C926" s="991"/>
      <c r="D926" s="991"/>
      <c r="E926" s="991"/>
      <c r="F926" s="991"/>
      <c r="G926" s="991"/>
      <c r="H926" s="991"/>
      <c r="I926" s="991"/>
      <c r="J926" s="991"/>
      <c r="K926" s="991"/>
      <c r="L926" s="991"/>
      <c r="M926" s="991"/>
      <c r="N926" s="991"/>
      <c r="O926" s="991"/>
      <c r="P926" s="991"/>
      <c r="Q926" s="991"/>
      <c r="R926" s="991"/>
      <c r="S926" s="991"/>
      <c r="T926" s="991"/>
      <c r="U926" s="991"/>
      <c r="V926" s="991"/>
      <c r="W926" s="991"/>
      <c r="X926" s="991"/>
      <c r="Y926" s="991"/>
      <c r="Z926" s="991"/>
    </row>
    <row r="927" spans="1:26" ht="15.75" customHeight="1">
      <c r="A927" s="991"/>
      <c r="B927" s="991"/>
      <c r="C927" s="991"/>
      <c r="D927" s="991"/>
      <c r="E927" s="991"/>
      <c r="F927" s="991"/>
      <c r="G927" s="991"/>
      <c r="H927" s="991"/>
      <c r="I927" s="991"/>
      <c r="J927" s="991"/>
      <c r="K927" s="991"/>
      <c r="L927" s="991"/>
      <c r="M927" s="991"/>
      <c r="N927" s="991"/>
      <c r="O927" s="991"/>
      <c r="P927" s="991"/>
      <c r="Q927" s="991"/>
      <c r="R927" s="991"/>
      <c r="S927" s="991"/>
      <c r="T927" s="991"/>
      <c r="U927" s="991"/>
      <c r="V927" s="991"/>
      <c r="W927" s="991"/>
      <c r="X927" s="991"/>
      <c r="Y927" s="991"/>
      <c r="Z927" s="991"/>
    </row>
    <row r="928" spans="1:26" ht="15.75" customHeight="1">
      <c r="A928" s="991"/>
      <c r="B928" s="991"/>
      <c r="C928" s="991"/>
      <c r="D928" s="991"/>
      <c r="E928" s="991"/>
      <c r="F928" s="991"/>
      <c r="G928" s="991"/>
      <c r="H928" s="991"/>
      <c r="I928" s="991"/>
      <c r="J928" s="991"/>
      <c r="K928" s="991"/>
      <c r="L928" s="991"/>
      <c r="M928" s="991"/>
      <c r="N928" s="991"/>
      <c r="O928" s="991"/>
      <c r="P928" s="991"/>
      <c r="Q928" s="991"/>
      <c r="R928" s="991"/>
      <c r="S928" s="991"/>
      <c r="T928" s="991"/>
      <c r="U928" s="991"/>
      <c r="V928" s="991"/>
      <c r="W928" s="991"/>
      <c r="X928" s="991"/>
      <c r="Y928" s="991"/>
      <c r="Z928" s="991"/>
    </row>
    <row r="929" spans="1:26" ht="15.75" customHeight="1">
      <c r="A929" s="991"/>
      <c r="B929" s="991"/>
      <c r="C929" s="991"/>
      <c r="D929" s="991"/>
      <c r="E929" s="991"/>
      <c r="F929" s="991"/>
      <c r="G929" s="991"/>
      <c r="H929" s="991"/>
      <c r="I929" s="991"/>
      <c r="J929" s="991"/>
      <c r="K929" s="991"/>
      <c r="L929" s="991"/>
      <c r="M929" s="991"/>
      <c r="N929" s="991"/>
      <c r="O929" s="991"/>
      <c r="P929" s="991"/>
      <c r="Q929" s="991"/>
      <c r="R929" s="991"/>
      <c r="S929" s="991"/>
      <c r="T929" s="991"/>
      <c r="U929" s="991"/>
      <c r="V929" s="991"/>
      <c r="W929" s="991"/>
      <c r="X929" s="991"/>
      <c r="Y929" s="991"/>
      <c r="Z929" s="991"/>
    </row>
    <row r="930" spans="1:26" ht="15.75" customHeight="1">
      <c r="A930" s="991"/>
      <c r="B930" s="991"/>
      <c r="C930" s="991"/>
      <c r="D930" s="991"/>
      <c r="E930" s="991"/>
      <c r="F930" s="991"/>
      <c r="G930" s="991"/>
      <c r="H930" s="991"/>
      <c r="I930" s="991"/>
      <c r="J930" s="991"/>
      <c r="K930" s="991"/>
      <c r="L930" s="991"/>
      <c r="M930" s="991"/>
      <c r="N930" s="991"/>
      <c r="O930" s="991"/>
      <c r="P930" s="991"/>
      <c r="Q930" s="991"/>
      <c r="R930" s="991"/>
      <c r="S930" s="991"/>
      <c r="T930" s="991"/>
      <c r="U930" s="991"/>
      <c r="V930" s="991"/>
      <c r="W930" s="991"/>
      <c r="X930" s="991"/>
      <c r="Y930" s="991"/>
      <c r="Z930" s="991"/>
    </row>
    <row r="931" spans="1:26" ht="15.75" customHeight="1">
      <c r="A931" s="991"/>
      <c r="B931" s="991"/>
      <c r="C931" s="991"/>
      <c r="D931" s="991"/>
      <c r="E931" s="991"/>
      <c r="F931" s="991"/>
      <c r="G931" s="991"/>
      <c r="H931" s="991"/>
      <c r="I931" s="991"/>
      <c r="J931" s="991"/>
      <c r="K931" s="991"/>
      <c r="L931" s="991"/>
      <c r="M931" s="991"/>
      <c r="N931" s="991"/>
      <c r="O931" s="991"/>
      <c r="P931" s="991"/>
      <c r="Q931" s="991"/>
      <c r="R931" s="991"/>
      <c r="S931" s="991"/>
      <c r="T931" s="991"/>
      <c r="U931" s="991"/>
      <c r="V931" s="991"/>
      <c r="W931" s="991"/>
      <c r="X931" s="991"/>
      <c r="Y931" s="991"/>
      <c r="Z931" s="991"/>
    </row>
    <row r="932" spans="1:26" ht="15.75" customHeight="1">
      <c r="A932" s="991"/>
      <c r="B932" s="991"/>
      <c r="C932" s="991"/>
      <c r="D932" s="991"/>
      <c r="E932" s="991"/>
      <c r="F932" s="991"/>
      <c r="G932" s="991"/>
      <c r="H932" s="991"/>
      <c r="I932" s="991"/>
      <c r="J932" s="991"/>
      <c r="K932" s="991"/>
      <c r="L932" s="991"/>
      <c r="M932" s="991"/>
      <c r="N932" s="991"/>
      <c r="O932" s="991"/>
      <c r="P932" s="991"/>
      <c r="Q932" s="991"/>
      <c r="R932" s="991"/>
      <c r="S932" s="991"/>
      <c r="T932" s="991"/>
      <c r="U932" s="991"/>
      <c r="V932" s="991"/>
      <c r="W932" s="991"/>
      <c r="X932" s="991"/>
      <c r="Y932" s="991"/>
      <c r="Z932" s="991"/>
    </row>
    <row r="933" spans="1:26" ht="15.75" customHeight="1">
      <c r="A933" s="991"/>
      <c r="B933" s="991"/>
      <c r="C933" s="991"/>
      <c r="D933" s="991"/>
      <c r="E933" s="991"/>
      <c r="F933" s="991"/>
      <c r="G933" s="991"/>
      <c r="H933" s="991"/>
      <c r="I933" s="991"/>
      <c r="J933" s="991"/>
      <c r="K933" s="991"/>
      <c r="L933" s="991"/>
      <c r="M933" s="991"/>
      <c r="N933" s="991"/>
      <c r="O933" s="991"/>
      <c r="P933" s="991"/>
      <c r="Q933" s="991"/>
      <c r="R933" s="991"/>
      <c r="S933" s="991"/>
      <c r="T933" s="991"/>
      <c r="U933" s="991"/>
      <c r="V933" s="991"/>
      <c r="W933" s="991"/>
      <c r="X933" s="991"/>
      <c r="Y933" s="991"/>
      <c r="Z933" s="991"/>
    </row>
    <row r="934" spans="1:26" ht="15.75" customHeight="1">
      <c r="A934" s="991"/>
      <c r="B934" s="991"/>
      <c r="C934" s="991"/>
      <c r="D934" s="991"/>
      <c r="E934" s="991"/>
      <c r="F934" s="991"/>
      <c r="G934" s="991"/>
      <c r="H934" s="991"/>
      <c r="I934" s="991"/>
      <c r="J934" s="991"/>
      <c r="K934" s="991"/>
      <c r="L934" s="991"/>
      <c r="M934" s="991"/>
      <c r="N934" s="991"/>
      <c r="O934" s="991"/>
      <c r="P934" s="991"/>
      <c r="Q934" s="991"/>
      <c r="R934" s="991"/>
      <c r="S934" s="991"/>
      <c r="T934" s="991"/>
      <c r="U934" s="991"/>
      <c r="V934" s="991"/>
      <c r="W934" s="991"/>
      <c r="X934" s="991"/>
      <c r="Y934" s="991"/>
      <c r="Z934" s="991"/>
    </row>
    <row r="935" spans="1:26" ht="15.75" customHeight="1">
      <c r="A935" s="991"/>
      <c r="B935" s="991"/>
      <c r="C935" s="991"/>
      <c r="D935" s="991"/>
      <c r="E935" s="991"/>
      <c r="F935" s="991"/>
      <c r="G935" s="991"/>
      <c r="H935" s="991"/>
      <c r="I935" s="991"/>
      <c r="J935" s="991"/>
      <c r="K935" s="991"/>
      <c r="L935" s="991"/>
      <c r="M935" s="991"/>
      <c r="N935" s="991"/>
      <c r="O935" s="991"/>
      <c r="P935" s="991"/>
      <c r="Q935" s="991"/>
      <c r="R935" s="991"/>
      <c r="S935" s="991"/>
      <c r="T935" s="991"/>
      <c r="U935" s="991"/>
      <c r="V935" s="991"/>
      <c r="W935" s="991"/>
      <c r="X935" s="991"/>
      <c r="Y935" s="991"/>
      <c r="Z935" s="991"/>
    </row>
    <row r="936" spans="1:26" ht="15.75" customHeight="1">
      <c r="A936" s="991"/>
      <c r="B936" s="991"/>
      <c r="C936" s="991"/>
      <c r="D936" s="991"/>
      <c r="E936" s="991"/>
      <c r="F936" s="991"/>
      <c r="G936" s="991"/>
      <c r="H936" s="991"/>
      <c r="I936" s="991"/>
      <c r="J936" s="991"/>
      <c r="K936" s="991"/>
      <c r="L936" s="991"/>
      <c r="M936" s="991"/>
      <c r="N936" s="991"/>
      <c r="O936" s="991"/>
      <c r="P936" s="991"/>
      <c r="Q936" s="991"/>
      <c r="R936" s="991"/>
      <c r="S936" s="991"/>
      <c r="T936" s="991"/>
      <c r="U936" s="991"/>
      <c r="V936" s="991"/>
      <c r="W936" s="991"/>
      <c r="X936" s="991"/>
      <c r="Y936" s="991"/>
      <c r="Z936" s="991"/>
    </row>
    <row r="937" spans="1:26" ht="15.75" customHeight="1">
      <c r="A937" s="991"/>
      <c r="B937" s="991"/>
      <c r="C937" s="991"/>
      <c r="D937" s="991"/>
      <c r="E937" s="991"/>
      <c r="F937" s="991"/>
      <c r="G937" s="991"/>
      <c r="H937" s="991"/>
      <c r="I937" s="991"/>
      <c r="J937" s="991"/>
      <c r="K937" s="991"/>
      <c r="L937" s="991"/>
      <c r="M937" s="991"/>
      <c r="N937" s="991"/>
      <c r="O937" s="991"/>
      <c r="P937" s="991"/>
      <c r="Q937" s="991"/>
      <c r="R937" s="991"/>
      <c r="S937" s="991"/>
      <c r="T937" s="991"/>
      <c r="U937" s="991"/>
      <c r="V937" s="991"/>
      <c r="W937" s="991"/>
      <c r="X937" s="991"/>
      <c r="Y937" s="991"/>
      <c r="Z937" s="991"/>
    </row>
    <row r="938" spans="1:26" ht="15.75" customHeight="1">
      <c r="A938" s="991"/>
      <c r="B938" s="991"/>
      <c r="C938" s="991"/>
      <c r="D938" s="991"/>
      <c r="E938" s="991"/>
      <c r="F938" s="991"/>
      <c r="G938" s="991"/>
      <c r="H938" s="991"/>
      <c r="I938" s="991"/>
      <c r="J938" s="991"/>
      <c r="K938" s="991"/>
      <c r="L938" s="991"/>
      <c r="M938" s="991"/>
      <c r="N938" s="991"/>
      <c r="O938" s="991"/>
      <c r="P938" s="991"/>
      <c r="Q938" s="991"/>
      <c r="R938" s="991"/>
      <c r="S938" s="991"/>
      <c r="T938" s="991"/>
      <c r="U938" s="991"/>
      <c r="V938" s="991"/>
      <c r="W938" s="991"/>
      <c r="X938" s="991"/>
      <c r="Y938" s="991"/>
      <c r="Z938" s="991"/>
    </row>
    <row r="939" spans="1:26" ht="15.75" customHeight="1">
      <c r="A939" s="991"/>
      <c r="B939" s="991"/>
      <c r="C939" s="991"/>
      <c r="D939" s="991"/>
      <c r="E939" s="991"/>
      <c r="F939" s="991"/>
      <c r="G939" s="991"/>
      <c r="H939" s="991"/>
      <c r="I939" s="991"/>
      <c r="J939" s="991"/>
      <c r="K939" s="991"/>
      <c r="L939" s="991"/>
      <c r="M939" s="991"/>
      <c r="N939" s="991"/>
      <c r="O939" s="991"/>
      <c r="P939" s="991"/>
      <c r="Q939" s="991"/>
      <c r="R939" s="991"/>
      <c r="S939" s="991"/>
      <c r="T939" s="991"/>
      <c r="U939" s="991"/>
      <c r="V939" s="991"/>
      <c r="W939" s="991"/>
      <c r="X939" s="991"/>
      <c r="Y939" s="991"/>
      <c r="Z939" s="991"/>
    </row>
    <row r="940" spans="1:26" ht="15.75" customHeight="1">
      <c r="A940" s="991"/>
      <c r="B940" s="991"/>
      <c r="C940" s="991"/>
      <c r="D940" s="991"/>
      <c r="E940" s="991"/>
      <c r="F940" s="991"/>
      <c r="G940" s="991"/>
      <c r="H940" s="991"/>
      <c r="I940" s="991"/>
      <c r="J940" s="991"/>
      <c r="K940" s="991"/>
      <c r="L940" s="991"/>
      <c r="M940" s="991"/>
      <c r="N940" s="991"/>
      <c r="O940" s="991"/>
      <c r="P940" s="991"/>
      <c r="Q940" s="991"/>
      <c r="R940" s="991"/>
      <c r="S940" s="991"/>
      <c r="T940" s="991"/>
      <c r="U940" s="991"/>
      <c r="V940" s="991"/>
      <c r="W940" s="991"/>
      <c r="X940" s="991"/>
      <c r="Y940" s="991"/>
      <c r="Z940" s="991"/>
    </row>
    <row r="941" spans="1:26" ht="15.75" customHeight="1">
      <c r="A941" s="991"/>
      <c r="B941" s="991"/>
      <c r="C941" s="991"/>
      <c r="D941" s="991"/>
      <c r="E941" s="991"/>
      <c r="F941" s="991"/>
      <c r="G941" s="991"/>
      <c r="H941" s="991"/>
      <c r="I941" s="991"/>
      <c r="J941" s="991"/>
      <c r="K941" s="991"/>
      <c r="L941" s="991"/>
      <c r="M941" s="991"/>
      <c r="N941" s="991"/>
      <c r="O941" s="991"/>
      <c r="P941" s="991"/>
      <c r="Q941" s="991"/>
      <c r="R941" s="991"/>
      <c r="S941" s="991"/>
      <c r="T941" s="991"/>
      <c r="U941" s="991"/>
      <c r="V941" s="991"/>
      <c r="W941" s="991"/>
      <c r="X941" s="991"/>
      <c r="Y941" s="991"/>
      <c r="Z941" s="991"/>
    </row>
    <row r="942" spans="1:26" ht="15.75" customHeight="1">
      <c r="A942" s="991"/>
      <c r="B942" s="991"/>
      <c r="C942" s="991"/>
      <c r="D942" s="991"/>
      <c r="E942" s="991"/>
      <c r="F942" s="991"/>
      <c r="G942" s="991"/>
      <c r="H942" s="991"/>
      <c r="I942" s="991"/>
      <c r="J942" s="991"/>
      <c r="K942" s="991"/>
      <c r="L942" s="991"/>
      <c r="M942" s="991"/>
      <c r="N942" s="991"/>
      <c r="O942" s="991"/>
      <c r="P942" s="991"/>
      <c r="Q942" s="991"/>
      <c r="R942" s="991"/>
      <c r="S942" s="991"/>
      <c r="T942" s="991"/>
      <c r="U942" s="991"/>
      <c r="V942" s="991"/>
      <c r="W942" s="991"/>
      <c r="X942" s="991"/>
      <c r="Y942" s="991"/>
      <c r="Z942" s="991"/>
    </row>
    <row r="943" spans="1:26" ht="15.75" customHeight="1">
      <c r="A943" s="991"/>
      <c r="B943" s="991"/>
      <c r="C943" s="991"/>
      <c r="D943" s="991"/>
      <c r="E943" s="991"/>
      <c r="F943" s="991"/>
      <c r="G943" s="991"/>
      <c r="H943" s="991"/>
      <c r="I943" s="991"/>
      <c r="J943" s="991"/>
      <c r="K943" s="991"/>
      <c r="L943" s="991"/>
      <c r="M943" s="991"/>
      <c r="N943" s="991"/>
      <c r="O943" s="991"/>
      <c r="P943" s="991"/>
      <c r="Q943" s="991"/>
      <c r="R943" s="991"/>
      <c r="S943" s="991"/>
      <c r="T943" s="991"/>
      <c r="U943" s="991"/>
      <c r="V943" s="991"/>
      <c r="W943" s="991"/>
      <c r="X943" s="991"/>
      <c r="Y943" s="991"/>
      <c r="Z943" s="991"/>
    </row>
    <row r="944" spans="1:26" ht="15.75" customHeight="1">
      <c r="A944" s="991"/>
      <c r="B944" s="991"/>
      <c r="C944" s="991"/>
      <c r="D944" s="991"/>
      <c r="E944" s="991"/>
      <c r="F944" s="991"/>
      <c r="G944" s="991"/>
      <c r="H944" s="991"/>
      <c r="I944" s="991"/>
      <c r="J944" s="991"/>
      <c r="K944" s="991"/>
      <c r="L944" s="991"/>
      <c r="M944" s="991"/>
      <c r="N944" s="991"/>
      <c r="O944" s="991"/>
      <c r="P944" s="991"/>
      <c r="Q944" s="991"/>
      <c r="R944" s="991"/>
      <c r="S944" s="991"/>
      <c r="T944" s="991"/>
      <c r="U944" s="991"/>
      <c r="V944" s="991"/>
      <c r="W944" s="991"/>
      <c r="X944" s="991"/>
      <c r="Y944" s="991"/>
      <c r="Z944" s="991"/>
    </row>
    <row r="945" spans="1:26" ht="15.75" customHeight="1">
      <c r="A945" s="991"/>
      <c r="B945" s="991"/>
      <c r="C945" s="991"/>
      <c r="D945" s="991"/>
      <c r="E945" s="991"/>
      <c r="F945" s="991"/>
      <c r="G945" s="991"/>
      <c r="H945" s="991"/>
      <c r="I945" s="991"/>
      <c r="J945" s="991"/>
      <c r="K945" s="991"/>
      <c r="L945" s="991"/>
      <c r="M945" s="991"/>
      <c r="N945" s="991"/>
      <c r="O945" s="991"/>
      <c r="P945" s="991"/>
      <c r="Q945" s="991"/>
      <c r="R945" s="991"/>
      <c r="S945" s="991"/>
      <c r="T945" s="991"/>
      <c r="U945" s="991"/>
      <c r="V945" s="991"/>
      <c r="W945" s="991"/>
      <c r="X945" s="991"/>
      <c r="Y945" s="991"/>
      <c r="Z945" s="991"/>
    </row>
    <row r="946" spans="1:26" ht="15.75" customHeight="1">
      <c r="A946" s="991"/>
      <c r="B946" s="991"/>
      <c r="C946" s="991"/>
      <c r="D946" s="991"/>
      <c r="E946" s="991"/>
      <c r="F946" s="991"/>
      <c r="G946" s="991"/>
      <c r="H946" s="991"/>
      <c r="I946" s="991"/>
      <c r="J946" s="991"/>
      <c r="K946" s="991"/>
      <c r="L946" s="991"/>
      <c r="M946" s="991"/>
      <c r="N946" s="991"/>
      <c r="O946" s="991"/>
      <c r="P946" s="991"/>
      <c r="Q946" s="991"/>
      <c r="R946" s="991"/>
      <c r="S946" s="991"/>
      <c r="T946" s="991"/>
      <c r="U946" s="991"/>
      <c r="V946" s="991"/>
      <c r="W946" s="991"/>
      <c r="X946" s="991"/>
      <c r="Y946" s="991"/>
      <c r="Z946" s="991"/>
    </row>
    <row r="947" spans="1:26" ht="15.75" customHeight="1">
      <c r="A947" s="991"/>
      <c r="B947" s="991"/>
      <c r="C947" s="991"/>
      <c r="D947" s="991"/>
      <c r="E947" s="991"/>
      <c r="F947" s="991"/>
      <c r="G947" s="991"/>
      <c r="H947" s="991"/>
      <c r="I947" s="991"/>
      <c r="J947" s="991"/>
      <c r="K947" s="991"/>
      <c r="L947" s="991"/>
      <c r="M947" s="991"/>
      <c r="N947" s="991"/>
      <c r="O947" s="991"/>
      <c r="P947" s="991"/>
      <c r="Q947" s="991"/>
      <c r="R947" s="991"/>
      <c r="S947" s="991"/>
      <c r="T947" s="991"/>
      <c r="U947" s="991"/>
      <c r="V947" s="991"/>
      <c r="W947" s="991"/>
      <c r="X947" s="991"/>
      <c r="Y947" s="991"/>
      <c r="Z947" s="991"/>
    </row>
    <row r="948" spans="1:26" ht="15.75" customHeight="1">
      <c r="A948" s="991"/>
      <c r="B948" s="991"/>
      <c r="C948" s="991"/>
      <c r="D948" s="991"/>
      <c r="E948" s="991"/>
      <c r="F948" s="991"/>
      <c r="G948" s="991"/>
      <c r="H948" s="991"/>
      <c r="I948" s="991"/>
      <c r="J948" s="991"/>
      <c r="K948" s="991"/>
      <c r="L948" s="991"/>
      <c r="M948" s="991"/>
      <c r="N948" s="991"/>
      <c r="O948" s="991"/>
      <c r="P948" s="991"/>
      <c r="Q948" s="991"/>
      <c r="R948" s="991"/>
      <c r="S948" s="991"/>
      <c r="T948" s="991"/>
      <c r="U948" s="991"/>
      <c r="V948" s="991"/>
      <c r="W948" s="991"/>
      <c r="X948" s="991"/>
      <c r="Y948" s="991"/>
      <c r="Z948" s="991"/>
    </row>
    <row r="949" spans="1:26" ht="15.75" customHeight="1">
      <c r="A949" s="991"/>
      <c r="B949" s="991"/>
      <c r="C949" s="991"/>
      <c r="D949" s="991"/>
      <c r="E949" s="991"/>
      <c r="F949" s="991"/>
      <c r="G949" s="991"/>
      <c r="H949" s="991"/>
      <c r="I949" s="991"/>
      <c r="J949" s="991"/>
      <c r="K949" s="991"/>
      <c r="L949" s="991"/>
      <c r="M949" s="991"/>
      <c r="N949" s="991"/>
      <c r="O949" s="991"/>
      <c r="P949" s="991"/>
      <c r="Q949" s="991"/>
      <c r="R949" s="991"/>
      <c r="S949" s="991"/>
      <c r="T949" s="991"/>
      <c r="U949" s="991"/>
      <c r="V949" s="991"/>
      <c r="W949" s="991"/>
      <c r="X949" s="991"/>
      <c r="Y949" s="991"/>
      <c r="Z949" s="991"/>
    </row>
    <row r="950" spans="1:26" ht="15.75" customHeight="1">
      <c r="A950" s="991"/>
      <c r="B950" s="991"/>
      <c r="C950" s="991"/>
      <c r="D950" s="991"/>
      <c r="E950" s="991"/>
      <c r="F950" s="991"/>
      <c r="G950" s="991"/>
      <c r="H950" s="991"/>
      <c r="I950" s="991"/>
      <c r="J950" s="991"/>
      <c r="K950" s="991"/>
      <c r="L950" s="991"/>
      <c r="M950" s="991"/>
      <c r="N950" s="991"/>
      <c r="O950" s="991"/>
      <c r="P950" s="991"/>
      <c r="Q950" s="991"/>
      <c r="R950" s="991"/>
      <c r="S950" s="991"/>
      <c r="T950" s="991"/>
      <c r="U950" s="991"/>
      <c r="V950" s="991"/>
      <c r="W950" s="991"/>
      <c r="X950" s="991"/>
      <c r="Y950" s="991"/>
      <c r="Z950" s="991"/>
    </row>
    <row r="951" spans="1:26" ht="15.75" customHeight="1">
      <c r="A951" s="991"/>
      <c r="B951" s="991"/>
      <c r="C951" s="991"/>
      <c r="D951" s="991"/>
      <c r="E951" s="991"/>
      <c r="F951" s="991"/>
      <c r="G951" s="991"/>
      <c r="H951" s="991"/>
      <c r="I951" s="991"/>
      <c r="J951" s="991"/>
      <c r="K951" s="991"/>
      <c r="L951" s="991"/>
      <c r="M951" s="991"/>
      <c r="N951" s="991"/>
      <c r="O951" s="991"/>
      <c r="P951" s="991"/>
      <c r="Q951" s="991"/>
      <c r="R951" s="991"/>
      <c r="S951" s="991"/>
      <c r="T951" s="991"/>
      <c r="U951" s="991"/>
      <c r="V951" s="991"/>
      <c r="W951" s="991"/>
      <c r="X951" s="991"/>
      <c r="Y951" s="991"/>
      <c r="Z951" s="991"/>
    </row>
    <row r="952" spans="1:26" ht="15.75" customHeight="1">
      <c r="A952" s="991"/>
      <c r="B952" s="991"/>
      <c r="C952" s="991"/>
      <c r="D952" s="991"/>
      <c r="E952" s="991"/>
      <c r="F952" s="991"/>
      <c r="G952" s="991"/>
      <c r="H952" s="991"/>
      <c r="I952" s="991"/>
      <c r="J952" s="991"/>
      <c r="K952" s="991"/>
      <c r="L952" s="991"/>
      <c r="M952" s="991"/>
      <c r="N952" s="991"/>
      <c r="O952" s="991"/>
      <c r="P952" s="991"/>
      <c r="Q952" s="991"/>
      <c r="R952" s="991"/>
      <c r="S952" s="991"/>
      <c r="T952" s="991"/>
      <c r="U952" s="991"/>
      <c r="V952" s="991"/>
      <c r="W952" s="991"/>
      <c r="X952" s="991"/>
      <c r="Y952" s="991"/>
      <c r="Z952" s="991"/>
    </row>
    <row r="953" spans="1:26" ht="15.75" customHeight="1">
      <c r="A953" s="991"/>
      <c r="B953" s="991"/>
      <c r="C953" s="991"/>
      <c r="D953" s="991"/>
      <c r="E953" s="991"/>
      <c r="F953" s="991"/>
      <c r="G953" s="991"/>
      <c r="H953" s="991"/>
      <c r="I953" s="991"/>
      <c r="J953" s="991"/>
      <c r="K953" s="991"/>
      <c r="L953" s="991"/>
      <c r="M953" s="991"/>
      <c r="N953" s="991"/>
      <c r="O953" s="991"/>
      <c r="P953" s="991"/>
      <c r="Q953" s="991"/>
      <c r="R953" s="991"/>
      <c r="S953" s="991"/>
      <c r="T953" s="991"/>
      <c r="U953" s="991"/>
      <c r="V953" s="991"/>
      <c r="W953" s="991"/>
      <c r="X953" s="991"/>
      <c r="Y953" s="991"/>
      <c r="Z953" s="991"/>
    </row>
    <row r="954" spans="1:26" ht="15.75" customHeight="1">
      <c r="A954" s="991"/>
      <c r="B954" s="991"/>
      <c r="C954" s="991"/>
      <c r="D954" s="991"/>
      <c r="E954" s="991"/>
      <c r="F954" s="991"/>
      <c r="G954" s="991"/>
      <c r="H954" s="991"/>
      <c r="I954" s="991"/>
      <c r="J954" s="991"/>
      <c r="K954" s="991"/>
      <c r="L954" s="991"/>
      <c r="M954" s="991"/>
      <c r="N954" s="991"/>
      <c r="O954" s="991"/>
      <c r="P954" s="991"/>
      <c r="Q954" s="991"/>
      <c r="R954" s="991"/>
      <c r="S954" s="991"/>
      <c r="T954" s="991"/>
      <c r="U954" s="991"/>
      <c r="V954" s="991"/>
      <c r="W954" s="991"/>
      <c r="X954" s="991"/>
      <c r="Y954" s="991"/>
      <c r="Z954" s="991"/>
    </row>
    <row r="955" spans="1:26" ht="15.75" customHeight="1">
      <c r="A955" s="991"/>
      <c r="B955" s="991"/>
      <c r="C955" s="991"/>
      <c r="D955" s="991"/>
      <c r="E955" s="991"/>
      <c r="F955" s="991"/>
      <c r="G955" s="991"/>
      <c r="H955" s="991"/>
      <c r="I955" s="991"/>
      <c r="J955" s="991"/>
      <c r="K955" s="991"/>
      <c r="L955" s="991"/>
      <c r="M955" s="991"/>
      <c r="N955" s="991"/>
      <c r="O955" s="991"/>
      <c r="P955" s="991"/>
      <c r="Q955" s="991"/>
      <c r="R955" s="991"/>
      <c r="S955" s="991"/>
      <c r="T955" s="991"/>
      <c r="U955" s="991"/>
      <c r="V955" s="991"/>
      <c r="W955" s="991"/>
      <c r="X955" s="991"/>
      <c r="Y955" s="991"/>
      <c r="Z955" s="991"/>
    </row>
    <row r="956" spans="1:26" ht="15.75" customHeight="1">
      <c r="A956" s="991"/>
      <c r="B956" s="991"/>
      <c r="C956" s="991"/>
      <c r="D956" s="991"/>
      <c r="E956" s="991"/>
      <c r="F956" s="991"/>
      <c r="G956" s="991"/>
      <c r="H956" s="991"/>
      <c r="I956" s="991"/>
      <c r="J956" s="991"/>
      <c r="K956" s="991"/>
      <c r="L956" s="991"/>
      <c r="M956" s="991"/>
      <c r="N956" s="991"/>
      <c r="O956" s="991"/>
      <c r="P956" s="991"/>
      <c r="Q956" s="991"/>
      <c r="R956" s="991"/>
      <c r="S956" s="991"/>
      <c r="T956" s="991"/>
      <c r="U956" s="991"/>
      <c r="V956" s="991"/>
      <c r="W956" s="991"/>
      <c r="X956" s="991"/>
      <c r="Y956" s="991"/>
      <c r="Z956" s="991"/>
    </row>
    <row r="957" spans="1:26" ht="15.75" customHeight="1">
      <c r="A957" s="991"/>
      <c r="B957" s="991"/>
      <c r="C957" s="991"/>
      <c r="D957" s="991"/>
      <c r="E957" s="991"/>
      <c r="F957" s="991"/>
      <c r="G957" s="991"/>
      <c r="H957" s="991"/>
      <c r="I957" s="991"/>
      <c r="J957" s="991"/>
      <c r="K957" s="991"/>
      <c r="L957" s="991"/>
      <c r="M957" s="991"/>
      <c r="N957" s="991"/>
      <c r="O957" s="991"/>
      <c r="P957" s="991"/>
      <c r="Q957" s="991"/>
      <c r="R957" s="991"/>
      <c r="S957" s="991"/>
      <c r="T957" s="991"/>
      <c r="U957" s="991"/>
      <c r="V957" s="991"/>
      <c r="W957" s="991"/>
      <c r="X957" s="991"/>
      <c r="Y957" s="991"/>
      <c r="Z957" s="991"/>
    </row>
    <row r="958" spans="1:26" ht="15.75" customHeight="1">
      <c r="A958" s="991"/>
      <c r="B958" s="991"/>
      <c r="C958" s="991"/>
      <c r="D958" s="991"/>
      <c r="E958" s="991"/>
      <c r="F958" s="991"/>
      <c r="G958" s="991"/>
      <c r="H958" s="991"/>
      <c r="I958" s="991"/>
      <c r="J958" s="991"/>
      <c r="K958" s="991"/>
      <c r="L958" s="991"/>
      <c r="M958" s="991"/>
      <c r="N958" s="991"/>
      <c r="O958" s="991"/>
      <c r="P958" s="991"/>
      <c r="Q958" s="991"/>
      <c r="R958" s="991"/>
      <c r="S958" s="991"/>
      <c r="T958" s="991"/>
      <c r="U958" s="991"/>
      <c r="V958" s="991"/>
      <c r="W958" s="991"/>
      <c r="X958" s="991"/>
      <c r="Y958" s="991"/>
      <c r="Z958" s="991"/>
    </row>
    <row r="959" spans="1:26" ht="15.75" customHeight="1">
      <c r="A959" s="991"/>
      <c r="B959" s="991"/>
      <c r="C959" s="991"/>
      <c r="D959" s="991"/>
      <c r="E959" s="991"/>
      <c r="F959" s="991"/>
      <c r="G959" s="991"/>
      <c r="H959" s="991"/>
      <c r="I959" s="991"/>
      <c r="J959" s="991"/>
      <c r="K959" s="991"/>
      <c r="L959" s="991"/>
      <c r="M959" s="991"/>
      <c r="N959" s="991"/>
      <c r="O959" s="991"/>
      <c r="P959" s="991"/>
      <c r="Q959" s="991"/>
      <c r="R959" s="991"/>
      <c r="S959" s="991"/>
      <c r="T959" s="991"/>
      <c r="U959" s="991"/>
      <c r="V959" s="991"/>
      <c r="W959" s="991"/>
      <c r="X959" s="991"/>
      <c r="Y959" s="991"/>
      <c r="Z959" s="991"/>
    </row>
    <row r="960" spans="1:26" ht="15.75" customHeight="1">
      <c r="A960" s="991"/>
      <c r="B960" s="991"/>
      <c r="C960" s="991"/>
      <c r="D960" s="991"/>
      <c r="E960" s="991"/>
      <c r="F960" s="991"/>
      <c r="G960" s="991"/>
      <c r="H960" s="991"/>
      <c r="I960" s="991"/>
      <c r="J960" s="991"/>
      <c r="K960" s="991"/>
      <c r="L960" s="991"/>
      <c r="M960" s="991"/>
      <c r="N960" s="991"/>
      <c r="O960" s="991"/>
      <c r="P960" s="991"/>
      <c r="Q960" s="991"/>
      <c r="R960" s="991"/>
      <c r="S960" s="991"/>
      <c r="T960" s="991"/>
      <c r="U960" s="991"/>
      <c r="V960" s="991"/>
      <c r="W960" s="991"/>
      <c r="X960" s="991"/>
      <c r="Y960" s="991"/>
      <c r="Z960" s="991"/>
    </row>
    <row r="961" spans="1:26" ht="15.75" customHeight="1">
      <c r="A961" s="991"/>
      <c r="B961" s="991"/>
      <c r="C961" s="991"/>
      <c r="D961" s="991"/>
      <c r="E961" s="991"/>
      <c r="F961" s="991"/>
      <c r="G961" s="991"/>
      <c r="H961" s="991"/>
      <c r="I961" s="991"/>
      <c r="J961" s="991"/>
      <c r="K961" s="991"/>
      <c r="L961" s="991"/>
      <c r="M961" s="991"/>
      <c r="N961" s="991"/>
      <c r="O961" s="991"/>
      <c r="P961" s="991"/>
      <c r="Q961" s="991"/>
      <c r="R961" s="991"/>
      <c r="S961" s="991"/>
      <c r="T961" s="991"/>
      <c r="U961" s="991"/>
      <c r="V961" s="991"/>
      <c r="W961" s="991"/>
      <c r="X961" s="991"/>
      <c r="Y961" s="991"/>
      <c r="Z961" s="991"/>
    </row>
    <row r="962" spans="1:26" ht="15.75" customHeight="1">
      <c r="A962" s="991"/>
      <c r="B962" s="991"/>
      <c r="C962" s="991"/>
      <c r="D962" s="991"/>
      <c r="E962" s="991"/>
      <c r="F962" s="991"/>
      <c r="G962" s="991"/>
      <c r="H962" s="991"/>
      <c r="I962" s="991"/>
      <c r="J962" s="991"/>
      <c r="K962" s="991"/>
      <c r="L962" s="991"/>
      <c r="M962" s="991"/>
      <c r="N962" s="991"/>
      <c r="O962" s="991"/>
      <c r="P962" s="991"/>
      <c r="Q962" s="991"/>
      <c r="R962" s="991"/>
      <c r="S962" s="991"/>
      <c r="T962" s="991"/>
      <c r="U962" s="991"/>
      <c r="V962" s="991"/>
      <c r="W962" s="991"/>
      <c r="X962" s="991"/>
      <c r="Y962" s="991"/>
      <c r="Z962" s="991"/>
    </row>
    <row r="963" spans="1:26" ht="15.75" customHeight="1">
      <c r="A963" s="991"/>
      <c r="B963" s="991"/>
      <c r="C963" s="991"/>
      <c r="D963" s="991"/>
      <c r="E963" s="991"/>
      <c r="F963" s="991"/>
      <c r="G963" s="991"/>
      <c r="H963" s="991"/>
      <c r="I963" s="991"/>
      <c r="J963" s="991"/>
      <c r="K963" s="991"/>
      <c r="L963" s="991"/>
      <c r="M963" s="991"/>
      <c r="N963" s="991"/>
      <c r="O963" s="991"/>
      <c r="P963" s="991"/>
      <c r="Q963" s="991"/>
      <c r="R963" s="991"/>
      <c r="S963" s="991"/>
      <c r="T963" s="991"/>
      <c r="U963" s="991"/>
      <c r="V963" s="991"/>
      <c r="W963" s="991"/>
      <c r="X963" s="991"/>
      <c r="Y963" s="991"/>
      <c r="Z963" s="991"/>
    </row>
    <row r="964" spans="1:26" ht="15.75" customHeight="1">
      <c r="A964" s="991"/>
      <c r="B964" s="991"/>
      <c r="C964" s="991"/>
      <c r="D964" s="991"/>
      <c r="E964" s="991"/>
      <c r="F964" s="991"/>
      <c r="G964" s="991"/>
      <c r="H964" s="991"/>
      <c r="I964" s="991"/>
      <c r="J964" s="991"/>
      <c r="K964" s="991"/>
      <c r="L964" s="991"/>
      <c r="M964" s="991"/>
      <c r="N964" s="991"/>
      <c r="O964" s="991"/>
      <c r="P964" s="991"/>
      <c r="Q964" s="991"/>
      <c r="R964" s="991"/>
      <c r="S964" s="991"/>
      <c r="T964" s="991"/>
      <c r="U964" s="991"/>
      <c r="V964" s="991"/>
      <c r="W964" s="991"/>
      <c r="X964" s="991"/>
      <c r="Y964" s="991"/>
      <c r="Z964" s="991"/>
    </row>
    <row r="965" spans="1:26" ht="15.75" customHeight="1">
      <c r="A965" s="991"/>
      <c r="B965" s="991"/>
      <c r="C965" s="991"/>
      <c r="D965" s="991"/>
      <c r="E965" s="991"/>
      <c r="F965" s="991"/>
      <c r="G965" s="991"/>
      <c r="H965" s="991"/>
      <c r="I965" s="991"/>
      <c r="J965" s="991"/>
      <c r="K965" s="991"/>
      <c r="L965" s="991"/>
      <c r="M965" s="991"/>
      <c r="N965" s="991"/>
      <c r="O965" s="991"/>
      <c r="P965" s="991"/>
      <c r="Q965" s="991"/>
      <c r="R965" s="991"/>
      <c r="S965" s="991"/>
      <c r="T965" s="991"/>
      <c r="U965" s="991"/>
      <c r="V965" s="991"/>
      <c r="W965" s="991"/>
      <c r="X965" s="991"/>
      <c r="Y965" s="991"/>
      <c r="Z965" s="991"/>
    </row>
    <row r="966" spans="1:26" ht="15.75" customHeight="1">
      <c r="A966" s="991"/>
      <c r="B966" s="991"/>
      <c r="C966" s="991"/>
      <c r="D966" s="991"/>
      <c r="E966" s="991"/>
      <c r="F966" s="991"/>
      <c r="G966" s="991"/>
      <c r="H966" s="991"/>
      <c r="I966" s="991"/>
      <c r="J966" s="991"/>
      <c r="K966" s="991"/>
      <c r="L966" s="991"/>
      <c r="M966" s="991"/>
      <c r="N966" s="991"/>
      <c r="O966" s="991"/>
      <c r="P966" s="991"/>
      <c r="Q966" s="991"/>
      <c r="R966" s="991"/>
      <c r="S966" s="991"/>
      <c r="T966" s="991"/>
      <c r="U966" s="991"/>
      <c r="V966" s="991"/>
      <c r="W966" s="991"/>
      <c r="X966" s="991"/>
      <c r="Y966" s="991"/>
      <c r="Z966" s="991"/>
    </row>
    <row r="967" spans="1:26" ht="15.75" customHeight="1">
      <c r="A967" s="991"/>
      <c r="B967" s="991"/>
      <c r="C967" s="991"/>
      <c r="D967" s="991"/>
      <c r="E967" s="991"/>
      <c r="F967" s="991"/>
      <c r="G967" s="991"/>
      <c r="H967" s="991"/>
      <c r="I967" s="991"/>
      <c r="J967" s="991"/>
      <c r="K967" s="991"/>
      <c r="L967" s="991"/>
      <c r="M967" s="991"/>
      <c r="N967" s="991"/>
      <c r="O967" s="991"/>
      <c r="P967" s="991"/>
      <c r="Q967" s="991"/>
      <c r="R967" s="991"/>
      <c r="S967" s="991"/>
      <c r="T967" s="991"/>
      <c r="U967" s="991"/>
      <c r="V967" s="991"/>
      <c r="W967" s="991"/>
      <c r="X967" s="991"/>
      <c r="Y967" s="991"/>
      <c r="Z967" s="991"/>
    </row>
    <row r="968" spans="1:26" ht="15.75" customHeight="1">
      <c r="A968" s="991"/>
      <c r="B968" s="991"/>
      <c r="C968" s="991"/>
      <c r="D968" s="991"/>
      <c r="E968" s="991"/>
      <c r="F968" s="991"/>
      <c r="G968" s="991"/>
      <c r="H968" s="991"/>
      <c r="I968" s="991"/>
      <c r="J968" s="991"/>
      <c r="K968" s="991"/>
      <c r="L968" s="991"/>
      <c r="M968" s="991"/>
      <c r="N968" s="991"/>
      <c r="O968" s="991"/>
      <c r="P968" s="991"/>
      <c r="Q968" s="991"/>
      <c r="R968" s="991"/>
      <c r="S968" s="991"/>
      <c r="T968" s="991"/>
      <c r="U968" s="991"/>
      <c r="V968" s="991"/>
      <c r="W968" s="991"/>
      <c r="X968" s="991"/>
      <c r="Y968" s="991"/>
      <c r="Z968" s="991"/>
    </row>
    <row r="969" spans="1:26" ht="15.75" customHeight="1">
      <c r="A969" s="991"/>
      <c r="B969" s="991"/>
      <c r="C969" s="991"/>
      <c r="D969" s="991"/>
      <c r="E969" s="991"/>
      <c r="F969" s="991"/>
      <c r="G969" s="991"/>
      <c r="H969" s="991"/>
      <c r="I969" s="991"/>
      <c r="J969" s="991"/>
      <c r="K969" s="991"/>
      <c r="L969" s="991"/>
      <c r="M969" s="991"/>
      <c r="N969" s="991"/>
      <c r="O969" s="991"/>
      <c r="P969" s="991"/>
      <c r="Q969" s="991"/>
      <c r="R969" s="991"/>
      <c r="S969" s="991"/>
      <c r="T969" s="991"/>
      <c r="U969" s="991"/>
      <c r="V969" s="991"/>
      <c r="W969" s="991"/>
      <c r="X969" s="991"/>
      <c r="Y969" s="991"/>
      <c r="Z969" s="991"/>
    </row>
    <row r="970" spans="1:26" ht="15.75" customHeight="1">
      <c r="A970" s="991"/>
      <c r="B970" s="991"/>
      <c r="C970" s="991"/>
      <c r="D970" s="991"/>
      <c r="E970" s="991"/>
      <c r="F970" s="991"/>
      <c r="G970" s="991"/>
      <c r="H970" s="991"/>
      <c r="I970" s="991"/>
      <c r="J970" s="991"/>
      <c r="K970" s="991"/>
      <c r="L970" s="991"/>
      <c r="M970" s="991"/>
      <c r="N970" s="991"/>
      <c r="O970" s="991"/>
      <c r="P970" s="991"/>
      <c r="Q970" s="991"/>
      <c r="R970" s="991"/>
      <c r="S970" s="991"/>
      <c r="T970" s="991"/>
      <c r="U970" s="991"/>
      <c r="V970" s="991"/>
      <c r="W970" s="991"/>
      <c r="X970" s="991"/>
      <c r="Y970" s="991"/>
      <c r="Z970" s="991"/>
    </row>
    <row r="971" spans="1:26" ht="15.75" customHeight="1">
      <c r="A971" s="991"/>
      <c r="B971" s="991"/>
      <c r="C971" s="991"/>
      <c r="D971" s="991"/>
      <c r="E971" s="991"/>
      <c r="F971" s="991"/>
      <c r="G971" s="991"/>
      <c r="H971" s="991"/>
      <c r="I971" s="991"/>
      <c r="J971" s="991"/>
      <c r="K971" s="991"/>
      <c r="L971" s="991"/>
      <c r="M971" s="991"/>
      <c r="N971" s="991"/>
      <c r="O971" s="991"/>
      <c r="P971" s="991"/>
      <c r="Q971" s="991"/>
      <c r="R971" s="991"/>
      <c r="S971" s="991"/>
      <c r="T971" s="991"/>
      <c r="U971" s="991"/>
      <c r="V971" s="991"/>
      <c r="W971" s="991"/>
      <c r="X971" s="991"/>
      <c r="Y971" s="991"/>
      <c r="Z971" s="991"/>
    </row>
    <row r="972" spans="1:26" ht="15.75" customHeight="1">
      <c r="A972" s="991"/>
      <c r="B972" s="991"/>
      <c r="C972" s="991"/>
      <c r="D972" s="991"/>
      <c r="E972" s="991"/>
      <c r="F972" s="991"/>
      <c r="G972" s="991"/>
      <c r="H972" s="991"/>
      <c r="I972" s="991"/>
      <c r="J972" s="991"/>
      <c r="K972" s="991"/>
      <c r="L972" s="991"/>
      <c r="M972" s="991"/>
      <c r="N972" s="991"/>
      <c r="O972" s="991"/>
      <c r="P972" s="991"/>
      <c r="Q972" s="991"/>
      <c r="R972" s="991"/>
      <c r="S972" s="991"/>
      <c r="T972" s="991"/>
      <c r="U972" s="991"/>
      <c r="V972" s="991"/>
      <c r="W972" s="991"/>
      <c r="X972" s="991"/>
      <c r="Y972" s="991"/>
      <c r="Z972" s="991"/>
    </row>
    <row r="973" spans="1:26" ht="15.75" customHeight="1">
      <c r="A973" s="991"/>
      <c r="B973" s="991"/>
      <c r="C973" s="991"/>
      <c r="D973" s="991"/>
      <c r="E973" s="991"/>
      <c r="F973" s="991"/>
      <c r="G973" s="991"/>
      <c r="H973" s="991"/>
      <c r="I973" s="991"/>
      <c r="J973" s="991"/>
      <c r="K973" s="991"/>
      <c r="L973" s="991"/>
      <c r="M973" s="991"/>
      <c r="N973" s="991"/>
      <c r="O973" s="991"/>
      <c r="P973" s="991"/>
      <c r="Q973" s="991"/>
      <c r="R973" s="991"/>
      <c r="S973" s="991"/>
      <c r="T973" s="991"/>
      <c r="U973" s="991"/>
      <c r="V973" s="991"/>
      <c r="W973" s="991"/>
      <c r="X973" s="991"/>
      <c r="Y973" s="991"/>
      <c r="Z973" s="991"/>
    </row>
    <row r="974" spans="1:26" ht="15.75" customHeight="1">
      <c r="A974" s="991"/>
      <c r="B974" s="991"/>
      <c r="C974" s="991"/>
      <c r="D974" s="991"/>
      <c r="E974" s="991"/>
      <c r="F974" s="991"/>
      <c r="G974" s="991"/>
      <c r="H974" s="991"/>
      <c r="I974" s="991"/>
      <c r="J974" s="991"/>
      <c r="K974" s="991"/>
      <c r="L974" s="991"/>
      <c r="M974" s="991"/>
      <c r="N974" s="991"/>
      <c r="O974" s="991"/>
      <c r="P974" s="991"/>
      <c r="Q974" s="991"/>
      <c r="R974" s="991"/>
      <c r="S974" s="991"/>
      <c r="T974" s="991"/>
      <c r="U974" s="991"/>
      <c r="V974" s="991"/>
      <c r="W974" s="991"/>
      <c r="X974" s="991"/>
      <c r="Y974" s="991"/>
      <c r="Z974" s="991"/>
    </row>
    <row r="975" spans="1:26" ht="15.75" customHeight="1">
      <c r="A975" s="991"/>
      <c r="B975" s="991"/>
      <c r="C975" s="991"/>
      <c r="D975" s="991"/>
      <c r="E975" s="991"/>
      <c r="F975" s="991"/>
      <c r="G975" s="991"/>
      <c r="H975" s="991"/>
      <c r="I975" s="991"/>
      <c r="J975" s="991"/>
      <c r="K975" s="991"/>
      <c r="L975" s="991"/>
      <c r="M975" s="991"/>
      <c r="N975" s="991"/>
      <c r="O975" s="991"/>
      <c r="P975" s="991"/>
      <c r="Q975" s="991"/>
      <c r="R975" s="991"/>
      <c r="S975" s="991"/>
      <c r="T975" s="991"/>
      <c r="U975" s="991"/>
      <c r="V975" s="991"/>
      <c r="W975" s="991"/>
      <c r="X975" s="991"/>
      <c r="Y975" s="991"/>
      <c r="Z975" s="991"/>
    </row>
    <row r="976" spans="1:26" ht="15.75" customHeight="1">
      <c r="A976" s="991"/>
      <c r="B976" s="991"/>
      <c r="C976" s="991"/>
      <c r="D976" s="991"/>
      <c r="E976" s="991"/>
      <c r="F976" s="991"/>
      <c r="G976" s="991"/>
      <c r="H976" s="991"/>
      <c r="I976" s="991"/>
      <c r="J976" s="991"/>
      <c r="K976" s="991"/>
      <c r="L976" s="991"/>
      <c r="M976" s="991"/>
      <c r="N976" s="991"/>
      <c r="O976" s="991"/>
      <c r="P976" s="991"/>
      <c r="Q976" s="991"/>
      <c r="R976" s="991"/>
      <c r="S976" s="991"/>
      <c r="T976" s="991"/>
      <c r="U976" s="991"/>
      <c r="V976" s="991"/>
      <c r="W976" s="991"/>
      <c r="X976" s="991"/>
      <c r="Y976" s="991"/>
      <c r="Z976" s="991"/>
    </row>
    <row r="977" spans="1:26" ht="15.75" customHeight="1">
      <c r="A977" s="991"/>
      <c r="B977" s="991"/>
      <c r="C977" s="991"/>
      <c r="D977" s="991"/>
      <c r="E977" s="991"/>
      <c r="F977" s="991"/>
      <c r="G977" s="991"/>
      <c r="H977" s="991"/>
      <c r="I977" s="991"/>
      <c r="J977" s="991"/>
      <c r="K977" s="991"/>
      <c r="L977" s="991"/>
      <c r="M977" s="991"/>
      <c r="N977" s="991"/>
      <c r="O977" s="991"/>
      <c r="P977" s="991"/>
      <c r="Q977" s="991"/>
      <c r="R977" s="991"/>
      <c r="S977" s="991"/>
      <c r="T977" s="991"/>
      <c r="U977" s="991"/>
      <c r="V977" s="991"/>
      <c r="W977" s="991"/>
      <c r="X977" s="991"/>
      <c r="Y977" s="991"/>
      <c r="Z977" s="991"/>
    </row>
    <row r="978" spans="1:26" ht="15.75" customHeight="1">
      <c r="A978" s="991"/>
      <c r="B978" s="991"/>
      <c r="C978" s="991"/>
      <c r="D978" s="991"/>
      <c r="E978" s="991"/>
      <c r="F978" s="991"/>
      <c r="G978" s="991"/>
      <c r="H978" s="991"/>
      <c r="I978" s="991"/>
      <c r="J978" s="991"/>
      <c r="K978" s="991"/>
      <c r="L978" s="991"/>
      <c r="M978" s="991"/>
      <c r="N978" s="991"/>
      <c r="O978" s="991"/>
      <c r="P978" s="991"/>
      <c r="Q978" s="991"/>
      <c r="R978" s="991"/>
      <c r="S978" s="991"/>
      <c r="T978" s="991"/>
      <c r="U978" s="991"/>
      <c r="V978" s="991"/>
      <c r="W978" s="991"/>
      <c r="X978" s="991"/>
      <c r="Y978" s="991"/>
      <c r="Z978" s="991"/>
    </row>
    <row r="979" spans="1:26" ht="15.75" customHeight="1">
      <c r="A979" s="991"/>
      <c r="B979" s="991"/>
      <c r="C979" s="991"/>
      <c r="D979" s="991"/>
      <c r="E979" s="991"/>
      <c r="F979" s="991"/>
      <c r="G979" s="991"/>
      <c r="H979" s="991"/>
      <c r="I979" s="991"/>
      <c r="J979" s="991"/>
      <c r="K979" s="991"/>
      <c r="L979" s="991"/>
      <c r="M979" s="991"/>
      <c r="N979" s="991"/>
      <c r="O979" s="991"/>
      <c r="P979" s="991"/>
      <c r="Q979" s="991"/>
      <c r="R979" s="991"/>
      <c r="S979" s="991"/>
      <c r="T979" s="991"/>
      <c r="U979" s="991"/>
      <c r="V979" s="991"/>
      <c r="W979" s="991"/>
      <c r="X979" s="991"/>
      <c r="Y979" s="991"/>
      <c r="Z979" s="991"/>
    </row>
    <row r="980" spans="1:26" ht="15.75" customHeight="1">
      <c r="A980" s="991"/>
      <c r="B980" s="991"/>
      <c r="C980" s="991"/>
      <c r="D980" s="991"/>
      <c r="E980" s="991"/>
      <c r="F980" s="991"/>
      <c r="G980" s="991"/>
      <c r="H980" s="991"/>
      <c r="I980" s="991"/>
      <c r="J980" s="991"/>
      <c r="K980" s="991"/>
      <c r="L980" s="991"/>
      <c r="M980" s="991"/>
      <c r="N980" s="991"/>
      <c r="O980" s="991"/>
      <c r="P980" s="991"/>
      <c r="Q980" s="991"/>
      <c r="R980" s="991"/>
      <c r="S980" s="991"/>
      <c r="T980" s="991"/>
      <c r="U980" s="991"/>
      <c r="V980" s="991"/>
      <c r="W980" s="991"/>
      <c r="X980" s="991"/>
      <c r="Y980" s="991"/>
      <c r="Z980" s="991"/>
    </row>
    <row r="981" spans="1:26" ht="15.75" customHeight="1">
      <c r="A981" s="991"/>
      <c r="B981" s="991"/>
      <c r="C981" s="991"/>
      <c r="D981" s="991"/>
      <c r="E981" s="991"/>
      <c r="F981" s="991"/>
      <c r="G981" s="991"/>
      <c r="H981" s="991"/>
      <c r="I981" s="991"/>
      <c r="J981" s="991"/>
      <c r="K981" s="991"/>
      <c r="L981" s="991"/>
      <c r="M981" s="991"/>
      <c r="N981" s="991"/>
      <c r="O981" s="991"/>
      <c r="P981" s="991"/>
      <c r="Q981" s="991"/>
      <c r="R981" s="991"/>
      <c r="S981" s="991"/>
      <c r="T981" s="991"/>
      <c r="U981" s="991"/>
      <c r="V981" s="991"/>
      <c r="W981" s="991"/>
      <c r="X981" s="991"/>
      <c r="Y981" s="991"/>
      <c r="Z981" s="991"/>
    </row>
    <row r="982" spans="1:26" ht="15.75" customHeight="1">
      <c r="A982" s="991"/>
      <c r="B982" s="991"/>
      <c r="C982" s="991"/>
      <c r="D982" s="991"/>
      <c r="E982" s="991"/>
      <c r="F982" s="991"/>
      <c r="G982" s="991"/>
      <c r="H982" s="991"/>
      <c r="I982" s="991"/>
      <c r="J982" s="991"/>
      <c r="K982" s="991"/>
      <c r="L982" s="991"/>
      <c r="M982" s="991"/>
      <c r="N982" s="991"/>
      <c r="O982" s="991"/>
      <c r="P982" s="991"/>
      <c r="Q982" s="991"/>
      <c r="R982" s="991"/>
      <c r="S982" s="991"/>
      <c r="T982" s="991"/>
      <c r="U982" s="991"/>
      <c r="V982" s="991"/>
      <c r="W982" s="991"/>
      <c r="X982" s="991"/>
      <c r="Y982" s="991"/>
      <c r="Z982" s="991"/>
    </row>
    <row r="983" spans="1:26" ht="15.75" customHeight="1">
      <c r="A983" s="991"/>
      <c r="B983" s="991"/>
      <c r="C983" s="991"/>
      <c r="D983" s="991"/>
      <c r="E983" s="991"/>
      <c r="F983" s="991"/>
      <c r="G983" s="991"/>
      <c r="H983" s="991"/>
      <c r="I983" s="991"/>
      <c r="J983" s="991"/>
      <c r="K983" s="991"/>
      <c r="L983" s="991"/>
      <c r="M983" s="991"/>
      <c r="N983" s="991"/>
      <c r="O983" s="991"/>
      <c r="P983" s="991"/>
      <c r="Q983" s="991"/>
      <c r="R983" s="991"/>
      <c r="S983" s="991"/>
      <c r="T983" s="991"/>
      <c r="U983" s="991"/>
      <c r="V983" s="991"/>
      <c r="W983" s="991"/>
      <c r="X983" s="991"/>
      <c r="Y983" s="991"/>
      <c r="Z983" s="991"/>
    </row>
    <row r="984" spans="1:26" ht="15.75" customHeight="1">
      <c r="A984" s="991"/>
      <c r="B984" s="991"/>
      <c r="C984" s="991"/>
      <c r="D984" s="991"/>
      <c r="E984" s="991"/>
      <c r="F984" s="991"/>
      <c r="G984" s="991"/>
      <c r="H984" s="991"/>
      <c r="I984" s="991"/>
      <c r="J984" s="991"/>
      <c r="K984" s="991"/>
      <c r="L984" s="991"/>
      <c r="M984" s="991"/>
      <c r="N984" s="991"/>
      <c r="O984" s="991"/>
      <c r="P984" s="991"/>
      <c r="Q984" s="991"/>
      <c r="R984" s="991"/>
      <c r="S984" s="991"/>
      <c r="T984" s="991"/>
      <c r="U984" s="991"/>
      <c r="V984" s="991"/>
      <c r="W984" s="991"/>
      <c r="X984" s="991"/>
      <c r="Y984" s="991"/>
      <c r="Z984" s="991"/>
    </row>
    <row r="985" spans="1:26" ht="15.75" customHeight="1">
      <c r="A985" s="991"/>
      <c r="B985" s="991"/>
      <c r="C985" s="991"/>
      <c r="D985" s="991"/>
      <c r="E985" s="991"/>
      <c r="F985" s="991"/>
      <c r="G985" s="991"/>
      <c r="H985" s="991"/>
      <c r="I985" s="991"/>
      <c r="J985" s="991"/>
      <c r="K985" s="991"/>
      <c r="L985" s="991"/>
      <c r="M985" s="991"/>
      <c r="N985" s="991"/>
      <c r="O985" s="991"/>
      <c r="P985" s="991"/>
      <c r="Q985" s="991"/>
      <c r="R985" s="991"/>
      <c r="S985" s="991"/>
      <c r="T985" s="991"/>
      <c r="U985" s="991"/>
      <c r="V985" s="991"/>
      <c r="W985" s="991"/>
      <c r="X985" s="991"/>
      <c r="Y985" s="991"/>
      <c r="Z985" s="991"/>
    </row>
    <row r="986" spans="1:26" ht="15.75" customHeight="1">
      <c r="A986" s="991"/>
      <c r="B986" s="991"/>
      <c r="C986" s="991"/>
      <c r="D986" s="991"/>
      <c r="E986" s="991"/>
      <c r="F986" s="991"/>
      <c r="G986" s="991"/>
      <c r="H986" s="991"/>
      <c r="I986" s="991"/>
      <c r="J986" s="991"/>
      <c r="K986" s="991"/>
      <c r="L986" s="991"/>
      <c r="M986" s="991"/>
      <c r="N986" s="991"/>
      <c r="O986" s="991"/>
      <c r="P986" s="991"/>
      <c r="Q986" s="991"/>
      <c r="R986" s="991"/>
      <c r="S986" s="991"/>
      <c r="T986" s="991"/>
      <c r="U986" s="991"/>
      <c r="V986" s="991"/>
      <c r="W986" s="991"/>
      <c r="X986" s="991"/>
      <c r="Y986" s="991"/>
      <c r="Z986" s="991"/>
    </row>
    <row r="987" spans="1:26" ht="15.75" customHeight="1">
      <c r="A987" s="991"/>
      <c r="B987" s="991"/>
      <c r="C987" s="991"/>
      <c r="D987" s="991"/>
      <c r="E987" s="991"/>
      <c r="F987" s="991"/>
      <c r="G987" s="991"/>
      <c r="H987" s="991"/>
      <c r="I987" s="991"/>
      <c r="J987" s="991"/>
      <c r="K987" s="991"/>
      <c r="L987" s="991"/>
      <c r="M987" s="991"/>
      <c r="N987" s="991"/>
      <c r="O987" s="991"/>
      <c r="P987" s="991"/>
      <c r="Q987" s="991"/>
      <c r="R987" s="991"/>
      <c r="S987" s="991"/>
      <c r="T987" s="991"/>
      <c r="U987" s="991"/>
      <c r="V987" s="991"/>
      <c r="W987" s="991"/>
      <c r="X987" s="991"/>
      <c r="Y987" s="991"/>
      <c r="Z987" s="991"/>
    </row>
    <row r="988" spans="1:26" ht="15.75" customHeight="1">
      <c r="A988" s="991"/>
      <c r="B988" s="991"/>
      <c r="C988" s="991"/>
      <c r="D988" s="991"/>
      <c r="E988" s="991"/>
      <c r="F988" s="991"/>
      <c r="G988" s="991"/>
      <c r="H988" s="991"/>
      <c r="I988" s="991"/>
      <c r="J988" s="991"/>
      <c r="K988" s="991"/>
      <c r="L988" s="991"/>
      <c r="M988" s="991"/>
      <c r="N988" s="991"/>
      <c r="O988" s="991"/>
      <c r="P988" s="991"/>
      <c r="Q988" s="991"/>
      <c r="R988" s="991"/>
      <c r="S988" s="991"/>
      <c r="T988" s="991"/>
      <c r="U988" s="991"/>
      <c r="V988" s="991"/>
      <c r="W988" s="991"/>
      <c r="X988" s="991"/>
      <c r="Y988" s="991"/>
      <c r="Z988" s="991"/>
    </row>
    <row r="989" spans="1:26" ht="15.75" customHeight="1">
      <c r="A989" s="991"/>
      <c r="B989" s="991"/>
      <c r="C989" s="991"/>
      <c r="D989" s="991"/>
      <c r="E989" s="991"/>
      <c r="F989" s="991"/>
      <c r="G989" s="991"/>
      <c r="H989" s="991"/>
      <c r="I989" s="991"/>
      <c r="J989" s="991"/>
      <c r="K989" s="991"/>
      <c r="L989" s="991"/>
      <c r="M989" s="991"/>
      <c r="N989" s="991"/>
      <c r="O989" s="991"/>
      <c r="P989" s="991"/>
      <c r="Q989" s="991"/>
      <c r="R989" s="991"/>
      <c r="S989" s="991"/>
      <c r="T989" s="991"/>
      <c r="U989" s="991"/>
      <c r="V989" s="991"/>
      <c r="W989" s="991"/>
      <c r="X989" s="991"/>
      <c r="Y989" s="991"/>
      <c r="Z989" s="991"/>
    </row>
    <row r="990" spans="1:26" ht="15.75" customHeight="1">
      <c r="A990" s="991"/>
      <c r="B990" s="991"/>
      <c r="C990" s="991"/>
      <c r="D990" s="991"/>
      <c r="E990" s="991"/>
      <c r="F990" s="991"/>
      <c r="G990" s="991"/>
      <c r="H990" s="991"/>
      <c r="I990" s="991"/>
      <c r="J990" s="991"/>
      <c r="K990" s="991"/>
      <c r="L990" s="991"/>
      <c r="M990" s="991"/>
      <c r="N990" s="991"/>
      <c r="O990" s="991"/>
      <c r="P990" s="991"/>
      <c r="Q990" s="991"/>
      <c r="R990" s="991"/>
      <c r="S990" s="991"/>
      <c r="T990" s="991"/>
      <c r="U990" s="991"/>
      <c r="V990" s="991"/>
      <c r="W990" s="991"/>
      <c r="X990" s="991"/>
      <c r="Y990" s="991"/>
      <c r="Z990" s="991"/>
    </row>
    <row r="991" spans="1:26" ht="15.75" customHeight="1">
      <c r="A991" s="991"/>
      <c r="B991" s="991"/>
      <c r="C991" s="991"/>
      <c r="D991" s="991"/>
      <c r="E991" s="991"/>
      <c r="F991" s="991"/>
      <c r="G991" s="991"/>
      <c r="H991" s="991"/>
      <c r="I991" s="991"/>
      <c r="J991" s="991"/>
      <c r="K991" s="991"/>
      <c r="L991" s="991"/>
      <c r="M991" s="991"/>
      <c r="N991" s="991"/>
      <c r="O991" s="991"/>
      <c r="P991" s="991"/>
      <c r="Q991" s="991"/>
      <c r="R991" s="991"/>
      <c r="S991" s="991"/>
      <c r="T991" s="991"/>
      <c r="U991" s="991"/>
      <c r="V991" s="991"/>
      <c r="W991" s="991"/>
      <c r="X991" s="991"/>
      <c r="Y991" s="991"/>
      <c r="Z991" s="991"/>
    </row>
    <row r="992" spans="1:26" ht="15.75" customHeight="1">
      <c r="A992" s="991"/>
      <c r="B992" s="991"/>
      <c r="C992" s="991"/>
      <c r="D992" s="991"/>
      <c r="E992" s="991"/>
      <c r="F992" s="991"/>
      <c r="G992" s="991"/>
      <c r="H992" s="991"/>
      <c r="I992" s="991"/>
      <c r="J992" s="991"/>
      <c r="K992" s="991"/>
      <c r="L992" s="991"/>
      <c r="M992" s="991"/>
      <c r="N992" s="991"/>
      <c r="O992" s="991"/>
      <c r="P992" s="991"/>
      <c r="Q992" s="991"/>
      <c r="R992" s="991"/>
      <c r="S992" s="991"/>
      <c r="T992" s="991"/>
      <c r="U992" s="991"/>
      <c r="V992" s="991"/>
      <c r="W992" s="991"/>
      <c r="X992" s="991"/>
      <c r="Y992" s="991"/>
      <c r="Z992" s="991"/>
    </row>
    <row r="993" spans="1:26" ht="15.75" customHeight="1">
      <c r="A993" s="991"/>
      <c r="B993" s="991"/>
      <c r="C993" s="991"/>
      <c r="D993" s="991"/>
      <c r="E993" s="991"/>
      <c r="F993" s="991"/>
      <c r="G993" s="991"/>
      <c r="H993" s="991"/>
      <c r="I993" s="991"/>
      <c r="J993" s="991"/>
      <c r="K993" s="991"/>
      <c r="L993" s="991"/>
      <c r="M993" s="991"/>
      <c r="N993" s="991"/>
      <c r="O993" s="991"/>
      <c r="P993" s="991"/>
      <c r="Q993" s="991"/>
      <c r="R993" s="991"/>
      <c r="S993" s="991"/>
      <c r="T993" s="991"/>
      <c r="U993" s="991"/>
      <c r="V993" s="991"/>
      <c r="W993" s="991"/>
      <c r="X993" s="991"/>
      <c r="Y993" s="991"/>
      <c r="Z993" s="991"/>
    </row>
    <row r="994" spans="1:26" ht="15.75" customHeight="1">
      <c r="A994" s="991"/>
      <c r="B994" s="991"/>
      <c r="C994" s="991"/>
      <c r="D994" s="991"/>
      <c r="E994" s="991"/>
      <c r="F994" s="991"/>
      <c r="G994" s="991"/>
      <c r="H994" s="991"/>
      <c r="I994" s="991"/>
      <c r="J994" s="991"/>
      <c r="K994" s="991"/>
      <c r="L994" s="991"/>
      <c r="M994" s="991"/>
      <c r="N994" s="991"/>
      <c r="O994" s="991"/>
      <c r="P994" s="991"/>
      <c r="Q994" s="991"/>
      <c r="R994" s="991"/>
      <c r="S994" s="991"/>
      <c r="T994" s="991"/>
      <c r="U994" s="991"/>
      <c r="V994" s="991"/>
      <c r="W994" s="991"/>
      <c r="X994" s="991"/>
      <c r="Y994" s="991"/>
      <c r="Z994" s="991"/>
    </row>
    <row r="995" spans="1:26" ht="15.75" customHeight="1">
      <c r="A995" s="991"/>
      <c r="B995" s="991"/>
      <c r="C995" s="991"/>
      <c r="D995" s="991"/>
      <c r="E995" s="991"/>
      <c r="F995" s="991"/>
      <c r="G995" s="991"/>
      <c r="H995" s="991"/>
      <c r="I995" s="991"/>
      <c r="J995" s="991"/>
      <c r="K995" s="991"/>
      <c r="L995" s="991"/>
      <c r="M995" s="991"/>
      <c r="N995" s="991"/>
      <c r="O995" s="991"/>
      <c r="P995" s="991"/>
      <c r="Q995" s="991"/>
      <c r="R995" s="991"/>
      <c r="S995" s="991"/>
      <c r="T995" s="991"/>
      <c r="U995" s="991"/>
      <c r="V995" s="991"/>
      <c r="W995" s="991"/>
      <c r="X995" s="991"/>
      <c r="Y995" s="991"/>
      <c r="Z995" s="991"/>
    </row>
  </sheetData>
  <hyperlinks>
    <hyperlink ref="K2" location="'Tabla de Contenido'!A1" display="Inicio"/>
  </hyperlinks>
  <pageMargins left="0.7" right="0.7" top="0.75" bottom="0.75" header="0" footer="0"/>
  <pageSetup paperSize="9" scale="56"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Z995"/>
  <sheetViews>
    <sheetView topLeftCell="B5" workbookViewId="0">
      <selection activeCell="A30" sqref="A30"/>
    </sheetView>
  </sheetViews>
  <sheetFormatPr baseColWidth="10" defaultColWidth="14.44140625" defaultRowHeight="15" customHeight="1"/>
  <cols>
    <col min="1" max="1" width="55.44140625" style="992" customWidth="1"/>
    <col min="2" max="6" width="7.88671875" style="992" customWidth="1"/>
    <col min="7" max="7" width="7.5546875" style="992" customWidth="1"/>
    <col min="8" max="8" width="10.109375" style="992" customWidth="1"/>
    <col min="9" max="26" width="11.44140625" style="992" customWidth="1"/>
    <col min="27" max="16384" width="14.44140625" style="992"/>
  </cols>
  <sheetData>
    <row r="1" spans="1:26" ht="14.4">
      <c r="A1" s="990"/>
      <c r="B1" s="990"/>
      <c r="C1" s="990"/>
      <c r="D1" s="990"/>
      <c r="E1" s="990"/>
      <c r="F1" s="990"/>
      <c r="G1" s="991"/>
      <c r="H1" s="991"/>
      <c r="I1" s="991"/>
      <c r="J1" s="991"/>
      <c r="K1" s="991"/>
      <c r="L1" s="991"/>
      <c r="M1" s="991"/>
      <c r="N1" s="991"/>
      <c r="O1" s="991"/>
      <c r="P1" s="991"/>
      <c r="Q1" s="991"/>
      <c r="R1" s="991"/>
      <c r="S1" s="991"/>
      <c r="T1" s="991"/>
      <c r="U1" s="991"/>
      <c r="V1" s="991"/>
      <c r="W1" s="991"/>
      <c r="X1" s="991"/>
      <c r="Y1" s="991"/>
      <c r="Z1" s="991"/>
    </row>
    <row r="2" spans="1:26" ht="14.4">
      <c r="A2" s="993" t="s">
        <v>2043</v>
      </c>
      <c r="B2" s="993"/>
      <c r="C2" s="993"/>
      <c r="D2" s="990"/>
      <c r="E2" s="994"/>
      <c r="F2" s="990"/>
      <c r="G2" s="991"/>
      <c r="H2" s="991"/>
      <c r="I2" s="991"/>
      <c r="J2" s="991"/>
      <c r="K2" s="767" t="s">
        <v>1369</v>
      </c>
      <c r="L2" s="991"/>
      <c r="M2" s="991"/>
      <c r="N2" s="991"/>
      <c r="O2" s="991"/>
      <c r="P2" s="991"/>
      <c r="Q2" s="991"/>
      <c r="R2" s="991"/>
      <c r="S2" s="991"/>
      <c r="T2" s="991"/>
      <c r="U2" s="991"/>
      <c r="V2" s="991"/>
      <c r="W2" s="991"/>
      <c r="X2" s="991"/>
      <c r="Y2" s="991"/>
      <c r="Z2" s="991"/>
    </row>
    <row r="3" spans="1:26" ht="14.4">
      <c r="A3" s="990" t="s">
        <v>2044</v>
      </c>
      <c r="B3" s="990"/>
      <c r="C3" s="990"/>
      <c r="D3" s="990"/>
      <c r="E3" s="990"/>
      <c r="F3" s="990"/>
      <c r="G3" s="991"/>
      <c r="H3" s="991"/>
      <c r="I3" s="991"/>
      <c r="J3" s="991"/>
      <c r="K3" s="991"/>
      <c r="L3" s="991"/>
      <c r="M3" s="991"/>
      <c r="N3" s="991"/>
      <c r="O3" s="991"/>
      <c r="P3" s="991"/>
      <c r="Q3" s="991"/>
      <c r="R3" s="991"/>
      <c r="S3" s="991"/>
      <c r="T3" s="991"/>
      <c r="U3" s="991"/>
      <c r="V3" s="991"/>
      <c r="W3" s="991"/>
      <c r="X3" s="991"/>
      <c r="Y3" s="991"/>
      <c r="Z3" s="991"/>
    </row>
    <row r="4" spans="1:26" ht="14.4">
      <c r="A4" s="995" t="s">
        <v>1476</v>
      </c>
      <c r="B4" s="995"/>
      <c r="C4" s="995"/>
      <c r="D4" s="990"/>
      <c r="E4" s="990"/>
      <c r="F4" s="990"/>
      <c r="G4" s="991"/>
      <c r="H4" s="991"/>
      <c r="I4" s="991"/>
      <c r="J4" s="991"/>
      <c r="K4" s="991"/>
      <c r="L4" s="991"/>
      <c r="M4" s="991"/>
      <c r="N4" s="991"/>
      <c r="O4" s="991"/>
      <c r="P4" s="991"/>
      <c r="Q4" s="991"/>
      <c r="R4" s="991"/>
      <c r="S4" s="991"/>
      <c r="T4" s="991"/>
      <c r="U4" s="991"/>
      <c r="V4" s="991"/>
      <c r="W4" s="991"/>
      <c r="X4" s="991"/>
      <c r="Y4" s="991"/>
      <c r="Z4" s="991"/>
    </row>
    <row r="5" spans="1:26" ht="14.4">
      <c r="A5" s="990" t="s">
        <v>3</v>
      </c>
      <c r="B5" s="990"/>
      <c r="C5" s="990"/>
      <c r="D5" s="990"/>
      <c r="E5" s="990"/>
      <c r="F5" s="990"/>
      <c r="G5" s="991"/>
      <c r="H5" s="991"/>
      <c r="I5" s="991"/>
      <c r="J5" s="991"/>
      <c r="K5" s="991"/>
      <c r="L5" s="991"/>
      <c r="M5" s="991"/>
      <c r="N5" s="991"/>
      <c r="O5" s="991"/>
      <c r="P5" s="991"/>
      <c r="Q5" s="991"/>
      <c r="R5" s="991"/>
      <c r="S5" s="991"/>
      <c r="T5" s="991"/>
      <c r="U5" s="991"/>
      <c r="V5" s="991"/>
      <c r="W5" s="991"/>
      <c r="X5" s="991"/>
      <c r="Y5" s="991"/>
      <c r="Z5" s="991"/>
    </row>
    <row r="6" spans="1:26" ht="15.6">
      <c r="A6" s="996" t="s">
        <v>2033</v>
      </c>
      <c r="B6" s="996" t="s">
        <v>2192</v>
      </c>
      <c r="C6" s="996" t="s">
        <v>2193</v>
      </c>
      <c r="D6" s="996" t="s">
        <v>2194</v>
      </c>
      <c r="E6" s="996" t="s">
        <v>2195</v>
      </c>
      <c r="F6" s="996" t="s">
        <v>2196</v>
      </c>
      <c r="G6" s="996" t="s">
        <v>2197</v>
      </c>
      <c r="H6" s="996" t="s">
        <v>2128</v>
      </c>
      <c r="I6" s="991"/>
      <c r="J6" s="1139"/>
      <c r="K6" s="1139"/>
      <c r="L6" s="1139"/>
      <c r="M6" s="1139"/>
      <c r="N6" s="1139"/>
      <c r="O6" s="1139"/>
      <c r="P6" s="1139"/>
      <c r="Q6" s="991"/>
      <c r="R6" s="991"/>
      <c r="S6" s="991"/>
      <c r="T6" s="991"/>
      <c r="U6" s="991"/>
      <c r="V6" s="991"/>
      <c r="W6" s="991"/>
      <c r="X6" s="991"/>
      <c r="Y6" s="991"/>
      <c r="Z6" s="991"/>
    </row>
    <row r="7" spans="1:26" ht="14.4">
      <c r="A7" s="997" t="s">
        <v>113</v>
      </c>
      <c r="B7" s="998">
        <v>-1.2443842518767667</v>
      </c>
      <c r="C7" s="998">
        <v>-8.9932160208555558</v>
      </c>
      <c r="D7" s="998">
        <v>4.1736575464426267</v>
      </c>
      <c r="E7" s="998">
        <v>4.5458629101730708</v>
      </c>
      <c r="F7" s="998">
        <v>-1.1760798345335672</v>
      </c>
      <c r="G7" s="998">
        <v>-1.2474124464212935</v>
      </c>
      <c r="H7" s="998">
        <v>0.99879738235434457</v>
      </c>
      <c r="I7" s="999"/>
      <c r="J7" s="1140"/>
      <c r="K7" s="1140"/>
      <c r="L7" s="1140"/>
      <c r="M7" s="1140"/>
      <c r="N7" s="1140"/>
      <c r="O7" s="1140"/>
      <c r="P7" s="1140"/>
      <c r="Q7" s="991"/>
      <c r="R7" s="991"/>
      <c r="S7" s="991"/>
      <c r="T7" s="991"/>
      <c r="U7" s="991"/>
      <c r="V7" s="991"/>
      <c r="W7" s="991"/>
      <c r="X7" s="991"/>
      <c r="Y7" s="991"/>
      <c r="Z7" s="991"/>
    </row>
    <row r="8" spans="1:26" ht="14.4">
      <c r="A8" s="994" t="s">
        <v>2034</v>
      </c>
      <c r="B8" s="1000">
        <v>0.67648509618771868</v>
      </c>
      <c r="C8" s="1000">
        <v>-8.0584536480837414</v>
      </c>
      <c r="D8" s="1000">
        <v>1.3829500365961707</v>
      </c>
      <c r="E8" s="1000">
        <v>3.1989349562571334</v>
      </c>
      <c r="F8" s="1000">
        <v>1.2673150604185111</v>
      </c>
      <c r="G8" s="1000">
        <v>-1.2816735415439098</v>
      </c>
      <c r="H8" s="1000">
        <v>6.3428102380385126E-2</v>
      </c>
      <c r="I8" s="999"/>
      <c r="J8" s="1140"/>
      <c r="K8" s="1140"/>
      <c r="L8" s="1140"/>
      <c r="M8" s="1140"/>
      <c r="N8" s="1140"/>
      <c r="O8" s="1140"/>
      <c r="P8" s="1140"/>
      <c r="Q8" s="991"/>
      <c r="R8" s="991"/>
      <c r="S8" s="991"/>
      <c r="T8" s="991"/>
      <c r="U8" s="991"/>
      <c r="V8" s="991"/>
      <c r="W8" s="991"/>
      <c r="X8" s="991"/>
      <c r="Y8" s="991"/>
      <c r="Z8" s="991"/>
    </row>
    <row r="9" spans="1:26" ht="14.4">
      <c r="A9" s="994" t="s">
        <v>2035</v>
      </c>
      <c r="B9" s="1000">
        <v>0.87053657409190066</v>
      </c>
      <c r="C9" s="1000">
        <v>-14.425904005498495</v>
      </c>
      <c r="D9" s="1000">
        <v>13.065732758620683</v>
      </c>
      <c r="E9" s="1000">
        <v>2.8418336971621301</v>
      </c>
      <c r="F9" s="1000">
        <v>-3.3080847117019658</v>
      </c>
      <c r="G9" s="1000">
        <v>3.9932845664947934</v>
      </c>
      <c r="H9" s="1000">
        <v>0.32941356724264531</v>
      </c>
      <c r="I9" s="999"/>
      <c r="J9" s="1140"/>
      <c r="K9" s="1140"/>
      <c r="L9" s="1140"/>
      <c r="M9" s="1140"/>
      <c r="N9" s="1140"/>
      <c r="O9" s="1140"/>
      <c r="P9" s="1140"/>
      <c r="Q9" s="991"/>
      <c r="R9" s="991"/>
      <c r="S9" s="991"/>
      <c r="T9" s="991"/>
      <c r="U9" s="991"/>
      <c r="V9" s="991"/>
      <c r="W9" s="991"/>
      <c r="X9" s="991"/>
      <c r="Y9" s="991"/>
      <c r="Z9" s="991"/>
    </row>
    <row r="10" spans="1:26" ht="14.4">
      <c r="A10" s="994" t="s">
        <v>2036</v>
      </c>
      <c r="B10" s="1000">
        <v>-8.1537565521257989</v>
      </c>
      <c r="C10" s="1000">
        <v>-18.362124120281507</v>
      </c>
      <c r="D10" s="1000">
        <v>-2.0632018803865293</v>
      </c>
      <c r="E10" s="1000">
        <v>22.07411356971474</v>
      </c>
      <c r="F10" s="1000">
        <v>-6.2459052194802354</v>
      </c>
      <c r="G10" s="1000">
        <v>-8.2300678045358922</v>
      </c>
      <c r="H10" s="1000">
        <v>6.9044585987261886</v>
      </c>
      <c r="I10" s="999"/>
      <c r="J10" s="1140"/>
      <c r="K10" s="1140"/>
      <c r="L10" s="1140"/>
      <c r="M10" s="1140"/>
      <c r="N10" s="1140"/>
      <c r="O10" s="1140"/>
      <c r="P10" s="1140"/>
      <c r="Q10" s="991"/>
      <c r="R10" s="991"/>
      <c r="S10" s="991"/>
      <c r="T10" s="991"/>
      <c r="U10" s="991"/>
      <c r="V10" s="991"/>
      <c r="W10" s="991"/>
      <c r="X10" s="991"/>
      <c r="Y10" s="991"/>
      <c r="Z10" s="991"/>
    </row>
    <row r="11" spans="1:26" ht="14.4">
      <c r="A11" s="994" t="s">
        <v>2037</v>
      </c>
      <c r="B11" s="1000">
        <v>-4.097576530612244</v>
      </c>
      <c r="C11" s="1000">
        <v>-19.183398009110846</v>
      </c>
      <c r="D11" s="1000">
        <v>2.7139874739039698</v>
      </c>
      <c r="E11" s="1000">
        <v>2.7536231884057969</v>
      </c>
      <c r="F11" s="1000">
        <v>-5.0372758412250676</v>
      </c>
      <c r="G11" s="1000">
        <v>-3.9278131634819573</v>
      </c>
      <c r="H11" s="1000">
        <v>8.5909893992931678</v>
      </c>
      <c r="I11" s="999"/>
      <c r="J11" s="1140"/>
      <c r="K11" s="1140"/>
      <c r="L11" s="1140"/>
      <c r="M11" s="1140"/>
      <c r="N11" s="1140"/>
      <c r="O11" s="1140"/>
      <c r="P11" s="1140"/>
      <c r="Q11" s="991"/>
      <c r="R11" s="991"/>
      <c r="S11" s="991"/>
      <c r="T11" s="991"/>
      <c r="U11" s="991"/>
      <c r="V11" s="991"/>
      <c r="W11" s="991"/>
      <c r="X11" s="991"/>
      <c r="Y11" s="991"/>
      <c r="Z11" s="991"/>
    </row>
    <row r="12" spans="1:26" ht="14.4">
      <c r="A12" s="994" t="s">
        <v>2038</v>
      </c>
      <c r="B12" s="1000">
        <v>1.0703712138464994</v>
      </c>
      <c r="C12" s="1000">
        <v>-10.084998851366876</v>
      </c>
      <c r="D12" s="1000">
        <v>0.36975647073825257</v>
      </c>
      <c r="E12" s="1000">
        <v>2.9426751592356766</v>
      </c>
      <c r="F12" s="1000">
        <v>-0.47023883182774284</v>
      </c>
      <c r="G12" s="1000">
        <v>-0.32338308457711662</v>
      </c>
      <c r="H12" s="1000">
        <v>-0.74906367041201449</v>
      </c>
      <c r="I12" s="999"/>
      <c r="J12" s="1140"/>
      <c r="K12" s="1140"/>
      <c r="L12" s="1140"/>
      <c r="M12" s="1140"/>
      <c r="N12" s="1140"/>
      <c r="O12" s="1140"/>
      <c r="P12" s="1140"/>
      <c r="Q12" s="991"/>
      <c r="R12" s="991"/>
      <c r="S12" s="991"/>
      <c r="T12" s="991"/>
      <c r="U12" s="991"/>
      <c r="V12" s="991"/>
      <c r="W12" s="991"/>
      <c r="X12" s="991"/>
      <c r="Y12" s="991"/>
      <c r="Z12" s="991"/>
    </row>
    <row r="13" spans="1:26" ht="14.4">
      <c r="A13" s="994" t="s">
        <v>2198</v>
      </c>
      <c r="B13" s="1000">
        <v>-0.83440116816163368</v>
      </c>
      <c r="C13" s="1000">
        <v>-2.876033057851231</v>
      </c>
      <c r="D13" s="1000">
        <v>2.4034562354794389</v>
      </c>
      <c r="E13" s="1000">
        <v>5.5315679639627291</v>
      </c>
      <c r="F13" s="1000">
        <v>1.9091488498754359</v>
      </c>
      <c r="G13" s="1000">
        <v>-0.92012191615388872</v>
      </c>
      <c r="H13" s="1000">
        <v>0.90819405756730709</v>
      </c>
      <c r="I13" s="999"/>
      <c r="J13" s="1140"/>
      <c r="K13" s="1140"/>
      <c r="L13" s="1140"/>
      <c r="M13" s="1140"/>
      <c r="N13" s="1140"/>
      <c r="O13" s="1140"/>
      <c r="P13" s="1140"/>
      <c r="Q13" s="991"/>
      <c r="R13" s="991"/>
      <c r="S13" s="991"/>
      <c r="T13" s="991"/>
      <c r="U13" s="991"/>
      <c r="V13" s="991"/>
      <c r="W13" s="991"/>
      <c r="X13" s="991"/>
      <c r="Y13" s="991"/>
      <c r="Z13" s="991"/>
    </row>
    <row r="14" spans="1:26" ht="14.4">
      <c r="A14" s="994" t="s">
        <v>2039</v>
      </c>
      <c r="B14" s="1000">
        <v>-3.0132939438700106</v>
      </c>
      <c r="C14" s="1000">
        <v>-16.289731051344745</v>
      </c>
      <c r="D14" s="1000">
        <v>6.679245283018858</v>
      </c>
      <c r="E14" s="1000">
        <v>0.60767185719711847</v>
      </c>
      <c r="F14" s="1000">
        <v>0.64175160437901013</v>
      </c>
      <c r="G14" s="1000">
        <v>-2.7006751687922019</v>
      </c>
      <c r="H14" s="1000">
        <v>-1.8118735543562703</v>
      </c>
      <c r="I14" s="999"/>
      <c r="J14" s="1140"/>
      <c r="K14" s="1140"/>
      <c r="L14" s="1140"/>
      <c r="M14" s="1140"/>
      <c r="N14" s="1140"/>
      <c r="O14" s="1140"/>
      <c r="P14" s="1140"/>
      <c r="Q14" s="991"/>
      <c r="R14" s="991"/>
      <c r="S14" s="991"/>
      <c r="T14" s="991"/>
      <c r="U14" s="991"/>
      <c r="V14" s="991"/>
      <c r="W14" s="991"/>
      <c r="X14" s="991"/>
      <c r="Y14" s="991"/>
      <c r="Z14" s="991"/>
    </row>
    <row r="15" spans="1:26" ht="14.4">
      <c r="A15" s="994" t="s">
        <v>2040</v>
      </c>
      <c r="B15" s="1000">
        <v>-6.4552804446690146</v>
      </c>
      <c r="C15" s="1000">
        <v>-7.9675894665766407</v>
      </c>
      <c r="D15" s="1000">
        <v>2.6860413914575219</v>
      </c>
      <c r="E15" s="1000">
        <v>0.65742461054738044</v>
      </c>
      <c r="F15" s="1000">
        <v>-1.7322163850631824</v>
      </c>
      <c r="G15" s="1000">
        <v>-6.0694912769388623</v>
      </c>
      <c r="H15" s="1000">
        <v>0.73529411764703101</v>
      </c>
      <c r="I15" s="999"/>
      <c r="J15" s="1140"/>
      <c r="K15" s="1140"/>
      <c r="L15" s="1140"/>
      <c r="M15" s="1140"/>
      <c r="N15" s="1140"/>
      <c r="O15" s="1140"/>
      <c r="P15" s="1140"/>
      <c r="Q15" s="991"/>
      <c r="R15" s="991"/>
      <c r="S15" s="991"/>
      <c r="T15" s="991"/>
      <c r="U15" s="991"/>
      <c r="V15" s="991"/>
      <c r="W15" s="991"/>
      <c r="X15" s="991"/>
      <c r="Y15" s="991"/>
      <c r="Z15" s="991"/>
    </row>
    <row r="16" spans="1:26" ht="14.1" customHeight="1">
      <c r="A16" s="1001" t="s">
        <v>2041</v>
      </c>
      <c r="B16" s="1002">
        <v>-3.6305839049690434</v>
      </c>
      <c r="C16" s="1002">
        <v>-6.5227565227565236</v>
      </c>
      <c r="D16" s="1002">
        <v>3.88252238712505</v>
      </c>
      <c r="E16" s="1002">
        <v>6.9139249726842422</v>
      </c>
      <c r="F16" s="1002">
        <v>-5.8225980364338028</v>
      </c>
      <c r="G16" s="1002">
        <v>-5.4767103347889332</v>
      </c>
      <c r="H16" s="1002">
        <v>1.7266281512605286</v>
      </c>
      <c r="I16" s="999"/>
      <c r="J16" s="1140"/>
      <c r="K16" s="1140"/>
      <c r="L16" s="1140"/>
      <c r="M16" s="1140"/>
      <c r="N16" s="1140"/>
      <c r="O16" s="1140"/>
      <c r="P16" s="1140"/>
      <c r="Q16" s="991"/>
      <c r="R16" s="991"/>
      <c r="S16" s="991"/>
      <c r="T16" s="991"/>
      <c r="U16" s="991"/>
      <c r="V16" s="991"/>
      <c r="W16" s="991"/>
      <c r="X16" s="991"/>
      <c r="Y16" s="991"/>
      <c r="Z16" s="991"/>
    </row>
    <row r="17" spans="1:26" ht="14.1" customHeight="1">
      <c r="A17" s="994"/>
      <c r="B17" s="1000"/>
      <c r="C17" s="1000"/>
      <c r="D17" s="1000"/>
      <c r="E17" s="1000"/>
      <c r="F17" s="1000"/>
      <c r="G17" s="991"/>
      <c r="H17" s="999"/>
      <c r="I17" s="999"/>
      <c r="J17" s="991"/>
      <c r="K17" s="991"/>
      <c r="L17" s="991"/>
      <c r="M17" s="991"/>
      <c r="N17" s="991"/>
      <c r="O17" s="991"/>
      <c r="P17" s="991"/>
      <c r="Q17" s="991"/>
      <c r="R17" s="991"/>
      <c r="S17" s="991"/>
      <c r="T17" s="991"/>
      <c r="U17" s="991"/>
      <c r="V17" s="991"/>
      <c r="W17" s="991"/>
      <c r="X17" s="991"/>
      <c r="Y17" s="991"/>
      <c r="Z17" s="991"/>
    </row>
    <row r="18" spans="1:26" ht="14.4">
      <c r="A18" s="1004" t="s">
        <v>2199</v>
      </c>
      <c r="B18" s="1004"/>
      <c r="C18" s="1004"/>
      <c r="D18" s="1005"/>
      <c r="E18" s="1005"/>
      <c r="F18" s="1005"/>
      <c r="G18" s="991"/>
      <c r="H18" s="991"/>
      <c r="I18" s="991"/>
      <c r="J18" s="991"/>
      <c r="K18" s="991"/>
      <c r="L18" s="991"/>
      <c r="M18" s="991"/>
      <c r="N18" s="991"/>
      <c r="O18" s="991"/>
      <c r="P18" s="991"/>
      <c r="Q18" s="991"/>
      <c r="R18" s="991"/>
      <c r="S18" s="991"/>
      <c r="T18" s="991"/>
      <c r="U18" s="991"/>
      <c r="V18" s="991"/>
      <c r="W18" s="991"/>
      <c r="X18" s="991"/>
      <c r="Y18" s="991"/>
      <c r="Z18" s="991"/>
    </row>
    <row r="19" spans="1:26" ht="15.75" customHeight="1">
      <c r="A19" s="991"/>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row>
    <row r="20" spans="1:26" ht="15.75" customHeight="1">
      <c r="A20" s="991"/>
      <c r="B20" s="991"/>
      <c r="C20" s="991"/>
      <c r="D20" s="991"/>
      <c r="E20" s="991"/>
      <c r="F20" s="991"/>
      <c r="G20" s="991" t="s">
        <v>2029</v>
      </c>
      <c r="H20" s="991"/>
      <c r="I20" s="991"/>
      <c r="J20" s="991"/>
      <c r="K20" s="991"/>
      <c r="L20" s="991"/>
      <c r="M20" s="991"/>
      <c r="N20" s="991"/>
      <c r="O20" s="991"/>
      <c r="P20" s="991"/>
      <c r="Q20" s="991"/>
      <c r="R20" s="991"/>
      <c r="S20" s="991"/>
      <c r="T20" s="991"/>
      <c r="U20" s="991"/>
      <c r="V20" s="991"/>
      <c r="W20" s="991"/>
      <c r="X20" s="991"/>
      <c r="Y20" s="991"/>
      <c r="Z20" s="991"/>
    </row>
    <row r="21" spans="1:26" ht="15.75" customHeight="1">
      <c r="A21" s="991"/>
      <c r="B21" s="991"/>
      <c r="C21" s="991"/>
      <c r="D21" s="991"/>
      <c r="E21" s="991"/>
      <c r="F21" s="991"/>
      <c r="G21" s="991"/>
      <c r="H21" s="991"/>
      <c r="I21" s="991"/>
      <c r="J21" s="991"/>
      <c r="K21" s="991"/>
      <c r="L21" s="991"/>
      <c r="M21" s="991"/>
      <c r="N21" s="991"/>
      <c r="O21" s="991"/>
      <c r="P21" s="991"/>
      <c r="Q21" s="991"/>
      <c r="R21" s="991"/>
      <c r="S21" s="991"/>
      <c r="T21" s="991"/>
      <c r="U21" s="991"/>
      <c r="V21" s="991"/>
      <c r="W21" s="991"/>
      <c r="X21" s="991"/>
      <c r="Y21" s="991"/>
      <c r="Z21" s="991"/>
    </row>
    <row r="22" spans="1:26" ht="15.75" customHeight="1">
      <c r="A22" s="991"/>
      <c r="B22" s="991"/>
      <c r="C22" s="991"/>
      <c r="D22" s="991"/>
      <c r="E22" s="991"/>
      <c r="F22" s="991"/>
      <c r="G22" s="991"/>
      <c r="H22" s="991"/>
      <c r="I22" s="991"/>
      <c r="J22" s="991"/>
      <c r="K22" s="991"/>
      <c r="L22" s="991"/>
      <c r="M22" s="991"/>
      <c r="N22" s="991"/>
      <c r="O22" s="991"/>
      <c r="P22" s="991"/>
      <c r="Q22" s="991"/>
      <c r="R22" s="991"/>
      <c r="S22" s="991"/>
      <c r="T22" s="991"/>
      <c r="U22" s="991"/>
      <c r="V22" s="991"/>
      <c r="W22" s="991"/>
      <c r="X22" s="991"/>
      <c r="Y22" s="991"/>
      <c r="Z22" s="991"/>
    </row>
    <row r="23" spans="1:26" ht="15.75" customHeight="1">
      <c r="A23" s="991"/>
      <c r="B23" s="991"/>
      <c r="C23" s="991"/>
      <c r="D23" s="991"/>
      <c r="E23" s="991"/>
      <c r="F23" s="991"/>
      <c r="G23" s="991"/>
      <c r="H23" s="991"/>
      <c r="I23" s="991"/>
      <c r="J23" s="991"/>
      <c r="K23" s="991"/>
      <c r="L23" s="991"/>
      <c r="M23" s="991"/>
      <c r="N23" s="991"/>
      <c r="O23" s="991"/>
      <c r="P23" s="991"/>
      <c r="Q23" s="991"/>
      <c r="R23" s="991"/>
      <c r="S23" s="991"/>
      <c r="T23" s="991"/>
      <c r="U23" s="991"/>
      <c r="V23" s="991"/>
      <c r="W23" s="991"/>
      <c r="X23" s="991"/>
      <c r="Y23" s="991"/>
      <c r="Z23" s="991"/>
    </row>
    <row r="24" spans="1:26" ht="15.75" customHeight="1">
      <c r="A24" s="991"/>
      <c r="B24" s="991"/>
      <c r="C24" s="991"/>
      <c r="D24" s="991"/>
      <c r="E24" s="991"/>
      <c r="F24" s="991"/>
      <c r="G24" s="991"/>
      <c r="H24" s="991"/>
      <c r="I24" s="991"/>
      <c r="J24" s="991"/>
      <c r="K24" s="991"/>
      <c r="L24" s="991"/>
      <c r="M24" s="991"/>
      <c r="N24" s="991"/>
      <c r="O24" s="991"/>
      <c r="P24" s="991"/>
      <c r="Q24" s="991"/>
      <c r="R24" s="991"/>
      <c r="S24" s="991"/>
      <c r="T24" s="991"/>
      <c r="U24" s="991"/>
      <c r="V24" s="991"/>
      <c r="W24" s="991"/>
      <c r="X24" s="991"/>
      <c r="Y24" s="991"/>
      <c r="Z24" s="991"/>
    </row>
    <row r="25" spans="1:26" ht="15.75" customHeight="1">
      <c r="A25" s="991"/>
      <c r="B25" s="991"/>
      <c r="C25" s="991"/>
      <c r="D25" s="991"/>
      <c r="E25" s="991"/>
      <c r="F25" s="991"/>
      <c r="G25" s="991"/>
      <c r="H25" s="991"/>
      <c r="I25" s="991"/>
      <c r="J25" s="991"/>
      <c r="K25" s="991"/>
      <c r="L25" s="991"/>
      <c r="M25" s="991"/>
      <c r="N25" s="991"/>
      <c r="O25" s="991"/>
      <c r="P25" s="991"/>
      <c r="Q25" s="991"/>
      <c r="R25" s="991"/>
      <c r="S25" s="991"/>
      <c r="T25" s="991"/>
      <c r="U25" s="991"/>
      <c r="V25" s="991"/>
      <c r="W25" s="991"/>
      <c r="X25" s="991"/>
      <c r="Y25" s="991"/>
      <c r="Z25" s="991"/>
    </row>
    <row r="26" spans="1:26" ht="15.75" customHeight="1">
      <c r="A26" s="991"/>
      <c r="B26" s="991"/>
      <c r="C26" s="991"/>
      <c r="D26" s="991"/>
      <c r="E26" s="991"/>
      <c r="F26" s="991"/>
      <c r="G26" s="991"/>
      <c r="H26" s="991"/>
      <c r="I26" s="991"/>
      <c r="J26" s="991"/>
      <c r="K26" s="991"/>
      <c r="L26" s="991"/>
      <c r="M26" s="991"/>
      <c r="N26" s="991"/>
      <c r="O26" s="991"/>
      <c r="P26" s="991"/>
      <c r="Q26" s="991"/>
      <c r="R26" s="991"/>
      <c r="S26" s="991"/>
      <c r="T26" s="991"/>
      <c r="U26" s="991"/>
      <c r="V26" s="991"/>
      <c r="W26" s="991"/>
      <c r="X26" s="991"/>
      <c r="Y26" s="991"/>
      <c r="Z26" s="991"/>
    </row>
    <row r="27" spans="1:26" ht="15.75" customHeight="1">
      <c r="A27" s="991"/>
      <c r="B27" s="991"/>
      <c r="C27" s="991"/>
      <c r="D27" s="991"/>
      <c r="E27" s="991"/>
      <c r="F27" s="991"/>
      <c r="G27" s="991"/>
      <c r="H27" s="991"/>
      <c r="I27" s="991"/>
      <c r="J27" s="991"/>
      <c r="K27" s="991"/>
      <c r="L27" s="991"/>
      <c r="M27" s="991"/>
      <c r="N27" s="991"/>
      <c r="O27" s="991"/>
      <c r="P27" s="991"/>
      <c r="Q27" s="991"/>
      <c r="R27" s="991"/>
      <c r="S27" s="991"/>
      <c r="T27" s="991"/>
      <c r="U27" s="991"/>
      <c r="V27" s="991"/>
      <c r="W27" s="991"/>
      <c r="X27" s="991"/>
      <c r="Y27" s="991"/>
      <c r="Z27" s="991"/>
    </row>
    <row r="28" spans="1:26" ht="15.75" customHeight="1">
      <c r="A28" s="991"/>
      <c r="B28" s="991"/>
      <c r="C28" s="991"/>
      <c r="D28" s="991"/>
      <c r="E28" s="991"/>
      <c r="F28" s="991"/>
      <c r="G28" s="991"/>
      <c r="H28" s="991"/>
      <c r="I28" s="991"/>
      <c r="J28" s="991"/>
      <c r="K28" s="991"/>
      <c r="L28" s="991"/>
      <c r="M28" s="991"/>
      <c r="N28" s="991"/>
      <c r="O28" s="991"/>
      <c r="P28" s="991"/>
      <c r="Q28" s="991"/>
      <c r="R28" s="991"/>
      <c r="S28" s="991"/>
      <c r="T28" s="991"/>
      <c r="U28" s="991"/>
      <c r="V28" s="991"/>
      <c r="W28" s="991"/>
      <c r="X28" s="991"/>
      <c r="Y28" s="991"/>
      <c r="Z28" s="991"/>
    </row>
    <row r="29" spans="1:26" ht="15.75" customHeight="1">
      <c r="A29" s="991"/>
      <c r="B29" s="991"/>
      <c r="C29" s="991"/>
      <c r="D29" s="991"/>
      <c r="E29" s="991"/>
      <c r="F29" s="991"/>
      <c r="G29" s="991"/>
      <c r="H29" s="991"/>
      <c r="I29" s="991"/>
      <c r="J29" s="991"/>
      <c r="K29" s="991"/>
      <c r="L29" s="991"/>
      <c r="M29" s="991"/>
      <c r="N29" s="991"/>
      <c r="O29" s="991"/>
      <c r="P29" s="991"/>
      <c r="Q29" s="991"/>
      <c r="R29" s="991"/>
      <c r="S29" s="991"/>
      <c r="T29" s="991"/>
      <c r="U29" s="991"/>
      <c r="V29" s="991"/>
      <c r="W29" s="991"/>
      <c r="X29" s="991"/>
      <c r="Y29" s="991"/>
      <c r="Z29" s="991"/>
    </row>
    <row r="30" spans="1:26" ht="15.75" customHeight="1">
      <c r="A30" s="991"/>
      <c r="B30" s="991"/>
      <c r="C30" s="991"/>
      <c r="D30" s="991"/>
      <c r="E30" s="991"/>
      <c r="F30" s="991"/>
      <c r="G30" s="991"/>
      <c r="H30" s="991"/>
      <c r="I30" s="991"/>
      <c r="J30" s="991"/>
      <c r="K30" s="991"/>
      <c r="L30" s="991"/>
      <c r="M30" s="991"/>
      <c r="N30" s="991"/>
      <c r="O30" s="991"/>
      <c r="P30" s="991"/>
      <c r="Q30" s="991"/>
      <c r="R30" s="991"/>
      <c r="S30" s="991"/>
      <c r="T30" s="991"/>
      <c r="U30" s="991"/>
      <c r="V30" s="991"/>
      <c r="W30" s="991"/>
      <c r="X30" s="991"/>
      <c r="Y30" s="991"/>
      <c r="Z30" s="991"/>
    </row>
    <row r="31" spans="1:26" ht="15.75" customHeight="1">
      <c r="A31" s="991"/>
      <c r="B31" s="991"/>
      <c r="C31" s="991"/>
      <c r="D31" s="991"/>
      <c r="E31" s="991"/>
      <c r="F31" s="991"/>
      <c r="G31" s="991"/>
      <c r="H31" s="991"/>
      <c r="I31" s="991"/>
      <c r="J31" s="991"/>
      <c r="K31" s="991"/>
      <c r="L31" s="991"/>
      <c r="M31" s="991"/>
      <c r="N31" s="991"/>
      <c r="O31" s="991"/>
      <c r="P31" s="991"/>
      <c r="Q31" s="991"/>
      <c r="R31" s="991"/>
      <c r="S31" s="991"/>
      <c r="T31" s="991"/>
      <c r="U31" s="991"/>
      <c r="V31" s="991"/>
      <c r="W31" s="991"/>
      <c r="X31" s="991"/>
      <c r="Y31" s="991"/>
      <c r="Z31" s="991"/>
    </row>
    <row r="32" spans="1:26" ht="15.75" customHeight="1">
      <c r="A32" s="991"/>
      <c r="B32" s="991"/>
      <c r="C32" s="991"/>
      <c r="D32" s="991"/>
      <c r="E32" s="991"/>
      <c r="F32" s="991"/>
      <c r="G32" s="991"/>
      <c r="H32" s="991"/>
      <c r="I32" s="991"/>
      <c r="J32" s="991"/>
      <c r="K32" s="991"/>
      <c r="L32" s="991"/>
      <c r="M32" s="991"/>
      <c r="N32" s="991"/>
      <c r="O32" s="991"/>
      <c r="P32" s="991"/>
      <c r="Q32" s="991"/>
      <c r="R32" s="991"/>
      <c r="S32" s="991"/>
      <c r="T32" s="991"/>
      <c r="U32" s="991"/>
      <c r="V32" s="991"/>
      <c r="W32" s="991"/>
      <c r="X32" s="991"/>
      <c r="Y32" s="991"/>
      <c r="Z32" s="991"/>
    </row>
    <row r="33" spans="1:26" ht="15.75" customHeight="1">
      <c r="A33" s="991"/>
      <c r="B33" s="991"/>
      <c r="C33" s="991"/>
      <c r="D33" s="991"/>
      <c r="E33" s="991"/>
      <c r="F33" s="991"/>
      <c r="G33" s="991"/>
      <c r="H33" s="991"/>
      <c r="I33" s="991"/>
      <c r="J33" s="991"/>
      <c r="K33" s="991"/>
      <c r="L33" s="991"/>
      <c r="M33" s="991"/>
      <c r="N33" s="991"/>
      <c r="O33" s="991"/>
      <c r="P33" s="991"/>
      <c r="Q33" s="991"/>
      <c r="R33" s="991"/>
      <c r="S33" s="991"/>
      <c r="T33" s="991"/>
      <c r="U33" s="991"/>
      <c r="V33" s="991"/>
      <c r="W33" s="991"/>
      <c r="X33" s="991"/>
      <c r="Y33" s="991"/>
      <c r="Z33" s="991"/>
    </row>
    <row r="34" spans="1:26" ht="15.75" customHeight="1">
      <c r="A34" s="991"/>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row>
    <row r="35" spans="1:26" ht="15.75" customHeight="1">
      <c r="A35" s="99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row>
    <row r="36" spans="1:26" ht="15.75" customHeight="1">
      <c r="A36" s="99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row>
    <row r="37" spans="1:26" ht="15.75" customHeight="1">
      <c r="A37" s="99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row>
    <row r="38" spans="1:26" ht="15.75" customHeight="1">
      <c r="A38" s="991"/>
      <c r="B38" s="991"/>
      <c r="C38" s="991"/>
      <c r="D38" s="991"/>
      <c r="E38" s="991"/>
      <c r="F38" s="991"/>
      <c r="G38" s="991"/>
      <c r="H38" s="991"/>
      <c r="I38" s="991"/>
      <c r="J38" s="991"/>
      <c r="K38" s="991"/>
      <c r="L38" s="991"/>
      <c r="M38" s="991"/>
      <c r="N38" s="991"/>
      <c r="O38" s="991"/>
      <c r="P38" s="991"/>
      <c r="Q38" s="991"/>
      <c r="R38" s="991"/>
      <c r="S38" s="991"/>
      <c r="T38" s="991"/>
      <c r="U38" s="991"/>
      <c r="V38" s="991"/>
      <c r="W38" s="991"/>
      <c r="X38" s="991"/>
      <c r="Y38" s="991"/>
      <c r="Z38" s="991"/>
    </row>
    <row r="39" spans="1:26" ht="15.75" customHeight="1">
      <c r="A39" s="991"/>
      <c r="B39" s="991"/>
      <c r="C39" s="991"/>
      <c r="D39" s="991"/>
      <c r="E39" s="991"/>
      <c r="F39" s="991"/>
      <c r="G39" s="991"/>
      <c r="H39" s="991"/>
      <c r="I39" s="991"/>
      <c r="J39" s="991"/>
      <c r="K39" s="991"/>
      <c r="L39" s="991"/>
      <c r="M39" s="991"/>
      <c r="N39" s="991"/>
      <c r="O39" s="991"/>
      <c r="P39" s="991"/>
      <c r="Q39" s="991"/>
      <c r="R39" s="991"/>
      <c r="S39" s="991"/>
      <c r="T39" s="991"/>
      <c r="U39" s="991"/>
      <c r="V39" s="991"/>
      <c r="W39" s="991"/>
      <c r="X39" s="991"/>
      <c r="Y39" s="991"/>
      <c r="Z39" s="991"/>
    </row>
    <row r="40" spans="1:26" ht="15.75" customHeight="1">
      <c r="A40" s="991"/>
      <c r="B40" s="991"/>
      <c r="C40" s="991"/>
      <c r="D40" s="991"/>
      <c r="E40" s="991"/>
      <c r="F40" s="991"/>
      <c r="G40" s="991"/>
      <c r="H40" s="991"/>
      <c r="I40" s="991"/>
      <c r="J40" s="991"/>
      <c r="K40" s="991"/>
      <c r="L40" s="991"/>
      <c r="M40" s="991"/>
      <c r="N40" s="991"/>
      <c r="O40" s="991"/>
      <c r="P40" s="991"/>
      <c r="Q40" s="991"/>
      <c r="R40" s="991"/>
      <c r="S40" s="991"/>
      <c r="T40" s="991"/>
      <c r="U40" s="991"/>
      <c r="V40" s="991"/>
      <c r="W40" s="991"/>
      <c r="X40" s="991"/>
      <c r="Y40" s="991"/>
      <c r="Z40" s="991"/>
    </row>
    <row r="41" spans="1:26" ht="15.75" customHeight="1">
      <c r="A41" s="991"/>
      <c r="B41" s="991"/>
      <c r="C41" s="991"/>
      <c r="D41" s="991"/>
      <c r="E41" s="991"/>
      <c r="F41" s="991"/>
      <c r="G41" s="991"/>
      <c r="H41" s="991"/>
      <c r="I41" s="991"/>
      <c r="J41" s="991"/>
      <c r="K41" s="991"/>
      <c r="L41" s="991"/>
      <c r="M41" s="991"/>
      <c r="N41" s="991"/>
      <c r="O41" s="991"/>
      <c r="P41" s="991"/>
      <c r="Q41" s="991"/>
      <c r="R41" s="991"/>
      <c r="S41" s="991"/>
      <c r="T41" s="991"/>
      <c r="U41" s="991"/>
      <c r="V41" s="991"/>
      <c r="W41" s="991"/>
      <c r="X41" s="991"/>
      <c r="Y41" s="991"/>
      <c r="Z41" s="991"/>
    </row>
    <row r="42" spans="1:26" ht="15.75" customHeight="1">
      <c r="A42" s="991"/>
      <c r="B42" s="991"/>
      <c r="C42" s="991"/>
      <c r="D42" s="991"/>
      <c r="E42" s="991"/>
      <c r="F42" s="991"/>
      <c r="G42" s="991"/>
      <c r="H42" s="991"/>
      <c r="I42" s="991"/>
      <c r="J42" s="991"/>
      <c r="K42" s="991"/>
      <c r="L42" s="991"/>
      <c r="M42" s="991"/>
      <c r="N42" s="991"/>
      <c r="O42" s="991"/>
      <c r="P42" s="991"/>
      <c r="Q42" s="991"/>
      <c r="R42" s="991"/>
      <c r="S42" s="991"/>
      <c r="T42" s="991"/>
      <c r="U42" s="991"/>
      <c r="V42" s="991"/>
      <c r="W42" s="991"/>
      <c r="X42" s="991"/>
      <c r="Y42" s="991"/>
      <c r="Z42" s="991"/>
    </row>
    <row r="43" spans="1:26" ht="15.75" customHeight="1">
      <c r="A43" s="991"/>
      <c r="B43" s="991"/>
      <c r="C43" s="991"/>
      <c r="D43" s="991"/>
      <c r="E43" s="991"/>
      <c r="F43" s="991"/>
      <c r="G43" s="991"/>
      <c r="H43" s="991"/>
      <c r="I43" s="991"/>
      <c r="J43" s="991"/>
      <c r="K43" s="991"/>
      <c r="L43" s="991"/>
      <c r="M43" s="991"/>
      <c r="N43" s="991"/>
      <c r="O43" s="991"/>
      <c r="P43" s="991"/>
      <c r="Q43" s="991"/>
      <c r="R43" s="991"/>
      <c r="S43" s="991"/>
      <c r="T43" s="991"/>
      <c r="U43" s="991"/>
      <c r="V43" s="991"/>
      <c r="W43" s="991"/>
      <c r="X43" s="991"/>
      <c r="Y43" s="991"/>
      <c r="Z43" s="991"/>
    </row>
    <row r="44" spans="1:26" ht="15.75" customHeight="1">
      <c r="A44" s="991"/>
      <c r="B44" s="991"/>
      <c r="C44" s="991"/>
      <c r="D44" s="991"/>
      <c r="E44" s="991"/>
      <c r="F44" s="991"/>
      <c r="G44" s="991"/>
      <c r="H44" s="991"/>
      <c r="I44" s="991"/>
      <c r="J44" s="991"/>
      <c r="K44" s="991"/>
      <c r="L44" s="991"/>
      <c r="M44" s="991"/>
      <c r="N44" s="991"/>
      <c r="O44" s="991"/>
      <c r="P44" s="991"/>
      <c r="Q44" s="991"/>
      <c r="R44" s="991"/>
      <c r="S44" s="991"/>
      <c r="T44" s="991"/>
      <c r="U44" s="991"/>
      <c r="V44" s="991"/>
      <c r="W44" s="991"/>
      <c r="X44" s="991"/>
      <c r="Y44" s="991"/>
      <c r="Z44" s="991"/>
    </row>
    <row r="45" spans="1:26" ht="15.75" customHeight="1">
      <c r="A45" s="991"/>
      <c r="B45" s="991"/>
      <c r="C45" s="991"/>
      <c r="D45" s="991"/>
      <c r="E45" s="991"/>
      <c r="F45" s="991"/>
      <c r="G45" s="991"/>
      <c r="H45" s="991"/>
      <c r="I45" s="991"/>
      <c r="J45" s="991"/>
      <c r="K45" s="991"/>
      <c r="L45" s="991"/>
      <c r="M45" s="991"/>
      <c r="N45" s="991"/>
      <c r="O45" s="991"/>
      <c r="P45" s="991"/>
      <c r="Q45" s="991"/>
      <c r="R45" s="991"/>
      <c r="S45" s="991"/>
      <c r="T45" s="991"/>
      <c r="U45" s="991"/>
      <c r="V45" s="991"/>
      <c r="W45" s="991"/>
      <c r="X45" s="991"/>
      <c r="Y45" s="991"/>
      <c r="Z45" s="991"/>
    </row>
    <row r="46" spans="1:26" ht="15.75" customHeight="1">
      <c r="A46" s="991"/>
      <c r="B46" s="991"/>
      <c r="C46" s="991"/>
      <c r="D46" s="991"/>
      <c r="E46" s="991"/>
      <c r="F46" s="991"/>
      <c r="G46" s="991"/>
      <c r="H46" s="991"/>
      <c r="I46" s="991"/>
      <c r="J46" s="991"/>
      <c r="K46" s="991"/>
      <c r="L46" s="991"/>
      <c r="M46" s="991"/>
      <c r="N46" s="991"/>
      <c r="O46" s="991"/>
      <c r="P46" s="991"/>
      <c r="Q46" s="991"/>
      <c r="R46" s="991"/>
      <c r="S46" s="991"/>
      <c r="T46" s="991"/>
      <c r="U46" s="991"/>
      <c r="V46" s="991"/>
      <c r="W46" s="991"/>
      <c r="X46" s="991"/>
      <c r="Y46" s="991"/>
      <c r="Z46" s="991"/>
    </row>
    <row r="47" spans="1:26" ht="15.75" customHeight="1">
      <c r="A47" s="991"/>
      <c r="B47" s="991"/>
      <c r="C47" s="991"/>
      <c r="D47" s="991"/>
      <c r="E47" s="991"/>
      <c r="F47" s="991"/>
      <c r="G47" s="991"/>
      <c r="H47" s="991"/>
      <c r="I47" s="991"/>
      <c r="J47" s="991"/>
      <c r="K47" s="991"/>
      <c r="L47" s="991"/>
      <c r="M47" s="991"/>
      <c r="N47" s="991"/>
      <c r="O47" s="991"/>
      <c r="P47" s="991"/>
      <c r="Q47" s="991"/>
      <c r="R47" s="991"/>
      <c r="S47" s="991"/>
      <c r="T47" s="991"/>
      <c r="U47" s="991"/>
      <c r="V47" s="991"/>
      <c r="W47" s="991"/>
      <c r="X47" s="991"/>
      <c r="Y47" s="991"/>
      <c r="Z47" s="991"/>
    </row>
    <row r="48" spans="1:26" ht="15.75" customHeight="1">
      <c r="A48" s="991"/>
      <c r="B48" s="991"/>
      <c r="C48" s="991"/>
      <c r="D48" s="991"/>
      <c r="E48" s="991"/>
      <c r="F48" s="991"/>
      <c r="G48" s="991"/>
      <c r="H48" s="991"/>
      <c r="I48" s="991"/>
      <c r="J48" s="991"/>
      <c r="K48" s="991"/>
      <c r="L48" s="991"/>
      <c r="M48" s="991"/>
      <c r="N48" s="991"/>
      <c r="O48" s="991"/>
      <c r="P48" s="991"/>
      <c r="Q48" s="991"/>
      <c r="R48" s="991"/>
      <c r="S48" s="991"/>
      <c r="T48" s="991"/>
      <c r="U48" s="991"/>
      <c r="V48" s="991"/>
      <c r="W48" s="991"/>
      <c r="X48" s="991"/>
      <c r="Y48" s="991"/>
      <c r="Z48" s="991"/>
    </row>
    <row r="49" spans="1:26" ht="15.75" customHeight="1">
      <c r="A49" s="991"/>
      <c r="B49" s="991"/>
      <c r="C49" s="991"/>
      <c r="D49" s="991"/>
      <c r="E49" s="991"/>
      <c r="F49" s="991"/>
      <c r="G49" s="991"/>
      <c r="H49" s="991"/>
      <c r="I49" s="991"/>
      <c r="J49" s="991"/>
      <c r="K49" s="991"/>
      <c r="L49" s="991"/>
      <c r="M49" s="991"/>
      <c r="N49" s="991"/>
      <c r="O49" s="991"/>
      <c r="P49" s="991"/>
      <c r="Q49" s="991"/>
      <c r="R49" s="991"/>
      <c r="S49" s="991"/>
      <c r="T49" s="991"/>
      <c r="U49" s="991"/>
      <c r="V49" s="991"/>
      <c r="W49" s="991"/>
      <c r="X49" s="991"/>
      <c r="Y49" s="991"/>
      <c r="Z49" s="991"/>
    </row>
    <row r="50" spans="1:26" ht="15.75" customHeight="1">
      <c r="A50" s="991"/>
      <c r="B50" s="991"/>
      <c r="C50" s="991"/>
      <c r="D50" s="991"/>
      <c r="E50" s="991"/>
      <c r="F50" s="991"/>
      <c r="G50" s="991"/>
      <c r="H50" s="991"/>
      <c r="I50" s="991"/>
      <c r="J50" s="991"/>
      <c r="K50" s="991"/>
      <c r="L50" s="991"/>
      <c r="M50" s="991"/>
      <c r="N50" s="991"/>
      <c r="O50" s="991"/>
      <c r="P50" s="991"/>
      <c r="Q50" s="991"/>
      <c r="R50" s="991"/>
      <c r="S50" s="991"/>
      <c r="T50" s="991"/>
      <c r="U50" s="991"/>
      <c r="V50" s="991"/>
      <c r="W50" s="991"/>
      <c r="X50" s="991"/>
      <c r="Y50" s="991"/>
      <c r="Z50" s="991"/>
    </row>
    <row r="51" spans="1:26" ht="15.75" customHeight="1">
      <c r="A51" s="991"/>
      <c r="B51" s="991"/>
      <c r="C51" s="991"/>
      <c r="D51" s="991"/>
      <c r="E51" s="991"/>
      <c r="F51" s="991"/>
      <c r="G51" s="991"/>
      <c r="H51" s="991"/>
      <c r="I51" s="991"/>
      <c r="J51" s="991"/>
      <c r="K51" s="991"/>
      <c r="L51" s="991"/>
      <c r="M51" s="991"/>
      <c r="N51" s="991"/>
      <c r="O51" s="991"/>
      <c r="P51" s="991"/>
      <c r="Q51" s="991"/>
      <c r="R51" s="991"/>
      <c r="S51" s="991"/>
      <c r="T51" s="991"/>
      <c r="U51" s="991"/>
      <c r="V51" s="991"/>
      <c r="W51" s="991"/>
      <c r="X51" s="991"/>
      <c r="Y51" s="991"/>
      <c r="Z51" s="991"/>
    </row>
    <row r="52" spans="1:26" ht="15.75" customHeight="1">
      <c r="A52" s="991"/>
      <c r="B52" s="991"/>
      <c r="C52" s="991"/>
      <c r="D52" s="991"/>
      <c r="E52" s="991"/>
      <c r="F52" s="991"/>
      <c r="G52" s="991"/>
      <c r="H52" s="991"/>
      <c r="I52" s="991"/>
      <c r="J52" s="991"/>
      <c r="K52" s="991"/>
      <c r="L52" s="991"/>
      <c r="M52" s="991"/>
      <c r="N52" s="991"/>
      <c r="O52" s="991"/>
      <c r="P52" s="991"/>
      <c r="Q52" s="991"/>
      <c r="R52" s="991"/>
      <c r="S52" s="991"/>
      <c r="T52" s="991"/>
      <c r="U52" s="991"/>
      <c r="V52" s="991"/>
      <c r="W52" s="991"/>
      <c r="X52" s="991"/>
      <c r="Y52" s="991"/>
      <c r="Z52" s="991"/>
    </row>
    <row r="53" spans="1:26" ht="15.75" customHeight="1">
      <c r="A53" s="991"/>
      <c r="B53" s="991"/>
      <c r="C53" s="991"/>
      <c r="D53" s="991"/>
      <c r="E53" s="991"/>
      <c r="F53" s="991"/>
      <c r="G53" s="991"/>
      <c r="H53" s="991"/>
      <c r="I53" s="991"/>
      <c r="J53" s="991"/>
      <c r="K53" s="991"/>
      <c r="L53" s="991"/>
      <c r="M53" s="991"/>
      <c r="N53" s="991"/>
      <c r="O53" s="991"/>
      <c r="P53" s="991"/>
      <c r="Q53" s="991"/>
      <c r="R53" s="991"/>
      <c r="S53" s="991"/>
      <c r="T53" s="991"/>
      <c r="U53" s="991"/>
      <c r="V53" s="991"/>
      <c r="W53" s="991"/>
      <c r="X53" s="991"/>
      <c r="Y53" s="991"/>
      <c r="Z53" s="991"/>
    </row>
    <row r="54" spans="1:26" ht="15.75" customHeight="1">
      <c r="A54" s="991"/>
      <c r="B54" s="991"/>
      <c r="C54" s="991"/>
      <c r="D54" s="991"/>
      <c r="E54" s="991"/>
      <c r="F54" s="991"/>
      <c r="G54" s="991"/>
      <c r="H54" s="991"/>
      <c r="I54" s="991"/>
      <c r="J54" s="991"/>
      <c r="K54" s="991"/>
      <c r="L54" s="991"/>
      <c r="M54" s="991"/>
      <c r="N54" s="991"/>
      <c r="O54" s="991"/>
      <c r="P54" s="991"/>
      <c r="Q54" s="991"/>
      <c r="R54" s="991"/>
      <c r="S54" s="991"/>
      <c r="T54" s="991"/>
      <c r="U54" s="991"/>
      <c r="V54" s="991"/>
      <c r="W54" s="991"/>
      <c r="X54" s="991"/>
      <c r="Y54" s="991"/>
      <c r="Z54" s="991"/>
    </row>
    <row r="55" spans="1:26" ht="15.75" customHeight="1">
      <c r="A55" s="991"/>
      <c r="B55" s="991"/>
      <c r="C55" s="991"/>
      <c r="D55" s="991"/>
      <c r="E55" s="991"/>
      <c r="F55" s="991"/>
      <c r="G55" s="991"/>
      <c r="H55" s="991"/>
      <c r="I55" s="991"/>
      <c r="J55" s="991"/>
      <c r="K55" s="991"/>
      <c r="L55" s="991"/>
      <c r="M55" s="991"/>
      <c r="N55" s="991"/>
      <c r="O55" s="991"/>
      <c r="P55" s="991"/>
      <c r="Q55" s="991"/>
      <c r="R55" s="991"/>
      <c r="S55" s="991"/>
      <c r="T55" s="991"/>
      <c r="U55" s="991"/>
      <c r="V55" s="991"/>
      <c r="W55" s="991"/>
      <c r="X55" s="991"/>
      <c r="Y55" s="991"/>
      <c r="Z55" s="991"/>
    </row>
    <row r="56" spans="1:26" ht="15.75" customHeight="1">
      <c r="A56" s="991"/>
      <c r="B56" s="991"/>
      <c r="C56" s="991"/>
      <c r="D56" s="991"/>
      <c r="E56" s="991"/>
      <c r="F56" s="991"/>
      <c r="G56" s="991"/>
      <c r="H56" s="991"/>
      <c r="I56" s="991"/>
      <c r="J56" s="991"/>
      <c r="K56" s="991"/>
      <c r="L56" s="991"/>
      <c r="M56" s="991"/>
      <c r="N56" s="991"/>
      <c r="O56" s="991"/>
      <c r="P56" s="991"/>
      <c r="Q56" s="991"/>
      <c r="R56" s="991"/>
      <c r="S56" s="991"/>
      <c r="T56" s="991"/>
      <c r="U56" s="991"/>
      <c r="V56" s="991"/>
      <c r="W56" s="991"/>
      <c r="X56" s="991"/>
      <c r="Y56" s="991"/>
      <c r="Z56" s="991"/>
    </row>
    <row r="57" spans="1:26" ht="15.75" customHeight="1">
      <c r="A57" s="991"/>
      <c r="B57" s="991"/>
      <c r="C57" s="991"/>
      <c r="D57" s="991"/>
      <c r="E57" s="991"/>
      <c r="F57" s="991"/>
      <c r="G57" s="991"/>
      <c r="H57" s="991"/>
      <c r="I57" s="991"/>
      <c r="J57" s="991"/>
      <c r="K57" s="991"/>
      <c r="L57" s="991"/>
      <c r="M57" s="991"/>
      <c r="N57" s="991"/>
      <c r="O57" s="991"/>
      <c r="P57" s="991"/>
      <c r="Q57" s="991"/>
      <c r="R57" s="991"/>
      <c r="S57" s="991"/>
      <c r="T57" s="991"/>
      <c r="U57" s="991"/>
      <c r="V57" s="991"/>
      <c r="W57" s="991"/>
      <c r="X57" s="991"/>
      <c r="Y57" s="991"/>
      <c r="Z57" s="991"/>
    </row>
    <row r="58" spans="1:26" ht="15.75" customHeight="1">
      <c r="A58" s="991"/>
      <c r="B58" s="991"/>
      <c r="C58" s="991"/>
      <c r="D58" s="991"/>
      <c r="E58" s="991"/>
      <c r="F58" s="991"/>
      <c r="G58" s="991"/>
      <c r="H58" s="991"/>
      <c r="I58" s="991"/>
      <c r="J58" s="991"/>
      <c r="K58" s="991"/>
      <c r="L58" s="991"/>
      <c r="M58" s="991"/>
      <c r="N58" s="991"/>
      <c r="O58" s="991"/>
      <c r="P58" s="991"/>
      <c r="Q58" s="991"/>
      <c r="R58" s="991"/>
      <c r="S58" s="991"/>
      <c r="T58" s="991"/>
      <c r="U58" s="991"/>
      <c r="V58" s="991"/>
      <c r="W58" s="991"/>
      <c r="X58" s="991"/>
      <c r="Y58" s="991"/>
      <c r="Z58" s="991"/>
    </row>
    <row r="59" spans="1:26" ht="15.75" customHeight="1">
      <c r="A59" s="991"/>
      <c r="B59" s="991"/>
      <c r="C59" s="991"/>
      <c r="D59" s="991"/>
      <c r="E59" s="991"/>
      <c r="F59" s="991"/>
      <c r="G59" s="991"/>
      <c r="H59" s="991"/>
      <c r="I59" s="991"/>
      <c r="J59" s="991"/>
      <c r="K59" s="991"/>
      <c r="L59" s="991"/>
      <c r="M59" s="991"/>
      <c r="N59" s="991"/>
      <c r="O59" s="991"/>
      <c r="P59" s="991"/>
      <c r="Q59" s="991"/>
      <c r="R59" s="991"/>
      <c r="S59" s="991"/>
      <c r="T59" s="991"/>
      <c r="U59" s="991"/>
      <c r="V59" s="991"/>
      <c r="W59" s="991"/>
      <c r="X59" s="991"/>
      <c r="Y59" s="991"/>
      <c r="Z59" s="991"/>
    </row>
    <row r="60" spans="1:26" ht="15.75" customHeight="1">
      <c r="A60" s="991"/>
      <c r="B60" s="991"/>
      <c r="C60" s="991"/>
      <c r="D60" s="991"/>
      <c r="E60" s="991"/>
      <c r="F60" s="991"/>
      <c r="G60" s="991"/>
      <c r="H60" s="991"/>
      <c r="I60" s="991"/>
      <c r="J60" s="991"/>
      <c r="K60" s="991"/>
      <c r="L60" s="991"/>
      <c r="M60" s="991"/>
      <c r="N60" s="991"/>
      <c r="O60" s="991"/>
      <c r="P60" s="991"/>
      <c r="Q60" s="991"/>
      <c r="R60" s="991"/>
      <c r="S60" s="991"/>
      <c r="T60" s="991"/>
      <c r="U60" s="991"/>
      <c r="V60" s="991"/>
      <c r="W60" s="991"/>
      <c r="X60" s="991"/>
      <c r="Y60" s="991"/>
      <c r="Z60" s="991"/>
    </row>
    <row r="61" spans="1:26" ht="15.75" customHeight="1">
      <c r="A61" s="991"/>
      <c r="B61" s="991"/>
      <c r="C61" s="991"/>
      <c r="D61" s="991"/>
      <c r="E61" s="991"/>
      <c r="F61" s="991"/>
      <c r="G61" s="991"/>
      <c r="H61" s="991"/>
      <c r="I61" s="991"/>
      <c r="J61" s="991"/>
      <c r="K61" s="991"/>
      <c r="L61" s="991"/>
      <c r="M61" s="991"/>
      <c r="N61" s="991"/>
      <c r="O61" s="991"/>
      <c r="P61" s="991"/>
      <c r="Q61" s="991"/>
      <c r="R61" s="991"/>
      <c r="S61" s="991"/>
      <c r="T61" s="991"/>
      <c r="U61" s="991"/>
      <c r="V61" s="991"/>
      <c r="W61" s="991"/>
      <c r="X61" s="991"/>
      <c r="Y61" s="991"/>
      <c r="Z61" s="991"/>
    </row>
    <row r="62" spans="1:26" ht="15.75" customHeight="1">
      <c r="A62" s="991"/>
      <c r="B62" s="991"/>
      <c r="C62" s="991"/>
      <c r="D62" s="991"/>
      <c r="E62" s="991"/>
      <c r="F62" s="991"/>
      <c r="G62" s="991"/>
      <c r="H62" s="991"/>
      <c r="I62" s="991"/>
      <c r="J62" s="991"/>
      <c r="K62" s="991"/>
      <c r="L62" s="991"/>
      <c r="M62" s="991"/>
      <c r="N62" s="991"/>
      <c r="O62" s="991"/>
      <c r="P62" s="991"/>
      <c r="Q62" s="991"/>
      <c r="R62" s="991"/>
      <c r="S62" s="991"/>
      <c r="T62" s="991"/>
      <c r="U62" s="991"/>
      <c r="V62" s="991"/>
      <c r="W62" s="991"/>
      <c r="X62" s="991"/>
      <c r="Y62" s="991"/>
      <c r="Z62" s="991"/>
    </row>
    <row r="63" spans="1:26" ht="15.75" customHeight="1">
      <c r="A63" s="991"/>
      <c r="B63" s="991"/>
      <c r="C63" s="991"/>
      <c r="D63" s="991"/>
      <c r="E63" s="991"/>
      <c r="F63" s="991"/>
      <c r="G63" s="991"/>
      <c r="H63" s="991"/>
      <c r="I63" s="991"/>
      <c r="J63" s="991"/>
      <c r="K63" s="991"/>
      <c r="L63" s="991"/>
      <c r="M63" s="991"/>
      <c r="N63" s="991"/>
      <c r="O63" s="991"/>
      <c r="P63" s="991"/>
      <c r="Q63" s="991"/>
      <c r="R63" s="991"/>
      <c r="S63" s="991"/>
      <c r="T63" s="991"/>
      <c r="U63" s="991"/>
      <c r="V63" s="991"/>
      <c r="W63" s="991"/>
      <c r="X63" s="991"/>
      <c r="Y63" s="991"/>
      <c r="Z63" s="991"/>
    </row>
    <row r="64" spans="1:26" ht="15.75" customHeight="1">
      <c r="A64" s="991"/>
      <c r="B64" s="991"/>
      <c r="C64" s="991"/>
      <c r="D64" s="991"/>
      <c r="E64" s="991"/>
      <c r="F64" s="991"/>
      <c r="G64" s="991"/>
      <c r="H64" s="991"/>
      <c r="I64" s="991"/>
      <c r="J64" s="991"/>
      <c r="K64" s="991"/>
      <c r="L64" s="991"/>
      <c r="M64" s="991"/>
      <c r="N64" s="991"/>
      <c r="O64" s="991"/>
      <c r="P64" s="991"/>
      <c r="Q64" s="991"/>
      <c r="R64" s="991"/>
      <c r="S64" s="991"/>
      <c r="T64" s="991"/>
      <c r="U64" s="991"/>
      <c r="V64" s="991"/>
      <c r="W64" s="991"/>
      <c r="X64" s="991"/>
      <c r="Y64" s="991"/>
      <c r="Z64" s="991"/>
    </row>
    <row r="65" spans="1:26" ht="15.75" customHeight="1">
      <c r="A65" s="991"/>
      <c r="B65" s="991"/>
      <c r="C65" s="991"/>
      <c r="D65" s="991"/>
      <c r="E65" s="991"/>
      <c r="F65" s="991"/>
      <c r="G65" s="991"/>
      <c r="H65" s="991"/>
      <c r="I65" s="991"/>
      <c r="J65" s="991"/>
      <c r="K65" s="991"/>
      <c r="L65" s="991"/>
      <c r="M65" s="991"/>
      <c r="N65" s="991"/>
      <c r="O65" s="991"/>
      <c r="P65" s="991"/>
      <c r="Q65" s="991"/>
      <c r="R65" s="991"/>
      <c r="S65" s="991"/>
      <c r="T65" s="991"/>
      <c r="U65" s="991"/>
      <c r="V65" s="991"/>
      <c r="W65" s="991"/>
      <c r="X65" s="991"/>
      <c r="Y65" s="991"/>
      <c r="Z65" s="991"/>
    </row>
    <row r="66" spans="1:26" ht="15.75" customHeight="1">
      <c r="A66" s="991"/>
      <c r="B66" s="991"/>
      <c r="C66" s="991"/>
      <c r="D66" s="991"/>
      <c r="E66" s="991"/>
      <c r="F66" s="991"/>
      <c r="G66" s="991"/>
      <c r="H66" s="991"/>
      <c r="I66" s="991"/>
      <c r="J66" s="991"/>
      <c r="K66" s="991"/>
      <c r="L66" s="991"/>
      <c r="M66" s="991"/>
      <c r="N66" s="991"/>
      <c r="O66" s="991"/>
      <c r="P66" s="991"/>
      <c r="Q66" s="991"/>
      <c r="R66" s="991"/>
      <c r="S66" s="991"/>
      <c r="T66" s="991"/>
      <c r="U66" s="991"/>
      <c r="V66" s="991"/>
      <c r="W66" s="991"/>
      <c r="X66" s="991"/>
      <c r="Y66" s="991"/>
      <c r="Z66" s="991"/>
    </row>
    <row r="67" spans="1:26" ht="15.75" customHeight="1">
      <c r="A67" s="991"/>
      <c r="B67" s="991"/>
      <c r="C67" s="991"/>
      <c r="D67" s="991"/>
      <c r="E67" s="991"/>
      <c r="F67" s="991"/>
      <c r="G67" s="991"/>
      <c r="H67" s="991"/>
      <c r="I67" s="991"/>
      <c r="J67" s="991"/>
      <c r="K67" s="991"/>
      <c r="L67" s="991"/>
      <c r="M67" s="991"/>
      <c r="N67" s="991"/>
      <c r="O67" s="991"/>
      <c r="P67" s="991"/>
      <c r="Q67" s="991"/>
      <c r="R67" s="991"/>
      <c r="S67" s="991"/>
      <c r="T67" s="991"/>
      <c r="U67" s="991"/>
      <c r="V67" s="991"/>
      <c r="W67" s="991"/>
      <c r="X67" s="991"/>
      <c r="Y67" s="991"/>
      <c r="Z67" s="991"/>
    </row>
    <row r="68" spans="1:26" ht="15.75" customHeight="1">
      <c r="A68" s="991"/>
      <c r="B68" s="991"/>
      <c r="C68" s="991"/>
      <c r="D68" s="991"/>
      <c r="E68" s="991"/>
      <c r="F68" s="991"/>
      <c r="G68" s="991"/>
      <c r="H68" s="991"/>
      <c r="I68" s="991"/>
      <c r="J68" s="991"/>
      <c r="K68" s="991"/>
      <c r="L68" s="991"/>
      <c r="M68" s="991"/>
      <c r="N68" s="991"/>
      <c r="O68" s="991"/>
      <c r="P68" s="991"/>
      <c r="Q68" s="991"/>
      <c r="R68" s="991"/>
      <c r="S68" s="991"/>
      <c r="T68" s="991"/>
      <c r="U68" s="991"/>
      <c r="V68" s="991"/>
      <c r="W68" s="991"/>
      <c r="X68" s="991"/>
      <c r="Y68" s="991"/>
      <c r="Z68" s="991"/>
    </row>
    <row r="69" spans="1:26" ht="15.75" customHeight="1">
      <c r="A69" s="991"/>
      <c r="B69" s="991"/>
      <c r="C69" s="991"/>
      <c r="D69" s="991"/>
      <c r="E69" s="991"/>
      <c r="F69" s="991"/>
      <c r="G69" s="991"/>
      <c r="H69" s="991"/>
      <c r="I69" s="991"/>
      <c r="J69" s="991"/>
      <c r="K69" s="991"/>
      <c r="L69" s="991"/>
      <c r="M69" s="991"/>
      <c r="N69" s="991"/>
      <c r="O69" s="991"/>
      <c r="P69" s="991"/>
      <c r="Q69" s="991"/>
      <c r="R69" s="991"/>
      <c r="S69" s="991"/>
      <c r="T69" s="991"/>
      <c r="U69" s="991"/>
      <c r="V69" s="991"/>
      <c r="W69" s="991"/>
      <c r="X69" s="991"/>
      <c r="Y69" s="991"/>
      <c r="Z69" s="991"/>
    </row>
    <row r="70" spans="1:26" ht="15.75" customHeight="1">
      <c r="A70" s="991"/>
      <c r="B70" s="991"/>
      <c r="C70" s="991"/>
      <c r="D70" s="991"/>
      <c r="E70" s="991"/>
      <c r="F70" s="991"/>
      <c r="G70" s="991"/>
      <c r="H70" s="991"/>
      <c r="I70" s="991"/>
      <c r="J70" s="991"/>
      <c r="K70" s="991"/>
      <c r="L70" s="991"/>
      <c r="M70" s="991"/>
      <c r="N70" s="991"/>
      <c r="O70" s="991"/>
      <c r="P70" s="991"/>
      <c r="Q70" s="991"/>
      <c r="R70" s="991"/>
      <c r="S70" s="991"/>
      <c r="T70" s="991"/>
      <c r="U70" s="991"/>
      <c r="V70" s="991"/>
      <c r="W70" s="991"/>
      <c r="X70" s="991"/>
      <c r="Y70" s="991"/>
      <c r="Z70" s="991"/>
    </row>
    <row r="71" spans="1:26" ht="15.75" customHeight="1">
      <c r="A71" s="991"/>
      <c r="B71" s="991"/>
      <c r="C71" s="991"/>
      <c r="D71" s="991"/>
      <c r="E71" s="991"/>
      <c r="F71" s="991"/>
      <c r="G71" s="991"/>
      <c r="H71" s="991"/>
      <c r="I71" s="991"/>
      <c r="J71" s="991"/>
      <c r="K71" s="991"/>
      <c r="L71" s="991"/>
      <c r="M71" s="991"/>
      <c r="N71" s="991"/>
      <c r="O71" s="991"/>
      <c r="P71" s="991"/>
      <c r="Q71" s="991"/>
      <c r="R71" s="991"/>
      <c r="S71" s="991"/>
      <c r="T71" s="991"/>
      <c r="U71" s="991"/>
      <c r="V71" s="991"/>
      <c r="W71" s="991"/>
      <c r="X71" s="991"/>
      <c r="Y71" s="991"/>
      <c r="Z71" s="991"/>
    </row>
    <row r="72" spans="1:26" ht="15.75" customHeight="1">
      <c r="A72" s="991"/>
      <c r="B72" s="991"/>
      <c r="C72" s="991"/>
      <c r="D72" s="991"/>
      <c r="E72" s="991"/>
      <c r="F72" s="991"/>
      <c r="G72" s="991"/>
      <c r="H72" s="991"/>
      <c r="I72" s="991"/>
      <c r="J72" s="991"/>
      <c r="K72" s="991"/>
      <c r="L72" s="991"/>
      <c r="M72" s="991"/>
      <c r="N72" s="991"/>
      <c r="O72" s="991"/>
      <c r="P72" s="991"/>
      <c r="Q72" s="991"/>
      <c r="R72" s="991"/>
      <c r="S72" s="991"/>
      <c r="T72" s="991"/>
      <c r="U72" s="991"/>
      <c r="V72" s="991"/>
      <c r="W72" s="991"/>
      <c r="X72" s="991"/>
      <c r="Y72" s="991"/>
      <c r="Z72" s="991"/>
    </row>
    <row r="73" spans="1:26" ht="15.75" customHeight="1">
      <c r="A73" s="991"/>
      <c r="B73" s="991"/>
      <c r="C73" s="991"/>
      <c r="D73" s="991"/>
      <c r="E73" s="991"/>
      <c r="F73" s="991"/>
      <c r="G73" s="991"/>
      <c r="H73" s="991"/>
      <c r="I73" s="991"/>
      <c r="J73" s="991"/>
      <c r="K73" s="991"/>
      <c r="L73" s="991"/>
      <c r="M73" s="991"/>
      <c r="N73" s="991"/>
      <c r="O73" s="991"/>
      <c r="P73" s="991"/>
      <c r="Q73" s="991"/>
      <c r="R73" s="991"/>
      <c r="S73" s="991"/>
      <c r="T73" s="991"/>
      <c r="U73" s="991"/>
      <c r="V73" s="991"/>
      <c r="W73" s="991"/>
      <c r="X73" s="991"/>
      <c r="Y73" s="991"/>
      <c r="Z73" s="991"/>
    </row>
    <row r="74" spans="1:26" ht="15.75" customHeight="1">
      <c r="A74" s="991"/>
      <c r="B74" s="991"/>
      <c r="C74" s="991"/>
      <c r="D74" s="991"/>
      <c r="E74" s="991"/>
      <c r="F74" s="991"/>
      <c r="G74" s="991"/>
      <c r="H74" s="991"/>
      <c r="I74" s="991"/>
      <c r="J74" s="991"/>
      <c r="K74" s="991"/>
      <c r="L74" s="991"/>
      <c r="M74" s="991"/>
      <c r="N74" s="991"/>
      <c r="O74" s="991"/>
      <c r="P74" s="991"/>
      <c r="Q74" s="991"/>
      <c r="R74" s="991"/>
      <c r="S74" s="991"/>
      <c r="T74" s="991"/>
      <c r="U74" s="991"/>
      <c r="V74" s="991"/>
      <c r="W74" s="991"/>
      <c r="X74" s="991"/>
      <c r="Y74" s="991"/>
      <c r="Z74" s="991"/>
    </row>
    <row r="75" spans="1:26" ht="15.75" customHeight="1">
      <c r="A75" s="991"/>
      <c r="B75" s="991"/>
      <c r="C75" s="991"/>
      <c r="D75" s="991"/>
      <c r="E75" s="991"/>
      <c r="F75" s="991"/>
      <c r="G75" s="991"/>
      <c r="H75" s="991"/>
      <c r="I75" s="991"/>
      <c r="J75" s="991"/>
      <c r="K75" s="991"/>
      <c r="L75" s="991"/>
      <c r="M75" s="991"/>
      <c r="N75" s="991"/>
      <c r="O75" s="991"/>
      <c r="P75" s="991"/>
      <c r="Q75" s="991"/>
      <c r="R75" s="991"/>
      <c r="S75" s="991"/>
      <c r="T75" s="991"/>
      <c r="U75" s="991"/>
      <c r="V75" s="991"/>
      <c r="W75" s="991"/>
      <c r="X75" s="991"/>
      <c r="Y75" s="991"/>
      <c r="Z75" s="991"/>
    </row>
    <row r="76" spans="1:26" ht="15.75" customHeight="1">
      <c r="A76" s="991"/>
      <c r="B76" s="991"/>
      <c r="C76" s="991"/>
      <c r="D76" s="991"/>
      <c r="E76" s="991"/>
      <c r="F76" s="991"/>
      <c r="G76" s="991"/>
      <c r="H76" s="991"/>
      <c r="I76" s="991"/>
      <c r="J76" s="991"/>
      <c r="K76" s="991"/>
      <c r="L76" s="991"/>
      <c r="M76" s="991"/>
      <c r="N76" s="991"/>
      <c r="O76" s="991"/>
      <c r="P76" s="991"/>
      <c r="Q76" s="991"/>
      <c r="R76" s="991"/>
      <c r="S76" s="991"/>
      <c r="T76" s="991"/>
      <c r="U76" s="991"/>
      <c r="V76" s="991"/>
      <c r="W76" s="991"/>
      <c r="X76" s="991"/>
      <c r="Y76" s="991"/>
      <c r="Z76" s="991"/>
    </row>
    <row r="77" spans="1:26" ht="15.75" customHeight="1">
      <c r="A77" s="991"/>
      <c r="B77" s="991"/>
      <c r="C77" s="991"/>
      <c r="D77" s="991"/>
      <c r="E77" s="991"/>
      <c r="F77" s="991"/>
      <c r="G77" s="991"/>
      <c r="H77" s="991"/>
      <c r="I77" s="991"/>
      <c r="J77" s="991"/>
      <c r="K77" s="991"/>
      <c r="L77" s="991"/>
      <c r="M77" s="991"/>
      <c r="N77" s="991"/>
      <c r="O77" s="991"/>
      <c r="P77" s="991"/>
      <c r="Q77" s="991"/>
      <c r="R77" s="991"/>
      <c r="S77" s="991"/>
      <c r="T77" s="991"/>
      <c r="U77" s="991"/>
      <c r="V77" s="991"/>
      <c r="W77" s="991"/>
      <c r="X77" s="991"/>
      <c r="Y77" s="991"/>
      <c r="Z77" s="991"/>
    </row>
    <row r="78" spans="1:26" ht="15.75" customHeight="1">
      <c r="A78" s="991"/>
      <c r="B78" s="991"/>
      <c r="C78" s="991"/>
      <c r="D78" s="991"/>
      <c r="E78" s="991"/>
      <c r="F78" s="991"/>
      <c r="G78" s="991"/>
      <c r="H78" s="991"/>
      <c r="I78" s="991"/>
      <c r="J78" s="991"/>
      <c r="K78" s="991"/>
      <c r="L78" s="991"/>
      <c r="M78" s="991"/>
      <c r="N78" s="991"/>
      <c r="O78" s="991"/>
      <c r="P78" s="991"/>
      <c r="Q78" s="991"/>
      <c r="R78" s="991"/>
      <c r="S78" s="991"/>
      <c r="T78" s="991"/>
      <c r="U78" s="991"/>
      <c r="V78" s="991"/>
      <c r="W78" s="991"/>
      <c r="X78" s="991"/>
      <c r="Y78" s="991"/>
      <c r="Z78" s="991"/>
    </row>
    <row r="79" spans="1:26" ht="15.75" customHeight="1">
      <c r="A79" s="991"/>
      <c r="B79" s="991"/>
      <c r="C79" s="991"/>
      <c r="D79" s="991"/>
      <c r="E79" s="991"/>
      <c r="F79" s="991"/>
      <c r="G79" s="991"/>
      <c r="H79" s="991"/>
      <c r="I79" s="991"/>
      <c r="J79" s="991"/>
      <c r="K79" s="991"/>
      <c r="L79" s="991"/>
      <c r="M79" s="991"/>
      <c r="N79" s="991"/>
      <c r="O79" s="991"/>
      <c r="P79" s="991"/>
      <c r="Q79" s="991"/>
      <c r="R79" s="991"/>
      <c r="S79" s="991"/>
      <c r="T79" s="991"/>
      <c r="U79" s="991"/>
      <c r="V79" s="991"/>
      <c r="W79" s="991"/>
      <c r="X79" s="991"/>
      <c r="Y79" s="991"/>
      <c r="Z79" s="991"/>
    </row>
    <row r="80" spans="1:26" ht="15.75" customHeight="1">
      <c r="A80" s="991"/>
      <c r="B80" s="991"/>
      <c r="C80" s="991"/>
      <c r="D80" s="991"/>
      <c r="E80" s="991"/>
      <c r="F80" s="991"/>
      <c r="G80" s="991"/>
      <c r="H80" s="991"/>
      <c r="I80" s="991"/>
      <c r="J80" s="991"/>
      <c r="K80" s="991"/>
      <c r="L80" s="991"/>
      <c r="M80" s="991"/>
      <c r="N80" s="991"/>
      <c r="O80" s="991"/>
      <c r="P80" s="991"/>
      <c r="Q80" s="991"/>
      <c r="R80" s="991"/>
      <c r="S80" s="991"/>
      <c r="T80" s="991"/>
      <c r="U80" s="991"/>
      <c r="V80" s="991"/>
      <c r="W80" s="991"/>
      <c r="X80" s="991"/>
      <c r="Y80" s="991"/>
      <c r="Z80" s="991"/>
    </row>
    <row r="81" spans="1:26" ht="15.75" customHeight="1">
      <c r="A81" s="991"/>
      <c r="B81" s="991"/>
      <c r="C81" s="991"/>
      <c r="D81" s="991"/>
      <c r="E81" s="991"/>
      <c r="F81" s="991"/>
      <c r="G81" s="991"/>
      <c r="H81" s="991"/>
      <c r="I81" s="991"/>
      <c r="J81" s="991"/>
      <c r="K81" s="991"/>
      <c r="L81" s="991"/>
      <c r="M81" s="991"/>
      <c r="N81" s="991"/>
      <c r="O81" s="991"/>
      <c r="P81" s="991"/>
      <c r="Q81" s="991"/>
      <c r="R81" s="991"/>
      <c r="S81" s="991"/>
      <c r="T81" s="991"/>
      <c r="U81" s="991"/>
      <c r="V81" s="991"/>
      <c r="W81" s="991"/>
      <c r="X81" s="991"/>
      <c r="Y81" s="991"/>
      <c r="Z81" s="991"/>
    </row>
    <row r="82" spans="1:26" ht="15.75" customHeight="1">
      <c r="A82" s="991"/>
      <c r="B82" s="991"/>
      <c r="C82" s="991"/>
      <c r="D82" s="991"/>
      <c r="E82" s="991"/>
      <c r="F82" s="991"/>
      <c r="G82" s="991"/>
      <c r="H82" s="991"/>
      <c r="I82" s="991"/>
      <c r="J82" s="991"/>
      <c r="K82" s="991"/>
      <c r="L82" s="991"/>
      <c r="M82" s="991"/>
      <c r="N82" s="991"/>
      <c r="O82" s="991"/>
      <c r="P82" s="991"/>
      <c r="Q82" s="991"/>
      <c r="R82" s="991"/>
      <c r="S82" s="991"/>
      <c r="T82" s="991"/>
      <c r="U82" s="991"/>
      <c r="V82" s="991"/>
      <c r="W82" s="991"/>
      <c r="X82" s="991"/>
      <c r="Y82" s="991"/>
      <c r="Z82" s="991"/>
    </row>
    <row r="83" spans="1:26" ht="15.75" customHeight="1">
      <c r="A83" s="991"/>
      <c r="B83" s="991"/>
      <c r="C83" s="991"/>
      <c r="D83" s="991"/>
      <c r="E83" s="991"/>
      <c r="F83" s="991"/>
      <c r="G83" s="991"/>
      <c r="H83" s="991"/>
      <c r="I83" s="991"/>
      <c r="J83" s="991"/>
      <c r="K83" s="991"/>
      <c r="L83" s="991"/>
      <c r="M83" s="991"/>
      <c r="N83" s="991"/>
      <c r="O83" s="991"/>
      <c r="P83" s="991"/>
      <c r="Q83" s="991"/>
      <c r="R83" s="991"/>
      <c r="S83" s="991"/>
      <c r="T83" s="991"/>
      <c r="U83" s="991"/>
      <c r="V83" s="991"/>
      <c r="W83" s="991"/>
      <c r="X83" s="991"/>
      <c r="Y83" s="991"/>
      <c r="Z83" s="991"/>
    </row>
    <row r="84" spans="1:26" ht="15.75" customHeight="1">
      <c r="A84" s="991"/>
      <c r="B84" s="991"/>
      <c r="C84" s="991"/>
      <c r="D84" s="991"/>
      <c r="E84" s="991"/>
      <c r="F84" s="991"/>
      <c r="G84" s="991"/>
      <c r="H84" s="991"/>
      <c r="I84" s="991"/>
      <c r="J84" s="991"/>
      <c r="K84" s="991"/>
      <c r="L84" s="991"/>
      <c r="M84" s="991"/>
      <c r="N84" s="991"/>
      <c r="O84" s="991"/>
      <c r="P84" s="991"/>
      <c r="Q84" s="991"/>
      <c r="R84" s="991"/>
      <c r="S84" s="991"/>
      <c r="T84" s="991"/>
      <c r="U84" s="991"/>
      <c r="V84" s="991"/>
      <c r="W84" s="991"/>
      <c r="X84" s="991"/>
      <c r="Y84" s="991"/>
      <c r="Z84" s="991"/>
    </row>
    <row r="85" spans="1:26" ht="15.75" customHeight="1">
      <c r="A85" s="991"/>
      <c r="B85" s="991"/>
      <c r="C85" s="991"/>
      <c r="D85" s="991"/>
      <c r="E85" s="991"/>
      <c r="F85" s="991"/>
      <c r="G85" s="991"/>
      <c r="H85" s="991"/>
      <c r="I85" s="991"/>
      <c r="J85" s="991"/>
      <c r="K85" s="991"/>
      <c r="L85" s="991"/>
      <c r="M85" s="991"/>
      <c r="N85" s="991"/>
      <c r="O85" s="991"/>
      <c r="P85" s="991"/>
      <c r="Q85" s="991"/>
      <c r="R85" s="991"/>
      <c r="S85" s="991"/>
      <c r="T85" s="991"/>
      <c r="U85" s="991"/>
      <c r="V85" s="991"/>
      <c r="W85" s="991"/>
      <c r="X85" s="991"/>
      <c r="Y85" s="991"/>
      <c r="Z85" s="991"/>
    </row>
    <row r="86" spans="1:26" ht="15.75" customHeight="1">
      <c r="A86" s="991"/>
      <c r="B86" s="991"/>
      <c r="C86" s="991"/>
      <c r="D86" s="991"/>
      <c r="E86" s="991"/>
      <c r="F86" s="991"/>
      <c r="G86" s="991"/>
      <c r="H86" s="991"/>
      <c r="I86" s="991"/>
      <c r="J86" s="991"/>
      <c r="K86" s="991"/>
      <c r="L86" s="991"/>
      <c r="M86" s="991"/>
      <c r="N86" s="991"/>
      <c r="O86" s="991"/>
      <c r="P86" s="991"/>
      <c r="Q86" s="991"/>
      <c r="R86" s="991"/>
      <c r="S86" s="991"/>
      <c r="T86" s="991"/>
      <c r="U86" s="991"/>
      <c r="V86" s="991"/>
      <c r="W86" s="991"/>
      <c r="X86" s="991"/>
      <c r="Y86" s="991"/>
      <c r="Z86" s="991"/>
    </row>
    <row r="87" spans="1:26" ht="15.75" customHeight="1">
      <c r="A87" s="991"/>
      <c r="B87" s="991"/>
      <c r="C87" s="991"/>
      <c r="D87" s="991"/>
      <c r="E87" s="991"/>
      <c r="F87" s="991"/>
      <c r="G87" s="991"/>
      <c r="H87" s="991"/>
      <c r="I87" s="991"/>
      <c r="J87" s="991"/>
      <c r="K87" s="991"/>
      <c r="L87" s="991"/>
      <c r="M87" s="991"/>
      <c r="N87" s="991"/>
      <c r="O87" s="991"/>
      <c r="P87" s="991"/>
      <c r="Q87" s="991"/>
      <c r="R87" s="991"/>
      <c r="S87" s="991"/>
      <c r="T87" s="991"/>
      <c r="U87" s="991"/>
      <c r="V87" s="991"/>
      <c r="W87" s="991"/>
      <c r="X87" s="991"/>
      <c r="Y87" s="991"/>
      <c r="Z87" s="991"/>
    </row>
    <row r="88" spans="1:26" ht="15.75" customHeight="1">
      <c r="A88" s="991"/>
      <c r="B88" s="991"/>
      <c r="C88" s="991"/>
      <c r="D88" s="991"/>
      <c r="E88" s="991"/>
      <c r="F88" s="991"/>
      <c r="G88" s="991"/>
      <c r="H88" s="991"/>
      <c r="I88" s="991"/>
      <c r="J88" s="991"/>
      <c r="K88" s="991"/>
      <c r="L88" s="991"/>
      <c r="M88" s="991"/>
      <c r="N88" s="991"/>
      <c r="O88" s="991"/>
      <c r="P88" s="991"/>
      <c r="Q88" s="991"/>
      <c r="R88" s="991"/>
      <c r="S88" s="991"/>
      <c r="T88" s="991"/>
      <c r="U88" s="991"/>
      <c r="V88" s="991"/>
      <c r="W88" s="991"/>
      <c r="X88" s="991"/>
      <c r="Y88" s="991"/>
      <c r="Z88" s="991"/>
    </row>
    <row r="89" spans="1:26" ht="15.75" customHeight="1">
      <c r="A89" s="991"/>
      <c r="B89" s="991"/>
      <c r="C89" s="991"/>
      <c r="D89" s="991"/>
      <c r="E89" s="991"/>
      <c r="F89" s="991"/>
      <c r="G89" s="991"/>
      <c r="H89" s="991"/>
      <c r="I89" s="991"/>
      <c r="J89" s="991"/>
      <c r="K89" s="991"/>
      <c r="L89" s="991"/>
      <c r="M89" s="991"/>
      <c r="N89" s="991"/>
      <c r="O89" s="991"/>
      <c r="P89" s="991"/>
      <c r="Q89" s="991"/>
      <c r="R89" s="991"/>
      <c r="S89" s="991"/>
      <c r="T89" s="991"/>
      <c r="U89" s="991"/>
      <c r="V89" s="991"/>
      <c r="W89" s="991"/>
      <c r="X89" s="991"/>
      <c r="Y89" s="991"/>
      <c r="Z89" s="991"/>
    </row>
    <row r="90" spans="1:26" ht="15.75" customHeight="1">
      <c r="A90" s="991"/>
      <c r="B90" s="991"/>
      <c r="C90" s="991"/>
      <c r="D90" s="991"/>
      <c r="E90" s="991"/>
      <c r="F90" s="991"/>
      <c r="G90" s="991"/>
      <c r="H90" s="991"/>
      <c r="I90" s="991"/>
      <c r="J90" s="991"/>
      <c r="K90" s="991"/>
      <c r="L90" s="991"/>
      <c r="M90" s="991"/>
      <c r="N90" s="991"/>
      <c r="O90" s="991"/>
      <c r="P90" s="991"/>
      <c r="Q90" s="991"/>
      <c r="R90" s="991"/>
      <c r="S90" s="991"/>
      <c r="T90" s="991"/>
      <c r="U90" s="991"/>
      <c r="V90" s="991"/>
      <c r="W90" s="991"/>
      <c r="X90" s="991"/>
      <c r="Y90" s="991"/>
      <c r="Z90" s="991"/>
    </row>
    <row r="91" spans="1:26" ht="15.75" customHeight="1">
      <c r="A91" s="991"/>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row>
    <row r="92" spans="1:26" ht="15.75"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row>
    <row r="93" spans="1:26" ht="15.75"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row>
    <row r="94" spans="1:26" ht="15.75"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row>
    <row r="95" spans="1:26" ht="15.75"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row>
    <row r="96" spans="1:26" ht="15.75"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row>
    <row r="97" spans="1:26" ht="15.75"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row>
    <row r="98" spans="1:26" ht="15.75"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row>
    <row r="99" spans="1:26" ht="15.75"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row>
    <row r="100" spans="1:26" ht="15.75"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row>
    <row r="101" spans="1:26" ht="15.75" customHeight="1">
      <c r="A101" s="991"/>
      <c r="B101" s="991"/>
      <c r="C101" s="991"/>
      <c r="D101" s="991"/>
      <c r="E101" s="991"/>
      <c r="F101" s="991"/>
      <c r="G101" s="991"/>
      <c r="H101" s="991"/>
      <c r="I101" s="991"/>
      <c r="J101" s="991"/>
      <c r="K101" s="991"/>
      <c r="L101" s="991"/>
      <c r="M101" s="991"/>
      <c r="N101" s="991"/>
      <c r="O101" s="991"/>
      <c r="P101" s="991"/>
      <c r="Q101" s="991"/>
      <c r="R101" s="991"/>
      <c r="S101" s="991"/>
      <c r="T101" s="991"/>
      <c r="U101" s="991"/>
      <c r="V101" s="991"/>
      <c r="W101" s="991"/>
      <c r="X101" s="991"/>
      <c r="Y101" s="991"/>
      <c r="Z101" s="991"/>
    </row>
    <row r="102" spans="1:26" ht="15.75" customHeight="1">
      <c r="A102" s="991"/>
      <c r="B102" s="991"/>
      <c r="C102" s="991"/>
      <c r="D102" s="991"/>
      <c r="E102" s="991"/>
      <c r="F102" s="991"/>
      <c r="G102" s="991"/>
      <c r="H102" s="991"/>
      <c r="I102" s="991"/>
      <c r="J102" s="991"/>
      <c r="K102" s="991"/>
      <c r="L102" s="991"/>
      <c r="M102" s="991"/>
      <c r="N102" s="991"/>
      <c r="O102" s="991"/>
      <c r="P102" s="991"/>
      <c r="Q102" s="991"/>
      <c r="R102" s="991"/>
      <c r="S102" s="991"/>
      <c r="T102" s="991"/>
      <c r="U102" s="991"/>
      <c r="V102" s="991"/>
      <c r="W102" s="991"/>
      <c r="X102" s="991"/>
      <c r="Y102" s="991"/>
      <c r="Z102" s="991"/>
    </row>
    <row r="103" spans="1:26" ht="15.75" customHeight="1">
      <c r="A103" s="991"/>
      <c r="B103" s="991"/>
      <c r="C103" s="991"/>
      <c r="D103" s="991"/>
      <c r="E103" s="991"/>
      <c r="F103" s="991"/>
      <c r="G103" s="991"/>
      <c r="H103" s="991"/>
      <c r="I103" s="991"/>
      <c r="J103" s="991"/>
      <c r="K103" s="991"/>
      <c r="L103" s="991"/>
      <c r="M103" s="991"/>
      <c r="N103" s="991"/>
      <c r="O103" s="991"/>
      <c r="P103" s="991"/>
      <c r="Q103" s="991"/>
      <c r="R103" s="991"/>
      <c r="S103" s="991"/>
      <c r="T103" s="991"/>
      <c r="U103" s="991"/>
      <c r="V103" s="991"/>
      <c r="W103" s="991"/>
      <c r="X103" s="991"/>
      <c r="Y103" s="991"/>
      <c r="Z103" s="991"/>
    </row>
    <row r="104" spans="1:26" ht="15.75" customHeight="1">
      <c r="A104" s="991"/>
      <c r="B104" s="991"/>
      <c r="C104" s="991"/>
      <c r="D104" s="991"/>
      <c r="E104" s="991"/>
      <c r="F104" s="991"/>
      <c r="G104" s="991"/>
      <c r="H104" s="991"/>
      <c r="I104" s="991"/>
      <c r="J104" s="991"/>
      <c r="K104" s="991"/>
      <c r="L104" s="991"/>
      <c r="M104" s="991"/>
      <c r="N104" s="991"/>
      <c r="O104" s="991"/>
      <c r="P104" s="991"/>
      <c r="Q104" s="991"/>
      <c r="R104" s="991"/>
      <c r="S104" s="991"/>
      <c r="T104" s="991"/>
      <c r="U104" s="991"/>
      <c r="V104" s="991"/>
      <c r="W104" s="991"/>
      <c r="X104" s="991"/>
      <c r="Y104" s="991"/>
      <c r="Z104" s="991"/>
    </row>
    <row r="105" spans="1:26" ht="15.75" customHeight="1">
      <c r="A105" s="991"/>
      <c r="B105" s="991"/>
      <c r="C105" s="991"/>
      <c r="D105" s="991"/>
      <c r="E105" s="991"/>
      <c r="F105" s="991"/>
      <c r="G105" s="991"/>
      <c r="H105" s="991"/>
      <c r="I105" s="991"/>
      <c r="J105" s="991"/>
      <c r="K105" s="991"/>
      <c r="L105" s="991"/>
      <c r="M105" s="991"/>
      <c r="N105" s="991"/>
      <c r="O105" s="991"/>
      <c r="P105" s="991"/>
      <c r="Q105" s="991"/>
      <c r="R105" s="991"/>
      <c r="S105" s="991"/>
      <c r="T105" s="991"/>
      <c r="U105" s="991"/>
      <c r="V105" s="991"/>
      <c r="W105" s="991"/>
      <c r="X105" s="991"/>
      <c r="Y105" s="991"/>
      <c r="Z105" s="991"/>
    </row>
    <row r="106" spans="1:26" ht="15.75" customHeight="1">
      <c r="A106" s="991"/>
      <c r="B106" s="991"/>
      <c r="C106" s="991"/>
      <c r="D106" s="991"/>
      <c r="E106" s="991"/>
      <c r="F106" s="991"/>
      <c r="G106" s="991"/>
      <c r="H106" s="991"/>
      <c r="I106" s="991"/>
      <c r="J106" s="991"/>
      <c r="K106" s="991"/>
      <c r="L106" s="991"/>
      <c r="M106" s="991"/>
      <c r="N106" s="991"/>
      <c r="O106" s="991"/>
      <c r="P106" s="991"/>
      <c r="Q106" s="991"/>
      <c r="R106" s="991"/>
      <c r="S106" s="991"/>
      <c r="T106" s="991"/>
      <c r="U106" s="991"/>
      <c r="V106" s="991"/>
      <c r="W106" s="991"/>
      <c r="X106" s="991"/>
      <c r="Y106" s="991"/>
      <c r="Z106" s="991"/>
    </row>
    <row r="107" spans="1:26" ht="15.75" customHeight="1">
      <c r="A107" s="991"/>
      <c r="B107" s="991"/>
      <c r="C107" s="991"/>
      <c r="D107" s="991"/>
      <c r="E107" s="991"/>
      <c r="F107" s="991"/>
      <c r="G107" s="991"/>
      <c r="H107" s="991"/>
      <c r="I107" s="991"/>
      <c r="J107" s="991"/>
      <c r="K107" s="991"/>
      <c r="L107" s="991"/>
      <c r="M107" s="991"/>
      <c r="N107" s="991"/>
      <c r="O107" s="991"/>
      <c r="P107" s="991"/>
      <c r="Q107" s="991"/>
      <c r="R107" s="991"/>
      <c r="S107" s="991"/>
      <c r="T107" s="991"/>
      <c r="U107" s="991"/>
      <c r="V107" s="991"/>
      <c r="W107" s="991"/>
      <c r="X107" s="991"/>
      <c r="Y107" s="991"/>
      <c r="Z107" s="991"/>
    </row>
    <row r="108" spans="1:26" ht="15.75" customHeight="1">
      <c r="A108" s="991"/>
      <c r="B108" s="991"/>
      <c r="C108" s="991"/>
      <c r="D108" s="991"/>
      <c r="E108" s="991"/>
      <c r="F108" s="991"/>
      <c r="G108" s="991"/>
      <c r="H108" s="991"/>
      <c r="I108" s="991"/>
      <c r="J108" s="991"/>
      <c r="K108" s="991"/>
      <c r="L108" s="991"/>
      <c r="M108" s="991"/>
      <c r="N108" s="991"/>
      <c r="O108" s="991"/>
      <c r="P108" s="991"/>
      <c r="Q108" s="991"/>
      <c r="R108" s="991"/>
      <c r="S108" s="991"/>
      <c r="T108" s="991"/>
      <c r="U108" s="991"/>
      <c r="V108" s="991"/>
      <c r="W108" s="991"/>
      <c r="X108" s="991"/>
      <c r="Y108" s="991"/>
      <c r="Z108" s="991"/>
    </row>
    <row r="109" spans="1:26" ht="15.75" customHeight="1">
      <c r="A109" s="991"/>
      <c r="B109" s="991"/>
      <c r="C109" s="991"/>
      <c r="D109" s="991"/>
      <c r="E109" s="991"/>
      <c r="F109" s="991"/>
      <c r="G109" s="991"/>
      <c r="H109" s="991"/>
      <c r="I109" s="991"/>
      <c r="J109" s="991"/>
      <c r="K109" s="991"/>
      <c r="L109" s="991"/>
      <c r="M109" s="991"/>
      <c r="N109" s="991"/>
      <c r="O109" s="991"/>
      <c r="P109" s="991"/>
      <c r="Q109" s="991"/>
      <c r="R109" s="991"/>
      <c r="S109" s="991"/>
      <c r="T109" s="991"/>
      <c r="U109" s="991"/>
      <c r="V109" s="991"/>
      <c r="W109" s="991"/>
      <c r="X109" s="991"/>
      <c r="Y109" s="991"/>
      <c r="Z109" s="991"/>
    </row>
    <row r="110" spans="1:26" ht="15.75" customHeight="1">
      <c r="A110" s="991"/>
      <c r="B110" s="991"/>
      <c r="C110" s="991"/>
      <c r="D110" s="991"/>
      <c r="E110" s="991"/>
      <c r="F110" s="991"/>
      <c r="G110" s="991"/>
      <c r="H110" s="991"/>
      <c r="I110" s="991"/>
      <c r="J110" s="991"/>
      <c r="K110" s="991"/>
      <c r="L110" s="991"/>
      <c r="M110" s="991"/>
      <c r="N110" s="991"/>
      <c r="O110" s="991"/>
      <c r="P110" s="991"/>
      <c r="Q110" s="991"/>
      <c r="R110" s="991"/>
      <c r="S110" s="991"/>
      <c r="T110" s="991"/>
      <c r="U110" s="991"/>
      <c r="V110" s="991"/>
      <c r="W110" s="991"/>
      <c r="X110" s="991"/>
      <c r="Y110" s="991"/>
      <c r="Z110" s="991"/>
    </row>
    <row r="111" spans="1:26" ht="15.75" customHeight="1">
      <c r="A111" s="991"/>
      <c r="B111" s="991"/>
      <c r="C111" s="991"/>
      <c r="D111" s="991"/>
      <c r="E111" s="991"/>
      <c r="F111" s="991"/>
      <c r="G111" s="991"/>
      <c r="H111" s="991"/>
      <c r="I111" s="991"/>
      <c r="J111" s="991"/>
      <c r="K111" s="991"/>
      <c r="L111" s="991"/>
      <c r="M111" s="991"/>
      <c r="N111" s="991"/>
      <c r="O111" s="991"/>
      <c r="P111" s="991"/>
      <c r="Q111" s="991"/>
      <c r="R111" s="991"/>
      <c r="S111" s="991"/>
      <c r="T111" s="991"/>
      <c r="U111" s="991"/>
      <c r="V111" s="991"/>
      <c r="W111" s="991"/>
      <c r="X111" s="991"/>
      <c r="Y111" s="991"/>
      <c r="Z111" s="991"/>
    </row>
    <row r="112" spans="1:26" ht="15.75" customHeight="1">
      <c r="A112" s="991"/>
      <c r="B112" s="991"/>
      <c r="C112" s="991"/>
      <c r="D112" s="991"/>
      <c r="E112" s="991"/>
      <c r="F112" s="991"/>
      <c r="G112" s="991"/>
      <c r="H112" s="991"/>
      <c r="I112" s="991"/>
      <c r="J112" s="991"/>
      <c r="K112" s="991"/>
      <c r="L112" s="991"/>
      <c r="M112" s="991"/>
      <c r="N112" s="991"/>
      <c r="O112" s="991"/>
      <c r="P112" s="991"/>
      <c r="Q112" s="991"/>
      <c r="R112" s="991"/>
      <c r="S112" s="991"/>
      <c r="T112" s="991"/>
      <c r="U112" s="991"/>
      <c r="V112" s="991"/>
      <c r="W112" s="991"/>
      <c r="X112" s="991"/>
      <c r="Y112" s="991"/>
      <c r="Z112" s="991"/>
    </row>
    <row r="113" spans="1:26" ht="15.75" customHeight="1">
      <c r="A113" s="991"/>
      <c r="B113" s="991"/>
      <c r="C113" s="991"/>
      <c r="D113" s="991"/>
      <c r="E113" s="991"/>
      <c r="F113" s="991"/>
      <c r="G113" s="991"/>
      <c r="H113" s="991"/>
      <c r="I113" s="991"/>
      <c r="J113" s="991"/>
      <c r="K113" s="991"/>
      <c r="L113" s="991"/>
      <c r="M113" s="991"/>
      <c r="N113" s="991"/>
      <c r="O113" s="991"/>
      <c r="P113" s="991"/>
      <c r="Q113" s="991"/>
      <c r="R113" s="991"/>
      <c r="S113" s="991"/>
      <c r="T113" s="991"/>
      <c r="U113" s="991"/>
      <c r="V113" s="991"/>
      <c r="W113" s="991"/>
      <c r="X113" s="991"/>
      <c r="Y113" s="991"/>
      <c r="Z113" s="991"/>
    </row>
    <row r="114" spans="1:26" ht="15.75" customHeight="1">
      <c r="A114" s="991"/>
      <c r="B114" s="991"/>
      <c r="C114" s="991"/>
      <c r="D114" s="991"/>
      <c r="E114" s="991"/>
      <c r="F114" s="991"/>
      <c r="G114" s="991"/>
      <c r="H114" s="991"/>
      <c r="I114" s="991"/>
      <c r="J114" s="991"/>
      <c r="K114" s="991"/>
      <c r="L114" s="991"/>
      <c r="M114" s="991"/>
      <c r="N114" s="991"/>
      <c r="O114" s="991"/>
      <c r="P114" s="991"/>
      <c r="Q114" s="991"/>
      <c r="R114" s="991"/>
      <c r="S114" s="991"/>
      <c r="T114" s="991"/>
      <c r="U114" s="991"/>
      <c r="V114" s="991"/>
      <c r="W114" s="991"/>
      <c r="X114" s="991"/>
      <c r="Y114" s="991"/>
      <c r="Z114" s="991"/>
    </row>
    <row r="115" spans="1:26" ht="15.75" customHeight="1">
      <c r="A115" s="991"/>
      <c r="B115" s="991"/>
      <c r="C115" s="991"/>
      <c r="D115" s="991"/>
      <c r="E115" s="991"/>
      <c r="F115" s="991"/>
      <c r="G115" s="991"/>
      <c r="H115" s="991"/>
      <c r="I115" s="991"/>
      <c r="J115" s="991"/>
      <c r="K115" s="991"/>
      <c r="L115" s="991"/>
      <c r="M115" s="991"/>
      <c r="N115" s="991"/>
      <c r="O115" s="991"/>
      <c r="P115" s="991"/>
      <c r="Q115" s="991"/>
      <c r="R115" s="991"/>
      <c r="S115" s="991"/>
      <c r="T115" s="991"/>
      <c r="U115" s="991"/>
      <c r="V115" s="991"/>
      <c r="W115" s="991"/>
      <c r="X115" s="991"/>
      <c r="Y115" s="991"/>
      <c r="Z115" s="991"/>
    </row>
    <row r="116" spans="1:26" ht="15.75" customHeight="1">
      <c r="A116" s="991"/>
      <c r="B116" s="991"/>
      <c r="C116" s="991"/>
      <c r="D116" s="991"/>
      <c r="E116" s="991"/>
      <c r="F116" s="991"/>
      <c r="G116" s="991"/>
      <c r="H116" s="991"/>
      <c r="I116" s="991"/>
      <c r="J116" s="991"/>
      <c r="K116" s="991"/>
      <c r="L116" s="991"/>
      <c r="M116" s="991"/>
      <c r="N116" s="991"/>
      <c r="O116" s="991"/>
      <c r="P116" s="991"/>
      <c r="Q116" s="991"/>
      <c r="R116" s="991"/>
      <c r="S116" s="991"/>
      <c r="T116" s="991"/>
      <c r="U116" s="991"/>
      <c r="V116" s="991"/>
      <c r="W116" s="991"/>
      <c r="X116" s="991"/>
      <c r="Y116" s="991"/>
      <c r="Z116" s="991"/>
    </row>
    <row r="117" spans="1:26" ht="15.75" customHeight="1">
      <c r="A117" s="991"/>
      <c r="B117" s="991"/>
      <c r="C117" s="991"/>
      <c r="D117" s="991"/>
      <c r="E117" s="991"/>
      <c r="F117" s="991"/>
      <c r="G117" s="991"/>
      <c r="H117" s="991"/>
      <c r="I117" s="991"/>
      <c r="J117" s="991"/>
      <c r="K117" s="991"/>
      <c r="L117" s="991"/>
      <c r="M117" s="991"/>
      <c r="N117" s="991"/>
      <c r="O117" s="991"/>
      <c r="P117" s="991"/>
      <c r="Q117" s="991"/>
      <c r="R117" s="991"/>
      <c r="S117" s="991"/>
      <c r="T117" s="991"/>
      <c r="U117" s="991"/>
      <c r="V117" s="991"/>
      <c r="W117" s="991"/>
      <c r="X117" s="991"/>
      <c r="Y117" s="991"/>
      <c r="Z117" s="991"/>
    </row>
    <row r="118" spans="1:26" ht="15.75" customHeight="1">
      <c r="A118" s="991"/>
      <c r="B118" s="991"/>
      <c r="C118" s="991"/>
      <c r="D118" s="991"/>
      <c r="E118" s="991"/>
      <c r="F118" s="991"/>
      <c r="G118" s="991"/>
      <c r="H118" s="991"/>
      <c r="I118" s="991"/>
      <c r="J118" s="991"/>
      <c r="K118" s="991"/>
      <c r="L118" s="991"/>
      <c r="M118" s="991"/>
      <c r="N118" s="991"/>
      <c r="O118" s="991"/>
      <c r="P118" s="991"/>
      <c r="Q118" s="991"/>
      <c r="R118" s="991"/>
      <c r="S118" s="991"/>
      <c r="T118" s="991"/>
      <c r="U118" s="991"/>
      <c r="V118" s="991"/>
      <c r="W118" s="991"/>
      <c r="X118" s="991"/>
      <c r="Y118" s="991"/>
      <c r="Z118" s="991"/>
    </row>
    <row r="119" spans="1:26" ht="15.75" customHeight="1">
      <c r="A119" s="991"/>
      <c r="B119" s="991"/>
      <c r="C119" s="991"/>
      <c r="D119" s="991"/>
      <c r="E119" s="991"/>
      <c r="F119" s="991"/>
      <c r="G119" s="991"/>
      <c r="H119" s="991"/>
      <c r="I119" s="991"/>
      <c r="J119" s="991"/>
      <c r="K119" s="991"/>
      <c r="L119" s="991"/>
      <c r="M119" s="991"/>
      <c r="N119" s="991"/>
      <c r="O119" s="991"/>
      <c r="P119" s="991"/>
      <c r="Q119" s="991"/>
      <c r="R119" s="991"/>
      <c r="S119" s="991"/>
      <c r="T119" s="991"/>
      <c r="U119" s="991"/>
      <c r="V119" s="991"/>
      <c r="W119" s="991"/>
      <c r="X119" s="991"/>
      <c r="Y119" s="991"/>
      <c r="Z119" s="991"/>
    </row>
    <row r="120" spans="1:26" ht="15.75" customHeight="1">
      <c r="A120" s="991"/>
      <c r="B120" s="991"/>
      <c r="C120" s="991"/>
      <c r="D120" s="991"/>
      <c r="E120" s="991"/>
      <c r="F120" s="991"/>
      <c r="G120" s="991"/>
      <c r="H120" s="991"/>
      <c r="I120" s="991"/>
      <c r="J120" s="991"/>
      <c r="K120" s="991"/>
      <c r="L120" s="991"/>
      <c r="M120" s="991"/>
      <c r="N120" s="991"/>
      <c r="O120" s="991"/>
      <c r="P120" s="991"/>
      <c r="Q120" s="991"/>
      <c r="R120" s="991"/>
      <c r="S120" s="991"/>
      <c r="T120" s="991"/>
      <c r="U120" s="991"/>
      <c r="V120" s="991"/>
      <c r="W120" s="991"/>
      <c r="X120" s="991"/>
      <c r="Y120" s="991"/>
      <c r="Z120" s="991"/>
    </row>
    <row r="121" spans="1:26" ht="15.75" customHeight="1">
      <c r="A121" s="991"/>
      <c r="B121" s="991"/>
      <c r="C121" s="991"/>
      <c r="D121" s="991"/>
      <c r="E121" s="991"/>
      <c r="F121" s="991"/>
      <c r="G121" s="991"/>
      <c r="H121" s="991"/>
      <c r="I121" s="991"/>
      <c r="J121" s="991"/>
      <c r="K121" s="991"/>
      <c r="L121" s="991"/>
      <c r="M121" s="991"/>
      <c r="N121" s="991"/>
      <c r="O121" s="991"/>
      <c r="P121" s="991"/>
      <c r="Q121" s="991"/>
      <c r="R121" s="991"/>
      <c r="S121" s="991"/>
      <c r="T121" s="991"/>
      <c r="U121" s="991"/>
      <c r="V121" s="991"/>
      <c r="W121" s="991"/>
      <c r="X121" s="991"/>
      <c r="Y121" s="991"/>
      <c r="Z121" s="991"/>
    </row>
    <row r="122" spans="1:26" ht="15.75" customHeight="1">
      <c r="A122" s="991"/>
      <c r="B122" s="991"/>
      <c r="C122" s="991"/>
      <c r="D122" s="991"/>
      <c r="E122" s="991"/>
      <c r="F122" s="991"/>
      <c r="G122" s="991"/>
      <c r="H122" s="991"/>
      <c r="I122" s="991"/>
      <c r="J122" s="991"/>
      <c r="K122" s="991"/>
      <c r="L122" s="991"/>
      <c r="M122" s="991"/>
      <c r="N122" s="991"/>
      <c r="O122" s="991"/>
      <c r="P122" s="991"/>
      <c r="Q122" s="991"/>
      <c r="R122" s="991"/>
      <c r="S122" s="991"/>
      <c r="T122" s="991"/>
      <c r="U122" s="991"/>
      <c r="V122" s="991"/>
      <c r="W122" s="991"/>
      <c r="X122" s="991"/>
      <c r="Y122" s="991"/>
      <c r="Z122" s="991"/>
    </row>
    <row r="123" spans="1:26" ht="15.75" customHeight="1">
      <c r="A123" s="991"/>
      <c r="B123" s="991"/>
      <c r="C123" s="991"/>
      <c r="D123" s="991"/>
      <c r="E123" s="991"/>
      <c r="F123" s="991"/>
      <c r="G123" s="991"/>
      <c r="H123" s="991"/>
      <c r="I123" s="991"/>
      <c r="J123" s="991"/>
      <c r="K123" s="991"/>
      <c r="L123" s="991"/>
      <c r="M123" s="991"/>
      <c r="N123" s="991"/>
      <c r="O123" s="991"/>
      <c r="P123" s="991"/>
      <c r="Q123" s="991"/>
      <c r="R123" s="991"/>
      <c r="S123" s="991"/>
      <c r="T123" s="991"/>
      <c r="U123" s="991"/>
      <c r="V123" s="991"/>
      <c r="W123" s="991"/>
      <c r="X123" s="991"/>
      <c r="Y123" s="991"/>
      <c r="Z123" s="991"/>
    </row>
    <row r="124" spans="1:26" ht="15.75" customHeight="1">
      <c r="A124" s="991"/>
      <c r="B124" s="991"/>
      <c r="C124" s="991"/>
      <c r="D124" s="991"/>
      <c r="E124" s="991"/>
      <c r="F124" s="991"/>
      <c r="G124" s="991"/>
      <c r="H124" s="991"/>
      <c r="I124" s="991"/>
      <c r="J124" s="991"/>
      <c r="K124" s="991"/>
      <c r="L124" s="991"/>
      <c r="M124" s="991"/>
      <c r="N124" s="991"/>
      <c r="O124" s="991"/>
      <c r="P124" s="991"/>
      <c r="Q124" s="991"/>
      <c r="R124" s="991"/>
      <c r="S124" s="991"/>
      <c r="T124" s="991"/>
      <c r="U124" s="991"/>
      <c r="V124" s="991"/>
      <c r="W124" s="991"/>
      <c r="X124" s="991"/>
      <c r="Y124" s="991"/>
      <c r="Z124" s="991"/>
    </row>
    <row r="125" spans="1:26" ht="15.75" customHeight="1">
      <c r="A125" s="991"/>
      <c r="B125" s="991"/>
      <c r="C125" s="991"/>
      <c r="D125" s="991"/>
      <c r="E125" s="991"/>
      <c r="F125" s="991"/>
      <c r="G125" s="991"/>
      <c r="H125" s="991"/>
      <c r="I125" s="991"/>
      <c r="J125" s="991"/>
      <c r="K125" s="991"/>
      <c r="L125" s="991"/>
      <c r="M125" s="991"/>
      <c r="N125" s="991"/>
      <c r="O125" s="991"/>
      <c r="P125" s="991"/>
      <c r="Q125" s="991"/>
      <c r="R125" s="991"/>
      <c r="S125" s="991"/>
      <c r="T125" s="991"/>
      <c r="U125" s="991"/>
      <c r="V125" s="991"/>
      <c r="W125" s="991"/>
      <c r="X125" s="991"/>
      <c r="Y125" s="991"/>
      <c r="Z125" s="991"/>
    </row>
    <row r="126" spans="1:26" ht="15.75" customHeight="1">
      <c r="A126" s="991"/>
      <c r="B126" s="991"/>
      <c r="C126" s="991"/>
      <c r="D126" s="991"/>
      <c r="E126" s="991"/>
      <c r="F126" s="991"/>
      <c r="G126" s="991"/>
      <c r="H126" s="991"/>
      <c r="I126" s="991"/>
      <c r="J126" s="991"/>
      <c r="K126" s="991"/>
      <c r="L126" s="991"/>
      <c r="M126" s="991"/>
      <c r="N126" s="991"/>
      <c r="O126" s="991"/>
      <c r="P126" s="991"/>
      <c r="Q126" s="991"/>
      <c r="R126" s="991"/>
      <c r="S126" s="991"/>
      <c r="T126" s="991"/>
      <c r="U126" s="991"/>
      <c r="V126" s="991"/>
      <c r="W126" s="991"/>
      <c r="X126" s="991"/>
      <c r="Y126" s="991"/>
      <c r="Z126" s="991"/>
    </row>
    <row r="127" spans="1:26" ht="15.75" customHeight="1">
      <c r="A127" s="991"/>
      <c r="B127" s="991"/>
      <c r="C127" s="991"/>
      <c r="D127" s="991"/>
      <c r="E127" s="991"/>
      <c r="F127" s="991"/>
      <c r="G127" s="991"/>
      <c r="H127" s="991"/>
      <c r="I127" s="991"/>
      <c r="J127" s="991"/>
      <c r="K127" s="991"/>
      <c r="L127" s="991"/>
      <c r="M127" s="991"/>
      <c r="N127" s="991"/>
      <c r="O127" s="991"/>
      <c r="P127" s="991"/>
      <c r="Q127" s="991"/>
      <c r="R127" s="991"/>
      <c r="S127" s="991"/>
      <c r="T127" s="991"/>
      <c r="U127" s="991"/>
      <c r="V127" s="991"/>
      <c r="W127" s="991"/>
      <c r="X127" s="991"/>
      <c r="Y127" s="991"/>
      <c r="Z127" s="991"/>
    </row>
    <row r="128" spans="1:26" ht="15.75" customHeight="1">
      <c r="A128" s="991"/>
      <c r="B128" s="991"/>
      <c r="C128" s="991"/>
      <c r="D128" s="991"/>
      <c r="E128" s="991"/>
      <c r="F128" s="991"/>
      <c r="G128" s="991"/>
      <c r="H128" s="991"/>
      <c r="I128" s="991"/>
      <c r="J128" s="991"/>
      <c r="K128" s="991"/>
      <c r="L128" s="991"/>
      <c r="M128" s="991"/>
      <c r="N128" s="991"/>
      <c r="O128" s="991"/>
      <c r="P128" s="991"/>
      <c r="Q128" s="991"/>
      <c r="R128" s="991"/>
      <c r="S128" s="991"/>
      <c r="T128" s="991"/>
      <c r="U128" s="991"/>
      <c r="V128" s="991"/>
      <c r="W128" s="991"/>
      <c r="X128" s="991"/>
      <c r="Y128" s="991"/>
      <c r="Z128" s="991"/>
    </row>
    <row r="129" spans="1:26" ht="15.75" customHeight="1">
      <c r="A129" s="991"/>
      <c r="B129" s="991"/>
      <c r="C129" s="991"/>
      <c r="D129" s="991"/>
      <c r="E129" s="991"/>
      <c r="F129" s="991"/>
      <c r="G129" s="991"/>
      <c r="H129" s="991"/>
      <c r="I129" s="991"/>
      <c r="J129" s="991"/>
      <c r="K129" s="991"/>
      <c r="L129" s="991"/>
      <c r="M129" s="991"/>
      <c r="N129" s="991"/>
      <c r="O129" s="991"/>
      <c r="P129" s="991"/>
      <c r="Q129" s="991"/>
      <c r="R129" s="991"/>
      <c r="S129" s="991"/>
      <c r="T129" s="991"/>
      <c r="U129" s="991"/>
      <c r="V129" s="991"/>
      <c r="W129" s="991"/>
      <c r="X129" s="991"/>
      <c r="Y129" s="991"/>
      <c r="Z129" s="991"/>
    </row>
    <row r="130" spans="1:26" ht="15.75" customHeight="1">
      <c r="A130" s="991"/>
      <c r="B130" s="991"/>
      <c r="C130" s="991"/>
      <c r="D130" s="991"/>
      <c r="E130" s="991"/>
      <c r="F130" s="991"/>
      <c r="G130" s="991"/>
      <c r="H130" s="991"/>
      <c r="I130" s="991"/>
      <c r="J130" s="991"/>
      <c r="K130" s="991"/>
      <c r="L130" s="991"/>
      <c r="M130" s="991"/>
      <c r="N130" s="991"/>
      <c r="O130" s="991"/>
      <c r="P130" s="991"/>
      <c r="Q130" s="991"/>
      <c r="R130" s="991"/>
      <c r="S130" s="991"/>
      <c r="T130" s="991"/>
      <c r="U130" s="991"/>
      <c r="V130" s="991"/>
      <c r="W130" s="991"/>
      <c r="X130" s="991"/>
      <c r="Y130" s="991"/>
      <c r="Z130" s="991"/>
    </row>
    <row r="131" spans="1:26" ht="15.75" customHeight="1">
      <c r="A131" s="991"/>
      <c r="B131" s="991"/>
      <c r="C131" s="991"/>
      <c r="D131" s="991"/>
      <c r="E131" s="991"/>
      <c r="F131" s="991"/>
      <c r="G131" s="991"/>
      <c r="H131" s="991"/>
      <c r="I131" s="991"/>
      <c r="J131" s="991"/>
      <c r="K131" s="991"/>
      <c r="L131" s="991"/>
      <c r="M131" s="991"/>
      <c r="N131" s="991"/>
      <c r="O131" s="991"/>
      <c r="P131" s="991"/>
      <c r="Q131" s="991"/>
      <c r="R131" s="991"/>
      <c r="S131" s="991"/>
      <c r="T131" s="991"/>
      <c r="U131" s="991"/>
      <c r="V131" s="991"/>
      <c r="W131" s="991"/>
      <c r="X131" s="991"/>
      <c r="Y131" s="991"/>
      <c r="Z131" s="991"/>
    </row>
    <row r="132" spans="1:26" ht="15.75" customHeight="1">
      <c r="A132" s="991"/>
      <c r="B132" s="991"/>
      <c r="C132" s="991"/>
      <c r="D132" s="991"/>
      <c r="E132" s="991"/>
      <c r="F132" s="991"/>
      <c r="G132" s="991"/>
      <c r="H132" s="991"/>
      <c r="I132" s="991"/>
      <c r="J132" s="991"/>
      <c r="K132" s="991"/>
      <c r="L132" s="991"/>
      <c r="M132" s="991"/>
      <c r="N132" s="991"/>
      <c r="O132" s="991"/>
      <c r="P132" s="991"/>
      <c r="Q132" s="991"/>
      <c r="R132" s="991"/>
      <c r="S132" s="991"/>
      <c r="T132" s="991"/>
      <c r="U132" s="991"/>
      <c r="V132" s="991"/>
      <c r="W132" s="991"/>
      <c r="X132" s="991"/>
      <c r="Y132" s="991"/>
      <c r="Z132" s="991"/>
    </row>
    <row r="133" spans="1:26" ht="15.75" customHeight="1">
      <c r="A133" s="991"/>
      <c r="B133" s="991"/>
      <c r="C133" s="991"/>
      <c r="D133" s="991"/>
      <c r="E133" s="991"/>
      <c r="F133" s="991"/>
      <c r="G133" s="991"/>
      <c r="H133" s="991"/>
      <c r="I133" s="991"/>
      <c r="J133" s="991"/>
      <c r="K133" s="991"/>
      <c r="L133" s="991"/>
      <c r="M133" s="991"/>
      <c r="N133" s="991"/>
      <c r="O133" s="991"/>
      <c r="P133" s="991"/>
      <c r="Q133" s="991"/>
      <c r="R133" s="991"/>
      <c r="S133" s="991"/>
      <c r="T133" s="991"/>
      <c r="U133" s="991"/>
      <c r="V133" s="991"/>
      <c r="W133" s="991"/>
      <c r="X133" s="991"/>
      <c r="Y133" s="991"/>
      <c r="Z133" s="991"/>
    </row>
    <row r="134" spans="1:26" ht="15.75" customHeight="1">
      <c r="A134" s="991"/>
      <c r="B134" s="991"/>
      <c r="C134" s="991"/>
      <c r="D134" s="991"/>
      <c r="E134" s="991"/>
      <c r="F134" s="991"/>
      <c r="G134" s="991"/>
      <c r="H134" s="991"/>
      <c r="I134" s="991"/>
      <c r="J134" s="991"/>
      <c r="K134" s="991"/>
      <c r="L134" s="991"/>
      <c r="M134" s="991"/>
      <c r="N134" s="991"/>
      <c r="O134" s="991"/>
      <c r="P134" s="991"/>
      <c r="Q134" s="991"/>
      <c r="R134" s="991"/>
      <c r="S134" s="991"/>
      <c r="T134" s="991"/>
      <c r="U134" s="991"/>
      <c r="V134" s="991"/>
      <c r="W134" s="991"/>
      <c r="X134" s="991"/>
      <c r="Y134" s="991"/>
      <c r="Z134" s="991"/>
    </row>
    <row r="135" spans="1:26" ht="15.75" customHeight="1">
      <c r="A135" s="991"/>
      <c r="B135" s="991"/>
      <c r="C135" s="991"/>
      <c r="D135" s="991"/>
      <c r="E135" s="991"/>
      <c r="F135" s="991"/>
      <c r="G135" s="991"/>
      <c r="H135" s="991"/>
      <c r="I135" s="991"/>
      <c r="J135" s="991"/>
      <c r="K135" s="991"/>
      <c r="L135" s="991"/>
      <c r="M135" s="991"/>
      <c r="N135" s="991"/>
      <c r="O135" s="991"/>
      <c r="P135" s="991"/>
      <c r="Q135" s="991"/>
      <c r="R135" s="991"/>
      <c r="S135" s="991"/>
      <c r="T135" s="991"/>
      <c r="U135" s="991"/>
      <c r="V135" s="991"/>
      <c r="W135" s="991"/>
      <c r="X135" s="991"/>
      <c r="Y135" s="991"/>
      <c r="Z135" s="991"/>
    </row>
    <row r="136" spans="1:26" ht="15.75" customHeight="1">
      <c r="A136" s="991"/>
      <c r="B136" s="991"/>
      <c r="C136" s="991"/>
      <c r="D136" s="991"/>
      <c r="E136" s="991"/>
      <c r="F136" s="991"/>
      <c r="G136" s="991"/>
      <c r="H136" s="991"/>
      <c r="I136" s="991"/>
      <c r="J136" s="991"/>
      <c r="K136" s="991"/>
      <c r="L136" s="991"/>
      <c r="M136" s="991"/>
      <c r="N136" s="991"/>
      <c r="O136" s="991"/>
      <c r="P136" s="991"/>
      <c r="Q136" s="991"/>
      <c r="R136" s="991"/>
      <c r="S136" s="991"/>
      <c r="T136" s="991"/>
      <c r="U136" s="991"/>
      <c r="V136" s="991"/>
      <c r="W136" s="991"/>
      <c r="X136" s="991"/>
      <c r="Y136" s="991"/>
      <c r="Z136" s="991"/>
    </row>
    <row r="137" spans="1:26" ht="15.75" customHeight="1">
      <c r="A137" s="991"/>
      <c r="B137" s="991"/>
      <c r="C137" s="991"/>
      <c r="D137" s="991"/>
      <c r="E137" s="991"/>
      <c r="F137" s="991"/>
      <c r="G137" s="991"/>
      <c r="H137" s="991"/>
      <c r="I137" s="991"/>
      <c r="J137" s="991"/>
      <c r="K137" s="991"/>
      <c r="L137" s="991"/>
      <c r="M137" s="991"/>
      <c r="N137" s="991"/>
      <c r="O137" s="991"/>
      <c r="P137" s="991"/>
      <c r="Q137" s="991"/>
      <c r="R137" s="991"/>
      <c r="S137" s="991"/>
      <c r="T137" s="991"/>
      <c r="U137" s="991"/>
      <c r="V137" s="991"/>
      <c r="W137" s="991"/>
      <c r="X137" s="991"/>
      <c r="Y137" s="991"/>
      <c r="Z137" s="991"/>
    </row>
    <row r="138" spans="1:26" ht="15.75" customHeight="1">
      <c r="A138" s="991"/>
      <c r="B138" s="991"/>
      <c r="C138" s="991"/>
      <c r="D138" s="991"/>
      <c r="E138" s="991"/>
      <c r="F138" s="991"/>
      <c r="G138" s="991"/>
      <c r="H138" s="991"/>
      <c r="I138" s="991"/>
      <c r="J138" s="991"/>
      <c r="K138" s="991"/>
      <c r="L138" s="991"/>
      <c r="M138" s="991"/>
      <c r="N138" s="991"/>
      <c r="O138" s="991"/>
      <c r="P138" s="991"/>
      <c r="Q138" s="991"/>
      <c r="R138" s="991"/>
      <c r="S138" s="991"/>
      <c r="T138" s="991"/>
      <c r="U138" s="991"/>
      <c r="V138" s="991"/>
      <c r="W138" s="991"/>
      <c r="X138" s="991"/>
      <c r="Y138" s="991"/>
      <c r="Z138" s="991"/>
    </row>
    <row r="139" spans="1:26" ht="15.75" customHeight="1">
      <c r="A139" s="991"/>
      <c r="B139" s="991"/>
      <c r="C139" s="991"/>
      <c r="D139" s="991"/>
      <c r="E139" s="991"/>
      <c r="F139" s="991"/>
      <c r="G139" s="991"/>
      <c r="H139" s="991"/>
      <c r="I139" s="991"/>
      <c r="J139" s="991"/>
      <c r="K139" s="991"/>
      <c r="L139" s="991"/>
      <c r="M139" s="991"/>
      <c r="N139" s="991"/>
      <c r="O139" s="991"/>
      <c r="P139" s="991"/>
      <c r="Q139" s="991"/>
      <c r="R139" s="991"/>
      <c r="S139" s="991"/>
      <c r="T139" s="991"/>
      <c r="U139" s="991"/>
      <c r="V139" s="991"/>
      <c r="W139" s="991"/>
      <c r="X139" s="991"/>
      <c r="Y139" s="991"/>
      <c r="Z139" s="991"/>
    </row>
    <row r="140" spans="1:26" ht="15.75" customHeight="1">
      <c r="A140" s="991"/>
      <c r="B140" s="991"/>
      <c r="C140" s="991"/>
      <c r="D140" s="991"/>
      <c r="E140" s="991"/>
      <c r="F140" s="991"/>
      <c r="G140" s="991"/>
      <c r="H140" s="991"/>
      <c r="I140" s="991"/>
      <c r="J140" s="991"/>
      <c r="K140" s="991"/>
      <c r="L140" s="991"/>
      <c r="M140" s="991"/>
      <c r="N140" s="991"/>
      <c r="O140" s="991"/>
      <c r="P140" s="991"/>
      <c r="Q140" s="991"/>
      <c r="R140" s="991"/>
      <c r="S140" s="991"/>
      <c r="T140" s="991"/>
      <c r="U140" s="991"/>
      <c r="V140" s="991"/>
      <c r="W140" s="991"/>
      <c r="X140" s="991"/>
      <c r="Y140" s="991"/>
      <c r="Z140" s="991"/>
    </row>
    <row r="141" spans="1:26" ht="15.75" customHeight="1">
      <c r="A141" s="991"/>
      <c r="B141" s="991"/>
      <c r="C141" s="991"/>
      <c r="D141" s="991"/>
      <c r="E141" s="991"/>
      <c r="F141" s="991"/>
      <c r="G141" s="991"/>
      <c r="H141" s="991"/>
      <c r="I141" s="991"/>
      <c r="J141" s="991"/>
      <c r="K141" s="991"/>
      <c r="L141" s="991"/>
      <c r="M141" s="991"/>
      <c r="N141" s="991"/>
      <c r="O141" s="991"/>
      <c r="P141" s="991"/>
      <c r="Q141" s="991"/>
      <c r="R141" s="991"/>
      <c r="S141" s="991"/>
      <c r="T141" s="991"/>
      <c r="U141" s="991"/>
      <c r="V141" s="991"/>
      <c r="W141" s="991"/>
      <c r="X141" s="991"/>
      <c r="Y141" s="991"/>
      <c r="Z141" s="991"/>
    </row>
    <row r="142" spans="1:26" ht="15.75" customHeight="1">
      <c r="A142" s="991"/>
      <c r="B142" s="991"/>
      <c r="C142" s="991"/>
      <c r="D142" s="991"/>
      <c r="E142" s="991"/>
      <c r="F142" s="991"/>
      <c r="G142" s="991"/>
      <c r="H142" s="991"/>
      <c r="I142" s="991"/>
      <c r="J142" s="991"/>
      <c r="K142" s="991"/>
      <c r="L142" s="991"/>
      <c r="M142" s="991"/>
      <c r="N142" s="991"/>
      <c r="O142" s="991"/>
      <c r="P142" s="991"/>
      <c r="Q142" s="991"/>
      <c r="R142" s="991"/>
      <c r="S142" s="991"/>
      <c r="T142" s="991"/>
      <c r="U142" s="991"/>
      <c r="V142" s="991"/>
      <c r="W142" s="991"/>
      <c r="X142" s="991"/>
      <c r="Y142" s="991"/>
      <c r="Z142" s="991"/>
    </row>
    <row r="143" spans="1:26" ht="15.75" customHeight="1">
      <c r="A143" s="991"/>
      <c r="B143" s="991"/>
      <c r="C143" s="991"/>
      <c r="D143" s="991"/>
      <c r="E143" s="991"/>
      <c r="F143" s="991"/>
      <c r="G143" s="991"/>
      <c r="H143" s="991"/>
      <c r="I143" s="991"/>
      <c r="J143" s="991"/>
      <c r="K143" s="991"/>
      <c r="L143" s="991"/>
      <c r="M143" s="991"/>
      <c r="N143" s="991"/>
      <c r="O143" s="991"/>
      <c r="P143" s="991"/>
      <c r="Q143" s="991"/>
      <c r="R143" s="991"/>
      <c r="S143" s="991"/>
      <c r="T143" s="991"/>
      <c r="U143" s="991"/>
      <c r="V143" s="991"/>
      <c r="W143" s="991"/>
      <c r="X143" s="991"/>
      <c r="Y143" s="991"/>
      <c r="Z143" s="991"/>
    </row>
    <row r="144" spans="1:26" ht="15.75" customHeight="1">
      <c r="A144" s="991"/>
      <c r="B144" s="991"/>
      <c r="C144" s="991"/>
      <c r="D144" s="991"/>
      <c r="E144" s="991"/>
      <c r="F144" s="991"/>
      <c r="G144" s="991"/>
      <c r="H144" s="991"/>
      <c r="I144" s="991"/>
      <c r="J144" s="991"/>
      <c r="K144" s="991"/>
      <c r="L144" s="991"/>
      <c r="M144" s="991"/>
      <c r="N144" s="991"/>
      <c r="O144" s="991"/>
      <c r="P144" s="991"/>
      <c r="Q144" s="991"/>
      <c r="R144" s="991"/>
      <c r="S144" s="991"/>
      <c r="T144" s="991"/>
      <c r="U144" s="991"/>
      <c r="V144" s="991"/>
      <c r="W144" s="991"/>
      <c r="X144" s="991"/>
      <c r="Y144" s="991"/>
      <c r="Z144" s="991"/>
    </row>
    <row r="145" spans="1:26" ht="15.75" customHeight="1">
      <c r="A145" s="991"/>
      <c r="B145" s="991"/>
      <c r="C145" s="991"/>
      <c r="D145" s="991"/>
      <c r="E145" s="991"/>
      <c r="F145" s="991"/>
      <c r="G145" s="991"/>
      <c r="H145" s="991"/>
      <c r="I145" s="991"/>
      <c r="J145" s="991"/>
      <c r="K145" s="991"/>
      <c r="L145" s="991"/>
      <c r="M145" s="991"/>
      <c r="N145" s="991"/>
      <c r="O145" s="991"/>
      <c r="P145" s="991"/>
      <c r="Q145" s="991"/>
      <c r="R145" s="991"/>
      <c r="S145" s="991"/>
      <c r="T145" s="991"/>
      <c r="U145" s="991"/>
      <c r="V145" s="991"/>
      <c r="W145" s="991"/>
      <c r="X145" s="991"/>
      <c r="Y145" s="991"/>
      <c r="Z145" s="991"/>
    </row>
    <row r="146" spans="1:26" ht="15.75" customHeight="1">
      <c r="A146" s="991"/>
      <c r="B146" s="991"/>
      <c r="C146" s="991"/>
      <c r="D146" s="991"/>
      <c r="E146" s="991"/>
      <c r="F146" s="991"/>
      <c r="G146" s="991"/>
      <c r="H146" s="991"/>
      <c r="I146" s="991"/>
      <c r="J146" s="991"/>
      <c r="K146" s="991"/>
      <c r="L146" s="991"/>
      <c r="M146" s="991"/>
      <c r="N146" s="991"/>
      <c r="O146" s="991"/>
      <c r="P146" s="991"/>
      <c r="Q146" s="991"/>
      <c r="R146" s="991"/>
      <c r="S146" s="991"/>
      <c r="T146" s="991"/>
      <c r="U146" s="991"/>
      <c r="V146" s="991"/>
      <c r="W146" s="991"/>
      <c r="X146" s="991"/>
      <c r="Y146" s="991"/>
      <c r="Z146" s="991"/>
    </row>
    <row r="147" spans="1:26" ht="15.75" customHeight="1">
      <c r="A147" s="991"/>
      <c r="B147" s="991"/>
      <c r="C147" s="991"/>
      <c r="D147" s="991"/>
      <c r="E147" s="991"/>
      <c r="F147" s="991"/>
      <c r="G147" s="991"/>
      <c r="H147" s="991"/>
      <c r="I147" s="991"/>
      <c r="J147" s="991"/>
      <c r="K147" s="991"/>
      <c r="L147" s="991"/>
      <c r="M147" s="991"/>
      <c r="N147" s="991"/>
      <c r="O147" s="991"/>
      <c r="P147" s="991"/>
      <c r="Q147" s="991"/>
      <c r="R147" s="991"/>
      <c r="S147" s="991"/>
      <c r="T147" s="991"/>
      <c r="U147" s="991"/>
      <c r="V147" s="991"/>
      <c r="W147" s="991"/>
      <c r="X147" s="991"/>
      <c r="Y147" s="991"/>
      <c r="Z147" s="991"/>
    </row>
    <row r="148" spans="1:26" ht="15.75" customHeight="1">
      <c r="A148" s="991"/>
      <c r="B148" s="991"/>
      <c r="C148" s="991"/>
      <c r="D148" s="991"/>
      <c r="E148" s="991"/>
      <c r="F148" s="991"/>
      <c r="G148" s="991"/>
      <c r="H148" s="991"/>
      <c r="I148" s="991"/>
      <c r="J148" s="991"/>
      <c r="K148" s="991"/>
      <c r="L148" s="991"/>
      <c r="M148" s="991"/>
      <c r="N148" s="991"/>
      <c r="O148" s="991"/>
      <c r="P148" s="991"/>
      <c r="Q148" s="991"/>
      <c r="R148" s="991"/>
      <c r="S148" s="991"/>
      <c r="T148" s="991"/>
      <c r="U148" s="991"/>
      <c r="V148" s="991"/>
      <c r="W148" s="991"/>
      <c r="X148" s="991"/>
      <c r="Y148" s="991"/>
      <c r="Z148" s="991"/>
    </row>
    <row r="149" spans="1:26" ht="15.75" customHeight="1">
      <c r="A149" s="991"/>
      <c r="B149" s="991"/>
      <c r="C149" s="991"/>
      <c r="D149" s="991"/>
      <c r="E149" s="991"/>
      <c r="F149" s="991"/>
      <c r="G149" s="991"/>
      <c r="H149" s="991"/>
      <c r="I149" s="991"/>
      <c r="J149" s="991"/>
      <c r="K149" s="991"/>
      <c r="L149" s="991"/>
      <c r="M149" s="991"/>
      <c r="N149" s="991"/>
      <c r="O149" s="991"/>
      <c r="P149" s="991"/>
      <c r="Q149" s="991"/>
      <c r="R149" s="991"/>
      <c r="S149" s="991"/>
      <c r="T149" s="991"/>
      <c r="U149" s="991"/>
      <c r="V149" s="991"/>
      <c r="W149" s="991"/>
      <c r="X149" s="991"/>
      <c r="Y149" s="991"/>
      <c r="Z149" s="991"/>
    </row>
    <row r="150" spans="1:26" ht="15.75" customHeight="1">
      <c r="A150" s="991"/>
      <c r="B150" s="991"/>
      <c r="C150" s="991"/>
      <c r="D150" s="991"/>
      <c r="E150" s="991"/>
      <c r="F150" s="991"/>
      <c r="G150" s="991"/>
      <c r="H150" s="991"/>
      <c r="I150" s="991"/>
      <c r="J150" s="991"/>
      <c r="K150" s="991"/>
      <c r="L150" s="991"/>
      <c r="M150" s="991"/>
      <c r="N150" s="991"/>
      <c r="O150" s="991"/>
      <c r="P150" s="991"/>
      <c r="Q150" s="991"/>
      <c r="R150" s="991"/>
      <c r="S150" s="991"/>
      <c r="T150" s="991"/>
      <c r="U150" s="991"/>
      <c r="V150" s="991"/>
      <c r="W150" s="991"/>
      <c r="X150" s="991"/>
      <c r="Y150" s="991"/>
      <c r="Z150" s="991"/>
    </row>
    <row r="151" spans="1:26" ht="15.75" customHeight="1">
      <c r="A151" s="991"/>
      <c r="B151" s="991"/>
      <c r="C151" s="991"/>
      <c r="D151" s="991"/>
      <c r="E151" s="991"/>
      <c r="F151" s="991"/>
      <c r="G151" s="991"/>
      <c r="H151" s="991"/>
      <c r="I151" s="991"/>
      <c r="J151" s="991"/>
      <c r="K151" s="991"/>
      <c r="L151" s="991"/>
      <c r="M151" s="991"/>
      <c r="N151" s="991"/>
      <c r="O151" s="991"/>
      <c r="P151" s="991"/>
      <c r="Q151" s="991"/>
      <c r="R151" s="991"/>
      <c r="S151" s="991"/>
      <c r="T151" s="991"/>
      <c r="U151" s="991"/>
      <c r="V151" s="991"/>
      <c r="W151" s="991"/>
      <c r="X151" s="991"/>
      <c r="Y151" s="991"/>
      <c r="Z151" s="991"/>
    </row>
    <row r="152" spans="1:26" ht="15.75" customHeight="1">
      <c r="A152" s="991"/>
      <c r="B152" s="991"/>
      <c r="C152" s="991"/>
      <c r="D152" s="991"/>
      <c r="E152" s="991"/>
      <c r="F152" s="991"/>
      <c r="G152" s="991"/>
      <c r="H152" s="991"/>
      <c r="I152" s="991"/>
      <c r="J152" s="991"/>
      <c r="K152" s="991"/>
      <c r="L152" s="991"/>
      <c r="M152" s="991"/>
      <c r="N152" s="991"/>
      <c r="O152" s="991"/>
      <c r="P152" s="991"/>
      <c r="Q152" s="991"/>
      <c r="R152" s="991"/>
      <c r="S152" s="991"/>
      <c r="T152" s="991"/>
      <c r="U152" s="991"/>
      <c r="V152" s="991"/>
      <c r="W152" s="991"/>
      <c r="X152" s="991"/>
      <c r="Y152" s="991"/>
      <c r="Z152" s="991"/>
    </row>
    <row r="153" spans="1:26" ht="15.75" customHeight="1">
      <c r="A153" s="991"/>
      <c r="B153" s="991"/>
      <c r="C153" s="991"/>
      <c r="D153" s="991"/>
      <c r="E153" s="991"/>
      <c r="F153" s="991"/>
      <c r="G153" s="991"/>
      <c r="H153" s="991"/>
      <c r="I153" s="991"/>
      <c r="J153" s="991"/>
      <c r="K153" s="991"/>
      <c r="L153" s="991"/>
      <c r="M153" s="991"/>
      <c r="N153" s="991"/>
      <c r="O153" s="991"/>
      <c r="P153" s="991"/>
      <c r="Q153" s="991"/>
      <c r="R153" s="991"/>
      <c r="S153" s="991"/>
      <c r="T153" s="991"/>
      <c r="U153" s="991"/>
      <c r="V153" s="991"/>
      <c r="W153" s="991"/>
      <c r="X153" s="991"/>
      <c r="Y153" s="991"/>
      <c r="Z153" s="991"/>
    </row>
    <row r="154" spans="1:26" ht="15.75" customHeight="1">
      <c r="A154" s="991"/>
      <c r="B154" s="991"/>
      <c r="C154" s="991"/>
      <c r="D154" s="991"/>
      <c r="E154" s="991"/>
      <c r="F154" s="991"/>
      <c r="G154" s="991"/>
      <c r="H154" s="991"/>
      <c r="I154" s="991"/>
      <c r="J154" s="991"/>
      <c r="K154" s="991"/>
      <c r="L154" s="991"/>
      <c r="M154" s="991"/>
      <c r="N154" s="991"/>
      <c r="O154" s="991"/>
      <c r="P154" s="991"/>
      <c r="Q154" s="991"/>
      <c r="R154" s="991"/>
      <c r="S154" s="991"/>
      <c r="T154" s="991"/>
      <c r="U154" s="991"/>
      <c r="V154" s="991"/>
      <c r="W154" s="991"/>
      <c r="X154" s="991"/>
      <c r="Y154" s="991"/>
      <c r="Z154" s="991"/>
    </row>
    <row r="155" spans="1:26" ht="15.75" customHeight="1">
      <c r="A155" s="991"/>
      <c r="B155" s="991"/>
      <c r="C155" s="991"/>
      <c r="D155" s="991"/>
      <c r="E155" s="991"/>
      <c r="F155" s="991"/>
      <c r="G155" s="991"/>
      <c r="H155" s="991"/>
      <c r="I155" s="991"/>
      <c r="J155" s="991"/>
      <c r="K155" s="991"/>
      <c r="L155" s="991"/>
      <c r="M155" s="991"/>
      <c r="N155" s="991"/>
      <c r="O155" s="991"/>
      <c r="P155" s="991"/>
      <c r="Q155" s="991"/>
      <c r="R155" s="991"/>
      <c r="S155" s="991"/>
      <c r="T155" s="991"/>
      <c r="U155" s="991"/>
      <c r="V155" s="991"/>
      <c r="W155" s="991"/>
      <c r="X155" s="991"/>
      <c r="Y155" s="991"/>
      <c r="Z155" s="991"/>
    </row>
    <row r="156" spans="1:26" ht="15.75" customHeight="1">
      <c r="A156" s="991"/>
      <c r="B156" s="991"/>
      <c r="C156" s="991"/>
      <c r="D156" s="991"/>
      <c r="E156" s="991"/>
      <c r="F156" s="991"/>
      <c r="G156" s="991"/>
      <c r="H156" s="991"/>
      <c r="I156" s="991"/>
      <c r="J156" s="991"/>
      <c r="K156" s="991"/>
      <c r="L156" s="991"/>
      <c r="M156" s="991"/>
      <c r="N156" s="991"/>
      <c r="O156" s="991"/>
      <c r="P156" s="991"/>
      <c r="Q156" s="991"/>
      <c r="R156" s="991"/>
      <c r="S156" s="991"/>
      <c r="T156" s="991"/>
      <c r="U156" s="991"/>
      <c r="V156" s="991"/>
      <c r="W156" s="991"/>
      <c r="X156" s="991"/>
      <c r="Y156" s="991"/>
      <c r="Z156" s="991"/>
    </row>
    <row r="157" spans="1:26" ht="15.75" customHeight="1">
      <c r="A157" s="991"/>
      <c r="B157" s="991"/>
      <c r="C157" s="991"/>
      <c r="D157" s="991"/>
      <c r="E157" s="991"/>
      <c r="F157" s="991"/>
      <c r="G157" s="991"/>
      <c r="H157" s="991"/>
      <c r="I157" s="991"/>
      <c r="J157" s="991"/>
      <c r="K157" s="991"/>
      <c r="L157" s="991"/>
      <c r="M157" s="991"/>
      <c r="N157" s="991"/>
      <c r="O157" s="991"/>
      <c r="P157" s="991"/>
      <c r="Q157" s="991"/>
      <c r="R157" s="991"/>
      <c r="S157" s="991"/>
      <c r="T157" s="991"/>
      <c r="U157" s="991"/>
      <c r="V157" s="991"/>
      <c r="W157" s="991"/>
      <c r="X157" s="991"/>
      <c r="Y157" s="991"/>
      <c r="Z157" s="991"/>
    </row>
    <row r="158" spans="1:26" ht="15.75" customHeight="1">
      <c r="A158" s="991"/>
      <c r="B158" s="991"/>
      <c r="C158" s="991"/>
      <c r="D158" s="991"/>
      <c r="E158" s="991"/>
      <c r="F158" s="991"/>
      <c r="G158" s="991"/>
      <c r="H158" s="991"/>
      <c r="I158" s="991"/>
      <c r="J158" s="991"/>
      <c r="K158" s="991"/>
      <c r="L158" s="991"/>
      <c r="M158" s="991"/>
      <c r="N158" s="991"/>
      <c r="O158" s="991"/>
      <c r="P158" s="991"/>
      <c r="Q158" s="991"/>
      <c r="R158" s="991"/>
      <c r="S158" s="991"/>
      <c r="T158" s="991"/>
      <c r="U158" s="991"/>
      <c r="V158" s="991"/>
      <c r="W158" s="991"/>
      <c r="X158" s="991"/>
      <c r="Y158" s="991"/>
      <c r="Z158" s="991"/>
    </row>
    <row r="159" spans="1:26" ht="15.75" customHeight="1">
      <c r="A159" s="991"/>
      <c r="B159" s="991"/>
      <c r="C159" s="991"/>
      <c r="D159" s="991"/>
      <c r="E159" s="991"/>
      <c r="F159" s="991"/>
      <c r="G159" s="991"/>
      <c r="H159" s="991"/>
      <c r="I159" s="991"/>
      <c r="J159" s="991"/>
      <c r="K159" s="991"/>
      <c r="L159" s="991"/>
      <c r="M159" s="991"/>
      <c r="N159" s="991"/>
      <c r="O159" s="991"/>
      <c r="P159" s="991"/>
      <c r="Q159" s="991"/>
      <c r="R159" s="991"/>
      <c r="S159" s="991"/>
      <c r="T159" s="991"/>
      <c r="U159" s="991"/>
      <c r="V159" s="991"/>
      <c r="W159" s="991"/>
      <c r="X159" s="991"/>
      <c r="Y159" s="991"/>
      <c r="Z159" s="991"/>
    </row>
    <row r="160" spans="1:26" ht="15.75" customHeight="1">
      <c r="A160" s="991"/>
      <c r="B160" s="991"/>
      <c r="C160" s="991"/>
      <c r="D160" s="991"/>
      <c r="E160" s="991"/>
      <c r="F160" s="991"/>
      <c r="G160" s="991"/>
      <c r="H160" s="991"/>
      <c r="I160" s="991"/>
      <c r="J160" s="991"/>
      <c r="K160" s="991"/>
      <c r="L160" s="991"/>
      <c r="M160" s="991"/>
      <c r="N160" s="991"/>
      <c r="O160" s="991"/>
      <c r="P160" s="991"/>
      <c r="Q160" s="991"/>
      <c r="R160" s="991"/>
      <c r="S160" s="991"/>
      <c r="T160" s="991"/>
      <c r="U160" s="991"/>
      <c r="V160" s="991"/>
      <c r="W160" s="991"/>
      <c r="X160" s="991"/>
      <c r="Y160" s="991"/>
      <c r="Z160" s="991"/>
    </row>
    <row r="161" spans="1:26" ht="15.75" customHeight="1">
      <c r="A161" s="991"/>
      <c r="B161" s="991"/>
      <c r="C161" s="991"/>
      <c r="D161" s="991"/>
      <c r="E161" s="991"/>
      <c r="F161" s="991"/>
      <c r="G161" s="991"/>
      <c r="H161" s="991"/>
      <c r="I161" s="991"/>
      <c r="J161" s="991"/>
      <c r="K161" s="991"/>
      <c r="L161" s="991"/>
      <c r="M161" s="991"/>
      <c r="N161" s="991"/>
      <c r="O161" s="991"/>
      <c r="P161" s="991"/>
      <c r="Q161" s="991"/>
      <c r="R161" s="991"/>
      <c r="S161" s="991"/>
      <c r="T161" s="991"/>
      <c r="U161" s="991"/>
      <c r="V161" s="991"/>
      <c r="W161" s="991"/>
      <c r="X161" s="991"/>
      <c r="Y161" s="991"/>
      <c r="Z161" s="991"/>
    </row>
    <row r="162" spans="1:26" ht="15.75" customHeight="1">
      <c r="A162" s="991"/>
      <c r="B162" s="991"/>
      <c r="C162" s="991"/>
      <c r="D162" s="991"/>
      <c r="E162" s="991"/>
      <c r="F162" s="991"/>
      <c r="G162" s="991"/>
      <c r="H162" s="991"/>
      <c r="I162" s="991"/>
      <c r="J162" s="991"/>
      <c r="K162" s="991"/>
      <c r="L162" s="991"/>
      <c r="M162" s="991"/>
      <c r="N162" s="991"/>
      <c r="O162" s="991"/>
      <c r="P162" s="991"/>
      <c r="Q162" s="991"/>
      <c r="R162" s="991"/>
      <c r="S162" s="991"/>
      <c r="T162" s="991"/>
      <c r="U162" s="991"/>
      <c r="V162" s="991"/>
      <c r="W162" s="991"/>
      <c r="X162" s="991"/>
      <c r="Y162" s="991"/>
      <c r="Z162" s="991"/>
    </row>
    <row r="163" spans="1:26" ht="15.75" customHeight="1">
      <c r="A163" s="991"/>
      <c r="B163" s="991"/>
      <c r="C163" s="991"/>
      <c r="D163" s="991"/>
      <c r="E163" s="991"/>
      <c r="F163" s="991"/>
      <c r="G163" s="991"/>
      <c r="H163" s="991"/>
      <c r="I163" s="991"/>
      <c r="J163" s="991"/>
      <c r="K163" s="991"/>
      <c r="L163" s="991"/>
      <c r="M163" s="991"/>
      <c r="N163" s="991"/>
      <c r="O163" s="991"/>
      <c r="P163" s="991"/>
      <c r="Q163" s="991"/>
      <c r="R163" s="991"/>
      <c r="S163" s="991"/>
      <c r="T163" s="991"/>
      <c r="U163" s="991"/>
      <c r="V163" s="991"/>
      <c r="W163" s="991"/>
      <c r="X163" s="991"/>
      <c r="Y163" s="991"/>
      <c r="Z163" s="991"/>
    </row>
    <row r="164" spans="1:26" ht="15.75" customHeight="1">
      <c r="A164" s="991"/>
      <c r="B164" s="991"/>
      <c r="C164" s="991"/>
      <c r="D164" s="991"/>
      <c r="E164" s="991"/>
      <c r="F164" s="991"/>
      <c r="G164" s="991"/>
      <c r="H164" s="991"/>
      <c r="I164" s="991"/>
      <c r="J164" s="991"/>
      <c r="K164" s="991"/>
      <c r="L164" s="991"/>
      <c r="M164" s="991"/>
      <c r="N164" s="991"/>
      <c r="O164" s="991"/>
      <c r="P164" s="991"/>
      <c r="Q164" s="991"/>
      <c r="R164" s="991"/>
      <c r="S164" s="991"/>
      <c r="T164" s="991"/>
      <c r="U164" s="991"/>
      <c r="V164" s="991"/>
      <c r="W164" s="991"/>
      <c r="X164" s="991"/>
      <c r="Y164" s="991"/>
      <c r="Z164" s="991"/>
    </row>
    <row r="165" spans="1:26" ht="15.75" customHeight="1">
      <c r="A165" s="991"/>
      <c r="B165" s="991"/>
      <c r="C165" s="991"/>
      <c r="D165" s="991"/>
      <c r="E165" s="991"/>
      <c r="F165" s="991"/>
      <c r="G165" s="991"/>
      <c r="H165" s="991"/>
      <c r="I165" s="991"/>
      <c r="J165" s="991"/>
      <c r="K165" s="991"/>
      <c r="L165" s="991"/>
      <c r="M165" s="991"/>
      <c r="N165" s="991"/>
      <c r="O165" s="991"/>
      <c r="P165" s="991"/>
      <c r="Q165" s="991"/>
      <c r="R165" s="991"/>
      <c r="S165" s="991"/>
      <c r="T165" s="991"/>
      <c r="U165" s="991"/>
      <c r="V165" s="991"/>
      <c r="W165" s="991"/>
      <c r="X165" s="991"/>
      <c r="Y165" s="991"/>
      <c r="Z165" s="991"/>
    </row>
    <row r="166" spans="1:26" ht="15.75" customHeight="1">
      <c r="A166" s="991"/>
      <c r="B166" s="991"/>
      <c r="C166" s="991"/>
      <c r="D166" s="991"/>
      <c r="E166" s="991"/>
      <c r="F166" s="991"/>
      <c r="G166" s="991"/>
      <c r="H166" s="991"/>
      <c r="I166" s="991"/>
      <c r="J166" s="991"/>
      <c r="K166" s="991"/>
      <c r="L166" s="991"/>
      <c r="M166" s="991"/>
      <c r="N166" s="991"/>
      <c r="O166" s="991"/>
      <c r="P166" s="991"/>
      <c r="Q166" s="991"/>
      <c r="R166" s="991"/>
      <c r="S166" s="991"/>
      <c r="T166" s="991"/>
      <c r="U166" s="991"/>
      <c r="V166" s="991"/>
      <c r="W166" s="991"/>
      <c r="X166" s="991"/>
      <c r="Y166" s="991"/>
      <c r="Z166" s="991"/>
    </row>
    <row r="167" spans="1:26" ht="15.75" customHeight="1">
      <c r="A167" s="991"/>
      <c r="B167" s="991"/>
      <c r="C167" s="991"/>
      <c r="D167" s="991"/>
      <c r="E167" s="991"/>
      <c r="F167" s="991"/>
      <c r="G167" s="991"/>
      <c r="H167" s="991"/>
      <c r="I167" s="991"/>
      <c r="J167" s="991"/>
      <c r="K167" s="991"/>
      <c r="L167" s="991"/>
      <c r="M167" s="991"/>
      <c r="N167" s="991"/>
      <c r="O167" s="991"/>
      <c r="P167" s="991"/>
      <c r="Q167" s="991"/>
      <c r="R167" s="991"/>
      <c r="S167" s="991"/>
      <c r="T167" s="991"/>
      <c r="U167" s="991"/>
      <c r="V167" s="991"/>
      <c r="W167" s="991"/>
      <c r="X167" s="991"/>
      <c r="Y167" s="991"/>
      <c r="Z167" s="991"/>
    </row>
    <row r="168" spans="1:26" ht="15.75" customHeight="1">
      <c r="A168" s="991"/>
      <c r="B168" s="991"/>
      <c r="C168" s="991"/>
      <c r="D168" s="991"/>
      <c r="E168" s="991"/>
      <c r="F168" s="991"/>
      <c r="G168" s="991"/>
      <c r="H168" s="991"/>
      <c r="I168" s="991"/>
      <c r="J168" s="991"/>
      <c r="K168" s="991"/>
      <c r="L168" s="991"/>
      <c r="M168" s="991"/>
      <c r="N168" s="991"/>
      <c r="O168" s="991"/>
      <c r="P168" s="991"/>
      <c r="Q168" s="991"/>
      <c r="R168" s="991"/>
      <c r="S168" s="991"/>
      <c r="T168" s="991"/>
      <c r="U168" s="991"/>
      <c r="V168" s="991"/>
      <c r="W168" s="991"/>
      <c r="X168" s="991"/>
      <c r="Y168" s="991"/>
      <c r="Z168" s="991"/>
    </row>
    <row r="169" spans="1:26" ht="15.75" customHeight="1">
      <c r="A169" s="991"/>
      <c r="B169" s="991"/>
      <c r="C169" s="991"/>
      <c r="D169" s="991"/>
      <c r="E169" s="991"/>
      <c r="F169" s="991"/>
      <c r="G169" s="991"/>
      <c r="H169" s="991"/>
      <c r="I169" s="991"/>
      <c r="J169" s="991"/>
      <c r="K169" s="991"/>
      <c r="L169" s="991"/>
      <c r="M169" s="991"/>
      <c r="N169" s="991"/>
      <c r="O169" s="991"/>
      <c r="P169" s="991"/>
      <c r="Q169" s="991"/>
      <c r="R169" s="991"/>
      <c r="S169" s="991"/>
      <c r="T169" s="991"/>
      <c r="U169" s="991"/>
      <c r="V169" s="991"/>
      <c r="W169" s="991"/>
      <c r="X169" s="991"/>
      <c r="Y169" s="991"/>
      <c r="Z169" s="991"/>
    </row>
    <row r="170" spans="1:26" ht="15.75" customHeight="1">
      <c r="A170" s="991"/>
      <c r="B170" s="991"/>
      <c r="C170" s="991"/>
      <c r="D170" s="991"/>
      <c r="E170" s="991"/>
      <c r="F170" s="991"/>
      <c r="G170" s="991"/>
      <c r="H170" s="991"/>
      <c r="I170" s="991"/>
      <c r="J170" s="991"/>
      <c r="K170" s="991"/>
      <c r="L170" s="991"/>
      <c r="M170" s="991"/>
      <c r="N170" s="991"/>
      <c r="O170" s="991"/>
      <c r="P170" s="991"/>
      <c r="Q170" s="991"/>
      <c r="R170" s="991"/>
      <c r="S170" s="991"/>
      <c r="T170" s="991"/>
      <c r="U170" s="991"/>
      <c r="V170" s="991"/>
      <c r="W170" s="991"/>
      <c r="X170" s="991"/>
      <c r="Y170" s="991"/>
      <c r="Z170" s="991"/>
    </row>
    <row r="171" spans="1:26" ht="15.75" customHeight="1">
      <c r="A171" s="991"/>
      <c r="B171" s="991"/>
      <c r="C171" s="991"/>
      <c r="D171" s="991"/>
      <c r="E171" s="991"/>
      <c r="F171" s="991"/>
      <c r="G171" s="991"/>
      <c r="H171" s="991"/>
      <c r="I171" s="991"/>
      <c r="J171" s="991"/>
      <c r="K171" s="991"/>
      <c r="L171" s="991"/>
      <c r="M171" s="991"/>
      <c r="N171" s="991"/>
      <c r="O171" s="991"/>
      <c r="P171" s="991"/>
      <c r="Q171" s="991"/>
      <c r="R171" s="991"/>
      <c r="S171" s="991"/>
      <c r="T171" s="991"/>
      <c r="U171" s="991"/>
      <c r="V171" s="991"/>
      <c r="W171" s="991"/>
      <c r="X171" s="991"/>
      <c r="Y171" s="991"/>
      <c r="Z171" s="991"/>
    </row>
    <row r="172" spans="1:26" ht="15.75" customHeight="1">
      <c r="A172" s="991"/>
      <c r="B172" s="991"/>
      <c r="C172" s="991"/>
      <c r="D172" s="991"/>
      <c r="E172" s="991"/>
      <c r="F172" s="991"/>
      <c r="G172" s="991"/>
      <c r="H172" s="991"/>
      <c r="I172" s="991"/>
      <c r="J172" s="991"/>
      <c r="K172" s="991"/>
      <c r="L172" s="991"/>
      <c r="M172" s="991"/>
      <c r="N172" s="991"/>
      <c r="O172" s="991"/>
      <c r="P172" s="991"/>
      <c r="Q172" s="991"/>
      <c r="R172" s="991"/>
      <c r="S172" s="991"/>
      <c r="T172" s="991"/>
      <c r="U172" s="991"/>
      <c r="V172" s="991"/>
      <c r="W172" s="991"/>
      <c r="X172" s="991"/>
      <c r="Y172" s="991"/>
      <c r="Z172" s="991"/>
    </row>
    <row r="173" spans="1:26" ht="15.75" customHeight="1">
      <c r="A173" s="991"/>
      <c r="B173" s="991"/>
      <c r="C173" s="991"/>
      <c r="D173" s="991"/>
      <c r="E173" s="991"/>
      <c r="F173" s="991"/>
      <c r="G173" s="991"/>
      <c r="H173" s="991"/>
      <c r="I173" s="991"/>
      <c r="J173" s="991"/>
      <c r="K173" s="991"/>
      <c r="L173" s="991"/>
      <c r="M173" s="991"/>
      <c r="N173" s="991"/>
      <c r="O173" s="991"/>
      <c r="P173" s="991"/>
      <c r="Q173" s="991"/>
      <c r="R173" s="991"/>
      <c r="S173" s="991"/>
      <c r="T173" s="991"/>
      <c r="U173" s="991"/>
      <c r="V173" s="991"/>
      <c r="W173" s="991"/>
      <c r="X173" s="991"/>
      <c r="Y173" s="991"/>
      <c r="Z173" s="991"/>
    </row>
    <row r="174" spans="1:26" ht="15.75" customHeight="1">
      <c r="A174" s="991"/>
      <c r="B174" s="991"/>
      <c r="C174" s="991"/>
      <c r="D174" s="991"/>
      <c r="E174" s="991"/>
      <c r="F174" s="991"/>
      <c r="G174" s="991"/>
      <c r="H174" s="991"/>
      <c r="I174" s="991"/>
      <c r="J174" s="991"/>
      <c r="K174" s="991"/>
      <c r="L174" s="991"/>
      <c r="M174" s="991"/>
      <c r="N174" s="991"/>
      <c r="O174" s="991"/>
      <c r="P174" s="991"/>
      <c r="Q174" s="991"/>
      <c r="R174" s="991"/>
      <c r="S174" s="991"/>
      <c r="T174" s="991"/>
      <c r="U174" s="991"/>
      <c r="V174" s="991"/>
      <c r="W174" s="991"/>
      <c r="X174" s="991"/>
      <c r="Y174" s="991"/>
      <c r="Z174" s="991"/>
    </row>
    <row r="175" spans="1:26" ht="15.75" customHeight="1">
      <c r="A175" s="991"/>
      <c r="B175" s="991"/>
      <c r="C175" s="991"/>
      <c r="D175" s="991"/>
      <c r="E175" s="991"/>
      <c r="F175" s="991"/>
      <c r="G175" s="991"/>
      <c r="H175" s="991"/>
      <c r="I175" s="991"/>
      <c r="J175" s="991"/>
      <c r="K175" s="991"/>
      <c r="L175" s="991"/>
      <c r="M175" s="991"/>
      <c r="N175" s="991"/>
      <c r="O175" s="991"/>
      <c r="P175" s="991"/>
      <c r="Q175" s="991"/>
      <c r="R175" s="991"/>
      <c r="S175" s="991"/>
      <c r="T175" s="991"/>
      <c r="U175" s="991"/>
      <c r="V175" s="991"/>
      <c r="W175" s="991"/>
      <c r="X175" s="991"/>
      <c r="Y175" s="991"/>
      <c r="Z175" s="991"/>
    </row>
    <row r="176" spans="1:26" ht="15.75" customHeight="1">
      <c r="A176" s="991"/>
      <c r="B176" s="991"/>
      <c r="C176" s="991"/>
      <c r="D176" s="991"/>
      <c r="E176" s="991"/>
      <c r="F176" s="991"/>
      <c r="G176" s="991"/>
      <c r="H176" s="991"/>
      <c r="I176" s="991"/>
      <c r="J176" s="991"/>
      <c r="K176" s="991"/>
      <c r="L176" s="991"/>
      <c r="M176" s="991"/>
      <c r="N176" s="991"/>
      <c r="O176" s="991"/>
      <c r="P176" s="991"/>
      <c r="Q176" s="991"/>
      <c r="R176" s="991"/>
      <c r="S176" s="991"/>
      <c r="T176" s="991"/>
      <c r="U176" s="991"/>
      <c r="V176" s="991"/>
      <c r="W176" s="991"/>
      <c r="X176" s="991"/>
      <c r="Y176" s="991"/>
      <c r="Z176" s="991"/>
    </row>
    <row r="177" spans="1:26" ht="15.75" customHeight="1">
      <c r="A177" s="991"/>
      <c r="B177" s="991"/>
      <c r="C177" s="991"/>
      <c r="D177" s="991"/>
      <c r="E177" s="991"/>
      <c r="F177" s="991"/>
      <c r="G177" s="991"/>
      <c r="H177" s="991"/>
      <c r="I177" s="991"/>
      <c r="J177" s="991"/>
      <c r="K177" s="991"/>
      <c r="L177" s="991"/>
      <c r="M177" s="991"/>
      <c r="N177" s="991"/>
      <c r="O177" s="991"/>
      <c r="P177" s="991"/>
      <c r="Q177" s="991"/>
      <c r="R177" s="991"/>
      <c r="S177" s="991"/>
      <c r="T177" s="991"/>
      <c r="U177" s="991"/>
      <c r="V177" s="991"/>
      <c r="W177" s="991"/>
      <c r="X177" s="991"/>
      <c r="Y177" s="991"/>
      <c r="Z177" s="991"/>
    </row>
    <row r="178" spans="1:26" ht="15.75" customHeight="1">
      <c r="A178" s="991"/>
      <c r="B178" s="991"/>
      <c r="C178" s="991"/>
      <c r="D178" s="991"/>
      <c r="E178" s="991"/>
      <c r="F178" s="991"/>
      <c r="G178" s="991"/>
      <c r="H178" s="991"/>
      <c r="I178" s="991"/>
      <c r="J178" s="991"/>
      <c r="K178" s="991"/>
      <c r="L178" s="991"/>
      <c r="M178" s="991"/>
      <c r="N178" s="991"/>
      <c r="O178" s="991"/>
      <c r="P178" s="991"/>
      <c r="Q178" s="991"/>
      <c r="R178" s="991"/>
      <c r="S178" s="991"/>
      <c r="T178" s="991"/>
      <c r="U178" s="991"/>
      <c r="V178" s="991"/>
      <c r="W178" s="991"/>
      <c r="X178" s="991"/>
      <c r="Y178" s="991"/>
      <c r="Z178" s="991"/>
    </row>
    <row r="179" spans="1:26" ht="15.75" customHeight="1">
      <c r="A179" s="991"/>
      <c r="B179" s="991"/>
      <c r="C179" s="991"/>
      <c r="D179" s="991"/>
      <c r="E179" s="991"/>
      <c r="F179" s="991"/>
      <c r="G179" s="991"/>
      <c r="H179" s="991"/>
      <c r="I179" s="991"/>
      <c r="J179" s="991"/>
      <c r="K179" s="991"/>
      <c r="L179" s="991"/>
      <c r="M179" s="991"/>
      <c r="N179" s="991"/>
      <c r="O179" s="991"/>
      <c r="P179" s="991"/>
      <c r="Q179" s="991"/>
      <c r="R179" s="991"/>
      <c r="S179" s="991"/>
      <c r="T179" s="991"/>
      <c r="U179" s="991"/>
      <c r="V179" s="991"/>
      <c r="W179" s="991"/>
      <c r="X179" s="991"/>
      <c r="Y179" s="991"/>
      <c r="Z179" s="991"/>
    </row>
    <row r="180" spans="1:26" ht="15.75" customHeight="1">
      <c r="A180" s="991"/>
      <c r="B180" s="991"/>
      <c r="C180" s="991"/>
      <c r="D180" s="991"/>
      <c r="E180" s="991"/>
      <c r="F180" s="991"/>
      <c r="G180" s="991"/>
      <c r="H180" s="991"/>
      <c r="I180" s="991"/>
      <c r="J180" s="991"/>
      <c r="K180" s="991"/>
      <c r="L180" s="991"/>
      <c r="M180" s="991"/>
      <c r="N180" s="991"/>
      <c r="O180" s="991"/>
      <c r="P180" s="991"/>
      <c r="Q180" s="991"/>
      <c r="R180" s="991"/>
      <c r="S180" s="991"/>
      <c r="T180" s="991"/>
      <c r="U180" s="991"/>
      <c r="V180" s="991"/>
      <c r="W180" s="991"/>
      <c r="X180" s="991"/>
      <c r="Y180" s="991"/>
      <c r="Z180" s="991"/>
    </row>
    <row r="181" spans="1:26" ht="15.75" customHeight="1">
      <c r="A181" s="991"/>
      <c r="B181" s="991"/>
      <c r="C181" s="991"/>
      <c r="D181" s="991"/>
      <c r="E181" s="991"/>
      <c r="F181" s="991"/>
      <c r="G181" s="991"/>
      <c r="H181" s="991"/>
      <c r="I181" s="991"/>
      <c r="J181" s="991"/>
      <c r="K181" s="991"/>
      <c r="L181" s="991"/>
      <c r="M181" s="991"/>
      <c r="N181" s="991"/>
      <c r="O181" s="991"/>
      <c r="P181" s="991"/>
      <c r="Q181" s="991"/>
      <c r="R181" s="991"/>
      <c r="S181" s="991"/>
      <c r="T181" s="991"/>
      <c r="U181" s="991"/>
      <c r="V181" s="991"/>
      <c r="W181" s="991"/>
      <c r="X181" s="991"/>
      <c r="Y181" s="991"/>
      <c r="Z181" s="991"/>
    </row>
    <row r="182" spans="1:26" ht="15.75" customHeight="1">
      <c r="A182" s="991"/>
      <c r="B182" s="991"/>
      <c r="C182" s="991"/>
      <c r="D182" s="991"/>
      <c r="E182" s="991"/>
      <c r="F182" s="991"/>
      <c r="G182" s="991"/>
      <c r="H182" s="991"/>
      <c r="I182" s="991"/>
      <c r="J182" s="991"/>
      <c r="K182" s="991"/>
      <c r="L182" s="991"/>
      <c r="M182" s="991"/>
      <c r="N182" s="991"/>
      <c r="O182" s="991"/>
      <c r="P182" s="991"/>
      <c r="Q182" s="991"/>
      <c r="R182" s="991"/>
      <c r="S182" s="991"/>
      <c r="T182" s="991"/>
      <c r="U182" s="991"/>
      <c r="V182" s="991"/>
      <c r="W182" s="991"/>
      <c r="X182" s="991"/>
      <c r="Y182" s="991"/>
      <c r="Z182" s="991"/>
    </row>
    <row r="183" spans="1:26" ht="15.75" customHeight="1">
      <c r="A183" s="991"/>
      <c r="B183" s="991"/>
      <c r="C183" s="991"/>
      <c r="D183" s="991"/>
      <c r="E183" s="991"/>
      <c r="F183" s="991"/>
      <c r="G183" s="991"/>
      <c r="H183" s="991"/>
      <c r="I183" s="991"/>
      <c r="J183" s="991"/>
      <c r="K183" s="991"/>
      <c r="L183" s="991"/>
      <c r="M183" s="991"/>
      <c r="N183" s="991"/>
      <c r="O183" s="991"/>
      <c r="P183" s="991"/>
      <c r="Q183" s="991"/>
      <c r="R183" s="991"/>
      <c r="S183" s="991"/>
      <c r="T183" s="991"/>
      <c r="U183" s="991"/>
      <c r="V183" s="991"/>
      <c r="W183" s="991"/>
      <c r="X183" s="991"/>
      <c r="Y183" s="991"/>
      <c r="Z183" s="991"/>
    </row>
    <row r="184" spans="1:26" ht="15.75" customHeight="1">
      <c r="A184" s="991"/>
      <c r="B184" s="991"/>
      <c r="C184" s="991"/>
      <c r="D184" s="991"/>
      <c r="E184" s="991"/>
      <c r="F184" s="991"/>
      <c r="G184" s="991"/>
      <c r="H184" s="991"/>
      <c r="I184" s="991"/>
      <c r="J184" s="991"/>
      <c r="K184" s="991"/>
      <c r="L184" s="991"/>
      <c r="M184" s="991"/>
      <c r="N184" s="991"/>
      <c r="O184" s="991"/>
      <c r="P184" s="991"/>
      <c r="Q184" s="991"/>
      <c r="R184" s="991"/>
      <c r="S184" s="991"/>
      <c r="T184" s="991"/>
      <c r="U184" s="991"/>
      <c r="V184" s="991"/>
      <c r="W184" s="991"/>
      <c r="X184" s="991"/>
      <c r="Y184" s="991"/>
      <c r="Z184" s="991"/>
    </row>
    <row r="185" spans="1:26" ht="15.75" customHeight="1">
      <c r="A185" s="991"/>
      <c r="B185" s="991"/>
      <c r="C185" s="991"/>
      <c r="D185" s="991"/>
      <c r="E185" s="991"/>
      <c r="F185" s="991"/>
      <c r="G185" s="991"/>
      <c r="H185" s="991"/>
      <c r="I185" s="991"/>
      <c r="J185" s="991"/>
      <c r="K185" s="991"/>
      <c r="L185" s="991"/>
      <c r="M185" s="991"/>
      <c r="N185" s="991"/>
      <c r="O185" s="991"/>
      <c r="P185" s="991"/>
      <c r="Q185" s="991"/>
      <c r="R185" s="991"/>
      <c r="S185" s="991"/>
      <c r="T185" s="991"/>
      <c r="U185" s="991"/>
      <c r="V185" s="991"/>
      <c r="W185" s="991"/>
      <c r="X185" s="991"/>
      <c r="Y185" s="991"/>
      <c r="Z185" s="991"/>
    </row>
    <row r="186" spans="1:26" ht="15.75" customHeight="1">
      <c r="A186" s="991"/>
      <c r="B186" s="991"/>
      <c r="C186" s="991"/>
      <c r="D186" s="991"/>
      <c r="E186" s="991"/>
      <c r="F186" s="991"/>
      <c r="G186" s="991"/>
      <c r="H186" s="991"/>
      <c r="I186" s="991"/>
      <c r="J186" s="991"/>
      <c r="K186" s="991"/>
      <c r="L186" s="991"/>
      <c r="M186" s="991"/>
      <c r="N186" s="991"/>
      <c r="O186" s="991"/>
      <c r="P186" s="991"/>
      <c r="Q186" s="991"/>
      <c r="R186" s="991"/>
      <c r="S186" s="991"/>
      <c r="T186" s="991"/>
      <c r="U186" s="991"/>
      <c r="V186" s="991"/>
      <c r="W186" s="991"/>
      <c r="X186" s="991"/>
      <c r="Y186" s="991"/>
      <c r="Z186" s="991"/>
    </row>
    <row r="187" spans="1:26" ht="15.75" customHeight="1">
      <c r="A187" s="991"/>
      <c r="B187" s="991"/>
      <c r="C187" s="991"/>
      <c r="D187" s="991"/>
      <c r="E187" s="991"/>
      <c r="F187" s="991"/>
      <c r="G187" s="991"/>
      <c r="H187" s="991"/>
      <c r="I187" s="991"/>
      <c r="J187" s="991"/>
      <c r="K187" s="991"/>
      <c r="L187" s="991"/>
      <c r="M187" s="991"/>
      <c r="N187" s="991"/>
      <c r="O187" s="991"/>
      <c r="P187" s="991"/>
      <c r="Q187" s="991"/>
      <c r="R187" s="991"/>
      <c r="S187" s="991"/>
      <c r="T187" s="991"/>
      <c r="U187" s="991"/>
      <c r="V187" s="991"/>
      <c r="W187" s="991"/>
      <c r="X187" s="991"/>
      <c r="Y187" s="991"/>
      <c r="Z187" s="991"/>
    </row>
    <row r="188" spans="1:26" ht="15.75" customHeight="1">
      <c r="A188" s="991"/>
      <c r="B188" s="991"/>
      <c r="C188" s="991"/>
      <c r="D188" s="991"/>
      <c r="E188" s="991"/>
      <c r="F188" s="991"/>
      <c r="G188" s="991"/>
      <c r="H188" s="991"/>
      <c r="I188" s="991"/>
      <c r="J188" s="991"/>
      <c r="K188" s="991"/>
      <c r="L188" s="991"/>
      <c r="M188" s="991"/>
      <c r="N188" s="991"/>
      <c r="O188" s="991"/>
      <c r="P188" s="991"/>
      <c r="Q188" s="991"/>
      <c r="R188" s="991"/>
      <c r="S188" s="991"/>
      <c r="T188" s="991"/>
      <c r="U188" s="991"/>
      <c r="V188" s="991"/>
      <c r="W188" s="991"/>
      <c r="X188" s="991"/>
      <c r="Y188" s="991"/>
      <c r="Z188" s="991"/>
    </row>
    <row r="189" spans="1:26" ht="15.75" customHeight="1">
      <c r="A189" s="991"/>
      <c r="B189" s="991"/>
      <c r="C189" s="991"/>
      <c r="D189" s="991"/>
      <c r="E189" s="991"/>
      <c r="F189" s="991"/>
      <c r="G189" s="991"/>
      <c r="H189" s="991"/>
      <c r="I189" s="991"/>
      <c r="J189" s="991"/>
      <c r="K189" s="991"/>
      <c r="L189" s="991"/>
      <c r="M189" s="991"/>
      <c r="N189" s="991"/>
      <c r="O189" s="991"/>
      <c r="P189" s="991"/>
      <c r="Q189" s="991"/>
      <c r="R189" s="991"/>
      <c r="S189" s="991"/>
      <c r="T189" s="991"/>
      <c r="U189" s="991"/>
      <c r="V189" s="991"/>
      <c r="W189" s="991"/>
      <c r="X189" s="991"/>
      <c r="Y189" s="991"/>
      <c r="Z189" s="991"/>
    </row>
    <row r="190" spans="1:26" ht="15.75" customHeight="1">
      <c r="A190" s="991"/>
      <c r="B190" s="991"/>
      <c r="C190" s="991"/>
      <c r="D190" s="991"/>
      <c r="E190" s="991"/>
      <c r="F190" s="991"/>
      <c r="G190" s="991"/>
      <c r="H190" s="991"/>
      <c r="I190" s="991"/>
      <c r="J190" s="991"/>
      <c r="K190" s="991"/>
      <c r="L190" s="991"/>
      <c r="M190" s="991"/>
      <c r="N190" s="991"/>
      <c r="O190" s="991"/>
      <c r="P190" s="991"/>
      <c r="Q190" s="991"/>
      <c r="R190" s="991"/>
      <c r="S190" s="991"/>
      <c r="T190" s="991"/>
      <c r="U190" s="991"/>
      <c r="V190" s="991"/>
      <c r="W190" s="991"/>
      <c r="X190" s="991"/>
      <c r="Y190" s="991"/>
      <c r="Z190" s="991"/>
    </row>
    <row r="191" spans="1:26" ht="15.75" customHeight="1">
      <c r="A191" s="991"/>
      <c r="B191" s="991"/>
      <c r="C191" s="991"/>
      <c r="D191" s="991"/>
      <c r="E191" s="991"/>
      <c r="F191" s="991"/>
      <c r="G191" s="991"/>
      <c r="H191" s="991"/>
      <c r="I191" s="991"/>
      <c r="J191" s="991"/>
      <c r="K191" s="991"/>
      <c r="L191" s="991"/>
      <c r="M191" s="991"/>
      <c r="N191" s="991"/>
      <c r="O191" s="991"/>
      <c r="P191" s="991"/>
      <c r="Q191" s="991"/>
      <c r="R191" s="991"/>
      <c r="S191" s="991"/>
      <c r="T191" s="991"/>
      <c r="U191" s="991"/>
      <c r="V191" s="991"/>
      <c r="W191" s="991"/>
      <c r="X191" s="991"/>
      <c r="Y191" s="991"/>
      <c r="Z191" s="991"/>
    </row>
    <row r="192" spans="1:26" ht="15.75" customHeight="1">
      <c r="A192" s="991"/>
      <c r="B192" s="991"/>
      <c r="C192" s="991"/>
      <c r="D192" s="991"/>
      <c r="E192" s="991"/>
      <c r="F192" s="991"/>
      <c r="G192" s="991"/>
      <c r="H192" s="991"/>
      <c r="I192" s="991"/>
      <c r="J192" s="991"/>
      <c r="K192" s="991"/>
      <c r="L192" s="991"/>
      <c r="M192" s="991"/>
      <c r="N192" s="991"/>
      <c r="O192" s="991"/>
      <c r="P192" s="991"/>
      <c r="Q192" s="991"/>
      <c r="R192" s="991"/>
      <c r="S192" s="991"/>
      <c r="T192" s="991"/>
      <c r="U192" s="991"/>
      <c r="V192" s="991"/>
      <c r="W192" s="991"/>
      <c r="X192" s="991"/>
      <c r="Y192" s="991"/>
      <c r="Z192" s="991"/>
    </row>
    <row r="193" spans="1:26" ht="15.75" customHeight="1">
      <c r="A193" s="991"/>
      <c r="B193" s="991"/>
      <c r="C193" s="991"/>
      <c r="D193" s="991"/>
      <c r="E193" s="991"/>
      <c r="F193" s="991"/>
      <c r="G193" s="991"/>
      <c r="H193" s="991"/>
      <c r="I193" s="991"/>
      <c r="J193" s="991"/>
      <c r="K193" s="991"/>
      <c r="L193" s="991"/>
      <c r="M193" s="991"/>
      <c r="N193" s="991"/>
      <c r="O193" s="991"/>
      <c r="P193" s="991"/>
      <c r="Q193" s="991"/>
      <c r="R193" s="991"/>
      <c r="S193" s="991"/>
      <c r="T193" s="991"/>
      <c r="U193" s="991"/>
      <c r="V193" s="991"/>
      <c r="W193" s="991"/>
      <c r="X193" s="991"/>
      <c r="Y193" s="991"/>
      <c r="Z193" s="991"/>
    </row>
    <row r="194" spans="1:26" ht="15.75" customHeight="1">
      <c r="A194" s="991"/>
      <c r="B194" s="991"/>
      <c r="C194" s="991"/>
      <c r="D194" s="991"/>
      <c r="E194" s="991"/>
      <c r="F194" s="991"/>
      <c r="G194" s="991"/>
      <c r="H194" s="991"/>
      <c r="I194" s="991"/>
      <c r="J194" s="991"/>
      <c r="K194" s="991"/>
      <c r="L194" s="991"/>
      <c r="M194" s="991"/>
      <c r="N194" s="991"/>
      <c r="O194" s="991"/>
      <c r="P194" s="991"/>
      <c r="Q194" s="991"/>
      <c r="R194" s="991"/>
      <c r="S194" s="991"/>
      <c r="T194" s="991"/>
      <c r="U194" s="991"/>
      <c r="V194" s="991"/>
      <c r="W194" s="991"/>
      <c r="X194" s="991"/>
      <c r="Y194" s="991"/>
      <c r="Z194" s="991"/>
    </row>
    <row r="195" spans="1:26" ht="15.75" customHeight="1">
      <c r="A195" s="991"/>
      <c r="B195" s="991"/>
      <c r="C195" s="991"/>
      <c r="D195" s="991"/>
      <c r="E195" s="991"/>
      <c r="F195" s="991"/>
      <c r="G195" s="991"/>
      <c r="H195" s="991"/>
      <c r="I195" s="991"/>
      <c r="J195" s="991"/>
      <c r="K195" s="991"/>
      <c r="L195" s="991"/>
      <c r="M195" s="991"/>
      <c r="N195" s="991"/>
      <c r="O195" s="991"/>
      <c r="P195" s="991"/>
      <c r="Q195" s="991"/>
      <c r="R195" s="991"/>
      <c r="S195" s="991"/>
      <c r="T195" s="991"/>
      <c r="U195" s="991"/>
      <c r="V195" s="991"/>
      <c r="W195" s="991"/>
      <c r="X195" s="991"/>
      <c r="Y195" s="991"/>
      <c r="Z195" s="991"/>
    </row>
    <row r="196" spans="1:26" ht="15.75" customHeight="1">
      <c r="A196" s="991"/>
      <c r="B196" s="991"/>
      <c r="C196" s="991"/>
      <c r="D196" s="991"/>
      <c r="E196" s="991"/>
      <c r="F196" s="991"/>
      <c r="G196" s="991"/>
      <c r="H196" s="991"/>
      <c r="I196" s="991"/>
      <c r="J196" s="991"/>
      <c r="K196" s="991"/>
      <c r="L196" s="991"/>
      <c r="M196" s="991"/>
      <c r="N196" s="991"/>
      <c r="O196" s="991"/>
      <c r="P196" s="991"/>
      <c r="Q196" s="991"/>
      <c r="R196" s="991"/>
      <c r="S196" s="991"/>
      <c r="T196" s="991"/>
      <c r="U196" s="991"/>
      <c r="V196" s="991"/>
      <c r="W196" s="991"/>
      <c r="X196" s="991"/>
      <c r="Y196" s="991"/>
      <c r="Z196" s="991"/>
    </row>
    <row r="197" spans="1:26" ht="15.75" customHeight="1">
      <c r="A197" s="991"/>
      <c r="B197" s="991"/>
      <c r="C197" s="991"/>
      <c r="D197" s="991"/>
      <c r="E197" s="991"/>
      <c r="F197" s="991"/>
      <c r="G197" s="991"/>
      <c r="H197" s="991"/>
      <c r="I197" s="991"/>
      <c r="J197" s="991"/>
      <c r="K197" s="991"/>
      <c r="L197" s="991"/>
      <c r="M197" s="991"/>
      <c r="N197" s="991"/>
      <c r="O197" s="991"/>
      <c r="P197" s="991"/>
      <c r="Q197" s="991"/>
      <c r="R197" s="991"/>
      <c r="S197" s="991"/>
      <c r="T197" s="991"/>
      <c r="U197" s="991"/>
      <c r="V197" s="991"/>
      <c r="W197" s="991"/>
      <c r="X197" s="991"/>
      <c r="Y197" s="991"/>
      <c r="Z197" s="991"/>
    </row>
    <row r="198" spans="1:26" ht="15.75" customHeight="1">
      <c r="A198" s="991"/>
      <c r="B198" s="991"/>
      <c r="C198" s="991"/>
      <c r="D198" s="991"/>
      <c r="E198" s="991"/>
      <c r="F198" s="991"/>
      <c r="G198" s="991"/>
      <c r="H198" s="991"/>
      <c r="I198" s="991"/>
      <c r="J198" s="991"/>
      <c r="K198" s="991"/>
      <c r="L198" s="991"/>
      <c r="M198" s="991"/>
      <c r="N198" s="991"/>
      <c r="O198" s="991"/>
      <c r="P198" s="991"/>
      <c r="Q198" s="991"/>
      <c r="R198" s="991"/>
      <c r="S198" s="991"/>
      <c r="T198" s="991"/>
      <c r="U198" s="991"/>
      <c r="V198" s="991"/>
      <c r="W198" s="991"/>
      <c r="X198" s="991"/>
      <c r="Y198" s="991"/>
      <c r="Z198" s="991"/>
    </row>
    <row r="199" spans="1:26" ht="15.75" customHeight="1">
      <c r="A199" s="991"/>
      <c r="B199" s="991"/>
      <c r="C199" s="991"/>
      <c r="D199" s="991"/>
      <c r="E199" s="991"/>
      <c r="F199" s="991"/>
      <c r="G199" s="991"/>
      <c r="H199" s="991"/>
      <c r="I199" s="991"/>
      <c r="J199" s="991"/>
      <c r="K199" s="991"/>
      <c r="L199" s="991"/>
      <c r="M199" s="991"/>
      <c r="N199" s="991"/>
      <c r="O199" s="991"/>
      <c r="P199" s="991"/>
      <c r="Q199" s="991"/>
      <c r="R199" s="991"/>
      <c r="S199" s="991"/>
      <c r="T199" s="991"/>
      <c r="U199" s="991"/>
      <c r="V199" s="991"/>
      <c r="W199" s="991"/>
      <c r="X199" s="991"/>
      <c r="Y199" s="991"/>
      <c r="Z199" s="991"/>
    </row>
    <row r="200" spans="1:26" ht="15.75" customHeight="1">
      <c r="A200" s="991"/>
      <c r="B200" s="991"/>
      <c r="C200" s="991"/>
      <c r="D200" s="991"/>
      <c r="E200" s="991"/>
      <c r="F200" s="991"/>
      <c r="G200" s="991"/>
      <c r="H200" s="991"/>
      <c r="I200" s="991"/>
      <c r="J200" s="991"/>
      <c r="K200" s="991"/>
      <c r="L200" s="991"/>
      <c r="M200" s="991"/>
      <c r="N200" s="991"/>
      <c r="O200" s="991"/>
      <c r="P200" s="991"/>
      <c r="Q200" s="991"/>
      <c r="R200" s="991"/>
      <c r="S200" s="991"/>
      <c r="T200" s="991"/>
      <c r="U200" s="991"/>
      <c r="V200" s="991"/>
      <c r="W200" s="991"/>
      <c r="X200" s="991"/>
      <c r="Y200" s="991"/>
      <c r="Z200" s="991"/>
    </row>
    <row r="201" spans="1:26" ht="15.75" customHeight="1">
      <c r="A201" s="991"/>
      <c r="B201" s="991"/>
      <c r="C201" s="991"/>
      <c r="D201" s="991"/>
      <c r="E201" s="991"/>
      <c r="F201" s="991"/>
      <c r="G201" s="991"/>
      <c r="H201" s="991"/>
      <c r="I201" s="991"/>
      <c r="J201" s="991"/>
      <c r="K201" s="991"/>
      <c r="L201" s="991"/>
      <c r="M201" s="991"/>
      <c r="N201" s="991"/>
      <c r="O201" s="991"/>
      <c r="P201" s="991"/>
      <c r="Q201" s="991"/>
      <c r="R201" s="991"/>
      <c r="S201" s="991"/>
      <c r="T201" s="991"/>
      <c r="U201" s="991"/>
      <c r="V201" s="991"/>
      <c r="W201" s="991"/>
      <c r="X201" s="991"/>
      <c r="Y201" s="991"/>
      <c r="Z201" s="991"/>
    </row>
    <row r="202" spans="1:26" ht="15.75" customHeight="1">
      <c r="A202" s="991"/>
      <c r="B202" s="991"/>
      <c r="C202" s="991"/>
      <c r="D202" s="991"/>
      <c r="E202" s="991"/>
      <c r="F202" s="991"/>
      <c r="G202" s="991"/>
      <c r="H202" s="991"/>
      <c r="I202" s="991"/>
      <c r="J202" s="991"/>
      <c r="K202" s="991"/>
      <c r="L202" s="991"/>
      <c r="M202" s="991"/>
      <c r="N202" s="991"/>
      <c r="O202" s="991"/>
      <c r="P202" s="991"/>
      <c r="Q202" s="991"/>
      <c r="R202" s="991"/>
      <c r="S202" s="991"/>
      <c r="T202" s="991"/>
      <c r="U202" s="991"/>
      <c r="V202" s="991"/>
      <c r="W202" s="991"/>
      <c r="X202" s="991"/>
      <c r="Y202" s="991"/>
      <c r="Z202" s="991"/>
    </row>
    <row r="203" spans="1:26" ht="15.75" customHeight="1">
      <c r="A203" s="991"/>
      <c r="B203" s="991"/>
      <c r="C203" s="991"/>
      <c r="D203" s="991"/>
      <c r="E203" s="991"/>
      <c r="F203" s="991"/>
      <c r="G203" s="991"/>
      <c r="H203" s="991"/>
      <c r="I203" s="991"/>
      <c r="J203" s="991"/>
      <c r="K203" s="991"/>
      <c r="L203" s="991"/>
      <c r="M203" s="991"/>
      <c r="N203" s="991"/>
      <c r="O203" s="991"/>
      <c r="P203" s="991"/>
      <c r="Q203" s="991"/>
      <c r="R203" s="991"/>
      <c r="S203" s="991"/>
      <c r="T203" s="991"/>
      <c r="U203" s="991"/>
      <c r="V203" s="991"/>
      <c r="W203" s="991"/>
      <c r="X203" s="991"/>
      <c r="Y203" s="991"/>
      <c r="Z203" s="991"/>
    </row>
    <row r="204" spans="1:26" ht="15.75" customHeight="1">
      <c r="A204" s="991"/>
      <c r="B204" s="991"/>
      <c r="C204" s="991"/>
      <c r="D204" s="991"/>
      <c r="E204" s="991"/>
      <c r="F204" s="991"/>
      <c r="G204" s="991"/>
      <c r="H204" s="991"/>
      <c r="I204" s="991"/>
      <c r="J204" s="991"/>
      <c r="K204" s="991"/>
      <c r="L204" s="991"/>
      <c r="M204" s="991"/>
      <c r="N204" s="991"/>
      <c r="O204" s="991"/>
      <c r="P204" s="991"/>
      <c r="Q204" s="991"/>
      <c r="R204" s="991"/>
      <c r="S204" s="991"/>
      <c r="T204" s="991"/>
      <c r="U204" s="991"/>
      <c r="V204" s="991"/>
      <c r="W204" s="991"/>
      <c r="X204" s="991"/>
      <c r="Y204" s="991"/>
      <c r="Z204" s="991"/>
    </row>
    <row r="205" spans="1:26" ht="15.75" customHeight="1">
      <c r="A205" s="991"/>
      <c r="B205" s="991"/>
      <c r="C205" s="991"/>
      <c r="D205" s="991"/>
      <c r="E205" s="991"/>
      <c r="F205" s="991"/>
      <c r="G205" s="991"/>
      <c r="H205" s="991"/>
      <c r="I205" s="991"/>
      <c r="J205" s="991"/>
      <c r="K205" s="991"/>
      <c r="L205" s="991"/>
      <c r="M205" s="991"/>
      <c r="N205" s="991"/>
      <c r="O205" s="991"/>
      <c r="P205" s="991"/>
      <c r="Q205" s="991"/>
      <c r="R205" s="991"/>
      <c r="S205" s="991"/>
      <c r="T205" s="991"/>
      <c r="U205" s="991"/>
      <c r="V205" s="991"/>
      <c r="W205" s="991"/>
      <c r="X205" s="991"/>
      <c r="Y205" s="991"/>
      <c r="Z205" s="991"/>
    </row>
    <row r="206" spans="1:26" ht="15.75" customHeight="1">
      <c r="A206" s="991"/>
      <c r="B206" s="991"/>
      <c r="C206" s="991"/>
      <c r="D206" s="991"/>
      <c r="E206" s="991"/>
      <c r="F206" s="991"/>
      <c r="G206" s="991"/>
      <c r="H206" s="991"/>
      <c r="I206" s="991"/>
      <c r="J206" s="991"/>
      <c r="K206" s="991"/>
      <c r="L206" s="991"/>
      <c r="M206" s="991"/>
      <c r="N206" s="991"/>
      <c r="O206" s="991"/>
      <c r="P206" s="991"/>
      <c r="Q206" s="991"/>
      <c r="R206" s="991"/>
      <c r="S206" s="991"/>
      <c r="T206" s="991"/>
      <c r="U206" s="991"/>
      <c r="V206" s="991"/>
      <c r="W206" s="991"/>
      <c r="X206" s="991"/>
      <c r="Y206" s="991"/>
      <c r="Z206" s="991"/>
    </row>
    <row r="207" spans="1:26" ht="15.75" customHeight="1">
      <c r="A207" s="991"/>
      <c r="B207" s="991"/>
      <c r="C207" s="991"/>
      <c r="D207" s="991"/>
      <c r="E207" s="991"/>
      <c r="F207" s="991"/>
      <c r="G207" s="991"/>
      <c r="H207" s="991"/>
      <c r="I207" s="991"/>
      <c r="J207" s="991"/>
      <c r="K207" s="991"/>
      <c r="L207" s="991"/>
      <c r="M207" s="991"/>
      <c r="N207" s="991"/>
      <c r="O207" s="991"/>
      <c r="P207" s="991"/>
      <c r="Q207" s="991"/>
      <c r="R207" s="991"/>
      <c r="S207" s="991"/>
      <c r="T207" s="991"/>
      <c r="U207" s="991"/>
      <c r="V207" s="991"/>
      <c r="W207" s="991"/>
      <c r="X207" s="991"/>
      <c r="Y207" s="991"/>
      <c r="Z207" s="991"/>
    </row>
    <row r="208" spans="1:26" ht="15.75" customHeight="1">
      <c r="A208" s="991"/>
      <c r="B208" s="991"/>
      <c r="C208" s="991"/>
      <c r="D208" s="991"/>
      <c r="E208" s="991"/>
      <c r="F208" s="991"/>
      <c r="G208" s="991"/>
      <c r="H208" s="991"/>
      <c r="I208" s="991"/>
      <c r="J208" s="991"/>
      <c r="K208" s="991"/>
      <c r="L208" s="991"/>
      <c r="M208" s="991"/>
      <c r="N208" s="991"/>
      <c r="O208" s="991"/>
      <c r="P208" s="991"/>
      <c r="Q208" s="991"/>
      <c r="R208" s="991"/>
      <c r="S208" s="991"/>
      <c r="T208" s="991"/>
      <c r="U208" s="991"/>
      <c r="V208" s="991"/>
      <c r="W208" s="991"/>
      <c r="X208" s="991"/>
      <c r="Y208" s="991"/>
      <c r="Z208" s="991"/>
    </row>
    <row r="209" spans="1:26" ht="15.75" customHeight="1">
      <c r="A209" s="991"/>
      <c r="B209" s="991"/>
      <c r="C209" s="991"/>
      <c r="D209" s="991"/>
      <c r="E209" s="991"/>
      <c r="F209" s="991"/>
      <c r="G209" s="991"/>
      <c r="H209" s="991"/>
      <c r="I209" s="991"/>
      <c r="J209" s="991"/>
      <c r="K209" s="991"/>
      <c r="L209" s="991"/>
      <c r="M209" s="991"/>
      <c r="N209" s="991"/>
      <c r="O209" s="991"/>
      <c r="P209" s="991"/>
      <c r="Q209" s="991"/>
      <c r="R209" s="991"/>
      <c r="S209" s="991"/>
      <c r="T209" s="991"/>
      <c r="U209" s="991"/>
      <c r="V209" s="991"/>
      <c r="W209" s="991"/>
      <c r="X209" s="991"/>
      <c r="Y209" s="991"/>
      <c r="Z209" s="991"/>
    </row>
    <row r="210" spans="1:26" ht="15.75" customHeight="1">
      <c r="A210" s="991"/>
      <c r="B210" s="991"/>
      <c r="C210" s="991"/>
      <c r="D210" s="991"/>
      <c r="E210" s="991"/>
      <c r="F210" s="991"/>
      <c r="G210" s="991"/>
      <c r="H210" s="991"/>
      <c r="I210" s="991"/>
      <c r="J210" s="991"/>
      <c r="K210" s="991"/>
      <c r="L210" s="991"/>
      <c r="M210" s="991"/>
      <c r="N210" s="991"/>
      <c r="O210" s="991"/>
      <c r="P210" s="991"/>
      <c r="Q210" s="991"/>
      <c r="R210" s="991"/>
      <c r="S210" s="991"/>
      <c r="T210" s="991"/>
      <c r="U210" s="991"/>
      <c r="V210" s="991"/>
      <c r="W210" s="991"/>
      <c r="X210" s="991"/>
      <c r="Y210" s="991"/>
      <c r="Z210" s="991"/>
    </row>
    <row r="211" spans="1:26" ht="15.75" customHeight="1">
      <c r="A211" s="991"/>
      <c r="B211" s="991"/>
      <c r="C211" s="991"/>
      <c r="D211" s="991"/>
      <c r="E211" s="991"/>
      <c r="F211" s="991"/>
      <c r="G211" s="991"/>
      <c r="H211" s="991"/>
      <c r="I211" s="991"/>
      <c r="J211" s="991"/>
      <c r="K211" s="991"/>
      <c r="L211" s="991"/>
      <c r="M211" s="991"/>
      <c r="N211" s="991"/>
      <c r="O211" s="991"/>
      <c r="P211" s="991"/>
      <c r="Q211" s="991"/>
      <c r="R211" s="991"/>
      <c r="S211" s="991"/>
      <c r="T211" s="991"/>
      <c r="U211" s="991"/>
      <c r="V211" s="991"/>
      <c r="W211" s="991"/>
      <c r="X211" s="991"/>
      <c r="Y211" s="991"/>
      <c r="Z211" s="991"/>
    </row>
    <row r="212" spans="1:26" ht="15.75" customHeight="1">
      <c r="A212" s="991"/>
      <c r="B212" s="991"/>
      <c r="C212" s="991"/>
      <c r="D212" s="991"/>
      <c r="E212" s="991"/>
      <c r="F212" s="991"/>
      <c r="G212" s="991"/>
      <c r="H212" s="991"/>
      <c r="I212" s="991"/>
      <c r="J212" s="991"/>
      <c r="K212" s="991"/>
      <c r="L212" s="991"/>
      <c r="M212" s="991"/>
      <c r="N212" s="991"/>
      <c r="O212" s="991"/>
      <c r="P212" s="991"/>
      <c r="Q212" s="991"/>
      <c r="R212" s="991"/>
      <c r="S212" s="991"/>
      <c r="T212" s="991"/>
      <c r="U212" s="991"/>
      <c r="V212" s="991"/>
      <c r="W212" s="991"/>
      <c r="X212" s="991"/>
      <c r="Y212" s="991"/>
      <c r="Z212" s="991"/>
    </row>
    <row r="213" spans="1:26" ht="15.75" customHeight="1">
      <c r="A213" s="991"/>
      <c r="B213" s="991"/>
      <c r="C213" s="991"/>
      <c r="D213" s="991"/>
      <c r="E213" s="991"/>
      <c r="F213" s="991"/>
      <c r="G213" s="991"/>
      <c r="H213" s="991"/>
      <c r="I213" s="991"/>
      <c r="J213" s="991"/>
      <c r="K213" s="991"/>
      <c r="L213" s="991"/>
      <c r="M213" s="991"/>
      <c r="N213" s="991"/>
      <c r="O213" s="991"/>
      <c r="P213" s="991"/>
      <c r="Q213" s="991"/>
      <c r="R213" s="991"/>
      <c r="S213" s="991"/>
      <c r="T213" s="991"/>
      <c r="U213" s="991"/>
      <c r="V213" s="991"/>
      <c r="W213" s="991"/>
      <c r="X213" s="991"/>
      <c r="Y213" s="991"/>
      <c r="Z213" s="991"/>
    </row>
    <row r="214" spans="1:26" ht="15.75" customHeight="1">
      <c r="A214" s="991"/>
      <c r="B214" s="991"/>
      <c r="C214" s="991"/>
      <c r="D214" s="991"/>
      <c r="E214" s="991"/>
      <c r="F214" s="991"/>
      <c r="G214" s="991"/>
      <c r="H214" s="991"/>
      <c r="I214" s="991"/>
      <c r="J214" s="991"/>
      <c r="K214" s="991"/>
      <c r="L214" s="991"/>
      <c r="M214" s="991"/>
      <c r="N214" s="991"/>
      <c r="O214" s="991"/>
      <c r="P214" s="991"/>
      <c r="Q214" s="991"/>
      <c r="R214" s="991"/>
      <c r="S214" s="991"/>
      <c r="T214" s="991"/>
      <c r="U214" s="991"/>
      <c r="V214" s="991"/>
      <c r="W214" s="991"/>
      <c r="X214" s="991"/>
      <c r="Y214" s="991"/>
      <c r="Z214" s="991"/>
    </row>
    <row r="215" spans="1:26" ht="15.75" customHeight="1">
      <c r="A215" s="991"/>
      <c r="B215" s="991"/>
      <c r="C215" s="991"/>
      <c r="D215" s="991"/>
      <c r="E215" s="991"/>
      <c r="F215" s="991"/>
      <c r="G215" s="991"/>
      <c r="H215" s="991"/>
      <c r="I215" s="991"/>
      <c r="J215" s="991"/>
      <c r="K215" s="991"/>
      <c r="L215" s="991"/>
      <c r="M215" s="991"/>
      <c r="N215" s="991"/>
      <c r="O215" s="991"/>
      <c r="P215" s="991"/>
      <c r="Q215" s="991"/>
      <c r="R215" s="991"/>
      <c r="S215" s="991"/>
      <c r="T215" s="991"/>
      <c r="U215" s="991"/>
      <c r="V215" s="991"/>
      <c r="W215" s="991"/>
      <c r="X215" s="991"/>
      <c r="Y215" s="991"/>
      <c r="Z215" s="991"/>
    </row>
    <row r="216" spans="1:26" ht="15.75" customHeight="1">
      <c r="A216" s="991"/>
      <c r="B216" s="991"/>
      <c r="C216" s="991"/>
      <c r="D216" s="991"/>
      <c r="E216" s="991"/>
      <c r="F216" s="991"/>
      <c r="G216" s="991"/>
      <c r="H216" s="991"/>
      <c r="I216" s="991"/>
      <c r="J216" s="991"/>
      <c r="K216" s="991"/>
      <c r="L216" s="991"/>
      <c r="M216" s="991"/>
      <c r="N216" s="991"/>
      <c r="O216" s="991"/>
      <c r="P216" s="991"/>
      <c r="Q216" s="991"/>
      <c r="R216" s="991"/>
      <c r="S216" s="991"/>
      <c r="T216" s="991"/>
      <c r="U216" s="991"/>
      <c r="V216" s="991"/>
      <c r="W216" s="991"/>
      <c r="X216" s="991"/>
      <c r="Y216" s="991"/>
      <c r="Z216" s="991"/>
    </row>
    <row r="217" spans="1:26" ht="15.75" customHeight="1">
      <c r="A217" s="991"/>
      <c r="B217" s="991"/>
      <c r="C217" s="991"/>
      <c r="D217" s="991"/>
      <c r="E217" s="991"/>
      <c r="F217" s="991"/>
      <c r="G217" s="991"/>
      <c r="H217" s="991"/>
      <c r="I217" s="991"/>
      <c r="J217" s="991"/>
      <c r="K217" s="991"/>
      <c r="L217" s="991"/>
      <c r="M217" s="991"/>
      <c r="N217" s="991"/>
      <c r="O217" s="991"/>
      <c r="P217" s="991"/>
      <c r="Q217" s="991"/>
      <c r="R217" s="991"/>
      <c r="S217" s="991"/>
      <c r="T217" s="991"/>
      <c r="U217" s="991"/>
      <c r="V217" s="991"/>
      <c r="W217" s="991"/>
      <c r="X217" s="991"/>
      <c r="Y217" s="991"/>
      <c r="Z217" s="991"/>
    </row>
    <row r="218" spans="1:26" ht="15.75" customHeight="1">
      <c r="A218" s="991"/>
      <c r="B218" s="991"/>
      <c r="C218" s="991"/>
      <c r="D218" s="991"/>
      <c r="E218" s="991"/>
      <c r="F218" s="991"/>
      <c r="G218" s="991"/>
      <c r="H218" s="991"/>
      <c r="I218" s="991"/>
      <c r="J218" s="991"/>
      <c r="K218" s="991"/>
      <c r="L218" s="991"/>
      <c r="M218" s="991"/>
      <c r="N218" s="991"/>
      <c r="O218" s="991"/>
      <c r="P218" s="991"/>
      <c r="Q218" s="991"/>
      <c r="R218" s="991"/>
      <c r="S218" s="991"/>
      <c r="T218" s="991"/>
      <c r="U218" s="991"/>
      <c r="V218" s="991"/>
      <c r="W218" s="991"/>
      <c r="X218" s="991"/>
      <c r="Y218" s="991"/>
      <c r="Z218" s="991"/>
    </row>
    <row r="219" spans="1:26" ht="15.75" customHeight="1">
      <c r="A219" s="991"/>
      <c r="B219" s="991"/>
      <c r="C219" s="991"/>
      <c r="D219" s="991"/>
      <c r="E219" s="991"/>
      <c r="F219" s="991"/>
      <c r="G219" s="991"/>
      <c r="H219" s="991"/>
      <c r="I219" s="991"/>
      <c r="J219" s="991"/>
      <c r="K219" s="991"/>
      <c r="L219" s="991"/>
      <c r="M219" s="991"/>
      <c r="N219" s="991"/>
      <c r="O219" s="991"/>
      <c r="P219" s="991"/>
      <c r="Q219" s="991"/>
      <c r="R219" s="991"/>
      <c r="S219" s="991"/>
      <c r="T219" s="991"/>
      <c r="U219" s="991"/>
      <c r="V219" s="991"/>
      <c r="W219" s="991"/>
      <c r="X219" s="991"/>
      <c r="Y219" s="991"/>
      <c r="Z219" s="991"/>
    </row>
    <row r="220" spans="1:26" ht="15.75" customHeight="1">
      <c r="A220" s="991"/>
      <c r="B220" s="991"/>
      <c r="C220" s="991"/>
      <c r="D220" s="991"/>
      <c r="E220" s="991"/>
      <c r="F220" s="991"/>
      <c r="G220" s="991"/>
      <c r="H220" s="991"/>
      <c r="I220" s="991"/>
      <c r="J220" s="991"/>
      <c r="K220" s="991"/>
      <c r="L220" s="991"/>
      <c r="M220" s="991"/>
      <c r="N220" s="991"/>
      <c r="O220" s="991"/>
      <c r="P220" s="991"/>
      <c r="Q220" s="991"/>
      <c r="R220" s="991"/>
      <c r="S220" s="991"/>
      <c r="T220" s="991"/>
      <c r="U220" s="991"/>
      <c r="V220" s="991"/>
      <c r="W220" s="991"/>
      <c r="X220" s="991"/>
      <c r="Y220" s="991"/>
      <c r="Z220" s="991"/>
    </row>
    <row r="221" spans="1:26" ht="15.75" customHeight="1">
      <c r="A221" s="991"/>
      <c r="B221" s="991"/>
      <c r="C221" s="991"/>
      <c r="D221" s="991"/>
      <c r="E221" s="991"/>
      <c r="F221" s="991"/>
      <c r="G221" s="991"/>
      <c r="H221" s="991"/>
      <c r="I221" s="991"/>
      <c r="J221" s="991"/>
      <c r="K221" s="991"/>
      <c r="L221" s="991"/>
      <c r="M221" s="991"/>
      <c r="N221" s="991"/>
      <c r="O221" s="991"/>
      <c r="P221" s="991"/>
      <c r="Q221" s="991"/>
      <c r="R221" s="991"/>
      <c r="S221" s="991"/>
      <c r="T221" s="991"/>
      <c r="U221" s="991"/>
      <c r="V221" s="991"/>
      <c r="W221" s="991"/>
      <c r="X221" s="991"/>
      <c r="Y221" s="991"/>
      <c r="Z221" s="991"/>
    </row>
    <row r="222" spans="1:26" ht="15.75" customHeight="1">
      <c r="A222" s="991"/>
      <c r="B222" s="991"/>
      <c r="C222" s="991"/>
      <c r="D222" s="991"/>
      <c r="E222" s="991"/>
      <c r="F222" s="991"/>
      <c r="G222" s="991"/>
      <c r="H222" s="991"/>
      <c r="I222" s="991"/>
      <c r="J222" s="991"/>
      <c r="K222" s="991"/>
      <c r="L222" s="991"/>
      <c r="M222" s="991"/>
      <c r="N222" s="991"/>
      <c r="O222" s="991"/>
      <c r="P222" s="991"/>
      <c r="Q222" s="991"/>
      <c r="R222" s="991"/>
      <c r="S222" s="991"/>
      <c r="T222" s="991"/>
      <c r="U222" s="991"/>
      <c r="V222" s="991"/>
      <c r="W222" s="991"/>
      <c r="X222" s="991"/>
      <c r="Y222" s="991"/>
      <c r="Z222" s="991"/>
    </row>
    <row r="223" spans="1:26" ht="15.75" customHeight="1">
      <c r="A223" s="991"/>
      <c r="B223" s="991"/>
      <c r="C223" s="991"/>
      <c r="D223" s="991"/>
      <c r="E223" s="991"/>
      <c r="F223" s="991"/>
      <c r="G223" s="991"/>
      <c r="H223" s="991"/>
      <c r="I223" s="991"/>
      <c r="J223" s="991"/>
      <c r="K223" s="991"/>
      <c r="L223" s="991"/>
      <c r="M223" s="991"/>
      <c r="N223" s="991"/>
      <c r="O223" s="991"/>
      <c r="P223" s="991"/>
      <c r="Q223" s="991"/>
      <c r="R223" s="991"/>
      <c r="S223" s="991"/>
      <c r="T223" s="991"/>
      <c r="U223" s="991"/>
      <c r="V223" s="991"/>
      <c r="W223" s="991"/>
      <c r="X223" s="991"/>
      <c r="Y223" s="991"/>
      <c r="Z223" s="991"/>
    </row>
    <row r="224" spans="1:26" ht="15.75" customHeight="1">
      <c r="A224" s="991"/>
      <c r="B224" s="991"/>
      <c r="C224" s="991"/>
      <c r="D224" s="991"/>
      <c r="E224" s="991"/>
      <c r="F224" s="991"/>
      <c r="G224" s="991"/>
      <c r="H224" s="991"/>
      <c r="I224" s="991"/>
      <c r="J224" s="991"/>
      <c r="K224" s="991"/>
      <c r="L224" s="991"/>
      <c r="M224" s="991"/>
      <c r="N224" s="991"/>
      <c r="O224" s="991"/>
      <c r="P224" s="991"/>
      <c r="Q224" s="991"/>
      <c r="R224" s="991"/>
      <c r="S224" s="991"/>
      <c r="T224" s="991"/>
      <c r="U224" s="991"/>
      <c r="V224" s="991"/>
      <c r="W224" s="991"/>
      <c r="X224" s="991"/>
      <c r="Y224" s="991"/>
      <c r="Z224" s="991"/>
    </row>
    <row r="225" spans="1:26" ht="15.75" customHeight="1">
      <c r="A225" s="991"/>
      <c r="B225" s="991"/>
      <c r="C225" s="991"/>
      <c r="D225" s="991"/>
      <c r="E225" s="991"/>
      <c r="F225" s="991"/>
      <c r="G225" s="991"/>
      <c r="H225" s="991"/>
      <c r="I225" s="991"/>
      <c r="J225" s="991"/>
      <c r="K225" s="991"/>
      <c r="L225" s="991"/>
      <c r="M225" s="991"/>
      <c r="N225" s="991"/>
      <c r="O225" s="991"/>
      <c r="P225" s="991"/>
      <c r="Q225" s="991"/>
      <c r="R225" s="991"/>
      <c r="S225" s="991"/>
      <c r="T225" s="991"/>
      <c r="U225" s="991"/>
      <c r="V225" s="991"/>
      <c r="W225" s="991"/>
      <c r="X225" s="991"/>
      <c r="Y225" s="991"/>
      <c r="Z225" s="991"/>
    </row>
    <row r="226" spans="1:26" ht="15.75" customHeight="1">
      <c r="A226" s="991"/>
      <c r="B226" s="991"/>
      <c r="C226" s="991"/>
      <c r="D226" s="991"/>
      <c r="E226" s="991"/>
      <c r="F226" s="991"/>
      <c r="G226" s="991"/>
      <c r="H226" s="991"/>
      <c r="I226" s="991"/>
      <c r="J226" s="991"/>
      <c r="K226" s="991"/>
      <c r="L226" s="991"/>
      <c r="M226" s="991"/>
      <c r="N226" s="991"/>
      <c r="O226" s="991"/>
      <c r="P226" s="991"/>
      <c r="Q226" s="991"/>
      <c r="R226" s="991"/>
      <c r="S226" s="991"/>
      <c r="T226" s="991"/>
      <c r="U226" s="991"/>
      <c r="V226" s="991"/>
      <c r="W226" s="991"/>
      <c r="X226" s="991"/>
      <c r="Y226" s="991"/>
      <c r="Z226" s="991"/>
    </row>
    <row r="227" spans="1:26" ht="15.75" customHeight="1">
      <c r="A227" s="991"/>
      <c r="B227" s="991"/>
      <c r="C227" s="991"/>
      <c r="D227" s="991"/>
      <c r="E227" s="991"/>
      <c r="F227" s="991"/>
      <c r="G227" s="991"/>
      <c r="H227" s="991"/>
      <c r="I227" s="991"/>
      <c r="J227" s="991"/>
      <c r="K227" s="991"/>
      <c r="L227" s="991"/>
      <c r="M227" s="991"/>
      <c r="N227" s="991"/>
      <c r="O227" s="991"/>
      <c r="P227" s="991"/>
      <c r="Q227" s="991"/>
      <c r="R227" s="991"/>
      <c r="S227" s="991"/>
      <c r="T227" s="991"/>
      <c r="U227" s="991"/>
      <c r="V227" s="991"/>
      <c r="W227" s="991"/>
      <c r="X227" s="991"/>
      <c r="Y227" s="991"/>
      <c r="Z227" s="991"/>
    </row>
    <row r="228" spans="1:26" ht="15.75" customHeight="1">
      <c r="A228" s="991"/>
      <c r="B228" s="991"/>
      <c r="C228" s="991"/>
      <c r="D228" s="991"/>
      <c r="E228" s="991"/>
      <c r="F228" s="991"/>
      <c r="G228" s="991"/>
      <c r="H228" s="991"/>
      <c r="I228" s="991"/>
      <c r="J228" s="991"/>
      <c r="K228" s="991"/>
      <c r="L228" s="991"/>
      <c r="M228" s="991"/>
      <c r="N228" s="991"/>
      <c r="O228" s="991"/>
      <c r="P228" s="991"/>
      <c r="Q228" s="991"/>
      <c r="R228" s="991"/>
      <c r="S228" s="991"/>
      <c r="T228" s="991"/>
      <c r="U228" s="991"/>
      <c r="V228" s="991"/>
      <c r="W228" s="991"/>
      <c r="X228" s="991"/>
      <c r="Y228" s="991"/>
      <c r="Z228" s="991"/>
    </row>
    <row r="229" spans="1:26" ht="15.75" customHeight="1">
      <c r="A229" s="991"/>
      <c r="B229" s="991"/>
      <c r="C229" s="991"/>
      <c r="D229" s="991"/>
      <c r="E229" s="991"/>
      <c r="F229" s="991"/>
      <c r="G229" s="991"/>
      <c r="H229" s="991"/>
      <c r="I229" s="991"/>
      <c r="J229" s="991"/>
      <c r="K229" s="991"/>
      <c r="L229" s="991"/>
      <c r="M229" s="991"/>
      <c r="N229" s="991"/>
      <c r="O229" s="991"/>
      <c r="P229" s="991"/>
      <c r="Q229" s="991"/>
      <c r="R229" s="991"/>
      <c r="S229" s="991"/>
      <c r="T229" s="991"/>
      <c r="U229" s="991"/>
      <c r="V229" s="991"/>
      <c r="W229" s="991"/>
      <c r="X229" s="991"/>
      <c r="Y229" s="991"/>
      <c r="Z229" s="991"/>
    </row>
    <row r="230" spans="1:26" ht="15.75" customHeight="1">
      <c r="A230" s="991"/>
      <c r="B230" s="991"/>
      <c r="C230" s="991"/>
      <c r="D230" s="991"/>
      <c r="E230" s="991"/>
      <c r="F230" s="991"/>
      <c r="G230" s="991"/>
      <c r="H230" s="991"/>
      <c r="I230" s="991"/>
      <c r="J230" s="991"/>
      <c r="K230" s="991"/>
      <c r="L230" s="991"/>
      <c r="M230" s="991"/>
      <c r="N230" s="991"/>
      <c r="O230" s="991"/>
      <c r="P230" s="991"/>
      <c r="Q230" s="991"/>
      <c r="R230" s="991"/>
      <c r="S230" s="991"/>
      <c r="T230" s="991"/>
      <c r="U230" s="991"/>
      <c r="V230" s="991"/>
      <c r="W230" s="991"/>
      <c r="X230" s="991"/>
      <c r="Y230" s="991"/>
      <c r="Z230" s="991"/>
    </row>
    <row r="231" spans="1:26" ht="15.75" customHeight="1">
      <c r="A231" s="991"/>
      <c r="B231" s="991"/>
      <c r="C231" s="991"/>
      <c r="D231" s="991"/>
      <c r="E231" s="991"/>
      <c r="F231" s="991"/>
      <c r="G231" s="991"/>
      <c r="H231" s="991"/>
      <c r="I231" s="991"/>
      <c r="J231" s="991"/>
      <c r="K231" s="991"/>
      <c r="L231" s="991"/>
      <c r="M231" s="991"/>
      <c r="N231" s="991"/>
      <c r="O231" s="991"/>
      <c r="P231" s="991"/>
      <c r="Q231" s="991"/>
      <c r="R231" s="991"/>
      <c r="S231" s="991"/>
      <c r="T231" s="991"/>
      <c r="U231" s="991"/>
      <c r="V231" s="991"/>
      <c r="W231" s="991"/>
      <c r="X231" s="991"/>
      <c r="Y231" s="991"/>
      <c r="Z231" s="991"/>
    </row>
    <row r="232" spans="1:26" ht="15.75" customHeight="1">
      <c r="A232" s="991"/>
      <c r="B232" s="991"/>
      <c r="C232" s="991"/>
      <c r="D232" s="991"/>
      <c r="E232" s="991"/>
      <c r="F232" s="991"/>
      <c r="G232" s="991"/>
      <c r="H232" s="991"/>
      <c r="I232" s="991"/>
      <c r="J232" s="991"/>
      <c r="K232" s="991"/>
      <c r="L232" s="991"/>
      <c r="M232" s="991"/>
      <c r="N232" s="991"/>
      <c r="O232" s="991"/>
      <c r="P232" s="991"/>
      <c r="Q232" s="991"/>
      <c r="R232" s="991"/>
      <c r="S232" s="991"/>
      <c r="T232" s="991"/>
      <c r="U232" s="991"/>
      <c r="V232" s="991"/>
      <c r="W232" s="991"/>
      <c r="X232" s="991"/>
      <c r="Y232" s="991"/>
      <c r="Z232" s="991"/>
    </row>
    <row r="233" spans="1:26" ht="15.75" customHeight="1">
      <c r="A233" s="991"/>
      <c r="B233" s="991"/>
      <c r="C233" s="991"/>
      <c r="D233" s="991"/>
      <c r="E233" s="991"/>
      <c r="F233" s="991"/>
      <c r="G233" s="991"/>
      <c r="H233" s="991"/>
      <c r="I233" s="991"/>
      <c r="J233" s="991"/>
      <c r="K233" s="991"/>
      <c r="L233" s="991"/>
      <c r="M233" s="991"/>
      <c r="N233" s="991"/>
      <c r="O233" s="991"/>
      <c r="P233" s="991"/>
      <c r="Q233" s="991"/>
      <c r="R233" s="991"/>
      <c r="S233" s="991"/>
      <c r="T233" s="991"/>
      <c r="U233" s="991"/>
      <c r="V233" s="991"/>
      <c r="W233" s="991"/>
      <c r="X233" s="991"/>
      <c r="Y233" s="991"/>
      <c r="Z233" s="991"/>
    </row>
    <row r="234" spans="1:26" ht="15.75" customHeight="1">
      <c r="A234" s="991"/>
      <c r="B234" s="991"/>
      <c r="C234" s="991"/>
      <c r="D234" s="991"/>
      <c r="E234" s="991"/>
      <c r="F234" s="991"/>
      <c r="G234" s="991"/>
      <c r="H234" s="991"/>
      <c r="I234" s="991"/>
      <c r="J234" s="991"/>
      <c r="K234" s="991"/>
      <c r="L234" s="991"/>
      <c r="M234" s="991"/>
      <c r="N234" s="991"/>
      <c r="O234" s="991"/>
      <c r="P234" s="991"/>
      <c r="Q234" s="991"/>
      <c r="R234" s="991"/>
      <c r="S234" s="991"/>
      <c r="T234" s="991"/>
      <c r="U234" s="991"/>
      <c r="V234" s="991"/>
      <c r="W234" s="991"/>
      <c r="X234" s="991"/>
      <c r="Y234" s="991"/>
      <c r="Z234" s="991"/>
    </row>
    <row r="235" spans="1:26" ht="15.75" customHeight="1">
      <c r="A235" s="991"/>
      <c r="B235" s="991"/>
      <c r="C235" s="991"/>
      <c r="D235" s="991"/>
      <c r="E235" s="991"/>
      <c r="F235" s="991"/>
      <c r="G235" s="991"/>
      <c r="H235" s="991"/>
      <c r="I235" s="991"/>
      <c r="J235" s="991"/>
      <c r="K235" s="991"/>
      <c r="L235" s="991"/>
      <c r="M235" s="991"/>
      <c r="N235" s="991"/>
      <c r="O235" s="991"/>
      <c r="P235" s="991"/>
      <c r="Q235" s="991"/>
      <c r="R235" s="991"/>
      <c r="S235" s="991"/>
      <c r="T235" s="991"/>
      <c r="U235" s="991"/>
      <c r="V235" s="991"/>
      <c r="W235" s="991"/>
      <c r="X235" s="991"/>
      <c r="Y235" s="991"/>
      <c r="Z235" s="991"/>
    </row>
    <row r="236" spans="1:26" ht="15.75" customHeight="1">
      <c r="A236" s="991"/>
      <c r="B236" s="991"/>
      <c r="C236" s="991"/>
      <c r="D236" s="991"/>
      <c r="E236" s="991"/>
      <c r="F236" s="991"/>
      <c r="G236" s="991"/>
      <c r="H236" s="991"/>
      <c r="I236" s="991"/>
      <c r="J236" s="991"/>
      <c r="K236" s="991"/>
      <c r="L236" s="991"/>
      <c r="M236" s="991"/>
      <c r="N236" s="991"/>
      <c r="O236" s="991"/>
      <c r="P236" s="991"/>
      <c r="Q236" s="991"/>
      <c r="R236" s="991"/>
      <c r="S236" s="991"/>
      <c r="T236" s="991"/>
      <c r="U236" s="991"/>
      <c r="V236" s="991"/>
      <c r="W236" s="991"/>
      <c r="X236" s="991"/>
      <c r="Y236" s="991"/>
      <c r="Z236" s="991"/>
    </row>
    <row r="237" spans="1:26" ht="15.75" customHeight="1">
      <c r="A237" s="991"/>
      <c r="B237" s="991"/>
      <c r="C237" s="991"/>
      <c r="D237" s="991"/>
      <c r="E237" s="991"/>
      <c r="F237" s="991"/>
      <c r="G237" s="991"/>
      <c r="H237" s="991"/>
      <c r="I237" s="991"/>
      <c r="J237" s="991"/>
      <c r="K237" s="991"/>
      <c r="L237" s="991"/>
      <c r="M237" s="991"/>
      <c r="N237" s="991"/>
      <c r="O237" s="991"/>
      <c r="P237" s="991"/>
      <c r="Q237" s="991"/>
      <c r="R237" s="991"/>
      <c r="S237" s="991"/>
      <c r="T237" s="991"/>
      <c r="U237" s="991"/>
      <c r="V237" s="991"/>
      <c r="W237" s="991"/>
      <c r="X237" s="991"/>
      <c r="Y237" s="991"/>
      <c r="Z237" s="991"/>
    </row>
    <row r="238" spans="1:26" ht="15.75" customHeight="1">
      <c r="A238" s="991"/>
      <c r="B238" s="991"/>
      <c r="C238" s="991"/>
      <c r="D238" s="991"/>
      <c r="E238" s="991"/>
      <c r="F238" s="991"/>
      <c r="G238" s="991"/>
      <c r="H238" s="991"/>
      <c r="I238" s="991"/>
      <c r="J238" s="991"/>
      <c r="K238" s="991"/>
      <c r="L238" s="991"/>
      <c r="M238" s="991"/>
      <c r="N238" s="991"/>
      <c r="O238" s="991"/>
      <c r="P238" s="991"/>
      <c r="Q238" s="991"/>
      <c r="R238" s="991"/>
      <c r="S238" s="991"/>
      <c r="T238" s="991"/>
      <c r="U238" s="991"/>
      <c r="V238" s="991"/>
      <c r="W238" s="991"/>
      <c r="X238" s="991"/>
      <c r="Y238" s="991"/>
      <c r="Z238" s="991"/>
    </row>
    <row r="239" spans="1:26" ht="15.75" customHeight="1">
      <c r="A239" s="991"/>
      <c r="B239" s="991"/>
      <c r="C239" s="991"/>
      <c r="D239" s="991"/>
      <c r="E239" s="991"/>
      <c r="F239" s="991"/>
      <c r="G239" s="991"/>
      <c r="H239" s="991"/>
      <c r="I239" s="991"/>
      <c r="J239" s="991"/>
      <c r="K239" s="991"/>
      <c r="L239" s="991"/>
      <c r="M239" s="991"/>
      <c r="N239" s="991"/>
      <c r="O239" s="991"/>
      <c r="P239" s="991"/>
      <c r="Q239" s="991"/>
      <c r="R239" s="991"/>
      <c r="S239" s="991"/>
      <c r="T239" s="991"/>
      <c r="U239" s="991"/>
      <c r="V239" s="991"/>
      <c r="W239" s="991"/>
      <c r="X239" s="991"/>
      <c r="Y239" s="991"/>
      <c r="Z239" s="991"/>
    </row>
    <row r="240" spans="1:26" ht="15.75" customHeight="1">
      <c r="A240" s="991"/>
      <c r="B240" s="991"/>
      <c r="C240" s="991"/>
      <c r="D240" s="991"/>
      <c r="E240" s="991"/>
      <c r="F240" s="991"/>
      <c r="G240" s="991"/>
      <c r="H240" s="991"/>
      <c r="I240" s="991"/>
      <c r="J240" s="991"/>
      <c r="K240" s="991"/>
      <c r="L240" s="991"/>
      <c r="M240" s="991"/>
      <c r="N240" s="991"/>
      <c r="O240" s="991"/>
      <c r="P240" s="991"/>
      <c r="Q240" s="991"/>
      <c r="R240" s="991"/>
      <c r="S240" s="991"/>
      <c r="T240" s="991"/>
      <c r="U240" s="991"/>
      <c r="V240" s="991"/>
      <c r="W240" s="991"/>
      <c r="X240" s="991"/>
      <c r="Y240" s="991"/>
      <c r="Z240" s="991"/>
    </row>
    <row r="241" spans="1:26" ht="15.75" customHeight="1">
      <c r="A241" s="991"/>
      <c r="B241" s="991"/>
      <c r="C241" s="991"/>
      <c r="D241" s="991"/>
      <c r="E241" s="991"/>
      <c r="F241" s="991"/>
      <c r="G241" s="991"/>
      <c r="H241" s="991"/>
      <c r="I241" s="991"/>
      <c r="J241" s="991"/>
      <c r="K241" s="991"/>
      <c r="L241" s="991"/>
      <c r="M241" s="991"/>
      <c r="N241" s="991"/>
      <c r="O241" s="991"/>
      <c r="P241" s="991"/>
      <c r="Q241" s="991"/>
      <c r="R241" s="991"/>
      <c r="S241" s="991"/>
      <c r="T241" s="991"/>
      <c r="U241" s="991"/>
      <c r="V241" s="991"/>
      <c r="W241" s="991"/>
      <c r="X241" s="991"/>
      <c r="Y241" s="991"/>
      <c r="Z241" s="991"/>
    </row>
    <row r="242" spans="1:26" ht="15.75" customHeight="1">
      <c r="A242" s="991"/>
      <c r="B242" s="991"/>
      <c r="C242" s="991"/>
      <c r="D242" s="991"/>
      <c r="E242" s="991"/>
      <c r="F242" s="991"/>
      <c r="G242" s="991"/>
      <c r="H242" s="991"/>
      <c r="I242" s="991"/>
      <c r="J242" s="991"/>
      <c r="K242" s="991"/>
      <c r="L242" s="991"/>
      <c r="M242" s="991"/>
      <c r="N242" s="991"/>
      <c r="O242" s="991"/>
      <c r="P242" s="991"/>
      <c r="Q242" s="991"/>
      <c r="R242" s="991"/>
      <c r="S242" s="991"/>
      <c r="T242" s="991"/>
      <c r="U242" s="991"/>
      <c r="V242" s="991"/>
      <c r="W242" s="991"/>
      <c r="X242" s="991"/>
      <c r="Y242" s="991"/>
      <c r="Z242" s="991"/>
    </row>
    <row r="243" spans="1:26" ht="15.75" customHeight="1">
      <c r="A243" s="991"/>
      <c r="B243" s="991"/>
      <c r="C243" s="991"/>
      <c r="D243" s="991"/>
      <c r="E243" s="991"/>
      <c r="F243" s="991"/>
      <c r="G243" s="991"/>
      <c r="H243" s="991"/>
      <c r="I243" s="991"/>
      <c r="J243" s="991"/>
      <c r="K243" s="991"/>
      <c r="L243" s="991"/>
      <c r="M243" s="991"/>
      <c r="N243" s="991"/>
      <c r="O243" s="991"/>
      <c r="P243" s="991"/>
      <c r="Q243" s="991"/>
      <c r="R243" s="991"/>
      <c r="S243" s="991"/>
      <c r="T243" s="991"/>
      <c r="U243" s="991"/>
      <c r="V243" s="991"/>
      <c r="W243" s="991"/>
      <c r="X243" s="991"/>
      <c r="Y243" s="991"/>
      <c r="Z243" s="991"/>
    </row>
    <row r="244" spans="1:26" ht="15.75" customHeight="1">
      <c r="A244" s="991"/>
      <c r="B244" s="991"/>
      <c r="C244" s="991"/>
      <c r="D244" s="991"/>
      <c r="E244" s="991"/>
      <c r="F244" s="991"/>
      <c r="G244" s="991"/>
      <c r="H244" s="991"/>
      <c r="I244" s="991"/>
      <c r="J244" s="991"/>
      <c r="K244" s="991"/>
      <c r="L244" s="991"/>
      <c r="M244" s="991"/>
      <c r="N244" s="991"/>
      <c r="O244" s="991"/>
      <c r="P244" s="991"/>
      <c r="Q244" s="991"/>
      <c r="R244" s="991"/>
      <c r="S244" s="991"/>
      <c r="T244" s="991"/>
      <c r="U244" s="991"/>
      <c r="V244" s="991"/>
      <c r="W244" s="991"/>
      <c r="X244" s="991"/>
      <c r="Y244" s="991"/>
      <c r="Z244" s="991"/>
    </row>
    <row r="245" spans="1:26" ht="15.75" customHeight="1">
      <c r="A245" s="991"/>
      <c r="B245" s="991"/>
      <c r="C245" s="991"/>
      <c r="D245" s="991"/>
      <c r="E245" s="991"/>
      <c r="F245" s="991"/>
      <c r="G245" s="991"/>
      <c r="H245" s="991"/>
      <c r="I245" s="991"/>
      <c r="J245" s="991"/>
      <c r="K245" s="991"/>
      <c r="L245" s="991"/>
      <c r="M245" s="991"/>
      <c r="N245" s="991"/>
      <c r="O245" s="991"/>
      <c r="P245" s="991"/>
      <c r="Q245" s="991"/>
      <c r="R245" s="991"/>
      <c r="S245" s="991"/>
      <c r="T245" s="991"/>
      <c r="U245" s="991"/>
      <c r="V245" s="991"/>
      <c r="W245" s="991"/>
      <c r="X245" s="991"/>
      <c r="Y245" s="991"/>
      <c r="Z245" s="991"/>
    </row>
    <row r="246" spans="1:26" ht="15.75" customHeight="1">
      <c r="A246" s="991"/>
      <c r="B246" s="991"/>
      <c r="C246" s="991"/>
      <c r="D246" s="991"/>
      <c r="E246" s="991"/>
      <c r="F246" s="991"/>
      <c r="G246" s="991"/>
      <c r="H246" s="991"/>
      <c r="I246" s="991"/>
      <c r="J246" s="991"/>
      <c r="K246" s="991"/>
      <c r="L246" s="991"/>
      <c r="M246" s="991"/>
      <c r="N246" s="991"/>
      <c r="O246" s="991"/>
      <c r="P246" s="991"/>
      <c r="Q246" s="991"/>
      <c r="R246" s="991"/>
      <c r="S246" s="991"/>
      <c r="T246" s="991"/>
      <c r="U246" s="991"/>
      <c r="V246" s="991"/>
      <c r="W246" s="991"/>
      <c r="X246" s="991"/>
      <c r="Y246" s="991"/>
      <c r="Z246" s="991"/>
    </row>
    <row r="247" spans="1:26" ht="15.75" customHeight="1">
      <c r="A247" s="991"/>
      <c r="B247" s="991"/>
      <c r="C247" s="991"/>
      <c r="D247" s="991"/>
      <c r="E247" s="991"/>
      <c r="F247" s="991"/>
      <c r="G247" s="991"/>
      <c r="H247" s="991"/>
      <c r="I247" s="991"/>
      <c r="J247" s="991"/>
      <c r="K247" s="991"/>
      <c r="L247" s="991"/>
      <c r="M247" s="991"/>
      <c r="N247" s="991"/>
      <c r="O247" s="991"/>
      <c r="P247" s="991"/>
      <c r="Q247" s="991"/>
      <c r="R247" s="991"/>
      <c r="S247" s="991"/>
      <c r="T247" s="991"/>
      <c r="U247" s="991"/>
      <c r="V247" s="991"/>
      <c r="W247" s="991"/>
      <c r="X247" s="991"/>
      <c r="Y247" s="991"/>
      <c r="Z247" s="991"/>
    </row>
    <row r="248" spans="1:26" ht="15.75" customHeight="1">
      <c r="A248" s="991"/>
      <c r="B248" s="991"/>
      <c r="C248" s="991"/>
      <c r="D248" s="991"/>
      <c r="E248" s="991"/>
      <c r="F248" s="991"/>
      <c r="G248" s="991"/>
      <c r="H248" s="991"/>
      <c r="I248" s="991"/>
      <c r="J248" s="991"/>
      <c r="K248" s="991"/>
      <c r="L248" s="991"/>
      <c r="M248" s="991"/>
      <c r="N248" s="991"/>
      <c r="O248" s="991"/>
      <c r="P248" s="991"/>
      <c r="Q248" s="991"/>
      <c r="R248" s="991"/>
      <c r="S248" s="991"/>
      <c r="T248" s="991"/>
      <c r="U248" s="991"/>
      <c r="V248" s="991"/>
      <c r="W248" s="991"/>
      <c r="X248" s="991"/>
      <c r="Y248" s="991"/>
      <c r="Z248" s="991"/>
    </row>
    <row r="249" spans="1:26" ht="15.75" customHeight="1">
      <c r="A249" s="991"/>
      <c r="B249" s="991"/>
      <c r="C249" s="991"/>
      <c r="D249" s="991"/>
      <c r="E249" s="991"/>
      <c r="F249" s="991"/>
      <c r="G249" s="991"/>
      <c r="H249" s="991"/>
      <c r="I249" s="991"/>
      <c r="J249" s="991"/>
      <c r="K249" s="991"/>
      <c r="L249" s="991"/>
      <c r="M249" s="991"/>
      <c r="N249" s="991"/>
      <c r="O249" s="991"/>
      <c r="P249" s="991"/>
      <c r="Q249" s="991"/>
      <c r="R249" s="991"/>
      <c r="S249" s="991"/>
      <c r="T249" s="991"/>
      <c r="U249" s="991"/>
      <c r="V249" s="991"/>
      <c r="W249" s="991"/>
      <c r="X249" s="991"/>
      <c r="Y249" s="991"/>
      <c r="Z249" s="991"/>
    </row>
    <row r="250" spans="1:26" ht="15.75" customHeight="1">
      <c r="A250" s="991"/>
      <c r="B250" s="991"/>
      <c r="C250" s="991"/>
      <c r="D250" s="991"/>
      <c r="E250" s="991"/>
      <c r="F250" s="991"/>
      <c r="G250" s="991"/>
      <c r="H250" s="991"/>
      <c r="I250" s="991"/>
      <c r="J250" s="991"/>
      <c r="K250" s="991"/>
      <c r="L250" s="991"/>
      <c r="M250" s="991"/>
      <c r="N250" s="991"/>
      <c r="O250" s="991"/>
      <c r="P250" s="991"/>
      <c r="Q250" s="991"/>
      <c r="R250" s="991"/>
      <c r="S250" s="991"/>
      <c r="T250" s="991"/>
      <c r="U250" s="991"/>
      <c r="V250" s="991"/>
      <c r="W250" s="991"/>
      <c r="X250" s="991"/>
      <c r="Y250" s="991"/>
      <c r="Z250" s="991"/>
    </row>
    <row r="251" spans="1:26" ht="15.75" customHeight="1">
      <c r="A251" s="991"/>
      <c r="B251" s="991"/>
      <c r="C251" s="991"/>
      <c r="D251" s="991"/>
      <c r="E251" s="991"/>
      <c r="F251" s="991"/>
      <c r="G251" s="991"/>
      <c r="H251" s="991"/>
      <c r="I251" s="991"/>
      <c r="J251" s="991"/>
      <c r="K251" s="991"/>
      <c r="L251" s="991"/>
      <c r="M251" s="991"/>
      <c r="N251" s="991"/>
      <c r="O251" s="991"/>
      <c r="P251" s="991"/>
      <c r="Q251" s="991"/>
      <c r="R251" s="991"/>
      <c r="S251" s="991"/>
      <c r="T251" s="991"/>
      <c r="U251" s="991"/>
      <c r="V251" s="991"/>
      <c r="W251" s="991"/>
      <c r="X251" s="991"/>
      <c r="Y251" s="991"/>
      <c r="Z251" s="991"/>
    </row>
    <row r="252" spans="1:26" ht="15.75" customHeight="1">
      <c r="A252" s="991"/>
      <c r="B252" s="991"/>
      <c r="C252" s="991"/>
      <c r="D252" s="991"/>
      <c r="E252" s="991"/>
      <c r="F252" s="991"/>
      <c r="G252" s="991"/>
      <c r="H252" s="991"/>
      <c r="I252" s="991"/>
      <c r="J252" s="991"/>
      <c r="K252" s="991"/>
      <c r="L252" s="991"/>
      <c r="M252" s="991"/>
      <c r="N252" s="991"/>
      <c r="O252" s="991"/>
      <c r="P252" s="991"/>
      <c r="Q252" s="991"/>
      <c r="R252" s="991"/>
      <c r="S252" s="991"/>
      <c r="T252" s="991"/>
      <c r="U252" s="991"/>
      <c r="V252" s="991"/>
      <c r="W252" s="991"/>
      <c r="X252" s="991"/>
      <c r="Y252" s="991"/>
      <c r="Z252" s="991"/>
    </row>
    <row r="253" spans="1:26" ht="15.75" customHeight="1">
      <c r="A253" s="991"/>
      <c r="B253" s="991"/>
      <c r="C253" s="991"/>
      <c r="D253" s="991"/>
      <c r="E253" s="991"/>
      <c r="F253" s="991"/>
      <c r="G253" s="991"/>
      <c r="H253" s="991"/>
      <c r="I253" s="991"/>
      <c r="J253" s="991"/>
      <c r="K253" s="991"/>
      <c r="L253" s="991"/>
      <c r="M253" s="991"/>
      <c r="N253" s="991"/>
      <c r="O253" s="991"/>
      <c r="P253" s="991"/>
      <c r="Q253" s="991"/>
      <c r="R253" s="991"/>
      <c r="S253" s="991"/>
      <c r="T253" s="991"/>
      <c r="U253" s="991"/>
      <c r="V253" s="991"/>
      <c r="W253" s="991"/>
      <c r="X253" s="991"/>
      <c r="Y253" s="991"/>
      <c r="Z253" s="991"/>
    </row>
    <row r="254" spans="1:26" ht="15.75" customHeight="1">
      <c r="A254" s="991"/>
      <c r="B254" s="991"/>
      <c r="C254" s="991"/>
      <c r="D254" s="991"/>
      <c r="E254" s="991"/>
      <c r="F254" s="991"/>
      <c r="G254" s="991"/>
      <c r="H254" s="991"/>
      <c r="I254" s="991"/>
      <c r="J254" s="991"/>
      <c r="K254" s="991"/>
      <c r="L254" s="991"/>
      <c r="M254" s="991"/>
      <c r="N254" s="991"/>
      <c r="O254" s="991"/>
      <c r="P254" s="991"/>
      <c r="Q254" s="991"/>
      <c r="R254" s="991"/>
      <c r="S254" s="991"/>
      <c r="T254" s="991"/>
      <c r="U254" s="991"/>
      <c r="V254" s="991"/>
      <c r="W254" s="991"/>
      <c r="X254" s="991"/>
      <c r="Y254" s="991"/>
      <c r="Z254" s="991"/>
    </row>
    <row r="255" spans="1:26" ht="15.75" customHeight="1">
      <c r="A255" s="991"/>
      <c r="B255" s="991"/>
      <c r="C255" s="991"/>
      <c r="D255" s="991"/>
      <c r="E255" s="991"/>
      <c r="F255" s="991"/>
      <c r="G255" s="991"/>
      <c r="H255" s="991"/>
      <c r="I255" s="991"/>
      <c r="J255" s="991"/>
      <c r="K255" s="991"/>
      <c r="L255" s="991"/>
      <c r="M255" s="991"/>
      <c r="N255" s="991"/>
      <c r="O255" s="991"/>
      <c r="P255" s="991"/>
      <c r="Q255" s="991"/>
      <c r="R255" s="991"/>
      <c r="S255" s="991"/>
      <c r="T255" s="991"/>
      <c r="U255" s="991"/>
      <c r="V255" s="991"/>
      <c r="W255" s="991"/>
      <c r="X255" s="991"/>
      <c r="Y255" s="991"/>
      <c r="Z255" s="991"/>
    </row>
    <row r="256" spans="1:26" ht="15.75" customHeight="1">
      <c r="A256" s="991"/>
      <c r="B256" s="991"/>
      <c r="C256" s="991"/>
      <c r="D256" s="991"/>
      <c r="E256" s="991"/>
      <c r="F256" s="991"/>
      <c r="G256" s="991"/>
      <c r="H256" s="991"/>
      <c r="I256" s="991"/>
      <c r="J256" s="991"/>
      <c r="K256" s="991"/>
      <c r="L256" s="991"/>
      <c r="M256" s="991"/>
      <c r="N256" s="991"/>
      <c r="O256" s="991"/>
      <c r="P256" s="991"/>
      <c r="Q256" s="991"/>
      <c r="R256" s="991"/>
      <c r="S256" s="991"/>
      <c r="T256" s="991"/>
      <c r="U256" s="991"/>
      <c r="V256" s="991"/>
      <c r="W256" s="991"/>
      <c r="X256" s="991"/>
      <c r="Y256" s="991"/>
      <c r="Z256" s="991"/>
    </row>
    <row r="257" spans="1:26" ht="15.75" customHeight="1">
      <c r="A257" s="991"/>
      <c r="B257" s="991"/>
      <c r="C257" s="991"/>
      <c r="D257" s="991"/>
      <c r="E257" s="991"/>
      <c r="F257" s="991"/>
      <c r="G257" s="991"/>
      <c r="H257" s="991"/>
      <c r="I257" s="991"/>
      <c r="J257" s="991"/>
      <c r="K257" s="991"/>
      <c r="L257" s="991"/>
      <c r="M257" s="991"/>
      <c r="N257" s="991"/>
      <c r="O257" s="991"/>
      <c r="P257" s="991"/>
      <c r="Q257" s="991"/>
      <c r="R257" s="991"/>
      <c r="S257" s="991"/>
      <c r="T257" s="991"/>
      <c r="U257" s="991"/>
      <c r="V257" s="991"/>
      <c r="W257" s="991"/>
      <c r="X257" s="991"/>
      <c r="Y257" s="991"/>
      <c r="Z257" s="991"/>
    </row>
    <row r="258" spans="1:26" ht="15.75" customHeight="1">
      <c r="A258" s="991"/>
      <c r="B258" s="991"/>
      <c r="C258" s="991"/>
      <c r="D258" s="991"/>
      <c r="E258" s="991"/>
      <c r="F258" s="991"/>
      <c r="G258" s="991"/>
      <c r="H258" s="991"/>
      <c r="I258" s="991"/>
      <c r="J258" s="991"/>
      <c r="K258" s="991"/>
      <c r="L258" s="991"/>
      <c r="M258" s="991"/>
      <c r="N258" s="991"/>
      <c r="O258" s="991"/>
      <c r="P258" s="991"/>
      <c r="Q258" s="991"/>
      <c r="R258" s="991"/>
      <c r="S258" s="991"/>
      <c r="T258" s="991"/>
      <c r="U258" s="991"/>
      <c r="V258" s="991"/>
      <c r="W258" s="991"/>
      <c r="X258" s="991"/>
      <c r="Y258" s="991"/>
      <c r="Z258" s="991"/>
    </row>
    <row r="259" spans="1:26" ht="15.75" customHeight="1">
      <c r="A259" s="991"/>
      <c r="B259" s="991"/>
      <c r="C259" s="991"/>
      <c r="D259" s="991"/>
      <c r="E259" s="991"/>
      <c r="F259" s="991"/>
      <c r="G259" s="991"/>
      <c r="H259" s="991"/>
      <c r="I259" s="991"/>
      <c r="J259" s="991"/>
      <c r="K259" s="991"/>
      <c r="L259" s="991"/>
      <c r="M259" s="991"/>
      <c r="N259" s="991"/>
      <c r="O259" s="991"/>
      <c r="P259" s="991"/>
      <c r="Q259" s="991"/>
      <c r="R259" s="991"/>
      <c r="S259" s="991"/>
      <c r="T259" s="991"/>
      <c r="U259" s="991"/>
      <c r="V259" s="991"/>
      <c r="W259" s="991"/>
      <c r="X259" s="991"/>
      <c r="Y259" s="991"/>
      <c r="Z259" s="991"/>
    </row>
    <row r="260" spans="1:26" ht="15.75" customHeight="1">
      <c r="A260" s="991"/>
      <c r="B260" s="991"/>
      <c r="C260" s="991"/>
      <c r="D260" s="991"/>
      <c r="E260" s="991"/>
      <c r="F260" s="991"/>
      <c r="G260" s="991"/>
      <c r="H260" s="991"/>
      <c r="I260" s="991"/>
      <c r="J260" s="991"/>
      <c r="K260" s="991"/>
      <c r="L260" s="991"/>
      <c r="M260" s="991"/>
      <c r="N260" s="991"/>
      <c r="O260" s="991"/>
      <c r="P260" s="991"/>
      <c r="Q260" s="991"/>
      <c r="R260" s="991"/>
      <c r="S260" s="991"/>
      <c r="T260" s="991"/>
      <c r="U260" s="991"/>
      <c r="V260" s="991"/>
      <c r="W260" s="991"/>
      <c r="X260" s="991"/>
      <c r="Y260" s="991"/>
      <c r="Z260" s="991"/>
    </row>
    <row r="261" spans="1:26" ht="15.75" customHeight="1">
      <c r="A261" s="991"/>
      <c r="B261" s="991"/>
      <c r="C261" s="991"/>
      <c r="D261" s="991"/>
      <c r="E261" s="991"/>
      <c r="F261" s="991"/>
      <c r="G261" s="991"/>
      <c r="H261" s="991"/>
      <c r="I261" s="991"/>
      <c r="J261" s="991"/>
      <c r="K261" s="991"/>
      <c r="L261" s="991"/>
      <c r="M261" s="991"/>
      <c r="N261" s="991"/>
      <c r="O261" s="991"/>
      <c r="P261" s="991"/>
      <c r="Q261" s="991"/>
      <c r="R261" s="991"/>
      <c r="S261" s="991"/>
      <c r="T261" s="991"/>
      <c r="U261" s="991"/>
      <c r="V261" s="991"/>
      <c r="W261" s="991"/>
      <c r="X261" s="991"/>
      <c r="Y261" s="991"/>
      <c r="Z261" s="991"/>
    </row>
    <row r="262" spans="1:26" ht="15.75" customHeight="1">
      <c r="A262" s="991"/>
      <c r="B262" s="991"/>
      <c r="C262" s="991"/>
      <c r="D262" s="991"/>
      <c r="E262" s="991"/>
      <c r="F262" s="991"/>
      <c r="G262" s="991"/>
      <c r="H262" s="991"/>
      <c r="I262" s="991"/>
      <c r="J262" s="991"/>
      <c r="K262" s="991"/>
      <c r="L262" s="991"/>
      <c r="M262" s="991"/>
      <c r="N262" s="991"/>
      <c r="O262" s="991"/>
      <c r="P262" s="991"/>
      <c r="Q262" s="991"/>
      <c r="R262" s="991"/>
      <c r="S262" s="991"/>
      <c r="T262" s="991"/>
      <c r="U262" s="991"/>
      <c r="V262" s="991"/>
      <c r="W262" s="991"/>
      <c r="X262" s="991"/>
      <c r="Y262" s="991"/>
      <c r="Z262" s="991"/>
    </row>
    <row r="263" spans="1:26" ht="15.75" customHeight="1">
      <c r="A263" s="991"/>
      <c r="B263" s="991"/>
      <c r="C263" s="991"/>
      <c r="D263" s="991"/>
      <c r="E263" s="991"/>
      <c r="F263" s="991"/>
      <c r="G263" s="991"/>
      <c r="H263" s="991"/>
      <c r="I263" s="991"/>
      <c r="J263" s="991"/>
      <c r="K263" s="991"/>
      <c r="L263" s="991"/>
      <c r="M263" s="991"/>
      <c r="N263" s="991"/>
      <c r="O263" s="991"/>
      <c r="P263" s="991"/>
      <c r="Q263" s="991"/>
      <c r="R263" s="991"/>
      <c r="S263" s="991"/>
      <c r="T263" s="991"/>
      <c r="U263" s="991"/>
      <c r="V263" s="991"/>
      <c r="W263" s="991"/>
      <c r="X263" s="991"/>
      <c r="Y263" s="991"/>
      <c r="Z263" s="991"/>
    </row>
    <row r="264" spans="1:26" ht="15.75" customHeight="1">
      <c r="A264" s="991"/>
      <c r="B264" s="991"/>
      <c r="C264" s="991"/>
      <c r="D264" s="991"/>
      <c r="E264" s="991"/>
      <c r="F264" s="991"/>
      <c r="G264" s="991"/>
      <c r="H264" s="991"/>
      <c r="I264" s="991"/>
      <c r="J264" s="991"/>
      <c r="K264" s="991"/>
      <c r="L264" s="991"/>
      <c r="M264" s="991"/>
      <c r="N264" s="991"/>
      <c r="O264" s="991"/>
      <c r="P264" s="991"/>
      <c r="Q264" s="991"/>
      <c r="R264" s="991"/>
      <c r="S264" s="991"/>
      <c r="T264" s="991"/>
      <c r="U264" s="991"/>
      <c r="V264" s="991"/>
      <c r="W264" s="991"/>
      <c r="X264" s="991"/>
      <c r="Y264" s="991"/>
      <c r="Z264" s="991"/>
    </row>
    <row r="265" spans="1:26" ht="15.75" customHeight="1">
      <c r="A265" s="991"/>
      <c r="B265" s="991"/>
      <c r="C265" s="991"/>
      <c r="D265" s="991"/>
      <c r="E265" s="991"/>
      <c r="F265" s="991"/>
      <c r="G265" s="991"/>
      <c r="H265" s="991"/>
      <c r="I265" s="991"/>
      <c r="J265" s="991"/>
      <c r="K265" s="991"/>
      <c r="L265" s="991"/>
      <c r="M265" s="991"/>
      <c r="N265" s="991"/>
      <c r="O265" s="991"/>
      <c r="P265" s="991"/>
      <c r="Q265" s="991"/>
      <c r="R265" s="991"/>
      <c r="S265" s="991"/>
      <c r="T265" s="991"/>
      <c r="U265" s="991"/>
      <c r="V265" s="991"/>
      <c r="W265" s="991"/>
      <c r="X265" s="991"/>
      <c r="Y265" s="991"/>
      <c r="Z265" s="991"/>
    </row>
    <row r="266" spans="1:26" ht="15.75" customHeight="1">
      <c r="A266" s="991"/>
      <c r="B266" s="991"/>
      <c r="C266" s="991"/>
      <c r="D266" s="991"/>
      <c r="E266" s="991"/>
      <c r="F266" s="991"/>
      <c r="G266" s="991"/>
      <c r="H266" s="991"/>
      <c r="I266" s="991"/>
      <c r="J266" s="991"/>
      <c r="K266" s="991"/>
      <c r="L266" s="991"/>
      <c r="M266" s="991"/>
      <c r="N266" s="991"/>
      <c r="O266" s="991"/>
      <c r="P266" s="991"/>
      <c r="Q266" s="991"/>
      <c r="R266" s="991"/>
      <c r="S266" s="991"/>
      <c r="T266" s="991"/>
      <c r="U266" s="991"/>
      <c r="V266" s="991"/>
      <c r="W266" s="991"/>
      <c r="X266" s="991"/>
      <c r="Y266" s="991"/>
      <c r="Z266" s="991"/>
    </row>
    <row r="267" spans="1:26" ht="15.75" customHeight="1">
      <c r="A267" s="991"/>
      <c r="B267" s="991"/>
      <c r="C267" s="991"/>
      <c r="D267" s="991"/>
      <c r="E267" s="991"/>
      <c r="F267" s="991"/>
      <c r="G267" s="991"/>
      <c r="H267" s="991"/>
      <c r="I267" s="991"/>
      <c r="J267" s="991"/>
      <c r="K267" s="991"/>
      <c r="L267" s="991"/>
      <c r="M267" s="991"/>
      <c r="N267" s="991"/>
      <c r="O267" s="991"/>
      <c r="P267" s="991"/>
      <c r="Q267" s="991"/>
      <c r="R267" s="991"/>
      <c r="S267" s="991"/>
      <c r="T267" s="991"/>
      <c r="U267" s="991"/>
      <c r="V267" s="991"/>
      <c r="W267" s="991"/>
      <c r="X267" s="991"/>
      <c r="Y267" s="991"/>
      <c r="Z267" s="991"/>
    </row>
    <row r="268" spans="1:26" ht="15.75" customHeight="1">
      <c r="A268" s="991"/>
      <c r="B268" s="991"/>
      <c r="C268" s="991"/>
      <c r="D268" s="991"/>
      <c r="E268" s="991"/>
      <c r="F268" s="991"/>
      <c r="G268" s="991"/>
      <c r="H268" s="991"/>
      <c r="I268" s="991"/>
      <c r="J268" s="991"/>
      <c r="K268" s="991"/>
      <c r="L268" s="991"/>
      <c r="M268" s="991"/>
      <c r="N268" s="991"/>
      <c r="O268" s="991"/>
      <c r="P268" s="991"/>
      <c r="Q268" s="991"/>
      <c r="R268" s="991"/>
      <c r="S268" s="991"/>
      <c r="T268" s="991"/>
      <c r="U268" s="991"/>
      <c r="V268" s="991"/>
      <c r="W268" s="991"/>
      <c r="X268" s="991"/>
      <c r="Y268" s="991"/>
      <c r="Z268" s="991"/>
    </row>
    <row r="269" spans="1:26" ht="15.75" customHeight="1">
      <c r="A269" s="991"/>
      <c r="B269" s="991"/>
      <c r="C269" s="991"/>
      <c r="D269" s="991"/>
      <c r="E269" s="991"/>
      <c r="F269" s="991"/>
      <c r="G269" s="991"/>
      <c r="H269" s="991"/>
      <c r="I269" s="991"/>
      <c r="J269" s="991"/>
      <c r="K269" s="991"/>
      <c r="L269" s="991"/>
      <c r="M269" s="991"/>
      <c r="N269" s="991"/>
      <c r="O269" s="991"/>
      <c r="P269" s="991"/>
      <c r="Q269" s="991"/>
      <c r="R269" s="991"/>
      <c r="S269" s="991"/>
      <c r="T269" s="991"/>
      <c r="U269" s="991"/>
      <c r="V269" s="991"/>
      <c r="W269" s="991"/>
      <c r="X269" s="991"/>
      <c r="Y269" s="991"/>
      <c r="Z269" s="991"/>
    </row>
    <row r="270" spans="1:26" ht="15.75" customHeight="1">
      <c r="A270" s="991"/>
      <c r="B270" s="991"/>
      <c r="C270" s="991"/>
      <c r="D270" s="991"/>
      <c r="E270" s="991"/>
      <c r="F270" s="991"/>
      <c r="G270" s="991"/>
      <c r="H270" s="991"/>
      <c r="I270" s="991"/>
      <c r="J270" s="991"/>
      <c r="K270" s="991"/>
      <c r="L270" s="991"/>
      <c r="M270" s="991"/>
      <c r="N270" s="991"/>
      <c r="O270" s="991"/>
      <c r="P270" s="991"/>
      <c r="Q270" s="991"/>
      <c r="R270" s="991"/>
      <c r="S270" s="991"/>
      <c r="T270" s="991"/>
      <c r="U270" s="991"/>
      <c r="V270" s="991"/>
      <c r="W270" s="991"/>
      <c r="X270" s="991"/>
      <c r="Y270" s="991"/>
      <c r="Z270" s="991"/>
    </row>
    <row r="271" spans="1:26" ht="15.75" customHeight="1">
      <c r="A271" s="991"/>
      <c r="B271" s="991"/>
      <c r="C271" s="991"/>
      <c r="D271" s="991"/>
      <c r="E271" s="991"/>
      <c r="F271" s="991"/>
      <c r="G271" s="991"/>
      <c r="H271" s="991"/>
      <c r="I271" s="991"/>
      <c r="J271" s="991"/>
      <c r="K271" s="991"/>
      <c r="L271" s="991"/>
      <c r="M271" s="991"/>
      <c r="N271" s="991"/>
      <c r="O271" s="991"/>
      <c r="P271" s="991"/>
      <c r="Q271" s="991"/>
      <c r="R271" s="991"/>
      <c r="S271" s="991"/>
      <c r="T271" s="991"/>
      <c r="U271" s="991"/>
      <c r="V271" s="991"/>
      <c r="W271" s="991"/>
      <c r="X271" s="991"/>
      <c r="Y271" s="991"/>
      <c r="Z271" s="991"/>
    </row>
    <row r="272" spans="1:26" ht="15.75" customHeight="1">
      <c r="A272" s="991"/>
      <c r="B272" s="991"/>
      <c r="C272" s="991"/>
      <c r="D272" s="991"/>
      <c r="E272" s="991"/>
      <c r="F272" s="991"/>
      <c r="G272" s="991"/>
      <c r="H272" s="991"/>
      <c r="I272" s="991"/>
      <c r="J272" s="991"/>
      <c r="K272" s="991"/>
      <c r="L272" s="991"/>
      <c r="M272" s="991"/>
      <c r="N272" s="991"/>
      <c r="O272" s="991"/>
      <c r="P272" s="991"/>
      <c r="Q272" s="991"/>
      <c r="R272" s="991"/>
      <c r="S272" s="991"/>
      <c r="T272" s="991"/>
      <c r="U272" s="991"/>
      <c r="V272" s="991"/>
      <c r="W272" s="991"/>
      <c r="X272" s="991"/>
      <c r="Y272" s="991"/>
      <c r="Z272" s="991"/>
    </row>
    <row r="273" spans="1:26" ht="15.75" customHeight="1">
      <c r="A273" s="991"/>
      <c r="B273" s="991"/>
      <c r="C273" s="991"/>
      <c r="D273" s="991"/>
      <c r="E273" s="991"/>
      <c r="F273" s="991"/>
      <c r="G273" s="991"/>
      <c r="H273" s="991"/>
      <c r="I273" s="991"/>
      <c r="J273" s="991"/>
      <c r="K273" s="991"/>
      <c r="L273" s="991"/>
      <c r="M273" s="991"/>
      <c r="N273" s="991"/>
      <c r="O273" s="991"/>
      <c r="P273" s="991"/>
      <c r="Q273" s="991"/>
      <c r="R273" s="991"/>
      <c r="S273" s="991"/>
      <c r="T273" s="991"/>
      <c r="U273" s="991"/>
      <c r="V273" s="991"/>
      <c r="W273" s="991"/>
      <c r="X273" s="991"/>
      <c r="Y273" s="991"/>
      <c r="Z273" s="991"/>
    </row>
    <row r="274" spans="1:26" ht="15.75" customHeight="1">
      <c r="A274" s="991"/>
      <c r="B274" s="991"/>
      <c r="C274" s="991"/>
      <c r="D274" s="991"/>
      <c r="E274" s="991"/>
      <c r="F274" s="991"/>
      <c r="G274" s="991"/>
      <c r="H274" s="991"/>
      <c r="I274" s="991"/>
      <c r="J274" s="991"/>
      <c r="K274" s="991"/>
      <c r="L274" s="991"/>
      <c r="M274" s="991"/>
      <c r="N274" s="991"/>
      <c r="O274" s="991"/>
      <c r="P274" s="991"/>
      <c r="Q274" s="991"/>
      <c r="R274" s="991"/>
      <c r="S274" s="991"/>
      <c r="T274" s="991"/>
      <c r="U274" s="991"/>
      <c r="V274" s="991"/>
      <c r="W274" s="991"/>
      <c r="X274" s="991"/>
      <c r="Y274" s="991"/>
      <c r="Z274" s="991"/>
    </row>
    <row r="275" spans="1:26" ht="15.75" customHeight="1">
      <c r="A275" s="991"/>
      <c r="B275" s="991"/>
      <c r="C275" s="991"/>
      <c r="D275" s="991"/>
      <c r="E275" s="991"/>
      <c r="F275" s="991"/>
      <c r="G275" s="991"/>
      <c r="H275" s="991"/>
      <c r="I275" s="991"/>
      <c r="J275" s="991"/>
      <c r="K275" s="991"/>
      <c r="L275" s="991"/>
      <c r="M275" s="991"/>
      <c r="N275" s="991"/>
      <c r="O275" s="991"/>
      <c r="P275" s="991"/>
      <c r="Q275" s="991"/>
      <c r="R275" s="991"/>
      <c r="S275" s="991"/>
      <c r="T275" s="991"/>
      <c r="U275" s="991"/>
      <c r="V275" s="991"/>
      <c r="W275" s="991"/>
      <c r="X275" s="991"/>
      <c r="Y275" s="991"/>
      <c r="Z275" s="991"/>
    </row>
    <row r="276" spans="1:26" ht="15.75" customHeight="1">
      <c r="A276" s="991"/>
      <c r="B276" s="991"/>
      <c r="C276" s="991"/>
      <c r="D276" s="991"/>
      <c r="E276" s="991"/>
      <c r="F276" s="991"/>
      <c r="G276" s="991"/>
      <c r="H276" s="991"/>
      <c r="I276" s="991"/>
      <c r="J276" s="991"/>
      <c r="K276" s="991"/>
      <c r="L276" s="991"/>
      <c r="M276" s="991"/>
      <c r="N276" s="991"/>
      <c r="O276" s="991"/>
      <c r="P276" s="991"/>
      <c r="Q276" s="991"/>
      <c r="R276" s="991"/>
      <c r="S276" s="991"/>
      <c r="T276" s="991"/>
      <c r="U276" s="991"/>
      <c r="V276" s="991"/>
      <c r="W276" s="991"/>
      <c r="X276" s="991"/>
      <c r="Y276" s="991"/>
      <c r="Z276" s="991"/>
    </row>
    <row r="277" spans="1:26" ht="15.75" customHeight="1">
      <c r="A277" s="991"/>
      <c r="B277" s="991"/>
      <c r="C277" s="991"/>
      <c r="D277" s="991"/>
      <c r="E277" s="991"/>
      <c r="F277" s="991"/>
      <c r="G277" s="991"/>
      <c r="H277" s="991"/>
      <c r="I277" s="991"/>
      <c r="J277" s="991"/>
      <c r="K277" s="991"/>
      <c r="L277" s="991"/>
      <c r="M277" s="991"/>
      <c r="N277" s="991"/>
      <c r="O277" s="991"/>
      <c r="P277" s="991"/>
      <c r="Q277" s="991"/>
      <c r="R277" s="991"/>
      <c r="S277" s="991"/>
      <c r="T277" s="991"/>
      <c r="U277" s="991"/>
      <c r="V277" s="991"/>
      <c r="W277" s="991"/>
      <c r="X277" s="991"/>
      <c r="Y277" s="991"/>
      <c r="Z277" s="991"/>
    </row>
    <row r="278" spans="1:26" ht="15.75" customHeight="1">
      <c r="A278" s="991"/>
      <c r="B278" s="991"/>
      <c r="C278" s="991"/>
      <c r="D278" s="991"/>
      <c r="E278" s="991"/>
      <c r="F278" s="991"/>
      <c r="G278" s="991"/>
      <c r="H278" s="991"/>
      <c r="I278" s="991"/>
      <c r="J278" s="991"/>
      <c r="K278" s="991"/>
      <c r="L278" s="991"/>
      <c r="M278" s="991"/>
      <c r="N278" s="991"/>
      <c r="O278" s="991"/>
      <c r="P278" s="991"/>
      <c r="Q278" s="991"/>
      <c r="R278" s="991"/>
      <c r="S278" s="991"/>
      <c r="T278" s="991"/>
      <c r="U278" s="991"/>
      <c r="V278" s="991"/>
      <c r="W278" s="991"/>
      <c r="X278" s="991"/>
      <c r="Y278" s="991"/>
      <c r="Z278" s="991"/>
    </row>
    <row r="279" spans="1:26" ht="15.75" customHeight="1">
      <c r="A279" s="991"/>
      <c r="B279" s="991"/>
      <c r="C279" s="991"/>
      <c r="D279" s="991"/>
      <c r="E279" s="991"/>
      <c r="F279" s="991"/>
      <c r="G279" s="991"/>
      <c r="H279" s="991"/>
      <c r="I279" s="991"/>
      <c r="J279" s="991"/>
      <c r="K279" s="991"/>
      <c r="L279" s="991"/>
      <c r="M279" s="991"/>
      <c r="N279" s="991"/>
      <c r="O279" s="991"/>
      <c r="P279" s="991"/>
      <c r="Q279" s="991"/>
      <c r="R279" s="991"/>
      <c r="S279" s="991"/>
      <c r="T279" s="991"/>
      <c r="U279" s="991"/>
      <c r="V279" s="991"/>
      <c r="W279" s="991"/>
      <c r="X279" s="991"/>
      <c r="Y279" s="991"/>
      <c r="Z279" s="991"/>
    </row>
    <row r="280" spans="1:26" ht="15.75" customHeight="1">
      <c r="A280" s="991"/>
      <c r="B280" s="991"/>
      <c r="C280" s="991"/>
      <c r="D280" s="991"/>
      <c r="E280" s="991"/>
      <c r="F280" s="991"/>
      <c r="G280" s="991"/>
      <c r="H280" s="991"/>
      <c r="I280" s="991"/>
      <c r="J280" s="991"/>
      <c r="K280" s="991"/>
      <c r="L280" s="991"/>
      <c r="M280" s="991"/>
      <c r="N280" s="991"/>
      <c r="O280" s="991"/>
      <c r="P280" s="991"/>
      <c r="Q280" s="991"/>
      <c r="R280" s="991"/>
      <c r="S280" s="991"/>
      <c r="T280" s="991"/>
      <c r="U280" s="991"/>
      <c r="V280" s="991"/>
      <c r="W280" s="991"/>
      <c r="X280" s="991"/>
      <c r="Y280" s="991"/>
      <c r="Z280" s="991"/>
    </row>
    <row r="281" spans="1:26" ht="15.75" customHeight="1">
      <c r="A281" s="991"/>
      <c r="B281" s="991"/>
      <c r="C281" s="991"/>
      <c r="D281" s="991"/>
      <c r="E281" s="991"/>
      <c r="F281" s="991"/>
      <c r="G281" s="991"/>
      <c r="H281" s="991"/>
      <c r="I281" s="991"/>
      <c r="J281" s="991"/>
      <c r="K281" s="991"/>
      <c r="L281" s="991"/>
      <c r="M281" s="991"/>
      <c r="N281" s="991"/>
      <c r="O281" s="991"/>
      <c r="P281" s="991"/>
      <c r="Q281" s="991"/>
      <c r="R281" s="991"/>
      <c r="S281" s="991"/>
      <c r="T281" s="991"/>
      <c r="U281" s="991"/>
      <c r="V281" s="991"/>
      <c r="W281" s="991"/>
      <c r="X281" s="991"/>
      <c r="Y281" s="991"/>
      <c r="Z281" s="991"/>
    </row>
    <row r="282" spans="1:26" ht="15.75" customHeight="1">
      <c r="A282" s="991"/>
      <c r="B282" s="991"/>
      <c r="C282" s="991"/>
      <c r="D282" s="991"/>
      <c r="E282" s="991"/>
      <c r="F282" s="991"/>
      <c r="G282" s="991"/>
      <c r="H282" s="991"/>
      <c r="I282" s="991"/>
      <c r="J282" s="991"/>
      <c r="K282" s="991"/>
      <c r="L282" s="991"/>
      <c r="M282" s="991"/>
      <c r="N282" s="991"/>
      <c r="O282" s="991"/>
      <c r="P282" s="991"/>
      <c r="Q282" s="991"/>
      <c r="R282" s="991"/>
      <c r="S282" s="991"/>
      <c r="T282" s="991"/>
      <c r="U282" s="991"/>
      <c r="V282" s="991"/>
      <c r="W282" s="991"/>
      <c r="X282" s="991"/>
      <c r="Y282" s="991"/>
      <c r="Z282" s="991"/>
    </row>
    <row r="283" spans="1:26" ht="15.75" customHeight="1">
      <c r="A283" s="991"/>
      <c r="B283" s="991"/>
      <c r="C283" s="991"/>
      <c r="D283" s="991"/>
      <c r="E283" s="991"/>
      <c r="F283" s="991"/>
      <c r="G283" s="991"/>
      <c r="H283" s="991"/>
      <c r="I283" s="991"/>
      <c r="J283" s="991"/>
      <c r="K283" s="991"/>
      <c r="L283" s="991"/>
      <c r="M283" s="991"/>
      <c r="N283" s="991"/>
      <c r="O283" s="991"/>
      <c r="P283" s="991"/>
      <c r="Q283" s="991"/>
      <c r="R283" s="991"/>
      <c r="S283" s="991"/>
      <c r="T283" s="991"/>
      <c r="U283" s="991"/>
      <c r="V283" s="991"/>
      <c r="W283" s="991"/>
      <c r="X283" s="991"/>
      <c r="Y283" s="991"/>
      <c r="Z283" s="991"/>
    </row>
    <row r="284" spans="1:26" ht="15.75" customHeight="1">
      <c r="A284" s="991"/>
      <c r="B284" s="991"/>
      <c r="C284" s="991"/>
      <c r="D284" s="991"/>
      <c r="E284" s="991"/>
      <c r="F284" s="991"/>
      <c r="G284" s="991"/>
      <c r="H284" s="991"/>
      <c r="I284" s="991"/>
      <c r="J284" s="991"/>
      <c r="K284" s="991"/>
      <c r="L284" s="991"/>
      <c r="M284" s="991"/>
      <c r="N284" s="991"/>
      <c r="O284" s="991"/>
      <c r="P284" s="991"/>
      <c r="Q284" s="991"/>
      <c r="R284" s="991"/>
      <c r="S284" s="991"/>
      <c r="T284" s="991"/>
      <c r="U284" s="991"/>
      <c r="V284" s="991"/>
      <c r="W284" s="991"/>
      <c r="X284" s="991"/>
      <c r="Y284" s="991"/>
      <c r="Z284" s="991"/>
    </row>
    <row r="285" spans="1:26" ht="15.75" customHeight="1">
      <c r="A285" s="991"/>
      <c r="B285" s="991"/>
      <c r="C285" s="991"/>
      <c r="D285" s="991"/>
      <c r="E285" s="991"/>
      <c r="F285" s="991"/>
      <c r="G285" s="991"/>
      <c r="H285" s="991"/>
      <c r="I285" s="991"/>
      <c r="J285" s="991"/>
      <c r="K285" s="991"/>
      <c r="L285" s="991"/>
      <c r="M285" s="991"/>
      <c r="N285" s="991"/>
      <c r="O285" s="991"/>
      <c r="P285" s="991"/>
      <c r="Q285" s="991"/>
      <c r="R285" s="991"/>
      <c r="S285" s="991"/>
      <c r="T285" s="991"/>
      <c r="U285" s="991"/>
      <c r="V285" s="991"/>
      <c r="W285" s="991"/>
      <c r="X285" s="991"/>
      <c r="Y285" s="991"/>
      <c r="Z285" s="991"/>
    </row>
    <row r="286" spans="1:26" ht="15.75" customHeight="1">
      <c r="A286" s="991"/>
      <c r="B286" s="991"/>
      <c r="C286" s="991"/>
      <c r="D286" s="991"/>
      <c r="E286" s="991"/>
      <c r="F286" s="991"/>
      <c r="G286" s="991"/>
      <c r="H286" s="991"/>
      <c r="I286" s="991"/>
      <c r="J286" s="991"/>
      <c r="K286" s="991"/>
      <c r="L286" s="991"/>
      <c r="M286" s="991"/>
      <c r="N286" s="991"/>
      <c r="O286" s="991"/>
      <c r="P286" s="991"/>
      <c r="Q286" s="991"/>
      <c r="R286" s="991"/>
      <c r="S286" s="991"/>
      <c r="T286" s="991"/>
      <c r="U286" s="991"/>
      <c r="V286" s="991"/>
      <c r="W286" s="991"/>
      <c r="X286" s="991"/>
      <c r="Y286" s="991"/>
      <c r="Z286" s="991"/>
    </row>
    <row r="287" spans="1:26" ht="15.75" customHeight="1">
      <c r="A287" s="991"/>
      <c r="B287" s="991"/>
      <c r="C287" s="991"/>
      <c r="D287" s="991"/>
      <c r="E287" s="991"/>
      <c r="F287" s="991"/>
      <c r="G287" s="991"/>
      <c r="H287" s="991"/>
      <c r="I287" s="991"/>
      <c r="J287" s="991"/>
      <c r="K287" s="991"/>
      <c r="L287" s="991"/>
      <c r="M287" s="991"/>
      <c r="N287" s="991"/>
      <c r="O287" s="991"/>
      <c r="P287" s="991"/>
      <c r="Q287" s="991"/>
      <c r="R287" s="991"/>
      <c r="S287" s="991"/>
      <c r="T287" s="991"/>
      <c r="U287" s="991"/>
      <c r="V287" s="991"/>
      <c r="W287" s="991"/>
      <c r="X287" s="991"/>
      <c r="Y287" s="991"/>
      <c r="Z287" s="991"/>
    </row>
    <row r="288" spans="1:26" ht="15.75" customHeight="1">
      <c r="A288" s="991"/>
      <c r="B288" s="991"/>
      <c r="C288" s="991"/>
      <c r="D288" s="991"/>
      <c r="E288" s="991"/>
      <c r="F288" s="991"/>
      <c r="G288" s="991"/>
      <c r="H288" s="991"/>
      <c r="I288" s="991"/>
      <c r="J288" s="991"/>
      <c r="K288" s="991"/>
      <c r="L288" s="991"/>
      <c r="M288" s="991"/>
      <c r="N288" s="991"/>
      <c r="O288" s="991"/>
      <c r="P288" s="991"/>
      <c r="Q288" s="991"/>
      <c r="R288" s="991"/>
      <c r="S288" s="991"/>
      <c r="T288" s="991"/>
      <c r="U288" s="991"/>
      <c r="V288" s="991"/>
      <c r="W288" s="991"/>
      <c r="X288" s="991"/>
      <c r="Y288" s="991"/>
      <c r="Z288" s="991"/>
    </row>
    <row r="289" spans="1:26" ht="15.75" customHeight="1">
      <c r="A289" s="991"/>
      <c r="B289" s="991"/>
      <c r="C289" s="991"/>
      <c r="D289" s="991"/>
      <c r="E289" s="991"/>
      <c r="F289" s="991"/>
      <c r="G289" s="991"/>
      <c r="H289" s="991"/>
      <c r="I289" s="991"/>
      <c r="J289" s="991"/>
      <c r="K289" s="991"/>
      <c r="L289" s="991"/>
      <c r="M289" s="991"/>
      <c r="N289" s="991"/>
      <c r="O289" s="991"/>
      <c r="P289" s="991"/>
      <c r="Q289" s="991"/>
      <c r="R289" s="991"/>
      <c r="S289" s="991"/>
      <c r="T289" s="991"/>
      <c r="U289" s="991"/>
      <c r="V289" s="991"/>
      <c r="W289" s="991"/>
      <c r="X289" s="991"/>
      <c r="Y289" s="991"/>
      <c r="Z289" s="991"/>
    </row>
    <row r="290" spans="1:26" ht="15.75" customHeight="1">
      <c r="A290" s="991"/>
      <c r="B290" s="991"/>
      <c r="C290" s="991"/>
      <c r="D290" s="991"/>
      <c r="E290" s="991"/>
      <c r="F290" s="991"/>
      <c r="G290" s="991"/>
      <c r="H290" s="991"/>
      <c r="I290" s="991"/>
      <c r="J290" s="991"/>
      <c r="K290" s="991"/>
      <c r="L290" s="991"/>
      <c r="M290" s="991"/>
      <c r="N290" s="991"/>
      <c r="O290" s="991"/>
      <c r="P290" s="991"/>
      <c r="Q290" s="991"/>
      <c r="R290" s="991"/>
      <c r="S290" s="991"/>
      <c r="T290" s="991"/>
      <c r="U290" s="991"/>
      <c r="V290" s="991"/>
      <c r="W290" s="991"/>
      <c r="X290" s="991"/>
      <c r="Y290" s="991"/>
      <c r="Z290" s="991"/>
    </row>
    <row r="291" spans="1:26" ht="15.75" customHeight="1">
      <c r="A291" s="991"/>
      <c r="B291" s="991"/>
      <c r="C291" s="991"/>
      <c r="D291" s="991"/>
      <c r="E291" s="991"/>
      <c r="F291" s="991"/>
      <c r="G291" s="991"/>
      <c r="H291" s="991"/>
      <c r="I291" s="991"/>
      <c r="J291" s="991"/>
      <c r="K291" s="991"/>
      <c r="L291" s="991"/>
      <c r="M291" s="991"/>
      <c r="N291" s="991"/>
      <c r="O291" s="991"/>
      <c r="P291" s="991"/>
      <c r="Q291" s="991"/>
      <c r="R291" s="991"/>
      <c r="S291" s="991"/>
      <c r="T291" s="991"/>
      <c r="U291" s="991"/>
      <c r="V291" s="991"/>
      <c r="W291" s="991"/>
      <c r="X291" s="991"/>
      <c r="Y291" s="991"/>
      <c r="Z291" s="991"/>
    </row>
    <row r="292" spans="1:26" ht="15.75" customHeight="1">
      <c r="A292" s="991"/>
      <c r="B292" s="991"/>
      <c r="C292" s="991"/>
      <c r="D292" s="991"/>
      <c r="E292" s="991"/>
      <c r="F292" s="991"/>
      <c r="G292" s="991"/>
      <c r="H292" s="991"/>
      <c r="I292" s="991"/>
      <c r="J292" s="991"/>
      <c r="K292" s="991"/>
      <c r="L292" s="991"/>
      <c r="M292" s="991"/>
      <c r="N292" s="991"/>
      <c r="O292" s="991"/>
      <c r="P292" s="991"/>
      <c r="Q292" s="991"/>
      <c r="R292" s="991"/>
      <c r="S292" s="991"/>
      <c r="T292" s="991"/>
      <c r="U292" s="991"/>
      <c r="V292" s="991"/>
      <c r="W292" s="991"/>
      <c r="X292" s="991"/>
      <c r="Y292" s="991"/>
      <c r="Z292" s="991"/>
    </row>
    <row r="293" spans="1:26" ht="15.75" customHeight="1">
      <c r="A293" s="991"/>
      <c r="B293" s="991"/>
      <c r="C293" s="991"/>
      <c r="D293" s="991"/>
      <c r="E293" s="991"/>
      <c r="F293" s="991"/>
      <c r="G293" s="991"/>
      <c r="H293" s="991"/>
      <c r="I293" s="991"/>
      <c r="J293" s="991"/>
      <c r="K293" s="991"/>
      <c r="L293" s="991"/>
      <c r="M293" s="991"/>
      <c r="N293" s="991"/>
      <c r="O293" s="991"/>
      <c r="P293" s="991"/>
      <c r="Q293" s="991"/>
      <c r="R293" s="991"/>
      <c r="S293" s="991"/>
      <c r="T293" s="991"/>
      <c r="U293" s="991"/>
      <c r="V293" s="991"/>
      <c r="W293" s="991"/>
      <c r="X293" s="991"/>
      <c r="Y293" s="991"/>
      <c r="Z293" s="991"/>
    </row>
    <row r="294" spans="1:26" ht="15.75" customHeight="1">
      <c r="A294" s="991"/>
      <c r="B294" s="991"/>
      <c r="C294" s="991"/>
      <c r="D294" s="991"/>
      <c r="E294" s="991"/>
      <c r="F294" s="991"/>
      <c r="G294" s="991"/>
      <c r="H294" s="991"/>
      <c r="I294" s="991"/>
      <c r="J294" s="991"/>
      <c r="K294" s="991"/>
      <c r="L294" s="991"/>
      <c r="M294" s="991"/>
      <c r="N294" s="991"/>
      <c r="O294" s="991"/>
      <c r="P294" s="991"/>
      <c r="Q294" s="991"/>
      <c r="R294" s="991"/>
      <c r="S294" s="991"/>
      <c r="T294" s="991"/>
      <c r="U294" s="991"/>
      <c r="V294" s="991"/>
      <c r="W294" s="991"/>
      <c r="X294" s="991"/>
      <c r="Y294" s="991"/>
      <c r="Z294" s="991"/>
    </row>
    <row r="295" spans="1:26" ht="15.75" customHeight="1">
      <c r="A295" s="991"/>
      <c r="B295" s="991"/>
      <c r="C295" s="991"/>
      <c r="D295" s="991"/>
      <c r="E295" s="991"/>
      <c r="F295" s="991"/>
      <c r="G295" s="991"/>
      <c r="H295" s="991"/>
      <c r="I295" s="991"/>
      <c r="J295" s="991"/>
      <c r="K295" s="991"/>
      <c r="L295" s="991"/>
      <c r="M295" s="991"/>
      <c r="N295" s="991"/>
      <c r="O295" s="991"/>
      <c r="P295" s="991"/>
      <c r="Q295" s="991"/>
      <c r="R295" s="991"/>
      <c r="S295" s="991"/>
      <c r="T295" s="991"/>
      <c r="U295" s="991"/>
      <c r="V295" s="991"/>
      <c r="W295" s="991"/>
      <c r="X295" s="991"/>
      <c r="Y295" s="991"/>
      <c r="Z295" s="991"/>
    </row>
    <row r="296" spans="1:26" ht="15.75" customHeight="1">
      <c r="A296" s="991"/>
      <c r="B296" s="991"/>
      <c r="C296" s="991"/>
      <c r="D296" s="991"/>
      <c r="E296" s="991"/>
      <c r="F296" s="991"/>
      <c r="G296" s="991"/>
      <c r="H296" s="991"/>
      <c r="I296" s="991"/>
      <c r="J296" s="991"/>
      <c r="K296" s="991"/>
      <c r="L296" s="991"/>
      <c r="M296" s="991"/>
      <c r="N296" s="991"/>
      <c r="O296" s="991"/>
      <c r="P296" s="991"/>
      <c r="Q296" s="991"/>
      <c r="R296" s="991"/>
      <c r="S296" s="991"/>
      <c r="T296" s="991"/>
      <c r="U296" s="991"/>
      <c r="V296" s="991"/>
      <c r="W296" s="991"/>
      <c r="X296" s="991"/>
      <c r="Y296" s="991"/>
      <c r="Z296" s="991"/>
    </row>
    <row r="297" spans="1:26" ht="15.75" customHeight="1">
      <c r="A297" s="991"/>
      <c r="B297" s="991"/>
      <c r="C297" s="991"/>
      <c r="D297" s="991"/>
      <c r="E297" s="991"/>
      <c r="F297" s="991"/>
      <c r="G297" s="991"/>
      <c r="H297" s="991"/>
      <c r="I297" s="991"/>
      <c r="J297" s="991"/>
      <c r="K297" s="991"/>
      <c r="L297" s="991"/>
      <c r="M297" s="991"/>
      <c r="N297" s="991"/>
      <c r="O297" s="991"/>
      <c r="P297" s="991"/>
      <c r="Q297" s="991"/>
      <c r="R297" s="991"/>
      <c r="S297" s="991"/>
      <c r="T297" s="991"/>
      <c r="U297" s="991"/>
      <c r="V297" s="991"/>
      <c r="W297" s="991"/>
      <c r="X297" s="991"/>
      <c r="Y297" s="991"/>
      <c r="Z297" s="991"/>
    </row>
    <row r="298" spans="1:26" ht="15.75" customHeight="1">
      <c r="A298" s="991"/>
      <c r="B298" s="991"/>
      <c r="C298" s="991"/>
      <c r="D298" s="991"/>
      <c r="E298" s="991"/>
      <c r="F298" s="991"/>
      <c r="G298" s="991"/>
      <c r="H298" s="991"/>
      <c r="I298" s="991"/>
      <c r="J298" s="991"/>
      <c r="K298" s="991"/>
      <c r="L298" s="991"/>
      <c r="M298" s="991"/>
      <c r="N298" s="991"/>
      <c r="O298" s="991"/>
      <c r="P298" s="991"/>
      <c r="Q298" s="991"/>
      <c r="R298" s="991"/>
      <c r="S298" s="991"/>
      <c r="T298" s="991"/>
      <c r="U298" s="991"/>
      <c r="V298" s="991"/>
      <c r="W298" s="991"/>
      <c r="X298" s="991"/>
      <c r="Y298" s="991"/>
      <c r="Z298" s="991"/>
    </row>
    <row r="299" spans="1:26" ht="15.75" customHeight="1">
      <c r="A299" s="991"/>
      <c r="B299" s="991"/>
      <c r="C299" s="991"/>
      <c r="D299" s="991"/>
      <c r="E299" s="991"/>
      <c r="F299" s="991"/>
      <c r="G299" s="991"/>
      <c r="H299" s="991"/>
      <c r="I299" s="991"/>
      <c r="J299" s="991"/>
      <c r="K299" s="991"/>
      <c r="L299" s="991"/>
      <c r="M299" s="991"/>
      <c r="N299" s="991"/>
      <c r="O299" s="991"/>
      <c r="P299" s="991"/>
      <c r="Q299" s="991"/>
      <c r="R299" s="991"/>
      <c r="S299" s="991"/>
      <c r="T299" s="991"/>
      <c r="U299" s="991"/>
      <c r="V299" s="991"/>
      <c r="W299" s="991"/>
      <c r="X299" s="991"/>
      <c r="Y299" s="991"/>
      <c r="Z299" s="991"/>
    </row>
    <row r="300" spans="1:26" ht="15.75" customHeight="1">
      <c r="A300" s="991"/>
      <c r="B300" s="991"/>
      <c r="C300" s="991"/>
      <c r="D300" s="991"/>
      <c r="E300" s="991"/>
      <c r="F300" s="991"/>
      <c r="G300" s="991"/>
      <c r="H300" s="991"/>
      <c r="I300" s="991"/>
      <c r="J300" s="991"/>
      <c r="K300" s="991"/>
      <c r="L300" s="991"/>
      <c r="M300" s="991"/>
      <c r="N300" s="991"/>
      <c r="O300" s="991"/>
      <c r="P300" s="991"/>
      <c r="Q300" s="991"/>
      <c r="R300" s="991"/>
      <c r="S300" s="991"/>
      <c r="T300" s="991"/>
      <c r="U300" s="991"/>
      <c r="V300" s="991"/>
      <c r="W300" s="991"/>
      <c r="X300" s="991"/>
      <c r="Y300" s="991"/>
      <c r="Z300" s="991"/>
    </row>
    <row r="301" spans="1:26" ht="15.75" customHeight="1">
      <c r="A301" s="991"/>
      <c r="B301" s="991"/>
      <c r="C301" s="991"/>
      <c r="D301" s="991"/>
      <c r="E301" s="991"/>
      <c r="F301" s="991"/>
      <c r="G301" s="991"/>
      <c r="H301" s="991"/>
      <c r="I301" s="991"/>
      <c r="J301" s="991"/>
      <c r="K301" s="991"/>
      <c r="L301" s="991"/>
      <c r="M301" s="991"/>
      <c r="N301" s="991"/>
      <c r="O301" s="991"/>
      <c r="P301" s="991"/>
      <c r="Q301" s="991"/>
      <c r="R301" s="991"/>
      <c r="S301" s="991"/>
      <c r="T301" s="991"/>
      <c r="U301" s="991"/>
      <c r="V301" s="991"/>
      <c r="W301" s="991"/>
      <c r="X301" s="991"/>
      <c r="Y301" s="991"/>
      <c r="Z301" s="991"/>
    </row>
    <row r="302" spans="1:26" ht="15.75" customHeight="1">
      <c r="A302" s="991"/>
      <c r="B302" s="991"/>
      <c r="C302" s="991"/>
      <c r="D302" s="991"/>
      <c r="E302" s="991"/>
      <c r="F302" s="991"/>
      <c r="G302" s="991"/>
      <c r="H302" s="991"/>
      <c r="I302" s="991"/>
      <c r="J302" s="991"/>
      <c r="K302" s="991"/>
      <c r="L302" s="991"/>
      <c r="M302" s="991"/>
      <c r="N302" s="991"/>
      <c r="O302" s="991"/>
      <c r="P302" s="991"/>
      <c r="Q302" s="991"/>
      <c r="R302" s="991"/>
      <c r="S302" s="991"/>
      <c r="T302" s="991"/>
      <c r="U302" s="991"/>
      <c r="V302" s="991"/>
      <c r="W302" s="991"/>
      <c r="X302" s="991"/>
      <c r="Y302" s="991"/>
      <c r="Z302" s="991"/>
    </row>
    <row r="303" spans="1:26" ht="15.75" customHeight="1">
      <c r="A303" s="991"/>
      <c r="B303" s="991"/>
      <c r="C303" s="991"/>
      <c r="D303" s="991"/>
      <c r="E303" s="991"/>
      <c r="F303" s="991"/>
      <c r="G303" s="991"/>
      <c r="H303" s="991"/>
      <c r="I303" s="991"/>
      <c r="J303" s="991"/>
      <c r="K303" s="991"/>
      <c r="L303" s="991"/>
      <c r="M303" s="991"/>
      <c r="N303" s="991"/>
      <c r="O303" s="991"/>
      <c r="P303" s="991"/>
      <c r="Q303" s="991"/>
      <c r="R303" s="991"/>
      <c r="S303" s="991"/>
      <c r="T303" s="991"/>
      <c r="U303" s="991"/>
      <c r="V303" s="991"/>
      <c r="W303" s="991"/>
      <c r="X303" s="991"/>
      <c r="Y303" s="991"/>
      <c r="Z303" s="991"/>
    </row>
    <row r="304" spans="1:26" ht="15.75" customHeight="1">
      <c r="A304" s="991"/>
      <c r="B304" s="991"/>
      <c r="C304" s="991"/>
      <c r="D304" s="991"/>
      <c r="E304" s="991"/>
      <c r="F304" s="991"/>
      <c r="G304" s="991"/>
      <c r="H304" s="991"/>
      <c r="I304" s="991"/>
      <c r="J304" s="991"/>
      <c r="K304" s="991"/>
      <c r="L304" s="991"/>
      <c r="M304" s="991"/>
      <c r="N304" s="991"/>
      <c r="O304" s="991"/>
      <c r="P304" s="991"/>
      <c r="Q304" s="991"/>
      <c r="R304" s="991"/>
      <c r="S304" s="991"/>
      <c r="T304" s="991"/>
      <c r="U304" s="991"/>
      <c r="V304" s="991"/>
      <c r="W304" s="991"/>
      <c r="X304" s="991"/>
      <c r="Y304" s="991"/>
      <c r="Z304" s="991"/>
    </row>
    <row r="305" spans="1:26" ht="15.75" customHeight="1">
      <c r="A305" s="991"/>
      <c r="B305" s="991"/>
      <c r="C305" s="991"/>
      <c r="D305" s="991"/>
      <c r="E305" s="991"/>
      <c r="F305" s="991"/>
      <c r="G305" s="991"/>
      <c r="H305" s="991"/>
      <c r="I305" s="991"/>
      <c r="J305" s="991"/>
      <c r="K305" s="991"/>
      <c r="L305" s="991"/>
      <c r="M305" s="991"/>
      <c r="N305" s="991"/>
      <c r="O305" s="991"/>
      <c r="P305" s="991"/>
      <c r="Q305" s="991"/>
      <c r="R305" s="991"/>
      <c r="S305" s="991"/>
      <c r="T305" s="991"/>
      <c r="U305" s="991"/>
      <c r="V305" s="991"/>
      <c r="W305" s="991"/>
      <c r="X305" s="991"/>
      <c r="Y305" s="991"/>
      <c r="Z305" s="991"/>
    </row>
    <row r="306" spans="1:26" ht="15.75" customHeight="1">
      <c r="A306" s="991"/>
      <c r="B306" s="991"/>
      <c r="C306" s="991"/>
      <c r="D306" s="991"/>
      <c r="E306" s="991"/>
      <c r="F306" s="991"/>
      <c r="G306" s="991"/>
      <c r="H306" s="991"/>
      <c r="I306" s="991"/>
      <c r="J306" s="991"/>
      <c r="K306" s="991"/>
      <c r="L306" s="991"/>
      <c r="M306" s="991"/>
      <c r="N306" s="991"/>
      <c r="O306" s="991"/>
      <c r="P306" s="991"/>
      <c r="Q306" s="991"/>
      <c r="R306" s="991"/>
      <c r="S306" s="991"/>
      <c r="T306" s="991"/>
      <c r="U306" s="991"/>
      <c r="V306" s="991"/>
      <c r="W306" s="991"/>
      <c r="X306" s="991"/>
      <c r="Y306" s="991"/>
      <c r="Z306" s="991"/>
    </row>
    <row r="307" spans="1:26" ht="15.75" customHeight="1">
      <c r="A307" s="991"/>
      <c r="B307" s="991"/>
      <c r="C307" s="991"/>
      <c r="D307" s="991"/>
      <c r="E307" s="991"/>
      <c r="F307" s="991"/>
      <c r="G307" s="991"/>
      <c r="H307" s="991"/>
      <c r="I307" s="991"/>
      <c r="J307" s="991"/>
      <c r="K307" s="991"/>
      <c r="L307" s="991"/>
      <c r="M307" s="991"/>
      <c r="N307" s="991"/>
      <c r="O307" s="991"/>
      <c r="P307" s="991"/>
      <c r="Q307" s="991"/>
      <c r="R307" s="991"/>
      <c r="S307" s="991"/>
      <c r="T307" s="991"/>
      <c r="U307" s="991"/>
      <c r="V307" s="991"/>
      <c r="W307" s="991"/>
      <c r="X307" s="991"/>
      <c r="Y307" s="991"/>
      <c r="Z307" s="991"/>
    </row>
    <row r="308" spans="1:26" ht="15.75" customHeight="1">
      <c r="A308" s="991"/>
      <c r="B308" s="991"/>
      <c r="C308" s="991"/>
      <c r="D308" s="991"/>
      <c r="E308" s="991"/>
      <c r="F308" s="991"/>
      <c r="G308" s="991"/>
      <c r="H308" s="991"/>
      <c r="I308" s="991"/>
      <c r="J308" s="991"/>
      <c r="K308" s="991"/>
      <c r="L308" s="991"/>
      <c r="M308" s="991"/>
      <c r="N308" s="991"/>
      <c r="O308" s="991"/>
      <c r="P308" s="991"/>
      <c r="Q308" s="991"/>
      <c r="R308" s="991"/>
      <c r="S308" s="991"/>
      <c r="T308" s="991"/>
      <c r="U308" s="991"/>
      <c r="V308" s="991"/>
      <c r="W308" s="991"/>
      <c r="X308" s="991"/>
      <c r="Y308" s="991"/>
      <c r="Z308" s="991"/>
    </row>
    <row r="309" spans="1:26" ht="15.75" customHeight="1">
      <c r="A309" s="991"/>
      <c r="B309" s="991"/>
      <c r="C309" s="991"/>
      <c r="D309" s="991"/>
      <c r="E309" s="991"/>
      <c r="F309" s="991"/>
      <c r="G309" s="991"/>
      <c r="H309" s="991"/>
      <c r="I309" s="991"/>
      <c r="J309" s="991"/>
      <c r="K309" s="991"/>
      <c r="L309" s="991"/>
      <c r="M309" s="991"/>
      <c r="N309" s="991"/>
      <c r="O309" s="991"/>
      <c r="P309" s="991"/>
      <c r="Q309" s="991"/>
      <c r="R309" s="991"/>
      <c r="S309" s="991"/>
      <c r="T309" s="991"/>
      <c r="U309" s="991"/>
      <c r="V309" s="991"/>
      <c r="W309" s="991"/>
      <c r="X309" s="991"/>
      <c r="Y309" s="991"/>
      <c r="Z309" s="991"/>
    </row>
    <row r="310" spans="1:26" ht="15.75" customHeight="1">
      <c r="A310" s="991"/>
      <c r="B310" s="991"/>
      <c r="C310" s="991"/>
      <c r="D310" s="991"/>
      <c r="E310" s="991"/>
      <c r="F310" s="991"/>
      <c r="G310" s="991"/>
      <c r="H310" s="991"/>
      <c r="I310" s="991"/>
      <c r="J310" s="991"/>
      <c r="K310" s="991"/>
      <c r="L310" s="991"/>
      <c r="M310" s="991"/>
      <c r="N310" s="991"/>
      <c r="O310" s="991"/>
      <c r="P310" s="991"/>
      <c r="Q310" s="991"/>
      <c r="R310" s="991"/>
      <c r="S310" s="991"/>
      <c r="T310" s="991"/>
      <c r="U310" s="991"/>
      <c r="V310" s="991"/>
      <c r="W310" s="991"/>
      <c r="X310" s="991"/>
      <c r="Y310" s="991"/>
      <c r="Z310" s="991"/>
    </row>
    <row r="311" spans="1:26" ht="15.75" customHeight="1">
      <c r="A311" s="991"/>
      <c r="B311" s="991"/>
      <c r="C311" s="991"/>
      <c r="D311" s="991"/>
      <c r="E311" s="991"/>
      <c r="F311" s="991"/>
      <c r="G311" s="991"/>
      <c r="H311" s="991"/>
      <c r="I311" s="991"/>
      <c r="J311" s="991"/>
      <c r="K311" s="991"/>
      <c r="L311" s="991"/>
      <c r="M311" s="991"/>
      <c r="N311" s="991"/>
      <c r="O311" s="991"/>
      <c r="P311" s="991"/>
      <c r="Q311" s="991"/>
      <c r="R311" s="991"/>
      <c r="S311" s="991"/>
      <c r="T311" s="991"/>
      <c r="U311" s="991"/>
      <c r="V311" s="991"/>
      <c r="W311" s="991"/>
      <c r="X311" s="991"/>
      <c r="Y311" s="991"/>
      <c r="Z311" s="991"/>
    </row>
    <row r="312" spans="1:26" ht="15.75" customHeight="1">
      <c r="A312" s="991"/>
      <c r="B312" s="991"/>
      <c r="C312" s="991"/>
      <c r="D312" s="991"/>
      <c r="E312" s="991"/>
      <c r="F312" s="991"/>
      <c r="G312" s="991"/>
      <c r="H312" s="991"/>
      <c r="I312" s="991"/>
      <c r="J312" s="991"/>
      <c r="K312" s="991"/>
      <c r="L312" s="991"/>
      <c r="M312" s="991"/>
      <c r="N312" s="991"/>
      <c r="O312" s="991"/>
      <c r="P312" s="991"/>
      <c r="Q312" s="991"/>
      <c r="R312" s="991"/>
      <c r="S312" s="991"/>
      <c r="T312" s="991"/>
      <c r="U312" s="991"/>
      <c r="V312" s="991"/>
      <c r="W312" s="991"/>
      <c r="X312" s="991"/>
      <c r="Y312" s="991"/>
      <c r="Z312" s="991"/>
    </row>
    <row r="313" spans="1:26" ht="15.75" customHeight="1">
      <c r="A313" s="991"/>
      <c r="B313" s="991"/>
      <c r="C313" s="991"/>
      <c r="D313" s="991"/>
      <c r="E313" s="991"/>
      <c r="F313" s="991"/>
      <c r="G313" s="991"/>
      <c r="H313" s="991"/>
      <c r="I313" s="991"/>
      <c r="J313" s="991"/>
      <c r="K313" s="991"/>
      <c r="L313" s="991"/>
      <c r="M313" s="991"/>
      <c r="N313" s="991"/>
      <c r="O313" s="991"/>
      <c r="P313" s="991"/>
      <c r="Q313" s="991"/>
      <c r="R313" s="991"/>
      <c r="S313" s="991"/>
      <c r="T313" s="991"/>
      <c r="U313" s="991"/>
      <c r="V313" s="991"/>
      <c r="W313" s="991"/>
      <c r="X313" s="991"/>
      <c r="Y313" s="991"/>
      <c r="Z313" s="991"/>
    </row>
    <row r="314" spans="1:26" ht="15.75" customHeight="1">
      <c r="A314" s="991"/>
      <c r="B314" s="991"/>
      <c r="C314" s="991"/>
      <c r="D314" s="991"/>
      <c r="E314" s="991"/>
      <c r="F314" s="991"/>
      <c r="G314" s="991"/>
      <c r="H314" s="991"/>
      <c r="I314" s="991"/>
      <c r="J314" s="991"/>
      <c r="K314" s="991"/>
      <c r="L314" s="991"/>
      <c r="M314" s="991"/>
      <c r="N314" s="991"/>
      <c r="O314" s="991"/>
      <c r="P314" s="991"/>
      <c r="Q314" s="991"/>
      <c r="R314" s="991"/>
      <c r="S314" s="991"/>
      <c r="T314" s="991"/>
      <c r="U314" s="991"/>
      <c r="V314" s="991"/>
      <c r="W314" s="991"/>
      <c r="X314" s="991"/>
      <c r="Y314" s="991"/>
      <c r="Z314" s="991"/>
    </row>
    <row r="315" spans="1:26" ht="15.75" customHeight="1">
      <c r="A315" s="991"/>
      <c r="B315" s="991"/>
      <c r="C315" s="991"/>
      <c r="D315" s="991"/>
      <c r="E315" s="991"/>
      <c r="F315" s="991"/>
      <c r="G315" s="991"/>
      <c r="H315" s="991"/>
      <c r="I315" s="991"/>
      <c r="J315" s="991"/>
      <c r="K315" s="991"/>
      <c r="L315" s="991"/>
      <c r="M315" s="991"/>
      <c r="N315" s="991"/>
      <c r="O315" s="991"/>
      <c r="P315" s="991"/>
      <c r="Q315" s="991"/>
      <c r="R315" s="991"/>
      <c r="S315" s="991"/>
      <c r="T315" s="991"/>
      <c r="U315" s="991"/>
      <c r="V315" s="991"/>
      <c r="W315" s="991"/>
      <c r="X315" s="991"/>
      <c r="Y315" s="991"/>
      <c r="Z315" s="991"/>
    </row>
    <row r="316" spans="1:26" ht="15.75" customHeight="1">
      <c r="A316" s="991"/>
      <c r="B316" s="991"/>
      <c r="C316" s="991"/>
      <c r="D316" s="991"/>
      <c r="E316" s="991"/>
      <c r="F316" s="991"/>
      <c r="G316" s="991"/>
      <c r="H316" s="991"/>
      <c r="I316" s="991"/>
      <c r="J316" s="991"/>
      <c r="K316" s="991"/>
      <c r="L316" s="991"/>
      <c r="M316" s="991"/>
      <c r="N316" s="991"/>
      <c r="O316" s="991"/>
      <c r="P316" s="991"/>
      <c r="Q316" s="991"/>
      <c r="R316" s="991"/>
      <c r="S316" s="991"/>
      <c r="T316" s="991"/>
      <c r="U316" s="991"/>
      <c r="V316" s="991"/>
      <c r="W316" s="991"/>
      <c r="X316" s="991"/>
      <c r="Y316" s="991"/>
      <c r="Z316" s="991"/>
    </row>
    <row r="317" spans="1:26" ht="15.75" customHeight="1">
      <c r="A317" s="991"/>
      <c r="B317" s="991"/>
      <c r="C317" s="991"/>
      <c r="D317" s="991"/>
      <c r="E317" s="991"/>
      <c r="F317" s="991"/>
      <c r="G317" s="991"/>
      <c r="H317" s="991"/>
      <c r="I317" s="991"/>
      <c r="J317" s="991"/>
      <c r="K317" s="991"/>
      <c r="L317" s="991"/>
      <c r="M317" s="991"/>
      <c r="N317" s="991"/>
      <c r="O317" s="991"/>
      <c r="P317" s="991"/>
      <c r="Q317" s="991"/>
      <c r="R317" s="991"/>
      <c r="S317" s="991"/>
      <c r="T317" s="991"/>
      <c r="U317" s="991"/>
      <c r="V317" s="991"/>
      <c r="W317" s="991"/>
      <c r="X317" s="991"/>
      <c r="Y317" s="991"/>
      <c r="Z317" s="991"/>
    </row>
    <row r="318" spans="1:26" ht="15.75" customHeight="1">
      <c r="A318" s="991"/>
      <c r="B318" s="991"/>
      <c r="C318" s="991"/>
      <c r="D318" s="991"/>
      <c r="E318" s="991"/>
      <c r="F318" s="991"/>
      <c r="G318" s="991"/>
      <c r="H318" s="991"/>
      <c r="I318" s="991"/>
      <c r="J318" s="991"/>
      <c r="K318" s="991"/>
      <c r="L318" s="991"/>
      <c r="M318" s="991"/>
      <c r="N318" s="991"/>
      <c r="O318" s="991"/>
      <c r="P318" s="991"/>
      <c r="Q318" s="991"/>
      <c r="R318" s="991"/>
      <c r="S318" s="991"/>
      <c r="T318" s="991"/>
      <c r="U318" s="991"/>
      <c r="V318" s="991"/>
      <c r="W318" s="991"/>
      <c r="X318" s="991"/>
      <c r="Y318" s="991"/>
      <c r="Z318" s="991"/>
    </row>
    <row r="319" spans="1:26" ht="15.75" customHeight="1">
      <c r="A319" s="991"/>
      <c r="B319" s="991"/>
      <c r="C319" s="991"/>
      <c r="D319" s="991"/>
      <c r="E319" s="991"/>
      <c r="F319" s="991"/>
      <c r="G319" s="991"/>
      <c r="H319" s="991"/>
      <c r="I319" s="991"/>
      <c r="J319" s="991"/>
      <c r="K319" s="991"/>
      <c r="L319" s="991"/>
      <c r="M319" s="991"/>
      <c r="N319" s="991"/>
      <c r="O319" s="991"/>
      <c r="P319" s="991"/>
      <c r="Q319" s="991"/>
      <c r="R319" s="991"/>
      <c r="S319" s="991"/>
      <c r="T319" s="991"/>
      <c r="U319" s="991"/>
      <c r="V319" s="991"/>
      <c r="W319" s="991"/>
      <c r="X319" s="991"/>
      <c r="Y319" s="991"/>
      <c r="Z319" s="991"/>
    </row>
    <row r="320" spans="1:26" ht="15.75" customHeight="1">
      <c r="A320" s="991"/>
      <c r="B320" s="991"/>
      <c r="C320" s="991"/>
      <c r="D320" s="991"/>
      <c r="E320" s="991"/>
      <c r="F320" s="991"/>
      <c r="G320" s="991"/>
      <c r="H320" s="991"/>
      <c r="I320" s="991"/>
      <c r="J320" s="991"/>
      <c r="K320" s="991"/>
      <c r="L320" s="991"/>
      <c r="M320" s="991"/>
      <c r="N320" s="991"/>
      <c r="O320" s="991"/>
      <c r="P320" s="991"/>
      <c r="Q320" s="991"/>
      <c r="R320" s="991"/>
      <c r="S320" s="991"/>
      <c r="T320" s="991"/>
      <c r="U320" s="991"/>
      <c r="V320" s="991"/>
      <c r="W320" s="991"/>
      <c r="X320" s="991"/>
      <c r="Y320" s="991"/>
      <c r="Z320" s="991"/>
    </row>
    <row r="321" spans="1:26" ht="15.75" customHeight="1">
      <c r="A321" s="991"/>
      <c r="B321" s="991"/>
      <c r="C321" s="991"/>
      <c r="D321" s="991"/>
      <c r="E321" s="991"/>
      <c r="F321" s="991"/>
      <c r="G321" s="991"/>
      <c r="H321" s="991"/>
      <c r="I321" s="991"/>
      <c r="J321" s="991"/>
      <c r="K321" s="991"/>
      <c r="L321" s="991"/>
      <c r="M321" s="991"/>
      <c r="N321" s="991"/>
      <c r="O321" s="991"/>
      <c r="P321" s="991"/>
      <c r="Q321" s="991"/>
      <c r="R321" s="991"/>
      <c r="S321" s="991"/>
      <c r="T321" s="991"/>
      <c r="U321" s="991"/>
      <c r="V321" s="991"/>
      <c r="W321" s="991"/>
      <c r="X321" s="991"/>
      <c r="Y321" s="991"/>
      <c r="Z321" s="991"/>
    </row>
    <row r="322" spans="1:26" ht="15.75" customHeight="1">
      <c r="A322" s="991"/>
      <c r="B322" s="991"/>
      <c r="C322" s="991"/>
      <c r="D322" s="991"/>
      <c r="E322" s="991"/>
      <c r="F322" s="991"/>
      <c r="G322" s="991"/>
      <c r="H322" s="991"/>
      <c r="I322" s="991"/>
      <c r="J322" s="991"/>
      <c r="K322" s="991"/>
      <c r="L322" s="991"/>
      <c r="M322" s="991"/>
      <c r="N322" s="991"/>
      <c r="O322" s="991"/>
      <c r="P322" s="991"/>
      <c r="Q322" s="991"/>
      <c r="R322" s="991"/>
      <c r="S322" s="991"/>
      <c r="T322" s="991"/>
      <c r="U322" s="991"/>
      <c r="V322" s="991"/>
      <c r="W322" s="991"/>
      <c r="X322" s="991"/>
      <c r="Y322" s="991"/>
      <c r="Z322" s="991"/>
    </row>
    <row r="323" spans="1:26" ht="15.75" customHeight="1">
      <c r="A323" s="991"/>
      <c r="B323" s="991"/>
      <c r="C323" s="991"/>
      <c r="D323" s="991"/>
      <c r="E323" s="991"/>
      <c r="F323" s="991"/>
      <c r="G323" s="991"/>
      <c r="H323" s="991"/>
      <c r="I323" s="991"/>
      <c r="J323" s="991"/>
      <c r="K323" s="991"/>
      <c r="L323" s="991"/>
      <c r="M323" s="991"/>
      <c r="N323" s="991"/>
      <c r="O323" s="991"/>
      <c r="P323" s="991"/>
      <c r="Q323" s="991"/>
      <c r="R323" s="991"/>
      <c r="S323" s="991"/>
      <c r="T323" s="991"/>
      <c r="U323" s="991"/>
      <c r="V323" s="991"/>
      <c r="W323" s="991"/>
      <c r="X323" s="991"/>
      <c r="Y323" s="991"/>
      <c r="Z323" s="991"/>
    </row>
    <row r="324" spans="1:26" ht="15.75" customHeight="1">
      <c r="A324" s="991"/>
      <c r="B324" s="991"/>
      <c r="C324" s="991"/>
      <c r="D324" s="991"/>
      <c r="E324" s="991"/>
      <c r="F324" s="991"/>
      <c r="G324" s="991"/>
      <c r="H324" s="991"/>
      <c r="I324" s="991"/>
      <c r="J324" s="991"/>
      <c r="K324" s="991"/>
      <c r="L324" s="991"/>
      <c r="M324" s="991"/>
      <c r="N324" s="991"/>
      <c r="O324" s="991"/>
      <c r="P324" s="991"/>
      <c r="Q324" s="991"/>
      <c r="R324" s="991"/>
      <c r="S324" s="991"/>
      <c r="T324" s="991"/>
      <c r="U324" s="991"/>
      <c r="V324" s="991"/>
      <c r="W324" s="991"/>
      <c r="X324" s="991"/>
      <c r="Y324" s="991"/>
      <c r="Z324" s="991"/>
    </row>
    <row r="325" spans="1:26" ht="15.75" customHeight="1">
      <c r="A325" s="991"/>
      <c r="B325" s="991"/>
      <c r="C325" s="991"/>
      <c r="D325" s="991"/>
      <c r="E325" s="991"/>
      <c r="F325" s="991"/>
      <c r="G325" s="991"/>
      <c r="H325" s="991"/>
      <c r="I325" s="991"/>
      <c r="J325" s="991"/>
      <c r="K325" s="991"/>
      <c r="L325" s="991"/>
      <c r="M325" s="991"/>
      <c r="N325" s="991"/>
      <c r="O325" s="991"/>
      <c r="P325" s="991"/>
      <c r="Q325" s="991"/>
      <c r="R325" s="991"/>
      <c r="S325" s="991"/>
      <c r="T325" s="991"/>
      <c r="U325" s="991"/>
      <c r="V325" s="991"/>
      <c r="W325" s="991"/>
      <c r="X325" s="991"/>
      <c r="Y325" s="991"/>
      <c r="Z325" s="991"/>
    </row>
    <row r="326" spans="1:26" ht="15.75" customHeight="1">
      <c r="A326" s="991"/>
      <c r="B326" s="991"/>
      <c r="C326" s="991"/>
      <c r="D326" s="991"/>
      <c r="E326" s="991"/>
      <c r="F326" s="991"/>
      <c r="G326" s="991"/>
      <c r="H326" s="991"/>
      <c r="I326" s="991"/>
      <c r="J326" s="991"/>
      <c r="K326" s="991"/>
      <c r="L326" s="991"/>
      <c r="M326" s="991"/>
      <c r="N326" s="991"/>
      <c r="O326" s="991"/>
      <c r="P326" s="991"/>
      <c r="Q326" s="991"/>
      <c r="R326" s="991"/>
      <c r="S326" s="991"/>
      <c r="T326" s="991"/>
      <c r="U326" s="991"/>
      <c r="V326" s="991"/>
      <c r="W326" s="991"/>
      <c r="X326" s="991"/>
      <c r="Y326" s="991"/>
      <c r="Z326" s="991"/>
    </row>
    <row r="327" spans="1:26" ht="15.75" customHeight="1">
      <c r="A327" s="991"/>
      <c r="B327" s="991"/>
      <c r="C327" s="991"/>
      <c r="D327" s="991"/>
      <c r="E327" s="991"/>
      <c r="F327" s="991"/>
      <c r="G327" s="991"/>
      <c r="H327" s="991"/>
      <c r="I327" s="991"/>
      <c r="J327" s="991"/>
      <c r="K327" s="991"/>
      <c r="L327" s="991"/>
      <c r="M327" s="991"/>
      <c r="N327" s="991"/>
      <c r="O327" s="991"/>
      <c r="P327" s="991"/>
      <c r="Q327" s="991"/>
      <c r="R327" s="991"/>
      <c r="S327" s="991"/>
      <c r="T327" s="991"/>
      <c r="U327" s="991"/>
      <c r="V327" s="991"/>
      <c r="W327" s="991"/>
      <c r="X327" s="991"/>
      <c r="Y327" s="991"/>
      <c r="Z327" s="991"/>
    </row>
    <row r="328" spans="1:26" ht="15.75" customHeight="1">
      <c r="A328" s="991"/>
      <c r="B328" s="991"/>
      <c r="C328" s="991"/>
      <c r="D328" s="991"/>
      <c r="E328" s="991"/>
      <c r="F328" s="991"/>
      <c r="G328" s="991"/>
      <c r="H328" s="991"/>
      <c r="I328" s="991"/>
      <c r="J328" s="991"/>
      <c r="K328" s="991"/>
      <c r="L328" s="991"/>
      <c r="M328" s="991"/>
      <c r="N328" s="991"/>
      <c r="O328" s="991"/>
      <c r="P328" s="991"/>
      <c r="Q328" s="991"/>
      <c r="R328" s="991"/>
      <c r="S328" s="991"/>
      <c r="T328" s="991"/>
      <c r="U328" s="991"/>
      <c r="V328" s="991"/>
      <c r="W328" s="991"/>
      <c r="X328" s="991"/>
      <c r="Y328" s="991"/>
      <c r="Z328" s="991"/>
    </row>
    <row r="329" spans="1:26" ht="15.75" customHeight="1">
      <c r="A329" s="991"/>
      <c r="B329" s="991"/>
      <c r="C329" s="991"/>
      <c r="D329" s="991"/>
      <c r="E329" s="991"/>
      <c r="F329" s="991"/>
      <c r="G329" s="991"/>
      <c r="H329" s="991"/>
      <c r="I329" s="991"/>
      <c r="J329" s="991"/>
      <c r="K329" s="991"/>
      <c r="L329" s="991"/>
      <c r="M329" s="991"/>
      <c r="N329" s="991"/>
      <c r="O329" s="991"/>
      <c r="P329" s="991"/>
      <c r="Q329" s="991"/>
      <c r="R329" s="991"/>
      <c r="S329" s="991"/>
      <c r="T329" s="991"/>
      <c r="U329" s="991"/>
      <c r="V329" s="991"/>
      <c r="W329" s="991"/>
      <c r="X329" s="991"/>
      <c r="Y329" s="991"/>
      <c r="Z329" s="991"/>
    </row>
    <row r="330" spans="1:26" ht="15.75" customHeight="1">
      <c r="A330" s="991"/>
      <c r="B330" s="991"/>
      <c r="C330" s="991"/>
      <c r="D330" s="991"/>
      <c r="E330" s="991"/>
      <c r="F330" s="991"/>
      <c r="G330" s="991"/>
      <c r="H330" s="991"/>
      <c r="I330" s="991"/>
      <c r="J330" s="991"/>
      <c r="K330" s="991"/>
      <c r="L330" s="991"/>
      <c r="M330" s="991"/>
      <c r="N330" s="991"/>
      <c r="O330" s="991"/>
      <c r="P330" s="991"/>
      <c r="Q330" s="991"/>
      <c r="R330" s="991"/>
      <c r="S330" s="991"/>
      <c r="T330" s="991"/>
      <c r="U330" s="991"/>
      <c r="V330" s="991"/>
      <c r="W330" s="991"/>
      <c r="X330" s="991"/>
      <c r="Y330" s="991"/>
      <c r="Z330" s="991"/>
    </row>
    <row r="331" spans="1:26" ht="15.75" customHeight="1">
      <c r="A331" s="991"/>
      <c r="B331" s="991"/>
      <c r="C331" s="991"/>
      <c r="D331" s="991"/>
      <c r="E331" s="991"/>
      <c r="F331" s="991"/>
      <c r="G331" s="991"/>
      <c r="H331" s="991"/>
      <c r="I331" s="991"/>
      <c r="J331" s="991"/>
      <c r="K331" s="991"/>
      <c r="L331" s="991"/>
      <c r="M331" s="991"/>
      <c r="N331" s="991"/>
      <c r="O331" s="991"/>
      <c r="P331" s="991"/>
      <c r="Q331" s="991"/>
      <c r="R331" s="991"/>
      <c r="S331" s="991"/>
      <c r="T331" s="991"/>
      <c r="U331" s="991"/>
      <c r="V331" s="991"/>
      <c r="W331" s="991"/>
      <c r="X331" s="991"/>
      <c r="Y331" s="991"/>
      <c r="Z331" s="991"/>
    </row>
    <row r="332" spans="1:26" ht="15.75" customHeight="1">
      <c r="A332" s="991"/>
      <c r="B332" s="991"/>
      <c r="C332" s="991"/>
      <c r="D332" s="991"/>
      <c r="E332" s="991"/>
      <c r="F332" s="991"/>
      <c r="G332" s="991"/>
      <c r="H332" s="991"/>
      <c r="I332" s="991"/>
      <c r="J332" s="991"/>
      <c r="K332" s="991"/>
      <c r="L332" s="991"/>
      <c r="M332" s="991"/>
      <c r="N332" s="991"/>
      <c r="O332" s="991"/>
      <c r="P332" s="991"/>
      <c r="Q332" s="991"/>
      <c r="R332" s="991"/>
      <c r="S332" s="991"/>
      <c r="T332" s="991"/>
      <c r="U332" s="991"/>
      <c r="V332" s="991"/>
      <c r="W332" s="991"/>
      <c r="X332" s="991"/>
      <c r="Y332" s="991"/>
      <c r="Z332" s="991"/>
    </row>
    <row r="333" spans="1:26" ht="15.75" customHeight="1">
      <c r="A333" s="991"/>
      <c r="B333" s="991"/>
      <c r="C333" s="991"/>
      <c r="D333" s="991"/>
      <c r="E333" s="991"/>
      <c r="F333" s="991"/>
      <c r="G333" s="991"/>
      <c r="H333" s="991"/>
      <c r="I333" s="991"/>
      <c r="J333" s="991"/>
      <c r="K333" s="991"/>
      <c r="L333" s="991"/>
      <c r="M333" s="991"/>
      <c r="N333" s="991"/>
      <c r="O333" s="991"/>
      <c r="P333" s="991"/>
      <c r="Q333" s="991"/>
      <c r="R333" s="991"/>
      <c r="S333" s="991"/>
      <c r="T333" s="991"/>
      <c r="U333" s="991"/>
      <c r="V333" s="991"/>
      <c r="W333" s="991"/>
      <c r="X333" s="991"/>
      <c r="Y333" s="991"/>
      <c r="Z333" s="991"/>
    </row>
    <row r="334" spans="1:26" ht="15.75" customHeight="1">
      <c r="A334" s="991"/>
      <c r="B334" s="991"/>
      <c r="C334" s="991"/>
      <c r="D334" s="991"/>
      <c r="E334" s="991"/>
      <c r="F334" s="991"/>
      <c r="G334" s="991"/>
      <c r="H334" s="991"/>
      <c r="I334" s="991"/>
      <c r="J334" s="991"/>
      <c r="K334" s="991"/>
      <c r="L334" s="991"/>
      <c r="M334" s="991"/>
      <c r="N334" s="991"/>
      <c r="O334" s="991"/>
      <c r="P334" s="991"/>
      <c r="Q334" s="991"/>
      <c r="R334" s="991"/>
      <c r="S334" s="991"/>
      <c r="T334" s="991"/>
      <c r="U334" s="991"/>
      <c r="V334" s="991"/>
      <c r="W334" s="991"/>
      <c r="X334" s="991"/>
      <c r="Y334" s="991"/>
      <c r="Z334" s="991"/>
    </row>
    <row r="335" spans="1:26" ht="15.75" customHeight="1">
      <c r="A335" s="991"/>
      <c r="B335" s="991"/>
      <c r="C335" s="991"/>
      <c r="D335" s="991"/>
      <c r="E335" s="991"/>
      <c r="F335" s="991"/>
      <c r="G335" s="991"/>
      <c r="H335" s="991"/>
      <c r="I335" s="991"/>
      <c r="J335" s="991"/>
      <c r="K335" s="991"/>
      <c r="L335" s="991"/>
      <c r="M335" s="991"/>
      <c r="N335" s="991"/>
      <c r="O335" s="991"/>
      <c r="P335" s="991"/>
      <c r="Q335" s="991"/>
      <c r="R335" s="991"/>
      <c r="S335" s="991"/>
      <c r="T335" s="991"/>
      <c r="U335" s="991"/>
      <c r="V335" s="991"/>
      <c r="W335" s="991"/>
      <c r="X335" s="991"/>
      <c r="Y335" s="991"/>
      <c r="Z335" s="991"/>
    </row>
    <row r="336" spans="1:26" ht="15.75" customHeight="1">
      <c r="A336" s="991"/>
      <c r="B336" s="991"/>
      <c r="C336" s="991"/>
      <c r="D336" s="991"/>
      <c r="E336" s="991"/>
      <c r="F336" s="991"/>
      <c r="G336" s="991"/>
      <c r="H336" s="991"/>
      <c r="I336" s="991"/>
      <c r="J336" s="991"/>
      <c r="K336" s="991"/>
      <c r="L336" s="991"/>
      <c r="M336" s="991"/>
      <c r="N336" s="991"/>
      <c r="O336" s="991"/>
      <c r="P336" s="991"/>
      <c r="Q336" s="991"/>
      <c r="R336" s="991"/>
      <c r="S336" s="991"/>
      <c r="T336" s="991"/>
      <c r="U336" s="991"/>
      <c r="V336" s="991"/>
      <c r="W336" s="991"/>
      <c r="X336" s="991"/>
      <c r="Y336" s="991"/>
      <c r="Z336" s="991"/>
    </row>
    <row r="337" spans="1:26" ht="15.75" customHeight="1">
      <c r="A337" s="991"/>
      <c r="B337" s="991"/>
      <c r="C337" s="991"/>
      <c r="D337" s="991"/>
      <c r="E337" s="991"/>
      <c r="F337" s="991"/>
      <c r="G337" s="991"/>
      <c r="H337" s="991"/>
      <c r="I337" s="991"/>
      <c r="J337" s="991"/>
      <c r="K337" s="991"/>
      <c r="L337" s="991"/>
      <c r="M337" s="991"/>
      <c r="N337" s="991"/>
      <c r="O337" s="991"/>
      <c r="P337" s="991"/>
      <c r="Q337" s="991"/>
      <c r="R337" s="991"/>
      <c r="S337" s="991"/>
      <c r="T337" s="991"/>
      <c r="U337" s="991"/>
      <c r="V337" s="991"/>
      <c r="W337" s="991"/>
      <c r="X337" s="991"/>
      <c r="Y337" s="991"/>
      <c r="Z337" s="991"/>
    </row>
    <row r="338" spans="1:26" ht="15.75" customHeight="1">
      <c r="A338" s="991"/>
      <c r="B338" s="991"/>
      <c r="C338" s="991"/>
      <c r="D338" s="991"/>
      <c r="E338" s="991"/>
      <c r="F338" s="991"/>
      <c r="G338" s="991"/>
      <c r="H338" s="991"/>
      <c r="I338" s="991"/>
      <c r="J338" s="991"/>
      <c r="K338" s="991"/>
      <c r="L338" s="991"/>
      <c r="M338" s="991"/>
      <c r="N338" s="991"/>
      <c r="O338" s="991"/>
      <c r="P338" s="991"/>
      <c r="Q338" s="991"/>
      <c r="R338" s="991"/>
      <c r="S338" s="991"/>
      <c r="T338" s="991"/>
      <c r="U338" s="991"/>
      <c r="V338" s="991"/>
      <c r="W338" s="991"/>
      <c r="X338" s="991"/>
      <c r="Y338" s="991"/>
      <c r="Z338" s="991"/>
    </row>
    <row r="339" spans="1:26" ht="15.75" customHeight="1">
      <c r="A339" s="991"/>
      <c r="B339" s="991"/>
      <c r="C339" s="991"/>
      <c r="D339" s="991"/>
      <c r="E339" s="991"/>
      <c r="F339" s="991"/>
      <c r="G339" s="991"/>
      <c r="H339" s="991"/>
      <c r="I339" s="991"/>
      <c r="J339" s="991"/>
      <c r="K339" s="991"/>
      <c r="L339" s="991"/>
      <c r="M339" s="991"/>
      <c r="N339" s="991"/>
      <c r="O339" s="991"/>
      <c r="P339" s="991"/>
      <c r="Q339" s="991"/>
      <c r="R339" s="991"/>
      <c r="S339" s="991"/>
      <c r="T339" s="991"/>
      <c r="U339" s="991"/>
      <c r="V339" s="991"/>
      <c r="W339" s="991"/>
      <c r="X339" s="991"/>
      <c r="Y339" s="991"/>
      <c r="Z339" s="991"/>
    </row>
    <row r="340" spans="1:26" ht="15.75" customHeight="1">
      <c r="A340" s="991"/>
      <c r="B340" s="991"/>
      <c r="C340" s="991"/>
      <c r="D340" s="991"/>
      <c r="E340" s="991"/>
      <c r="F340" s="991"/>
      <c r="G340" s="991"/>
      <c r="H340" s="991"/>
      <c r="I340" s="991"/>
      <c r="J340" s="991"/>
      <c r="K340" s="991"/>
      <c r="L340" s="991"/>
      <c r="M340" s="991"/>
      <c r="N340" s="991"/>
      <c r="O340" s="991"/>
      <c r="P340" s="991"/>
      <c r="Q340" s="991"/>
      <c r="R340" s="991"/>
      <c r="S340" s="991"/>
      <c r="T340" s="991"/>
      <c r="U340" s="991"/>
      <c r="V340" s="991"/>
      <c r="W340" s="991"/>
      <c r="X340" s="991"/>
      <c r="Y340" s="991"/>
      <c r="Z340" s="991"/>
    </row>
    <row r="341" spans="1:26" ht="15.75" customHeight="1">
      <c r="A341" s="991"/>
      <c r="B341" s="991"/>
      <c r="C341" s="991"/>
      <c r="D341" s="991"/>
      <c r="E341" s="991"/>
      <c r="F341" s="991"/>
      <c r="G341" s="991"/>
      <c r="H341" s="991"/>
      <c r="I341" s="991"/>
      <c r="J341" s="991"/>
      <c r="K341" s="991"/>
      <c r="L341" s="991"/>
      <c r="M341" s="991"/>
      <c r="N341" s="991"/>
      <c r="O341" s="991"/>
      <c r="P341" s="991"/>
      <c r="Q341" s="991"/>
      <c r="R341" s="991"/>
      <c r="S341" s="991"/>
      <c r="T341" s="991"/>
      <c r="U341" s="991"/>
      <c r="V341" s="991"/>
      <c r="W341" s="991"/>
      <c r="X341" s="991"/>
      <c r="Y341" s="991"/>
      <c r="Z341" s="991"/>
    </row>
    <row r="342" spans="1:26" ht="15.75" customHeight="1">
      <c r="A342" s="991"/>
      <c r="B342" s="991"/>
      <c r="C342" s="991"/>
      <c r="D342" s="991"/>
      <c r="E342" s="991"/>
      <c r="F342" s="991"/>
      <c r="G342" s="991"/>
      <c r="H342" s="991"/>
      <c r="I342" s="991"/>
      <c r="J342" s="991"/>
      <c r="K342" s="991"/>
      <c r="L342" s="991"/>
      <c r="M342" s="991"/>
      <c r="N342" s="991"/>
      <c r="O342" s="991"/>
      <c r="P342" s="991"/>
      <c r="Q342" s="991"/>
      <c r="R342" s="991"/>
      <c r="S342" s="991"/>
      <c r="T342" s="991"/>
      <c r="U342" s="991"/>
      <c r="V342" s="991"/>
      <c r="W342" s="991"/>
      <c r="X342" s="991"/>
      <c r="Y342" s="991"/>
      <c r="Z342" s="991"/>
    </row>
    <row r="343" spans="1:26" ht="15.75" customHeight="1">
      <c r="A343" s="991"/>
      <c r="B343" s="991"/>
      <c r="C343" s="991"/>
      <c r="D343" s="991"/>
      <c r="E343" s="991"/>
      <c r="F343" s="991"/>
      <c r="G343" s="991"/>
      <c r="H343" s="991"/>
      <c r="I343" s="991"/>
      <c r="J343" s="991"/>
      <c r="K343" s="991"/>
      <c r="L343" s="991"/>
      <c r="M343" s="991"/>
      <c r="N343" s="991"/>
      <c r="O343" s="991"/>
      <c r="P343" s="991"/>
      <c r="Q343" s="991"/>
      <c r="R343" s="991"/>
      <c r="S343" s="991"/>
      <c r="T343" s="991"/>
      <c r="U343" s="991"/>
      <c r="V343" s="991"/>
      <c r="W343" s="991"/>
      <c r="X343" s="991"/>
      <c r="Y343" s="991"/>
      <c r="Z343" s="991"/>
    </row>
    <row r="344" spans="1:26" ht="15.75" customHeight="1">
      <c r="A344" s="991"/>
      <c r="B344" s="991"/>
      <c r="C344" s="991"/>
      <c r="D344" s="991"/>
      <c r="E344" s="991"/>
      <c r="F344" s="991"/>
      <c r="G344" s="991"/>
      <c r="H344" s="991"/>
      <c r="I344" s="991"/>
      <c r="J344" s="991"/>
      <c r="K344" s="991"/>
      <c r="L344" s="991"/>
      <c r="M344" s="991"/>
      <c r="N344" s="991"/>
      <c r="O344" s="991"/>
      <c r="P344" s="991"/>
      <c r="Q344" s="991"/>
      <c r="R344" s="991"/>
      <c r="S344" s="991"/>
      <c r="T344" s="991"/>
      <c r="U344" s="991"/>
      <c r="V344" s="991"/>
      <c r="W344" s="991"/>
      <c r="X344" s="991"/>
      <c r="Y344" s="991"/>
      <c r="Z344" s="991"/>
    </row>
    <row r="345" spans="1:26" ht="15.75" customHeight="1">
      <c r="A345" s="991"/>
      <c r="B345" s="991"/>
      <c r="C345" s="991"/>
      <c r="D345" s="991"/>
      <c r="E345" s="991"/>
      <c r="F345" s="991"/>
      <c r="G345" s="991"/>
      <c r="H345" s="991"/>
      <c r="I345" s="991"/>
      <c r="J345" s="991"/>
      <c r="K345" s="991"/>
      <c r="L345" s="991"/>
      <c r="M345" s="991"/>
      <c r="N345" s="991"/>
      <c r="O345" s="991"/>
      <c r="P345" s="991"/>
      <c r="Q345" s="991"/>
      <c r="R345" s="991"/>
      <c r="S345" s="991"/>
      <c r="T345" s="991"/>
      <c r="U345" s="991"/>
      <c r="V345" s="991"/>
      <c r="W345" s="991"/>
      <c r="X345" s="991"/>
      <c r="Y345" s="991"/>
      <c r="Z345" s="991"/>
    </row>
    <row r="346" spans="1:26" ht="15.75" customHeight="1">
      <c r="A346" s="991"/>
      <c r="B346" s="991"/>
      <c r="C346" s="991"/>
      <c r="D346" s="991"/>
      <c r="E346" s="991"/>
      <c r="F346" s="991"/>
      <c r="G346" s="991"/>
      <c r="H346" s="991"/>
      <c r="I346" s="991"/>
      <c r="J346" s="991"/>
      <c r="K346" s="991"/>
      <c r="L346" s="991"/>
      <c r="M346" s="991"/>
      <c r="N346" s="991"/>
      <c r="O346" s="991"/>
      <c r="P346" s="991"/>
      <c r="Q346" s="991"/>
      <c r="R346" s="991"/>
      <c r="S346" s="991"/>
      <c r="T346" s="991"/>
      <c r="U346" s="991"/>
      <c r="V346" s="991"/>
      <c r="W346" s="991"/>
      <c r="X346" s="991"/>
      <c r="Y346" s="991"/>
      <c r="Z346" s="991"/>
    </row>
    <row r="347" spans="1:26" ht="15.75" customHeight="1">
      <c r="A347" s="991"/>
      <c r="B347" s="991"/>
      <c r="C347" s="991"/>
      <c r="D347" s="991"/>
      <c r="E347" s="991"/>
      <c r="F347" s="991"/>
      <c r="G347" s="991"/>
      <c r="H347" s="991"/>
      <c r="I347" s="991"/>
      <c r="J347" s="991"/>
      <c r="K347" s="991"/>
      <c r="L347" s="991"/>
      <c r="M347" s="991"/>
      <c r="N347" s="991"/>
      <c r="O347" s="991"/>
      <c r="P347" s="991"/>
      <c r="Q347" s="991"/>
      <c r="R347" s="991"/>
      <c r="S347" s="991"/>
      <c r="T347" s="991"/>
      <c r="U347" s="991"/>
      <c r="V347" s="991"/>
      <c r="W347" s="991"/>
      <c r="X347" s="991"/>
      <c r="Y347" s="991"/>
      <c r="Z347" s="991"/>
    </row>
    <row r="348" spans="1:26" ht="15.75" customHeight="1">
      <c r="A348" s="991"/>
      <c r="B348" s="991"/>
      <c r="C348" s="991"/>
      <c r="D348" s="991"/>
      <c r="E348" s="991"/>
      <c r="F348" s="991"/>
      <c r="G348" s="991"/>
      <c r="H348" s="991"/>
      <c r="I348" s="991"/>
      <c r="J348" s="991"/>
      <c r="K348" s="991"/>
      <c r="L348" s="991"/>
      <c r="M348" s="991"/>
      <c r="N348" s="991"/>
      <c r="O348" s="991"/>
      <c r="P348" s="991"/>
      <c r="Q348" s="991"/>
      <c r="R348" s="991"/>
      <c r="S348" s="991"/>
      <c r="T348" s="991"/>
      <c r="U348" s="991"/>
      <c r="V348" s="991"/>
      <c r="W348" s="991"/>
      <c r="X348" s="991"/>
      <c r="Y348" s="991"/>
      <c r="Z348" s="991"/>
    </row>
    <row r="349" spans="1:26" ht="15.75" customHeight="1">
      <c r="A349" s="991"/>
      <c r="B349" s="991"/>
      <c r="C349" s="991"/>
      <c r="D349" s="991"/>
      <c r="E349" s="991"/>
      <c r="F349" s="991"/>
      <c r="G349" s="991"/>
      <c r="H349" s="991"/>
      <c r="I349" s="991"/>
      <c r="J349" s="991"/>
      <c r="K349" s="991"/>
      <c r="L349" s="991"/>
      <c r="M349" s="991"/>
      <c r="N349" s="991"/>
      <c r="O349" s="991"/>
      <c r="P349" s="991"/>
      <c r="Q349" s="991"/>
      <c r="R349" s="991"/>
      <c r="S349" s="991"/>
      <c r="T349" s="991"/>
      <c r="U349" s="991"/>
      <c r="V349" s="991"/>
      <c r="W349" s="991"/>
      <c r="X349" s="991"/>
      <c r="Y349" s="991"/>
      <c r="Z349" s="991"/>
    </row>
    <row r="350" spans="1:26" ht="15.75" customHeight="1">
      <c r="A350" s="991"/>
      <c r="B350" s="991"/>
      <c r="C350" s="991"/>
      <c r="D350" s="991"/>
      <c r="E350" s="991"/>
      <c r="F350" s="991"/>
      <c r="G350" s="991"/>
      <c r="H350" s="991"/>
      <c r="I350" s="991"/>
      <c r="J350" s="991"/>
      <c r="K350" s="991"/>
      <c r="L350" s="991"/>
      <c r="M350" s="991"/>
      <c r="N350" s="991"/>
      <c r="O350" s="991"/>
      <c r="P350" s="991"/>
      <c r="Q350" s="991"/>
      <c r="R350" s="991"/>
      <c r="S350" s="991"/>
      <c r="T350" s="991"/>
      <c r="U350" s="991"/>
      <c r="V350" s="991"/>
      <c r="W350" s="991"/>
      <c r="X350" s="991"/>
      <c r="Y350" s="991"/>
      <c r="Z350" s="991"/>
    </row>
    <row r="351" spans="1:26" ht="15.75" customHeight="1">
      <c r="A351" s="991"/>
      <c r="B351" s="991"/>
      <c r="C351" s="991"/>
      <c r="D351" s="991"/>
      <c r="E351" s="991"/>
      <c r="F351" s="991"/>
      <c r="G351" s="991"/>
      <c r="H351" s="991"/>
      <c r="I351" s="991"/>
      <c r="J351" s="991"/>
      <c r="K351" s="991"/>
      <c r="L351" s="991"/>
      <c r="M351" s="991"/>
      <c r="N351" s="991"/>
      <c r="O351" s="991"/>
      <c r="P351" s="991"/>
      <c r="Q351" s="991"/>
      <c r="R351" s="991"/>
      <c r="S351" s="991"/>
      <c r="T351" s="991"/>
      <c r="U351" s="991"/>
      <c r="V351" s="991"/>
      <c r="W351" s="991"/>
      <c r="X351" s="991"/>
      <c r="Y351" s="991"/>
      <c r="Z351" s="991"/>
    </row>
    <row r="352" spans="1:26" ht="15.75" customHeight="1">
      <c r="A352" s="991"/>
      <c r="B352" s="991"/>
      <c r="C352" s="991"/>
      <c r="D352" s="991"/>
      <c r="E352" s="991"/>
      <c r="F352" s="991"/>
      <c r="G352" s="991"/>
      <c r="H352" s="991"/>
      <c r="I352" s="991"/>
      <c r="J352" s="991"/>
      <c r="K352" s="991"/>
      <c r="L352" s="991"/>
      <c r="M352" s="991"/>
      <c r="N352" s="991"/>
      <c r="O352" s="991"/>
      <c r="P352" s="991"/>
      <c r="Q352" s="991"/>
      <c r="R352" s="991"/>
      <c r="S352" s="991"/>
      <c r="T352" s="991"/>
      <c r="U352" s="991"/>
      <c r="V352" s="991"/>
      <c r="W352" s="991"/>
      <c r="X352" s="991"/>
      <c r="Y352" s="991"/>
      <c r="Z352" s="991"/>
    </row>
    <row r="353" spans="1:26" ht="15.75" customHeight="1">
      <c r="A353" s="991"/>
      <c r="B353" s="991"/>
      <c r="C353" s="991"/>
      <c r="D353" s="991"/>
      <c r="E353" s="991"/>
      <c r="F353" s="991"/>
      <c r="G353" s="991"/>
      <c r="H353" s="991"/>
      <c r="I353" s="991"/>
      <c r="J353" s="991"/>
      <c r="K353" s="991"/>
      <c r="L353" s="991"/>
      <c r="M353" s="991"/>
      <c r="N353" s="991"/>
      <c r="O353" s="991"/>
      <c r="P353" s="991"/>
      <c r="Q353" s="991"/>
      <c r="R353" s="991"/>
      <c r="S353" s="991"/>
      <c r="T353" s="991"/>
      <c r="U353" s="991"/>
      <c r="V353" s="991"/>
      <c r="W353" s="991"/>
      <c r="X353" s="991"/>
      <c r="Y353" s="991"/>
      <c r="Z353" s="991"/>
    </row>
    <row r="354" spans="1:26" ht="15.75" customHeight="1">
      <c r="A354" s="991"/>
      <c r="B354" s="991"/>
      <c r="C354" s="991"/>
      <c r="D354" s="991"/>
      <c r="E354" s="991"/>
      <c r="F354" s="991"/>
      <c r="G354" s="991"/>
      <c r="H354" s="991"/>
      <c r="I354" s="991"/>
      <c r="J354" s="991"/>
      <c r="K354" s="991"/>
      <c r="L354" s="991"/>
      <c r="M354" s="991"/>
      <c r="N354" s="991"/>
      <c r="O354" s="991"/>
      <c r="P354" s="991"/>
      <c r="Q354" s="991"/>
      <c r="R354" s="991"/>
      <c r="S354" s="991"/>
      <c r="T354" s="991"/>
      <c r="U354" s="991"/>
      <c r="V354" s="991"/>
      <c r="W354" s="991"/>
      <c r="X354" s="991"/>
      <c r="Y354" s="991"/>
      <c r="Z354" s="991"/>
    </row>
    <row r="355" spans="1:26" ht="15.75" customHeight="1">
      <c r="A355" s="991"/>
      <c r="B355" s="991"/>
      <c r="C355" s="991"/>
      <c r="D355" s="991"/>
      <c r="E355" s="991"/>
      <c r="F355" s="991"/>
      <c r="G355" s="991"/>
      <c r="H355" s="991"/>
      <c r="I355" s="991"/>
      <c r="J355" s="991"/>
      <c r="K355" s="991"/>
      <c r="L355" s="991"/>
      <c r="M355" s="991"/>
      <c r="N355" s="991"/>
      <c r="O355" s="991"/>
      <c r="P355" s="991"/>
      <c r="Q355" s="991"/>
      <c r="R355" s="991"/>
      <c r="S355" s="991"/>
      <c r="T355" s="991"/>
      <c r="U355" s="991"/>
      <c r="V355" s="991"/>
      <c r="W355" s="991"/>
      <c r="X355" s="991"/>
      <c r="Y355" s="991"/>
      <c r="Z355" s="991"/>
    </row>
    <row r="356" spans="1:26" ht="15.75" customHeight="1">
      <c r="A356" s="991"/>
      <c r="B356" s="991"/>
      <c r="C356" s="991"/>
      <c r="D356" s="991"/>
      <c r="E356" s="991"/>
      <c r="F356" s="991"/>
      <c r="G356" s="991"/>
      <c r="H356" s="991"/>
      <c r="I356" s="991"/>
      <c r="J356" s="991"/>
      <c r="K356" s="991"/>
      <c r="L356" s="991"/>
      <c r="M356" s="991"/>
      <c r="N356" s="991"/>
      <c r="O356" s="991"/>
      <c r="P356" s="991"/>
      <c r="Q356" s="991"/>
      <c r="R356" s="991"/>
      <c r="S356" s="991"/>
      <c r="T356" s="991"/>
      <c r="U356" s="991"/>
      <c r="V356" s="991"/>
      <c r="W356" s="991"/>
      <c r="X356" s="991"/>
      <c r="Y356" s="991"/>
      <c r="Z356" s="991"/>
    </row>
    <row r="357" spans="1:26" ht="15.75" customHeight="1">
      <c r="A357" s="991"/>
      <c r="B357" s="991"/>
      <c r="C357" s="991"/>
      <c r="D357" s="991"/>
      <c r="E357" s="991"/>
      <c r="F357" s="991"/>
      <c r="G357" s="991"/>
      <c r="H357" s="991"/>
      <c r="I357" s="991"/>
      <c r="J357" s="991"/>
      <c r="K357" s="991"/>
      <c r="L357" s="991"/>
      <c r="M357" s="991"/>
      <c r="N357" s="991"/>
      <c r="O357" s="991"/>
      <c r="P357" s="991"/>
      <c r="Q357" s="991"/>
      <c r="R357" s="991"/>
      <c r="S357" s="991"/>
      <c r="T357" s="991"/>
      <c r="U357" s="991"/>
      <c r="V357" s="991"/>
      <c r="W357" s="991"/>
      <c r="X357" s="991"/>
      <c r="Y357" s="991"/>
      <c r="Z357" s="991"/>
    </row>
    <row r="358" spans="1:26" ht="15.75" customHeight="1">
      <c r="A358" s="991"/>
      <c r="B358" s="991"/>
      <c r="C358" s="991"/>
      <c r="D358" s="991"/>
      <c r="E358" s="991"/>
      <c r="F358" s="991"/>
      <c r="G358" s="991"/>
      <c r="H358" s="991"/>
      <c r="I358" s="991"/>
      <c r="J358" s="991"/>
      <c r="K358" s="991"/>
      <c r="L358" s="991"/>
      <c r="M358" s="991"/>
      <c r="N358" s="991"/>
      <c r="O358" s="991"/>
      <c r="P358" s="991"/>
      <c r="Q358" s="991"/>
      <c r="R358" s="991"/>
      <c r="S358" s="991"/>
      <c r="T358" s="991"/>
      <c r="U358" s="991"/>
      <c r="V358" s="991"/>
      <c r="W358" s="991"/>
      <c r="X358" s="991"/>
      <c r="Y358" s="991"/>
      <c r="Z358" s="991"/>
    </row>
    <row r="359" spans="1:26" ht="15.75" customHeight="1">
      <c r="A359" s="991"/>
      <c r="B359" s="991"/>
      <c r="C359" s="991"/>
      <c r="D359" s="991"/>
      <c r="E359" s="991"/>
      <c r="F359" s="991"/>
      <c r="G359" s="991"/>
      <c r="H359" s="991"/>
      <c r="I359" s="991"/>
      <c r="J359" s="991"/>
      <c r="K359" s="991"/>
      <c r="L359" s="991"/>
      <c r="M359" s="991"/>
      <c r="N359" s="991"/>
      <c r="O359" s="991"/>
      <c r="P359" s="991"/>
      <c r="Q359" s="991"/>
      <c r="R359" s="991"/>
      <c r="S359" s="991"/>
      <c r="T359" s="991"/>
      <c r="U359" s="991"/>
      <c r="V359" s="991"/>
      <c r="W359" s="991"/>
      <c r="X359" s="991"/>
      <c r="Y359" s="991"/>
      <c r="Z359" s="991"/>
    </row>
    <row r="360" spans="1:26" ht="15.75" customHeight="1">
      <c r="A360" s="991"/>
      <c r="B360" s="991"/>
      <c r="C360" s="991"/>
      <c r="D360" s="991"/>
      <c r="E360" s="991"/>
      <c r="F360" s="991"/>
      <c r="G360" s="991"/>
      <c r="H360" s="991"/>
      <c r="I360" s="991"/>
      <c r="J360" s="991"/>
      <c r="K360" s="991"/>
      <c r="L360" s="991"/>
      <c r="M360" s="991"/>
      <c r="N360" s="991"/>
      <c r="O360" s="991"/>
      <c r="P360" s="991"/>
      <c r="Q360" s="991"/>
      <c r="R360" s="991"/>
      <c r="S360" s="991"/>
      <c r="T360" s="991"/>
      <c r="U360" s="991"/>
      <c r="V360" s="991"/>
      <c r="W360" s="991"/>
      <c r="X360" s="991"/>
      <c r="Y360" s="991"/>
      <c r="Z360" s="991"/>
    </row>
    <row r="361" spans="1:26" ht="15.75" customHeight="1">
      <c r="A361" s="991"/>
      <c r="B361" s="991"/>
      <c r="C361" s="991"/>
      <c r="D361" s="991"/>
      <c r="E361" s="991"/>
      <c r="F361" s="991"/>
      <c r="G361" s="991"/>
      <c r="H361" s="991"/>
      <c r="I361" s="991"/>
      <c r="J361" s="991"/>
      <c r="K361" s="991"/>
      <c r="L361" s="991"/>
      <c r="M361" s="991"/>
      <c r="N361" s="991"/>
      <c r="O361" s="991"/>
      <c r="P361" s="991"/>
      <c r="Q361" s="991"/>
      <c r="R361" s="991"/>
      <c r="S361" s="991"/>
      <c r="T361" s="991"/>
      <c r="U361" s="991"/>
      <c r="V361" s="991"/>
      <c r="W361" s="991"/>
      <c r="X361" s="991"/>
      <c r="Y361" s="991"/>
      <c r="Z361" s="991"/>
    </row>
    <row r="362" spans="1:26" ht="15.75" customHeight="1">
      <c r="A362" s="991"/>
      <c r="B362" s="991"/>
      <c r="C362" s="991"/>
      <c r="D362" s="991"/>
      <c r="E362" s="991"/>
      <c r="F362" s="991"/>
      <c r="G362" s="991"/>
      <c r="H362" s="991"/>
      <c r="I362" s="991"/>
      <c r="J362" s="991"/>
      <c r="K362" s="991"/>
      <c r="L362" s="991"/>
      <c r="M362" s="991"/>
      <c r="N362" s="991"/>
      <c r="O362" s="991"/>
      <c r="P362" s="991"/>
      <c r="Q362" s="991"/>
      <c r="R362" s="991"/>
      <c r="S362" s="991"/>
      <c r="T362" s="991"/>
      <c r="U362" s="991"/>
      <c r="V362" s="991"/>
      <c r="W362" s="991"/>
      <c r="X362" s="991"/>
      <c r="Y362" s="991"/>
      <c r="Z362" s="991"/>
    </row>
    <row r="363" spans="1:26" ht="15.75" customHeight="1">
      <c r="A363" s="991"/>
      <c r="B363" s="991"/>
      <c r="C363" s="991"/>
      <c r="D363" s="991"/>
      <c r="E363" s="991"/>
      <c r="F363" s="991"/>
      <c r="G363" s="991"/>
      <c r="H363" s="991"/>
      <c r="I363" s="991"/>
      <c r="J363" s="991"/>
      <c r="K363" s="991"/>
      <c r="L363" s="991"/>
      <c r="M363" s="991"/>
      <c r="N363" s="991"/>
      <c r="O363" s="991"/>
      <c r="P363" s="991"/>
      <c r="Q363" s="991"/>
      <c r="R363" s="991"/>
      <c r="S363" s="991"/>
      <c r="T363" s="991"/>
      <c r="U363" s="991"/>
      <c r="V363" s="991"/>
      <c r="W363" s="991"/>
      <c r="X363" s="991"/>
      <c r="Y363" s="991"/>
      <c r="Z363" s="991"/>
    </row>
    <row r="364" spans="1:26" ht="15.75" customHeight="1">
      <c r="A364" s="991"/>
      <c r="B364" s="991"/>
      <c r="C364" s="991"/>
      <c r="D364" s="991"/>
      <c r="E364" s="991"/>
      <c r="F364" s="991"/>
      <c r="G364" s="991"/>
      <c r="H364" s="991"/>
      <c r="I364" s="991"/>
      <c r="J364" s="991"/>
      <c r="K364" s="991"/>
      <c r="L364" s="991"/>
      <c r="M364" s="991"/>
      <c r="N364" s="991"/>
      <c r="O364" s="991"/>
      <c r="P364" s="991"/>
      <c r="Q364" s="991"/>
      <c r="R364" s="991"/>
      <c r="S364" s="991"/>
      <c r="T364" s="991"/>
      <c r="U364" s="991"/>
      <c r="V364" s="991"/>
      <c r="W364" s="991"/>
      <c r="X364" s="991"/>
      <c r="Y364" s="991"/>
      <c r="Z364" s="991"/>
    </row>
    <row r="365" spans="1:26" ht="15.75" customHeight="1">
      <c r="A365" s="991"/>
      <c r="B365" s="991"/>
      <c r="C365" s="991"/>
      <c r="D365" s="991"/>
      <c r="E365" s="991"/>
      <c r="F365" s="991"/>
      <c r="G365" s="991"/>
      <c r="H365" s="991"/>
      <c r="I365" s="991"/>
      <c r="J365" s="991"/>
      <c r="K365" s="991"/>
      <c r="L365" s="991"/>
      <c r="M365" s="991"/>
      <c r="N365" s="991"/>
      <c r="O365" s="991"/>
      <c r="P365" s="991"/>
      <c r="Q365" s="991"/>
      <c r="R365" s="991"/>
      <c r="S365" s="991"/>
      <c r="T365" s="991"/>
      <c r="U365" s="991"/>
      <c r="V365" s="991"/>
      <c r="W365" s="991"/>
      <c r="X365" s="991"/>
      <c r="Y365" s="991"/>
      <c r="Z365" s="991"/>
    </row>
    <row r="366" spans="1:26" ht="15.75" customHeight="1">
      <c r="A366" s="991"/>
      <c r="B366" s="991"/>
      <c r="C366" s="991"/>
      <c r="D366" s="991"/>
      <c r="E366" s="991"/>
      <c r="F366" s="991"/>
      <c r="G366" s="991"/>
      <c r="H366" s="991"/>
      <c r="I366" s="991"/>
      <c r="J366" s="991"/>
      <c r="K366" s="991"/>
      <c r="L366" s="991"/>
      <c r="M366" s="991"/>
      <c r="N366" s="991"/>
      <c r="O366" s="991"/>
      <c r="P366" s="991"/>
      <c r="Q366" s="991"/>
      <c r="R366" s="991"/>
      <c r="S366" s="991"/>
      <c r="T366" s="991"/>
      <c r="U366" s="991"/>
      <c r="V366" s="991"/>
      <c r="W366" s="991"/>
      <c r="X366" s="991"/>
      <c r="Y366" s="991"/>
      <c r="Z366" s="991"/>
    </row>
    <row r="367" spans="1:26" ht="15.75" customHeight="1">
      <c r="A367" s="991"/>
      <c r="B367" s="991"/>
      <c r="C367" s="991"/>
      <c r="D367" s="991"/>
      <c r="E367" s="991"/>
      <c r="F367" s="991"/>
      <c r="G367" s="991"/>
      <c r="H367" s="991"/>
      <c r="I367" s="991"/>
      <c r="J367" s="991"/>
      <c r="K367" s="991"/>
      <c r="L367" s="991"/>
      <c r="M367" s="991"/>
      <c r="N367" s="991"/>
      <c r="O367" s="991"/>
      <c r="P367" s="991"/>
      <c r="Q367" s="991"/>
      <c r="R367" s="991"/>
      <c r="S367" s="991"/>
      <c r="T367" s="991"/>
      <c r="U367" s="991"/>
      <c r="V367" s="991"/>
      <c r="W367" s="991"/>
      <c r="X367" s="991"/>
      <c r="Y367" s="991"/>
      <c r="Z367" s="991"/>
    </row>
    <row r="368" spans="1:26" ht="15.75" customHeight="1">
      <c r="A368" s="991"/>
      <c r="B368" s="991"/>
      <c r="C368" s="991"/>
      <c r="D368" s="991"/>
      <c r="E368" s="991"/>
      <c r="F368" s="991"/>
      <c r="G368" s="991"/>
      <c r="H368" s="991"/>
      <c r="I368" s="991"/>
      <c r="J368" s="991"/>
      <c r="K368" s="991"/>
      <c r="L368" s="991"/>
      <c r="M368" s="991"/>
      <c r="N368" s="991"/>
      <c r="O368" s="991"/>
      <c r="P368" s="991"/>
      <c r="Q368" s="991"/>
      <c r="R368" s="991"/>
      <c r="S368" s="991"/>
      <c r="T368" s="991"/>
      <c r="U368" s="991"/>
      <c r="V368" s="991"/>
      <c r="W368" s="991"/>
      <c r="X368" s="991"/>
      <c r="Y368" s="991"/>
      <c r="Z368" s="991"/>
    </row>
    <row r="369" spans="1:26" ht="15.75" customHeight="1">
      <c r="A369" s="991"/>
      <c r="B369" s="991"/>
      <c r="C369" s="991"/>
      <c r="D369" s="991"/>
      <c r="E369" s="991"/>
      <c r="F369" s="991"/>
      <c r="G369" s="991"/>
      <c r="H369" s="991"/>
      <c r="I369" s="991"/>
      <c r="J369" s="991"/>
      <c r="K369" s="991"/>
      <c r="L369" s="991"/>
      <c r="M369" s="991"/>
      <c r="N369" s="991"/>
      <c r="O369" s="991"/>
      <c r="P369" s="991"/>
      <c r="Q369" s="991"/>
      <c r="R369" s="991"/>
      <c r="S369" s="991"/>
      <c r="T369" s="991"/>
      <c r="U369" s="991"/>
      <c r="V369" s="991"/>
      <c r="W369" s="991"/>
      <c r="X369" s="991"/>
      <c r="Y369" s="991"/>
      <c r="Z369" s="991"/>
    </row>
    <row r="370" spans="1:26" ht="15.75" customHeight="1">
      <c r="A370" s="991"/>
      <c r="B370" s="991"/>
      <c r="C370" s="991"/>
      <c r="D370" s="991"/>
      <c r="E370" s="991"/>
      <c r="F370" s="991"/>
      <c r="G370" s="991"/>
      <c r="H370" s="991"/>
      <c r="I370" s="991"/>
      <c r="J370" s="991"/>
      <c r="K370" s="991"/>
      <c r="L370" s="991"/>
      <c r="M370" s="991"/>
      <c r="N370" s="991"/>
      <c r="O370" s="991"/>
      <c r="P370" s="991"/>
      <c r="Q370" s="991"/>
      <c r="R370" s="991"/>
      <c r="S370" s="991"/>
      <c r="T370" s="991"/>
      <c r="U370" s="991"/>
      <c r="V370" s="991"/>
      <c r="W370" s="991"/>
      <c r="X370" s="991"/>
      <c r="Y370" s="991"/>
      <c r="Z370" s="991"/>
    </row>
    <row r="371" spans="1:26" ht="15.75" customHeight="1">
      <c r="A371" s="991"/>
      <c r="B371" s="991"/>
      <c r="C371" s="991"/>
      <c r="D371" s="991"/>
      <c r="E371" s="991"/>
      <c r="F371" s="991"/>
      <c r="G371" s="991"/>
      <c r="H371" s="991"/>
      <c r="I371" s="991"/>
      <c r="J371" s="991"/>
      <c r="K371" s="991"/>
      <c r="L371" s="991"/>
      <c r="M371" s="991"/>
      <c r="N371" s="991"/>
      <c r="O371" s="991"/>
      <c r="P371" s="991"/>
      <c r="Q371" s="991"/>
      <c r="R371" s="991"/>
      <c r="S371" s="991"/>
      <c r="T371" s="991"/>
      <c r="U371" s="991"/>
      <c r="V371" s="991"/>
      <c r="W371" s="991"/>
      <c r="X371" s="991"/>
      <c r="Y371" s="991"/>
      <c r="Z371" s="991"/>
    </row>
    <row r="372" spans="1:26" ht="15.75" customHeight="1">
      <c r="A372" s="991"/>
      <c r="B372" s="991"/>
      <c r="C372" s="991"/>
      <c r="D372" s="991"/>
      <c r="E372" s="991"/>
      <c r="F372" s="991"/>
      <c r="G372" s="991"/>
      <c r="H372" s="991"/>
      <c r="I372" s="991"/>
      <c r="J372" s="991"/>
      <c r="K372" s="991"/>
      <c r="L372" s="991"/>
      <c r="M372" s="991"/>
      <c r="N372" s="991"/>
      <c r="O372" s="991"/>
      <c r="P372" s="991"/>
      <c r="Q372" s="991"/>
      <c r="R372" s="991"/>
      <c r="S372" s="991"/>
      <c r="T372" s="991"/>
      <c r="U372" s="991"/>
      <c r="V372" s="991"/>
      <c r="W372" s="991"/>
      <c r="X372" s="991"/>
      <c r="Y372" s="991"/>
      <c r="Z372" s="991"/>
    </row>
    <row r="373" spans="1:26" ht="15.75" customHeight="1">
      <c r="A373" s="991"/>
      <c r="B373" s="991"/>
      <c r="C373" s="991"/>
      <c r="D373" s="991"/>
      <c r="E373" s="991"/>
      <c r="F373" s="991"/>
      <c r="G373" s="991"/>
      <c r="H373" s="991"/>
      <c r="I373" s="991"/>
      <c r="J373" s="991"/>
      <c r="K373" s="991"/>
      <c r="L373" s="991"/>
      <c r="M373" s="991"/>
      <c r="N373" s="991"/>
      <c r="O373" s="991"/>
      <c r="P373" s="991"/>
      <c r="Q373" s="991"/>
      <c r="R373" s="991"/>
      <c r="S373" s="991"/>
      <c r="T373" s="991"/>
      <c r="U373" s="991"/>
      <c r="V373" s="991"/>
      <c r="W373" s="991"/>
      <c r="X373" s="991"/>
      <c r="Y373" s="991"/>
      <c r="Z373" s="991"/>
    </row>
    <row r="374" spans="1:26" ht="15.75" customHeight="1">
      <c r="A374" s="991"/>
      <c r="B374" s="991"/>
      <c r="C374" s="991"/>
      <c r="D374" s="991"/>
      <c r="E374" s="991"/>
      <c r="F374" s="991"/>
      <c r="G374" s="991"/>
      <c r="H374" s="991"/>
      <c r="I374" s="991"/>
      <c r="J374" s="991"/>
      <c r="K374" s="991"/>
      <c r="L374" s="991"/>
      <c r="M374" s="991"/>
      <c r="N374" s="991"/>
      <c r="O374" s="991"/>
      <c r="P374" s="991"/>
      <c r="Q374" s="991"/>
      <c r="R374" s="991"/>
      <c r="S374" s="991"/>
      <c r="T374" s="991"/>
      <c r="U374" s="991"/>
      <c r="V374" s="991"/>
      <c r="W374" s="991"/>
      <c r="X374" s="991"/>
      <c r="Y374" s="991"/>
      <c r="Z374" s="991"/>
    </row>
    <row r="375" spans="1:26" ht="15.75" customHeight="1">
      <c r="A375" s="991"/>
      <c r="B375" s="991"/>
      <c r="C375" s="991"/>
      <c r="D375" s="991"/>
      <c r="E375" s="991"/>
      <c r="F375" s="991"/>
      <c r="G375" s="991"/>
      <c r="H375" s="991"/>
      <c r="I375" s="991"/>
      <c r="J375" s="991"/>
      <c r="K375" s="991"/>
      <c r="L375" s="991"/>
      <c r="M375" s="991"/>
      <c r="N375" s="991"/>
      <c r="O375" s="991"/>
      <c r="P375" s="991"/>
      <c r="Q375" s="991"/>
      <c r="R375" s="991"/>
      <c r="S375" s="991"/>
      <c r="T375" s="991"/>
      <c r="U375" s="991"/>
      <c r="V375" s="991"/>
      <c r="W375" s="991"/>
      <c r="X375" s="991"/>
      <c r="Y375" s="991"/>
      <c r="Z375" s="991"/>
    </row>
    <row r="376" spans="1:26" ht="15.75" customHeight="1">
      <c r="A376" s="991"/>
      <c r="B376" s="991"/>
      <c r="C376" s="991"/>
      <c r="D376" s="991"/>
      <c r="E376" s="991"/>
      <c r="F376" s="991"/>
      <c r="G376" s="991"/>
      <c r="H376" s="991"/>
      <c r="I376" s="991"/>
      <c r="J376" s="991"/>
      <c r="K376" s="991"/>
      <c r="L376" s="991"/>
      <c r="M376" s="991"/>
      <c r="N376" s="991"/>
      <c r="O376" s="991"/>
      <c r="P376" s="991"/>
      <c r="Q376" s="991"/>
      <c r="R376" s="991"/>
      <c r="S376" s="991"/>
      <c r="T376" s="991"/>
      <c r="U376" s="991"/>
      <c r="V376" s="991"/>
      <c r="W376" s="991"/>
      <c r="X376" s="991"/>
      <c r="Y376" s="991"/>
      <c r="Z376" s="991"/>
    </row>
    <row r="377" spans="1:26" ht="15.75" customHeight="1">
      <c r="A377" s="991"/>
      <c r="B377" s="991"/>
      <c r="C377" s="991"/>
      <c r="D377" s="991"/>
      <c r="E377" s="991"/>
      <c r="F377" s="991"/>
      <c r="G377" s="991"/>
      <c r="H377" s="991"/>
      <c r="I377" s="991"/>
      <c r="J377" s="991"/>
      <c r="K377" s="991"/>
      <c r="L377" s="991"/>
      <c r="M377" s="991"/>
      <c r="N377" s="991"/>
      <c r="O377" s="991"/>
      <c r="P377" s="991"/>
      <c r="Q377" s="991"/>
      <c r="R377" s="991"/>
      <c r="S377" s="991"/>
      <c r="T377" s="991"/>
      <c r="U377" s="991"/>
      <c r="V377" s="991"/>
      <c r="W377" s="991"/>
      <c r="X377" s="991"/>
      <c r="Y377" s="991"/>
      <c r="Z377" s="991"/>
    </row>
    <row r="378" spans="1:26" ht="15.75" customHeight="1">
      <c r="A378" s="991"/>
      <c r="B378" s="991"/>
      <c r="C378" s="991"/>
      <c r="D378" s="991"/>
      <c r="E378" s="991"/>
      <c r="F378" s="991"/>
      <c r="G378" s="991"/>
      <c r="H378" s="991"/>
      <c r="I378" s="991"/>
      <c r="J378" s="991"/>
      <c r="K378" s="991"/>
      <c r="L378" s="991"/>
      <c r="M378" s="991"/>
      <c r="N378" s="991"/>
      <c r="O378" s="991"/>
      <c r="P378" s="991"/>
      <c r="Q378" s="991"/>
      <c r="R378" s="991"/>
      <c r="S378" s="991"/>
      <c r="T378" s="991"/>
      <c r="U378" s="991"/>
      <c r="V378" s="991"/>
      <c r="W378" s="991"/>
      <c r="X378" s="991"/>
      <c r="Y378" s="991"/>
      <c r="Z378" s="991"/>
    </row>
    <row r="379" spans="1:26" ht="15.75" customHeight="1">
      <c r="A379" s="991"/>
      <c r="B379" s="991"/>
      <c r="C379" s="991"/>
      <c r="D379" s="991"/>
      <c r="E379" s="991"/>
      <c r="F379" s="991"/>
      <c r="G379" s="991"/>
      <c r="H379" s="991"/>
      <c r="I379" s="991"/>
      <c r="J379" s="991"/>
      <c r="K379" s="991"/>
      <c r="L379" s="991"/>
      <c r="M379" s="991"/>
      <c r="N379" s="991"/>
      <c r="O379" s="991"/>
      <c r="P379" s="991"/>
      <c r="Q379" s="991"/>
      <c r="R379" s="991"/>
      <c r="S379" s="991"/>
      <c r="T379" s="991"/>
      <c r="U379" s="991"/>
      <c r="V379" s="991"/>
      <c r="W379" s="991"/>
      <c r="X379" s="991"/>
      <c r="Y379" s="991"/>
      <c r="Z379" s="991"/>
    </row>
    <row r="380" spans="1:26" ht="15.75" customHeight="1">
      <c r="A380" s="991"/>
      <c r="B380" s="991"/>
      <c r="C380" s="991"/>
      <c r="D380" s="991"/>
      <c r="E380" s="991"/>
      <c r="F380" s="991"/>
      <c r="G380" s="991"/>
      <c r="H380" s="991"/>
      <c r="I380" s="991"/>
      <c r="J380" s="991"/>
      <c r="K380" s="991"/>
      <c r="L380" s="991"/>
      <c r="M380" s="991"/>
      <c r="N380" s="991"/>
      <c r="O380" s="991"/>
      <c r="P380" s="991"/>
      <c r="Q380" s="991"/>
      <c r="R380" s="991"/>
      <c r="S380" s="991"/>
      <c r="T380" s="991"/>
      <c r="U380" s="991"/>
      <c r="V380" s="991"/>
      <c r="W380" s="991"/>
      <c r="X380" s="991"/>
      <c r="Y380" s="991"/>
      <c r="Z380" s="991"/>
    </row>
    <row r="381" spans="1:26" ht="15.75" customHeight="1">
      <c r="A381" s="991"/>
      <c r="B381" s="991"/>
      <c r="C381" s="991"/>
      <c r="D381" s="991"/>
      <c r="E381" s="991"/>
      <c r="F381" s="991"/>
      <c r="G381" s="991"/>
      <c r="H381" s="991"/>
      <c r="I381" s="991"/>
      <c r="J381" s="991"/>
      <c r="K381" s="991"/>
      <c r="L381" s="991"/>
      <c r="M381" s="991"/>
      <c r="N381" s="991"/>
      <c r="O381" s="991"/>
      <c r="P381" s="991"/>
      <c r="Q381" s="991"/>
      <c r="R381" s="991"/>
      <c r="S381" s="991"/>
      <c r="T381" s="991"/>
      <c r="U381" s="991"/>
      <c r="V381" s="991"/>
      <c r="W381" s="991"/>
      <c r="X381" s="991"/>
      <c r="Y381" s="991"/>
      <c r="Z381" s="991"/>
    </row>
    <row r="382" spans="1:26" ht="15.75" customHeight="1">
      <c r="A382" s="991"/>
      <c r="B382" s="991"/>
      <c r="C382" s="991"/>
      <c r="D382" s="991"/>
      <c r="E382" s="991"/>
      <c r="F382" s="991"/>
      <c r="G382" s="991"/>
      <c r="H382" s="991"/>
      <c r="I382" s="991"/>
      <c r="J382" s="991"/>
      <c r="K382" s="991"/>
      <c r="L382" s="991"/>
      <c r="M382" s="991"/>
      <c r="N382" s="991"/>
      <c r="O382" s="991"/>
      <c r="P382" s="991"/>
      <c r="Q382" s="991"/>
      <c r="R382" s="991"/>
      <c r="S382" s="991"/>
      <c r="T382" s="991"/>
      <c r="U382" s="991"/>
      <c r="V382" s="991"/>
      <c r="W382" s="991"/>
      <c r="X382" s="991"/>
      <c r="Y382" s="991"/>
      <c r="Z382" s="991"/>
    </row>
    <row r="383" spans="1:26" ht="15.75" customHeight="1">
      <c r="A383" s="991"/>
      <c r="B383" s="991"/>
      <c r="C383" s="991"/>
      <c r="D383" s="991"/>
      <c r="E383" s="991"/>
      <c r="F383" s="991"/>
      <c r="G383" s="991"/>
      <c r="H383" s="991"/>
      <c r="I383" s="991"/>
      <c r="J383" s="991"/>
      <c r="K383" s="991"/>
      <c r="L383" s="991"/>
      <c r="M383" s="991"/>
      <c r="N383" s="991"/>
      <c r="O383" s="991"/>
      <c r="P383" s="991"/>
      <c r="Q383" s="991"/>
      <c r="R383" s="991"/>
      <c r="S383" s="991"/>
      <c r="T383" s="991"/>
      <c r="U383" s="991"/>
      <c r="V383" s="991"/>
      <c r="W383" s="991"/>
      <c r="X383" s="991"/>
      <c r="Y383" s="991"/>
      <c r="Z383" s="991"/>
    </row>
    <row r="384" spans="1:26" ht="15.75" customHeight="1">
      <c r="A384" s="991"/>
      <c r="B384" s="991"/>
      <c r="C384" s="991"/>
      <c r="D384" s="991"/>
      <c r="E384" s="991"/>
      <c r="F384" s="991"/>
      <c r="G384" s="991"/>
      <c r="H384" s="991"/>
      <c r="I384" s="991"/>
      <c r="J384" s="991"/>
      <c r="K384" s="991"/>
      <c r="L384" s="991"/>
      <c r="M384" s="991"/>
      <c r="N384" s="991"/>
      <c r="O384" s="991"/>
      <c r="P384" s="991"/>
      <c r="Q384" s="991"/>
      <c r="R384" s="991"/>
      <c r="S384" s="991"/>
      <c r="T384" s="991"/>
      <c r="U384" s="991"/>
      <c r="V384" s="991"/>
      <c r="W384" s="991"/>
      <c r="X384" s="991"/>
      <c r="Y384" s="991"/>
      <c r="Z384" s="991"/>
    </row>
    <row r="385" spans="1:26" ht="15.75" customHeight="1">
      <c r="A385" s="991"/>
      <c r="B385" s="991"/>
      <c r="C385" s="991"/>
      <c r="D385" s="991"/>
      <c r="E385" s="991"/>
      <c r="F385" s="991"/>
      <c r="G385" s="991"/>
      <c r="H385" s="991"/>
      <c r="I385" s="991"/>
      <c r="J385" s="991"/>
      <c r="K385" s="991"/>
      <c r="L385" s="991"/>
      <c r="M385" s="991"/>
      <c r="N385" s="991"/>
      <c r="O385" s="991"/>
      <c r="P385" s="991"/>
      <c r="Q385" s="991"/>
      <c r="R385" s="991"/>
      <c r="S385" s="991"/>
      <c r="T385" s="991"/>
      <c r="U385" s="991"/>
      <c r="V385" s="991"/>
      <c r="W385" s="991"/>
      <c r="X385" s="991"/>
      <c r="Y385" s="991"/>
      <c r="Z385" s="991"/>
    </row>
    <row r="386" spans="1:26" ht="15.75" customHeight="1">
      <c r="A386" s="991"/>
      <c r="B386" s="991"/>
      <c r="C386" s="991"/>
      <c r="D386" s="991"/>
      <c r="E386" s="991"/>
      <c r="F386" s="991"/>
      <c r="G386" s="991"/>
      <c r="H386" s="991"/>
      <c r="I386" s="991"/>
      <c r="J386" s="991"/>
      <c r="K386" s="991"/>
      <c r="L386" s="991"/>
      <c r="M386" s="991"/>
      <c r="N386" s="991"/>
      <c r="O386" s="991"/>
      <c r="P386" s="991"/>
      <c r="Q386" s="991"/>
      <c r="R386" s="991"/>
      <c r="S386" s="991"/>
      <c r="T386" s="991"/>
      <c r="U386" s="991"/>
      <c r="V386" s="991"/>
      <c r="W386" s="991"/>
      <c r="X386" s="991"/>
      <c r="Y386" s="991"/>
      <c r="Z386" s="991"/>
    </row>
    <row r="387" spans="1:26" ht="15.75" customHeight="1">
      <c r="A387" s="991"/>
      <c r="B387" s="991"/>
      <c r="C387" s="991"/>
      <c r="D387" s="991"/>
      <c r="E387" s="991"/>
      <c r="F387" s="991"/>
      <c r="G387" s="991"/>
      <c r="H387" s="991"/>
      <c r="I387" s="991"/>
      <c r="J387" s="991"/>
      <c r="K387" s="991"/>
      <c r="L387" s="991"/>
      <c r="M387" s="991"/>
      <c r="N387" s="991"/>
      <c r="O387" s="991"/>
      <c r="P387" s="991"/>
      <c r="Q387" s="991"/>
      <c r="R387" s="991"/>
      <c r="S387" s="991"/>
      <c r="T387" s="991"/>
      <c r="U387" s="991"/>
      <c r="V387" s="991"/>
      <c r="W387" s="991"/>
      <c r="X387" s="991"/>
      <c r="Y387" s="991"/>
      <c r="Z387" s="991"/>
    </row>
    <row r="388" spans="1:26" ht="15.75" customHeight="1">
      <c r="A388" s="991"/>
      <c r="B388" s="991"/>
      <c r="C388" s="991"/>
      <c r="D388" s="991"/>
      <c r="E388" s="991"/>
      <c r="F388" s="991"/>
      <c r="G388" s="991"/>
      <c r="H388" s="991"/>
      <c r="I388" s="991"/>
      <c r="J388" s="991"/>
      <c r="K388" s="991"/>
      <c r="L388" s="991"/>
      <c r="M388" s="991"/>
      <c r="N388" s="991"/>
      <c r="O388" s="991"/>
      <c r="P388" s="991"/>
      <c r="Q388" s="991"/>
      <c r="R388" s="991"/>
      <c r="S388" s="991"/>
      <c r="T388" s="991"/>
      <c r="U388" s="991"/>
      <c r="V388" s="991"/>
      <c r="W388" s="991"/>
      <c r="X388" s="991"/>
      <c r="Y388" s="991"/>
      <c r="Z388" s="991"/>
    </row>
    <row r="389" spans="1:26" ht="15.75" customHeight="1">
      <c r="A389" s="991"/>
      <c r="B389" s="991"/>
      <c r="C389" s="991"/>
      <c r="D389" s="991"/>
      <c r="E389" s="991"/>
      <c r="F389" s="991"/>
      <c r="G389" s="991"/>
      <c r="H389" s="991"/>
      <c r="I389" s="991"/>
      <c r="J389" s="991"/>
      <c r="K389" s="991"/>
      <c r="L389" s="991"/>
      <c r="M389" s="991"/>
      <c r="N389" s="991"/>
      <c r="O389" s="991"/>
      <c r="P389" s="991"/>
      <c r="Q389" s="991"/>
      <c r="R389" s="991"/>
      <c r="S389" s="991"/>
      <c r="T389" s="991"/>
      <c r="U389" s="991"/>
      <c r="V389" s="991"/>
      <c r="W389" s="991"/>
      <c r="X389" s="991"/>
      <c r="Y389" s="991"/>
      <c r="Z389" s="991"/>
    </row>
    <row r="390" spans="1:26" ht="15.75" customHeight="1">
      <c r="A390" s="991"/>
      <c r="B390" s="991"/>
      <c r="C390" s="991"/>
      <c r="D390" s="991"/>
      <c r="E390" s="991"/>
      <c r="F390" s="991"/>
      <c r="G390" s="991"/>
      <c r="H390" s="991"/>
      <c r="I390" s="991"/>
      <c r="J390" s="991"/>
      <c r="K390" s="991"/>
      <c r="L390" s="991"/>
      <c r="M390" s="991"/>
      <c r="N390" s="991"/>
      <c r="O390" s="991"/>
      <c r="P390" s="991"/>
      <c r="Q390" s="991"/>
      <c r="R390" s="991"/>
      <c r="S390" s="991"/>
      <c r="T390" s="991"/>
      <c r="U390" s="991"/>
      <c r="V390" s="991"/>
      <c r="W390" s="991"/>
      <c r="X390" s="991"/>
      <c r="Y390" s="991"/>
      <c r="Z390" s="991"/>
    </row>
    <row r="391" spans="1:26" ht="15.75" customHeight="1">
      <c r="A391" s="991"/>
      <c r="B391" s="991"/>
      <c r="C391" s="991"/>
      <c r="D391" s="991"/>
      <c r="E391" s="991"/>
      <c r="F391" s="991"/>
      <c r="G391" s="991"/>
      <c r="H391" s="991"/>
      <c r="I391" s="991"/>
      <c r="J391" s="991"/>
      <c r="K391" s="991"/>
      <c r="L391" s="991"/>
      <c r="M391" s="991"/>
      <c r="N391" s="991"/>
      <c r="O391" s="991"/>
      <c r="P391" s="991"/>
      <c r="Q391" s="991"/>
      <c r="R391" s="991"/>
      <c r="S391" s="991"/>
      <c r="T391" s="991"/>
      <c r="U391" s="991"/>
      <c r="V391" s="991"/>
      <c r="W391" s="991"/>
      <c r="X391" s="991"/>
      <c r="Y391" s="991"/>
      <c r="Z391" s="991"/>
    </row>
    <row r="392" spans="1:26" ht="15.75" customHeight="1">
      <c r="A392" s="991"/>
      <c r="B392" s="991"/>
      <c r="C392" s="991"/>
      <c r="D392" s="991"/>
      <c r="E392" s="991"/>
      <c r="F392" s="991"/>
      <c r="G392" s="991"/>
      <c r="H392" s="991"/>
      <c r="I392" s="991"/>
      <c r="J392" s="991"/>
      <c r="K392" s="991"/>
      <c r="L392" s="991"/>
      <c r="M392" s="991"/>
      <c r="N392" s="991"/>
      <c r="O392" s="991"/>
      <c r="P392" s="991"/>
      <c r="Q392" s="991"/>
      <c r="R392" s="991"/>
      <c r="S392" s="991"/>
      <c r="T392" s="991"/>
      <c r="U392" s="991"/>
      <c r="V392" s="991"/>
      <c r="W392" s="991"/>
      <c r="X392" s="991"/>
      <c r="Y392" s="991"/>
      <c r="Z392" s="991"/>
    </row>
    <row r="393" spans="1:26" ht="15.75" customHeight="1">
      <c r="A393" s="991"/>
      <c r="B393" s="991"/>
      <c r="C393" s="991"/>
      <c r="D393" s="991"/>
      <c r="E393" s="991"/>
      <c r="F393" s="991"/>
      <c r="G393" s="991"/>
      <c r="H393" s="991"/>
      <c r="I393" s="991"/>
      <c r="J393" s="991"/>
      <c r="K393" s="991"/>
      <c r="L393" s="991"/>
      <c r="M393" s="991"/>
      <c r="N393" s="991"/>
      <c r="O393" s="991"/>
      <c r="P393" s="991"/>
      <c r="Q393" s="991"/>
      <c r="R393" s="991"/>
      <c r="S393" s="991"/>
      <c r="T393" s="991"/>
      <c r="U393" s="991"/>
      <c r="V393" s="991"/>
      <c r="W393" s="991"/>
      <c r="X393" s="991"/>
      <c r="Y393" s="991"/>
      <c r="Z393" s="991"/>
    </row>
    <row r="394" spans="1:26" ht="15.75" customHeight="1">
      <c r="A394" s="991"/>
      <c r="B394" s="991"/>
      <c r="C394" s="991"/>
      <c r="D394" s="991"/>
      <c r="E394" s="991"/>
      <c r="F394" s="991"/>
      <c r="G394" s="991"/>
      <c r="H394" s="991"/>
      <c r="I394" s="991"/>
      <c r="J394" s="991"/>
      <c r="K394" s="991"/>
      <c r="L394" s="991"/>
      <c r="M394" s="991"/>
      <c r="N394" s="991"/>
      <c r="O394" s="991"/>
      <c r="P394" s="991"/>
      <c r="Q394" s="991"/>
      <c r="R394" s="991"/>
      <c r="S394" s="991"/>
      <c r="T394" s="991"/>
      <c r="U394" s="991"/>
      <c r="V394" s="991"/>
      <c r="W394" s="991"/>
      <c r="X394" s="991"/>
      <c r="Y394" s="991"/>
      <c r="Z394" s="991"/>
    </row>
    <row r="395" spans="1:26" ht="15.75" customHeight="1">
      <c r="A395" s="991"/>
      <c r="B395" s="991"/>
      <c r="C395" s="991"/>
      <c r="D395" s="991"/>
      <c r="E395" s="991"/>
      <c r="F395" s="991"/>
      <c r="G395" s="991"/>
      <c r="H395" s="991"/>
      <c r="I395" s="991"/>
      <c r="J395" s="991"/>
      <c r="K395" s="991"/>
      <c r="L395" s="991"/>
      <c r="M395" s="991"/>
      <c r="N395" s="991"/>
      <c r="O395" s="991"/>
      <c r="P395" s="991"/>
      <c r="Q395" s="991"/>
      <c r="R395" s="991"/>
      <c r="S395" s="991"/>
      <c r="T395" s="991"/>
      <c r="U395" s="991"/>
      <c r="V395" s="991"/>
      <c r="W395" s="991"/>
      <c r="X395" s="991"/>
      <c r="Y395" s="991"/>
      <c r="Z395" s="991"/>
    </row>
    <row r="396" spans="1:26" ht="15.75" customHeight="1">
      <c r="A396" s="991"/>
      <c r="B396" s="991"/>
      <c r="C396" s="991"/>
      <c r="D396" s="991"/>
      <c r="E396" s="991"/>
      <c r="F396" s="991"/>
      <c r="G396" s="991"/>
      <c r="H396" s="991"/>
      <c r="I396" s="991"/>
      <c r="J396" s="991"/>
      <c r="K396" s="991"/>
      <c r="L396" s="991"/>
      <c r="M396" s="991"/>
      <c r="N396" s="991"/>
      <c r="O396" s="991"/>
      <c r="P396" s="991"/>
      <c r="Q396" s="991"/>
      <c r="R396" s="991"/>
      <c r="S396" s="991"/>
      <c r="T396" s="991"/>
      <c r="U396" s="991"/>
      <c r="V396" s="991"/>
      <c r="W396" s="991"/>
      <c r="X396" s="991"/>
      <c r="Y396" s="991"/>
      <c r="Z396" s="991"/>
    </row>
    <row r="397" spans="1:26" ht="15.75" customHeight="1">
      <c r="A397" s="991"/>
      <c r="B397" s="991"/>
      <c r="C397" s="991"/>
      <c r="D397" s="991"/>
      <c r="E397" s="991"/>
      <c r="F397" s="991"/>
      <c r="G397" s="991"/>
      <c r="H397" s="991"/>
      <c r="I397" s="991"/>
      <c r="J397" s="991"/>
      <c r="K397" s="991"/>
      <c r="L397" s="991"/>
      <c r="M397" s="991"/>
      <c r="N397" s="991"/>
      <c r="O397" s="991"/>
      <c r="P397" s="991"/>
      <c r="Q397" s="991"/>
      <c r="R397" s="991"/>
      <c r="S397" s="991"/>
      <c r="T397" s="991"/>
      <c r="U397" s="991"/>
      <c r="V397" s="991"/>
      <c r="W397" s="991"/>
      <c r="X397" s="991"/>
      <c r="Y397" s="991"/>
      <c r="Z397" s="991"/>
    </row>
    <row r="398" spans="1:26" ht="15.75" customHeight="1">
      <c r="A398" s="991"/>
      <c r="B398" s="991"/>
      <c r="C398" s="991"/>
      <c r="D398" s="991"/>
      <c r="E398" s="991"/>
      <c r="F398" s="991"/>
      <c r="G398" s="991"/>
      <c r="H398" s="991"/>
      <c r="I398" s="991"/>
      <c r="J398" s="991"/>
      <c r="K398" s="991"/>
      <c r="L398" s="991"/>
      <c r="M398" s="991"/>
      <c r="N398" s="991"/>
      <c r="O398" s="991"/>
      <c r="P398" s="991"/>
      <c r="Q398" s="991"/>
      <c r="R398" s="991"/>
      <c r="S398" s="991"/>
      <c r="T398" s="991"/>
      <c r="U398" s="991"/>
      <c r="V398" s="991"/>
      <c r="W398" s="991"/>
      <c r="X398" s="991"/>
      <c r="Y398" s="991"/>
      <c r="Z398" s="991"/>
    </row>
    <row r="399" spans="1:26" ht="15.75" customHeight="1">
      <c r="A399" s="991"/>
      <c r="B399" s="991"/>
      <c r="C399" s="991"/>
      <c r="D399" s="991"/>
      <c r="E399" s="991"/>
      <c r="F399" s="991"/>
      <c r="G399" s="991"/>
      <c r="H399" s="991"/>
      <c r="I399" s="991"/>
      <c r="J399" s="991"/>
      <c r="K399" s="991"/>
      <c r="L399" s="991"/>
      <c r="M399" s="991"/>
      <c r="N399" s="991"/>
      <c r="O399" s="991"/>
      <c r="P399" s="991"/>
      <c r="Q399" s="991"/>
      <c r="R399" s="991"/>
      <c r="S399" s="991"/>
      <c r="T399" s="991"/>
      <c r="U399" s="991"/>
      <c r="V399" s="991"/>
      <c r="W399" s="991"/>
      <c r="X399" s="991"/>
      <c r="Y399" s="991"/>
      <c r="Z399" s="991"/>
    </row>
    <row r="400" spans="1:26" ht="15.75" customHeight="1">
      <c r="A400" s="991"/>
      <c r="B400" s="991"/>
      <c r="C400" s="991"/>
      <c r="D400" s="991"/>
      <c r="E400" s="991"/>
      <c r="F400" s="991"/>
      <c r="G400" s="991"/>
      <c r="H400" s="991"/>
      <c r="I400" s="991"/>
      <c r="J400" s="991"/>
      <c r="K400" s="991"/>
      <c r="L400" s="991"/>
      <c r="M400" s="991"/>
      <c r="N400" s="991"/>
      <c r="O400" s="991"/>
      <c r="P400" s="991"/>
      <c r="Q400" s="991"/>
      <c r="R400" s="991"/>
      <c r="S400" s="991"/>
      <c r="T400" s="991"/>
      <c r="U400" s="991"/>
      <c r="V400" s="991"/>
      <c r="W400" s="991"/>
      <c r="X400" s="991"/>
      <c r="Y400" s="991"/>
      <c r="Z400" s="991"/>
    </row>
    <row r="401" spans="1:26" ht="15.75" customHeight="1">
      <c r="A401" s="991"/>
      <c r="B401" s="991"/>
      <c r="C401" s="991"/>
      <c r="D401" s="991"/>
      <c r="E401" s="991"/>
      <c r="F401" s="991"/>
      <c r="G401" s="991"/>
      <c r="H401" s="991"/>
      <c r="I401" s="991"/>
      <c r="J401" s="991"/>
      <c r="K401" s="991"/>
      <c r="L401" s="991"/>
      <c r="M401" s="991"/>
      <c r="N401" s="991"/>
      <c r="O401" s="991"/>
      <c r="P401" s="991"/>
      <c r="Q401" s="991"/>
      <c r="R401" s="991"/>
      <c r="S401" s="991"/>
      <c r="T401" s="991"/>
      <c r="U401" s="991"/>
      <c r="V401" s="991"/>
      <c r="W401" s="991"/>
      <c r="X401" s="991"/>
      <c r="Y401" s="991"/>
      <c r="Z401" s="991"/>
    </row>
    <row r="402" spans="1:26" ht="15.75" customHeight="1">
      <c r="A402" s="991"/>
      <c r="B402" s="991"/>
      <c r="C402" s="991"/>
      <c r="D402" s="991"/>
      <c r="E402" s="991"/>
      <c r="F402" s="991"/>
      <c r="G402" s="991"/>
      <c r="H402" s="991"/>
      <c r="I402" s="991"/>
      <c r="J402" s="991"/>
      <c r="K402" s="991"/>
      <c r="L402" s="991"/>
      <c r="M402" s="991"/>
      <c r="N402" s="991"/>
      <c r="O402" s="991"/>
      <c r="P402" s="991"/>
      <c r="Q402" s="991"/>
      <c r="R402" s="991"/>
      <c r="S402" s="991"/>
      <c r="T402" s="991"/>
      <c r="U402" s="991"/>
      <c r="V402" s="991"/>
      <c r="W402" s="991"/>
      <c r="X402" s="991"/>
      <c r="Y402" s="991"/>
      <c r="Z402" s="991"/>
    </row>
    <row r="403" spans="1:26" ht="15.75" customHeight="1">
      <c r="A403" s="991"/>
      <c r="B403" s="991"/>
      <c r="C403" s="991"/>
      <c r="D403" s="991"/>
      <c r="E403" s="991"/>
      <c r="F403" s="991"/>
      <c r="G403" s="991"/>
      <c r="H403" s="991"/>
      <c r="I403" s="991"/>
      <c r="J403" s="991"/>
      <c r="K403" s="991"/>
      <c r="L403" s="991"/>
      <c r="M403" s="991"/>
      <c r="N403" s="991"/>
      <c r="O403" s="991"/>
      <c r="P403" s="991"/>
      <c r="Q403" s="991"/>
      <c r="R403" s="991"/>
      <c r="S403" s="991"/>
      <c r="T403" s="991"/>
      <c r="U403" s="991"/>
      <c r="V403" s="991"/>
      <c r="W403" s="991"/>
      <c r="X403" s="991"/>
      <c r="Y403" s="991"/>
      <c r="Z403" s="991"/>
    </row>
    <row r="404" spans="1:26" ht="15.75" customHeight="1">
      <c r="A404" s="991"/>
      <c r="B404" s="991"/>
      <c r="C404" s="991"/>
      <c r="D404" s="991"/>
      <c r="E404" s="991"/>
      <c r="F404" s="991"/>
      <c r="G404" s="991"/>
      <c r="H404" s="991"/>
      <c r="I404" s="991"/>
      <c r="J404" s="991"/>
      <c r="K404" s="991"/>
      <c r="L404" s="991"/>
      <c r="M404" s="991"/>
      <c r="N404" s="991"/>
      <c r="O404" s="991"/>
      <c r="P404" s="991"/>
      <c r="Q404" s="991"/>
      <c r="R404" s="991"/>
      <c r="S404" s="991"/>
      <c r="T404" s="991"/>
      <c r="U404" s="991"/>
      <c r="V404" s="991"/>
      <c r="W404" s="991"/>
      <c r="X404" s="991"/>
      <c r="Y404" s="991"/>
      <c r="Z404" s="991"/>
    </row>
    <row r="405" spans="1:26" ht="15.75" customHeight="1">
      <c r="A405" s="991"/>
      <c r="B405" s="991"/>
      <c r="C405" s="991"/>
      <c r="D405" s="991"/>
      <c r="E405" s="991"/>
      <c r="F405" s="991"/>
      <c r="G405" s="991"/>
      <c r="H405" s="991"/>
      <c r="I405" s="991"/>
      <c r="J405" s="991"/>
      <c r="K405" s="991"/>
      <c r="L405" s="991"/>
      <c r="M405" s="991"/>
      <c r="N405" s="991"/>
      <c r="O405" s="991"/>
      <c r="P405" s="991"/>
      <c r="Q405" s="991"/>
      <c r="R405" s="991"/>
      <c r="S405" s="991"/>
      <c r="T405" s="991"/>
      <c r="U405" s="991"/>
      <c r="V405" s="991"/>
      <c r="W405" s="991"/>
      <c r="X405" s="991"/>
      <c r="Y405" s="991"/>
      <c r="Z405" s="991"/>
    </row>
    <row r="406" spans="1:26" ht="15.75" customHeight="1">
      <c r="A406" s="991"/>
      <c r="B406" s="991"/>
      <c r="C406" s="991"/>
      <c r="D406" s="991"/>
      <c r="E406" s="991"/>
      <c r="F406" s="991"/>
      <c r="G406" s="991"/>
      <c r="H406" s="991"/>
      <c r="I406" s="991"/>
      <c r="J406" s="991"/>
      <c r="K406" s="991"/>
      <c r="L406" s="991"/>
      <c r="M406" s="991"/>
      <c r="N406" s="991"/>
      <c r="O406" s="991"/>
      <c r="P406" s="991"/>
      <c r="Q406" s="991"/>
      <c r="R406" s="991"/>
      <c r="S406" s="991"/>
      <c r="T406" s="991"/>
      <c r="U406" s="991"/>
      <c r="V406" s="991"/>
      <c r="W406" s="991"/>
      <c r="X406" s="991"/>
      <c r="Y406" s="991"/>
      <c r="Z406" s="991"/>
    </row>
    <row r="407" spans="1:26" ht="15.75" customHeight="1">
      <c r="A407" s="991"/>
      <c r="B407" s="991"/>
      <c r="C407" s="991"/>
      <c r="D407" s="991"/>
      <c r="E407" s="991"/>
      <c r="F407" s="991"/>
      <c r="G407" s="991"/>
      <c r="H407" s="991"/>
      <c r="I407" s="991"/>
      <c r="J407" s="991"/>
      <c r="K407" s="991"/>
      <c r="L407" s="991"/>
      <c r="M407" s="991"/>
      <c r="N407" s="991"/>
      <c r="O407" s="991"/>
      <c r="P407" s="991"/>
      <c r="Q407" s="991"/>
      <c r="R407" s="991"/>
      <c r="S407" s="991"/>
      <c r="T407" s="991"/>
      <c r="U407" s="991"/>
      <c r="V407" s="991"/>
      <c r="W407" s="991"/>
      <c r="X407" s="991"/>
      <c r="Y407" s="991"/>
      <c r="Z407" s="991"/>
    </row>
    <row r="408" spans="1:26" ht="15.75" customHeight="1">
      <c r="A408" s="991"/>
      <c r="B408" s="991"/>
      <c r="C408" s="991"/>
      <c r="D408" s="991"/>
      <c r="E408" s="991"/>
      <c r="F408" s="991"/>
      <c r="G408" s="991"/>
      <c r="H408" s="991"/>
      <c r="I408" s="991"/>
      <c r="J408" s="991"/>
      <c r="K408" s="991"/>
      <c r="L408" s="991"/>
      <c r="M408" s="991"/>
      <c r="N408" s="991"/>
      <c r="O408" s="991"/>
      <c r="P408" s="991"/>
      <c r="Q408" s="991"/>
      <c r="R408" s="991"/>
      <c r="S408" s="991"/>
      <c r="T408" s="991"/>
      <c r="U408" s="991"/>
      <c r="V408" s="991"/>
      <c r="W408" s="991"/>
      <c r="X408" s="991"/>
      <c r="Y408" s="991"/>
      <c r="Z408" s="991"/>
    </row>
    <row r="409" spans="1:26" ht="15.75" customHeight="1">
      <c r="A409" s="991"/>
      <c r="B409" s="991"/>
      <c r="C409" s="991"/>
      <c r="D409" s="991"/>
      <c r="E409" s="991"/>
      <c r="F409" s="991"/>
      <c r="G409" s="991"/>
      <c r="H409" s="991"/>
      <c r="I409" s="991"/>
      <c r="J409" s="991"/>
      <c r="K409" s="991"/>
      <c r="L409" s="991"/>
      <c r="M409" s="991"/>
      <c r="N409" s="991"/>
      <c r="O409" s="991"/>
      <c r="P409" s="991"/>
      <c r="Q409" s="991"/>
      <c r="R409" s="991"/>
      <c r="S409" s="991"/>
      <c r="T409" s="991"/>
      <c r="U409" s="991"/>
      <c r="V409" s="991"/>
      <c r="W409" s="991"/>
      <c r="X409" s="991"/>
      <c r="Y409" s="991"/>
      <c r="Z409" s="991"/>
    </row>
    <row r="410" spans="1:26" ht="15.75" customHeight="1">
      <c r="A410" s="991"/>
      <c r="B410" s="991"/>
      <c r="C410" s="991"/>
      <c r="D410" s="991"/>
      <c r="E410" s="991"/>
      <c r="F410" s="991"/>
      <c r="G410" s="991"/>
      <c r="H410" s="991"/>
      <c r="I410" s="991"/>
      <c r="J410" s="991"/>
      <c r="K410" s="991"/>
      <c r="L410" s="991"/>
      <c r="M410" s="991"/>
      <c r="N410" s="991"/>
      <c r="O410" s="991"/>
      <c r="P410" s="991"/>
      <c r="Q410" s="991"/>
      <c r="R410" s="991"/>
      <c r="S410" s="991"/>
      <c r="T410" s="991"/>
      <c r="U410" s="991"/>
      <c r="V410" s="991"/>
      <c r="W410" s="991"/>
      <c r="X410" s="991"/>
      <c r="Y410" s="991"/>
      <c r="Z410" s="991"/>
    </row>
    <row r="411" spans="1:26" ht="15.75" customHeight="1">
      <c r="A411" s="991"/>
      <c r="B411" s="991"/>
      <c r="C411" s="991"/>
      <c r="D411" s="991"/>
      <c r="E411" s="991"/>
      <c r="F411" s="991"/>
      <c r="G411" s="991"/>
      <c r="H411" s="991"/>
      <c r="I411" s="991"/>
      <c r="J411" s="991"/>
      <c r="K411" s="991"/>
      <c r="L411" s="991"/>
      <c r="M411" s="991"/>
      <c r="N411" s="991"/>
      <c r="O411" s="991"/>
      <c r="P411" s="991"/>
      <c r="Q411" s="991"/>
      <c r="R411" s="991"/>
      <c r="S411" s="991"/>
      <c r="T411" s="991"/>
      <c r="U411" s="991"/>
      <c r="V411" s="991"/>
      <c r="W411" s="991"/>
      <c r="X411" s="991"/>
      <c r="Y411" s="991"/>
      <c r="Z411" s="991"/>
    </row>
    <row r="412" spans="1:26" ht="15.75" customHeight="1">
      <c r="A412" s="991"/>
      <c r="B412" s="991"/>
      <c r="C412" s="991"/>
      <c r="D412" s="991"/>
      <c r="E412" s="991"/>
      <c r="F412" s="991"/>
      <c r="G412" s="991"/>
      <c r="H412" s="991"/>
      <c r="I412" s="991"/>
      <c r="J412" s="991"/>
      <c r="K412" s="991"/>
      <c r="L412" s="991"/>
      <c r="M412" s="991"/>
      <c r="N412" s="991"/>
      <c r="O412" s="991"/>
      <c r="P412" s="991"/>
      <c r="Q412" s="991"/>
      <c r="R412" s="991"/>
      <c r="S412" s="991"/>
      <c r="T412" s="991"/>
      <c r="U412" s="991"/>
      <c r="V412" s="991"/>
      <c r="W412" s="991"/>
      <c r="X412" s="991"/>
      <c r="Y412" s="991"/>
      <c r="Z412" s="991"/>
    </row>
    <row r="413" spans="1:26" ht="15.75" customHeight="1">
      <c r="A413" s="991"/>
      <c r="B413" s="991"/>
      <c r="C413" s="991"/>
      <c r="D413" s="991"/>
      <c r="E413" s="991"/>
      <c r="F413" s="991"/>
      <c r="G413" s="991"/>
      <c r="H413" s="991"/>
      <c r="I413" s="991"/>
      <c r="J413" s="991"/>
      <c r="K413" s="991"/>
      <c r="L413" s="991"/>
      <c r="M413" s="991"/>
      <c r="N413" s="991"/>
      <c r="O413" s="991"/>
      <c r="P413" s="991"/>
      <c r="Q413" s="991"/>
      <c r="R413" s="991"/>
      <c r="S413" s="991"/>
      <c r="T413" s="991"/>
      <c r="U413" s="991"/>
      <c r="V413" s="991"/>
      <c r="W413" s="991"/>
      <c r="X413" s="991"/>
      <c r="Y413" s="991"/>
      <c r="Z413" s="991"/>
    </row>
    <row r="414" spans="1:26" ht="15.75" customHeight="1">
      <c r="A414" s="991"/>
      <c r="B414" s="991"/>
      <c r="C414" s="991"/>
      <c r="D414" s="991"/>
      <c r="E414" s="991"/>
      <c r="F414" s="991"/>
      <c r="G414" s="991"/>
      <c r="H414" s="991"/>
      <c r="I414" s="991"/>
      <c r="J414" s="991"/>
      <c r="K414" s="991"/>
      <c r="L414" s="991"/>
      <c r="M414" s="991"/>
      <c r="N414" s="991"/>
      <c r="O414" s="991"/>
      <c r="P414" s="991"/>
      <c r="Q414" s="991"/>
      <c r="R414" s="991"/>
      <c r="S414" s="991"/>
      <c r="T414" s="991"/>
      <c r="U414" s="991"/>
      <c r="V414" s="991"/>
      <c r="W414" s="991"/>
      <c r="X414" s="991"/>
      <c r="Y414" s="991"/>
      <c r="Z414" s="991"/>
    </row>
    <row r="415" spans="1:26" ht="15.75" customHeight="1">
      <c r="A415" s="991"/>
      <c r="B415" s="991"/>
      <c r="C415" s="991"/>
      <c r="D415" s="991"/>
      <c r="E415" s="991"/>
      <c r="F415" s="991"/>
      <c r="G415" s="991"/>
      <c r="H415" s="991"/>
      <c r="I415" s="991"/>
      <c r="J415" s="991"/>
      <c r="K415" s="991"/>
      <c r="L415" s="991"/>
      <c r="M415" s="991"/>
      <c r="N415" s="991"/>
      <c r="O415" s="991"/>
      <c r="P415" s="991"/>
      <c r="Q415" s="991"/>
      <c r="R415" s="991"/>
      <c r="S415" s="991"/>
      <c r="T415" s="991"/>
      <c r="U415" s="991"/>
      <c r="V415" s="991"/>
      <c r="W415" s="991"/>
      <c r="X415" s="991"/>
      <c r="Y415" s="991"/>
      <c r="Z415" s="991"/>
    </row>
    <row r="416" spans="1:26" ht="15.75" customHeight="1">
      <c r="A416" s="991"/>
      <c r="B416" s="991"/>
      <c r="C416" s="991"/>
      <c r="D416" s="991"/>
      <c r="E416" s="991"/>
      <c r="F416" s="991"/>
      <c r="G416" s="991"/>
      <c r="H416" s="991"/>
      <c r="I416" s="991"/>
      <c r="J416" s="991"/>
      <c r="K416" s="991"/>
      <c r="L416" s="991"/>
      <c r="M416" s="991"/>
      <c r="N416" s="991"/>
      <c r="O416" s="991"/>
      <c r="P416" s="991"/>
      <c r="Q416" s="991"/>
      <c r="R416" s="991"/>
      <c r="S416" s="991"/>
      <c r="T416" s="991"/>
      <c r="U416" s="991"/>
      <c r="V416" s="991"/>
      <c r="W416" s="991"/>
      <c r="X416" s="991"/>
      <c r="Y416" s="991"/>
      <c r="Z416" s="991"/>
    </row>
    <row r="417" spans="1:26" ht="15.75" customHeight="1">
      <c r="A417" s="991"/>
      <c r="B417" s="991"/>
      <c r="C417" s="991"/>
      <c r="D417" s="991"/>
      <c r="E417" s="991"/>
      <c r="F417" s="991"/>
      <c r="G417" s="991"/>
      <c r="H417" s="991"/>
      <c r="I417" s="991"/>
      <c r="J417" s="991"/>
      <c r="K417" s="991"/>
      <c r="L417" s="991"/>
      <c r="M417" s="991"/>
      <c r="N417" s="991"/>
      <c r="O417" s="991"/>
      <c r="P417" s="991"/>
      <c r="Q417" s="991"/>
      <c r="R417" s="991"/>
      <c r="S417" s="991"/>
      <c r="T417" s="991"/>
      <c r="U417" s="991"/>
      <c r="V417" s="991"/>
      <c r="W417" s="991"/>
      <c r="X417" s="991"/>
      <c r="Y417" s="991"/>
      <c r="Z417" s="991"/>
    </row>
    <row r="418" spans="1:26" ht="15.75" customHeight="1">
      <c r="A418" s="991"/>
      <c r="B418" s="991"/>
      <c r="C418" s="991"/>
      <c r="D418" s="991"/>
      <c r="E418" s="991"/>
      <c r="F418" s="991"/>
      <c r="G418" s="991"/>
      <c r="H418" s="991"/>
      <c r="I418" s="991"/>
      <c r="J418" s="991"/>
      <c r="K418" s="991"/>
      <c r="L418" s="991"/>
      <c r="M418" s="991"/>
      <c r="N418" s="991"/>
      <c r="O418" s="991"/>
      <c r="P418" s="991"/>
      <c r="Q418" s="991"/>
      <c r="R418" s="991"/>
      <c r="S418" s="991"/>
      <c r="T418" s="991"/>
      <c r="U418" s="991"/>
      <c r="V418" s="991"/>
      <c r="W418" s="991"/>
      <c r="X418" s="991"/>
      <c r="Y418" s="991"/>
      <c r="Z418" s="991"/>
    </row>
    <row r="419" spans="1:26" ht="15.75" customHeight="1">
      <c r="A419" s="991"/>
      <c r="B419" s="991"/>
      <c r="C419" s="991"/>
      <c r="D419" s="991"/>
      <c r="E419" s="991"/>
      <c r="F419" s="991"/>
      <c r="G419" s="991"/>
      <c r="H419" s="991"/>
      <c r="I419" s="991"/>
      <c r="J419" s="991"/>
      <c r="K419" s="991"/>
      <c r="L419" s="991"/>
      <c r="M419" s="991"/>
      <c r="N419" s="991"/>
      <c r="O419" s="991"/>
      <c r="P419" s="991"/>
      <c r="Q419" s="991"/>
      <c r="R419" s="991"/>
      <c r="S419" s="991"/>
      <c r="T419" s="991"/>
      <c r="U419" s="991"/>
      <c r="V419" s="991"/>
      <c r="W419" s="991"/>
      <c r="X419" s="991"/>
      <c r="Y419" s="991"/>
      <c r="Z419" s="991"/>
    </row>
    <row r="420" spans="1:26" ht="15.75" customHeight="1">
      <c r="A420" s="991"/>
      <c r="B420" s="991"/>
      <c r="C420" s="991"/>
      <c r="D420" s="991"/>
      <c r="E420" s="991"/>
      <c r="F420" s="991"/>
      <c r="G420" s="991"/>
      <c r="H420" s="991"/>
      <c r="I420" s="991"/>
      <c r="J420" s="991"/>
      <c r="K420" s="991"/>
      <c r="L420" s="991"/>
      <c r="M420" s="991"/>
      <c r="N420" s="991"/>
      <c r="O420" s="991"/>
      <c r="P420" s="991"/>
      <c r="Q420" s="991"/>
      <c r="R420" s="991"/>
      <c r="S420" s="991"/>
      <c r="T420" s="991"/>
      <c r="U420" s="991"/>
      <c r="V420" s="991"/>
      <c r="W420" s="991"/>
      <c r="X420" s="991"/>
      <c r="Y420" s="991"/>
      <c r="Z420" s="991"/>
    </row>
    <row r="421" spans="1:26" ht="15.75" customHeight="1">
      <c r="A421" s="991"/>
      <c r="B421" s="991"/>
      <c r="C421" s="991"/>
      <c r="D421" s="991"/>
      <c r="E421" s="991"/>
      <c r="F421" s="991"/>
      <c r="G421" s="991"/>
      <c r="H421" s="991"/>
      <c r="I421" s="991"/>
      <c r="J421" s="991"/>
      <c r="K421" s="991"/>
      <c r="L421" s="991"/>
      <c r="M421" s="991"/>
      <c r="N421" s="991"/>
      <c r="O421" s="991"/>
      <c r="P421" s="991"/>
      <c r="Q421" s="991"/>
      <c r="R421" s="991"/>
      <c r="S421" s="991"/>
      <c r="T421" s="991"/>
      <c r="U421" s="991"/>
      <c r="V421" s="991"/>
      <c r="W421" s="991"/>
      <c r="X421" s="991"/>
      <c r="Y421" s="991"/>
      <c r="Z421" s="991"/>
    </row>
    <row r="422" spans="1:26" ht="15.75" customHeight="1">
      <c r="A422" s="991"/>
      <c r="B422" s="991"/>
      <c r="C422" s="991"/>
      <c r="D422" s="991"/>
      <c r="E422" s="991"/>
      <c r="F422" s="991"/>
      <c r="G422" s="991"/>
      <c r="H422" s="991"/>
      <c r="I422" s="991"/>
      <c r="J422" s="991"/>
      <c r="K422" s="991"/>
      <c r="L422" s="991"/>
      <c r="M422" s="991"/>
      <c r="N422" s="991"/>
      <c r="O422" s="991"/>
      <c r="P422" s="991"/>
      <c r="Q422" s="991"/>
      <c r="R422" s="991"/>
      <c r="S422" s="991"/>
      <c r="T422" s="991"/>
      <c r="U422" s="991"/>
      <c r="V422" s="991"/>
      <c r="W422" s="991"/>
      <c r="X422" s="991"/>
      <c r="Y422" s="991"/>
      <c r="Z422" s="991"/>
    </row>
    <row r="423" spans="1:26" ht="15.75" customHeight="1">
      <c r="A423" s="991"/>
      <c r="B423" s="991"/>
      <c r="C423" s="991"/>
      <c r="D423" s="991"/>
      <c r="E423" s="991"/>
      <c r="F423" s="991"/>
      <c r="G423" s="991"/>
      <c r="H423" s="991"/>
      <c r="I423" s="991"/>
      <c r="J423" s="991"/>
      <c r="K423" s="991"/>
      <c r="L423" s="991"/>
      <c r="M423" s="991"/>
      <c r="N423" s="991"/>
      <c r="O423" s="991"/>
      <c r="P423" s="991"/>
      <c r="Q423" s="991"/>
      <c r="R423" s="991"/>
      <c r="S423" s="991"/>
      <c r="T423" s="991"/>
      <c r="U423" s="991"/>
      <c r="V423" s="991"/>
      <c r="W423" s="991"/>
      <c r="X423" s="991"/>
      <c r="Y423" s="991"/>
      <c r="Z423" s="991"/>
    </row>
    <row r="424" spans="1:26" ht="15.75" customHeight="1">
      <c r="A424" s="991"/>
      <c r="B424" s="991"/>
      <c r="C424" s="991"/>
      <c r="D424" s="991"/>
      <c r="E424" s="991"/>
      <c r="F424" s="991"/>
      <c r="G424" s="991"/>
      <c r="H424" s="991"/>
      <c r="I424" s="991"/>
      <c r="J424" s="991"/>
      <c r="K424" s="991"/>
      <c r="L424" s="991"/>
      <c r="M424" s="991"/>
      <c r="N424" s="991"/>
      <c r="O424" s="991"/>
      <c r="P424" s="991"/>
      <c r="Q424" s="991"/>
      <c r="R424" s="991"/>
      <c r="S424" s="991"/>
      <c r="T424" s="991"/>
      <c r="U424" s="991"/>
      <c r="V424" s="991"/>
      <c r="W424" s="991"/>
      <c r="X424" s="991"/>
      <c r="Y424" s="991"/>
      <c r="Z424" s="991"/>
    </row>
    <row r="425" spans="1:26" ht="15.75" customHeight="1">
      <c r="A425" s="991"/>
      <c r="B425" s="991"/>
      <c r="C425" s="991"/>
      <c r="D425" s="991"/>
      <c r="E425" s="991"/>
      <c r="F425" s="991"/>
      <c r="G425" s="991"/>
      <c r="H425" s="991"/>
      <c r="I425" s="991"/>
      <c r="J425" s="991"/>
      <c r="K425" s="991"/>
      <c r="L425" s="991"/>
      <c r="M425" s="991"/>
      <c r="N425" s="991"/>
      <c r="O425" s="991"/>
      <c r="P425" s="991"/>
      <c r="Q425" s="991"/>
      <c r="R425" s="991"/>
      <c r="S425" s="991"/>
      <c r="T425" s="991"/>
      <c r="U425" s="991"/>
      <c r="V425" s="991"/>
      <c r="W425" s="991"/>
      <c r="X425" s="991"/>
      <c r="Y425" s="991"/>
      <c r="Z425" s="991"/>
    </row>
    <row r="426" spans="1:26" ht="15.75" customHeight="1">
      <c r="A426" s="991"/>
      <c r="B426" s="991"/>
      <c r="C426" s="991"/>
      <c r="D426" s="991"/>
      <c r="E426" s="991"/>
      <c r="F426" s="991"/>
      <c r="G426" s="991"/>
      <c r="H426" s="991"/>
      <c r="I426" s="991"/>
      <c r="J426" s="991"/>
      <c r="K426" s="991"/>
      <c r="L426" s="991"/>
      <c r="M426" s="991"/>
      <c r="N426" s="991"/>
      <c r="O426" s="991"/>
      <c r="P426" s="991"/>
      <c r="Q426" s="991"/>
      <c r="R426" s="991"/>
      <c r="S426" s="991"/>
      <c r="T426" s="991"/>
      <c r="U426" s="991"/>
      <c r="V426" s="991"/>
      <c r="W426" s="991"/>
      <c r="X426" s="991"/>
      <c r="Y426" s="991"/>
      <c r="Z426" s="991"/>
    </row>
    <row r="427" spans="1:26" ht="15.75" customHeight="1">
      <c r="A427" s="991"/>
      <c r="B427" s="991"/>
      <c r="C427" s="991"/>
      <c r="D427" s="991"/>
      <c r="E427" s="991"/>
      <c r="F427" s="991"/>
      <c r="G427" s="991"/>
      <c r="H427" s="991"/>
      <c r="I427" s="991"/>
      <c r="J427" s="991"/>
      <c r="K427" s="991"/>
      <c r="L427" s="991"/>
      <c r="M427" s="991"/>
      <c r="N427" s="991"/>
      <c r="O427" s="991"/>
      <c r="P427" s="991"/>
      <c r="Q427" s="991"/>
      <c r="R427" s="991"/>
      <c r="S427" s="991"/>
      <c r="T427" s="991"/>
      <c r="U427" s="991"/>
      <c r="V427" s="991"/>
      <c r="W427" s="991"/>
      <c r="X427" s="991"/>
      <c r="Y427" s="991"/>
      <c r="Z427" s="991"/>
    </row>
    <row r="428" spans="1:26" ht="15.75" customHeight="1">
      <c r="A428" s="991"/>
      <c r="B428" s="991"/>
      <c r="C428" s="991"/>
      <c r="D428" s="991"/>
      <c r="E428" s="991"/>
      <c r="F428" s="991"/>
      <c r="G428" s="991"/>
      <c r="H428" s="991"/>
      <c r="I428" s="991"/>
      <c r="J428" s="991"/>
      <c r="K428" s="991"/>
      <c r="L428" s="991"/>
      <c r="M428" s="991"/>
      <c r="N428" s="991"/>
      <c r="O428" s="991"/>
      <c r="P428" s="991"/>
      <c r="Q428" s="991"/>
      <c r="R428" s="991"/>
      <c r="S428" s="991"/>
      <c r="T428" s="991"/>
      <c r="U428" s="991"/>
      <c r="V428" s="991"/>
      <c r="W428" s="991"/>
      <c r="X428" s="991"/>
      <c r="Y428" s="991"/>
      <c r="Z428" s="991"/>
    </row>
    <row r="429" spans="1:26" ht="15.75" customHeight="1">
      <c r="A429" s="991"/>
      <c r="B429" s="991"/>
      <c r="C429" s="991"/>
      <c r="D429" s="991"/>
      <c r="E429" s="991"/>
      <c r="F429" s="991"/>
      <c r="G429" s="991"/>
      <c r="H429" s="991"/>
      <c r="I429" s="991"/>
      <c r="J429" s="991"/>
      <c r="K429" s="991"/>
      <c r="L429" s="991"/>
      <c r="M429" s="991"/>
      <c r="N429" s="991"/>
      <c r="O429" s="991"/>
      <c r="P429" s="991"/>
      <c r="Q429" s="991"/>
      <c r="R429" s="991"/>
      <c r="S429" s="991"/>
      <c r="T429" s="991"/>
      <c r="U429" s="991"/>
      <c r="V429" s="991"/>
      <c r="W429" s="991"/>
      <c r="X429" s="991"/>
      <c r="Y429" s="991"/>
      <c r="Z429" s="991"/>
    </row>
    <row r="430" spans="1:26" ht="15.75" customHeight="1">
      <c r="A430" s="991"/>
      <c r="B430" s="991"/>
      <c r="C430" s="991"/>
      <c r="D430" s="991"/>
      <c r="E430" s="991"/>
      <c r="F430" s="991"/>
      <c r="G430" s="991"/>
      <c r="H430" s="991"/>
      <c r="I430" s="991"/>
      <c r="J430" s="991"/>
      <c r="K430" s="991"/>
      <c r="L430" s="991"/>
      <c r="M430" s="991"/>
      <c r="N430" s="991"/>
      <c r="O430" s="991"/>
      <c r="P430" s="991"/>
      <c r="Q430" s="991"/>
      <c r="R430" s="991"/>
      <c r="S430" s="991"/>
      <c r="T430" s="991"/>
      <c r="U430" s="991"/>
      <c r="V430" s="991"/>
      <c r="W430" s="991"/>
      <c r="X430" s="991"/>
      <c r="Y430" s="991"/>
      <c r="Z430" s="991"/>
    </row>
    <row r="431" spans="1:26" ht="15.75" customHeight="1">
      <c r="A431" s="991"/>
      <c r="B431" s="991"/>
      <c r="C431" s="991"/>
      <c r="D431" s="991"/>
      <c r="E431" s="991"/>
      <c r="F431" s="991"/>
      <c r="G431" s="991"/>
      <c r="H431" s="991"/>
      <c r="I431" s="991"/>
      <c r="J431" s="991"/>
      <c r="K431" s="991"/>
      <c r="L431" s="991"/>
      <c r="M431" s="991"/>
      <c r="N431" s="991"/>
      <c r="O431" s="991"/>
      <c r="P431" s="991"/>
      <c r="Q431" s="991"/>
      <c r="R431" s="991"/>
      <c r="S431" s="991"/>
      <c r="T431" s="991"/>
      <c r="U431" s="991"/>
      <c r="V431" s="991"/>
      <c r="W431" s="991"/>
      <c r="X431" s="991"/>
      <c r="Y431" s="991"/>
      <c r="Z431" s="991"/>
    </row>
    <row r="432" spans="1:26" ht="15.75" customHeight="1">
      <c r="A432" s="991"/>
      <c r="B432" s="991"/>
      <c r="C432" s="991"/>
      <c r="D432" s="991"/>
      <c r="E432" s="991"/>
      <c r="F432" s="991"/>
      <c r="G432" s="991"/>
      <c r="H432" s="991"/>
      <c r="I432" s="991"/>
      <c r="J432" s="991"/>
      <c r="K432" s="991"/>
      <c r="L432" s="991"/>
      <c r="M432" s="991"/>
      <c r="N432" s="991"/>
      <c r="O432" s="991"/>
      <c r="P432" s="991"/>
      <c r="Q432" s="991"/>
      <c r="R432" s="991"/>
      <c r="S432" s="991"/>
      <c r="T432" s="991"/>
      <c r="U432" s="991"/>
      <c r="V432" s="991"/>
      <c r="W432" s="991"/>
      <c r="X432" s="991"/>
      <c r="Y432" s="991"/>
      <c r="Z432" s="991"/>
    </row>
    <row r="433" spans="1:26" ht="15.75" customHeight="1">
      <c r="A433" s="991"/>
      <c r="B433" s="991"/>
      <c r="C433" s="991"/>
      <c r="D433" s="991"/>
      <c r="E433" s="991"/>
      <c r="F433" s="991"/>
      <c r="G433" s="991"/>
      <c r="H433" s="991"/>
      <c r="I433" s="991"/>
      <c r="J433" s="991"/>
      <c r="K433" s="991"/>
      <c r="L433" s="991"/>
      <c r="M433" s="991"/>
      <c r="N433" s="991"/>
      <c r="O433" s="991"/>
      <c r="P433" s="991"/>
      <c r="Q433" s="991"/>
      <c r="R433" s="991"/>
      <c r="S433" s="991"/>
      <c r="T433" s="991"/>
      <c r="U433" s="991"/>
      <c r="V433" s="991"/>
      <c r="W433" s="991"/>
      <c r="X433" s="991"/>
      <c r="Y433" s="991"/>
      <c r="Z433" s="991"/>
    </row>
    <row r="434" spans="1:26" ht="15.75" customHeight="1">
      <c r="A434" s="991"/>
      <c r="B434" s="991"/>
      <c r="C434" s="991"/>
      <c r="D434" s="991"/>
      <c r="E434" s="991"/>
      <c r="F434" s="991"/>
      <c r="G434" s="991"/>
      <c r="H434" s="991"/>
      <c r="I434" s="991"/>
      <c r="J434" s="991"/>
      <c r="K434" s="991"/>
      <c r="L434" s="991"/>
      <c r="M434" s="991"/>
      <c r="N434" s="991"/>
      <c r="O434" s="991"/>
      <c r="P434" s="991"/>
      <c r="Q434" s="991"/>
      <c r="R434" s="991"/>
      <c r="S434" s="991"/>
      <c r="T434" s="991"/>
      <c r="U434" s="991"/>
      <c r="V434" s="991"/>
      <c r="W434" s="991"/>
      <c r="X434" s="991"/>
      <c r="Y434" s="991"/>
      <c r="Z434" s="991"/>
    </row>
    <row r="435" spans="1:26" ht="15.75" customHeight="1">
      <c r="A435" s="991"/>
      <c r="B435" s="991"/>
      <c r="C435" s="991"/>
      <c r="D435" s="991"/>
      <c r="E435" s="991"/>
      <c r="F435" s="991"/>
      <c r="G435" s="991"/>
      <c r="H435" s="991"/>
      <c r="I435" s="991"/>
      <c r="J435" s="991"/>
      <c r="K435" s="991"/>
      <c r="L435" s="991"/>
      <c r="M435" s="991"/>
      <c r="N435" s="991"/>
      <c r="O435" s="991"/>
      <c r="P435" s="991"/>
      <c r="Q435" s="991"/>
      <c r="R435" s="991"/>
      <c r="S435" s="991"/>
      <c r="T435" s="991"/>
      <c r="U435" s="991"/>
      <c r="V435" s="991"/>
      <c r="W435" s="991"/>
      <c r="X435" s="991"/>
      <c r="Y435" s="991"/>
      <c r="Z435" s="991"/>
    </row>
    <row r="436" spans="1:26" ht="15.75" customHeight="1">
      <c r="A436" s="991"/>
      <c r="B436" s="991"/>
      <c r="C436" s="991"/>
      <c r="D436" s="991"/>
      <c r="E436" s="991"/>
      <c r="F436" s="991"/>
      <c r="G436" s="991"/>
      <c r="H436" s="991"/>
      <c r="I436" s="991"/>
      <c r="J436" s="991"/>
      <c r="K436" s="991"/>
      <c r="L436" s="991"/>
      <c r="M436" s="991"/>
      <c r="N436" s="991"/>
      <c r="O436" s="991"/>
      <c r="P436" s="991"/>
      <c r="Q436" s="991"/>
      <c r="R436" s="991"/>
      <c r="S436" s="991"/>
      <c r="T436" s="991"/>
      <c r="U436" s="991"/>
      <c r="V436" s="991"/>
      <c r="W436" s="991"/>
      <c r="X436" s="991"/>
      <c r="Y436" s="991"/>
      <c r="Z436" s="991"/>
    </row>
    <row r="437" spans="1:26" ht="15.75" customHeight="1">
      <c r="A437" s="991"/>
      <c r="B437" s="991"/>
      <c r="C437" s="991"/>
      <c r="D437" s="991"/>
      <c r="E437" s="991"/>
      <c r="F437" s="991"/>
      <c r="G437" s="991"/>
      <c r="H437" s="991"/>
      <c r="I437" s="991"/>
      <c r="J437" s="991"/>
      <c r="K437" s="991"/>
      <c r="L437" s="991"/>
      <c r="M437" s="991"/>
      <c r="N437" s="991"/>
      <c r="O437" s="991"/>
      <c r="P437" s="991"/>
      <c r="Q437" s="991"/>
      <c r="R437" s="991"/>
      <c r="S437" s="991"/>
      <c r="T437" s="991"/>
      <c r="U437" s="991"/>
      <c r="V437" s="991"/>
      <c r="W437" s="991"/>
      <c r="X437" s="991"/>
      <c r="Y437" s="991"/>
      <c r="Z437" s="991"/>
    </row>
    <row r="438" spans="1:26" ht="15.75" customHeight="1">
      <c r="A438" s="991"/>
      <c r="B438" s="991"/>
      <c r="C438" s="991"/>
      <c r="D438" s="991"/>
      <c r="E438" s="991"/>
      <c r="F438" s="991"/>
      <c r="G438" s="991"/>
      <c r="H438" s="991"/>
      <c r="I438" s="991"/>
      <c r="J438" s="991"/>
      <c r="K438" s="991"/>
      <c r="L438" s="991"/>
      <c r="M438" s="991"/>
      <c r="N438" s="991"/>
      <c r="O438" s="991"/>
      <c r="P438" s="991"/>
      <c r="Q438" s="991"/>
      <c r="R438" s="991"/>
      <c r="S438" s="991"/>
      <c r="T438" s="991"/>
      <c r="U438" s="991"/>
      <c r="V438" s="991"/>
      <c r="W438" s="991"/>
      <c r="X438" s="991"/>
      <c r="Y438" s="991"/>
      <c r="Z438" s="991"/>
    </row>
    <row r="439" spans="1:26" ht="15.75" customHeight="1">
      <c r="A439" s="991"/>
      <c r="B439" s="991"/>
      <c r="C439" s="991"/>
      <c r="D439" s="991"/>
      <c r="E439" s="991"/>
      <c r="F439" s="991"/>
      <c r="G439" s="991"/>
      <c r="H439" s="991"/>
      <c r="I439" s="991"/>
      <c r="J439" s="991"/>
      <c r="K439" s="991"/>
      <c r="L439" s="991"/>
      <c r="M439" s="991"/>
      <c r="N439" s="991"/>
      <c r="O439" s="991"/>
      <c r="P439" s="991"/>
      <c r="Q439" s="991"/>
      <c r="R439" s="991"/>
      <c r="S439" s="991"/>
      <c r="T439" s="991"/>
      <c r="U439" s="991"/>
      <c r="V439" s="991"/>
      <c r="W439" s="991"/>
      <c r="X439" s="991"/>
      <c r="Y439" s="991"/>
      <c r="Z439" s="991"/>
    </row>
    <row r="440" spans="1:26" ht="15.75" customHeight="1">
      <c r="A440" s="991"/>
      <c r="B440" s="991"/>
      <c r="C440" s="991"/>
      <c r="D440" s="991"/>
      <c r="E440" s="991"/>
      <c r="F440" s="991"/>
      <c r="G440" s="991"/>
      <c r="H440" s="991"/>
      <c r="I440" s="991"/>
      <c r="J440" s="991"/>
      <c r="K440" s="991"/>
      <c r="L440" s="991"/>
      <c r="M440" s="991"/>
      <c r="N440" s="991"/>
      <c r="O440" s="991"/>
      <c r="P440" s="991"/>
      <c r="Q440" s="991"/>
      <c r="R440" s="991"/>
      <c r="S440" s="991"/>
      <c r="T440" s="991"/>
      <c r="U440" s="991"/>
      <c r="V440" s="991"/>
      <c r="W440" s="991"/>
      <c r="X440" s="991"/>
      <c r="Y440" s="991"/>
      <c r="Z440" s="991"/>
    </row>
    <row r="441" spans="1:26" ht="15.75" customHeight="1">
      <c r="A441" s="991"/>
      <c r="B441" s="991"/>
      <c r="C441" s="991"/>
      <c r="D441" s="991"/>
      <c r="E441" s="991"/>
      <c r="F441" s="991"/>
      <c r="G441" s="991"/>
      <c r="H441" s="991"/>
      <c r="I441" s="991"/>
      <c r="J441" s="991"/>
      <c r="K441" s="991"/>
      <c r="L441" s="991"/>
      <c r="M441" s="991"/>
      <c r="N441" s="991"/>
      <c r="O441" s="991"/>
      <c r="P441" s="991"/>
      <c r="Q441" s="991"/>
      <c r="R441" s="991"/>
      <c r="S441" s="991"/>
      <c r="T441" s="991"/>
      <c r="U441" s="991"/>
      <c r="V441" s="991"/>
      <c r="W441" s="991"/>
      <c r="X441" s="991"/>
      <c r="Y441" s="991"/>
      <c r="Z441" s="991"/>
    </row>
    <row r="442" spans="1:26" ht="15.75" customHeight="1">
      <c r="A442" s="991"/>
      <c r="B442" s="991"/>
      <c r="C442" s="991"/>
      <c r="D442" s="991"/>
      <c r="E442" s="991"/>
      <c r="F442" s="991"/>
      <c r="G442" s="991"/>
      <c r="H442" s="991"/>
      <c r="I442" s="991"/>
      <c r="J442" s="991"/>
      <c r="K442" s="991"/>
      <c r="L442" s="991"/>
      <c r="M442" s="991"/>
      <c r="N442" s="991"/>
      <c r="O442" s="991"/>
      <c r="P442" s="991"/>
      <c r="Q442" s="991"/>
      <c r="R442" s="991"/>
      <c r="S442" s="991"/>
      <c r="T442" s="991"/>
      <c r="U442" s="991"/>
      <c r="V442" s="991"/>
      <c r="W442" s="991"/>
      <c r="X442" s="991"/>
      <c r="Y442" s="991"/>
      <c r="Z442" s="991"/>
    </row>
    <row r="443" spans="1:26" ht="15.75" customHeight="1">
      <c r="A443" s="991"/>
      <c r="B443" s="991"/>
      <c r="C443" s="991"/>
      <c r="D443" s="991"/>
      <c r="E443" s="991"/>
      <c r="F443" s="991"/>
      <c r="G443" s="991"/>
      <c r="H443" s="991"/>
      <c r="I443" s="991"/>
      <c r="J443" s="991"/>
      <c r="K443" s="991"/>
      <c r="L443" s="991"/>
      <c r="M443" s="991"/>
      <c r="N443" s="991"/>
      <c r="O443" s="991"/>
      <c r="P443" s="991"/>
      <c r="Q443" s="991"/>
      <c r="R443" s="991"/>
      <c r="S443" s="991"/>
      <c r="T443" s="991"/>
      <c r="U443" s="991"/>
      <c r="V443" s="991"/>
      <c r="W443" s="991"/>
      <c r="X443" s="991"/>
      <c r="Y443" s="991"/>
      <c r="Z443" s="991"/>
    </row>
    <row r="444" spans="1:26" ht="15.75" customHeight="1">
      <c r="A444" s="991"/>
      <c r="B444" s="991"/>
      <c r="C444" s="991"/>
      <c r="D444" s="991"/>
      <c r="E444" s="991"/>
      <c r="F444" s="991"/>
      <c r="G444" s="991"/>
      <c r="H444" s="991"/>
      <c r="I444" s="991"/>
      <c r="J444" s="991"/>
      <c r="K444" s="991"/>
      <c r="L444" s="991"/>
      <c r="M444" s="991"/>
      <c r="N444" s="991"/>
      <c r="O444" s="991"/>
      <c r="P444" s="991"/>
      <c r="Q444" s="991"/>
      <c r="R444" s="991"/>
      <c r="S444" s="991"/>
      <c r="T444" s="991"/>
      <c r="U444" s="991"/>
      <c r="V444" s="991"/>
      <c r="W444" s="991"/>
      <c r="X444" s="991"/>
      <c r="Y444" s="991"/>
      <c r="Z444" s="991"/>
    </row>
    <row r="445" spans="1:26" ht="15.75" customHeight="1">
      <c r="A445" s="991"/>
      <c r="B445" s="991"/>
      <c r="C445" s="991"/>
      <c r="D445" s="991"/>
      <c r="E445" s="991"/>
      <c r="F445" s="991"/>
      <c r="G445" s="991"/>
      <c r="H445" s="991"/>
      <c r="I445" s="991"/>
      <c r="J445" s="991"/>
      <c r="K445" s="991"/>
      <c r="L445" s="991"/>
      <c r="M445" s="991"/>
      <c r="N445" s="991"/>
      <c r="O445" s="991"/>
      <c r="P445" s="991"/>
      <c r="Q445" s="991"/>
      <c r="R445" s="991"/>
      <c r="S445" s="991"/>
      <c r="T445" s="991"/>
      <c r="U445" s="991"/>
      <c r="V445" s="991"/>
      <c r="W445" s="991"/>
      <c r="X445" s="991"/>
      <c r="Y445" s="991"/>
      <c r="Z445" s="991"/>
    </row>
    <row r="446" spans="1:26" ht="15.75" customHeight="1">
      <c r="A446" s="991"/>
      <c r="B446" s="991"/>
      <c r="C446" s="991"/>
      <c r="D446" s="991"/>
      <c r="E446" s="991"/>
      <c r="F446" s="991"/>
      <c r="G446" s="991"/>
      <c r="H446" s="991"/>
      <c r="I446" s="991"/>
      <c r="J446" s="991"/>
      <c r="K446" s="991"/>
      <c r="L446" s="991"/>
      <c r="M446" s="991"/>
      <c r="N446" s="991"/>
      <c r="O446" s="991"/>
      <c r="P446" s="991"/>
      <c r="Q446" s="991"/>
      <c r="R446" s="991"/>
      <c r="S446" s="991"/>
      <c r="T446" s="991"/>
      <c r="U446" s="991"/>
      <c r="V446" s="991"/>
      <c r="W446" s="991"/>
      <c r="X446" s="991"/>
      <c r="Y446" s="991"/>
      <c r="Z446" s="991"/>
    </row>
    <row r="447" spans="1:26" ht="15.75" customHeight="1">
      <c r="A447" s="991"/>
      <c r="B447" s="991"/>
      <c r="C447" s="991"/>
      <c r="D447" s="991"/>
      <c r="E447" s="991"/>
      <c r="F447" s="991"/>
      <c r="G447" s="991"/>
      <c r="H447" s="991"/>
      <c r="I447" s="991"/>
      <c r="J447" s="991"/>
      <c r="K447" s="991"/>
      <c r="L447" s="991"/>
      <c r="M447" s="991"/>
      <c r="N447" s="991"/>
      <c r="O447" s="991"/>
      <c r="P447" s="991"/>
      <c r="Q447" s="991"/>
      <c r="R447" s="991"/>
      <c r="S447" s="991"/>
      <c r="T447" s="991"/>
      <c r="U447" s="991"/>
      <c r="V447" s="991"/>
      <c r="W447" s="991"/>
      <c r="X447" s="991"/>
      <c r="Y447" s="991"/>
      <c r="Z447" s="991"/>
    </row>
    <row r="448" spans="1:26" ht="15.75" customHeight="1">
      <c r="A448" s="991"/>
      <c r="B448" s="991"/>
      <c r="C448" s="991"/>
      <c r="D448" s="991"/>
      <c r="E448" s="991"/>
      <c r="F448" s="991"/>
      <c r="G448" s="991"/>
      <c r="H448" s="991"/>
      <c r="I448" s="991"/>
      <c r="J448" s="991"/>
      <c r="K448" s="991"/>
      <c r="L448" s="991"/>
      <c r="M448" s="991"/>
      <c r="N448" s="991"/>
      <c r="O448" s="991"/>
      <c r="P448" s="991"/>
      <c r="Q448" s="991"/>
      <c r="R448" s="991"/>
      <c r="S448" s="991"/>
      <c r="T448" s="991"/>
      <c r="U448" s="991"/>
      <c r="V448" s="991"/>
      <c r="W448" s="991"/>
      <c r="X448" s="991"/>
      <c r="Y448" s="991"/>
      <c r="Z448" s="991"/>
    </row>
    <row r="449" spans="1:26" ht="15.75" customHeight="1">
      <c r="A449" s="991"/>
      <c r="B449" s="991"/>
      <c r="C449" s="991"/>
      <c r="D449" s="991"/>
      <c r="E449" s="991"/>
      <c r="F449" s="991"/>
      <c r="G449" s="991"/>
      <c r="H449" s="991"/>
      <c r="I449" s="991"/>
      <c r="J449" s="991"/>
      <c r="K449" s="991"/>
      <c r="L449" s="991"/>
      <c r="M449" s="991"/>
      <c r="N449" s="991"/>
      <c r="O449" s="991"/>
      <c r="P449" s="991"/>
      <c r="Q449" s="991"/>
      <c r="R449" s="991"/>
      <c r="S449" s="991"/>
      <c r="T449" s="991"/>
      <c r="U449" s="991"/>
      <c r="V449" s="991"/>
      <c r="W449" s="991"/>
      <c r="X449" s="991"/>
      <c r="Y449" s="991"/>
      <c r="Z449" s="991"/>
    </row>
    <row r="450" spans="1:26" ht="15.75" customHeight="1">
      <c r="A450" s="991"/>
      <c r="B450" s="991"/>
      <c r="C450" s="991"/>
      <c r="D450" s="991"/>
      <c r="E450" s="991"/>
      <c r="F450" s="991"/>
      <c r="G450" s="991"/>
      <c r="H450" s="991"/>
      <c r="I450" s="991"/>
      <c r="J450" s="991"/>
      <c r="K450" s="991"/>
      <c r="L450" s="991"/>
      <c r="M450" s="991"/>
      <c r="N450" s="991"/>
      <c r="O450" s="991"/>
      <c r="P450" s="991"/>
      <c r="Q450" s="991"/>
      <c r="R450" s="991"/>
      <c r="S450" s="991"/>
      <c r="T450" s="991"/>
      <c r="U450" s="991"/>
      <c r="V450" s="991"/>
      <c r="W450" s="991"/>
      <c r="X450" s="991"/>
      <c r="Y450" s="991"/>
      <c r="Z450" s="991"/>
    </row>
    <row r="451" spans="1:26" ht="15.75" customHeight="1">
      <c r="A451" s="991"/>
      <c r="B451" s="991"/>
      <c r="C451" s="991"/>
      <c r="D451" s="991"/>
      <c r="E451" s="991"/>
      <c r="F451" s="991"/>
      <c r="G451" s="991"/>
      <c r="H451" s="991"/>
      <c r="I451" s="991"/>
      <c r="J451" s="991"/>
      <c r="K451" s="991"/>
      <c r="L451" s="991"/>
      <c r="M451" s="991"/>
      <c r="N451" s="991"/>
      <c r="O451" s="991"/>
      <c r="P451" s="991"/>
      <c r="Q451" s="991"/>
      <c r="R451" s="991"/>
      <c r="S451" s="991"/>
      <c r="T451" s="991"/>
      <c r="U451" s="991"/>
      <c r="V451" s="991"/>
      <c r="W451" s="991"/>
      <c r="X451" s="991"/>
      <c r="Y451" s="991"/>
      <c r="Z451" s="991"/>
    </row>
    <row r="452" spans="1:26" ht="15.75" customHeight="1">
      <c r="A452" s="991"/>
      <c r="B452" s="991"/>
      <c r="C452" s="991"/>
      <c r="D452" s="991"/>
      <c r="E452" s="991"/>
      <c r="F452" s="991"/>
      <c r="G452" s="991"/>
      <c r="H452" s="991"/>
      <c r="I452" s="991"/>
      <c r="J452" s="991"/>
      <c r="K452" s="991"/>
      <c r="L452" s="991"/>
      <c r="M452" s="991"/>
      <c r="N452" s="991"/>
      <c r="O452" s="991"/>
      <c r="P452" s="991"/>
      <c r="Q452" s="991"/>
      <c r="R452" s="991"/>
      <c r="S452" s="991"/>
      <c r="T452" s="991"/>
      <c r="U452" s="991"/>
      <c r="V452" s="991"/>
      <c r="W452" s="991"/>
      <c r="X452" s="991"/>
      <c r="Y452" s="991"/>
      <c r="Z452" s="991"/>
    </row>
    <row r="453" spans="1:26" ht="15.75" customHeight="1">
      <c r="A453" s="991"/>
      <c r="B453" s="991"/>
      <c r="C453" s="991"/>
      <c r="D453" s="991"/>
      <c r="E453" s="991"/>
      <c r="F453" s="991"/>
      <c r="G453" s="991"/>
      <c r="H453" s="991"/>
      <c r="I453" s="991"/>
      <c r="J453" s="991"/>
      <c r="K453" s="991"/>
      <c r="L453" s="991"/>
      <c r="M453" s="991"/>
      <c r="N453" s="991"/>
      <c r="O453" s="991"/>
      <c r="P453" s="991"/>
      <c r="Q453" s="991"/>
      <c r="R453" s="991"/>
      <c r="S453" s="991"/>
      <c r="T453" s="991"/>
      <c r="U453" s="991"/>
      <c r="V453" s="991"/>
      <c r="W453" s="991"/>
      <c r="X453" s="991"/>
      <c r="Y453" s="991"/>
      <c r="Z453" s="991"/>
    </row>
    <row r="454" spans="1:26" ht="15.75" customHeight="1">
      <c r="A454" s="991"/>
      <c r="B454" s="991"/>
      <c r="C454" s="991"/>
      <c r="D454" s="991"/>
      <c r="E454" s="991"/>
      <c r="F454" s="991"/>
      <c r="G454" s="991"/>
      <c r="H454" s="991"/>
      <c r="I454" s="991"/>
      <c r="J454" s="991"/>
      <c r="K454" s="991"/>
      <c r="L454" s="991"/>
      <c r="M454" s="991"/>
      <c r="N454" s="991"/>
      <c r="O454" s="991"/>
      <c r="P454" s="991"/>
      <c r="Q454" s="991"/>
      <c r="R454" s="991"/>
      <c r="S454" s="991"/>
      <c r="T454" s="991"/>
      <c r="U454" s="991"/>
      <c r="V454" s="991"/>
      <c r="W454" s="991"/>
      <c r="X454" s="991"/>
      <c r="Y454" s="991"/>
      <c r="Z454" s="991"/>
    </row>
    <row r="455" spans="1:26" ht="15.75" customHeight="1">
      <c r="A455" s="991"/>
      <c r="B455" s="991"/>
      <c r="C455" s="991"/>
      <c r="D455" s="991"/>
      <c r="E455" s="991"/>
      <c r="F455" s="991"/>
      <c r="G455" s="991"/>
      <c r="H455" s="991"/>
      <c r="I455" s="991"/>
      <c r="J455" s="991"/>
      <c r="K455" s="991"/>
      <c r="L455" s="991"/>
      <c r="M455" s="991"/>
      <c r="N455" s="991"/>
      <c r="O455" s="991"/>
      <c r="P455" s="991"/>
      <c r="Q455" s="991"/>
      <c r="R455" s="991"/>
      <c r="S455" s="991"/>
      <c r="T455" s="991"/>
      <c r="U455" s="991"/>
      <c r="V455" s="991"/>
      <c r="W455" s="991"/>
      <c r="X455" s="991"/>
      <c r="Y455" s="991"/>
      <c r="Z455" s="991"/>
    </row>
    <row r="456" spans="1:26" ht="15.75" customHeight="1">
      <c r="A456" s="991"/>
      <c r="B456" s="991"/>
      <c r="C456" s="991"/>
      <c r="D456" s="991"/>
      <c r="E456" s="991"/>
      <c r="F456" s="991"/>
      <c r="G456" s="991"/>
      <c r="H456" s="991"/>
      <c r="I456" s="991"/>
      <c r="J456" s="991"/>
      <c r="K456" s="991"/>
      <c r="L456" s="991"/>
      <c r="M456" s="991"/>
      <c r="N456" s="991"/>
      <c r="O456" s="991"/>
      <c r="P456" s="991"/>
      <c r="Q456" s="991"/>
      <c r="R456" s="991"/>
      <c r="S456" s="991"/>
      <c r="T456" s="991"/>
      <c r="U456" s="991"/>
      <c r="V456" s="991"/>
      <c r="W456" s="991"/>
      <c r="X456" s="991"/>
      <c r="Y456" s="991"/>
      <c r="Z456" s="991"/>
    </row>
    <row r="457" spans="1:26" ht="15.75" customHeight="1">
      <c r="A457" s="991"/>
      <c r="B457" s="991"/>
      <c r="C457" s="991"/>
      <c r="D457" s="991"/>
      <c r="E457" s="991"/>
      <c r="F457" s="991"/>
      <c r="G457" s="991"/>
      <c r="H457" s="991"/>
      <c r="I457" s="991"/>
      <c r="J457" s="991"/>
      <c r="K457" s="991"/>
      <c r="L457" s="991"/>
      <c r="M457" s="991"/>
      <c r="N457" s="991"/>
      <c r="O457" s="991"/>
      <c r="P457" s="991"/>
      <c r="Q457" s="991"/>
      <c r="R457" s="991"/>
      <c r="S457" s="991"/>
      <c r="T457" s="991"/>
      <c r="U457" s="991"/>
      <c r="V457" s="991"/>
      <c r="W457" s="991"/>
      <c r="X457" s="991"/>
      <c r="Y457" s="991"/>
      <c r="Z457" s="991"/>
    </row>
    <row r="458" spans="1:26" ht="15.75" customHeight="1">
      <c r="A458" s="991"/>
      <c r="B458" s="991"/>
      <c r="C458" s="991"/>
      <c r="D458" s="991"/>
      <c r="E458" s="991"/>
      <c r="F458" s="991"/>
      <c r="G458" s="991"/>
      <c r="H458" s="991"/>
      <c r="I458" s="991"/>
      <c r="J458" s="991"/>
      <c r="K458" s="991"/>
      <c r="L458" s="991"/>
      <c r="M458" s="991"/>
      <c r="N458" s="991"/>
      <c r="O458" s="991"/>
      <c r="P458" s="991"/>
      <c r="Q458" s="991"/>
      <c r="R458" s="991"/>
      <c r="S458" s="991"/>
      <c r="T458" s="991"/>
      <c r="U458" s="991"/>
      <c r="V458" s="991"/>
      <c r="W458" s="991"/>
      <c r="X458" s="991"/>
      <c r="Y458" s="991"/>
      <c r="Z458" s="991"/>
    </row>
    <row r="459" spans="1:26" ht="15.75" customHeight="1">
      <c r="A459" s="991"/>
      <c r="B459" s="991"/>
      <c r="C459" s="991"/>
      <c r="D459" s="991"/>
      <c r="E459" s="991"/>
      <c r="F459" s="991"/>
      <c r="G459" s="991"/>
      <c r="H459" s="991"/>
      <c r="I459" s="991"/>
      <c r="J459" s="991"/>
      <c r="K459" s="991"/>
      <c r="L459" s="991"/>
      <c r="M459" s="991"/>
      <c r="N459" s="991"/>
      <c r="O459" s="991"/>
      <c r="P459" s="991"/>
      <c r="Q459" s="991"/>
      <c r="R459" s="991"/>
      <c r="S459" s="991"/>
      <c r="T459" s="991"/>
      <c r="U459" s="991"/>
      <c r="V459" s="991"/>
      <c r="W459" s="991"/>
      <c r="X459" s="991"/>
      <c r="Y459" s="991"/>
      <c r="Z459" s="991"/>
    </row>
    <row r="460" spans="1:26" ht="15.75" customHeight="1">
      <c r="A460" s="991"/>
      <c r="B460" s="991"/>
      <c r="C460" s="991"/>
      <c r="D460" s="991"/>
      <c r="E460" s="991"/>
      <c r="F460" s="991"/>
      <c r="G460" s="991"/>
      <c r="H460" s="991"/>
      <c r="I460" s="991"/>
      <c r="J460" s="991"/>
      <c r="K460" s="991"/>
      <c r="L460" s="991"/>
      <c r="M460" s="991"/>
      <c r="N460" s="991"/>
      <c r="O460" s="991"/>
      <c r="P460" s="991"/>
      <c r="Q460" s="991"/>
      <c r="R460" s="991"/>
      <c r="S460" s="991"/>
      <c r="T460" s="991"/>
      <c r="U460" s="991"/>
      <c r="V460" s="991"/>
      <c r="W460" s="991"/>
      <c r="X460" s="991"/>
      <c r="Y460" s="991"/>
      <c r="Z460" s="991"/>
    </row>
    <row r="461" spans="1:26" ht="15.75" customHeight="1">
      <c r="A461" s="991"/>
      <c r="B461" s="991"/>
      <c r="C461" s="991"/>
      <c r="D461" s="991"/>
      <c r="E461" s="991"/>
      <c r="F461" s="991"/>
      <c r="G461" s="991"/>
      <c r="H461" s="991"/>
      <c r="I461" s="991"/>
      <c r="J461" s="991"/>
      <c r="K461" s="991"/>
      <c r="L461" s="991"/>
      <c r="M461" s="991"/>
      <c r="N461" s="991"/>
      <c r="O461" s="991"/>
      <c r="P461" s="991"/>
      <c r="Q461" s="991"/>
      <c r="R461" s="991"/>
      <c r="S461" s="991"/>
      <c r="T461" s="991"/>
      <c r="U461" s="991"/>
      <c r="V461" s="991"/>
      <c r="W461" s="991"/>
      <c r="X461" s="991"/>
      <c r="Y461" s="991"/>
      <c r="Z461" s="991"/>
    </row>
    <row r="462" spans="1:26" ht="15.75" customHeight="1">
      <c r="A462" s="991"/>
      <c r="B462" s="991"/>
      <c r="C462" s="991"/>
      <c r="D462" s="991"/>
      <c r="E462" s="991"/>
      <c r="F462" s="991"/>
      <c r="G462" s="991"/>
      <c r="H462" s="991"/>
      <c r="I462" s="991"/>
      <c r="J462" s="991"/>
      <c r="K462" s="991"/>
      <c r="L462" s="991"/>
      <c r="M462" s="991"/>
      <c r="N462" s="991"/>
      <c r="O462" s="991"/>
      <c r="P462" s="991"/>
      <c r="Q462" s="991"/>
      <c r="R462" s="991"/>
      <c r="S462" s="991"/>
      <c r="T462" s="991"/>
      <c r="U462" s="991"/>
      <c r="V462" s="991"/>
      <c r="W462" s="991"/>
      <c r="X462" s="991"/>
      <c r="Y462" s="991"/>
      <c r="Z462" s="991"/>
    </row>
    <row r="463" spans="1:26" ht="15.75" customHeight="1">
      <c r="A463" s="991"/>
      <c r="B463" s="991"/>
      <c r="C463" s="991"/>
      <c r="D463" s="991"/>
      <c r="E463" s="991"/>
      <c r="F463" s="991"/>
      <c r="G463" s="991"/>
      <c r="H463" s="991"/>
      <c r="I463" s="991"/>
      <c r="J463" s="991"/>
      <c r="K463" s="991"/>
      <c r="L463" s="991"/>
      <c r="M463" s="991"/>
      <c r="N463" s="991"/>
      <c r="O463" s="991"/>
      <c r="P463" s="991"/>
      <c r="Q463" s="991"/>
      <c r="R463" s="991"/>
      <c r="S463" s="991"/>
      <c r="T463" s="991"/>
      <c r="U463" s="991"/>
      <c r="V463" s="991"/>
      <c r="W463" s="991"/>
      <c r="X463" s="991"/>
      <c r="Y463" s="991"/>
      <c r="Z463" s="991"/>
    </row>
    <row r="464" spans="1:26" ht="15.75" customHeight="1">
      <c r="A464" s="991"/>
      <c r="B464" s="991"/>
      <c r="C464" s="991"/>
      <c r="D464" s="991"/>
      <c r="E464" s="991"/>
      <c r="F464" s="991"/>
      <c r="G464" s="991"/>
      <c r="H464" s="991"/>
      <c r="I464" s="991"/>
      <c r="J464" s="991"/>
      <c r="K464" s="991"/>
      <c r="L464" s="991"/>
      <c r="M464" s="991"/>
      <c r="N464" s="991"/>
      <c r="O464" s="991"/>
      <c r="P464" s="991"/>
      <c r="Q464" s="991"/>
      <c r="R464" s="991"/>
      <c r="S464" s="991"/>
      <c r="T464" s="991"/>
      <c r="U464" s="991"/>
      <c r="V464" s="991"/>
      <c r="W464" s="991"/>
      <c r="X464" s="991"/>
      <c r="Y464" s="991"/>
      <c r="Z464" s="991"/>
    </row>
    <row r="465" spans="1:26" ht="15.75" customHeight="1">
      <c r="A465" s="991"/>
      <c r="B465" s="991"/>
      <c r="C465" s="991"/>
      <c r="D465" s="991"/>
      <c r="E465" s="991"/>
      <c r="F465" s="991"/>
      <c r="G465" s="991"/>
      <c r="H465" s="991"/>
      <c r="I465" s="991"/>
      <c r="J465" s="991"/>
      <c r="K465" s="991"/>
      <c r="L465" s="991"/>
      <c r="M465" s="991"/>
      <c r="N465" s="991"/>
      <c r="O465" s="991"/>
      <c r="P465" s="991"/>
      <c r="Q465" s="991"/>
      <c r="R465" s="991"/>
      <c r="S465" s="991"/>
      <c r="T465" s="991"/>
      <c r="U465" s="991"/>
      <c r="V465" s="991"/>
      <c r="W465" s="991"/>
      <c r="X465" s="991"/>
      <c r="Y465" s="991"/>
      <c r="Z465" s="991"/>
    </row>
    <row r="466" spans="1:26" ht="15.75" customHeight="1">
      <c r="A466" s="991"/>
      <c r="B466" s="991"/>
      <c r="C466" s="991"/>
      <c r="D466" s="991"/>
      <c r="E466" s="991"/>
      <c r="F466" s="991"/>
      <c r="G466" s="991"/>
      <c r="H466" s="991"/>
      <c r="I466" s="991"/>
      <c r="J466" s="991"/>
      <c r="K466" s="991"/>
      <c r="L466" s="991"/>
      <c r="M466" s="991"/>
      <c r="N466" s="991"/>
      <c r="O466" s="991"/>
      <c r="P466" s="991"/>
      <c r="Q466" s="991"/>
      <c r="R466" s="991"/>
      <c r="S466" s="991"/>
      <c r="T466" s="991"/>
      <c r="U466" s="991"/>
      <c r="V466" s="991"/>
      <c r="W466" s="991"/>
      <c r="X466" s="991"/>
      <c r="Y466" s="991"/>
      <c r="Z466" s="991"/>
    </row>
    <row r="467" spans="1:26" ht="15.75" customHeight="1">
      <c r="A467" s="991"/>
      <c r="B467" s="991"/>
      <c r="C467" s="991"/>
      <c r="D467" s="991"/>
      <c r="E467" s="991"/>
      <c r="F467" s="991"/>
      <c r="G467" s="991"/>
      <c r="H467" s="991"/>
      <c r="I467" s="991"/>
      <c r="J467" s="991"/>
      <c r="K467" s="991"/>
      <c r="L467" s="991"/>
      <c r="M467" s="991"/>
      <c r="N467" s="991"/>
      <c r="O467" s="991"/>
      <c r="P467" s="991"/>
      <c r="Q467" s="991"/>
      <c r="R467" s="991"/>
      <c r="S467" s="991"/>
      <c r="T467" s="991"/>
      <c r="U467" s="991"/>
      <c r="V467" s="991"/>
      <c r="W467" s="991"/>
      <c r="X467" s="991"/>
      <c r="Y467" s="991"/>
      <c r="Z467" s="991"/>
    </row>
    <row r="468" spans="1:26" ht="15.75" customHeight="1">
      <c r="A468" s="991"/>
      <c r="B468" s="991"/>
      <c r="C468" s="991"/>
      <c r="D468" s="991"/>
      <c r="E468" s="991"/>
      <c r="F468" s="991"/>
      <c r="G468" s="991"/>
      <c r="H468" s="991"/>
      <c r="I468" s="991"/>
      <c r="J468" s="991"/>
      <c r="K468" s="991"/>
      <c r="L468" s="991"/>
      <c r="M468" s="991"/>
      <c r="N468" s="991"/>
      <c r="O468" s="991"/>
      <c r="P468" s="991"/>
      <c r="Q468" s="991"/>
      <c r="R468" s="991"/>
      <c r="S468" s="991"/>
      <c r="T468" s="991"/>
      <c r="U468" s="991"/>
      <c r="V468" s="991"/>
      <c r="W468" s="991"/>
      <c r="X468" s="991"/>
      <c r="Y468" s="991"/>
      <c r="Z468" s="991"/>
    </row>
    <row r="469" spans="1:26" ht="15.75" customHeight="1">
      <c r="A469" s="991"/>
      <c r="B469" s="991"/>
      <c r="C469" s="991"/>
      <c r="D469" s="991"/>
      <c r="E469" s="991"/>
      <c r="F469" s="991"/>
      <c r="G469" s="991"/>
      <c r="H469" s="991"/>
      <c r="I469" s="991"/>
      <c r="J469" s="991"/>
      <c r="K469" s="991"/>
      <c r="L469" s="991"/>
      <c r="M469" s="991"/>
      <c r="N469" s="991"/>
      <c r="O469" s="991"/>
      <c r="P469" s="991"/>
      <c r="Q469" s="991"/>
      <c r="R469" s="991"/>
      <c r="S469" s="991"/>
      <c r="T469" s="991"/>
      <c r="U469" s="991"/>
      <c r="V469" s="991"/>
      <c r="W469" s="991"/>
      <c r="X469" s="991"/>
      <c r="Y469" s="991"/>
      <c r="Z469" s="991"/>
    </row>
    <row r="470" spans="1:26" ht="15.75" customHeight="1">
      <c r="A470" s="991"/>
      <c r="B470" s="991"/>
      <c r="C470" s="991"/>
      <c r="D470" s="991"/>
      <c r="E470" s="991"/>
      <c r="F470" s="991"/>
      <c r="G470" s="991"/>
      <c r="H470" s="991"/>
      <c r="I470" s="991"/>
      <c r="J470" s="991"/>
      <c r="K470" s="991"/>
      <c r="L470" s="991"/>
      <c r="M470" s="991"/>
      <c r="N470" s="991"/>
      <c r="O470" s="991"/>
      <c r="P470" s="991"/>
      <c r="Q470" s="991"/>
      <c r="R470" s="991"/>
      <c r="S470" s="991"/>
      <c r="T470" s="991"/>
      <c r="U470" s="991"/>
      <c r="V470" s="991"/>
      <c r="W470" s="991"/>
      <c r="X470" s="991"/>
      <c r="Y470" s="991"/>
      <c r="Z470" s="991"/>
    </row>
    <row r="471" spans="1:26" ht="15.75" customHeight="1">
      <c r="A471" s="991"/>
      <c r="B471" s="991"/>
      <c r="C471" s="991"/>
      <c r="D471" s="991"/>
      <c r="E471" s="991"/>
      <c r="F471" s="991"/>
      <c r="G471" s="991"/>
      <c r="H471" s="991"/>
      <c r="I471" s="991"/>
      <c r="J471" s="991"/>
      <c r="K471" s="991"/>
      <c r="L471" s="991"/>
      <c r="M471" s="991"/>
      <c r="N471" s="991"/>
      <c r="O471" s="991"/>
      <c r="P471" s="991"/>
      <c r="Q471" s="991"/>
      <c r="R471" s="991"/>
      <c r="S471" s="991"/>
      <c r="T471" s="991"/>
      <c r="U471" s="991"/>
      <c r="V471" s="991"/>
      <c r="W471" s="991"/>
      <c r="X471" s="991"/>
      <c r="Y471" s="991"/>
      <c r="Z471" s="991"/>
    </row>
    <row r="472" spans="1:26" ht="15.75" customHeight="1">
      <c r="A472" s="991"/>
      <c r="B472" s="991"/>
      <c r="C472" s="991"/>
      <c r="D472" s="991"/>
      <c r="E472" s="991"/>
      <c r="F472" s="991"/>
      <c r="G472" s="991"/>
      <c r="H472" s="991"/>
      <c r="I472" s="991"/>
      <c r="J472" s="991"/>
      <c r="K472" s="991"/>
      <c r="L472" s="991"/>
      <c r="M472" s="991"/>
      <c r="N472" s="991"/>
      <c r="O472" s="991"/>
      <c r="P472" s="991"/>
      <c r="Q472" s="991"/>
      <c r="R472" s="991"/>
      <c r="S472" s="991"/>
      <c r="T472" s="991"/>
      <c r="U472" s="991"/>
      <c r="V472" s="991"/>
      <c r="W472" s="991"/>
      <c r="X472" s="991"/>
      <c r="Y472" s="991"/>
      <c r="Z472" s="991"/>
    </row>
    <row r="473" spans="1:26" ht="15.75" customHeight="1">
      <c r="A473" s="991"/>
      <c r="B473" s="991"/>
      <c r="C473" s="991"/>
      <c r="D473" s="991"/>
      <c r="E473" s="991"/>
      <c r="F473" s="991"/>
      <c r="G473" s="991"/>
      <c r="H473" s="991"/>
      <c r="I473" s="991"/>
      <c r="J473" s="991"/>
      <c r="K473" s="991"/>
      <c r="L473" s="991"/>
      <c r="M473" s="991"/>
      <c r="N473" s="991"/>
      <c r="O473" s="991"/>
      <c r="P473" s="991"/>
      <c r="Q473" s="991"/>
      <c r="R473" s="991"/>
      <c r="S473" s="991"/>
      <c r="T473" s="991"/>
      <c r="U473" s="991"/>
      <c r="V473" s="991"/>
      <c r="W473" s="991"/>
      <c r="X473" s="991"/>
      <c r="Y473" s="991"/>
      <c r="Z473" s="991"/>
    </row>
    <row r="474" spans="1:26" ht="15.75" customHeight="1">
      <c r="A474" s="991"/>
      <c r="B474" s="991"/>
      <c r="C474" s="991"/>
      <c r="D474" s="991"/>
      <c r="E474" s="991"/>
      <c r="F474" s="991"/>
      <c r="G474" s="991"/>
      <c r="H474" s="991"/>
      <c r="I474" s="991"/>
      <c r="J474" s="991"/>
      <c r="K474" s="991"/>
      <c r="L474" s="991"/>
      <c r="M474" s="991"/>
      <c r="N474" s="991"/>
      <c r="O474" s="991"/>
      <c r="P474" s="991"/>
      <c r="Q474" s="991"/>
      <c r="R474" s="991"/>
      <c r="S474" s="991"/>
      <c r="T474" s="991"/>
      <c r="U474" s="991"/>
      <c r="V474" s="991"/>
      <c r="W474" s="991"/>
      <c r="X474" s="991"/>
      <c r="Y474" s="991"/>
      <c r="Z474" s="991"/>
    </row>
    <row r="475" spans="1:26" ht="15.75" customHeight="1">
      <c r="A475" s="991"/>
      <c r="B475" s="991"/>
      <c r="C475" s="991"/>
      <c r="D475" s="991"/>
      <c r="E475" s="991"/>
      <c r="F475" s="991"/>
      <c r="G475" s="991"/>
      <c r="H475" s="991"/>
      <c r="I475" s="991"/>
      <c r="J475" s="991"/>
      <c r="K475" s="991"/>
      <c r="L475" s="991"/>
      <c r="M475" s="991"/>
      <c r="N475" s="991"/>
      <c r="O475" s="991"/>
      <c r="P475" s="991"/>
      <c r="Q475" s="991"/>
      <c r="R475" s="991"/>
      <c r="S475" s="991"/>
      <c r="T475" s="991"/>
      <c r="U475" s="991"/>
      <c r="V475" s="991"/>
      <c r="W475" s="991"/>
      <c r="X475" s="991"/>
      <c r="Y475" s="991"/>
      <c r="Z475" s="991"/>
    </row>
    <row r="476" spans="1:26" ht="15.75" customHeight="1">
      <c r="A476" s="991"/>
      <c r="B476" s="991"/>
      <c r="C476" s="991"/>
      <c r="D476" s="991"/>
      <c r="E476" s="991"/>
      <c r="F476" s="991"/>
      <c r="G476" s="991"/>
      <c r="H476" s="991"/>
      <c r="I476" s="991"/>
      <c r="J476" s="991"/>
      <c r="K476" s="991"/>
      <c r="L476" s="991"/>
      <c r="M476" s="991"/>
      <c r="N476" s="991"/>
      <c r="O476" s="991"/>
      <c r="P476" s="991"/>
      <c r="Q476" s="991"/>
      <c r="R476" s="991"/>
      <c r="S476" s="991"/>
      <c r="T476" s="991"/>
      <c r="U476" s="991"/>
      <c r="V476" s="991"/>
      <c r="W476" s="991"/>
      <c r="X476" s="991"/>
      <c r="Y476" s="991"/>
      <c r="Z476" s="991"/>
    </row>
    <row r="477" spans="1:26" ht="15.75" customHeight="1">
      <c r="A477" s="991"/>
      <c r="B477" s="991"/>
      <c r="C477" s="991"/>
      <c r="D477" s="991"/>
      <c r="E477" s="991"/>
      <c r="F477" s="991"/>
      <c r="G477" s="991"/>
      <c r="H477" s="991"/>
      <c r="I477" s="991"/>
      <c r="J477" s="991"/>
      <c r="K477" s="991"/>
      <c r="L477" s="991"/>
      <c r="M477" s="991"/>
      <c r="N477" s="991"/>
      <c r="O477" s="991"/>
      <c r="P477" s="991"/>
      <c r="Q477" s="991"/>
      <c r="R477" s="991"/>
      <c r="S477" s="991"/>
      <c r="T477" s="991"/>
      <c r="U477" s="991"/>
      <c r="V477" s="991"/>
      <c r="W477" s="991"/>
      <c r="X477" s="991"/>
      <c r="Y477" s="991"/>
      <c r="Z477" s="991"/>
    </row>
    <row r="478" spans="1:26" ht="15.75" customHeight="1">
      <c r="A478" s="991"/>
      <c r="B478" s="991"/>
      <c r="C478" s="991"/>
      <c r="D478" s="991"/>
      <c r="E478" s="991"/>
      <c r="F478" s="991"/>
      <c r="G478" s="991"/>
      <c r="H478" s="991"/>
      <c r="I478" s="991"/>
      <c r="J478" s="991"/>
      <c r="K478" s="991"/>
      <c r="L478" s="991"/>
      <c r="M478" s="991"/>
      <c r="N478" s="991"/>
      <c r="O478" s="991"/>
      <c r="P478" s="991"/>
      <c r="Q478" s="991"/>
      <c r="R478" s="991"/>
      <c r="S478" s="991"/>
      <c r="T478" s="991"/>
      <c r="U478" s="991"/>
      <c r="V478" s="991"/>
      <c r="W478" s="991"/>
      <c r="X478" s="991"/>
      <c r="Y478" s="991"/>
      <c r="Z478" s="991"/>
    </row>
    <row r="479" spans="1:26" ht="15.75" customHeight="1">
      <c r="A479" s="991"/>
      <c r="B479" s="991"/>
      <c r="C479" s="991"/>
      <c r="D479" s="991"/>
      <c r="E479" s="991"/>
      <c r="F479" s="991"/>
      <c r="G479" s="991"/>
      <c r="H479" s="991"/>
      <c r="I479" s="991"/>
      <c r="J479" s="991"/>
      <c r="K479" s="991"/>
      <c r="L479" s="991"/>
      <c r="M479" s="991"/>
      <c r="N479" s="991"/>
      <c r="O479" s="991"/>
      <c r="P479" s="991"/>
      <c r="Q479" s="991"/>
      <c r="R479" s="991"/>
      <c r="S479" s="991"/>
      <c r="T479" s="991"/>
      <c r="U479" s="991"/>
      <c r="V479" s="991"/>
      <c r="W479" s="991"/>
      <c r="X479" s="991"/>
      <c r="Y479" s="991"/>
      <c r="Z479" s="991"/>
    </row>
    <row r="480" spans="1:26" ht="15.75" customHeight="1">
      <c r="A480" s="991"/>
      <c r="B480" s="991"/>
      <c r="C480" s="991"/>
      <c r="D480" s="991"/>
      <c r="E480" s="991"/>
      <c r="F480" s="991"/>
      <c r="G480" s="991"/>
      <c r="H480" s="991"/>
      <c r="I480" s="991"/>
      <c r="J480" s="991"/>
      <c r="K480" s="991"/>
      <c r="L480" s="991"/>
      <c r="M480" s="991"/>
      <c r="N480" s="991"/>
      <c r="O480" s="991"/>
      <c r="P480" s="991"/>
      <c r="Q480" s="991"/>
      <c r="R480" s="991"/>
      <c r="S480" s="991"/>
      <c r="T480" s="991"/>
      <c r="U480" s="991"/>
      <c r="V480" s="991"/>
      <c r="W480" s="991"/>
      <c r="X480" s="991"/>
      <c r="Y480" s="991"/>
      <c r="Z480" s="991"/>
    </row>
    <row r="481" spans="1:26" ht="15.75" customHeight="1">
      <c r="A481" s="991"/>
      <c r="B481" s="991"/>
      <c r="C481" s="991"/>
      <c r="D481" s="991"/>
      <c r="E481" s="991"/>
      <c r="F481" s="991"/>
      <c r="G481" s="991"/>
      <c r="H481" s="991"/>
      <c r="I481" s="991"/>
      <c r="J481" s="991"/>
      <c r="K481" s="991"/>
      <c r="L481" s="991"/>
      <c r="M481" s="991"/>
      <c r="N481" s="991"/>
      <c r="O481" s="991"/>
      <c r="P481" s="991"/>
      <c r="Q481" s="991"/>
      <c r="R481" s="991"/>
      <c r="S481" s="991"/>
      <c r="T481" s="991"/>
      <c r="U481" s="991"/>
      <c r="V481" s="991"/>
      <c r="W481" s="991"/>
      <c r="X481" s="991"/>
      <c r="Y481" s="991"/>
      <c r="Z481" s="991"/>
    </row>
    <row r="482" spans="1:26" ht="15.75" customHeight="1">
      <c r="A482" s="991"/>
      <c r="B482" s="991"/>
      <c r="C482" s="991"/>
      <c r="D482" s="991"/>
      <c r="E482" s="991"/>
      <c r="F482" s="991"/>
      <c r="G482" s="991"/>
      <c r="H482" s="991"/>
      <c r="I482" s="991"/>
      <c r="J482" s="991"/>
      <c r="K482" s="991"/>
      <c r="L482" s="991"/>
      <c r="M482" s="991"/>
      <c r="N482" s="991"/>
      <c r="O482" s="991"/>
      <c r="P482" s="991"/>
      <c r="Q482" s="991"/>
      <c r="R482" s="991"/>
      <c r="S482" s="991"/>
      <c r="T482" s="991"/>
      <c r="U482" s="991"/>
      <c r="V482" s="991"/>
      <c r="W482" s="991"/>
      <c r="X482" s="991"/>
      <c r="Y482" s="991"/>
      <c r="Z482" s="991"/>
    </row>
    <row r="483" spans="1:26" ht="15.75" customHeight="1">
      <c r="A483" s="991"/>
      <c r="B483" s="991"/>
      <c r="C483" s="991"/>
      <c r="D483" s="991"/>
      <c r="E483" s="991"/>
      <c r="F483" s="991"/>
      <c r="G483" s="991"/>
      <c r="H483" s="991"/>
      <c r="I483" s="991"/>
      <c r="J483" s="991"/>
      <c r="K483" s="991"/>
      <c r="L483" s="991"/>
      <c r="M483" s="991"/>
      <c r="N483" s="991"/>
      <c r="O483" s="991"/>
      <c r="P483" s="991"/>
      <c r="Q483" s="991"/>
      <c r="R483" s="991"/>
      <c r="S483" s="991"/>
      <c r="T483" s="991"/>
      <c r="U483" s="991"/>
      <c r="V483" s="991"/>
      <c r="W483" s="991"/>
      <c r="X483" s="991"/>
      <c r="Y483" s="991"/>
      <c r="Z483" s="991"/>
    </row>
    <row r="484" spans="1:26" ht="15.75" customHeight="1">
      <c r="A484" s="991"/>
      <c r="B484" s="991"/>
      <c r="C484" s="991"/>
      <c r="D484" s="991"/>
      <c r="E484" s="991"/>
      <c r="F484" s="991"/>
      <c r="G484" s="991"/>
      <c r="H484" s="991"/>
      <c r="I484" s="991"/>
      <c r="J484" s="991"/>
      <c r="K484" s="991"/>
      <c r="L484" s="991"/>
      <c r="M484" s="991"/>
      <c r="N484" s="991"/>
      <c r="O484" s="991"/>
      <c r="P484" s="991"/>
      <c r="Q484" s="991"/>
      <c r="R484" s="991"/>
      <c r="S484" s="991"/>
      <c r="T484" s="991"/>
      <c r="U484" s="991"/>
      <c r="V484" s="991"/>
      <c r="W484" s="991"/>
      <c r="X484" s="991"/>
      <c r="Y484" s="991"/>
      <c r="Z484" s="991"/>
    </row>
    <row r="485" spans="1:26" ht="15.75" customHeight="1">
      <c r="A485" s="991"/>
      <c r="B485" s="991"/>
      <c r="C485" s="991"/>
      <c r="D485" s="991"/>
      <c r="E485" s="991"/>
      <c r="F485" s="991"/>
      <c r="G485" s="991"/>
      <c r="H485" s="991"/>
      <c r="I485" s="991"/>
      <c r="J485" s="991"/>
      <c r="K485" s="991"/>
      <c r="L485" s="991"/>
      <c r="M485" s="991"/>
      <c r="N485" s="991"/>
      <c r="O485" s="991"/>
      <c r="P485" s="991"/>
      <c r="Q485" s="991"/>
      <c r="R485" s="991"/>
      <c r="S485" s="991"/>
      <c r="T485" s="991"/>
      <c r="U485" s="991"/>
      <c r="V485" s="991"/>
      <c r="W485" s="991"/>
      <c r="X485" s="991"/>
      <c r="Y485" s="991"/>
      <c r="Z485" s="991"/>
    </row>
    <row r="486" spans="1:26" ht="15.75" customHeight="1">
      <c r="A486" s="991"/>
      <c r="B486" s="991"/>
      <c r="C486" s="991"/>
      <c r="D486" s="991"/>
      <c r="E486" s="991"/>
      <c r="F486" s="991"/>
      <c r="G486" s="991"/>
      <c r="H486" s="991"/>
      <c r="I486" s="991"/>
      <c r="J486" s="991"/>
      <c r="K486" s="991"/>
      <c r="L486" s="991"/>
      <c r="M486" s="991"/>
      <c r="N486" s="991"/>
      <c r="O486" s="991"/>
      <c r="P486" s="991"/>
      <c r="Q486" s="991"/>
      <c r="R486" s="991"/>
      <c r="S486" s="991"/>
      <c r="T486" s="991"/>
      <c r="U486" s="991"/>
      <c r="V486" s="991"/>
      <c r="W486" s="991"/>
      <c r="X486" s="991"/>
      <c r="Y486" s="991"/>
      <c r="Z486" s="991"/>
    </row>
    <row r="487" spans="1:26" ht="15.75" customHeight="1">
      <c r="A487" s="991"/>
      <c r="B487" s="991"/>
      <c r="C487" s="991"/>
      <c r="D487" s="991"/>
      <c r="E487" s="991"/>
      <c r="F487" s="991"/>
      <c r="G487" s="991"/>
      <c r="H487" s="991"/>
      <c r="I487" s="991"/>
      <c r="J487" s="991"/>
      <c r="K487" s="991"/>
      <c r="L487" s="991"/>
      <c r="M487" s="991"/>
      <c r="N487" s="991"/>
      <c r="O487" s="991"/>
      <c r="P487" s="991"/>
      <c r="Q487" s="991"/>
      <c r="R487" s="991"/>
      <c r="S487" s="991"/>
      <c r="T487" s="991"/>
      <c r="U487" s="991"/>
      <c r="V487" s="991"/>
      <c r="W487" s="991"/>
      <c r="X487" s="991"/>
      <c r="Y487" s="991"/>
      <c r="Z487" s="991"/>
    </row>
    <row r="488" spans="1:26" ht="15.75" customHeight="1">
      <c r="A488" s="991"/>
      <c r="B488" s="991"/>
      <c r="C488" s="991"/>
      <c r="D488" s="991"/>
      <c r="E488" s="991"/>
      <c r="F488" s="991"/>
      <c r="G488" s="991"/>
      <c r="H488" s="991"/>
      <c r="I488" s="991"/>
      <c r="J488" s="991"/>
      <c r="K488" s="991"/>
      <c r="L488" s="991"/>
      <c r="M488" s="991"/>
      <c r="N488" s="991"/>
      <c r="O488" s="991"/>
      <c r="P488" s="991"/>
      <c r="Q488" s="991"/>
      <c r="R488" s="991"/>
      <c r="S488" s="991"/>
      <c r="T488" s="991"/>
      <c r="U488" s="991"/>
      <c r="V488" s="991"/>
      <c r="W488" s="991"/>
      <c r="X488" s="991"/>
      <c r="Y488" s="991"/>
      <c r="Z488" s="991"/>
    </row>
    <row r="489" spans="1:26" ht="15.75" customHeight="1">
      <c r="A489" s="991"/>
      <c r="B489" s="991"/>
      <c r="C489" s="991"/>
      <c r="D489" s="991"/>
      <c r="E489" s="991"/>
      <c r="F489" s="991"/>
      <c r="G489" s="991"/>
      <c r="H489" s="991"/>
      <c r="I489" s="991"/>
      <c r="J489" s="991"/>
      <c r="K489" s="991"/>
      <c r="L489" s="991"/>
      <c r="M489" s="991"/>
      <c r="N489" s="991"/>
      <c r="O489" s="991"/>
      <c r="P489" s="991"/>
      <c r="Q489" s="991"/>
      <c r="R489" s="991"/>
      <c r="S489" s="991"/>
      <c r="T489" s="991"/>
      <c r="U489" s="991"/>
      <c r="V489" s="991"/>
      <c r="W489" s="991"/>
      <c r="X489" s="991"/>
      <c r="Y489" s="991"/>
      <c r="Z489" s="991"/>
    </row>
    <row r="490" spans="1:26" ht="15.75" customHeight="1">
      <c r="A490" s="991"/>
      <c r="B490" s="991"/>
      <c r="C490" s="991"/>
      <c r="D490" s="991"/>
      <c r="E490" s="991"/>
      <c r="F490" s="991"/>
      <c r="G490" s="991"/>
      <c r="H490" s="991"/>
      <c r="I490" s="991"/>
      <c r="J490" s="991"/>
      <c r="K490" s="991"/>
      <c r="L490" s="991"/>
      <c r="M490" s="991"/>
      <c r="N490" s="991"/>
      <c r="O490" s="991"/>
      <c r="P490" s="991"/>
      <c r="Q490" s="991"/>
      <c r="R490" s="991"/>
      <c r="S490" s="991"/>
      <c r="T490" s="991"/>
      <c r="U490" s="991"/>
      <c r="V490" s="991"/>
      <c r="W490" s="991"/>
      <c r="X490" s="991"/>
      <c r="Y490" s="991"/>
      <c r="Z490" s="991"/>
    </row>
    <row r="491" spans="1:26" ht="15.75" customHeight="1">
      <c r="A491" s="991"/>
      <c r="B491" s="991"/>
      <c r="C491" s="991"/>
      <c r="D491" s="991"/>
      <c r="E491" s="991"/>
      <c r="F491" s="991"/>
      <c r="G491" s="991"/>
      <c r="H491" s="991"/>
      <c r="I491" s="991"/>
      <c r="J491" s="991"/>
      <c r="K491" s="991"/>
      <c r="L491" s="991"/>
      <c r="M491" s="991"/>
      <c r="N491" s="991"/>
      <c r="O491" s="991"/>
      <c r="P491" s="991"/>
      <c r="Q491" s="991"/>
      <c r="R491" s="991"/>
      <c r="S491" s="991"/>
      <c r="T491" s="991"/>
      <c r="U491" s="991"/>
      <c r="V491" s="991"/>
      <c r="W491" s="991"/>
      <c r="X491" s="991"/>
      <c r="Y491" s="991"/>
      <c r="Z491" s="991"/>
    </row>
    <row r="492" spans="1:26" ht="15.75" customHeight="1">
      <c r="A492" s="991"/>
      <c r="B492" s="991"/>
      <c r="C492" s="991"/>
      <c r="D492" s="991"/>
      <c r="E492" s="991"/>
      <c r="F492" s="991"/>
      <c r="G492" s="991"/>
      <c r="H492" s="991"/>
      <c r="I492" s="991"/>
      <c r="J492" s="991"/>
      <c r="K492" s="991"/>
      <c r="L492" s="991"/>
      <c r="M492" s="991"/>
      <c r="N492" s="991"/>
      <c r="O492" s="991"/>
      <c r="P492" s="991"/>
      <c r="Q492" s="991"/>
      <c r="R492" s="991"/>
      <c r="S492" s="991"/>
      <c r="T492" s="991"/>
      <c r="U492" s="991"/>
      <c r="V492" s="991"/>
      <c r="W492" s="991"/>
      <c r="X492" s="991"/>
      <c r="Y492" s="991"/>
      <c r="Z492" s="991"/>
    </row>
    <row r="493" spans="1:26" ht="15.75" customHeight="1">
      <c r="A493" s="991"/>
      <c r="B493" s="991"/>
      <c r="C493" s="991"/>
      <c r="D493" s="991"/>
      <c r="E493" s="991"/>
      <c r="F493" s="991"/>
      <c r="G493" s="991"/>
      <c r="H493" s="991"/>
      <c r="I493" s="991"/>
      <c r="J493" s="991"/>
      <c r="K493" s="991"/>
      <c r="L493" s="991"/>
      <c r="M493" s="991"/>
      <c r="N493" s="991"/>
      <c r="O493" s="991"/>
      <c r="P493" s="991"/>
      <c r="Q493" s="991"/>
      <c r="R493" s="991"/>
      <c r="S493" s="991"/>
      <c r="T493" s="991"/>
      <c r="U493" s="991"/>
      <c r="V493" s="991"/>
      <c r="W493" s="991"/>
      <c r="X493" s="991"/>
      <c r="Y493" s="991"/>
      <c r="Z493" s="991"/>
    </row>
    <row r="494" spans="1:26" ht="15.75" customHeight="1">
      <c r="A494" s="991"/>
      <c r="B494" s="991"/>
      <c r="C494" s="991"/>
      <c r="D494" s="991"/>
      <c r="E494" s="991"/>
      <c r="F494" s="991"/>
      <c r="G494" s="991"/>
      <c r="H494" s="991"/>
      <c r="I494" s="991"/>
      <c r="J494" s="991"/>
      <c r="K494" s="991"/>
      <c r="L494" s="991"/>
      <c r="M494" s="991"/>
      <c r="N494" s="991"/>
      <c r="O494" s="991"/>
      <c r="P494" s="991"/>
      <c r="Q494" s="991"/>
      <c r="R494" s="991"/>
      <c r="S494" s="991"/>
      <c r="T494" s="991"/>
      <c r="U494" s="991"/>
      <c r="V494" s="991"/>
      <c r="W494" s="991"/>
      <c r="X494" s="991"/>
      <c r="Y494" s="991"/>
      <c r="Z494" s="991"/>
    </row>
    <row r="495" spans="1:26" ht="15.75" customHeight="1">
      <c r="A495" s="991"/>
      <c r="B495" s="991"/>
      <c r="C495" s="991"/>
      <c r="D495" s="991"/>
      <c r="E495" s="991"/>
      <c r="F495" s="991"/>
      <c r="G495" s="991"/>
      <c r="H495" s="991"/>
      <c r="I495" s="991"/>
      <c r="J495" s="991"/>
      <c r="K495" s="991"/>
      <c r="L495" s="991"/>
      <c r="M495" s="991"/>
      <c r="N495" s="991"/>
      <c r="O495" s="991"/>
      <c r="P495" s="991"/>
      <c r="Q495" s="991"/>
      <c r="R495" s="991"/>
      <c r="S495" s="991"/>
      <c r="T495" s="991"/>
      <c r="U495" s="991"/>
      <c r="V495" s="991"/>
      <c r="W495" s="991"/>
      <c r="X495" s="991"/>
      <c r="Y495" s="991"/>
      <c r="Z495" s="991"/>
    </row>
    <row r="496" spans="1:26" ht="15.75" customHeight="1">
      <c r="A496" s="991"/>
      <c r="B496" s="991"/>
      <c r="C496" s="991"/>
      <c r="D496" s="991"/>
      <c r="E496" s="991"/>
      <c r="F496" s="991"/>
      <c r="G496" s="991"/>
      <c r="H496" s="991"/>
      <c r="I496" s="991"/>
      <c r="J496" s="991"/>
      <c r="K496" s="991"/>
      <c r="L496" s="991"/>
      <c r="M496" s="991"/>
      <c r="N496" s="991"/>
      <c r="O496" s="991"/>
      <c r="P496" s="991"/>
      <c r="Q496" s="991"/>
      <c r="R496" s="991"/>
      <c r="S496" s="991"/>
      <c r="T496" s="991"/>
      <c r="U496" s="991"/>
      <c r="V496" s="991"/>
      <c r="W496" s="991"/>
      <c r="X496" s="991"/>
      <c r="Y496" s="991"/>
      <c r="Z496" s="991"/>
    </row>
    <row r="497" spans="1:26" ht="15.75" customHeight="1">
      <c r="A497" s="991"/>
      <c r="B497" s="991"/>
      <c r="C497" s="991"/>
      <c r="D497" s="991"/>
      <c r="E497" s="991"/>
      <c r="F497" s="991"/>
      <c r="G497" s="991"/>
      <c r="H497" s="991"/>
      <c r="I497" s="991"/>
      <c r="J497" s="991"/>
      <c r="K497" s="991"/>
      <c r="L497" s="991"/>
      <c r="M497" s="991"/>
      <c r="N497" s="991"/>
      <c r="O497" s="991"/>
      <c r="P497" s="991"/>
      <c r="Q497" s="991"/>
      <c r="R497" s="991"/>
      <c r="S497" s="991"/>
      <c r="T497" s="991"/>
      <c r="U497" s="991"/>
      <c r="V497" s="991"/>
      <c r="W497" s="991"/>
      <c r="X497" s="991"/>
      <c r="Y497" s="991"/>
      <c r="Z497" s="991"/>
    </row>
    <row r="498" spans="1:26" ht="15.75" customHeight="1">
      <c r="A498" s="991"/>
      <c r="B498" s="991"/>
      <c r="C498" s="991"/>
      <c r="D498" s="991"/>
      <c r="E498" s="991"/>
      <c r="F498" s="991"/>
      <c r="G498" s="991"/>
      <c r="H498" s="991"/>
      <c r="I498" s="991"/>
      <c r="J498" s="991"/>
      <c r="K498" s="991"/>
      <c r="L498" s="991"/>
      <c r="M498" s="991"/>
      <c r="N498" s="991"/>
      <c r="O498" s="991"/>
      <c r="P498" s="991"/>
      <c r="Q498" s="991"/>
      <c r="R498" s="991"/>
      <c r="S498" s="991"/>
      <c r="T498" s="991"/>
      <c r="U498" s="991"/>
      <c r="V498" s="991"/>
      <c r="W498" s="991"/>
      <c r="X498" s="991"/>
      <c r="Y498" s="991"/>
      <c r="Z498" s="991"/>
    </row>
    <row r="499" spans="1:26" ht="15.75" customHeight="1">
      <c r="A499" s="991"/>
      <c r="B499" s="991"/>
      <c r="C499" s="991"/>
      <c r="D499" s="991"/>
      <c r="E499" s="991"/>
      <c r="F499" s="991"/>
      <c r="G499" s="991"/>
      <c r="H499" s="991"/>
      <c r="I499" s="991"/>
      <c r="J499" s="991"/>
      <c r="K499" s="991"/>
      <c r="L499" s="991"/>
      <c r="M499" s="991"/>
      <c r="N499" s="991"/>
      <c r="O499" s="991"/>
      <c r="P499" s="991"/>
      <c r="Q499" s="991"/>
      <c r="R499" s="991"/>
      <c r="S499" s="991"/>
      <c r="T499" s="991"/>
      <c r="U499" s="991"/>
      <c r="V499" s="991"/>
      <c r="W499" s="991"/>
      <c r="X499" s="991"/>
      <c r="Y499" s="991"/>
      <c r="Z499" s="991"/>
    </row>
    <row r="500" spans="1:26" ht="15.75" customHeight="1">
      <c r="A500" s="991"/>
      <c r="B500" s="991"/>
      <c r="C500" s="991"/>
      <c r="D500" s="991"/>
      <c r="E500" s="991"/>
      <c r="F500" s="991"/>
      <c r="G500" s="991"/>
      <c r="H500" s="991"/>
      <c r="I500" s="991"/>
      <c r="J500" s="991"/>
      <c r="K500" s="991"/>
      <c r="L500" s="991"/>
      <c r="M500" s="991"/>
      <c r="N500" s="991"/>
      <c r="O500" s="991"/>
      <c r="P500" s="991"/>
      <c r="Q500" s="991"/>
      <c r="R500" s="991"/>
      <c r="S500" s="991"/>
      <c r="T500" s="991"/>
      <c r="U500" s="991"/>
      <c r="V500" s="991"/>
      <c r="W500" s="991"/>
      <c r="X500" s="991"/>
      <c r="Y500" s="991"/>
      <c r="Z500" s="991"/>
    </row>
    <row r="501" spans="1:26" ht="15.75" customHeight="1">
      <c r="A501" s="991"/>
      <c r="B501" s="991"/>
      <c r="C501" s="991"/>
      <c r="D501" s="991"/>
      <c r="E501" s="991"/>
      <c r="F501" s="991"/>
      <c r="G501" s="991"/>
      <c r="H501" s="991"/>
      <c r="I501" s="991"/>
      <c r="J501" s="991"/>
      <c r="K501" s="991"/>
      <c r="L501" s="991"/>
      <c r="M501" s="991"/>
      <c r="N501" s="991"/>
      <c r="O501" s="991"/>
      <c r="P501" s="991"/>
      <c r="Q501" s="991"/>
      <c r="R501" s="991"/>
      <c r="S501" s="991"/>
      <c r="T501" s="991"/>
      <c r="U501" s="991"/>
      <c r="V501" s="991"/>
      <c r="W501" s="991"/>
      <c r="X501" s="991"/>
      <c r="Y501" s="991"/>
      <c r="Z501" s="991"/>
    </row>
    <row r="502" spans="1:26" ht="15.75" customHeight="1">
      <c r="A502" s="991"/>
      <c r="B502" s="991"/>
      <c r="C502" s="991"/>
      <c r="D502" s="991"/>
      <c r="E502" s="991"/>
      <c r="F502" s="991"/>
      <c r="G502" s="991"/>
      <c r="H502" s="991"/>
      <c r="I502" s="991"/>
      <c r="J502" s="991"/>
      <c r="K502" s="991"/>
      <c r="L502" s="991"/>
      <c r="M502" s="991"/>
      <c r="N502" s="991"/>
      <c r="O502" s="991"/>
      <c r="P502" s="991"/>
      <c r="Q502" s="991"/>
      <c r="R502" s="991"/>
      <c r="S502" s="991"/>
      <c r="T502" s="991"/>
      <c r="U502" s="991"/>
      <c r="V502" s="991"/>
      <c r="W502" s="991"/>
      <c r="X502" s="991"/>
      <c r="Y502" s="991"/>
      <c r="Z502" s="991"/>
    </row>
    <row r="503" spans="1:26" ht="15.75" customHeight="1">
      <c r="A503" s="991"/>
      <c r="B503" s="991"/>
      <c r="C503" s="991"/>
      <c r="D503" s="991"/>
      <c r="E503" s="991"/>
      <c r="F503" s="991"/>
      <c r="G503" s="991"/>
      <c r="H503" s="991"/>
      <c r="I503" s="991"/>
      <c r="J503" s="991"/>
      <c r="K503" s="991"/>
      <c r="L503" s="991"/>
      <c r="M503" s="991"/>
      <c r="N503" s="991"/>
      <c r="O503" s="991"/>
      <c r="P503" s="991"/>
      <c r="Q503" s="991"/>
      <c r="R503" s="991"/>
      <c r="S503" s="991"/>
      <c r="T503" s="991"/>
      <c r="U503" s="991"/>
      <c r="V503" s="991"/>
      <c r="W503" s="991"/>
      <c r="X503" s="991"/>
      <c r="Y503" s="991"/>
      <c r="Z503" s="991"/>
    </row>
    <row r="504" spans="1:26" ht="15.75" customHeight="1">
      <c r="A504" s="991"/>
      <c r="B504" s="991"/>
      <c r="C504" s="991"/>
      <c r="D504" s="991"/>
      <c r="E504" s="991"/>
      <c r="F504" s="991"/>
      <c r="G504" s="991"/>
      <c r="H504" s="991"/>
      <c r="I504" s="991"/>
      <c r="J504" s="991"/>
      <c r="K504" s="991"/>
      <c r="L504" s="991"/>
      <c r="M504" s="991"/>
      <c r="N504" s="991"/>
      <c r="O504" s="991"/>
      <c r="P504" s="991"/>
      <c r="Q504" s="991"/>
      <c r="R504" s="991"/>
      <c r="S504" s="991"/>
      <c r="T504" s="991"/>
      <c r="U504" s="991"/>
      <c r="V504" s="991"/>
      <c r="W504" s="991"/>
      <c r="X504" s="991"/>
      <c r="Y504" s="991"/>
      <c r="Z504" s="991"/>
    </row>
    <row r="505" spans="1:26" ht="15.75" customHeight="1">
      <c r="A505" s="991"/>
      <c r="B505" s="991"/>
      <c r="C505" s="991"/>
      <c r="D505" s="991"/>
      <c r="E505" s="991"/>
      <c r="F505" s="991"/>
      <c r="G505" s="991"/>
      <c r="H505" s="991"/>
      <c r="I505" s="991"/>
      <c r="J505" s="991"/>
      <c r="K505" s="991"/>
      <c r="L505" s="991"/>
      <c r="M505" s="991"/>
      <c r="N505" s="991"/>
      <c r="O505" s="991"/>
      <c r="P505" s="991"/>
      <c r="Q505" s="991"/>
      <c r="R505" s="991"/>
      <c r="S505" s="991"/>
      <c r="T505" s="991"/>
      <c r="U505" s="991"/>
      <c r="V505" s="991"/>
      <c r="W505" s="991"/>
      <c r="X505" s="991"/>
      <c r="Y505" s="991"/>
      <c r="Z505" s="991"/>
    </row>
    <row r="506" spans="1:26" ht="15.75" customHeight="1">
      <c r="A506" s="991"/>
      <c r="B506" s="991"/>
      <c r="C506" s="991"/>
      <c r="D506" s="991"/>
      <c r="E506" s="991"/>
      <c r="F506" s="991"/>
      <c r="G506" s="991"/>
      <c r="H506" s="991"/>
      <c r="I506" s="991"/>
      <c r="J506" s="991"/>
      <c r="K506" s="991"/>
      <c r="L506" s="991"/>
      <c r="M506" s="991"/>
      <c r="N506" s="991"/>
      <c r="O506" s="991"/>
      <c r="P506" s="991"/>
      <c r="Q506" s="991"/>
      <c r="R506" s="991"/>
      <c r="S506" s="991"/>
      <c r="T506" s="991"/>
      <c r="U506" s="991"/>
      <c r="V506" s="991"/>
      <c r="W506" s="991"/>
      <c r="X506" s="991"/>
      <c r="Y506" s="991"/>
      <c r="Z506" s="991"/>
    </row>
    <row r="507" spans="1:26" ht="15.75" customHeight="1">
      <c r="A507" s="991"/>
      <c r="B507" s="991"/>
      <c r="C507" s="991"/>
      <c r="D507" s="991"/>
      <c r="E507" s="991"/>
      <c r="F507" s="991"/>
      <c r="G507" s="991"/>
      <c r="H507" s="991"/>
      <c r="I507" s="991"/>
      <c r="J507" s="991"/>
      <c r="K507" s="991"/>
      <c r="L507" s="991"/>
      <c r="M507" s="991"/>
      <c r="N507" s="991"/>
      <c r="O507" s="991"/>
      <c r="P507" s="991"/>
      <c r="Q507" s="991"/>
      <c r="R507" s="991"/>
      <c r="S507" s="991"/>
      <c r="T507" s="991"/>
      <c r="U507" s="991"/>
      <c r="V507" s="991"/>
      <c r="W507" s="991"/>
      <c r="X507" s="991"/>
      <c r="Y507" s="991"/>
      <c r="Z507" s="991"/>
    </row>
    <row r="508" spans="1:26" ht="15.75" customHeight="1">
      <c r="A508" s="991"/>
      <c r="B508" s="991"/>
      <c r="C508" s="991"/>
      <c r="D508" s="991"/>
      <c r="E508" s="991"/>
      <c r="F508" s="991"/>
      <c r="G508" s="991"/>
      <c r="H508" s="991"/>
      <c r="I508" s="991"/>
      <c r="J508" s="991"/>
      <c r="K508" s="991"/>
      <c r="L508" s="991"/>
      <c r="M508" s="991"/>
      <c r="N508" s="991"/>
      <c r="O508" s="991"/>
      <c r="P508" s="991"/>
      <c r="Q508" s="991"/>
      <c r="R508" s="991"/>
      <c r="S508" s="991"/>
      <c r="T508" s="991"/>
      <c r="U508" s="991"/>
      <c r="V508" s="991"/>
      <c r="W508" s="991"/>
      <c r="X508" s="991"/>
      <c r="Y508" s="991"/>
      <c r="Z508" s="991"/>
    </row>
    <row r="509" spans="1:26" ht="15.75" customHeight="1">
      <c r="A509" s="991"/>
      <c r="B509" s="991"/>
      <c r="C509" s="991"/>
      <c r="D509" s="991"/>
      <c r="E509" s="991"/>
      <c r="F509" s="991"/>
      <c r="G509" s="991"/>
      <c r="H509" s="991"/>
      <c r="I509" s="991"/>
      <c r="J509" s="991"/>
      <c r="K509" s="991"/>
      <c r="L509" s="991"/>
      <c r="M509" s="991"/>
      <c r="N509" s="991"/>
      <c r="O509" s="991"/>
      <c r="P509" s="991"/>
      <c r="Q509" s="991"/>
      <c r="R509" s="991"/>
      <c r="S509" s="991"/>
      <c r="T509" s="991"/>
      <c r="U509" s="991"/>
      <c r="V509" s="991"/>
      <c r="W509" s="991"/>
      <c r="X509" s="991"/>
      <c r="Y509" s="991"/>
      <c r="Z509" s="991"/>
    </row>
    <row r="510" spans="1:26" ht="15.75" customHeight="1">
      <c r="A510" s="991"/>
      <c r="B510" s="991"/>
      <c r="C510" s="991"/>
      <c r="D510" s="991"/>
      <c r="E510" s="991"/>
      <c r="F510" s="991"/>
      <c r="G510" s="991"/>
      <c r="H510" s="991"/>
      <c r="I510" s="991"/>
      <c r="J510" s="991"/>
      <c r="K510" s="991"/>
      <c r="L510" s="991"/>
      <c r="M510" s="991"/>
      <c r="N510" s="991"/>
      <c r="O510" s="991"/>
      <c r="P510" s="991"/>
      <c r="Q510" s="991"/>
      <c r="R510" s="991"/>
      <c r="S510" s="991"/>
      <c r="T510" s="991"/>
      <c r="U510" s="991"/>
      <c r="V510" s="991"/>
      <c r="W510" s="991"/>
      <c r="X510" s="991"/>
      <c r="Y510" s="991"/>
      <c r="Z510" s="991"/>
    </row>
    <row r="511" spans="1:26" ht="15.75" customHeight="1">
      <c r="A511" s="991"/>
      <c r="B511" s="991"/>
      <c r="C511" s="991"/>
      <c r="D511" s="991"/>
      <c r="E511" s="991"/>
      <c r="F511" s="991"/>
      <c r="G511" s="991"/>
      <c r="H511" s="991"/>
      <c r="I511" s="991"/>
      <c r="J511" s="991"/>
      <c r="K511" s="991"/>
      <c r="L511" s="991"/>
      <c r="M511" s="991"/>
      <c r="N511" s="991"/>
      <c r="O511" s="991"/>
      <c r="P511" s="991"/>
      <c r="Q511" s="991"/>
      <c r="R511" s="991"/>
      <c r="S511" s="991"/>
      <c r="T511" s="991"/>
      <c r="U511" s="991"/>
      <c r="V511" s="991"/>
      <c r="W511" s="991"/>
      <c r="X511" s="991"/>
      <c r="Y511" s="991"/>
      <c r="Z511" s="991"/>
    </row>
    <row r="512" spans="1:26" ht="15.75" customHeight="1">
      <c r="A512" s="991"/>
      <c r="B512" s="991"/>
      <c r="C512" s="991"/>
      <c r="D512" s="991"/>
      <c r="E512" s="991"/>
      <c r="F512" s="991"/>
      <c r="G512" s="991"/>
      <c r="H512" s="991"/>
      <c r="I512" s="991"/>
      <c r="J512" s="991"/>
      <c r="K512" s="991"/>
      <c r="L512" s="991"/>
      <c r="M512" s="991"/>
      <c r="N512" s="991"/>
      <c r="O512" s="991"/>
      <c r="P512" s="991"/>
      <c r="Q512" s="991"/>
      <c r="R512" s="991"/>
      <c r="S512" s="991"/>
      <c r="T512" s="991"/>
      <c r="U512" s="991"/>
      <c r="V512" s="991"/>
      <c r="W512" s="991"/>
      <c r="X512" s="991"/>
      <c r="Y512" s="991"/>
      <c r="Z512" s="991"/>
    </row>
    <row r="513" spans="1:26" ht="15.75" customHeight="1">
      <c r="A513" s="991"/>
      <c r="B513" s="991"/>
      <c r="C513" s="991"/>
      <c r="D513" s="991"/>
      <c r="E513" s="991"/>
      <c r="F513" s="991"/>
      <c r="G513" s="991"/>
      <c r="H513" s="991"/>
      <c r="I513" s="991"/>
      <c r="J513" s="991"/>
      <c r="K513" s="991"/>
      <c r="L513" s="991"/>
      <c r="M513" s="991"/>
      <c r="N513" s="991"/>
      <c r="O513" s="991"/>
      <c r="P513" s="991"/>
      <c r="Q513" s="991"/>
      <c r="R513" s="991"/>
      <c r="S513" s="991"/>
      <c r="T513" s="991"/>
      <c r="U513" s="991"/>
      <c r="V513" s="991"/>
      <c r="W513" s="991"/>
      <c r="X513" s="991"/>
      <c r="Y513" s="991"/>
      <c r="Z513" s="991"/>
    </row>
    <row r="514" spans="1:26" ht="15.75" customHeight="1">
      <c r="A514" s="991"/>
      <c r="B514" s="991"/>
      <c r="C514" s="991"/>
      <c r="D514" s="991"/>
      <c r="E514" s="991"/>
      <c r="F514" s="991"/>
      <c r="G514" s="991"/>
      <c r="H514" s="991"/>
      <c r="I514" s="991"/>
      <c r="J514" s="991"/>
      <c r="K514" s="991"/>
      <c r="L514" s="991"/>
      <c r="M514" s="991"/>
      <c r="N514" s="991"/>
      <c r="O514" s="991"/>
      <c r="P514" s="991"/>
      <c r="Q514" s="991"/>
      <c r="R514" s="991"/>
      <c r="S514" s="991"/>
      <c r="T514" s="991"/>
      <c r="U514" s="991"/>
      <c r="V514" s="991"/>
      <c r="W514" s="991"/>
      <c r="X514" s="991"/>
      <c r="Y514" s="991"/>
      <c r="Z514" s="991"/>
    </row>
    <row r="515" spans="1:26" ht="15.75" customHeight="1">
      <c r="A515" s="991"/>
      <c r="B515" s="991"/>
      <c r="C515" s="991"/>
      <c r="D515" s="991"/>
      <c r="E515" s="991"/>
      <c r="F515" s="991"/>
      <c r="G515" s="991"/>
      <c r="H515" s="991"/>
      <c r="I515" s="991"/>
      <c r="J515" s="991"/>
      <c r="K515" s="991"/>
      <c r="L515" s="991"/>
      <c r="M515" s="991"/>
      <c r="N515" s="991"/>
      <c r="O515" s="991"/>
      <c r="P515" s="991"/>
      <c r="Q515" s="991"/>
      <c r="R515" s="991"/>
      <c r="S515" s="991"/>
      <c r="T515" s="991"/>
      <c r="U515" s="991"/>
      <c r="V515" s="991"/>
      <c r="W515" s="991"/>
      <c r="X515" s="991"/>
      <c r="Y515" s="991"/>
      <c r="Z515" s="991"/>
    </row>
    <row r="516" spans="1:26" ht="15.75" customHeight="1">
      <c r="A516" s="991"/>
      <c r="B516" s="991"/>
      <c r="C516" s="991"/>
      <c r="D516" s="991"/>
      <c r="E516" s="991"/>
      <c r="F516" s="991"/>
      <c r="G516" s="991"/>
      <c r="H516" s="991"/>
      <c r="I516" s="991"/>
      <c r="J516" s="991"/>
      <c r="K516" s="991"/>
      <c r="L516" s="991"/>
      <c r="M516" s="991"/>
      <c r="N516" s="991"/>
      <c r="O516" s="991"/>
      <c r="P516" s="991"/>
      <c r="Q516" s="991"/>
      <c r="R516" s="991"/>
      <c r="S516" s="991"/>
      <c r="T516" s="991"/>
      <c r="U516" s="991"/>
      <c r="V516" s="991"/>
      <c r="W516" s="991"/>
      <c r="X516" s="991"/>
      <c r="Y516" s="991"/>
      <c r="Z516" s="991"/>
    </row>
    <row r="517" spans="1:26" ht="15.75" customHeight="1">
      <c r="A517" s="991"/>
      <c r="B517" s="991"/>
      <c r="C517" s="991"/>
      <c r="D517" s="991"/>
      <c r="E517" s="991"/>
      <c r="F517" s="991"/>
      <c r="G517" s="991"/>
      <c r="H517" s="991"/>
      <c r="I517" s="991"/>
      <c r="J517" s="991"/>
      <c r="K517" s="991"/>
      <c r="L517" s="991"/>
      <c r="M517" s="991"/>
      <c r="N517" s="991"/>
      <c r="O517" s="991"/>
      <c r="P517" s="991"/>
      <c r="Q517" s="991"/>
      <c r="R517" s="991"/>
      <c r="S517" s="991"/>
      <c r="T517" s="991"/>
      <c r="U517" s="991"/>
      <c r="V517" s="991"/>
      <c r="W517" s="991"/>
      <c r="X517" s="991"/>
      <c r="Y517" s="991"/>
      <c r="Z517" s="991"/>
    </row>
    <row r="518" spans="1:26" ht="15.75" customHeight="1">
      <c r="A518" s="991"/>
      <c r="B518" s="991"/>
      <c r="C518" s="991"/>
      <c r="D518" s="991"/>
      <c r="E518" s="991"/>
      <c r="F518" s="991"/>
      <c r="G518" s="991"/>
      <c r="H518" s="991"/>
      <c r="I518" s="991"/>
      <c r="J518" s="991"/>
      <c r="K518" s="991"/>
      <c r="L518" s="991"/>
      <c r="M518" s="991"/>
      <c r="N518" s="991"/>
      <c r="O518" s="991"/>
      <c r="P518" s="991"/>
      <c r="Q518" s="991"/>
      <c r="R518" s="991"/>
      <c r="S518" s="991"/>
      <c r="T518" s="991"/>
      <c r="U518" s="991"/>
      <c r="V518" s="991"/>
      <c r="W518" s="991"/>
      <c r="X518" s="991"/>
      <c r="Y518" s="991"/>
      <c r="Z518" s="991"/>
    </row>
    <row r="519" spans="1:26" ht="15.75" customHeight="1">
      <c r="A519" s="991"/>
      <c r="B519" s="991"/>
      <c r="C519" s="991"/>
      <c r="D519" s="991"/>
      <c r="E519" s="991"/>
      <c r="F519" s="991"/>
      <c r="G519" s="991"/>
      <c r="H519" s="991"/>
      <c r="I519" s="991"/>
      <c r="J519" s="991"/>
      <c r="K519" s="991"/>
      <c r="L519" s="991"/>
      <c r="M519" s="991"/>
      <c r="N519" s="991"/>
      <c r="O519" s="991"/>
      <c r="P519" s="991"/>
      <c r="Q519" s="991"/>
      <c r="R519" s="991"/>
      <c r="S519" s="991"/>
      <c r="T519" s="991"/>
      <c r="U519" s="991"/>
      <c r="V519" s="991"/>
      <c r="W519" s="991"/>
      <c r="X519" s="991"/>
      <c r="Y519" s="991"/>
      <c r="Z519" s="991"/>
    </row>
    <row r="520" spans="1:26" ht="15.75" customHeight="1">
      <c r="A520" s="991"/>
      <c r="B520" s="991"/>
      <c r="C520" s="991"/>
      <c r="D520" s="991"/>
      <c r="E520" s="991"/>
      <c r="F520" s="991"/>
      <c r="G520" s="991"/>
      <c r="H520" s="991"/>
      <c r="I520" s="991"/>
      <c r="J520" s="991"/>
      <c r="K520" s="991"/>
      <c r="L520" s="991"/>
      <c r="M520" s="991"/>
      <c r="N520" s="991"/>
      <c r="O520" s="991"/>
      <c r="P520" s="991"/>
      <c r="Q520" s="991"/>
      <c r="R520" s="991"/>
      <c r="S520" s="991"/>
      <c r="T520" s="991"/>
      <c r="U520" s="991"/>
      <c r="V520" s="991"/>
      <c r="W520" s="991"/>
      <c r="X520" s="991"/>
      <c r="Y520" s="991"/>
      <c r="Z520" s="991"/>
    </row>
    <row r="521" spans="1:26" ht="15.75" customHeight="1">
      <c r="A521" s="991"/>
      <c r="B521" s="991"/>
      <c r="C521" s="991"/>
      <c r="D521" s="991"/>
      <c r="E521" s="991"/>
      <c r="F521" s="991"/>
      <c r="G521" s="991"/>
      <c r="H521" s="991"/>
      <c r="I521" s="991"/>
      <c r="J521" s="991"/>
      <c r="K521" s="991"/>
      <c r="L521" s="991"/>
      <c r="M521" s="991"/>
      <c r="N521" s="991"/>
      <c r="O521" s="991"/>
      <c r="P521" s="991"/>
      <c r="Q521" s="991"/>
      <c r="R521" s="991"/>
      <c r="S521" s="991"/>
      <c r="T521" s="991"/>
      <c r="U521" s="991"/>
      <c r="V521" s="991"/>
      <c r="W521" s="991"/>
      <c r="X521" s="991"/>
      <c r="Y521" s="991"/>
      <c r="Z521" s="991"/>
    </row>
    <row r="522" spans="1:26" ht="15.75" customHeight="1">
      <c r="A522" s="991"/>
      <c r="B522" s="991"/>
      <c r="C522" s="991"/>
      <c r="D522" s="991"/>
      <c r="E522" s="991"/>
      <c r="F522" s="991"/>
      <c r="G522" s="991"/>
      <c r="H522" s="991"/>
      <c r="I522" s="991"/>
      <c r="J522" s="991"/>
      <c r="K522" s="991"/>
      <c r="L522" s="991"/>
      <c r="M522" s="991"/>
      <c r="N522" s="991"/>
      <c r="O522" s="991"/>
      <c r="P522" s="991"/>
      <c r="Q522" s="991"/>
      <c r="R522" s="991"/>
      <c r="S522" s="991"/>
      <c r="T522" s="991"/>
      <c r="U522" s="991"/>
      <c r="V522" s="991"/>
      <c r="W522" s="991"/>
      <c r="X522" s="991"/>
      <c r="Y522" s="991"/>
      <c r="Z522" s="991"/>
    </row>
    <row r="523" spans="1:26" ht="15.75" customHeight="1">
      <c r="A523" s="991"/>
      <c r="B523" s="991"/>
      <c r="C523" s="991"/>
      <c r="D523" s="991"/>
      <c r="E523" s="991"/>
      <c r="F523" s="991"/>
      <c r="G523" s="991"/>
      <c r="H523" s="991"/>
      <c r="I523" s="991"/>
      <c r="J523" s="991"/>
      <c r="K523" s="991"/>
      <c r="L523" s="991"/>
      <c r="M523" s="991"/>
      <c r="N523" s="991"/>
      <c r="O523" s="991"/>
      <c r="P523" s="991"/>
      <c r="Q523" s="991"/>
      <c r="R523" s="991"/>
      <c r="S523" s="991"/>
      <c r="T523" s="991"/>
      <c r="U523" s="991"/>
      <c r="V523" s="991"/>
      <c r="W523" s="991"/>
      <c r="X523" s="991"/>
      <c r="Y523" s="991"/>
      <c r="Z523" s="991"/>
    </row>
    <row r="524" spans="1:26" ht="15.75" customHeight="1">
      <c r="A524" s="991"/>
      <c r="B524" s="991"/>
      <c r="C524" s="991"/>
      <c r="D524" s="991"/>
      <c r="E524" s="991"/>
      <c r="F524" s="991"/>
      <c r="G524" s="991"/>
      <c r="H524" s="991"/>
      <c r="I524" s="991"/>
      <c r="J524" s="991"/>
      <c r="K524" s="991"/>
      <c r="L524" s="991"/>
      <c r="M524" s="991"/>
      <c r="N524" s="991"/>
      <c r="O524" s="991"/>
      <c r="P524" s="991"/>
      <c r="Q524" s="991"/>
      <c r="R524" s="991"/>
      <c r="S524" s="991"/>
      <c r="T524" s="991"/>
      <c r="U524" s="991"/>
      <c r="V524" s="991"/>
      <c r="W524" s="991"/>
      <c r="X524" s="991"/>
      <c r="Y524" s="991"/>
      <c r="Z524" s="991"/>
    </row>
    <row r="525" spans="1:26" ht="15.75" customHeight="1">
      <c r="A525" s="991"/>
      <c r="B525" s="991"/>
      <c r="C525" s="991"/>
      <c r="D525" s="991"/>
      <c r="E525" s="991"/>
      <c r="F525" s="991"/>
      <c r="G525" s="991"/>
      <c r="H525" s="991"/>
      <c r="I525" s="991"/>
      <c r="J525" s="991"/>
      <c r="K525" s="991"/>
      <c r="L525" s="991"/>
      <c r="M525" s="991"/>
      <c r="N525" s="991"/>
      <c r="O525" s="991"/>
      <c r="P525" s="991"/>
      <c r="Q525" s="991"/>
      <c r="R525" s="991"/>
      <c r="S525" s="991"/>
      <c r="T525" s="991"/>
      <c r="U525" s="991"/>
      <c r="V525" s="991"/>
      <c r="W525" s="991"/>
      <c r="X525" s="991"/>
      <c r="Y525" s="991"/>
      <c r="Z525" s="991"/>
    </row>
    <row r="526" spans="1:26" ht="15.75" customHeight="1">
      <c r="A526" s="991"/>
      <c r="B526" s="991"/>
      <c r="C526" s="991"/>
      <c r="D526" s="991"/>
      <c r="E526" s="991"/>
      <c r="F526" s="991"/>
      <c r="G526" s="991"/>
      <c r="H526" s="991"/>
      <c r="I526" s="991"/>
      <c r="J526" s="991"/>
      <c r="K526" s="991"/>
      <c r="L526" s="991"/>
      <c r="M526" s="991"/>
      <c r="N526" s="991"/>
      <c r="O526" s="991"/>
      <c r="P526" s="991"/>
      <c r="Q526" s="991"/>
      <c r="R526" s="991"/>
      <c r="S526" s="991"/>
      <c r="T526" s="991"/>
      <c r="U526" s="991"/>
      <c r="V526" s="991"/>
      <c r="W526" s="991"/>
      <c r="X526" s="991"/>
      <c r="Y526" s="991"/>
      <c r="Z526" s="991"/>
    </row>
    <row r="527" spans="1:26" ht="15.75" customHeight="1">
      <c r="A527" s="991"/>
      <c r="B527" s="991"/>
      <c r="C527" s="991"/>
      <c r="D527" s="991"/>
      <c r="E527" s="991"/>
      <c r="F527" s="991"/>
      <c r="G527" s="991"/>
      <c r="H527" s="991"/>
      <c r="I527" s="991"/>
      <c r="J527" s="991"/>
      <c r="K527" s="991"/>
      <c r="L527" s="991"/>
      <c r="M527" s="991"/>
      <c r="N527" s="991"/>
      <c r="O527" s="991"/>
      <c r="P527" s="991"/>
      <c r="Q527" s="991"/>
      <c r="R527" s="991"/>
      <c r="S527" s="991"/>
      <c r="T527" s="991"/>
      <c r="U527" s="991"/>
      <c r="V527" s="991"/>
      <c r="W527" s="991"/>
      <c r="X527" s="991"/>
      <c r="Y527" s="991"/>
      <c r="Z527" s="991"/>
    </row>
    <row r="528" spans="1:26" ht="15.75" customHeight="1">
      <c r="A528" s="991"/>
      <c r="B528" s="991"/>
      <c r="C528" s="991"/>
      <c r="D528" s="991"/>
      <c r="E528" s="991"/>
      <c r="F528" s="991"/>
      <c r="G528" s="991"/>
      <c r="H528" s="991"/>
      <c r="I528" s="991"/>
      <c r="J528" s="991"/>
      <c r="K528" s="991"/>
      <c r="L528" s="991"/>
      <c r="M528" s="991"/>
      <c r="N528" s="991"/>
      <c r="O528" s="991"/>
      <c r="P528" s="991"/>
      <c r="Q528" s="991"/>
      <c r="R528" s="991"/>
      <c r="S528" s="991"/>
      <c r="T528" s="991"/>
      <c r="U528" s="991"/>
      <c r="V528" s="991"/>
      <c r="W528" s="991"/>
      <c r="X528" s="991"/>
      <c r="Y528" s="991"/>
      <c r="Z528" s="991"/>
    </row>
    <row r="529" spans="1:26" ht="15.75" customHeight="1">
      <c r="A529" s="991"/>
      <c r="B529" s="991"/>
      <c r="C529" s="991"/>
      <c r="D529" s="991"/>
      <c r="E529" s="991"/>
      <c r="F529" s="991"/>
      <c r="G529" s="991"/>
      <c r="H529" s="991"/>
      <c r="I529" s="991"/>
      <c r="J529" s="991"/>
      <c r="K529" s="991"/>
      <c r="L529" s="991"/>
      <c r="M529" s="991"/>
      <c r="N529" s="991"/>
      <c r="O529" s="991"/>
      <c r="P529" s="991"/>
      <c r="Q529" s="991"/>
      <c r="R529" s="991"/>
      <c r="S529" s="991"/>
      <c r="T529" s="991"/>
      <c r="U529" s="991"/>
      <c r="V529" s="991"/>
      <c r="W529" s="991"/>
      <c r="X529" s="991"/>
      <c r="Y529" s="991"/>
      <c r="Z529" s="991"/>
    </row>
    <row r="530" spans="1:26" ht="15.75" customHeight="1">
      <c r="A530" s="991"/>
      <c r="B530" s="991"/>
      <c r="C530" s="991"/>
      <c r="D530" s="991"/>
      <c r="E530" s="991"/>
      <c r="F530" s="991"/>
      <c r="G530" s="991"/>
      <c r="H530" s="991"/>
      <c r="I530" s="991"/>
      <c r="J530" s="991"/>
      <c r="K530" s="991"/>
      <c r="L530" s="991"/>
      <c r="M530" s="991"/>
      <c r="N530" s="991"/>
      <c r="O530" s="991"/>
      <c r="P530" s="991"/>
      <c r="Q530" s="991"/>
      <c r="R530" s="991"/>
      <c r="S530" s="991"/>
      <c r="T530" s="991"/>
      <c r="U530" s="991"/>
      <c r="V530" s="991"/>
      <c r="W530" s="991"/>
      <c r="X530" s="991"/>
      <c r="Y530" s="991"/>
      <c r="Z530" s="991"/>
    </row>
    <row r="531" spans="1:26" ht="15.75" customHeight="1">
      <c r="A531" s="991"/>
      <c r="B531" s="991"/>
      <c r="C531" s="991"/>
      <c r="D531" s="991"/>
      <c r="E531" s="991"/>
      <c r="F531" s="991"/>
      <c r="G531" s="991"/>
      <c r="H531" s="991"/>
      <c r="I531" s="991"/>
      <c r="J531" s="991"/>
      <c r="K531" s="991"/>
      <c r="L531" s="991"/>
      <c r="M531" s="991"/>
      <c r="N531" s="991"/>
      <c r="O531" s="991"/>
      <c r="P531" s="991"/>
      <c r="Q531" s="991"/>
      <c r="R531" s="991"/>
      <c r="S531" s="991"/>
      <c r="T531" s="991"/>
      <c r="U531" s="991"/>
      <c r="V531" s="991"/>
      <c r="W531" s="991"/>
      <c r="X531" s="991"/>
      <c r="Y531" s="991"/>
      <c r="Z531" s="991"/>
    </row>
    <row r="532" spans="1:26" ht="15.75" customHeight="1">
      <c r="A532" s="991"/>
      <c r="B532" s="991"/>
      <c r="C532" s="991"/>
      <c r="D532" s="991"/>
      <c r="E532" s="991"/>
      <c r="F532" s="991"/>
      <c r="G532" s="991"/>
      <c r="H532" s="991"/>
      <c r="I532" s="991"/>
      <c r="J532" s="991"/>
      <c r="K532" s="991"/>
      <c r="L532" s="991"/>
      <c r="M532" s="991"/>
      <c r="N532" s="991"/>
      <c r="O532" s="991"/>
      <c r="P532" s="991"/>
      <c r="Q532" s="991"/>
      <c r="R532" s="991"/>
      <c r="S532" s="991"/>
      <c r="T532" s="991"/>
      <c r="U532" s="991"/>
      <c r="V532" s="991"/>
      <c r="W532" s="991"/>
      <c r="X532" s="991"/>
      <c r="Y532" s="991"/>
      <c r="Z532" s="991"/>
    </row>
    <row r="533" spans="1:26" ht="15.75" customHeight="1">
      <c r="A533" s="991"/>
      <c r="B533" s="991"/>
      <c r="C533" s="991"/>
      <c r="D533" s="991"/>
      <c r="E533" s="991"/>
      <c r="F533" s="991"/>
      <c r="G533" s="991"/>
      <c r="H533" s="991"/>
      <c r="I533" s="991"/>
      <c r="J533" s="991"/>
      <c r="K533" s="991"/>
      <c r="L533" s="991"/>
      <c r="M533" s="991"/>
      <c r="N533" s="991"/>
      <c r="O533" s="991"/>
      <c r="P533" s="991"/>
      <c r="Q533" s="991"/>
      <c r="R533" s="991"/>
      <c r="S533" s="991"/>
      <c r="T533" s="991"/>
      <c r="U533" s="991"/>
      <c r="V533" s="991"/>
      <c r="W533" s="991"/>
      <c r="X533" s="991"/>
      <c r="Y533" s="991"/>
      <c r="Z533" s="991"/>
    </row>
    <row r="534" spans="1:26" ht="15.75" customHeight="1">
      <c r="A534" s="991"/>
      <c r="B534" s="991"/>
      <c r="C534" s="991"/>
      <c r="D534" s="991"/>
      <c r="E534" s="991"/>
      <c r="F534" s="991"/>
      <c r="G534" s="991"/>
      <c r="H534" s="991"/>
      <c r="I534" s="991"/>
      <c r="J534" s="991"/>
      <c r="K534" s="991"/>
      <c r="L534" s="991"/>
      <c r="M534" s="991"/>
      <c r="N534" s="991"/>
      <c r="O534" s="991"/>
      <c r="P534" s="991"/>
      <c r="Q534" s="991"/>
      <c r="R534" s="991"/>
      <c r="S534" s="991"/>
      <c r="T534" s="991"/>
      <c r="U534" s="991"/>
      <c r="V534" s="991"/>
      <c r="W534" s="991"/>
      <c r="X534" s="991"/>
      <c r="Y534" s="991"/>
      <c r="Z534" s="991"/>
    </row>
    <row r="535" spans="1:26" ht="15.75" customHeight="1">
      <c r="A535" s="991"/>
      <c r="B535" s="991"/>
      <c r="C535" s="991"/>
      <c r="D535" s="991"/>
      <c r="E535" s="991"/>
      <c r="F535" s="991"/>
      <c r="G535" s="991"/>
      <c r="H535" s="991"/>
      <c r="I535" s="991"/>
      <c r="J535" s="991"/>
      <c r="K535" s="991"/>
      <c r="L535" s="991"/>
      <c r="M535" s="991"/>
      <c r="N535" s="991"/>
      <c r="O535" s="991"/>
      <c r="P535" s="991"/>
      <c r="Q535" s="991"/>
      <c r="R535" s="991"/>
      <c r="S535" s="991"/>
      <c r="T535" s="991"/>
      <c r="U535" s="991"/>
      <c r="V535" s="991"/>
      <c r="W535" s="991"/>
      <c r="X535" s="991"/>
      <c r="Y535" s="991"/>
      <c r="Z535" s="991"/>
    </row>
    <row r="536" spans="1:26" ht="15.75" customHeight="1">
      <c r="A536" s="991"/>
      <c r="B536" s="991"/>
      <c r="C536" s="991"/>
      <c r="D536" s="991"/>
      <c r="E536" s="991"/>
      <c r="F536" s="991"/>
      <c r="G536" s="991"/>
      <c r="H536" s="991"/>
      <c r="I536" s="991"/>
      <c r="J536" s="991"/>
      <c r="K536" s="991"/>
      <c r="L536" s="991"/>
      <c r="M536" s="991"/>
      <c r="N536" s="991"/>
      <c r="O536" s="991"/>
      <c r="P536" s="991"/>
      <c r="Q536" s="991"/>
      <c r="R536" s="991"/>
      <c r="S536" s="991"/>
      <c r="T536" s="991"/>
      <c r="U536" s="991"/>
      <c r="V536" s="991"/>
      <c r="W536" s="991"/>
      <c r="X536" s="991"/>
      <c r="Y536" s="991"/>
      <c r="Z536" s="991"/>
    </row>
    <row r="537" spans="1:26" ht="15.75" customHeight="1">
      <c r="A537" s="991"/>
      <c r="B537" s="991"/>
      <c r="C537" s="991"/>
      <c r="D537" s="991"/>
      <c r="E537" s="991"/>
      <c r="F537" s="991"/>
      <c r="G537" s="991"/>
      <c r="H537" s="991"/>
      <c r="I537" s="991"/>
      <c r="J537" s="991"/>
      <c r="K537" s="991"/>
      <c r="L537" s="991"/>
      <c r="M537" s="991"/>
      <c r="N537" s="991"/>
      <c r="O537" s="991"/>
      <c r="P537" s="991"/>
      <c r="Q537" s="991"/>
      <c r="R537" s="991"/>
      <c r="S537" s="991"/>
      <c r="T537" s="991"/>
      <c r="U537" s="991"/>
      <c r="V537" s="991"/>
      <c r="W537" s="991"/>
      <c r="X537" s="991"/>
      <c r="Y537" s="991"/>
      <c r="Z537" s="991"/>
    </row>
    <row r="538" spans="1:26" ht="15.75" customHeight="1">
      <c r="A538" s="991"/>
      <c r="B538" s="991"/>
      <c r="C538" s="991"/>
      <c r="D538" s="991"/>
      <c r="E538" s="991"/>
      <c r="F538" s="991"/>
      <c r="G538" s="991"/>
      <c r="H538" s="991"/>
      <c r="I538" s="991"/>
      <c r="J538" s="991"/>
      <c r="K538" s="991"/>
      <c r="L538" s="991"/>
      <c r="M538" s="991"/>
      <c r="N538" s="991"/>
      <c r="O538" s="991"/>
      <c r="P538" s="991"/>
      <c r="Q538" s="991"/>
      <c r="R538" s="991"/>
      <c r="S538" s="991"/>
      <c r="T538" s="991"/>
      <c r="U538" s="991"/>
      <c r="V538" s="991"/>
      <c r="W538" s="991"/>
      <c r="X538" s="991"/>
      <c r="Y538" s="991"/>
      <c r="Z538" s="991"/>
    </row>
    <row r="539" spans="1:26" ht="15.75" customHeight="1">
      <c r="A539" s="991"/>
      <c r="B539" s="991"/>
      <c r="C539" s="991"/>
      <c r="D539" s="991"/>
      <c r="E539" s="991"/>
      <c r="F539" s="991"/>
      <c r="G539" s="991"/>
      <c r="H539" s="991"/>
      <c r="I539" s="991"/>
      <c r="J539" s="991"/>
      <c r="K539" s="991"/>
      <c r="L539" s="991"/>
      <c r="M539" s="991"/>
      <c r="N539" s="991"/>
      <c r="O539" s="991"/>
      <c r="P539" s="991"/>
      <c r="Q539" s="991"/>
      <c r="R539" s="991"/>
      <c r="S539" s="991"/>
      <c r="T539" s="991"/>
      <c r="U539" s="991"/>
      <c r="V539" s="991"/>
      <c r="W539" s="991"/>
      <c r="X539" s="991"/>
      <c r="Y539" s="991"/>
      <c r="Z539" s="991"/>
    </row>
    <row r="540" spans="1:26" ht="15.75" customHeight="1">
      <c r="A540" s="991"/>
      <c r="B540" s="991"/>
      <c r="C540" s="991"/>
      <c r="D540" s="991"/>
      <c r="E540" s="991"/>
      <c r="F540" s="991"/>
      <c r="G540" s="991"/>
      <c r="H540" s="991"/>
      <c r="I540" s="991"/>
      <c r="J540" s="991"/>
      <c r="K540" s="991"/>
      <c r="L540" s="991"/>
      <c r="M540" s="991"/>
      <c r="N540" s="991"/>
      <c r="O540" s="991"/>
      <c r="P540" s="991"/>
      <c r="Q540" s="991"/>
      <c r="R540" s="991"/>
      <c r="S540" s="991"/>
      <c r="T540" s="991"/>
      <c r="U540" s="991"/>
      <c r="V540" s="991"/>
      <c r="W540" s="991"/>
      <c r="X540" s="991"/>
      <c r="Y540" s="991"/>
      <c r="Z540" s="991"/>
    </row>
    <row r="541" spans="1:26" ht="15.75" customHeight="1">
      <c r="A541" s="991"/>
      <c r="B541" s="991"/>
      <c r="C541" s="991"/>
      <c r="D541" s="991"/>
      <c r="E541" s="991"/>
      <c r="F541" s="991"/>
      <c r="G541" s="991"/>
      <c r="H541" s="991"/>
      <c r="I541" s="991"/>
      <c r="J541" s="991"/>
      <c r="K541" s="991"/>
      <c r="L541" s="991"/>
      <c r="M541" s="991"/>
      <c r="N541" s="991"/>
      <c r="O541" s="991"/>
      <c r="P541" s="991"/>
      <c r="Q541" s="991"/>
      <c r="R541" s="991"/>
      <c r="S541" s="991"/>
      <c r="T541" s="991"/>
      <c r="U541" s="991"/>
      <c r="V541" s="991"/>
      <c r="W541" s="991"/>
      <c r="X541" s="991"/>
      <c r="Y541" s="991"/>
      <c r="Z541" s="991"/>
    </row>
    <row r="542" spans="1:26" ht="15.75" customHeight="1">
      <c r="A542" s="991"/>
      <c r="B542" s="991"/>
      <c r="C542" s="991"/>
      <c r="D542" s="991"/>
      <c r="E542" s="991"/>
      <c r="F542" s="991"/>
      <c r="G542" s="991"/>
      <c r="H542" s="991"/>
      <c r="I542" s="991"/>
      <c r="J542" s="991"/>
      <c r="K542" s="991"/>
      <c r="L542" s="991"/>
      <c r="M542" s="991"/>
      <c r="N542" s="991"/>
      <c r="O542" s="991"/>
      <c r="P542" s="991"/>
      <c r="Q542" s="991"/>
      <c r="R542" s="991"/>
      <c r="S542" s="991"/>
      <c r="T542" s="991"/>
      <c r="U542" s="991"/>
      <c r="V542" s="991"/>
      <c r="W542" s="991"/>
      <c r="X542" s="991"/>
      <c r="Y542" s="991"/>
      <c r="Z542" s="991"/>
    </row>
    <row r="543" spans="1:26" ht="15.75" customHeight="1">
      <c r="A543" s="991"/>
      <c r="B543" s="991"/>
      <c r="C543" s="991"/>
      <c r="D543" s="991"/>
      <c r="E543" s="991"/>
      <c r="F543" s="991"/>
      <c r="G543" s="991"/>
      <c r="H543" s="991"/>
      <c r="I543" s="991"/>
      <c r="J543" s="991"/>
      <c r="K543" s="991"/>
      <c r="L543" s="991"/>
      <c r="M543" s="991"/>
      <c r="N543" s="991"/>
      <c r="O543" s="991"/>
      <c r="P543" s="991"/>
      <c r="Q543" s="991"/>
      <c r="R543" s="991"/>
      <c r="S543" s="991"/>
      <c r="T543" s="991"/>
      <c r="U543" s="991"/>
      <c r="V543" s="991"/>
      <c r="W543" s="991"/>
      <c r="X543" s="991"/>
      <c r="Y543" s="991"/>
      <c r="Z543" s="991"/>
    </row>
    <row r="544" spans="1:26" ht="15.75" customHeight="1">
      <c r="A544" s="991"/>
      <c r="B544" s="991"/>
      <c r="C544" s="991"/>
      <c r="D544" s="991"/>
      <c r="E544" s="991"/>
      <c r="F544" s="991"/>
      <c r="G544" s="991"/>
      <c r="H544" s="991"/>
      <c r="I544" s="991"/>
      <c r="J544" s="991"/>
      <c r="K544" s="991"/>
      <c r="L544" s="991"/>
      <c r="M544" s="991"/>
      <c r="N544" s="991"/>
      <c r="O544" s="991"/>
      <c r="P544" s="991"/>
      <c r="Q544" s="991"/>
      <c r="R544" s="991"/>
      <c r="S544" s="991"/>
      <c r="T544" s="991"/>
      <c r="U544" s="991"/>
      <c r="V544" s="991"/>
      <c r="W544" s="991"/>
      <c r="X544" s="991"/>
      <c r="Y544" s="991"/>
      <c r="Z544" s="991"/>
    </row>
    <row r="545" spans="1:26" ht="15.75" customHeight="1">
      <c r="A545" s="991"/>
      <c r="B545" s="991"/>
      <c r="C545" s="991"/>
      <c r="D545" s="991"/>
      <c r="E545" s="991"/>
      <c r="F545" s="991"/>
      <c r="G545" s="991"/>
      <c r="H545" s="991"/>
      <c r="I545" s="991"/>
      <c r="J545" s="991"/>
      <c r="K545" s="991"/>
      <c r="L545" s="991"/>
      <c r="M545" s="991"/>
      <c r="N545" s="991"/>
      <c r="O545" s="991"/>
      <c r="P545" s="991"/>
      <c r="Q545" s="991"/>
      <c r="R545" s="991"/>
      <c r="S545" s="991"/>
      <c r="T545" s="991"/>
      <c r="U545" s="991"/>
      <c r="V545" s="991"/>
      <c r="W545" s="991"/>
      <c r="X545" s="991"/>
      <c r="Y545" s="991"/>
      <c r="Z545" s="991"/>
    </row>
    <row r="546" spans="1:26" ht="15.75" customHeight="1">
      <c r="A546" s="991"/>
      <c r="B546" s="991"/>
      <c r="C546" s="991"/>
      <c r="D546" s="991"/>
      <c r="E546" s="991"/>
      <c r="F546" s="991"/>
      <c r="G546" s="991"/>
      <c r="H546" s="991"/>
      <c r="I546" s="991"/>
      <c r="J546" s="991"/>
      <c r="K546" s="991"/>
      <c r="L546" s="991"/>
      <c r="M546" s="991"/>
      <c r="N546" s="991"/>
      <c r="O546" s="991"/>
      <c r="P546" s="991"/>
      <c r="Q546" s="991"/>
      <c r="R546" s="991"/>
      <c r="S546" s="991"/>
      <c r="T546" s="991"/>
      <c r="U546" s="991"/>
      <c r="V546" s="991"/>
      <c r="W546" s="991"/>
      <c r="X546" s="991"/>
      <c r="Y546" s="991"/>
      <c r="Z546" s="991"/>
    </row>
    <row r="547" spans="1:26" ht="15.75" customHeight="1">
      <c r="A547" s="991"/>
      <c r="B547" s="991"/>
      <c r="C547" s="991"/>
      <c r="D547" s="991"/>
      <c r="E547" s="991"/>
      <c r="F547" s="991"/>
      <c r="G547" s="991"/>
      <c r="H547" s="991"/>
      <c r="I547" s="991"/>
      <c r="J547" s="991"/>
      <c r="K547" s="991"/>
      <c r="L547" s="991"/>
      <c r="M547" s="991"/>
      <c r="N547" s="991"/>
      <c r="O547" s="991"/>
      <c r="P547" s="991"/>
      <c r="Q547" s="991"/>
      <c r="R547" s="991"/>
      <c r="S547" s="991"/>
      <c r="T547" s="991"/>
      <c r="U547" s="991"/>
      <c r="V547" s="991"/>
      <c r="W547" s="991"/>
      <c r="X547" s="991"/>
      <c r="Y547" s="991"/>
      <c r="Z547" s="991"/>
    </row>
    <row r="548" spans="1:26" ht="15.75" customHeight="1">
      <c r="A548" s="991"/>
      <c r="B548" s="991"/>
      <c r="C548" s="991"/>
      <c r="D548" s="991"/>
      <c r="E548" s="991"/>
      <c r="F548" s="991"/>
      <c r="G548" s="991"/>
      <c r="H548" s="991"/>
      <c r="I548" s="991"/>
      <c r="J548" s="991"/>
      <c r="K548" s="991"/>
      <c r="L548" s="991"/>
      <c r="M548" s="991"/>
      <c r="N548" s="991"/>
      <c r="O548" s="991"/>
      <c r="P548" s="991"/>
      <c r="Q548" s="991"/>
      <c r="R548" s="991"/>
      <c r="S548" s="991"/>
      <c r="T548" s="991"/>
      <c r="U548" s="991"/>
      <c r="V548" s="991"/>
      <c r="W548" s="991"/>
      <c r="X548" s="991"/>
      <c r="Y548" s="991"/>
      <c r="Z548" s="991"/>
    </row>
    <row r="549" spans="1:26" ht="15.75" customHeight="1">
      <c r="A549" s="991"/>
      <c r="B549" s="991"/>
      <c r="C549" s="991"/>
      <c r="D549" s="991"/>
      <c r="E549" s="991"/>
      <c r="F549" s="991"/>
      <c r="G549" s="991"/>
      <c r="H549" s="991"/>
      <c r="I549" s="991"/>
      <c r="J549" s="991"/>
      <c r="K549" s="991"/>
      <c r="L549" s="991"/>
      <c r="M549" s="991"/>
      <c r="N549" s="991"/>
      <c r="O549" s="991"/>
      <c r="P549" s="991"/>
      <c r="Q549" s="991"/>
      <c r="R549" s="991"/>
      <c r="S549" s="991"/>
      <c r="T549" s="991"/>
      <c r="U549" s="991"/>
      <c r="V549" s="991"/>
      <c r="W549" s="991"/>
      <c r="X549" s="991"/>
      <c r="Y549" s="991"/>
      <c r="Z549" s="991"/>
    </row>
    <row r="550" spans="1:26" ht="15.75" customHeight="1">
      <c r="A550" s="991"/>
      <c r="B550" s="991"/>
      <c r="C550" s="991"/>
      <c r="D550" s="991"/>
      <c r="E550" s="991"/>
      <c r="F550" s="991"/>
      <c r="G550" s="991"/>
      <c r="H550" s="991"/>
      <c r="I550" s="991"/>
      <c r="J550" s="991"/>
      <c r="K550" s="991"/>
      <c r="L550" s="991"/>
      <c r="M550" s="991"/>
      <c r="N550" s="991"/>
      <c r="O550" s="991"/>
      <c r="P550" s="991"/>
      <c r="Q550" s="991"/>
      <c r="R550" s="991"/>
      <c r="S550" s="991"/>
      <c r="T550" s="991"/>
      <c r="U550" s="991"/>
      <c r="V550" s="991"/>
      <c r="W550" s="991"/>
      <c r="X550" s="991"/>
      <c r="Y550" s="991"/>
      <c r="Z550" s="991"/>
    </row>
    <row r="551" spans="1:26" ht="15.75" customHeight="1">
      <c r="A551" s="991"/>
      <c r="B551" s="991"/>
      <c r="C551" s="991"/>
      <c r="D551" s="991"/>
      <c r="E551" s="991"/>
      <c r="F551" s="991"/>
      <c r="G551" s="991"/>
      <c r="H551" s="991"/>
      <c r="I551" s="991"/>
      <c r="J551" s="991"/>
      <c r="K551" s="991"/>
      <c r="L551" s="991"/>
      <c r="M551" s="991"/>
      <c r="N551" s="991"/>
      <c r="O551" s="991"/>
      <c r="P551" s="991"/>
      <c r="Q551" s="991"/>
      <c r="R551" s="991"/>
      <c r="S551" s="991"/>
      <c r="T551" s="991"/>
      <c r="U551" s="991"/>
      <c r="V551" s="991"/>
      <c r="W551" s="991"/>
      <c r="X551" s="991"/>
      <c r="Y551" s="991"/>
      <c r="Z551" s="991"/>
    </row>
    <row r="552" spans="1:26" ht="15.75" customHeight="1">
      <c r="A552" s="991"/>
      <c r="B552" s="991"/>
      <c r="C552" s="991"/>
      <c r="D552" s="991"/>
      <c r="E552" s="991"/>
      <c r="F552" s="991"/>
      <c r="G552" s="991"/>
      <c r="H552" s="991"/>
      <c r="I552" s="991"/>
      <c r="J552" s="991"/>
      <c r="K552" s="991"/>
      <c r="L552" s="991"/>
      <c r="M552" s="991"/>
      <c r="N552" s="991"/>
      <c r="O552" s="991"/>
      <c r="P552" s="991"/>
      <c r="Q552" s="991"/>
      <c r="R552" s="991"/>
      <c r="S552" s="991"/>
      <c r="T552" s="991"/>
      <c r="U552" s="991"/>
      <c r="V552" s="991"/>
      <c r="W552" s="991"/>
      <c r="X552" s="991"/>
      <c r="Y552" s="991"/>
      <c r="Z552" s="991"/>
    </row>
    <row r="553" spans="1:26" ht="15.75" customHeight="1">
      <c r="A553" s="991"/>
      <c r="B553" s="991"/>
      <c r="C553" s="991"/>
      <c r="D553" s="991"/>
      <c r="E553" s="991"/>
      <c r="F553" s="991"/>
      <c r="G553" s="991"/>
      <c r="H553" s="991"/>
      <c r="I553" s="991"/>
      <c r="J553" s="991"/>
      <c r="K553" s="991"/>
      <c r="L553" s="991"/>
      <c r="M553" s="991"/>
      <c r="N553" s="991"/>
      <c r="O553" s="991"/>
      <c r="P553" s="991"/>
      <c r="Q553" s="991"/>
      <c r="R553" s="991"/>
      <c r="S553" s="991"/>
      <c r="T553" s="991"/>
      <c r="U553" s="991"/>
      <c r="V553" s="991"/>
      <c r="W553" s="991"/>
      <c r="X553" s="991"/>
      <c r="Y553" s="991"/>
      <c r="Z553" s="991"/>
    </row>
    <row r="554" spans="1:26" ht="15.75" customHeight="1">
      <c r="A554" s="991"/>
      <c r="B554" s="991"/>
      <c r="C554" s="991"/>
      <c r="D554" s="991"/>
      <c r="E554" s="991"/>
      <c r="F554" s="991"/>
      <c r="G554" s="991"/>
      <c r="H554" s="991"/>
      <c r="I554" s="991"/>
      <c r="J554" s="991"/>
      <c r="K554" s="991"/>
      <c r="L554" s="991"/>
      <c r="M554" s="991"/>
      <c r="N554" s="991"/>
      <c r="O554" s="991"/>
      <c r="P554" s="991"/>
      <c r="Q554" s="991"/>
      <c r="R554" s="991"/>
      <c r="S554" s="991"/>
      <c r="T554" s="991"/>
      <c r="U554" s="991"/>
      <c r="V554" s="991"/>
      <c r="W554" s="991"/>
      <c r="X554" s="991"/>
      <c r="Y554" s="991"/>
      <c r="Z554" s="991"/>
    </row>
    <row r="555" spans="1:26" ht="15.75" customHeight="1">
      <c r="A555" s="991"/>
      <c r="B555" s="991"/>
      <c r="C555" s="991"/>
      <c r="D555" s="991"/>
      <c r="E555" s="991"/>
      <c r="F555" s="991"/>
      <c r="G555" s="991"/>
      <c r="H555" s="991"/>
      <c r="I555" s="991"/>
      <c r="J555" s="991"/>
      <c r="K555" s="991"/>
      <c r="L555" s="991"/>
      <c r="M555" s="991"/>
      <c r="N555" s="991"/>
      <c r="O555" s="991"/>
      <c r="P555" s="991"/>
      <c r="Q555" s="991"/>
      <c r="R555" s="991"/>
      <c r="S555" s="991"/>
      <c r="T555" s="991"/>
      <c r="U555" s="991"/>
      <c r="V555" s="991"/>
      <c r="W555" s="991"/>
      <c r="X555" s="991"/>
      <c r="Y555" s="991"/>
      <c r="Z555" s="991"/>
    </row>
    <row r="556" spans="1:26" ht="15.75" customHeight="1">
      <c r="A556" s="991"/>
      <c r="B556" s="991"/>
      <c r="C556" s="991"/>
      <c r="D556" s="991"/>
      <c r="E556" s="991"/>
      <c r="F556" s="991"/>
      <c r="G556" s="991"/>
      <c r="H556" s="991"/>
      <c r="I556" s="991"/>
      <c r="J556" s="991"/>
      <c r="K556" s="991"/>
      <c r="L556" s="991"/>
      <c r="M556" s="991"/>
      <c r="N556" s="991"/>
      <c r="O556" s="991"/>
      <c r="P556" s="991"/>
      <c r="Q556" s="991"/>
      <c r="R556" s="991"/>
      <c r="S556" s="991"/>
      <c r="T556" s="991"/>
      <c r="U556" s="991"/>
      <c r="V556" s="991"/>
      <c r="W556" s="991"/>
      <c r="X556" s="991"/>
      <c r="Y556" s="991"/>
      <c r="Z556" s="991"/>
    </row>
    <row r="557" spans="1:26" ht="15.75" customHeight="1">
      <c r="A557" s="991"/>
      <c r="B557" s="991"/>
      <c r="C557" s="991"/>
      <c r="D557" s="991"/>
      <c r="E557" s="991"/>
      <c r="F557" s="991"/>
      <c r="G557" s="991"/>
      <c r="H557" s="991"/>
      <c r="I557" s="991"/>
      <c r="J557" s="991"/>
      <c r="K557" s="991"/>
      <c r="L557" s="991"/>
      <c r="M557" s="991"/>
      <c r="N557" s="991"/>
      <c r="O557" s="991"/>
      <c r="P557" s="991"/>
      <c r="Q557" s="991"/>
      <c r="R557" s="991"/>
      <c r="S557" s="991"/>
      <c r="T557" s="991"/>
      <c r="U557" s="991"/>
      <c r="V557" s="991"/>
      <c r="W557" s="991"/>
      <c r="X557" s="991"/>
      <c r="Y557" s="991"/>
      <c r="Z557" s="991"/>
    </row>
    <row r="558" spans="1:26" ht="15.75" customHeight="1">
      <c r="A558" s="991"/>
      <c r="B558" s="991"/>
      <c r="C558" s="991"/>
      <c r="D558" s="991"/>
      <c r="E558" s="991"/>
      <c r="F558" s="991"/>
      <c r="G558" s="991"/>
      <c r="H558" s="991"/>
      <c r="I558" s="991"/>
      <c r="J558" s="991"/>
      <c r="K558" s="991"/>
      <c r="L558" s="991"/>
      <c r="M558" s="991"/>
      <c r="N558" s="991"/>
      <c r="O558" s="991"/>
      <c r="P558" s="991"/>
      <c r="Q558" s="991"/>
      <c r="R558" s="991"/>
      <c r="S558" s="991"/>
      <c r="T558" s="991"/>
      <c r="U558" s="991"/>
      <c r="V558" s="991"/>
      <c r="W558" s="991"/>
      <c r="X558" s="991"/>
      <c r="Y558" s="991"/>
      <c r="Z558" s="991"/>
    </row>
    <row r="559" spans="1:26" ht="15.75" customHeight="1">
      <c r="A559" s="991"/>
      <c r="B559" s="991"/>
      <c r="C559" s="991"/>
      <c r="D559" s="991"/>
      <c r="E559" s="991"/>
      <c r="F559" s="991"/>
      <c r="G559" s="991"/>
      <c r="H559" s="991"/>
      <c r="I559" s="991"/>
      <c r="J559" s="991"/>
      <c r="K559" s="991"/>
      <c r="L559" s="991"/>
      <c r="M559" s="991"/>
      <c r="N559" s="991"/>
      <c r="O559" s="991"/>
      <c r="P559" s="991"/>
      <c r="Q559" s="991"/>
      <c r="R559" s="991"/>
      <c r="S559" s="991"/>
      <c r="T559" s="991"/>
      <c r="U559" s="991"/>
      <c r="V559" s="991"/>
      <c r="W559" s="991"/>
      <c r="X559" s="991"/>
      <c r="Y559" s="991"/>
      <c r="Z559" s="991"/>
    </row>
    <row r="560" spans="1:26" ht="15.75" customHeight="1">
      <c r="A560" s="991"/>
      <c r="B560" s="991"/>
      <c r="C560" s="991"/>
      <c r="D560" s="991"/>
      <c r="E560" s="991"/>
      <c r="F560" s="991"/>
      <c r="G560" s="991"/>
      <c r="H560" s="991"/>
      <c r="I560" s="991"/>
      <c r="J560" s="991"/>
      <c r="K560" s="991"/>
      <c r="L560" s="991"/>
      <c r="M560" s="991"/>
      <c r="N560" s="991"/>
      <c r="O560" s="991"/>
      <c r="P560" s="991"/>
      <c r="Q560" s="991"/>
      <c r="R560" s="991"/>
      <c r="S560" s="991"/>
      <c r="T560" s="991"/>
      <c r="U560" s="991"/>
      <c r="V560" s="991"/>
      <c r="W560" s="991"/>
      <c r="X560" s="991"/>
      <c r="Y560" s="991"/>
      <c r="Z560" s="991"/>
    </row>
    <row r="561" spans="1:26" ht="15.75" customHeight="1">
      <c r="A561" s="991"/>
      <c r="B561" s="991"/>
      <c r="C561" s="991"/>
      <c r="D561" s="991"/>
      <c r="E561" s="991"/>
      <c r="F561" s="991"/>
      <c r="G561" s="991"/>
      <c r="H561" s="991"/>
      <c r="I561" s="991"/>
      <c r="J561" s="991"/>
      <c r="K561" s="991"/>
      <c r="L561" s="991"/>
      <c r="M561" s="991"/>
      <c r="N561" s="991"/>
      <c r="O561" s="991"/>
      <c r="P561" s="991"/>
      <c r="Q561" s="991"/>
      <c r="R561" s="991"/>
      <c r="S561" s="991"/>
      <c r="T561" s="991"/>
      <c r="U561" s="991"/>
      <c r="V561" s="991"/>
      <c r="W561" s="991"/>
      <c r="X561" s="991"/>
      <c r="Y561" s="991"/>
      <c r="Z561" s="991"/>
    </row>
    <row r="562" spans="1:26" ht="15.75" customHeight="1">
      <c r="A562" s="991"/>
      <c r="B562" s="991"/>
      <c r="C562" s="991"/>
      <c r="D562" s="991"/>
      <c r="E562" s="991"/>
      <c r="F562" s="991"/>
      <c r="G562" s="991"/>
      <c r="H562" s="991"/>
      <c r="I562" s="991"/>
      <c r="J562" s="991"/>
      <c r="K562" s="991"/>
      <c r="L562" s="991"/>
      <c r="M562" s="991"/>
      <c r="N562" s="991"/>
      <c r="O562" s="991"/>
      <c r="P562" s="991"/>
      <c r="Q562" s="991"/>
      <c r="R562" s="991"/>
      <c r="S562" s="991"/>
      <c r="T562" s="991"/>
      <c r="U562" s="991"/>
      <c r="V562" s="991"/>
      <c r="W562" s="991"/>
      <c r="X562" s="991"/>
      <c r="Y562" s="991"/>
      <c r="Z562" s="991"/>
    </row>
    <row r="563" spans="1:26" ht="15.75" customHeight="1">
      <c r="A563" s="991"/>
      <c r="B563" s="991"/>
      <c r="C563" s="991"/>
      <c r="D563" s="991"/>
      <c r="E563" s="991"/>
      <c r="F563" s="991"/>
      <c r="G563" s="991"/>
      <c r="H563" s="991"/>
      <c r="I563" s="991"/>
      <c r="J563" s="991"/>
      <c r="K563" s="991"/>
      <c r="L563" s="991"/>
      <c r="M563" s="991"/>
      <c r="N563" s="991"/>
      <c r="O563" s="991"/>
      <c r="P563" s="991"/>
      <c r="Q563" s="991"/>
      <c r="R563" s="991"/>
      <c r="S563" s="991"/>
      <c r="T563" s="991"/>
      <c r="U563" s="991"/>
      <c r="V563" s="991"/>
      <c r="W563" s="991"/>
      <c r="X563" s="991"/>
      <c r="Y563" s="991"/>
      <c r="Z563" s="991"/>
    </row>
    <row r="564" spans="1:26" ht="15.75" customHeight="1">
      <c r="A564" s="991"/>
      <c r="B564" s="991"/>
      <c r="C564" s="991"/>
      <c r="D564" s="991"/>
      <c r="E564" s="991"/>
      <c r="F564" s="991"/>
      <c r="G564" s="991"/>
      <c r="H564" s="991"/>
      <c r="I564" s="991"/>
      <c r="J564" s="991"/>
      <c r="K564" s="991"/>
      <c r="L564" s="991"/>
      <c r="M564" s="991"/>
      <c r="N564" s="991"/>
      <c r="O564" s="991"/>
      <c r="P564" s="991"/>
      <c r="Q564" s="991"/>
      <c r="R564" s="991"/>
      <c r="S564" s="991"/>
      <c r="T564" s="991"/>
      <c r="U564" s="991"/>
      <c r="V564" s="991"/>
      <c r="W564" s="991"/>
      <c r="X564" s="991"/>
      <c r="Y564" s="991"/>
      <c r="Z564" s="991"/>
    </row>
    <row r="565" spans="1:26" ht="15.75" customHeight="1">
      <c r="A565" s="991"/>
      <c r="B565" s="991"/>
      <c r="C565" s="991"/>
      <c r="D565" s="991"/>
      <c r="E565" s="991"/>
      <c r="F565" s="991"/>
      <c r="G565" s="991"/>
      <c r="H565" s="991"/>
      <c r="I565" s="991"/>
      <c r="J565" s="991"/>
      <c r="K565" s="991"/>
      <c r="L565" s="991"/>
      <c r="M565" s="991"/>
      <c r="N565" s="991"/>
      <c r="O565" s="991"/>
      <c r="P565" s="991"/>
      <c r="Q565" s="991"/>
      <c r="R565" s="991"/>
      <c r="S565" s="991"/>
      <c r="T565" s="991"/>
      <c r="U565" s="991"/>
      <c r="V565" s="991"/>
      <c r="W565" s="991"/>
      <c r="X565" s="991"/>
      <c r="Y565" s="991"/>
      <c r="Z565" s="991"/>
    </row>
    <row r="566" spans="1:26" ht="15.75" customHeight="1">
      <c r="A566" s="991"/>
      <c r="B566" s="991"/>
      <c r="C566" s="991"/>
      <c r="D566" s="991"/>
      <c r="E566" s="991"/>
      <c r="F566" s="991"/>
      <c r="G566" s="991"/>
      <c r="H566" s="991"/>
      <c r="I566" s="991"/>
      <c r="J566" s="991"/>
      <c r="K566" s="991"/>
      <c r="L566" s="991"/>
      <c r="M566" s="991"/>
      <c r="N566" s="991"/>
      <c r="O566" s="991"/>
      <c r="P566" s="991"/>
      <c r="Q566" s="991"/>
      <c r="R566" s="991"/>
      <c r="S566" s="991"/>
      <c r="T566" s="991"/>
      <c r="U566" s="991"/>
      <c r="V566" s="991"/>
      <c r="W566" s="991"/>
      <c r="X566" s="991"/>
      <c r="Y566" s="991"/>
      <c r="Z566" s="991"/>
    </row>
    <row r="567" spans="1:26" ht="15.75" customHeight="1">
      <c r="A567" s="991"/>
      <c r="B567" s="991"/>
      <c r="C567" s="991"/>
      <c r="D567" s="991"/>
      <c r="E567" s="991"/>
      <c r="F567" s="991"/>
      <c r="G567" s="991"/>
      <c r="H567" s="991"/>
      <c r="I567" s="991"/>
      <c r="J567" s="991"/>
      <c r="K567" s="991"/>
      <c r="L567" s="991"/>
      <c r="M567" s="991"/>
      <c r="N567" s="991"/>
      <c r="O567" s="991"/>
      <c r="P567" s="991"/>
      <c r="Q567" s="991"/>
      <c r="R567" s="991"/>
      <c r="S567" s="991"/>
      <c r="T567" s="991"/>
      <c r="U567" s="991"/>
      <c r="V567" s="991"/>
      <c r="W567" s="991"/>
      <c r="X567" s="991"/>
      <c r="Y567" s="991"/>
      <c r="Z567" s="991"/>
    </row>
    <row r="568" spans="1:26" ht="15.75" customHeight="1">
      <c r="A568" s="991"/>
      <c r="B568" s="991"/>
      <c r="C568" s="991"/>
      <c r="D568" s="991"/>
      <c r="E568" s="991"/>
      <c r="F568" s="991"/>
      <c r="G568" s="991"/>
      <c r="H568" s="991"/>
      <c r="I568" s="991"/>
      <c r="J568" s="991"/>
      <c r="K568" s="991"/>
      <c r="L568" s="991"/>
      <c r="M568" s="991"/>
      <c r="N568" s="991"/>
      <c r="O568" s="991"/>
      <c r="P568" s="991"/>
      <c r="Q568" s="991"/>
      <c r="R568" s="991"/>
      <c r="S568" s="991"/>
      <c r="T568" s="991"/>
      <c r="U568" s="991"/>
      <c r="V568" s="991"/>
      <c r="W568" s="991"/>
      <c r="X568" s="991"/>
      <c r="Y568" s="991"/>
      <c r="Z568" s="991"/>
    </row>
    <row r="569" spans="1:26" ht="15.75" customHeight="1">
      <c r="A569" s="991"/>
      <c r="B569" s="991"/>
      <c r="C569" s="991"/>
      <c r="D569" s="991"/>
      <c r="E569" s="991"/>
      <c r="F569" s="991"/>
      <c r="G569" s="991"/>
      <c r="H569" s="991"/>
      <c r="I569" s="991"/>
      <c r="J569" s="991"/>
      <c r="K569" s="991"/>
      <c r="L569" s="991"/>
      <c r="M569" s="991"/>
      <c r="N569" s="991"/>
      <c r="O569" s="991"/>
      <c r="P569" s="991"/>
      <c r="Q569" s="991"/>
      <c r="R569" s="991"/>
      <c r="S569" s="991"/>
      <c r="T569" s="991"/>
      <c r="U569" s="991"/>
      <c r="V569" s="991"/>
      <c r="W569" s="991"/>
      <c r="X569" s="991"/>
      <c r="Y569" s="991"/>
      <c r="Z569" s="991"/>
    </row>
    <row r="570" spans="1:26" ht="15.75" customHeight="1">
      <c r="A570" s="991"/>
      <c r="B570" s="991"/>
      <c r="C570" s="991"/>
      <c r="D570" s="991"/>
      <c r="E570" s="991"/>
      <c r="F570" s="991"/>
      <c r="G570" s="991"/>
      <c r="H570" s="991"/>
      <c r="I570" s="991"/>
      <c r="J570" s="991"/>
      <c r="K570" s="991"/>
      <c r="L570" s="991"/>
      <c r="M570" s="991"/>
      <c r="N570" s="991"/>
      <c r="O570" s="991"/>
      <c r="P570" s="991"/>
      <c r="Q570" s="991"/>
      <c r="R570" s="991"/>
      <c r="S570" s="991"/>
      <c r="T570" s="991"/>
      <c r="U570" s="991"/>
      <c r="V570" s="991"/>
      <c r="W570" s="991"/>
      <c r="X570" s="991"/>
      <c r="Y570" s="991"/>
      <c r="Z570" s="991"/>
    </row>
    <row r="571" spans="1:26" ht="15.75" customHeight="1">
      <c r="A571" s="991"/>
      <c r="B571" s="991"/>
      <c r="C571" s="991"/>
      <c r="D571" s="991"/>
      <c r="E571" s="991"/>
      <c r="F571" s="991"/>
      <c r="G571" s="991"/>
      <c r="H571" s="991"/>
      <c r="I571" s="991"/>
      <c r="J571" s="991"/>
      <c r="K571" s="991"/>
      <c r="L571" s="991"/>
      <c r="M571" s="991"/>
      <c r="N571" s="991"/>
      <c r="O571" s="991"/>
      <c r="P571" s="991"/>
      <c r="Q571" s="991"/>
      <c r="R571" s="991"/>
      <c r="S571" s="991"/>
      <c r="T571" s="991"/>
      <c r="U571" s="991"/>
      <c r="V571" s="991"/>
      <c r="W571" s="991"/>
      <c r="X571" s="991"/>
      <c r="Y571" s="991"/>
      <c r="Z571" s="991"/>
    </row>
    <row r="572" spans="1:26" ht="15.75" customHeight="1">
      <c r="A572" s="991"/>
      <c r="B572" s="991"/>
      <c r="C572" s="991"/>
      <c r="D572" s="991"/>
      <c r="E572" s="991"/>
      <c r="F572" s="991"/>
      <c r="G572" s="991"/>
      <c r="H572" s="991"/>
      <c r="I572" s="991"/>
      <c r="J572" s="991"/>
      <c r="K572" s="991"/>
      <c r="L572" s="991"/>
      <c r="M572" s="991"/>
      <c r="N572" s="991"/>
      <c r="O572" s="991"/>
      <c r="P572" s="991"/>
      <c r="Q572" s="991"/>
      <c r="R572" s="991"/>
      <c r="S572" s="991"/>
      <c r="T572" s="991"/>
      <c r="U572" s="991"/>
      <c r="V572" s="991"/>
      <c r="W572" s="991"/>
      <c r="X572" s="991"/>
      <c r="Y572" s="991"/>
      <c r="Z572" s="991"/>
    </row>
    <row r="573" spans="1:26" ht="15.75" customHeight="1">
      <c r="A573" s="991"/>
      <c r="B573" s="991"/>
      <c r="C573" s="991"/>
      <c r="D573" s="991"/>
      <c r="E573" s="991"/>
      <c r="F573" s="991"/>
      <c r="G573" s="991"/>
      <c r="H573" s="991"/>
      <c r="I573" s="991"/>
      <c r="J573" s="991"/>
      <c r="K573" s="991"/>
      <c r="L573" s="991"/>
      <c r="M573" s="991"/>
      <c r="N573" s="991"/>
      <c r="O573" s="991"/>
      <c r="P573" s="991"/>
      <c r="Q573" s="991"/>
      <c r="R573" s="991"/>
      <c r="S573" s="991"/>
      <c r="T573" s="991"/>
      <c r="U573" s="991"/>
      <c r="V573" s="991"/>
      <c r="W573" s="991"/>
      <c r="X573" s="991"/>
      <c r="Y573" s="991"/>
      <c r="Z573" s="991"/>
    </row>
    <row r="574" spans="1:26" ht="15.75" customHeight="1">
      <c r="A574" s="991"/>
      <c r="B574" s="991"/>
      <c r="C574" s="991"/>
      <c r="D574" s="991"/>
      <c r="E574" s="991"/>
      <c r="F574" s="991"/>
      <c r="G574" s="991"/>
      <c r="H574" s="991"/>
      <c r="I574" s="991"/>
      <c r="J574" s="991"/>
      <c r="K574" s="991"/>
      <c r="L574" s="991"/>
      <c r="M574" s="991"/>
      <c r="N574" s="991"/>
      <c r="O574" s="991"/>
      <c r="P574" s="991"/>
      <c r="Q574" s="991"/>
      <c r="R574" s="991"/>
      <c r="S574" s="991"/>
      <c r="T574" s="991"/>
      <c r="U574" s="991"/>
      <c r="V574" s="991"/>
      <c r="W574" s="991"/>
      <c r="X574" s="991"/>
      <c r="Y574" s="991"/>
      <c r="Z574" s="991"/>
    </row>
    <row r="575" spans="1:26" ht="15.75" customHeight="1">
      <c r="A575" s="991"/>
      <c r="B575" s="991"/>
      <c r="C575" s="991"/>
      <c r="D575" s="991"/>
      <c r="E575" s="991"/>
      <c r="F575" s="991"/>
      <c r="G575" s="991"/>
      <c r="H575" s="991"/>
      <c r="I575" s="991"/>
      <c r="J575" s="991"/>
      <c r="K575" s="991"/>
      <c r="L575" s="991"/>
      <c r="M575" s="991"/>
      <c r="N575" s="991"/>
      <c r="O575" s="991"/>
      <c r="P575" s="991"/>
      <c r="Q575" s="991"/>
      <c r="R575" s="991"/>
      <c r="S575" s="991"/>
      <c r="T575" s="991"/>
      <c r="U575" s="991"/>
      <c r="V575" s="991"/>
      <c r="W575" s="991"/>
      <c r="X575" s="991"/>
      <c r="Y575" s="991"/>
      <c r="Z575" s="991"/>
    </row>
    <row r="576" spans="1:26" ht="15.75" customHeight="1">
      <c r="A576" s="991"/>
      <c r="B576" s="991"/>
      <c r="C576" s="991"/>
      <c r="D576" s="991"/>
      <c r="E576" s="991"/>
      <c r="F576" s="991"/>
      <c r="G576" s="991"/>
      <c r="H576" s="991"/>
      <c r="I576" s="991"/>
      <c r="J576" s="991"/>
      <c r="K576" s="991"/>
      <c r="L576" s="991"/>
      <c r="M576" s="991"/>
      <c r="N576" s="991"/>
      <c r="O576" s="991"/>
      <c r="P576" s="991"/>
      <c r="Q576" s="991"/>
      <c r="R576" s="991"/>
      <c r="S576" s="991"/>
      <c r="T576" s="991"/>
      <c r="U576" s="991"/>
      <c r="V576" s="991"/>
      <c r="W576" s="991"/>
      <c r="X576" s="991"/>
      <c r="Y576" s="991"/>
      <c r="Z576" s="991"/>
    </row>
    <row r="577" spans="1:26" ht="15.75" customHeight="1">
      <c r="A577" s="991"/>
      <c r="B577" s="991"/>
      <c r="C577" s="991"/>
      <c r="D577" s="991"/>
      <c r="E577" s="991"/>
      <c r="F577" s="991"/>
      <c r="G577" s="991"/>
      <c r="H577" s="991"/>
      <c r="I577" s="991"/>
      <c r="J577" s="991"/>
      <c r="K577" s="991"/>
      <c r="L577" s="991"/>
      <c r="M577" s="991"/>
      <c r="N577" s="991"/>
      <c r="O577" s="991"/>
      <c r="P577" s="991"/>
      <c r="Q577" s="991"/>
      <c r="R577" s="991"/>
      <c r="S577" s="991"/>
      <c r="T577" s="991"/>
      <c r="U577" s="991"/>
      <c r="V577" s="991"/>
      <c r="W577" s="991"/>
      <c r="X577" s="991"/>
      <c r="Y577" s="991"/>
      <c r="Z577" s="991"/>
    </row>
    <row r="578" spans="1:26" ht="15.75" customHeight="1">
      <c r="A578" s="991"/>
      <c r="B578" s="991"/>
      <c r="C578" s="991"/>
      <c r="D578" s="991"/>
      <c r="E578" s="991"/>
      <c r="F578" s="991"/>
      <c r="G578" s="991"/>
      <c r="H578" s="991"/>
      <c r="I578" s="991"/>
      <c r="J578" s="991"/>
      <c r="K578" s="991"/>
      <c r="L578" s="991"/>
      <c r="M578" s="991"/>
      <c r="N578" s="991"/>
      <c r="O578" s="991"/>
      <c r="P578" s="991"/>
      <c r="Q578" s="991"/>
      <c r="R578" s="991"/>
      <c r="S578" s="991"/>
      <c r="T578" s="991"/>
      <c r="U578" s="991"/>
      <c r="V578" s="991"/>
      <c r="W578" s="991"/>
      <c r="X578" s="991"/>
      <c r="Y578" s="991"/>
      <c r="Z578" s="991"/>
    </row>
    <row r="579" spans="1:26" ht="15.75" customHeight="1">
      <c r="A579" s="991"/>
      <c r="B579" s="991"/>
      <c r="C579" s="991"/>
      <c r="D579" s="991"/>
      <c r="E579" s="991"/>
      <c r="F579" s="991"/>
      <c r="G579" s="991"/>
      <c r="H579" s="991"/>
      <c r="I579" s="991"/>
      <c r="J579" s="991"/>
      <c r="K579" s="991"/>
      <c r="L579" s="991"/>
      <c r="M579" s="991"/>
      <c r="N579" s="991"/>
      <c r="O579" s="991"/>
      <c r="P579" s="991"/>
      <c r="Q579" s="991"/>
      <c r="R579" s="991"/>
      <c r="S579" s="991"/>
      <c r="T579" s="991"/>
      <c r="U579" s="991"/>
      <c r="V579" s="991"/>
      <c r="W579" s="991"/>
      <c r="X579" s="991"/>
      <c r="Y579" s="991"/>
      <c r="Z579" s="991"/>
    </row>
    <row r="580" spans="1:26" ht="15.75" customHeight="1">
      <c r="A580" s="991"/>
      <c r="B580" s="991"/>
      <c r="C580" s="991"/>
      <c r="D580" s="991"/>
      <c r="E580" s="991"/>
      <c r="F580" s="991"/>
      <c r="G580" s="991"/>
      <c r="H580" s="991"/>
      <c r="I580" s="991"/>
      <c r="J580" s="991"/>
      <c r="K580" s="991"/>
      <c r="L580" s="991"/>
      <c r="M580" s="991"/>
      <c r="N580" s="991"/>
      <c r="O580" s="991"/>
      <c r="P580" s="991"/>
      <c r="Q580" s="991"/>
      <c r="R580" s="991"/>
      <c r="S580" s="991"/>
      <c r="T580" s="991"/>
      <c r="U580" s="991"/>
      <c r="V580" s="991"/>
      <c r="W580" s="991"/>
      <c r="X580" s="991"/>
      <c r="Y580" s="991"/>
      <c r="Z580" s="991"/>
    </row>
    <row r="581" spans="1:26" ht="15.75" customHeight="1">
      <c r="A581" s="991"/>
      <c r="B581" s="991"/>
      <c r="C581" s="991"/>
      <c r="D581" s="991"/>
      <c r="E581" s="991"/>
      <c r="F581" s="991"/>
      <c r="G581" s="991"/>
      <c r="H581" s="991"/>
      <c r="I581" s="991"/>
      <c r="J581" s="991"/>
      <c r="K581" s="991"/>
      <c r="L581" s="991"/>
      <c r="M581" s="991"/>
      <c r="N581" s="991"/>
      <c r="O581" s="991"/>
      <c r="P581" s="991"/>
      <c r="Q581" s="991"/>
      <c r="R581" s="991"/>
      <c r="S581" s="991"/>
      <c r="T581" s="991"/>
      <c r="U581" s="991"/>
      <c r="V581" s="991"/>
      <c r="W581" s="991"/>
      <c r="X581" s="991"/>
      <c r="Y581" s="991"/>
      <c r="Z581" s="991"/>
    </row>
    <row r="582" spans="1:26" ht="15.75" customHeight="1">
      <c r="A582" s="991"/>
      <c r="B582" s="991"/>
      <c r="C582" s="991"/>
      <c r="D582" s="991"/>
      <c r="E582" s="991"/>
      <c r="F582" s="991"/>
      <c r="G582" s="991"/>
      <c r="H582" s="991"/>
      <c r="I582" s="991"/>
      <c r="J582" s="991"/>
      <c r="K582" s="991"/>
      <c r="L582" s="991"/>
      <c r="M582" s="991"/>
      <c r="N582" s="991"/>
      <c r="O582" s="991"/>
      <c r="P582" s="991"/>
      <c r="Q582" s="991"/>
      <c r="R582" s="991"/>
      <c r="S582" s="991"/>
      <c r="T582" s="991"/>
      <c r="U582" s="991"/>
      <c r="V582" s="991"/>
      <c r="W582" s="991"/>
      <c r="X582" s="991"/>
      <c r="Y582" s="991"/>
      <c r="Z582" s="991"/>
    </row>
    <row r="583" spans="1:26" ht="15.75" customHeight="1">
      <c r="A583" s="991"/>
      <c r="B583" s="991"/>
      <c r="C583" s="991"/>
      <c r="D583" s="991"/>
      <c r="E583" s="991"/>
      <c r="F583" s="991"/>
      <c r="G583" s="991"/>
      <c r="H583" s="991"/>
      <c r="I583" s="991"/>
      <c r="J583" s="991"/>
      <c r="K583" s="991"/>
      <c r="L583" s="991"/>
      <c r="M583" s="991"/>
      <c r="N583" s="991"/>
      <c r="O583" s="991"/>
      <c r="P583" s="991"/>
      <c r="Q583" s="991"/>
      <c r="R583" s="991"/>
      <c r="S583" s="991"/>
      <c r="T583" s="991"/>
      <c r="U583" s="991"/>
      <c r="V583" s="991"/>
      <c r="W583" s="991"/>
      <c r="X583" s="991"/>
      <c r="Y583" s="991"/>
      <c r="Z583" s="991"/>
    </row>
    <row r="584" spans="1:26" ht="15.75" customHeight="1">
      <c r="A584" s="991"/>
      <c r="B584" s="991"/>
      <c r="C584" s="991"/>
      <c r="D584" s="991"/>
      <c r="E584" s="991"/>
      <c r="F584" s="991"/>
      <c r="G584" s="991"/>
      <c r="H584" s="991"/>
      <c r="I584" s="991"/>
      <c r="J584" s="991"/>
      <c r="K584" s="991"/>
      <c r="L584" s="991"/>
      <c r="M584" s="991"/>
      <c r="N584" s="991"/>
      <c r="O584" s="991"/>
      <c r="P584" s="991"/>
      <c r="Q584" s="991"/>
      <c r="R584" s="991"/>
      <c r="S584" s="991"/>
      <c r="T584" s="991"/>
      <c r="U584" s="991"/>
      <c r="V584" s="991"/>
      <c r="W584" s="991"/>
      <c r="X584" s="991"/>
      <c r="Y584" s="991"/>
      <c r="Z584" s="991"/>
    </row>
    <row r="585" spans="1:26" ht="15.75" customHeight="1">
      <c r="A585" s="991"/>
      <c r="B585" s="991"/>
      <c r="C585" s="991"/>
      <c r="D585" s="991"/>
      <c r="E585" s="991"/>
      <c r="F585" s="991"/>
      <c r="G585" s="991"/>
      <c r="H585" s="991"/>
      <c r="I585" s="991"/>
      <c r="J585" s="991"/>
      <c r="K585" s="991"/>
      <c r="L585" s="991"/>
      <c r="M585" s="991"/>
      <c r="N585" s="991"/>
      <c r="O585" s="991"/>
      <c r="P585" s="991"/>
      <c r="Q585" s="991"/>
      <c r="R585" s="991"/>
      <c r="S585" s="991"/>
      <c r="T585" s="991"/>
      <c r="U585" s="991"/>
      <c r="V585" s="991"/>
      <c r="W585" s="991"/>
      <c r="X585" s="991"/>
      <c r="Y585" s="991"/>
      <c r="Z585" s="991"/>
    </row>
    <row r="586" spans="1:26" ht="15.75" customHeight="1">
      <c r="A586" s="991"/>
      <c r="B586" s="991"/>
      <c r="C586" s="991"/>
      <c r="D586" s="991"/>
      <c r="E586" s="991"/>
      <c r="F586" s="991"/>
      <c r="G586" s="991"/>
      <c r="H586" s="991"/>
      <c r="I586" s="991"/>
      <c r="J586" s="991"/>
      <c r="K586" s="991"/>
      <c r="L586" s="991"/>
      <c r="M586" s="991"/>
      <c r="N586" s="991"/>
      <c r="O586" s="991"/>
      <c r="P586" s="991"/>
      <c r="Q586" s="991"/>
      <c r="R586" s="991"/>
      <c r="S586" s="991"/>
      <c r="T586" s="991"/>
      <c r="U586" s="991"/>
      <c r="V586" s="991"/>
      <c r="W586" s="991"/>
      <c r="X586" s="991"/>
      <c r="Y586" s="991"/>
      <c r="Z586" s="991"/>
    </row>
    <row r="587" spans="1:26" ht="15.75" customHeight="1">
      <c r="A587" s="991"/>
      <c r="B587" s="991"/>
      <c r="C587" s="991"/>
      <c r="D587" s="991"/>
      <c r="E587" s="991"/>
      <c r="F587" s="991"/>
      <c r="G587" s="991"/>
      <c r="H587" s="991"/>
      <c r="I587" s="991"/>
      <c r="J587" s="991"/>
      <c r="K587" s="991"/>
      <c r="L587" s="991"/>
      <c r="M587" s="991"/>
      <c r="N587" s="991"/>
      <c r="O587" s="991"/>
      <c r="P587" s="991"/>
      <c r="Q587" s="991"/>
      <c r="R587" s="991"/>
      <c r="S587" s="991"/>
      <c r="T587" s="991"/>
      <c r="U587" s="991"/>
      <c r="V587" s="991"/>
      <c r="W587" s="991"/>
      <c r="X587" s="991"/>
      <c r="Y587" s="991"/>
      <c r="Z587" s="991"/>
    </row>
    <row r="588" spans="1:26" ht="15.75" customHeight="1">
      <c r="A588" s="991"/>
      <c r="B588" s="991"/>
      <c r="C588" s="991"/>
      <c r="D588" s="991"/>
      <c r="E588" s="991"/>
      <c r="F588" s="991"/>
      <c r="G588" s="991"/>
      <c r="H588" s="991"/>
      <c r="I588" s="991"/>
      <c r="J588" s="991"/>
      <c r="K588" s="991"/>
      <c r="L588" s="991"/>
      <c r="M588" s="991"/>
      <c r="N588" s="991"/>
      <c r="O588" s="991"/>
      <c r="P588" s="991"/>
      <c r="Q588" s="991"/>
      <c r="R588" s="991"/>
      <c r="S588" s="991"/>
      <c r="T588" s="991"/>
      <c r="U588" s="991"/>
      <c r="V588" s="991"/>
      <c r="W588" s="991"/>
      <c r="X588" s="991"/>
      <c r="Y588" s="991"/>
      <c r="Z588" s="991"/>
    </row>
    <row r="589" spans="1:26" ht="15.75" customHeight="1">
      <c r="A589" s="991"/>
      <c r="B589" s="991"/>
      <c r="C589" s="991"/>
      <c r="D589" s="991"/>
      <c r="E589" s="991"/>
      <c r="F589" s="991"/>
      <c r="G589" s="991"/>
      <c r="H589" s="991"/>
      <c r="I589" s="991"/>
      <c r="J589" s="991"/>
      <c r="K589" s="991"/>
      <c r="L589" s="991"/>
      <c r="M589" s="991"/>
      <c r="N589" s="991"/>
      <c r="O589" s="991"/>
      <c r="P589" s="991"/>
      <c r="Q589" s="991"/>
      <c r="R589" s="991"/>
      <c r="S589" s="991"/>
      <c r="T589" s="991"/>
      <c r="U589" s="991"/>
      <c r="V589" s="991"/>
      <c r="W589" s="991"/>
      <c r="X589" s="991"/>
      <c r="Y589" s="991"/>
      <c r="Z589" s="991"/>
    </row>
    <row r="590" spans="1:26" ht="15.75" customHeight="1">
      <c r="A590" s="991"/>
      <c r="B590" s="991"/>
      <c r="C590" s="991"/>
      <c r="D590" s="991"/>
      <c r="E590" s="991"/>
      <c r="F590" s="991"/>
      <c r="G590" s="991"/>
      <c r="H590" s="991"/>
      <c r="I590" s="991"/>
      <c r="J590" s="991"/>
      <c r="K590" s="991"/>
      <c r="L590" s="991"/>
      <c r="M590" s="991"/>
      <c r="N590" s="991"/>
      <c r="O590" s="991"/>
      <c r="P590" s="991"/>
      <c r="Q590" s="991"/>
      <c r="R590" s="991"/>
      <c r="S590" s="991"/>
      <c r="T590" s="991"/>
      <c r="U590" s="991"/>
      <c r="V590" s="991"/>
      <c r="W590" s="991"/>
      <c r="X590" s="991"/>
      <c r="Y590" s="991"/>
      <c r="Z590" s="991"/>
    </row>
    <row r="591" spans="1:26" ht="15.75" customHeight="1">
      <c r="A591" s="991"/>
      <c r="B591" s="991"/>
      <c r="C591" s="991"/>
      <c r="D591" s="991"/>
      <c r="E591" s="991"/>
      <c r="F591" s="991"/>
      <c r="G591" s="991"/>
      <c r="H591" s="991"/>
      <c r="I591" s="991"/>
      <c r="J591" s="991"/>
      <c r="K591" s="991"/>
      <c r="L591" s="991"/>
      <c r="M591" s="991"/>
      <c r="N591" s="991"/>
      <c r="O591" s="991"/>
      <c r="P591" s="991"/>
      <c r="Q591" s="991"/>
      <c r="R591" s="991"/>
      <c r="S591" s="991"/>
      <c r="T591" s="991"/>
      <c r="U591" s="991"/>
      <c r="V591" s="991"/>
      <c r="W591" s="991"/>
      <c r="X591" s="991"/>
      <c r="Y591" s="991"/>
      <c r="Z591" s="991"/>
    </row>
    <row r="592" spans="1:26" ht="15.75" customHeight="1">
      <c r="A592" s="991"/>
      <c r="B592" s="991"/>
      <c r="C592" s="991"/>
      <c r="D592" s="991"/>
      <c r="E592" s="991"/>
      <c r="F592" s="991"/>
      <c r="G592" s="991"/>
      <c r="H592" s="991"/>
      <c r="I592" s="991"/>
      <c r="J592" s="991"/>
      <c r="K592" s="991"/>
      <c r="L592" s="991"/>
      <c r="M592" s="991"/>
      <c r="N592" s="991"/>
      <c r="O592" s="991"/>
      <c r="P592" s="991"/>
      <c r="Q592" s="991"/>
      <c r="R592" s="991"/>
      <c r="S592" s="991"/>
      <c r="T592" s="991"/>
      <c r="U592" s="991"/>
      <c r="V592" s="991"/>
      <c r="W592" s="991"/>
      <c r="X592" s="991"/>
      <c r="Y592" s="991"/>
      <c r="Z592" s="991"/>
    </row>
    <row r="593" spans="1:26" ht="15.75" customHeight="1">
      <c r="A593" s="991"/>
      <c r="B593" s="991"/>
      <c r="C593" s="991"/>
      <c r="D593" s="991"/>
      <c r="E593" s="991"/>
      <c r="F593" s="991"/>
      <c r="G593" s="991"/>
      <c r="H593" s="991"/>
      <c r="I593" s="991"/>
      <c r="J593" s="991"/>
      <c r="K593" s="991"/>
      <c r="L593" s="991"/>
      <c r="M593" s="991"/>
      <c r="N593" s="991"/>
      <c r="O593" s="991"/>
      <c r="P593" s="991"/>
      <c r="Q593" s="991"/>
      <c r="R593" s="991"/>
      <c r="S593" s="991"/>
      <c r="T593" s="991"/>
      <c r="U593" s="991"/>
      <c r="V593" s="991"/>
      <c r="W593" s="991"/>
      <c r="X593" s="991"/>
      <c r="Y593" s="991"/>
      <c r="Z593" s="991"/>
    </row>
    <row r="594" spans="1:26" ht="15.75" customHeight="1">
      <c r="A594" s="991"/>
      <c r="B594" s="991"/>
      <c r="C594" s="991"/>
      <c r="D594" s="991"/>
      <c r="E594" s="991"/>
      <c r="F594" s="991"/>
      <c r="G594" s="991"/>
      <c r="H594" s="991"/>
      <c r="I594" s="991"/>
      <c r="J594" s="991"/>
      <c r="K594" s="991"/>
      <c r="L594" s="991"/>
      <c r="M594" s="991"/>
      <c r="N594" s="991"/>
      <c r="O594" s="991"/>
      <c r="P594" s="991"/>
      <c r="Q594" s="991"/>
      <c r="R594" s="991"/>
      <c r="S594" s="991"/>
      <c r="T594" s="991"/>
      <c r="U594" s="991"/>
      <c r="V594" s="991"/>
      <c r="W594" s="991"/>
      <c r="X594" s="991"/>
      <c r="Y594" s="991"/>
      <c r="Z594" s="991"/>
    </row>
    <row r="595" spans="1:26" ht="15.75" customHeight="1">
      <c r="A595" s="991"/>
      <c r="B595" s="991"/>
      <c r="C595" s="991"/>
      <c r="D595" s="991"/>
      <c r="E595" s="991"/>
      <c r="F595" s="991"/>
      <c r="G595" s="991"/>
      <c r="H595" s="991"/>
      <c r="I595" s="991"/>
      <c r="J595" s="991"/>
      <c r="K595" s="991"/>
      <c r="L595" s="991"/>
      <c r="M595" s="991"/>
      <c r="N595" s="991"/>
      <c r="O595" s="991"/>
      <c r="P595" s="991"/>
      <c r="Q595" s="991"/>
      <c r="R595" s="991"/>
      <c r="S595" s="991"/>
      <c r="T595" s="991"/>
      <c r="U595" s="991"/>
      <c r="V595" s="991"/>
      <c r="W595" s="991"/>
      <c r="X595" s="991"/>
      <c r="Y595" s="991"/>
      <c r="Z595" s="991"/>
    </row>
    <row r="596" spans="1:26" ht="15.75" customHeight="1">
      <c r="A596" s="991"/>
      <c r="B596" s="991"/>
      <c r="C596" s="991"/>
      <c r="D596" s="991"/>
      <c r="E596" s="991"/>
      <c r="F596" s="991"/>
      <c r="G596" s="991"/>
      <c r="H596" s="991"/>
      <c r="I596" s="991"/>
      <c r="J596" s="991"/>
      <c r="K596" s="991"/>
      <c r="L596" s="991"/>
      <c r="M596" s="991"/>
      <c r="N596" s="991"/>
      <c r="O596" s="991"/>
      <c r="P596" s="991"/>
      <c r="Q596" s="991"/>
      <c r="R596" s="991"/>
      <c r="S596" s="991"/>
      <c r="T596" s="991"/>
      <c r="U596" s="991"/>
      <c r="V596" s="991"/>
      <c r="W596" s="991"/>
      <c r="X596" s="991"/>
      <c r="Y596" s="991"/>
      <c r="Z596" s="991"/>
    </row>
    <row r="597" spans="1:26" ht="15.75" customHeight="1">
      <c r="A597" s="991"/>
      <c r="B597" s="991"/>
      <c r="C597" s="991"/>
      <c r="D597" s="991"/>
      <c r="E597" s="991"/>
      <c r="F597" s="991"/>
      <c r="G597" s="991"/>
      <c r="H597" s="991"/>
      <c r="I597" s="991"/>
      <c r="J597" s="991"/>
      <c r="K597" s="991"/>
      <c r="L597" s="991"/>
      <c r="M597" s="991"/>
      <c r="N597" s="991"/>
      <c r="O597" s="991"/>
      <c r="P597" s="991"/>
      <c r="Q597" s="991"/>
      <c r="R597" s="991"/>
      <c r="S597" s="991"/>
      <c r="T597" s="991"/>
      <c r="U597" s="991"/>
      <c r="V597" s="991"/>
      <c r="W597" s="991"/>
      <c r="X597" s="991"/>
      <c r="Y597" s="991"/>
      <c r="Z597" s="991"/>
    </row>
    <row r="598" spans="1:26" ht="15.75" customHeight="1">
      <c r="A598" s="991"/>
      <c r="B598" s="991"/>
      <c r="C598" s="991"/>
      <c r="D598" s="991"/>
      <c r="E598" s="991"/>
      <c r="F598" s="991"/>
      <c r="G598" s="991"/>
      <c r="H598" s="991"/>
      <c r="I598" s="991"/>
      <c r="J598" s="991"/>
      <c r="K598" s="991"/>
      <c r="L598" s="991"/>
      <c r="M598" s="991"/>
      <c r="N598" s="991"/>
      <c r="O598" s="991"/>
      <c r="P598" s="991"/>
      <c r="Q598" s="991"/>
      <c r="R598" s="991"/>
      <c r="S598" s="991"/>
      <c r="T598" s="991"/>
      <c r="U598" s="991"/>
      <c r="V598" s="991"/>
      <c r="W598" s="991"/>
      <c r="X598" s="991"/>
      <c r="Y598" s="991"/>
      <c r="Z598" s="991"/>
    </row>
    <row r="599" spans="1:26" ht="15.75" customHeight="1">
      <c r="A599" s="991"/>
      <c r="B599" s="991"/>
      <c r="C599" s="991"/>
      <c r="D599" s="991"/>
      <c r="E599" s="991"/>
      <c r="F599" s="991"/>
      <c r="G599" s="991"/>
      <c r="H599" s="991"/>
      <c r="I599" s="991"/>
      <c r="J599" s="991"/>
      <c r="K599" s="991"/>
      <c r="L599" s="991"/>
      <c r="M599" s="991"/>
      <c r="N599" s="991"/>
      <c r="O599" s="991"/>
      <c r="P599" s="991"/>
      <c r="Q599" s="991"/>
      <c r="R599" s="991"/>
      <c r="S599" s="991"/>
      <c r="T599" s="991"/>
      <c r="U599" s="991"/>
      <c r="V599" s="991"/>
      <c r="W599" s="991"/>
      <c r="X599" s="991"/>
      <c r="Y599" s="991"/>
      <c r="Z599" s="991"/>
    </row>
    <row r="600" spans="1:26" ht="15.75" customHeight="1">
      <c r="A600" s="991"/>
      <c r="B600" s="991"/>
      <c r="C600" s="991"/>
      <c r="D600" s="991"/>
      <c r="E600" s="991"/>
      <c r="F600" s="991"/>
      <c r="G600" s="991"/>
      <c r="H600" s="991"/>
      <c r="I600" s="991"/>
      <c r="J600" s="991"/>
      <c r="K600" s="991"/>
      <c r="L600" s="991"/>
      <c r="M600" s="991"/>
      <c r="N600" s="991"/>
      <c r="O600" s="991"/>
      <c r="P600" s="991"/>
      <c r="Q600" s="991"/>
      <c r="R600" s="991"/>
      <c r="S600" s="991"/>
      <c r="T600" s="991"/>
      <c r="U600" s="991"/>
      <c r="V600" s="991"/>
      <c r="W600" s="991"/>
      <c r="X600" s="991"/>
      <c r="Y600" s="991"/>
      <c r="Z600" s="991"/>
    </row>
    <row r="601" spans="1:26" ht="15.75" customHeight="1">
      <c r="A601" s="991"/>
      <c r="B601" s="991"/>
      <c r="C601" s="991"/>
      <c r="D601" s="991"/>
      <c r="E601" s="991"/>
      <c r="F601" s="991"/>
      <c r="G601" s="991"/>
      <c r="H601" s="991"/>
      <c r="I601" s="991"/>
      <c r="J601" s="991"/>
      <c r="K601" s="991"/>
      <c r="L601" s="991"/>
      <c r="M601" s="991"/>
      <c r="N601" s="991"/>
      <c r="O601" s="991"/>
      <c r="P601" s="991"/>
      <c r="Q601" s="991"/>
      <c r="R601" s="991"/>
      <c r="S601" s="991"/>
      <c r="T601" s="991"/>
      <c r="U601" s="991"/>
      <c r="V601" s="991"/>
      <c r="W601" s="991"/>
      <c r="X601" s="991"/>
      <c r="Y601" s="991"/>
      <c r="Z601" s="991"/>
    </row>
    <row r="602" spans="1:26" ht="15.75" customHeight="1">
      <c r="A602" s="991"/>
      <c r="B602" s="991"/>
      <c r="C602" s="991"/>
      <c r="D602" s="991"/>
      <c r="E602" s="991"/>
      <c r="F602" s="991"/>
      <c r="G602" s="991"/>
      <c r="H602" s="991"/>
      <c r="I602" s="991"/>
      <c r="J602" s="991"/>
      <c r="K602" s="991"/>
      <c r="L602" s="991"/>
      <c r="M602" s="991"/>
      <c r="N602" s="991"/>
      <c r="O602" s="991"/>
      <c r="P602" s="991"/>
      <c r="Q602" s="991"/>
      <c r="R602" s="991"/>
      <c r="S602" s="991"/>
      <c r="T602" s="991"/>
      <c r="U602" s="991"/>
      <c r="V602" s="991"/>
      <c r="W602" s="991"/>
      <c r="X602" s="991"/>
      <c r="Y602" s="991"/>
      <c r="Z602" s="991"/>
    </row>
    <row r="603" spans="1:26" ht="15.75" customHeight="1">
      <c r="A603" s="991"/>
      <c r="B603" s="991"/>
      <c r="C603" s="991"/>
      <c r="D603" s="991"/>
      <c r="E603" s="991"/>
      <c r="F603" s="991"/>
      <c r="G603" s="991"/>
      <c r="H603" s="991"/>
      <c r="I603" s="991"/>
      <c r="J603" s="991"/>
      <c r="K603" s="991"/>
      <c r="L603" s="991"/>
      <c r="M603" s="991"/>
      <c r="N603" s="991"/>
      <c r="O603" s="991"/>
      <c r="P603" s="991"/>
      <c r="Q603" s="991"/>
      <c r="R603" s="991"/>
      <c r="S603" s="991"/>
      <c r="T603" s="991"/>
      <c r="U603" s="991"/>
      <c r="V603" s="991"/>
      <c r="W603" s="991"/>
      <c r="X603" s="991"/>
      <c r="Y603" s="991"/>
      <c r="Z603" s="991"/>
    </row>
    <row r="604" spans="1:26" ht="15.75" customHeight="1">
      <c r="A604" s="991"/>
      <c r="B604" s="991"/>
      <c r="C604" s="991"/>
      <c r="D604" s="991"/>
      <c r="E604" s="991"/>
      <c r="F604" s="991"/>
      <c r="G604" s="991"/>
      <c r="H604" s="991"/>
      <c r="I604" s="991"/>
      <c r="J604" s="991"/>
      <c r="K604" s="991"/>
      <c r="L604" s="991"/>
      <c r="M604" s="991"/>
      <c r="N604" s="991"/>
      <c r="O604" s="991"/>
      <c r="P604" s="991"/>
      <c r="Q604" s="991"/>
      <c r="R604" s="991"/>
      <c r="S604" s="991"/>
      <c r="T604" s="991"/>
      <c r="U604" s="991"/>
      <c r="V604" s="991"/>
      <c r="W604" s="991"/>
      <c r="X604" s="991"/>
      <c r="Y604" s="991"/>
      <c r="Z604" s="991"/>
    </row>
    <row r="605" spans="1:26" ht="15.75" customHeight="1">
      <c r="A605" s="991"/>
      <c r="B605" s="991"/>
      <c r="C605" s="991"/>
      <c r="D605" s="991"/>
      <c r="E605" s="991"/>
      <c r="F605" s="991"/>
      <c r="G605" s="991"/>
      <c r="H605" s="991"/>
      <c r="I605" s="991"/>
      <c r="J605" s="991"/>
      <c r="K605" s="991"/>
      <c r="L605" s="991"/>
      <c r="M605" s="991"/>
      <c r="N605" s="991"/>
      <c r="O605" s="991"/>
      <c r="P605" s="991"/>
      <c r="Q605" s="991"/>
      <c r="R605" s="991"/>
      <c r="S605" s="991"/>
      <c r="T605" s="991"/>
      <c r="U605" s="991"/>
      <c r="V605" s="991"/>
      <c r="W605" s="991"/>
      <c r="X605" s="991"/>
      <c r="Y605" s="991"/>
      <c r="Z605" s="991"/>
    </row>
    <row r="606" spans="1:26" ht="15.75" customHeight="1">
      <c r="A606" s="991"/>
      <c r="B606" s="991"/>
      <c r="C606" s="991"/>
      <c r="D606" s="991"/>
      <c r="E606" s="991"/>
      <c r="F606" s="991"/>
      <c r="G606" s="991"/>
      <c r="H606" s="991"/>
      <c r="I606" s="991"/>
      <c r="J606" s="991"/>
      <c r="K606" s="991"/>
      <c r="L606" s="991"/>
      <c r="M606" s="991"/>
      <c r="N606" s="991"/>
      <c r="O606" s="991"/>
      <c r="P606" s="991"/>
      <c r="Q606" s="991"/>
      <c r="R606" s="991"/>
      <c r="S606" s="991"/>
      <c r="T606" s="991"/>
      <c r="U606" s="991"/>
      <c r="V606" s="991"/>
      <c r="W606" s="991"/>
      <c r="X606" s="991"/>
      <c r="Y606" s="991"/>
      <c r="Z606" s="991"/>
    </row>
    <row r="607" spans="1:26" ht="15.75" customHeight="1">
      <c r="A607" s="991"/>
      <c r="B607" s="991"/>
      <c r="C607" s="991"/>
      <c r="D607" s="991"/>
      <c r="E607" s="991"/>
      <c r="F607" s="991"/>
      <c r="G607" s="991"/>
      <c r="H607" s="991"/>
      <c r="I607" s="991"/>
      <c r="J607" s="991"/>
      <c r="K607" s="991"/>
      <c r="L607" s="991"/>
      <c r="M607" s="991"/>
      <c r="N607" s="991"/>
      <c r="O607" s="991"/>
      <c r="P607" s="991"/>
      <c r="Q607" s="991"/>
      <c r="R607" s="991"/>
      <c r="S607" s="991"/>
      <c r="T607" s="991"/>
      <c r="U607" s="991"/>
      <c r="V607" s="991"/>
      <c r="W607" s="991"/>
      <c r="X607" s="991"/>
      <c r="Y607" s="991"/>
      <c r="Z607" s="991"/>
    </row>
    <row r="608" spans="1:26" ht="15.75" customHeight="1">
      <c r="A608" s="991"/>
      <c r="B608" s="991"/>
      <c r="C608" s="991"/>
      <c r="D608" s="991"/>
      <c r="E608" s="991"/>
      <c r="F608" s="991"/>
      <c r="G608" s="991"/>
      <c r="H608" s="991"/>
      <c r="I608" s="991"/>
      <c r="J608" s="991"/>
      <c r="K608" s="991"/>
      <c r="L608" s="991"/>
      <c r="M608" s="991"/>
      <c r="N608" s="991"/>
      <c r="O608" s="991"/>
      <c r="P608" s="991"/>
      <c r="Q608" s="991"/>
      <c r="R608" s="991"/>
      <c r="S608" s="991"/>
      <c r="T608" s="991"/>
      <c r="U608" s="991"/>
      <c r="V608" s="991"/>
      <c r="W608" s="991"/>
      <c r="X608" s="991"/>
      <c r="Y608" s="991"/>
      <c r="Z608" s="991"/>
    </row>
    <row r="609" spans="1:26" ht="15.75" customHeight="1">
      <c r="A609" s="991"/>
      <c r="B609" s="991"/>
      <c r="C609" s="991"/>
      <c r="D609" s="99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row>
    <row r="610" spans="1:26" ht="15.75" customHeight="1">
      <c r="A610" s="991"/>
      <c r="B610" s="991"/>
      <c r="C610" s="991"/>
      <c r="D610" s="991"/>
      <c r="E610" s="991"/>
      <c r="F610" s="991"/>
      <c r="G610" s="991"/>
      <c r="H610" s="991"/>
      <c r="I610" s="991"/>
      <c r="J610" s="991"/>
      <c r="K610" s="991"/>
      <c r="L610" s="991"/>
      <c r="M610" s="991"/>
      <c r="N610" s="991"/>
      <c r="O610" s="991"/>
      <c r="P610" s="991"/>
      <c r="Q610" s="991"/>
      <c r="R610" s="991"/>
      <c r="S610" s="991"/>
      <c r="T610" s="991"/>
      <c r="U610" s="991"/>
      <c r="V610" s="991"/>
      <c r="W610" s="991"/>
      <c r="X610" s="991"/>
      <c r="Y610" s="991"/>
      <c r="Z610" s="991"/>
    </row>
    <row r="611" spans="1:26" ht="15.75" customHeight="1">
      <c r="A611" s="991"/>
      <c r="B611" s="991"/>
      <c r="C611" s="991"/>
      <c r="D611" s="991"/>
      <c r="E611" s="991"/>
      <c r="F611" s="991"/>
      <c r="G611" s="991"/>
      <c r="H611" s="991"/>
      <c r="I611" s="991"/>
      <c r="J611" s="991"/>
      <c r="K611" s="991"/>
      <c r="L611" s="991"/>
      <c r="M611" s="991"/>
      <c r="N611" s="991"/>
      <c r="O611" s="991"/>
      <c r="P611" s="991"/>
      <c r="Q611" s="991"/>
      <c r="R611" s="991"/>
      <c r="S611" s="991"/>
      <c r="T611" s="991"/>
      <c r="U611" s="991"/>
      <c r="V611" s="991"/>
      <c r="W611" s="991"/>
      <c r="X611" s="991"/>
      <c r="Y611" s="991"/>
      <c r="Z611" s="991"/>
    </row>
    <row r="612" spans="1:26" ht="15.75" customHeight="1">
      <c r="A612" s="991"/>
      <c r="B612" s="991"/>
      <c r="C612" s="991"/>
      <c r="D612" s="991"/>
      <c r="E612" s="991"/>
      <c r="F612" s="991"/>
      <c r="G612" s="991"/>
      <c r="H612" s="991"/>
      <c r="I612" s="991"/>
      <c r="J612" s="991"/>
      <c r="K612" s="991"/>
      <c r="L612" s="991"/>
      <c r="M612" s="991"/>
      <c r="N612" s="991"/>
      <c r="O612" s="991"/>
      <c r="P612" s="991"/>
      <c r="Q612" s="991"/>
      <c r="R612" s="991"/>
      <c r="S612" s="991"/>
      <c r="T612" s="991"/>
      <c r="U612" s="991"/>
      <c r="V612" s="991"/>
      <c r="W612" s="991"/>
      <c r="X612" s="991"/>
      <c r="Y612" s="991"/>
      <c r="Z612" s="991"/>
    </row>
    <row r="613" spans="1:26" ht="15.75" customHeight="1">
      <c r="A613" s="991"/>
      <c r="B613" s="991"/>
      <c r="C613" s="991"/>
      <c r="D613" s="991"/>
      <c r="E613" s="991"/>
      <c r="F613" s="991"/>
      <c r="G613" s="991"/>
      <c r="H613" s="991"/>
      <c r="I613" s="991"/>
      <c r="J613" s="991"/>
      <c r="K613" s="991"/>
      <c r="L613" s="991"/>
      <c r="M613" s="991"/>
      <c r="N613" s="991"/>
      <c r="O613" s="991"/>
      <c r="P613" s="991"/>
      <c r="Q613" s="991"/>
      <c r="R613" s="991"/>
      <c r="S613" s="991"/>
      <c r="T613" s="991"/>
      <c r="U613" s="991"/>
      <c r="V613" s="991"/>
      <c r="W613" s="991"/>
      <c r="X613" s="991"/>
      <c r="Y613" s="991"/>
      <c r="Z613" s="991"/>
    </row>
    <row r="614" spans="1:26" ht="15.75" customHeight="1">
      <c r="A614" s="991"/>
      <c r="B614" s="991"/>
      <c r="C614" s="991"/>
      <c r="D614" s="991"/>
      <c r="E614" s="991"/>
      <c r="F614" s="991"/>
      <c r="G614" s="991"/>
      <c r="H614" s="991"/>
      <c r="I614" s="991"/>
      <c r="J614" s="991"/>
      <c r="K614" s="991"/>
      <c r="L614" s="991"/>
      <c r="M614" s="991"/>
      <c r="N614" s="991"/>
      <c r="O614" s="991"/>
      <c r="P614" s="991"/>
      <c r="Q614" s="991"/>
      <c r="R614" s="991"/>
      <c r="S614" s="991"/>
      <c r="T614" s="991"/>
      <c r="U614" s="991"/>
      <c r="V614" s="991"/>
      <c r="W614" s="991"/>
      <c r="X614" s="991"/>
      <c r="Y614" s="991"/>
      <c r="Z614" s="991"/>
    </row>
    <row r="615" spans="1:26" ht="15.75" customHeight="1">
      <c r="A615" s="991"/>
      <c r="B615" s="991"/>
      <c r="C615" s="991"/>
      <c r="D615" s="991"/>
      <c r="E615" s="991"/>
      <c r="F615" s="991"/>
      <c r="G615" s="991"/>
      <c r="H615" s="991"/>
      <c r="I615" s="991"/>
      <c r="J615" s="991"/>
      <c r="K615" s="991"/>
      <c r="L615" s="991"/>
      <c r="M615" s="991"/>
      <c r="N615" s="991"/>
      <c r="O615" s="991"/>
      <c r="P615" s="991"/>
      <c r="Q615" s="991"/>
      <c r="R615" s="991"/>
      <c r="S615" s="991"/>
      <c r="T615" s="991"/>
      <c r="U615" s="991"/>
      <c r="V615" s="991"/>
      <c r="W615" s="991"/>
      <c r="X615" s="991"/>
      <c r="Y615" s="991"/>
      <c r="Z615" s="991"/>
    </row>
    <row r="616" spans="1:26" ht="15.75" customHeight="1">
      <c r="A616" s="991"/>
      <c r="B616" s="991"/>
      <c r="C616" s="991"/>
      <c r="D616" s="991"/>
      <c r="E616" s="991"/>
      <c r="F616" s="991"/>
      <c r="G616" s="991"/>
      <c r="H616" s="991"/>
      <c r="I616" s="991"/>
      <c r="J616" s="991"/>
      <c r="K616" s="991"/>
      <c r="L616" s="991"/>
      <c r="M616" s="991"/>
      <c r="N616" s="991"/>
      <c r="O616" s="991"/>
      <c r="P616" s="991"/>
      <c r="Q616" s="991"/>
      <c r="R616" s="991"/>
      <c r="S616" s="991"/>
      <c r="T616" s="991"/>
      <c r="U616" s="991"/>
      <c r="V616" s="991"/>
      <c r="W616" s="991"/>
      <c r="X616" s="991"/>
      <c r="Y616" s="991"/>
      <c r="Z616" s="991"/>
    </row>
    <row r="617" spans="1:26" ht="15.75" customHeight="1">
      <c r="A617" s="991"/>
      <c r="B617" s="991"/>
      <c r="C617" s="991"/>
      <c r="D617" s="991"/>
      <c r="E617" s="991"/>
      <c r="F617" s="991"/>
      <c r="G617" s="991"/>
      <c r="H617" s="991"/>
      <c r="I617" s="991"/>
      <c r="J617" s="991"/>
      <c r="K617" s="991"/>
      <c r="L617" s="991"/>
      <c r="M617" s="991"/>
      <c r="N617" s="991"/>
      <c r="O617" s="991"/>
      <c r="P617" s="991"/>
      <c r="Q617" s="991"/>
      <c r="R617" s="991"/>
      <c r="S617" s="991"/>
      <c r="T617" s="991"/>
      <c r="U617" s="991"/>
      <c r="V617" s="991"/>
      <c r="W617" s="991"/>
      <c r="X617" s="991"/>
      <c r="Y617" s="991"/>
      <c r="Z617" s="991"/>
    </row>
    <row r="618" spans="1:26" ht="15.75" customHeight="1">
      <c r="A618" s="991"/>
      <c r="B618" s="991"/>
      <c r="C618" s="991"/>
      <c r="D618" s="991"/>
      <c r="E618" s="991"/>
      <c r="F618" s="991"/>
      <c r="G618" s="991"/>
      <c r="H618" s="991"/>
      <c r="I618" s="991"/>
      <c r="J618" s="991"/>
      <c r="K618" s="991"/>
      <c r="L618" s="991"/>
      <c r="M618" s="991"/>
      <c r="N618" s="991"/>
      <c r="O618" s="991"/>
      <c r="P618" s="991"/>
      <c r="Q618" s="991"/>
      <c r="R618" s="991"/>
      <c r="S618" s="991"/>
      <c r="T618" s="991"/>
      <c r="U618" s="991"/>
      <c r="V618" s="991"/>
      <c r="W618" s="991"/>
      <c r="X618" s="991"/>
      <c r="Y618" s="991"/>
      <c r="Z618" s="991"/>
    </row>
    <row r="619" spans="1:26" ht="15.75" customHeight="1">
      <c r="A619" s="991"/>
      <c r="B619" s="991"/>
      <c r="C619" s="991"/>
      <c r="D619" s="991"/>
      <c r="E619" s="991"/>
      <c r="F619" s="991"/>
      <c r="G619" s="991"/>
      <c r="H619" s="991"/>
      <c r="I619" s="991"/>
      <c r="J619" s="991"/>
      <c r="K619" s="991"/>
      <c r="L619" s="991"/>
      <c r="M619" s="991"/>
      <c r="N619" s="991"/>
      <c r="O619" s="991"/>
      <c r="P619" s="991"/>
      <c r="Q619" s="991"/>
      <c r="R619" s="991"/>
      <c r="S619" s="991"/>
      <c r="T619" s="991"/>
      <c r="U619" s="991"/>
      <c r="V619" s="991"/>
      <c r="W619" s="991"/>
      <c r="X619" s="991"/>
      <c r="Y619" s="991"/>
      <c r="Z619" s="991"/>
    </row>
    <row r="620" spans="1:26" ht="15.75" customHeight="1">
      <c r="A620" s="991"/>
      <c r="B620" s="991"/>
      <c r="C620" s="991"/>
      <c r="D620" s="991"/>
      <c r="E620" s="991"/>
      <c r="F620" s="991"/>
      <c r="G620" s="991"/>
      <c r="H620" s="991"/>
      <c r="I620" s="991"/>
      <c r="J620" s="991"/>
      <c r="K620" s="991"/>
      <c r="L620" s="991"/>
      <c r="M620" s="991"/>
      <c r="N620" s="991"/>
      <c r="O620" s="991"/>
      <c r="P620" s="991"/>
      <c r="Q620" s="991"/>
      <c r="R620" s="991"/>
      <c r="S620" s="991"/>
      <c r="T620" s="991"/>
      <c r="U620" s="991"/>
      <c r="V620" s="991"/>
      <c r="W620" s="991"/>
      <c r="X620" s="991"/>
      <c r="Y620" s="991"/>
      <c r="Z620" s="991"/>
    </row>
    <row r="621" spans="1:26" ht="15.75" customHeight="1">
      <c r="A621" s="991"/>
      <c r="B621" s="991"/>
      <c r="C621" s="991"/>
      <c r="D621" s="991"/>
      <c r="E621" s="991"/>
      <c r="F621" s="991"/>
      <c r="G621" s="991"/>
      <c r="H621" s="991"/>
      <c r="I621" s="991"/>
      <c r="J621" s="991"/>
      <c r="K621" s="991"/>
      <c r="L621" s="991"/>
      <c r="M621" s="991"/>
      <c r="N621" s="991"/>
      <c r="O621" s="991"/>
      <c r="P621" s="991"/>
      <c r="Q621" s="991"/>
      <c r="R621" s="991"/>
      <c r="S621" s="991"/>
      <c r="T621" s="991"/>
      <c r="U621" s="991"/>
      <c r="V621" s="991"/>
      <c r="W621" s="991"/>
      <c r="X621" s="991"/>
      <c r="Y621" s="991"/>
      <c r="Z621" s="991"/>
    </row>
    <row r="622" spans="1:26" ht="15.75" customHeight="1">
      <c r="A622" s="991"/>
      <c r="B622" s="991"/>
      <c r="C622" s="991"/>
      <c r="D622" s="991"/>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row>
    <row r="623" spans="1:26" ht="15.75" customHeight="1">
      <c r="A623" s="991"/>
      <c r="B623" s="991"/>
      <c r="C623" s="991"/>
      <c r="D623" s="991"/>
      <c r="E623" s="991"/>
      <c r="F623" s="991"/>
      <c r="G623" s="991"/>
      <c r="H623" s="991"/>
      <c r="I623" s="991"/>
      <c r="J623" s="991"/>
      <c r="K623" s="991"/>
      <c r="L623" s="991"/>
      <c r="M623" s="991"/>
      <c r="N623" s="991"/>
      <c r="O623" s="991"/>
      <c r="P623" s="991"/>
      <c r="Q623" s="991"/>
      <c r="R623" s="991"/>
      <c r="S623" s="991"/>
      <c r="T623" s="991"/>
      <c r="U623" s="991"/>
      <c r="V623" s="991"/>
      <c r="W623" s="991"/>
      <c r="X623" s="991"/>
      <c r="Y623" s="991"/>
      <c r="Z623" s="991"/>
    </row>
    <row r="624" spans="1:26" ht="15.75" customHeight="1">
      <c r="A624" s="991"/>
      <c r="B624" s="991"/>
      <c r="C624" s="991"/>
      <c r="D624" s="991"/>
      <c r="E624" s="991"/>
      <c r="F624" s="991"/>
      <c r="G624" s="991"/>
      <c r="H624" s="991"/>
      <c r="I624" s="991"/>
      <c r="J624" s="991"/>
      <c r="K624" s="991"/>
      <c r="L624" s="991"/>
      <c r="M624" s="991"/>
      <c r="N624" s="991"/>
      <c r="O624" s="991"/>
      <c r="P624" s="991"/>
      <c r="Q624" s="991"/>
      <c r="R624" s="991"/>
      <c r="S624" s="991"/>
      <c r="T624" s="991"/>
      <c r="U624" s="991"/>
      <c r="V624" s="991"/>
      <c r="W624" s="991"/>
      <c r="X624" s="991"/>
      <c r="Y624" s="991"/>
      <c r="Z624" s="991"/>
    </row>
    <row r="625" spans="1:26" ht="15.75" customHeight="1">
      <c r="A625" s="991"/>
      <c r="B625" s="991"/>
      <c r="C625" s="991"/>
      <c r="D625" s="991"/>
      <c r="E625" s="991"/>
      <c r="F625" s="991"/>
      <c r="G625" s="991"/>
      <c r="H625" s="991"/>
      <c r="I625" s="991"/>
      <c r="J625" s="991"/>
      <c r="K625" s="991"/>
      <c r="L625" s="991"/>
      <c r="M625" s="991"/>
      <c r="N625" s="991"/>
      <c r="O625" s="991"/>
      <c r="P625" s="991"/>
      <c r="Q625" s="991"/>
      <c r="R625" s="991"/>
      <c r="S625" s="991"/>
      <c r="T625" s="991"/>
      <c r="U625" s="991"/>
      <c r="V625" s="991"/>
      <c r="W625" s="991"/>
      <c r="X625" s="991"/>
      <c r="Y625" s="991"/>
      <c r="Z625" s="991"/>
    </row>
    <row r="626" spans="1:26" ht="15.75" customHeight="1">
      <c r="A626" s="991"/>
      <c r="B626" s="991"/>
      <c r="C626" s="991"/>
      <c r="D626" s="991"/>
      <c r="E626" s="991"/>
      <c r="F626" s="991"/>
      <c r="G626" s="991"/>
      <c r="H626" s="991"/>
      <c r="I626" s="991"/>
      <c r="J626" s="991"/>
      <c r="K626" s="991"/>
      <c r="L626" s="991"/>
      <c r="M626" s="991"/>
      <c r="N626" s="991"/>
      <c r="O626" s="991"/>
      <c r="P626" s="991"/>
      <c r="Q626" s="991"/>
      <c r="R626" s="991"/>
      <c r="S626" s="991"/>
      <c r="T626" s="991"/>
      <c r="U626" s="991"/>
      <c r="V626" s="991"/>
      <c r="W626" s="991"/>
      <c r="X626" s="991"/>
      <c r="Y626" s="991"/>
      <c r="Z626" s="991"/>
    </row>
    <row r="627" spans="1:26" ht="15.75" customHeight="1">
      <c r="A627" s="991"/>
      <c r="B627" s="991"/>
      <c r="C627" s="991"/>
      <c r="D627" s="991"/>
      <c r="E627" s="991"/>
      <c r="F627" s="991"/>
      <c r="G627" s="991"/>
      <c r="H627" s="991"/>
      <c r="I627" s="991"/>
      <c r="J627" s="991"/>
      <c r="K627" s="991"/>
      <c r="L627" s="991"/>
      <c r="M627" s="991"/>
      <c r="N627" s="991"/>
      <c r="O627" s="991"/>
      <c r="P627" s="991"/>
      <c r="Q627" s="991"/>
      <c r="R627" s="991"/>
      <c r="S627" s="991"/>
      <c r="T627" s="991"/>
      <c r="U627" s="991"/>
      <c r="V627" s="991"/>
      <c r="W627" s="991"/>
      <c r="X627" s="991"/>
      <c r="Y627" s="991"/>
      <c r="Z627" s="991"/>
    </row>
    <row r="628" spans="1:26" ht="15.75" customHeight="1">
      <c r="A628" s="991"/>
      <c r="B628" s="991"/>
      <c r="C628" s="991"/>
      <c r="D628" s="991"/>
      <c r="E628" s="991"/>
      <c r="F628" s="991"/>
      <c r="G628" s="991"/>
      <c r="H628" s="991"/>
      <c r="I628" s="991"/>
      <c r="J628" s="991"/>
      <c r="K628" s="991"/>
      <c r="L628" s="991"/>
      <c r="M628" s="991"/>
      <c r="N628" s="991"/>
      <c r="O628" s="991"/>
      <c r="P628" s="991"/>
      <c r="Q628" s="991"/>
      <c r="R628" s="991"/>
      <c r="S628" s="991"/>
      <c r="T628" s="991"/>
      <c r="U628" s="991"/>
      <c r="V628" s="991"/>
      <c r="W628" s="991"/>
      <c r="X628" s="991"/>
      <c r="Y628" s="991"/>
      <c r="Z628" s="991"/>
    </row>
    <row r="629" spans="1:26" ht="15.75" customHeight="1">
      <c r="A629" s="991"/>
      <c r="B629" s="991"/>
      <c r="C629" s="991"/>
      <c r="D629" s="991"/>
      <c r="E629" s="991"/>
      <c r="F629" s="991"/>
      <c r="G629" s="991"/>
      <c r="H629" s="991"/>
      <c r="I629" s="991"/>
      <c r="J629" s="991"/>
      <c r="K629" s="991"/>
      <c r="L629" s="991"/>
      <c r="M629" s="991"/>
      <c r="N629" s="991"/>
      <c r="O629" s="991"/>
      <c r="P629" s="991"/>
      <c r="Q629" s="991"/>
      <c r="R629" s="991"/>
      <c r="S629" s="991"/>
      <c r="T629" s="991"/>
      <c r="U629" s="991"/>
      <c r="V629" s="991"/>
      <c r="W629" s="991"/>
      <c r="X629" s="991"/>
      <c r="Y629" s="991"/>
      <c r="Z629" s="991"/>
    </row>
    <row r="630" spans="1:26" ht="15.75" customHeight="1">
      <c r="A630" s="991"/>
      <c r="B630" s="991"/>
      <c r="C630" s="991"/>
      <c r="D630" s="991"/>
      <c r="E630" s="991"/>
      <c r="F630" s="991"/>
      <c r="G630" s="991"/>
      <c r="H630" s="991"/>
      <c r="I630" s="991"/>
      <c r="J630" s="991"/>
      <c r="K630" s="991"/>
      <c r="L630" s="991"/>
      <c r="M630" s="991"/>
      <c r="N630" s="991"/>
      <c r="O630" s="991"/>
      <c r="P630" s="991"/>
      <c r="Q630" s="991"/>
      <c r="R630" s="991"/>
      <c r="S630" s="991"/>
      <c r="T630" s="991"/>
      <c r="U630" s="991"/>
      <c r="V630" s="991"/>
      <c r="W630" s="991"/>
      <c r="X630" s="991"/>
      <c r="Y630" s="991"/>
      <c r="Z630" s="991"/>
    </row>
    <row r="631" spans="1:26" ht="15.75" customHeight="1">
      <c r="A631" s="991"/>
      <c r="B631" s="991"/>
      <c r="C631" s="991"/>
      <c r="D631" s="991"/>
      <c r="E631" s="991"/>
      <c r="F631" s="991"/>
      <c r="G631" s="991"/>
      <c r="H631" s="991"/>
      <c r="I631" s="991"/>
      <c r="J631" s="991"/>
      <c r="K631" s="991"/>
      <c r="L631" s="991"/>
      <c r="M631" s="991"/>
      <c r="N631" s="991"/>
      <c r="O631" s="991"/>
      <c r="P631" s="991"/>
      <c r="Q631" s="991"/>
      <c r="R631" s="991"/>
      <c r="S631" s="991"/>
      <c r="T631" s="991"/>
      <c r="U631" s="991"/>
      <c r="V631" s="991"/>
      <c r="W631" s="991"/>
      <c r="X631" s="991"/>
      <c r="Y631" s="991"/>
      <c r="Z631" s="991"/>
    </row>
    <row r="632" spans="1:26" ht="15.75" customHeight="1">
      <c r="A632" s="991"/>
      <c r="B632" s="991"/>
      <c r="C632" s="991"/>
      <c r="D632" s="991"/>
      <c r="E632" s="991"/>
      <c r="F632" s="991"/>
      <c r="G632" s="991"/>
      <c r="H632" s="991"/>
      <c r="I632" s="991"/>
      <c r="J632" s="991"/>
      <c r="K632" s="991"/>
      <c r="L632" s="991"/>
      <c r="M632" s="991"/>
      <c r="N632" s="991"/>
      <c r="O632" s="991"/>
      <c r="P632" s="991"/>
      <c r="Q632" s="991"/>
      <c r="R632" s="991"/>
      <c r="S632" s="991"/>
      <c r="T632" s="991"/>
      <c r="U632" s="991"/>
      <c r="V632" s="991"/>
      <c r="W632" s="991"/>
      <c r="X632" s="991"/>
      <c r="Y632" s="991"/>
      <c r="Z632" s="991"/>
    </row>
    <row r="633" spans="1:26" ht="15.75" customHeight="1">
      <c r="A633" s="991"/>
      <c r="B633" s="991"/>
      <c r="C633" s="991"/>
      <c r="D633" s="991"/>
      <c r="E633" s="991"/>
      <c r="F633" s="991"/>
      <c r="G633" s="991"/>
      <c r="H633" s="991"/>
      <c r="I633" s="991"/>
      <c r="J633" s="991"/>
      <c r="K633" s="991"/>
      <c r="L633" s="991"/>
      <c r="M633" s="991"/>
      <c r="N633" s="991"/>
      <c r="O633" s="991"/>
      <c r="P633" s="991"/>
      <c r="Q633" s="991"/>
      <c r="R633" s="991"/>
      <c r="S633" s="991"/>
      <c r="T633" s="991"/>
      <c r="U633" s="991"/>
      <c r="V633" s="991"/>
      <c r="W633" s="991"/>
      <c r="X633" s="991"/>
      <c r="Y633" s="991"/>
      <c r="Z633" s="991"/>
    </row>
    <row r="634" spans="1:26" ht="15.75" customHeight="1">
      <c r="A634" s="991"/>
      <c r="B634" s="991"/>
      <c r="C634" s="991"/>
      <c r="D634" s="991"/>
      <c r="E634" s="991"/>
      <c r="F634" s="991"/>
      <c r="G634" s="991"/>
      <c r="H634" s="991"/>
      <c r="I634" s="991"/>
      <c r="J634" s="991"/>
      <c r="K634" s="991"/>
      <c r="L634" s="991"/>
      <c r="M634" s="991"/>
      <c r="N634" s="991"/>
      <c r="O634" s="991"/>
      <c r="P634" s="991"/>
      <c r="Q634" s="991"/>
      <c r="R634" s="991"/>
      <c r="S634" s="991"/>
      <c r="T634" s="991"/>
      <c r="U634" s="991"/>
      <c r="V634" s="991"/>
      <c r="W634" s="991"/>
      <c r="X634" s="991"/>
      <c r="Y634" s="991"/>
      <c r="Z634" s="991"/>
    </row>
    <row r="635" spans="1:26" ht="15.75" customHeight="1">
      <c r="A635" s="991"/>
      <c r="B635" s="991"/>
      <c r="C635" s="991"/>
      <c r="D635" s="991"/>
      <c r="E635" s="991"/>
      <c r="F635" s="991"/>
      <c r="G635" s="991"/>
      <c r="H635" s="991"/>
      <c r="I635" s="991"/>
      <c r="J635" s="991"/>
      <c r="K635" s="991"/>
      <c r="L635" s="991"/>
      <c r="M635" s="991"/>
      <c r="N635" s="991"/>
      <c r="O635" s="991"/>
      <c r="P635" s="991"/>
      <c r="Q635" s="991"/>
      <c r="R635" s="991"/>
      <c r="S635" s="991"/>
      <c r="T635" s="991"/>
      <c r="U635" s="991"/>
      <c r="V635" s="991"/>
      <c r="W635" s="991"/>
      <c r="X635" s="991"/>
      <c r="Y635" s="991"/>
      <c r="Z635" s="991"/>
    </row>
    <row r="636" spans="1:26" ht="15.75" customHeight="1">
      <c r="A636" s="991"/>
      <c r="B636" s="991"/>
      <c r="C636" s="991"/>
      <c r="D636" s="991"/>
      <c r="E636" s="991"/>
      <c r="F636" s="991"/>
      <c r="G636" s="991"/>
      <c r="H636" s="991"/>
      <c r="I636" s="991"/>
      <c r="J636" s="991"/>
      <c r="K636" s="991"/>
      <c r="L636" s="991"/>
      <c r="M636" s="991"/>
      <c r="N636" s="991"/>
      <c r="O636" s="991"/>
      <c r="P636" s="991"/>
      <c r="Q636" s="991"/>
      <c r="R636" s="991"/>
      <c r="S636" s="991"/>
      <c r="T636" s="991"/>
      <c r="U636" s="991"/>
      <c r="V636" s="991"/>
      <c r="W636" s="991"/>
      <c r="X636" s="991"/>
      <c r="Y636" s="991"/>
      <c r="Z636" s="991"/>
    </row>
    <row r="637" spans="1:26" ht="15.75" customHeight="1">
      <c r="A637" s="991"/>
      <c r="B637" s="991"/>
      <c r="C637" s="991"/>
      <c r="D637" s="991"/>
      <c r="E637" s="991"/>
      <c r="F637" s="991"/>
      <c r="G637" s="991"/>
      <c r="H637" s="991"/>
      <c r="I637" s="991"/>
      <c r="J637" s="991"/>
      <c r="K637" s="991"/>
      <c r="L637" s="991"/>
      <c r="M637" s="991"/>
      <c r="N637" s="991"/>
      <c r="O637" s="991"/>
      <c r="P637" s="991"/>
      <c r="Q637" s="991"/>
      <c r="R637" s="991"/>
      <c r="S637" s="991"/>
      <c r="T637" s="991"/>
      <c r="U637" s="991"/>
      <c r="V637" s="991"/>
      <c r="W637" s="991"/>
      <c r="X637" s="991"/>
      <c r="Y637" s="991"/>
      <c r="Z637" s="991"/>
    </row>
    <row r="638" spans="1:26" ht="15.75" customHeight="1">
      <c r="A638" s="991"/>
      <c r="B638" s="991"/>
      <c r="C638" s="991"/>
      <c r="D638" s="991"/>
      <c r="E638" s="991"/>
      <c r="F638" s="991"/>
      <c r="G638" s="991"/>
      <c r="H638" s="991"/>
      <c r="I638" s="991"/>
      <c r="J638" s="991"/>
      <c r="K638" s="991"/>
      <c r="L638" s="991"/>
      <c r="M638" s="991"/>
      <c r="N638" s="991"/>
      <c r="O638" s="991"/>
      <c r="P638" s="991"/>
      <c r="Q638" s="991"/>
      <c r="R638" s="991"/>
      <c r="S638" s="991"/>
      <c r="T638" s="991"/>
      <c r="U638" s="991"/>
      <c r="V638" s="991"/>
      <c r="W638" s="991"/>
      <c r="X638" s="991"/>
      <c r="Y638" s="991"/>
      <c r="Z638" s="991"/>
    </row>
    <row r="639" spans="1:26" ht="15.75" customHeight="1">
      <c r="A639" s="991"/>
      <c r="B639" s="991"/>
      <c r="C639" s="991"/>
      <c r="D639" s="991"/>
      <c r="E639" s="991"/>
      <c r="F639" s="991"/>
      <c r="G639" s="991"/>
      <c r="H639" s="991"/>
      <c r="I639" s="991"/>
      <c r="J639" s="991"/>
      <c r="K639" s="991"/>
      <c r="L639" s="991"/>
      <c r="M639" s="991"/>
      <c r="N639" s="991"/>
      <c r="O639" s="991"/>
      <c r="P639" s="991"/>
      <c r="Q639" s="991"/>
      <c r="R639" s="991"/>
      <c r="S639" s="991"/>
      <c r="T639" s="991"/>
      <c r="U639" s="991"/>
      <c r="V639" s="991"/>
      <c r="W639" s="991"/>
      <c r="X639" s="991"/>
      <c r="Y639" s="991"/>
      <c r="Z639" s="991"/>
    </row>
    <row r="640" spans="1:26" ht="15.75" customHeight="1">
      <c r="A640" s="991"/>
      <c r="B640" s="991"/>
      <c r="C640" s="991"/>
      <c r="D640" s="991"/>
      <c r="E640" s="991"/>
      <c r="F640" s="991"/>
      <c r="G640" s="991"/>
      <c r="H640" s="991"/>
      <c r="I640" s="991"/>
      <c r="J640" s="991"/>
      <c r="K640" s="991"/>
      <c r="L640" s="991"/>
      <c r="M640" s="991"/>
      <c r="N640" s="991"/>
      <c r="O640" s="991"/>
      <c r="P640" s="991"/>
      <c r="Q640" s="991"/>
      <c r="R640" s="991"/>
      <c r="S640" s="991"/>
      <c r="T640" s="991"/>
      <c r="U640" s="991"/>
      <c r="V640" s="991"/>
      <c r="W640" s="991"/>
      <c r="X640" s="991"/>
      <c r="Y640" s="991"/>
      <c r="Z640" s="991"/>
    </row>
    <row r="641" spans="1:26" ht="15.75" customHeight="1">
      <c r="A641" s="991"/>
      <c r="B641" s="991"/>
      <c r="C641" s="991"/>
      <c r="D641" s="991"/>
      <c r="E641" s="991"/>
      <c r="F641" s="991"/>
      <c r="G641" s="991"/>
      <c r="H641" s="991"/>
      <c r="I641" s="991"/>
      <c r="J641" s="991"/>
      <c r="K641" s="991"/>
      <c r="L641" s="991"/>
      <c r="M641" s="991"/>
      <c r="N641" s="991"/>
      <c r="O641" s="991"/>
      <c r="P641" s="991"/>
      <c r="Q641" s="991"/>
      <c r="R641" s="991"/>
      <c r="S641" s="991"/>
      <c r="T641" s="991"/>
      <c r="U641" s="991"/>
      <c r="V641" s="991"/>
      <c r="W641" s="991"/>
      <c r="X641" s="991"/>
      <c r="Y641" s="991"/>
      <c r="Z641" s="991"/>
    </row>
    <row r="642" spans="1:26" ht="15.75" customHeight="1">
      <c r="A642" s="991"/>
      <c r="B642" s="991"/>
      <c r="C642" s="991"/>
      <c r="D642" s="991"/>
      <c r="E642" s="991"/>
      <c r="F642" s="991"/>
      <c r="G642" s="991"/>
      <c r="H642" s="991"/>
      <c r="I642" s="991"/>
      <c r="J642" s="991"/>
      <c r="K642" s="991"/>
      <c r="L642" s="991"/>
      <c r="M642" s="991"/>
      <c r="N642" s="991"/>
      <c r="O642" s="991"/>
      <c r="P642" s="991"/>
      <c r="Q642" s="991"/>
      <c r="R642" s="991"/>
      <c r="S642" s="991"/>
      <c r="T642" s="991"/>
      <c r="U642" s="991"/>
      <c r="V642" s="991"/>
      <c r="W642" s="991"/>
      <c r="X642" s="991"/>
      <c r="Y642" s="991"/>
      <c r="Z642" s="991"/>
    </row>
    <row r="643" spans="1:26" ht="15.75" customHeight="1">
      <c r="A643" s="991"/>
      <c r="B643" s="991"/>
      <c r="C643" s="991"/>
      <c r="D643" s="991"/>
      <c r="E643" s="991"/>
      <c r="F643" s="991"/>
      <c r="G643" s="991"/>
      <c r="H643" s="991"/>
      <c r="I643" s="991"/>
      <c r="J643" s="991"/>
      <c r="K643" s="991"/>
      <c r="L643" s="991"/>
      <c r="M643" s="991"/>
      <c r="N643" s="991"/>
      <c r="O643" s="991"/>
      <c r="P643" s="991"/>
      <c r="Q643" s="991"/>
      <c r="R643" s="991"/>
      <c r="S643" s="991"/>
      <c r="T643" s="991"/>
      <c r="U643" s="991"/>
      <c r="V643" s="991"/>
      <c r="W643" s="991"/>
      <c r="X643" s="991"/>
      <c r="Y643" s="991"/>
      <c r="Z643" s="991"/>
    </row>
    <row r="644" spans="1:26" ht="15.75" customHeight="1">
      <c r="A644" s="991"/>
      <c r="B644" s="991"/>
      <c r="C644" s="991"/>
      <c r="D644" s="991"/>
      <c r="E644" s="991"/>
      <c r="F644" s="991"/>
      <c r="G644" s="991"/>
      <c r="H644" s="991"/>
      <c r="I644" s="991"/>
      <c r="J644" s="991"/>
      <c r="K644" s="991"/>
      <c r="L644" s="991"/>
      <c r="M644" s="991"/>
      <c r="N644" s="991"/>
      <c r="O644" s="991"/>
      <c r="P644" s="991"/>
      <c r="Q644" s="991"/>
      <c r="R644" s="991"/>
      <c r="S644" s="991"/>
      <c r="T644" s="991"/>
      <c r="U644" s="991"/>
      <c r="V644" s="991"/>
      <c r="W644" s="991"/>
      <c r="X644" s="991"/>
      <c r="Y644" s="991"/>
      <c r="Z644" s="991"/>
    </row>
    <row r="645" spans="1:26" ht="15.75" customHeight="1">
      <c r="A645" s="991"/>
      <c r="B645" s="991"/>
      <c r="C645" s="991"/>
      <c r="D645" s="991"/>
      <c r="E645" s="991"/>
      <c r="F645" s="991"/>
      <c r="G645" s="991"/>
      <c r="H645" s="991"/>
      <c r="I645" s="991"/>
      <c r="J645" s="991"/>
      <c r="K645" s="991"/>
      <c r="L645" s="991"/>
      <c r="M645" s="991"/>
      <c r="N645" s="991"/>
      <c r="O645" s="991"/>
      <c r="P645" s="991"/>
      <c r="Q645" s="991"/>
      <c r="R645" s="991"/>
      <c r="S645" s="991"/>
      <c r="T645" s="991"/>
      <c r="U645" s="991"/>
      <c r="V645" s="991"/>
      <c r="W645" s="991"/>
      <c r="X645" s="991"/>
      <c r="Y645" s="991"/>
      <c r="Z645" s="991"/>
    </row>
    <row r="646" spans="1:26" ht="15.75" customHeight="1">
      <c r="A646" s="991"/>
      <c r="B646" s="991"/>
      <c r="C646" s="991"/>
      <c r="D646" s="991"/>
      <c r="E646" s="991"/>
      <c r="F646" s="991"/>
      <c r="G646" s="991"/>
      <c r="H646" s="991"/>
      <c r="I646" s="991"/>
      <c r="J646" s="991"/>
      <c r="K646" s="991"/>
      <c r="L646" s="991"/>
      <c r="M646" s="991"/>
      <c r="N646" s="991"/>
      <c r="O646" s="991"/>
      <c r="P646" s="991"/>
      <c r="Q646" s="991"/>
      <c r="R646" s="991"/>
      <c r="S646" s="991"/>
      <c r="T646" s="991"/>
      <c r="U646" s="991"/>
      <c r="V646" s="991"/>
      <c r="W646" s="991"/>
      <c r="X646" s="991"/>
      <c r="Y646" s="991"/>
      <c r="Z646" s="991"/>
    </row>
    <row r="647" spans="1:26" ht="15.75" customHeight="1">
      <c r="A647" s="991"/>
      <c r="B647" s="991"/>
      <c r="C647" s="991"/>
      <c r="D647" s="991"/>
      <c r="E647" s="991"/>
      <c r="F647" s="991"/>
      <c r="G647" s="991"/>
      <c r="H647" s="991"/>
      <c r="I647" s="991"/>
      <c r="J647" s="991"/>
      <c r="K647" s="991"/>
      <c r="L647" s="991"/>
      <c r="M647" s="991"/>
      <c r="N647" s="991"/>
      <c r="O647" s="991"/>
      <c r="P647" s="991"/>
      <c r="Q647" s="991"/>
      <c r="R647" s="991"/>
      <c r="S647" s="991"/>
      <c r="T647" s="991"/>
      <c r="U647" s="991"/>
      <c r="V647" s="991"/>
      <c r="W647" s="991"/>
      <c r="X647" s="991"/>
      <c r="Y647" s="991"/>
      <c r="Z647" s="991"/>
    </row>
    <row r="648" spans="1:26" ht="15.75" customHeight="1">
      <c r="A648" s="991"/>
      <c r="B648" s="991"/>
      <c r="C648" s="991"/>
      <c r="D648" s="991"/>
      <c r="E648" s="991"/>
      <c r="F648" s="991"/>
      <c r="G648" s="991"/>
      <c r="H648" s="991"/>
      <c r="I648" s="991"/>
      <c r="J648" s="991"/>
      <c r="K648" s="991"/>
      <c r="L648" s="991"/>
      <c r="M648" s="991"/>
      <c r="N648" s="991"/>
      <c r="O648" s="991"/>
      <c r="P648" s="991"/>
      <c r="Q648" s="991"/>
      <c r="R648" s="991"/>
      <c r="S648" s="991"/>
      <c r="T648" s="991"/>
      <c r="U648" s="991"/>
      <c r="V648" s="991"/>
      <c r="W648" s="991"/>
      <c r="X648" s="991"/>
      <c r="Y648" s="991"/>
      <c r="Z648" s="991"/>
    </row>
    <row r="649" spans="1:26" ht="15.75" customHeight="1">
      <c r="A649" s="991"/>
      <c r="B649" s="991"/>
      <c r="C649" s="991"/>
      <c r="D649" s="991"/>
      <c r="E649" s="991"/>
      <c r="F649" s="991"/>
      <c r="G649" s="991"/>
      <c r="H649" s="991"/>
      <c r="I649" s="991"/>
      <c r="J649" s="991"/>
      <c r="K649" s="991"/>
      <c r="L649" s="991"/>
      <c r="M649" s="991"/>
      <c r="N649" s="991"/>
      <c r="O649" s="991"/>
      <c r="P649" s="991"/>
      <c r="Q649" s="991"/>
      <c r="R649" s="991"/>
      <c r="S649" s="991"/>
      <c r="T649" s="991"/>
      <c r="U649" s="991"/>
      <c r="V649" s="991"/>
      <c r="W649" s="991"/>
      <c r="X649" s="991"/>
      <c r="Y649" s="991"/>
      <c r="Z649" s="991"/>
    </row>
    <row r="650" spans="1:26" ht="15.75" customHeight="1">
      <c r="A650" s="991"/>
      <c r="B650" s="991"/>
      <c r="C650" s="991"/>
      <c r="D650" s="991"/>
      <c r="E650" s="991"/>
      <c r="F650" s="991"/>
      <c r="G650" s="991"/>
      <c r="H650" s="991"/>
      <c r="I650" s="991"/>
      <c r="J650" s="991"/>
      <c r="K650" s="991"/>
      <c r="L650" s="991"/>
      <c r="M650" s="991"/>
      <c r="N650" s="991"/>
      <c r="O650" s="991"/>
      <c r="P650" s="991"/>
      <c r="Q650" s="991"/>
      <c r="R650" s="991"/>
      <c r="S650" s="991"/>
      <c r="T650" s="991"/>
      <c r="U650" s="991"/>
      <c r="V650" s="991"/>
      <c r="W650" s="991"/>
      <c r="X650" s="991"/>
      <c r="Y650" s="991"/>
      <c r="Z650" s="991"/>
    </row>
    <row r="651" spans="1:26" ht="15.75" customHeight="1">
      <c r="A651" s="991"/>
      <c r="B651" s="991"/>
      <c r="C651" s="991"/>
      <c r="D651" s="991"/>
      <c r="E651" s="991"/>
      <c r="F651" s="991"/>
      <c r="G651" s="991"/>
      <c r="H651" s="991"/>
      <c r="I651" s="991"/>
      <c r="J651" s="991"/>
      <c r="K651" s="991"/>
      <c r="L651" s="991"/>
      <c r="M651" s="991"/>
      <c r="N651" s="991"/>
      <c r="O651" s="991"/>
      <c r="P651" s="991"/>
      <c r="Q651" s="991"/>
      <c r="R651" s="991"/>
      <c r="S651" s="991"/>
      <c r="T651" s="991"/>
      <c r="U651" s="991"/>
      <c r="V651" s="991"/>
      <c r="W651" s="991"/>
      <c r="X651" s="991"/>
      <c r="Y651" s="991"/>
      <c r="Z651" s="991"/>
    </row>
    <row r="652" spans="1:26" ht="15.75" customHeight="1">
      <c r="A652" s="991"/>
      <c r="B652" s="991"/>
      <c r="C652" s="991"/>
      <c r="D652" s="991"/>
      <c r="E652" s="991"/>
      <c r="F652" s="991"/>
      <c r="G652" s="991"/>
      <c r="H652" s="991"/>
      <c r="I652" s="991"/>
      <c r="J652" s="991"/>
      <c r="K652" s="991"/>
      <c r="L652" s="991"/>
      <c r="M652" s="991"/>
      <c r="N652" s="991"/>
      <c r="O652" s="991"/>
      <c r="P652" s="991"/>
      <c r="Q652" s="991"/>
      <c r="R652" s="991"/>
      <c r="S652" s="991"/>
      <c r="T652" s="991"/>
      <c r="U652" s="991"/>
      <c r="V652" s="991"/>
      <c r="W652" s="991"/>
      <c r="X652" s="991"/>
      <c r="Y652" s="991"/>
      <c r="Z652" s="991"/>
    </row>
    <row r="653" spans="1:26" ht="15.75" customHeight="1">
      <c r="A653" s="991"/>
      <c r="B653" s="991"/>
      <c r="C653" s="991"/>
      <c r="D653" s="991"/>
      <c r="E653" s="991"/>
      <c r="F653" s="991"/>
      <c r="G653" s="991"/>
      <c r="H653" s="991"/>
      <c r="I653" s="991"/>
      <c r="J653" s="991"/>
      <c r="K653" s="991"/>
      <c r="L653" s="991"/>
      <c r="M653" s="991"/>
      <c r="N653" s="991"/>
      <c r="O653" s="991"/>
      <c r="P653" s="991"/>
      <c r="Q653" s="991"/>
      <c r="R653" s="991"/>
      <c r="S653" s="991"/>
      <c r="T653" s="991"/>
      <c r="U653" s="991"/>
      <c r="V653" s="991"/>
      <c r="W653" s="991"/>
      <c r="X653" s="991"/>
      <c r="Y653" s="991"/>
      <c r="Z653" s="991"/>
    </row>
    <row r="654" spans="1:26" ht="15.75" customHeight="1">
      <c r="A654" s="991"/>
      <c r="B654" s="991"/>
      <c r="C654" s="991"/>
      <c r="D654" s="991"/>
      <c r="E654" s="991"/>
      <c r="F654" s="991"/>
      <c r="G654" s="991"/>
      <c r="H654" s="991"/>
      <c r="I654" s="991"/>
      <c r="J654" s="991"/>
      <c r="K654" s="991"/>
      <c r="L654" s="991"/>
      <c r="M654" s="991"/>
      <c r="N654" s="991"/>
      <c r="O654" s="991"/>
      <c r="P654" s="991"/>
      <c r="Q654" s="991"/>
      <c r="R654" s="991"/>
      <c r="S654" s="991"/>
      <c r="T654" s="991"/>
      <c r="U654" s="991"/>
      <c r="V654" s="991"/>
      <c r="W654" s="991"/>
      <c r="X654" s="991"/>
      <c r="Y654" s="991"/>
      <c r="Z654" s="991"/>
    </row>
    <row r="655" spans="1:26" ht="15.75" customHeight="1">
      <c r="A655" s="991"/>
      <c r="B655" s="991"/>
      <c r="C655" s="991"/>
      <c r="D655" s="991"/>
      <c r="E655" s="991"/>
      <c r="F655" s="991"/>
      <c r="G655" s="991"/>
      <c r="H655" s="991"/>
      <c r="I655" s="991"/>
      <c r="J655" s="991"/>
      <c r="K655" s="991"/>
      <c r="L655" s="991"/>
      <c r="M655" s="991"/>
      <c r="N655" s="991"/>
      <c r="O655" s="991"/>
      <c r="P655" s="991"/>
      <c r="Q655" s="991"/>
      <c r="R655" s="991"/>
      <c r="S655" s="991"/>
      <c r="T655" s="991"/>
      <c r="U655" s="991"/>
      <c r="V655" s="991"/>
      <c r="W655" s="991"/>
      <c r="X655" s="991"/>
      <c r="Y655" s="991"/>
      <c r="Z655" s="991"/>
    </row>
    <row r="656" spans="1:26" ht="15.75" customHeight="1">
      <c r="A656" s="991"/>
      <c r="B656" s="991"/>
      <c r="C656" s="991"/>
      <c r="D656" s="991"/>
      <c r="E656" s="991"/>
      <c r="F656" s="991"/>
      <c r="G656" s="991"/>
      <c r="H656" s="991"/>
      <c r="I656" s="991"/>
      <c r="J656" s="991"/>
      <c r="K656" s="991"/>
      <c r="L656" s="991"/>
      <c r="M656" s="991"/>
      <c r="N656" s="991"/>
      <c r="O656" s="991"/>
      <c r="P656" s="991"/>
      <c r="Q656" s="991"/>
      <c r="R656" s="991"/>
      <c r="S656" s="991"/>
      <c r="T656" s="991"/>
      <c r="U656" s="991"/>
      <c r="V656" s="991"/>
      <c r="W656" s="991"/>
      <c r="X656" s="991"/>
      <c r="Y656" s="991"/>
      <c r="Z656" s="991"/>
    </row>
    <row r="657" spans="1:26" ht="15.75" customHeight="1">
      <c r="A657" s="991"/>
      <c r="B657" s="991"/>
      <c r="C657" s="991"/>
      <c r="D657" s="991"/>
      <c r="E657" s="991"/>
      <c r="F657" s="991"/>
      <c r="G657" s="991"/>
      <c r="H657" s="991"/>
      <c r="I657" s="991"/>
      <c r="J657" s="991"/>
      <c r="K657" s="991"/>
      <c r="L657" s="991"/>
      <c r="M657" s="991"/>
      <c r="N657" s="991"/>
      <c r="O657" s="991"/>
      <c r="P657" s="991"/>
      <c r="Q657" s="991"/>
      <c r="R657" s="991"/>
      <c r="S657" s="991"/>
      <c r="T657" s="991"/>
      <c r="U657" s="991"/>
      <c r="V657" s="991"/>
      <c r="W657" s="991"/>
      <c r="X657" s="991"/>
      <c r="Y657" s="991"/>
      <c r="Z657" s="991"/>
    </row>
    <row r="658" spans="1:26" ht="15.75" customHeight="1">
      <c r="A658" s="991"/>
      <c r="B658" s="991"/>
      <c r="C658" s="991"/>
      <c r="D658" s="991"/>
      <c r="E658" s="991"/>
      <c r="F658" s="991"/>
      <c r="G658" s="991"/>
      <c r="H658" s="991"/>
      <c r="I658" s="991"/>
      <c r="J658" s="991"/>
      <c r="K658" s="991"/>
      <c r="L658" s="991"/>
      <c r="M658" s="991"/>
      <c r="N658" s="991"/>
      <c r="O658" s="991"/>
      <c r="P658" s="991"/>
      <c r="Q658" s="991"/>
      <c r="R658" s="991"/>
      <c r="S658" s="991"/>
      <c r="T658" s="991"/>
      <c r="U658" s="991"/>
      <c r="V658" s="991"/>
      <c r="W658" s="991"/>
      <c r="X658" s="991"/>
      <c r="Y658" s="991"/>
      <c r="Z658" s="991"/>
    </row>
    <row r="659" spans="1:26" ht="15.75" customHeight="1">
      <c r="A659" s="991"/>
      <c r="B659" s="991"/>
      <c r="C659" s="991"/>
      <c r="D659" s="991"/>
      <c r="E659" s="991"/>
      <c r="F659" s="991"/>
      <c r="G659" s="991"/>
      <c r="H659" s="991"/>
      <c r="I659" s="991"/>
      <c r="J659" s="991"/>
      <c r="K659" s="991"/>
      <c r="L659" s="991"/>
      <c r="M659" s="991"/>
      <c r="N659" s="991"/>
      <c r="O659" s="991"/>
      <c r="P659" s="991"/>
      <c r="Q659" s="991"/>
      <c r="R659" s="991"/>
      <c r="S659" s="991"/>
      <c r="T659" s="991"/>
      <c r="U659" s="991"/>
      <c r="V659" s="991"/>
      <c r="W659" s="991"/>
      <c r="X659" s="991"/>
      <c r="Y659" s="991"/>
      <c r="Z659" s="991"/>
    </row>
    <row r="660" spans="1:26" ht="15.75" customHeight="1">
      <c r="A660" s="991"/>
      <c r="B660" s="991"/>
      <c r="C660" s="991"/>
      <c r="D660" s="991"/>
      <c r="E660" s="991"/>
      <c r="F660" s="991"/>
      <c r="G660" s="991"/>
      <c r="H660" s="991"/>
      <c r="I660" s="991"/>
      <c r="J660" s="991"/>
      <c r="K660" s="991"/>
      <c r="L660" s="991"/>
      <c r="M660" s="991"/>
      <c r="N660" s="991"/>
      <c r="O660" s="991"/>
      <c r="P660" s="991"/>
      <c r="Q660" s="991"/>
      <c r="R660" s="991"/>
      <c r="S660" s="991"/>
      <c r="T660" s="991"/>
      <c r="U660" s="991"/>
      <c r="V660" s="991"/>
      <c r="W660" s="991"/>
      <c r="X660" s="991"/>
      <c r="Y660" s="991"/>
      <c r="Z660" s="991"/>
    </row>
    <row r="661" spans="1:26" ht="15.75" customHeight="1">
      <c r="A661" s="991"/>
      <c r="B661" s="991"/>
      <c r="C661" s="991"/>
      <c r="D661" s="991"/>
      <c r="E661" s="991"/>
      <c r="F661" s="991"/>
      <c r="G661" s="991"/>
      <c r="H661" s="991"/>
      <c r="I661" s="991"/>
      <c r="J661" s="991"/>
      <c r="K661" s="991"/>
      <c r="L661" s="991"/>
      <c r="M661" s="991"/>
      <c r="N661" s="991"/>
      <c r="O661" s="991"/>
      <c r="P661" s="991"/>
      <c r="Q661" s="991"/>
      <c r="R661" s="991"/>
      <c r="S661" s="991"/>
      <c r="T661" s="991"/>
      <c r="U661" s="991"/>
      <c r="V661" s="991"/>
      <c r="W661" s="991"/>
      <c r="X661" s="991"/>
      <c r="Y661" s="991"/>
      <c r="Z661" s="991"/>
    </row>
    <row r="662" spans="1:26" ht="15.75" customHeight="1">
      <c r="A662" s="991"/>
      <c r="B662" s="991"/>
      <c r="C662" s="991"/>
      <c r="D662" s="991"/>
      <c r="E662" s="991"/>
      <c r="F662" s="991"/>
      <c r="G662" s="991"/>
      <c r="H662" s="991"/>
      <c r="I662" s="991"/>
      <c r="J662" s="991"/>
      <c r="K662" s="991"/>
      <c r="L662" s="991"/>
      <c r="M662" s="991"/>
      <c r="N662" s="991"/>
      <c r="O662" s="991"/>
      <c r="P662" s="991"/>
      <c r="Q662" s="991"/>
      <c r="R662" s="991"/>
      <c r="S662" s="991"/>
      <c r="T662" s="991"/>
      <c r="U662" s="991"/>
      <c r="V662" s="991"/>
      <c r="W662" s="991"/>
      <c r="X662" s="991"/>
      <c r="Y662" s="991"/>
      <c r="Z662" s="991"/>
    </row>
    <row r="663" spans="1:26" ht="15.75" customHeight="1">
      <c r="A663" s="991"/>
      <c r="B663" s="991"/>
      <c r="C663" s="991"/>
      <c r="D663" s="991"/>
      <c r="E663" s="991"/>
      <c r="F663" s="991"/>
      <c r="G663" s="991"/>
      <c r="H663" s="991"/>
      <c r="I663" s="991"/>
      <c r="J663" s="991"/>
      <c r="K663" s="991"/>
      <c r="L663" s="991"/>
      <c r="M663" s="991"/>
      <c r="N663" s="991"/>
      <c r="O663" s="991"/>
      <c r="P663" s="991"/>
      <c r="Q663" s="991"/>
      <c r="R663" s="991"/>
      <c r="S663" s="991"/>
      <c r="T663" s="991"/>
      <c r="U663" s="991"/>
      <c r="V663" s="991"/>
      <c r="W663" s="991"/>
      <c r="X663" s="991"/>
      <c r="Y663" s="991"/>
      <c r="Z663" s="991"/>
    </row>
    <row r="664" spans="1:26" ht="15.75" customHeight="1">
      <c r="A664" s="991"/>
      <c r="B664" s="991"/>
      <c r="C664" s="991"/>
      <c r="D664" s="991"/>
      <c r="E664" s="991"/>
      <c r="F664" s="991"/>
      <c r="G664" s="991"/>
      <c r="H664" s="991"/>
      <c r="I664" s="991"/>
      <c r="J664" s="991"/>
      <c r="K664" s="991"/>
      <c r="L664" s="991"/>
      <c r="M664" s="991"/>
      <c r="N664" s="991"/>
      <c r="O664" s="991"/>
      <c r="P664" s="991"/>
      <c r="Q664" s="991"/>
      <c r="R664" s="991"/>
      <c r="S664" s="991"/>
      <c r="T664" s="991"/>
      <c r="U664" s="991"/>
      <c r="V664" s="991"/>
      <c r="W664" s="991"/>
      <c r="X664" s="991"/>
      <c r="Y664" s="991"/>
      <c r="Z664" s="991"/>
    </row>
    <row r="665" spans="1:26" ht="15.75" customHeight="1">
      <c r="A665" s="991"/>
      <c r="B665" s="991"/>
      <c r="C665" s="991"/>
      <c r="D665" s="991"/>
      <c r="E665" s="991"/>
      <c r="F665" s="991"/>
      <c r="G665" s="991"/>
      <c r="H665" s="991"/>
      <c r="I665" s="991"/>
      <c r="J665" s="991"/>
      <c r="K665" s="991"/>
      <c r="L665" s="991"/>
      <c r="M665" s="991"/>
      <c r="N665" s="991"/>
      <c r="O665" s="991"/>
      <c r="P665" s="991"/>
      <c r="Q665" s="991"/>
      <c r="R665" s="991"/>
      <c r="S665" s="991"/>
      <c r="T665" s="991"/>
      <c r="U665" s="991"/>
      <c r="V665" s="991"/>
      <c r="W665" s="991"/>
      <c r="X665" s="991"/>
      <c r="Y665" s="991"/>
      <c r="Z665" s="991"/>
    </row>
    <row r="666" spans="1:26" ht="15.75" customHeight="1">
      <c r="A666" s="991"/>
      <c r="B666" s="991"/>
      <c r="C666" s="991"/>
      <c r="D666" s="991"/>
      <c r="E666" s="991"/>
      <c r="F666" s="991"/>
      <c r="G666" s="991"/>
      <c r="H666" s="991"/>
      <c r="I666" s="991"/>
      <c r="J666" s="991"/>
      <c r="K666" s="991"/>
      <c r="L666" s="991"/>
      <c r="M666" s="991"/>
      <c r="N666" s="991"/>
      <c r="O666" s="991"/>
      <c r="P666" s="991"/>
      <c r="Q666" s="991"/>
      <c r="R666" s="991"/>
      <c r="S666" s="991"/>
      <c r="T666" s="991"/>
      <c r="U666" s="991"/>
      <c r="V666" s="991"/>
      <c r="W666" s="991"/>
      <c r="X666" s="991"/>
      <c r="Y666" s="991"/>
      <c r="Z666" s="991"/>
    </row>
    <row r="667" spans="1:26" ht="15.75" customHeight="1">
      <c r="A667" s="991"/>
      <c r="B667" s="991"/>
      <c r="C667" s="991"/>
      <c r="D667" s="991"/>
      <c r="E667" s="991"/>
      <c r="F667" s="991"/>
      <c r="G667" s="991"/>
      <c r="H667" s="991"/>
      <c r="I667" s="991"/>
      <c r="J667" s="991"/>
      <c r="K667" s="991"/>
      <c r="L667" s="991"/>
      <c r="M667" s="991"/>
      <c r="N667" s="991"/>
      <c r="O667" s="991"/>
      <c r="P667" s="991"/>
      <c r="Q667" s="991"/>
      <c r="R667" s="991"/>
      <c r="S667" s="991"/>
      <c r="T667" s="991"/>
      <c r="U667" s="991"/>
      <c r="V667" s="991"/>
      <c r="W667" s="991"/>
      <c r="X667" s="991"/>
      <c r="Y667" s="991"/>
      <c r="Z667" s="991"/>
    </row>
    <row r="668" spans="1:26" ht="15.75" customHeight="1">
      <c r="A668" s="991"/>
      <c r="B668" s="991"/>
      <c r="C668" s="991"/>
      <c r="D668" s="991"/>
      <c r="E668" s="991"/>
      <c r="F668" s="991"/>
      <c r="G668" s="991"/>
      <c r="H668" s="991"/>
      <c r="I668" s="991"/>
      <c r="J668" s="991"/>
      <c r="K668" s="991"/>
      <c r="L668" s="991"/>
      <c r="M668" s="991"/>
      <c r="N668" s="991"/>
      <c r="O668" s="991"/>
      <c r="P668" s="991"/>
      <c r="Q668" s="991"/>
      <c r="R668" s="991"/>
      <c r="S668" s="991"/>
      <c r="T668" s="991"/>
      <c r="U668" s="991"/>
      <c r="V668" s="991"/>
      <c r="W668" s="991"/>
      <c r="X668" s="991"/>
      <c r="Y668" s="991"/>
      <c r="Z668" s="991"/>
    </row>
    <row r="669" spans="1:26" ht="15.75" customHeight="1">
      <c r="A669" s="991"/>
      <c r="B669" s="991"/>
      <c r="C669" s="991"/>
      <c r="D669" s="991"/>
      <c r="E669" s="991"/>
      <c r="F669" s="991"/>
      <c r="G669" s="991"/>
      <c r="H669" s="991"/>
      <c r="I669" s="991"/>
      <c r="J669" s="991"/>
      <c r="K669" s="991"/>
      <c r="L669" s="991"/>
      <c r="M669" s="991"/>
      <c r="N669" s="991"/>
      <c r="O669" s="991"/>
      <c r="P669" s="991"/>
      <c r="Q669" s="991"/>
      <c r="R669" s="991"/>
      <c r="S669" s="991"/>
      <c r="T669" s="991"/>
      <c r="U669" s="991"/>
      <c r="V669" s="991"/>
      <c r="W669" s="991"/>
      <c r="X669" s="991"/>
      <c r="Y669" s="991"/>
      <c r="Z669" s="991"/>
    </row>
    <row r="670" spans="1:26" ht="15.75" customHeight="1">
      <c r="A670" s="991"/>
      <c r="B670" s="991"/>
      <c r="C670" s="991"/>
      <c r="D670" s="991"/>
      <c r="E670" s="991"/>
      <c r="F670" s="991"/>
      <c r="G670" s="991"/>
      <c r="H670" s="991"/>
      <c r="I670" s="991"/>
      <c r="J670" s="991"/>
      <c r="K670" s="991"/>
      <c r="L670" s="991"/>
      <c r="M670" s="991"/>
      <c r="N670" s="991"/>
      <c r="O670" s="991"/>
      <c r="P670" s="991"/>
      <c r="Q670" s="991"/>
      <c r="R670" s="991"/>
      <c r="S670" s="991"/>
      <c r="T670" s="991"/>
      <c r="U670" s="991"/>
      <c r="V670" s="991"/>
      <c r="W670" s="991"/>
      <c r="X670" s="991"/>
      <c r="Y670" s="991"/>
      <c r="Z670" s="991"/>
    </row>
    <row r="671" spans="1:26" ht="15.75" customHeight="1">
      <c r="A671" s="991"/>
      <c r="B671" s="991"/>
      <c r="C671" s="991"/>
      <c r="D671" s="991"/>
      <c r="E671" s="991"/>
      <c r="F671" s="991"/>
      <c r="G671" s="991"/>
      <c r="H671" s="991"/>
      <c r="I671" s="991"/>
      <c r="J671" s="991"/>
      <c r="K671" s="991"/>
      <c r="L671" s="991"/>
      <c r="M671" s="991"/>
      <c r="N671" s="991"/>
      <c r="O671" s="991"/>
      <c r="P671" s="991"/>
      <c r="Q671" s="991"/>
      <c r="R671" s="991"/>
      <c r="S671" s="991"/>
      <c r="T671" s="991"/>
      <c r="U671" s="991"/>
      <c r="V671" s="991"/>
      <c r="W671" s="991"/>
      <c r="X671" s="991"/>
      <c r="Y671" s="991"/>
      <c r="Z671" s="991"/>
    </row>
    <row r="672" spans="1:26" ht="15.75" customHeight="1">
      <c r="A672" s="991"/>
      <c r="B672" s="991"/>
      <c r="C672" s="991"/>
      <c r="D672" s="991"/>
      <c r="E672" s="991"/>
      <c r="F672" s="991"/>
      <c r="G672" s="991"/>
      <c r="H672" s="991"/>
      <c r="I672" s="991"/>
      <c r="J672" s="991"/>
      <c r="K672" s="991"/>
      <c r="L672" s="991"/>
      <c r="M672" s="991"/>
      <c r="N672" s="991"/>
      <c r="O672" s="991"/>
      <c r="P672" s="991"/>
      <c r="Q672" s="991"/>
      <c r="R672" s="991"/>
      <c r="S672" s="991"/>
      <c r="T672" s="991"/>
      <c r="U672" s="991"/>
      <c r="V672" s="991"/>
      <c r="W672" s="991"/>
      <c r="X672" s="991"/>
      <c r="Y672" s="991"/>
      <c r="Z672" s="991"/>
    </row>
    <row r="673" spans="1:26" ht="15.75" customHeight="1">
      <c r="A673" s="991"/>
      <c r="B673" s="991"/>
      <c r="C673" s="991"/>
      <c r="D673" s="991"/>
      <c r="E673" s="991"/>
      <c r="F673" s="991"/>
      <c r="G673" s="991"/>
      <c r="H673" s="991"/>
      <c r="I673" s="991"/>
      <c r="J673" s="991"/>
      <c r="K673" s="991"/>
      <c r="L673" s="991"/>
      <c r="M673" s="991"/>
      <c r="N673" s="991"/>
      <c r="O673" s="991"/>
      <c r="P673" s="991"/>
      <c r="Q673" s="991"/>
      <c r="R673" s="991"/>
      <c r="S673" s="991"/>
      <c r="T673" s="991"/>
      <c r="U673" s="991"/>
      <c r="V673" s="991"/>
      <c r="W673" s="991"/>
      <c r="X673" s="991"/>
      <c r="Y673" s="991"/>
      <c r="Z673" s="991"/>
    </row>
    <row r="674" spans="1:26" ht="15.75" customHeight="1">
      <c r="A674" s="991"/>
      <c r="B674" s="991"/>
      <c r="C674" s="991"/>
      <c r="D674" s="991"/>
      <c r="E674" s="991"/>
      <c r="F674" s="991"/>
      <c r="G674" s="991"/>
      <c r="H674" s="991"/>
      <c r="I674" s="991"/>
      <c r="J674" s="991"/>
      <c r="K674" s="991"/>
      <c r="L674" s="991"/>
      <c r="M674" s="991"/>
      <c r="N674" s="991"/>
      <c r="O674" s="991"/>
      <c r="P674" s="991"/>
      <c r="Q674" s="991"/>
      <c r="R674" s="991"/>
      <c r="S674" s="991"/>
      <c r="T674" s="991"/>
      <c r="U674" s="991"/>
      <c r="V674" s="991"/>
      <c r="W674" s="991"/>
      <c r="X674" s="991"/>
      <c r="Y674" s="991"/>
      <c r="Z674" s="991"/>
    </row>
    <row r="675" spans="1:26" ht="15.75" customHeight="1">
      <c r="A675" s="991"/>
      <c r="B675" s="991"/>
      <c r="C675" s="991"/>
      <c r="D675" s="991"/>
      <c r="E675" s="991"/>
      <c r="F675" s="991"/>
      <c r="G675" s="991"/>
      <c r="H675" s="991"/>
      <c r="I675" s="991"/>
      <c r="J675" s="991"/>
      <c r="K675" s="991"/>
      <c r="L675" s="991"/>
      <c r="M675" s="991"/>
      <c r="N675" s="991"/>
      <c r="O675" s="991"/>
      <c r="P675" s="991"/>
      <c r="Q675" s="991"/>
      <c r="R675" s="991"/>
      <c r="S675" s="991"/>
      <c r="T675" s="991"/>
      <c r="U675" s="991"/>
      <c r="V675" s="991"/>
      <c r="W675" s="991"/>
      <c r="X675" s="991"/>
      <c r="Y675" s="991"/>
      <c r="Z675" s="991"/>
    </row>
    <row r="676" spans="1:26" ht="15.75" customHeight="1">
      <c r="A676" s="991"/>
      <c r="B676" s="991"/>
      <c r="C676" s="991"/>
      <c r="D676" s="991"/>
      <c r="E676" s="991"/>
      <c r="F676" s="991"/>
      <c r="G676" s="991"/>
      <c r="H676" s="991"/>
      <c r="I676" s="991"/>
      <c r="J676" s="991"/>
      <c r="K676" s="991"/>
      <c r="L676" s="991"/>
      <c r="M676" s="991"/>
      <c r="N676" s="991"/>
      <c r="O676" s="991"/>
      <c r="P676" s="991"/>
      <c r="Q676" s="991"/>
      <c r="R676" s="991"/>
      <c r="S676" s="991"/>
      <c r="T676" s="991"/>
      <c r="U676" s="991"/>
      <c r="V676" s="991"/>
      <c r="W676" s="991"/>
      <c r="X676" s="991"/>
      <c r="Y676" s="991"/>
      <c r="Z676" s="991"/>
    </row>
    <row r="677" spans="1:26" ht="15.75" customHeight="1">
      <c r="A677" s="991"/>
      <c r="B677" s="991"/>
      <c r="C677" s="991"/>
      <c r="D677" s="991"/>
      <c r="E677" s="991"/>
      <c r="F677" s="991"/>
      <c r="G677" s="991"/>
      <c r="H677" s="991"/>
      <c r="I677" s="991"/>
      <c r="J677" s="991"/>
      <c r="K677" s="991"/>
      <c r="L677" s="991"/>
      <c r="M677" s="991"/>
      <c r="N677" s="991"/>
      <c r="O677" s="991"/>
      <c r="P677" s="991"/>
      <c r="Q677" s="991"/>
      <c r="R677" s="991"/>
      <c r="S677" s="991"/>
      <c r="T677" s="991"/>
      <c r="U677" s="991"/>
      <c r="V677" s="991"/>
      <c r="W677" s="991"/>
      <c r="X677" s="991"/>
      <c r="Y677" s="991"/>
      <c r="Z677" s="991"/>
    </row>
    <row r="678" spans="1:26" ht="15.75" customHeight="1">
      <c r="A678" s="991"/>
      <c r="B678" s="991"/>
      <c r="C678" s="991"/>
      <c r="D678" s="991"/>
      <c r="E678" s="991"/>
      <c r="F678" s="991"/>
      <c r="G678" s="991"/>
      <c r="H678" s="991"/>
      <c r="I678" s="991"/>
      <c r="J678" s="991"/>
      <c r="K678" s="991"/>
      <c r="L678" s="991"/>
      <c r="M678" s="991"/>
      <c r="N678" s="991"/>
      <c r="O678" s="991"/>
      <c r="P678" s="991"/>
      <c r="Q678" s="991"/>
      <c r="R678" s="991"/>
      <c r="S678" s="991"/>
      <c r="T678" s="991"/>
      <c r="U678" s="991"/>
      <c r="V678" s="991"/>
      <c r="W678" s="991"/>
      <c r="X678" s="991"/>
      <c r="Y678" s="991"/>
      <c r="Z678" s="991"/>
    </row>
    <row r="679" spans="1:26" ht="15.75" customHeight="1">
      <c r="A679" s="991"/>
      <c r="B679" s="991"/>
      <c r="C679" s="991"/>
      <c r="D679" s="991"/>
      <c r="E679" s="991"/>
      <c r="F679" s="991"/>
      <c r="G679" s="991"/>
      <c r="H679" s="991"/>
      <c r="I679" s="991"/>
      <c r="J679" s="991"/>
      <c r="K679" s="991"/>
      <c r="L679" s="991"/>
      <c r="M679" s="991"/>
      <c r="N679" s="991"/>
      <c r="O679" s="991"/>
      <c r="P679" s="991"/>
      <c r="Q679" s="991"/>
      <c r="R679" s="991"/>
      <c r="S679" s="991"/>
      <c r="T679" s="991"/>
      <c r="U679" s="991"/>
      <c r="V679" s="991"/>
      <c r="W679" s="991"/>
      <c r="X679" s="991"/>
      <c r="Y679" s="991"/>
      <c r="Z679" s="991"/>
    </row>
    <row r="680" spans="1:26" ht="15.75" customHeight="1">
      <c r="A680" s="991"/>
      <c r="B680" s="991"/>
      <c r="C680" s="991"/>
      <c r="D680" s="991"/>
      <c r="E680" s="991"/>
      <c r="F680" s="991"/>
      <c r="G680" s="991"/>
      <c r="H680" s="991"/>
      <c r="I680" s="991"/>
      <c r="J680" s="991"/>
      <c r="K680" s="991"/>
      <c r="L680" s="991"/>
      <c r="M680" s="991"/>
      <c r="N680" s="991"/>
      <c r="O680" s="991"/>
      <c r="P680" s="991"/>
      <c r="Q680" s="991"/>
      <c r="R680" s="991"/>
      <c r="S680" s="991"/>
      <c r="T680" s="991"/>
      <c r="U680" s="991"/>
      <c r="V680" s="991"/>
      <c r="W680" s="991"/>
      <c r="X680" s="991"/>
      <c r="Y680" s="991"/>
      <c r="Z680" s="991"/>
    </row>
    <row r="681" spans="1:26" ht="15.75" customHeight="1">
      <c r="A681" s="991"/>
      <c r="B681" s="991"/>
      <c r="C681" s="991"/>
      <c r="D681" s="991"/>
      <c r="E681" s="991"/>
      <c r="F681" s="991"/>
      <c r="G681" s="991"/>
      <c r="H681" s="991"/>
      <c r="I681" s="991"/>
      <c r="J681" s="991"/>
      <c r="K681" s="991"/>
      <c r="L681" s="991"/>
      <c r="M681" s="991"/>
      <c r="N681" s="991"/>
      <c r="O681" s="991"/>
      <c r="P681" s="991"/>
      <c r="Q681" s="991"/>
      <c r="R681" s="991"/>
      <c r="S681" s="991"/>
      <c r="T681" s="991"/>
      <c r="U681" s="991"/>
      <c r="V681" s="991"/>
      <c r="W681" s="991"/>
      <c r="X681" s="991"/>
      <c r="Y681" s="991"/>
      <c r="Z681" s="991"/>
    </row>
    <row r="682" spans="1:26" ht="15.75" customHeight="1">
      <c r="A682" s="991"/>
      <c r="B682" s="991"/>
      <c r="C682" s="991"/>
      <c r="D682" s="991"/>
      <c r="E682" s="991"/>
      <c r="F682" s="991"/>
      <c r="G682" s="991"/>
      <c r="H682" s="991"/>
      <c r="I682" s="991"/>
      <c r="J682" s="991"/>
      <c r="K682" s="991"/>
      <c r="L682" s="991"/>
      <c r="M682" s="991"/>
      <c r="N682" s="991"/>
      <c r="O682" s="991"/>
      <c r="P682" s="991"/>
      <c r="Q682" s="991"/>
      <c r="R682" s="991"/>
      <c r="S682" s="991"/>
      <c r="T682" s="991"/>
      <c r="U682" s="991"/>
      <c r="V682" s="991"/>
      <c r="W682" s="991"/>
      <c r="X682" s="991"/>
      <c r="Y682" s="991"/>
      <c r="Z682" s="991"/>
    </row>
    <row r="683" spans="1:26" ht="15.75" customHeight="1">
      <c r="A683" s="991"/>
      <c r="B683" s="991"/>
      <c r="C683" s="991"/>
      <c r="D683" s="991"/>
      <c r="E683" s="991"/>
      <c r="F683" s="991"/>
      <c r="G683" s="991"/>
      <c r="H683" s="991"/>
      <c r="I683" s="991"/>
      <c r="J683" s="991"/>
      <c r="K683" s="991"/>
      <c r="L683" s="991"/>
      <c r="M683" s="991"/>
      <c r="N683" s="991"/>
      <c r="O683" s="991"/>
      <c r="P683" s="991"/>
      <c r="Q683" s="991"/>
      <c r="R683" s="991"/>
      <c r="S683" s="991"/>
      <c r="T683" s="991"/>
      <c r="U683" s="991"/>
      <c r="V683" s="991"/>
      <c r="W683" s="991"/>
      <c r="X683" s="991"/>
      <c r="Y683" s="991"/>
      <c r="Z683" s="991"/>
    </row>
    <row r="684" spans="1:26" ht="15.75" customHeight="1">
      <c r="A684" s="991"/>
      <c r="B684" s="991"/>
      <c r="C684" s="991"/>
      <c r="D684" s="991"/>
      <c r="E684" s="991"/>
      <c r="F684" s="991"/>
      <c r="G684" s="991"/>
      <c r="H684" s="991"/>
      <c r="I684" s="991"/>
      <c r="J684" s="991"/>
      <c r="K684" s="991"/>
      <c r="L684" s="991"/>
      <c r="M684" s="991"/>
      <c r="N684" s="991"/>
      <c r="O684" s="991"/>
      <c r="P684" s="991"/>
      <c r="Q684" s="991"/>
      <c r="R684" s="991"/>
      <c r="S684" s="991"/>
      <c r="T684" s="991"/>
      <c r="U684" s="991"/>
      <c r="V684" s="991"/>
      <c r="W684" s="991"/>
      <c r="X684" s="991"/>
      <c r="Y684" s="991"/>
      <c r="Z684" s="991"/>
    </row>
    <row r="685" spans="1:26" ht="15.75" customHeight="1">
      <c r="A685" s="991"/>
      <c r="B685" s="991"/>
      <c r="C685" s="991"/>
      <c r="D685" s="991"/>
      <c r="E685" s="991"/>
      <c r="F685" s="991"/>
      <c r="G685" s="991"/>
      <c r="H685" s="991"/>
      <c r="I685" s="991"/>
      <c r="J685" s="991"/>
      <c r="K685" s="991"/>
      <c r="L685" s="991"/>
      <c r="M685" s="991"/>
      <c r="N685" s="991"/>
      <c r="O685" s="991"/>
      <c r="P685" s="991"/>
      <c r="Q685" s="991"/>
      <c r="R685" s="991"/>
      <c r="S685" s="991"/>
      <c r="T685" s="991"/>
      <c r="U685" s="991"/>
      <c r="V685" s="991"/>
      <c r="W685" s="991"/>
      <c r="X685" s="991"/>
      <c r="Y685" s="991"/>
      <c r="Z685" s="991"/>
    </row>
    <row r="686" spans="1:26" ht="15.75" customHeight="1">
      <c r="A686" s="991"/>
      <c r="B686" s="991"/>
      <c r="C686" s="991"/>
      <c r="D686" s="991"/>
      <c r="E686" s="991"/>
      <c r="F686" s="991"/>
      <c r="G686" s="991"/>
      <c r="H686" s="991"/>
      <c r="I686" s="991"/>
      <c r="J686" s="991"/>
      <c r="K686" s="991"/>
      <c r="L686" s="991"/>
      <c r="M686" s="991"/>
      <c r="N686" s="991"/>
      <c r="O686" s="991"/>
      <c r="P686" s="991"/>
      <c r="Q686" s="991"/>
      <c r="R686" s="991"/>
      <c r="S686" s="991"/>
      <c r="T686" s="991"/>
      <c r="U686" s="991"/>
      <c r="V686" s="991"/>
      <c r="W686" s="991"/>
      <c r="X686" s="991"/>
      <c r="Y686" s="991"/>
      <c r="Z686" s="991"/>
    </row>
    <row r="687" spans="1:26" ht="15.75" customHeight="1">
      <c r="A687" s="991"/>
      <c r="B687" s="991"/>
      <c r="C687" s="991"/>
      <c r="D687" s="991"/>
      <c r="E687" s="991"/>
      <c r="F687" s="991"/>
      <c r="G687" s="991"/>
      <c r="H687" s="991"/>
      <c r="I687" s="991"/>
      <c r="J687" s="991"/>
      <c r="K687" s="991"/>
      <c r="L687" s="991"/>
      <c r="M687" s="991"/>
      <c r="N687" s="991"/>
      <c r="O687" s="991"/>
      <c r="P687" s="991"/>
      <c r="Q687" s="991"/>
      <c r="R687" s="991"/>
      <c r="S687" s="991"/>
      <c r="T687" s="991"/>
      <c r="U687" s="991"/>
      <c r="V687" s="991"/>
      <c r="W687" s="991"/>
      <c r="X687" s="991"/>
      <c r="Y687" s="991"/>
      <c r="Z687" s="991"/>
    </row>
    <row r="688" spans="1:26" ht="15.75" customHeight="1">
      <c r="A688" s="991"/>
      <c r="B688" s="991"/>
      <c r="C688" s="991"/>
      <c r="D688" s="991"/>
      <c r="E688" s="991"/>
      <c r="F688" s="991"/>
      <c r="G688" s="991"/>
      <c r="H688" s="991"/>
      <c r="I688" s="991"/>
      <c r="J688" s="991"/>
      <c r="K688" s="991"/>
      <c r="L688" s="991"/>
      <c r="M688" s="991"/>
      <c r="N688" s="991"/>
      <c r="O688" s="991"/>
      <c r="P688" s="991"/>
      <c r="Q688" s="991"/>
      <c r="R688" s="991"/>
      <c r="S688" s="991"/>
      <c r="T688" s="991"/>
      <c r="U688" s="991"/>
      <c r="V688" s="991"/>
      <c r="W688" s="991"/>
      <c r="X688" s="991"/>
      <c r="Y688" s="991"/>
      <c r="Z688" s="991"/>
    </row>
    <row r="689" spans="1:26" ht="15.75" customHeight="1">
      <c r="A689" s="991"/>
      <c r="B689" s="991"/>
      <c r="C689" s="991"/>
      <c r="D689" s="991"/>
      <c r="E689" s="991"/>
      <c r="F689" s="991"/>
      <c r="G689" s="991"/>
      <c r="H689" s="991"/>
      <c r="I689" s="991"/>
      <c r="J689" s="991"/>
      <c r="K689" s="991"/>
      <c r="L689" s="991"/>
      <c r="M689" s="991"/>
      <c r="N689" s="991"/>
      <c r="O689" s="991"/>
      <c r="P689" s="991"/>
      <c r="Q689" s="991"/>
      <c r="R689" s="991"/>
      <c r="S689" s="991"/>
      <c r="T689" s="991"/>
      <c r="U689" s="991"/>
      <c r="V689" s="991"/>
      <c r="W689" s="991"/>
      <c r="X689" s="991"/>
      <c r="Y689" s="991"/>
      <c r="Z689" s="991"/>
    </row>
    <row r="690" spans="1:26" ht="15.75" customHeight="1">
      <c r="A690" s="991"/>
      <c r="B690" s="991"/>
      <c r="C690" s="991"/>
      <c r="D690" s="991"/>
      <c r="E690" s="991"/>
      <c r="F690" s="991"/>
      <c r="G690" s="991"/>
      <c r="H690" s="991"/>
      <c r="I690" s="991"/>
      <c r="J690" s="991"/>
      <c r="K690" s="991"/>
      <c r="L690" s="991"/>
      <c r="M690" s="991"/>
      <c r="N690" s="991"/>
      <c r="O690" s="991"/>
      <c r="P690" s="991"/>
      <c r="Q690" s="991"/>
      <c r="R690" s="991"/>
      <c r="S690" s="991"/>
      <c r="T690" s="991"/>
      <c r="U690" s="991"/>
      <c r="V690" s="991"/>
      <c r="W690" s="991"/>
      <c r="X690" s="991"/>
      <c r="Y690" s="991"/>
      <c r="Z690" s="991"/>
    </row>
    <row r="691" spans="1:26" ht="15.75" customHeight="1">
      <c r="A691" s="991"/>
      <c r="B691" s="991"/>
      <c r="C691" s="991"/>
      <c r="D691" s="991"/>
      <c r="E691" s="991"/>
      <c r="F691" s="991"/>
      <c r="G691" s="991"/>
      <c r="H691" s="991"/>
      <c r="I691" s="991"/>
      <c r="J691" s="991"/>
      <c r="K691" s="991"/>
      <c r="L691" s="991"/>
      <c r="M691" s="991"/>
      <c r="N691" s="991"/>
      <c r="O691" s="991"/>
      <c r="P691" s="991"/>
      <c r="Q691" s="991"/>
      <c r="R691" s="991"/>
      <c r="S691" s="991"/>
      <c r="T691" s="991"/>
      <c r="U691" s="991"/>
      <c r="V691" s="991"/>
      <c r="W691" s="991"/>
      <c r="X691" s="991"/>
      <c r="Y691" s="991"/>
      <c r="Z691" s="991"/>
    </row>
    <row r="692" spans="1:26" ht="15.75" customHeight="1">
      <c r="A692" s="991"/>
      <c r="B692" s="991"/>
      <c r="C692" s="991"/>
      <c r="D692" s="991"/>
      <c r="E692" s="991"/>
      <c r="F692" s="991"/>
      <c r="G692" s="991"/>
      <c r="H692" s="991"/>
      <c r="I692" s="991"/>
      <c r="J692" s="991"/>
      <c r="K692" s="991"/>
      <c r="L692" s="991"/>
      <c r="M692" s="991"/>
      <c r="N692" s="991"/>
      <c r="O692" s="991"/>
      <c r="P692" s="991"/>
      <c r="Q692" s="991"/>
      <c r="R692" s="991"/>
      <c r="S692" s="991"/>
      <c r="T692" s="991"/>
      <c r="U692" s="991"/>
      <c r="V692" s="991"/>
      <c r="W692" s="991"/>
      <c r="X692" s="991"/>
      <c r="Y692" s="991"/>
      <c r="Z692" s="991"/>
    </row>
    <row r="693" spans="1:26" ht="15.75" customHeight="1">
      <c r="A693" s="991"/>
      <c r="B693" s="991"/>
      <c r="C693" s="991"/>
      <c r="D693" s="991"/>
      <c r="E693" s="991"/>
      <c r="F693" s="991"/>
      <c r="G693" s="991"/>
      <c r="H693" s="991"/>
      <c r="I693" s="991"/>
      <c r="J693" s="991"/>
      <c r="K693" s="991"/>
      <c r="L693" s="991"/>
      <c r="M693" s="991"/>
      <c r="N693" s="991"/>
      <c r="O693" s="991"/>
      <c r="P693" s="991"/>
      <c r="Q693" s="991"/>
      <c r="R693" s="991"/>
      <c r="S693" s="991"/>
      <c r="T693" s="991"/>
      <c r="U693" s="991"/>
      <c r="V693" s="991"/>
      <c r="W693" s="991"/>
      <c r="X693" s="991"/>
      <c r="Y693" s="991"/>
      <c r="Z693" s="991"/>
    </row>
    <row r="694" spans="1:26" ht="15.75" customHeight="1">
      <c r="A694" s="991"/>
      <c r="B694" s="991"/>
      <c r="C694" s="991"/>
      <c r="D694" s="991"/>
      <c r="E694" s="991"/>
      <c r="F694" s="991"/>
      <c r="G694" s="991"/>
      <c r="H694" s="991"/>
      <c r="I694" s="991"/>
      <c r="J694" s="991"/>
      <c r="K694" s="991"/>
      <c r="L694" s="991"/>
      <c r="M694" s="991"/>
      <c r="N694" s="991"/>
      <c r="O694" s="991"/>
      <c r="P694" s="991"/>
      <c r="Q694" s="991"/>
      <c r="R694" s="991"/>
      <c r="S694" s="991"/>
      <c r="T694" s="991"/>
      <c r="U694" s="991"/>
      <c r="V694" s="991"/>
      <c r="W694" s="991"/>
      <c r="X694" s="991"/>
      <c r="Y694" s="991"/>
      <c r="Z694" s="991"/>
    </row>
    <row r="695" spans="1:26" ht="15.75" customHeight="1">
      <c r="A695" s="991"/>
      <c r="B695" s="991"/>
      <c r="C695" s="991"/>
      <c r="D695" s="991"/>
      <c r="E695" s="991"/>
      <c r="F695" s="991"/>
      <c r="G695" s="991"/>
      <c r="H695" s="991"/>
      <c r="I695" s="991"/>
      <c r="J695" s="991"/>
      <c r="K695" s="991"/>
      <c r="L695" s="991"/>
      <c r="M695" s="991"/>
      <c r="N695" s="991"/>
      <c r="O695" s="991"/>
      <c r="P695" s="991"/>
      <c r="Q695" s="991"/>
      <c r="R695" s="991"/>
      <c r="S695" s="991"/>
      <c r="T695" s="991"/>
      <c r="U695" s="991"/>
      <c r="V695" s="991"/>
      <c r="W695" s="991"/>
      <c r="X695" s="991"/>
      <c r="Y695" s="991"/>
      <c r="Z695" s="991"/>
    </row>
    <row r="696" spans="1:26" ht="15.75" customHeight="1">
      <c r="A696" s="991"/>
      <c r="B696" s="991"/>
      <c r="C696" s="991"/>
      <c r="D696" s="991"/>
      <c r="E696" s="991"/>
      <c r="F696" s="991"/>
      <c r="G696" s="991"/>
      <c r="H696" s="991"/>
      <c r="I696" s="991"/>
      <c r="J696" s="991"/>
      <c r="K696" s="991"/>
      <c r="L696" s="991"/>
      <c r="M696" s="991"/>
      <c r="N696" s="991"/>
      <c r="O696" s="991"/>
      <c r="P696" s="991"/>
      <c r="Q696" s="991"/>
      <c r="R696" s="991"/>
      <c r="S696" s="991"/>
      <c r="T696" s="991"/>
      <c r="U696" s="991"/>
      <c r="V696" s="991"/>
      <c r="W696" s="991"/>
      <c r="X696" s="991"/>
      <c r="Y696" s="991"/>
      <c r="Z696" s="991"/>
    </row>
    <row r="697" spans="1:26" ht="15.75" customHeight="1">
      <c r="A697" s="991"/>
      <c r="B697" s="991"/>
      <c r="C697" s="991"/>
      <c r="D697" s="991"/>
      <c r="E697" s="991"/>
      <c r="F697" s="991"/>
      <c r="G697" s="991"/>
      <c r="H697" s="991"/>
      <c r="I697" s="991"/>
      <c r="J697" s="991"/>
      <c r="K697" s="991"/>
      <c r="L697" s="991"/>
      <c r="M697" s="991"/>
      <c r="N697" s="991"/>
      <c r="O697" s="991"/>
      <c r="P697" s="991"/>
      <c r="Q697" s="991"/>
      <c r="R697" s="991"/>
      <c r="S697" s="991"/>
      <c r="T697" s="991"/>
      <c r="U697" s="991"/>
      <c r="V697" s="991"/>
      <c r="W697" s="991"/>
      <c r="X697" s="991"/>
      <c r="Y697" s="991"/>
      <c r="Z697" s="991"/>
    </row>
    <row r="698" spans="1:26" ht="15.75" customHeight="1">
      <c r="A698" s="991"/>
      <c r="B698" s="991"/>
      <c r="C698" s="991"/>
      <c r="D698" s="991"/>
      <c r="E698" s="991"/>
      <c r="F698" s="991"/>
      <c r="G698" s="991"/>
      <c r="H698" s="991"/>
      <c r="I698" s="991"/>
      <c r="J698" s="991"/>
      <c r="K698" s="991"/>
      <c r="L698" s="991"/>
      <c r="M698" s="991"/>
      <c r="N698" s="991"/>
      <c r="O698" s="991"/>
      <c r="P698" s="991"/>
      <c r="Q698" s="991"/>
      <c r="R698" s="991"/>
      <c r="S698" s="991"/>
      <c r="T698" s="991"/>
      <c r="U698" s="991"/>
      <c r="V698" s="991"/>
      <c r="W698" s="991"/>
      <c r="X698" s="991"/>
      <c r="Y698" s="991"/>
      <c r="Z698" s="991"/>
    </row>
    <row r="699" spans="1:26" ht="15.75" customHeight="1">
      <c r="A699" s="991"/>
      <c r="B699" s="991"/>
      <c r="C699" s="991"/>
      <c r="D699" s="991"/>
      <c r="E699" s="991"/>
      <c r="F699" s="991"/>
      <c r="G699" s="991"/>
      <c r="H699" s="991"/>
      <c r="I699" s="991"/>
      <c r="J699" s="991"/>
      <c r="K699" s="991"/>
      <c r="L699" s="991"/>
      <c r="M699" s="991"/>
      <c r="N699" s="991"/>
      <c r="O699" s="991"/>
      <c r="P699" s="991"/>
      <c r="Q699" s="991"/>
      <c r="R699" s="991"/>
      <c r="S699" s="991"/>
      <c r="T699" s="991"/>
      <c r="U699" s="991"/>
      <c r="V699" s="991"/>
      <c r="W699" s="991"/>
      <c r="X699" s="991"/>
      <c r="Y699" s="991"/>
      <c r="Z699" s="991"/>
    </row>
    <row r="700" spans="1:26" ht="15.75" customHeight="1">
      <c r="A700" s="991"/>
      <c r="B700" s="991"/>
      <c r="C700" s="991"/>
      <c r="D700" s="991"/>
      <c r="E700" s="991"/>
      <c r="F700" s="991"/>
      <c r="G700" s="991"/>
      <c r="H700" s="991"/>
      <c r="I700" s="991"/>
      <c r="J700" s="991"/>
      <c r="K700" s="991"/>
      <c r="L700" s="991"/>
      <c r="M700" s="991"/>
      <c r="N700" s="991"/>
      <c r="O700" s="991"/>
      <c r="P700" s="991"/>
      <c r="Q700" s="991"/>
      <c r="R700" s="991"/>
      <c r="S700" s="991"/>
      <c r="T700" s="991"/>
      <c r="U700" s="991"/>
      <c r="V700" s="991"/>
      <c r="W700" s="991"/>
      <c r="X700" s="991"/>
      <c r="Y700" s="991"/>
      <c r="Z700" s="991"/>
    </row>
    <row r="701" spans="1:26" ht="15.75" customHeight="1">
      <c r="A701" s="991"/>
      <c r="B701" s="991"/>
      <c r="C701" s="991"/>
      <c r="D701" s="991"/>
      <c r="E701" s="991"/>
      <c r="F701" s="991"/>
      <c r="G701" s="991"/>
      <c r="H701" s="991"/>
      <c r="I701" s="991"/>
      <c r="J701" s="991"/>
      <c r="K701" s="991"/>
      <c r="L701" s="991"/>
      <c r="M701" s="991"/>
      <c r="N701" s="991"/>
      <c r="O701" s="991"/>
      <c r="P701" s="991"/>
      <c r="Q701" s="991"/>
      <c r="R701" s="991"/>
      <c r="S701" s="991"/>
      <c r="T701" s="991"/>
      <c r="U701" s="991"/>
      <c r="V701" s="991"/>
      <c r="W701" s="991"/>
      <c r="X701" s="991"/>
      <c r="Y701" s="991"/>
      <c r="Z701" s="991"/>
    </row>
    <row r="702" spans="1:26" ht="15.75" customHeight="1">
      <c r="A702" s="991"/>
      <c r="B702" s="991"/>
      <c r="C702" s="991"/>
      <c r="D702" s="991"/>
      <c r="E702" s="991"/>
      <c r="F702" s="991"/>
      <c r="G702" s="991"/>
      <c r="H702" s="991"/>
      <c r="I702" s="991"/>
      <c r="J702" s="991"/>
      <c r="K702" s="991"/>
      <c r="L702" s="991"/>
      <c r="M702" s="991"/>
      <c r="N702" s="991"/>
      <c r="O702" s="991"/>
      <c r="P702" s="991"/>
      <c r="Q702" s="991"/>
      <c r="R702" s="991"/>
      <c r="S702" s="991"/>
      <c r="T702" s="991"/>
      <c r="U702" s="991"/>
      <c r="V702" s="991"/>
      <c r="W702" s="991"/>
      <c r="X702" s="991"/>
      <c r="Y702" s="991"/>
      <c r="Z702" s="991"/>
    </row>
    <row r="703" spans="1:26" ht="15.75" customHeight="1">
      <c r="A703" s="991"/>
      <c r="B703" s="991"/>
      <c r="C703" s="991"/>
      <c r="D703" s="991"/>
      <c r="E703" s="991"/>
      <c r="F703" s="991"/>
      <c r="G703" s="991"/>
      <c r="H703" s="991"/>
      <c r="I703" s="991"/>
      <c r="J703" s="991"/>
      <c r="K703" s="991"/>
      <c r="L703" s="991"/>
      <c r="M703" s="991"/>
      <c r="N703" s="991"/>
      <c r="O703" s="991"/>
      <c r="P703" s="991"/>
      <c r="Q703" s="991"/>
      <c r="R703" s="991"/>
      <c r="S703" s="991"/>
      <c r="T703" s="991"/>
      <c r="U703" s="991"/>
      <c r="V703" s="991"/>
      <c r="W703" s="991"/>
      <c r="X703" s="991"/>
      <c r="Y703" s="991"/>
      <c r="Z703" s="991"/>
    </row>
    <row r="704" spans="1:26" ht="15.75" customHeight="1">
      <c r="A704" s="991"/>
      <c r="B704" s="991"/>
      <c r="C704" s="991"/>
      <c r="D704" s="991"/>
      <c r="E704" s="991"/>
      <c r="F704" s="991"/>
      <c r="G704" s="991"/>
      <c r="H704" s="991"/>
      <c r="I704" s="991"/>
      <c r="J704" s="991"/>
      <c r="K704" s="991"/>
      <c r="L704" s="991"/>
      <c r="M704" s="991"/>
      <c r="N704" s="991"/>
      <c r="O704" s="991"/>
      <c r="P704" s="991"/>
      <c r="Q704" s="991"/>
      <c r="R704" s="991"/>
      <c r="S704" s="991"/>
      <c r="T704" s="991"/>
      <c r="U704" s="991"/>
      <c r="V704" s="991"/>
      <c r="W704" s="991"/>
      <c r="X704" s="991"/>
      <c r="Y704" s="991"/>
      <c r="Z704" s="991"/>
    </row>
    <row r="705" spans="1:26" ht="15.75" customHeight="1">
      <c r="A705" s="991"/>
      <c r="B705" s="991"/>
      <c r="C705" s="991"/>
      <c r="D705" s="991"/>
      <c r="E705" s="991"/>
      <c r="F705" s="991"/>
      <c r="G705" s="991"/>
      <c r="H705" s="991"/>
      <c r="I705" s="991"/>
      <c r="J705" s="991"/>
      <c r="K705" s="991"/>
      <c r="L705" s="991"/>
      <c r="M705" s="991"/>
      <c r="N705" s="991"/>
      <c r="O705" s="991"/>
      <c r="P705" s="991"/>
      <c r="Q705" s="991"/>
      <c r="R705" s="991"/>
      <c r="S705" s="991"/>
      <c r="T705" s="991"/>
      <c r="U705" s="991"/>
      <c r="V705" s="991"/>
      <c r="W705" s="991"/>
      <c r="X705" s="991"/>
      <c r="Y705" s="991"/>
      <c r="Z705" s="991"/>
    </row>
    <row r="706" spans="1:26" ht="15.75" customHeight="1">
      <c r="A706" s="991"/>
      <c r="B706" s="991"/>
      <c r="C706" s="991"/>
      <c r="D706" s="991"/>
      <c r="E706" s="991"/>
      <c r="F706" s="991"/>
      <c r="G706" s="991"/>
      <c r="H706" s="991"/>
      <c r="I706" s="991"/>
      <c r="J706" s="991"/>
      <c r="K706" s="991"/>
      <c r="L706" s="991"/>
      <c r="M706" s="991"/>
      <c r="N706" s="991"/>
      <c r="O706" s="991"/>
      <c r="P706" s="991"/>
      <c r="Q706" s="991"/>
      <c r="R706" s="991"/>
      <c r="S706" s="991"/>
      <c r="T706" s="991"/>
      <c r="U706" s="991"/>
      <c r="V706" s="991"/>
      <c r="W706" s="991"/>
      <c r="X706" s="991"/>
      <c r="Y706" s="991"/>
      <c r="Z706" s="991"/>
    </row>
    <row r="707" spans="1:26" ht="15.75" customHeight="1">
      <c r="A707" s="991"/>
      <c r="B707" s="991"/>
      <c r="C707" s="991"/>
      <c r="D707" s="991"/>
      <c r="E707" s="991"/>
      <c r="F707" s="991"/>
      <c r="G707" s="991"/>
      <c r="H707" s="991"/>
      <c r="I707" s="991"/>
      <c r="J707" s="991"/>
      <c r="K707" s="991"/>
      <c r="L707" s="991"/>
      <c r="M707" s="991"/>
      <c r="N707" s="991"/>
      <c r="O707" s="991"/>
      <c r="P707" s="991"/>
      <c r="Q707" s="991"/>
      <c r="R707" s="991"/>
      <c r="S707" s="991"/>
      <c r="T707" s="991"/>
      <c r="U707" s="991"/>
      <c r="V707" s="991"/>
      <c r="W707" s="991"/>
      <c r="X707" s="991"/>
      <c r="Y707" s="991"/>
      <c r="Z707" s="991"/>
    </row>
    <row r="708" spans="1:26" ht="15.75" customHeight="1">
      <c r="A708" s="991"/>
      <c r="B708" s="991"/>
      <c r="C708" s="991"/>
      <c r="D708" s="991"/>
      <c r="E708" s="991"/>
      <c r="F708" s="991"/>
      <c r="G708" s="991"/>
      <c r="H708" s="991"/>
      <c r="I708" s="991"/>
      <c r="J708" s="991"/>
      <c r="K708" s="991"/>
      <c r="L708" s="991"/>
      <c r="M708" s="991"/>
      <c r="N708" s="991"/>
      <c r="O708" s="991"/>
      <c r="P708" s="991"/>
      <c r="Q708" s="991"/>
      <c r="R708" s="991"/>
      <c r="S708" s="991"/>
      <c r="T708" s="991"/>
      <c r="U708" s="991"/>
      <c r="V708" s="991"/>
      <c r="W708" s="991"/>
      <c r="X708" s="991"/>
      <c r="Y708" s="991"/>
      <c r="Z708" s="991"/>
    </row>
    <row r="709" spans="1:26" ht="15.75" customHeight="1">
      <c r="A709" s="991"/>
      <c r="B709" s="991"/>
      <c r="C709" s="991"/>
      <c r="D709" s="991"/>
      <c r="E709" s="991"/>
      <c r="F709" s="991"/>
      <c r="G709" s="991"/>
      <c r="H709" s="991"/>
      <c r="I709" s="991"/>
      <c r="J709" s="991"/>
      <c r="K709" s="991"/>
      <c r="L709" s="991"/>
      <c r="M709" s="991"/>
      <c r="N709" s="991"/>
      <c r="O709" s="991"/>
      <c r="P709" s="991"/>
      <c r="Q709" s="991"/>
      <c r="R709" s="991"/>
      <c r="S709" s="991"/>
      <c r="T709" s="991"/>
      <c r="U709" s="991"/>
      <c r="V709" s="991"/>
      <c r="W709" s="991"/>
      <c r="X709" s="991"/>
      <c r="Y709" s="991"/>
      <c r="Z709" s="991"/>
    </row>
    <row r="710" spans="1:26" ht="15.75" customHeight="1">
      <c r="A710" s="991"/>
      <c r="B710" s="991"/>
      <c r="C710" s="991"/>
      <c r="D710" s="991"/>
      <c r="E710" s="991"/>
      <c r="F710" s="991"/>
      <c r="G710" s="991"/>
      <c r="H710" s="991"/>
      <c r="I710" s="991"/>
      <c r="J710" s="991"/>
      <c r="K710" s="991"/>
      <c r="L710" s="991"/>
      <c r="M710" s="991"/>
      <c r="N710" s="991"/>
      <c r="O710" s="991"/>
      <c r="P710" s="991"/>
      <c r="Q710" s="991"/>
      <c r="R710" s="991"/>
      <c r="S710" s="991"/>
      <c r="T710" s="991"/>
      <c r="U710" s="991"/>
      <c r="V710" s="991"/>
      <c r="W710" s="991"/>
      <c r="X710" s="991"/>
      <c r="Y710" s="991"/>
      <c r="Z710" s="991"/>
    </row>
    <row r="711" spans="1:26" ht="15.75" customHeight="1">
      <c r="A711" s="991"/>
      <c r="B711" s="991"/>
      <c r="C711" s="991"/>
      <c r="D711" s="991"/>
      <c r="E711" s="991"/>
      <c r="F711" s="991"/>
      <c r="G711" s="991"/>
      <c r="H711" s="991"/>
      <c r="I711" s="991"/>
      <c r="J711" s="991"/>
      <c r="K711" s="991"/>
      <c r="L711" s="991"/>
      <c r="M711" s="991"/>
      <c r="N711" s="991"/>
      <c r="O711" s="991"/>
      <c r="P711" s="991"/>
      <c r="Q711" s="991"/>
      <c r="R711" s="991"/>
      <c r="S711" s="991"/>
      <c r="T711" s="991"/>
      <c r="U711" s="991"/>
      <c r="V711" s="991"/>
      <c r="W711" s="991"/>
      <c r="X711" s="991"/>
      <c r="Y711" s="991"/>
      <c r="Z711" s="991"/>
    </row>
    <row r="712" spans="1:26" ht="15.75" customHeight="1">
      <c r="A712" s="991"/>
      <c r="B712" s="991"/>
      <c r="C712" s="991"/>
      <c r="D712" s="991"/>
      <c r="E712" s="991"/>
      <c r="F712" s="991"/>
      <c r="G712" s="991"/>
      <c r="H712" s="991"/>
      <c r="I712" s="991"/>
      <c r="J712" s="991"/>
      <c r="K712" s="991"/>
      <c r="L712" s="991"/>
      <c r="M712" s="991"/>
      <c r="N712" s="991"/>
      <c r="O712" s="991"/>
      <c r="P712" s="991"/>
      <c r="Q712" s="991"/>
      <c r="R712" s="991"/>
      <c r="S712" s="991"/>
      <c r="T712" s="991"/>
      <c r="U712" s="991"/>
      <c r="V712" s="991"/>
      <c r="W712" s="991"/>
      <c r="X712" s="991"/>
      <c r="Y712" s="991"/>
      <c r="Z712" s="991"/>
    </row>
    <row r="713" spans="1:26" ht="15.75" customHeight="1">
      <c r="A713" s="991"/>
      <c r="B713" s="991"/>
      <c r="C713" s="991"/>
      <c r="D713" s="991"/>
      <c r="E713" s="991"/>
      <c r="F713" s="991"/>
      <c r="G713" s="991"/>
      <c r="H713" s="991"/>
      <c r="I713" s="991"/>
      <c r="J713" s="991"/>
      <c r="K713" s="991"/>
      <c r="L713" s="991"/>
      <c r="M713" s="991"/>
      <c r="N713" s="991"/>
      <c r="O713" s="991"/>
      <c r="P713" s="991"/>
      <c r="Q713" s="991"/>
      <c r="R713" s="991"/>
      <c r="S713" s="991"/>
      <c r="T713" s="991"/>
      <c r="U713" s="991"/>
      <c r="V713" s="991"/>
      <c r="W713" s="991"/>
      <c r="X713" s="991"/>
      <c r="Y713" s="991"/>
      <c r="Z713" s="991"/>
    </row>
    <row r="714" spans="1:26" ht="15.75" customHeight="1">
      <c r="A714" s="991"/>
      <c r="B714" s="991"/>
      <c r="C714" s="991"/>
      <c r="D714" s="991"/>
      <c r="E714" s="991"/>
      <c r="F714" s="991"/>
      <c r="G714" s="991"/>
      <c r="H714" s="991"/>
      <c r="I714" s="991"/>
      <c r="J714" s="991"/>
      <c r="K714" s="991"/>
      <c r="L714" s="991"/>
      <c r="M714" s="991"/>
      <c r="N714" s="991"/>
      <c r="O714" s="991"/>
      <c r="P714" s="991"/>
      <c r="Q714" s="991"/>
      <c r="R714" s="991"/>
      <c r="S714" s="991"/>
      <c r="T714" s="991"/>
      <c r="U714" s="991"/>
      <c r="V714" s="991"/>
      <c r="W714" s="991"/>
      <c r="X714" s="991"/>
      <c r="Y714" s="991"/>
      <c r="Z714" s="991"/>
    </row>
    <row r="715" spans="1:26" ht="15.75" customHeight="1">
      <c r="A715" s="991"/>
      <c r="B715" s="991"/>
      <c r="C715" s="991"/>
      <c r="D715" s="991"/>
      <c r="E715" s="991"/>
      <c r="F715" s="991"/>
      <c r="G715" s="991"/>
      <c r="H715" s="991"/>
      <c r="I715" s="991"/>
      <c r="J715" s="991"/>
      <c r="K715" s="991"/>
      <c r="L715" s="991"/>
      <c r="M715" s="991"/>
      <c r="N715" s="991"/>
      <c r="O715" s="991"/>
      <c r="P715" s="991"/>
      <c r="Q715" s="991"/>
      <c r="R715" s="991"/>
      <c r="S715" s="991"/>
      <c r="T715" s="991"/>
      <c r="U715" s="991"/>
      <c r="V715" s="991"/>
      <c r="W715" s="991"/>
      <c r="X715" s="991"/>
      <c r="Y715" s="991"/>
      <c r="Z715" s="991"/>
    </row>
    <row r="716" spans="1:26" ht="15.75" customHeight="1">
      <c r="A716" s="991"/>
      <c r="B716" s="991"/>
      <c r="C716" s="991"/>
      <c r="D716" s="991"/>
      <c r="E716" s="991"/>
      <c r="F716" s="991"/>
      <c r="G716" s="991"/>
      <c r="H716" s="991"/>
      <c r="I716" s="991"/>
      <c r="J716" s="991"/>
      <c r="K716" s="991"/>
      <c r="L716" s="991"/>
      <c r="M716" s="991"/>
      <c r="N716" s="991"/>
      <c r="O716" s="991"/>
      <c r="P716" s="991"/>
      <c r="Q716" s="991"/>
      <c r="R716" s="991"/>
      <c r="S716" s="991"/>
      <c r="T716" s="991"/>
      <c r="U716" s="991"/>
      <c r="V716" s="991"/>
      <c r="W716" s="991"/>
      <c r="X716" s="991"/>
      <c r="Y716" s="991"/>
      <c r="Z716" s="991"/>
    </row>
    <row r="717" spans="1:26" ht="15.75" customHeight="1">
      <c r="A717" s="991"/>
      <c r="B717" s="991"/>
      <c r="C717" s="991"/>
      <c r="D717" s="991"/>
      <c r="E717" s="991"/>
      <c r="F717" s="991"/>
      <c r="G717" s="991"/>
      <c r="H717" s="991"/>
      <c r="I717" s="991"/>
      <c r="J717" s="991"/>
      <c r="K717" s="991"/>
      <c r="L717" s="991"/>
      <c r="M717" s="991"/>
      <c r="N717" s="991"/>
      <c r="O717" s="991"/>
      <c r="P717" s="991"/>
      <c r="Q717" s="991"/>
      <c r="R717" s="991"/>
      <c r="S717" s="991"/>
      <c r="T717" s="991"/>
      <c r="U717" s="991"/>
      <c r="V717" s="991"/>
      <c r="W717" s="991"/>
      <c r="X717" s="991"/>
      <c r="Y717" s="991"/>
      <c r="Z717" s="991"/>
    </row>
    <row r="718" spans="1:26" ht="15.75" customHeight="1">
      <c r="A718" s="991"/>
      <c r="B718" s="991"/>
      <c r="C718" s="991"/>
      <c r="D718" s="991"/>
      <c r="E718" s="991"/>
      <c r="F718" s="991"/>
      <c r="G718" s="991"/>
      <c r="H718" s="991"/>
      <c r="I718" s="991"/>
      <c r="J718" s="991"/>
      <c r="K718" s="991"/>
      <c r="L718" s="991"/>
      <c r="M718" s="991"/>
      <c r="N718" s="991"/>
      <c r="O718" s="991"/>
      <c r="P718" s="991"/>
      <c r="Q718" s="991"/>
      <c r="R718" s="991"/>
      <c r="S718" s="991"/>
      <c r="T718" s="991"/>
      <c r="U718" s="991"/>
      <c r="V718" s="991"/>
      <c r="W718" s="991"/>
      <c r="X718" s="991"/>
      <c r="Y718" s="991"/>
      <c r="Z718" s="991"/>
    </row>
    <row r="719" spans="1:26" ht="15.75" customHeight="1">
      <c r="A719" s="991"/>
      <c r="B719" s="991"/>
      <c r="C719" s="991"/>
      <c r="D719" s="991"/>
      <c r="E719" s="991"/>
      <c r="F719" s="991"/>
      <c r="G719" s="991"/>
      <c r="H719" s="991"/>
      <c r="I719" s="991"/>
      <c r="J719" s="991"/>
      <c r="K719" s="991"/>
      <c r="L719" s="991"/>
      <c r="M719" s="991"/>
      <c r="N719" s="991"/>
      <c r="O719" s="991"/>
      <c r="P719" s="991"/>
      <c r="Q719" s="991"/>
      <c r="R719" s="991"/>
      <c r="S719" s="991"/>
      <c r="T719" s="991"/>
      <c r="U719" s="991"/>
      <c r="V719" s="991"/>
      <c r="W719" s="991"/>
      <c r="X719" s="991"/>
      <c r="Y719" s="991"/>
      <c r="Z719" s="991"/>
    </row>
    <row r="720" spans="1:26" ht="15.75" customHeight="1">
      <c r="A720" s="991"/>
      <c r="B720" s="991"/>
      <c r="C720" s="991"/>
      <c r="D720" s="991"/>
      <c r="E720" s="991"/>
      <c r="F720" s="991"/>
      <c r="G720" s="991"/>
      <c r="H720" s="991"/>
      <c r="I720" s="991"/>
      <c r="J720" s="991"/>
      <c r="K720" s="991"/>
      <c r="L720" s="991"/>
      <c r="M720" s="991"/>
      <c r="N720" s="991"/>
      <c r="O720" s="991"/>
      <c r="P720" s="991"/>
      <c r="Q720" s="991"/>
      <c r="R720" s="991"/>
      <c r="S720" s="991"/>
      <c r="T720" s="991"/>
      <c r="U720" s="991"/>
      <c r="V720" s="991"/>
      <c r="W720" s="991"/>
      <c r="X720" s="991"/>
      <c r="Y720" s="991"/>
      <c r="Z720" s="991"/>
    </row>
    <row r="721" spans="1:26" ht="15.75" customHeight="1">
      <c r="A721" s="991"/>
      <c r="B721" s="991"/>
      <c r="C721" s="991"/>
      <c r="D721" s="991"/>
      <c r="E721" s="991"/>
      <c r="F721" s="991"/>
      <c r="G721" s="991"/>
      <c r="H721" s="991"/>
      <c r="I721" s="991"/>
      <c r="J721" s="991"/>
      <c r="K721" s="991"/>
      <c r="L721" s="991"/>
      <c r="M721" s="991"/>
      <c r="N721" s="991"/>
      <c r="O721" s="991"/>
      <c r="P721" s="991"/>
      <c r="Q721" s="991"/>
      <c r="R721" s="991"/>
      <c r="S721" s="991"/>
      <c r="T721" s="991"/>
      <c r="U721" s="991"/>
      <c r="V721" s="991"/>
      <c r="W721" s="991"/>
      <c r="X721" s="991"/>
      <c r="Y721" s="991"/>
      <c r="Z721" s="991"/>
    </row>
    <row r="722" spans="1:26" ht="15.75" customHeight="1">
      <c r="A722" s="991"/>
      <c r="B722" s="991"/>
      <c r="C722" s="991"/>
      <c r="D722" s="991"/>
      <c r="E722" s="991"/>
      <c r="F722" s="991"/>
      <c r="G722" s="991"/>
      <c r="H722" s="991"/>
      <c r="I722" s="991"/>
      <c r="J722" s="991"/>
      <c r="K722" s="991"/>
      <c r="L722" s="991"/>
      <c r="M722" s="991"/>
      <c r="N722" s="991"/>
      <c r="O722" s="991"/>
      <c r="P722" s="991"/>
      <c r="Q722" s="991"/>
      <c r="R722" s="991"/>
      <c r="S722" s="991"/>
      <c r="T722" s="991"/>
      <c r="U722" s="991"/>
      <c r="V722" s="991"/>
      <c r="W722" s="991"/>
      <c r="X722" s="991"/>
      <c r="Y722" s="991"/>
      <c r="Z722" s="991"/>
    </row>
    <row r="723" spans="1:26" ht="15.75" customHeight="1">
      <c r="A723" s="991"/>
      <c r="B723" s="991"/>
      <c r="C723" s="991"/>
      <c r="D723" s="991"/>
      <c r="E723" s="991"/>
      <c r="F723" s="991"/>
      <c r="G723" s="991"/>
      <c r="H723" s="991"/>
      <c r="I723" s="991"/>
      <c r="J723" s="991"/>
      <c r="K723" s="991"/>
      <c r="L723" s="991"/>
      <c r="M723" s="991"/>
      <c r="N723" s="991"/>
      <c r="O723" s="991"/>
      <c r="P723" s="991"/>
      <c r="Q723" s="991"/>
      <c r="R723" s="991"/>
      <c r="S723" s="991"/>
      <c r="T723" s="991"/>
      <c r="U723" s="991"/>
      <c r="V723" s="991"/>
      <c r="W723" s="991"/>
      <c r="X723" s="991"/>
      <c r="Y723" s="991"/>
      <c r="Z723" s="991"/>
    </row>
    <row r="724" spans="1:26" ht="15.75" customHeight="1">
      <c r="A724" s="991"/>
      <c r="B724" s="991"/>
      <c r="C724" s="991"/>
      <c r="D724" s="991"/>
      <c r="E724" s="991"/>
      <c r="F724" s="991"/>
      <c r="G724" s="991"/>
      <c r="H724" s="991"/>
      <c r="I724" s="991"/>
      <c r="J724" s="991"/>
      <c r="K724" s="991"/>
      <c r="L724" s="991"/>
      <c r="M724" s="991"/>
      <c r="N724" s="991"/>
      <c r="O724" s="991"/>
      <c r="P724" s="991"/>
      <c r="Q724" s="991"/>
      <c r="R724" s="991"/>
      <c r="S724" s="991"/>
      <c r="T724" s="991"/>
      <c r="U724" s="991"/>
      <c r="V724" s="991"/>
      <c r="W724" s="991"/>
      <c r="X724" s="991"/>
      <c r="Y724" s="991"/>
      <c r="Z724" s="991"/>
    </row>
    <row r="725" spans="1:26" ht="15.75" customHeight="1">
      <c r="A725" s="991"/>
      <c r="B725" s="991"/>
      <c r="C725" s="991"/>
      <c r="D725" s="991"/>
      <c r="E725" s="991"/>
      <c r="F725" s="991"/>
      <c r="G725" s="991"/>
      <c r="H725" s="991"/>
      <c r="I725" s="991"/>
      <c r="J725" s="991"/>
      <c r="K725" s="991"/>
      <c r="L725" s="991"/>
      <c r="M725" s="991"/>
      <c r="N725" s="991"/>
      <c r="O725" s="991"/>
      <c r="P725" s="991"/>
      <c r="Q725" s="991"/>
      <c r="R725" s="991"/>
      <c r="S725" s="991"/>
      <c r="T725" s="991"/>
      <c r="U725" s="991"/>
      <c r="V725" s="991"/>
      <c r="W725" s="991"/>
      <c r="X725" s="991"/>
      <c r="Y725" s="991"/>
      <c r="Z725" s="991"/>
    </row>
    <row r="726" spans="1:26" ht="15.75" customHeight="1">
      <c r="A726" s="991"/>
      <c r="B726" s="991"/>
      <c r="C726" s="991"/>
      <c r="D726" s="991"/>
      <c r="E726" s="991"/>
      <c r="F726" s="991"/>
      <c r="G726" s="991"/>
      <c r="H726" s="991"/>
      <c r="I726" s="991"/>
      <c r="J726" s="991"/>
      <c r="K726" s="991"/>
      <c r="L726" s="991"/>
      <c r="M726" s="991"/>
      <c r="N726" s="991"/>
      <c r="O726" s="991"/>
      <c r="P726" s="991"/>
      <c r="Q726" s="991"/>
      <c r="R726" s="991"/>
      <c r="S726" s="991"/>
      <c r="T726" s="991"/>
      <c r="U726" s="991"/>
      <c r="V726" s="991"/>
      <c r="W726" s="991"/>
      <c r="X726" s="991"/>
      <c r="Y726" s="991"/>
      <c r="Z726" s="991"/>
    </row>
    <row r="727" spans="1:26" ht="15.75" customHeight="1">
      <c r="A727" s="991"/>
      <c r="B727" s="991"/>
      <c r="C727" s="991"/>
      <c r="D727" s="991"/>
      <c r="E727" s="991"/>
      <c r="F727" s="991"/>
      <c r="G727" s="991"/>
      <c r="H727" s="991"/>
      <c r="I727" s="991"/>
      <c r="J727" s="991"/>
      <c r="K727" s="991"/>
      <c r="L727" s="991"/>
      <c r="M727" s="991"/>
      <c r="N727" s="991"/>
      <c r="O727" s="991"/>
      <c r="P727" s="991"/>
      <c r="Q727" s="991"/>
      <c r="R727" s="991"/>
      <c r="S727" s="991"/>
      <c r="T727" s="991"/>
      <c r="U727" s="991"/>
      <c r="V727" s="991"/>
      <c r="W727" s="991"/>
      <c r="X727" s="991"/>
      <c r="Y727" s="991"/>
      <c r="Z727" s="991"/>
    </row>
    <row r="728" spans="1:26" ht="15.75" customHeight="1">
      <c r="A728" s="991"/>
      <c r="B728" s="991"/>
      <c r="C728" s="991"/>
      <c r="D728" s="991"/>
      <c r="E728" s="991"/>
      <c r="F728" s="991"/>
      <c r="G728" s="991"/>
      <c r="H728" s="991"/>
      <c r="I728" s="991"/>
      <c r="J728" s="991"/>
      <c r="K728" s="991"/>
      <c r="L728" s="991"/>
      <c r="M728" s="991"/>
      <c r="N728" s="991"/>
      <c r="O728" s="991"/>
      <c r="P728" s="991"/>
      <c r="Q728" s="991"/>
      <c r="R728" s="991"/>
      <c r="S728" s="991"/>
      <c r="T728" s="991"/>
      <c r="U728" s="991"/>
      <c r="V728" s="991"/>
      <c r="W728" s="991"/>
      <c r="X728" s="991"/>
      <c r="Y728" s="991"/>
      <c r="Z728" s="991"/>
    </row>
    <row r="729" spans="1:26" ht="15.75" customHeight="1">
      <c r="A729" s="991"/>
      <c r="B729" s="991"/>
      <c r="C729" s="991"/>
      <c r="D729" s="991"/>
      <c r="E729" s="991"/>
      <c r="F729" s="991"/>
      <c r="G729" s="991"/>
      <c r="H729" s="991"/>
      <c r="I729" s="991"/>
      <c r="J729" s="991"/>
      <c r="K729" s="991"/>
      <c r="L729" s="991"/>
      <c r="M729" s="991"/>
      <c r="N729" s="991"/>
      <c r="O729" s="991"/>
      <c r="P729" s="991"/>
      <c r="Q729" s="991"/>
      <c r="R729" s="991"/>
      <c r="S729" s="991"/>
      <c r="T729" s="991"/>
      <c r="U729" s="991"/>
      <c r="V729" s="991"/>
      <c r="W729" s="991"/>
      <c r="X729" s="991"/>
      <c r="Y729" s="991"/>
      <c r="Z729" s="991"/>
    </row>
    <row r="730" spans="1:26" ht="15.75" customHeight="1">
      <c r="A730" s="991"/>
      <c r="B730" s="991"/>
      <c r="C730" s="991"/>
      <c r="D730" s="991"/>
      <c r="E730" s="991"/>
      <c r="F730" s="991"/>
      <c r="G730" s="991"/>
      <c r="H730" s="991"/>
      <c r="I730" s="991"/>
      <c r="J730" s="991"/>
      <c r="K730" s="991"/>
      <c r="L730" s="991"/>
      <c r="M730" s="991"/>
      <c r="N730" s="991"/>
      <c r="O730" s="991"/>
      <c r="P730" s="991"/>
      <c r="Q730" s="991"/>
      <c r="R730" s="991"/>
      <c r="S730" s="991"/>
      <c r="T730" s="991"/>
      <c r="U730" s="991"/>
      <c r="V730" s="991"/>
      <c r="W730" s="991"/>
      <c r="X730" s="991"/>
      <c r="Y730" s="991"/>
      <c r="Z730" s="991"/>
    </row>
    <row r="731" spans="1:26" ht="15.75" customHeight="1">
      <c r="A731" s="991"/>
      <c r="B731" s="991"/>
      <c r="C731" s="991"/>
      <c r="D731" s="991"/>
      <c r="E731" s="991"/>
      <c r="F731" s="991"/>
      <c r="G731" s="991"/>
      <c r="H731" s="991"/>
      <c r="I731" s="991"/>
      <c r="J731" s="991"/>
      <c r="K731" s="991"/>
      <c r="L731" s="991"/>
      <c r="M731" s="991"/>
      <c r="N731" s="991"/>
      <c r="O731" s="991"/>
      <c r="P731" s="991"/>
      <c r="Q731" s="991"/>
      <c r="R731" s="991"/>
      <c r="S731" s="991"/>
      <c r="T731" s="991"/>
      <c r="U731" s="991"/>
      <c r="V731" s="991"/>
      <c r="W731" s="991"/>
      <c r="X731" s="991"/>
      <c r="Y731" s="991"/>
      <c r="Z731" s="991"/>
    </row>
    <row r="732" spans="1:26" ht="15.75" customHeight="1">
      <c r="A732" s="991"/>
      <c r="B732" s="991"/>
      <c r="C732" s="991"/>
      <c r="D732" s="991"/>
      <c r="E732" s="991"/>
      <c r="F732" s="991"/>
      <c r="G732" s="991"/>
      <c r="H732" s="991"/>
      <c r="I732" s="991"/>
      <c r="J732" s="991"/>
      <c r="K732" s="991"/>
      <c r="L732" s="991"/>
      <c r="M732" s="991"/>
      <c r="N732" s="991"/>
      <c r="O732" s="991"/>
      <c r="P732" s="991"/>
      <c r="Q732" s="991"/>
      <c r="R732" s="991"/>
      <c r="S732" s="991"/>
      <c r="T732" s="991"/>
      <c r="U732" s="991"/>
      <c r="V732" s="991"/>
      <c r="W732" s="991"/>
      <c r="X732" s="991"/>
      <c r="Y732" s="991"/>
      <c r="Z732" s="991"/>
    </row>
    <row r="733" spans="1:26" ht="15.75" customHeight="1">
      <c r="A733" s="991"/>
      <c r="B733" s="991"/>
      <c r="C733" s="991"/>
      <c r="D733" s="991"/>
      <c r="E733" s="991"/>
      <c r="F733" s="991"/>
      <c r="G733" s="991"/>
      <c r="H733" s="991"/>
      <c r="I733" s="991"/>
      <c r="J733" s="991"/>
      <c r="K733" s="991"/>
      <c r="L733" s="991"/>
      <c r="M733" s="991"/>
      <c r="N733" s="991"/>
      <c r="O733" s="991"/>
      <c r="P733" s="991"/>
      <c r="Q733" s="991"/>
      <c r="R733" s="991"/>
      <c r="S733" s="991"/>
      <c r="T733" s="991"/>
      <c r="U733" s="991"/>
      <c r="V733" s="991"/>
      <c r="W733" s="991"/>
      <c r="X733" s="991"/>
      <c r="Y733" s="991"/>
      <c r="Z733" s="991"/>
    </row>
    <row r="734" spans="1:26" ht="15.75" customHeight="1">
      <c r="A734" s="991"/>
      <c r="B734" s="991"/>
      <c r="C734" s="991"/>
      <c r="D734" s="991"/>
      <c r="E734" s="991"/>
      <c r="F734" s="991"/>
      <c r="G734" s="991"/>
      <c r="H734" s="991"/>
      <c r="I734" s="991"/>
      <c r="J734" s="991"/>
      <c r="K734" s="991"/>
      <c r="L734" s="991"/>
      <c r="M734" s="991"/>
      <c r="N734" s="991"/>
      <c r="O734" s="991"/>
      <c r="P734" s="991"/>
      <c r="Q734" s="991"/>
      <c r="R734" s="991"/>
      <c r="S734" s="991"/>
      <c r="T734" s="991"/>
      <c r="U734" s="991"/>
      <c r="V734" s="991"/>
      <c r="W734" s="991"/>
      <c r="X734" s="991"/>
      <c r="Y734" s="991"/>
      <c r="Z734" s="991"/>
    </row>
    <row r="735" spans="1:26" ht="15.75" customHeight="1">
      <c r="A735" s="991"/>
      <c r="B735" s="991"/>
      <c r="C735" s="991"/>
      <c r="D735" s="991"/>
      <c r="E735" s="991"/>
      <c r="F735" s="991"/>
      <c r="G735" s="991"/>
      <c r="H735" s="991"/>
      <c r="I735" s="991"/>
      <c r="J735" s="991"/>
      <c r="K735" s="991"/>
      <c r="L735" s="991"/>
      <c r="M735" s="991"/>
      <c r="N735" s="991"/>
      <c r="O735" s="991"/>
      <c r="P735" s="991"/>
      <c r="Q735" s="991"/>
      <c r="R735" s="991"/>
      <c r="S735" s="991"/>
      <c r="T735" s="991"/>
      <c r="U735" s="991"/>
      <c r="V735" s="991"/>
      <c r="W735" s="991"/>
      <c r="X735" s="991"/>
      <c r="Y735" s="991"/>
      <c r="Z735" s="991"/>
    </row>
    <row r="736" spans="1:26" ht="15.75" customHeight="1">
      <c r="A736" s="991"/>
      <c r="B736" s="991"/>
      <c r="C736" s="991"/>
      <c r="D736" s="991"/>
      <c r="E736" s="991"/>
      <c r="F736" s="991"/>
      <c r="G736" s="991"/>
      <c r="H736" s="991"/>
      <c r="I736" s="991"/>
      <c r="J736" s="991"/>
      <c r="K736" s="991"/>
      <c r="L736" s="991"/>
      <c r="M736" s="991"/>
      <c r="N736" s="991"/>
      <c r="O736" s="991"/>
      <c r="P736" s="991"/>
      <c r="Q736" s="991"/>
      <c r="R736" s="991"/>
      <c r="S736" s="991"/>
      <c r="T736" s="991"/>
      <c r="U736" s="991"/>
      <c r="V736" s="991"/>
      <c r="W736" s="991"/>
      <c r="X736" s="991"/>
      <c r="Y736" s="991"/>
      <c r="Z736" s="991"/>
    </row>
    <row r="737" spans="1:26" ht="15.75" customHeight="1">
      <c r="A737" s="991"/>
      <c r="B737" s="991"/>
      <c r="C737" s="991"/>
      <c r="D737" s="991"/>
      <c r="E737" s="991"/>
      <c r="F737" s="991"/>
      <c r="G737" s="991"/>
      <c r="H737" s="991"/>
      <c r="I737" s="991"/>
      <c r="J737" s="991"/>
      <c r="K737" s="991"/>
      <c r="L737" s="991"/>
      <c r="M737" s="991"/>
      <c r="N737" s="991"/>
      <c r="O737" s="991"/>
      <c r="P737" s="991"/>
      <c r="Q737" s="991"/>
      <c r="R737" s="991"/>
      <c r="S737" s="991"/>
      <c r="T737" s="991"/>
      <c r="U737" s="991"/>
      <c r="V737" s="991"/>
      <c r="W737" s="991"/>
      <c r="X737" s="991"/>
      <c r="Y737" s="991"/>
      <c r="Z737" s="991"/>
    </row>
    <row r="738" spans="1:26" ht="15.75" customHeight="1">
      <c r="A738" s="991"/>
      <c r="B738" s="991"/>
      <c r="C738" s="991"/>
      <c r="D738" s="991"/>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row>
    <row r="739" spans="1:26" ht="15.75" customHeight="1">
      <c r="A739" s="991"/>
      <c r="B739" s="991"/>
      <c r="C739" s="991"/>
      <c r="D739" s="991"/>
      <c r="E739" s="991"/>
      <c r="F739" s="991"/>
      <c r="G739" s="991"/>
      <c r="H739" s="991"/>
      <c r="I739" s="991"/>
      <c r="J739" s="991"/>
      <c r="K739" s="991"/>
      <c r="L739" s="991"/>
      <c r="M739" s="991"/>
      <c r="N739" s="991"/>
      <c r="O739" s="991"/>
      <c r="P739" s="991"/>
      <c r="Q739" s="991"/>
      <c r="R739" s="991"/>
      <c r="S739" s="991"/>
      <c r="T739" s="991"/>
      <c r="U739" s="991"/>
      <c r="V739" s="991"/>
      <c r="W739" s="991"/>
      <c r="X739" s="991"/>
      <c r="Y739" s="991"/>
      <c r="Z739" s="991"/>
    </row>
    <row r="740" spans="1:26" ht="15.75" customHeight="1">
      <c r="A740" s="991"/>
      <c r="B740" s="991"/>
      <c r="C740" s="991"/>
      <c r="D740" s="991"/>
      <c r="E740" s="991"/>
      <c r="F740" s="991"/>
      <c r="G740" s="991"/>
      <c r="H740" s="991"/>
      <c r="I740" s="991"/>
      <c r="J740" s="991"/>
      <c r="K740" s="991"/>
      <c r="L740" s="991"/>
      <c r="M740" s="991"/>
      <c r="N740" s="991"/>
      <c r="O740" s="991"/>
      <c r="P740" s="991"/>
      <c r="Q740" s="991"/>
      <c r="R740" s="991"/>
      <c r="S740" s="991"/>
      <c r="T740" s="991"/>
      <c r="U740" s="991"/>
      <c r="V740" s="991"/>
      <c r="W740" s="991"/>
      <c r="X740" s="991"/>
      <c r="Y740" s="991"/>
      <c r="Z740" s="991"/>
    </row>
    <row r="741" spans="1:26" ht="15.75" customHeight="1">
      <c r="A741" s="991"/>
      <c r="B741" s="991"/>
      <c r="C741" s="991"/>
      <c r="D741" s="991"/>
      <c r="E741" s="991"/>
      <c r="F741" s="991"/>
      <c r="G741" s="991"/>
      <c r="H741" s="991"/>
      <c r="I741" s="991"/>
      <c r="J741" s="991"/>
      <c r="K741" s="991"/>
      <c r="L741" s="991"/>
      <c r="M741" s="991"/>
      <c r="N741" s="991"/>
      <c r="O741" s="991"/>
      <c r="P741" s="991"/>
      <c r="Q741" s="991"/>
      <c r="R741" s="991"/>
      <c r="S741" s="991"/>
      <c r="T741" s="991"/>
      <c r="U741" s="991"/>
      <c r="V741" s="991"/>
      <c r="W741" s="991"/>
      <c r="X741" s="991"/>
      <c r="Y741" s="991"/>
      <c r="Z741" s="991"/>
    </row>
    <row r="742" spans="1:26" ht="15.75" customHeight="1">
      <c r="A742" s="991"/>
      <c r="B742" s="991"/>
      <c r="C742" s="991"/>
      <c r="D742" s="991"/>
      <c r="E742" s="991"/>
      <c r="F742" s="991"/>
      <c r="G742" s="991"/>
      <c r="H742" s="991"/>
      <c r="I742" s="991"/>
      <c r="J742" s="991"/>
      <c r="K742" s="991"/>
      <c r="L742" s="991"/>
      <c r="M742" s="991"/>
      <c r="N742" s="991"/>
      <c r="O742" s="991"/>
      <c r="P742" s="991"/>
      <c r="Q742" s="991"/>
      <c r="R742" s="991"/>
      <c r="S742" s="991"/>
      <c r="T742" s="991"/>
      <c r="U742" s="991"/>
      <c r="V742" s="991"/>
      <c r="W742" s="991"/>
      <c r="X742" s="991"/>
      <c r="Y742" s="991"/>
      <c r="Z742" s="991"/>
    </row>
    <row r="743" spans="1:26" ht="15.75" customHeight="1">
      <c r="A743" s="991"/>
      <c r="B743" s="991"/>
      <c r="C743" s="991"/>
      <c r="D743" s="991"/>
      <c r="E743" s="991"/>
      <c r="F743" s="991"/>
      <c r="G743" s="991"/>
      <c r="H743" s="991"/>
      <c r="I743" s="991"/>
      <c r="J743" s="991"/>
      <c r="K743" s="991"/>
      <c r="L743" s="991"/>
      <c r="M743" s="991"/>
      <c r="N743" s="991"/>
      <c r="O743" s="991"/>
      <c r="P743" s="991"/>
      <c r="Q743" s="991"/>
      <c r="R743" s="991"/>
      <c r="S743" s="991"/>
      <c r="T743" s="991"/>
      <c r="U743" s="991"/>
      <c r="V743" s="991"/>
      <c r="W743" s="991"/>
      <c r="X743" s="991"/>
      <c r="Y743" s="991"/>
      <c r="Z743" s="991"/>
    </row>
    <row r="744" spans="1:26" ht="15.75" customHeight="1">
      <c r="A744" s="991"/>
      <c r="B744" s="991"/>
      <c r="C744" s="991"/>
      <c r="D744" s="991"/>
      <c r="E744" s="991"/>
      <c r="F744" s="991"/>
      <c r="G744" s="991"/>
      <c r="H744" s="991"/>
      <c r="I744" s="991"/>
      <c r="J744" s="991"/>
      <c r="K744" s="991"/>
      <c r="L744" s="991"/>
      <c r="M744" s="991"/>
      <c r="N744" s="991"/>
      <c r="O744" s="991"/>
      <c r="P744" s="991"/>
      <c r="Q744" s="991"/>
      <c r="R744" s="991"/>
      <c r="S744" s="991"/>
      <c r="T744" s="991"/>
      <c r="U744" s="991"/>
      <c r="V744" s="991"/>
      <c r="W744" s="991"/>
      <c r="X744" s="991"/>
      <c r="Y744" s="991"/>
      <c r="Z744" s="991"/>
    </row>
    <row r="745" spans="1:26" ht="15.75" customHeight="1">
      <c r="A745" s="991"/>
      <c r="B745" s="991"/>
      <c r="C745" s="991"/>
      <c r="D745" s="991"/>
      <c r="E745" s="991"/>
      <c r="F745" s="991"/>
      <c r="G745" s="991"/>
      <c r="H745" s="991"/>
      <c r="I745" s="991"/>
      <c r="J745" s="991"/>
      <c r="K745" s="991"/>
      <c r="L745" s="991"/>
      <c r="M745" s="991"/>
      <c r="N745" s="991"/>
      <c r="O745" s="991"/>
      <c r="P745" s="991"/>
      <c r="Q745" s="991"/>
      <c r="R745" s="991"/>
      <c r="S745" s="991"/>
      <c r="T745" s="991"/>
      <c r="U745" s="991"/>
      <c r="V745" s="991"/>
      <c r="W745" s="991"/>
      <c r="X745" s="991"/>
      <c r="Y745" s="991"/>
      <c r="Z745" s="991"/>
    </row>
    <row r="746" spans="1:26" ht="15.75" customHeight="1">
      <c r="A746" s="991"/>
      <c r="B746" s="991"/>
      <c r="C746" s="991"/>
      <c r="D746" s="991"/>
      <c r="E746" s="991"/>
      <c r="F746" s="991"/>
      <c r="G746" s="991"/>
      <c r="H746" s="991"/>
      <c r="I746" s="991"/>
      <c r="J746" s="991"/>
      <c r="K746" s="991"/>
      <c r="L746" s="991"/>
      <c r="M746" s="991"/>
      <c r="N746" s="991"/>
      <c r="O746" s="991"/>
      <c r="P746" s="991"/>
      <c r="Q746" s="991"/>
      <c r="R746" s="991"/>
      <c r="S746" s="991"/>
      <c r="T746" s="991"/>
      <c r="U746" s="991"/>
      <c r="V746" s="991"/>
      <c r="W746" s="991"/>
      <c r="X746" s="991"/>
      <c r="Y746" s="991"/>
      <c r="Z746" s="991"/>
    </row>
    <row r="747" spans="1:26" ht="15.75" customHeight="1">
      <c r="A747" s="991"/>
      <c r="B747" s="991"/>
      <c r="C747" s="991"/>
      <c r="D747" s="991"/>
      <c r="E747" s="991"/>
      <c r="F747" s="991"/>
      <c r="G747" s="991"/>
      <c r="H747" s="991"/>
      <c r="I747" s="991"/>
      <c r="J747" s="991"/>
      <c r="K747" s="991"/>
      <c r="L747" s="991"/>
      <c r="M747" s="991"/>
      <c r="N747" s="991"/>
      <c r="O747" s="991"/>
      <c r="P747" s="991"/>
      <c r="Q747" s="991"/>
      <c r="R747" s="991"/>
      <c r="S747" s="991"/>
      <c r="T747" s="991"/>
      <c r="U747" s="991"/>
      <c r="V747" s="991"/>
      <c r="W747" s="991"/>
      <c r="X747" s="991"/>
      <c r="Y747" s="991"/>
      <c r="Z747" s="991"/>
    </row>
    <row r="748" spans="1:26" ht="15.75" customHeight="1">
      <c r="A748" s="991"/>
      <c r="B748" s="991"/>
      <c r="C748" s="991"/>
      <c r="D748" s="991"/>
      <c r="E748" s="991"/>
      <c r="F748" s="991"/>
      <c r="G748" s="991"/>
      <c r="H748" s="991"/>
      <c r="I748" s="991"/>
      <c r="J748" s="991"/>
      <c r="K748" s="991"/>
      <c r="L748" s="991"/>
      <c r="M748" s="991"/>
      <c r="N748" s="991"/>
      <c r="O748" s="991"/>
      <c r="P748" s="991"/>
      <c r="Q748" s="991"/>
      <c r="R748" s="991"/>
      <c r="S748" s="991"/>
      <c r="T748" s="991"/>
      <c r="U748" s="991"/>
      <c r="V748" s="991"/>
      <c r="W748" s="991"/>
      <c r="X748" s="991"/>
      <c r="Y748" s="991"/>
      <c r="Z748" s="991"/>
    </row>
    <row r="749" spans="1:26" ht="15.75" customHeight="1">
      <c r="A749" s="991"/>
      <c r="B749" s="991"/>
      <c r="C749" s="991"/>
      <c r="D749" s="991"/>
      <c r="E749" s="991"/>
      <c r="F749" s="991"/>
      <c r="G749" s="991"/>
      <c r="H749" s="991"/>
      <c r="I749" s="991"/>
      <c r="J749" s="991"/>
      <c r="K749" s="991"/>
      <c r="L749" s="991"/>
      <c r="M749" s="991"/>
      <c r="N749" s="991"/>
      <c r="O749" s="991"/>
      <c r="P749" s="991"/>
      <c r="Q749" s="991"/>
      <c r="R749" s="991"/>
      <c r="S749" s="991"/>
      <c r="T749" s="991"/>
      <c r="U749" s="991"/>
      <c r="V749" s="991"/>
      <c r="W749" s="991"/>
      <c r="X749" s="991"/>
      <c r="Y749" s="991"/>
      <c r="Z749" s="991"/>
    </row>
    <row r="750" spans="1:26" ht="15.75" customHeight="1">
      <c r="A750" s="991"/>
      <c r="B750" s="991"/>
      <c r="C750" s="991"/>
      <c r="D750" s="991"/>
      <c r="E750" s="991"/>
      <c r="F750" s="991"/>
      <c r="G750" s="991"/>
      <c r="H750" s="991"/>
      <c r="I750" s="991"/>
      <c r="J750" s="991"/>
      <c r="K750" s="991"/>
      <c r="L750" s="991"/>
      <c r="M750" s="991"/>
      <c r="N750" s="991"/>
      <c r="O750" s="991"/>
      <c r="P750" s="991"/>
      <c r="Q750" s="991"/>
      <c r="R750" s="991"/>
      <c r="S750" s="991"/>
      <c r="T750" s="991"/>
      <c r="U750" s="991"/>
      <c r="V750" s="991"/>
      <c r="W750" s="991"/>
      <c r="X750" s="991"/>
      <c r="Y750" s="991"/>
      <c r="Z750" s="991"/>
    </row>
    <row r="751" spans="1:26" ht="15.75" customHeight="1">
      <c r="A751" s="991"/>
      <c r="B751" s="991"/>
      <c r="C751" s="991"/>
      <c r="D751" s="991"/>
      <c r="E751" s="991"/>
      <c r="F751" s="991"/>
      <c r="G751" s="991"/>
      <c r="H751" s="991"/>
      <c r="I751" s="991"/>
      <c r="J751" s="991"/>
      <c r="K751" s="991"/>
      <c r="L751" s="991"/>
      <c r="M751" s="991"/>
      <c r="N751" s="991"/>
      <c r="O751" s="991"/>
      <c r="P751" s="991"/>
      <c r="Q751" s="991"/>
      <c r="R751" s="991"/>
      <c r="S751" s="991"/>
      <c r="T751" s="991"/>
      <c r="U751" s="991"/>
      <c r="V751" s="991"/>
      <c r="W751" s="991"/>
      <c r="X751" s="991"/>
      <c r="Y751" s="991"/>
      <c r="Z751" s="991"/>
    </row>
    <row r="752" spans="1:26" ht="15.75" customHeight="1">
      <c r="A752" s="991"/>
      <c r="B752" s="991"/>
      <c r="C752" s="991"/>
      <c r="D752" s="991"/>
      <c r="E752" s="991"/>
      <c r="F752" s="991"/>
      <c r="G752" s="991"/>
      <c r="H752" s="991"/>
      <c r="I752" s="991"/>
      <c r="J752" s="991"/>
      <c r="K752" s="991"/>
      <c r="L752" s="991"/>
      <c r="M752" s="991"/>
      <c r="N752" s="991"/>
      <c r="O752" s="991"/>
      <c r="P752" s="991"/>
      <c r="Q752" s="991"/>
      <c r="R752" s="991"/>
      <c r="S752" s="991"/>
      <c r="T752" s="991"/>
      <c r="U752" s="991"/>
      <c r="V752" s="991"/>
      <c r="W752" s="991"/>
      <c r="X752" s="991"/>
      <c r="Y752" s="991"/>
      <c r="Z752" s="991"/>
    </row>
    <row r="753" spans="1:26" ht="15.75" customHeight="1">
      <c r="A753" s="991"/>
      <c r="B753" s="991"/>
      <c r="C753" s="991"/>
      <c r="D753" s="991"/>
      <c r="E753" s="991"/>
      <c r="F753" s="991"/>
      <c r="G753" s="991"/>
      <c r="H753" s="991"/>
      <c r="I753" s="991"/>
      <c r="J753" s="991"/>
      <c r="K753" s="991"/>
      <c r="L753" s="991"/>
      <c r="M753" s="991"/>
      <c r="N753" s="991"/>
      <c r="O753" s="991"/>
      <c r="P753" s="991"/>
      <c r="Q753" s="991"/>
      <c r="R753" s="991"/>
      <c r="S753" s="991"/>
      <c r="T753" s="991"/>
      <c r="U753" s="991"/>
      <c r="V753" s="991"/>
      <c r="W753" s="991"/>
      <c r="X753" s="991"/>
      <c r="Y753" s="991"/>
      <c r="Z753" s="991"/>
    </row>
    <row r="754" spans="1:26" ht="15.75" customHeight="1">
      <c r="A754" s="991"/>
      <c r="B754" s="991"/>
      <c r="C754" s="991"/>
      <c r="D754" s="991"/>
      <c r="E754" s="991"/>
      <c r="F754" s="991"/>
      <c r="G754" s="991"/>
      <c r="H754" s="991"/>
      <c r="I754" s="991"/>
      <c r="J754" s="991"/>
      <c r="K754" s="991"/>
      <c r="L754" s="991"/>
      <c r="M754" s="991"/>
      <c r="N754" s="991"/>
      <c r="O754" s="991"/>
      <c r="P754" s="991"/>
      <c r="Q754" s="991"/>
      <c r="R754" s="991"/>
      <c r="S754" s="991"/>
      <c r="T754" s="991"/>
      <c r="U754" s="991"/>
      <c r="V754" s="991"/>
      <c r="W754" s="991"/>
      <c r="X754" s="991"/>
      <c r="Y754" s="991"/>
      <c r="Z754" s="991"/>
    </row>
    <row r="755" spans="1:26" ht="15.75" customHeight="1">
      <c r="A755" s="991"/>
      <c r="B755" s="991"/>
      <c r="C755" s="991"/>
      <c r="D755" s="991"/>
      <c r="E755" s="991"/>
      <c r="F755" s="991"/>
      <c r="G755" s="991"/>
      <c r="H755" s="991"/>
      <c r="I755" s="991"/>
      <c r="J755" s="991"/>
      <c r="K755" s="991"/>
      <c r="L755" s="991"/>
      <c r="M755" s="991"/>
      <c r="N755" s="991"/>
      <c r="O755" s="991"/>
      <c r="P755" s="991"/>
      <c r="Q755" s="991"/>
      <c r="R755" s="991"/>
      <c r="S755" s="991"/>
      <c r="T755" s="991"/>
      <c r="U755" s="991"/>
      <c r="V755" s="991"/>
      <c r="W755" s="991"/>
      <c r="X755" s="991"/>
      <c r="Y755" s="991"/>
      <c r="Z755" s="991"/>
    </row>
    <row r="756" spans="1:26" ht="15.75" customHeight="1">
      <c r="A756" s="991"/>
      <c r="B756" s="991"/>
      <c r="C756" s="991"/>
      <c r="D756" s="991"/>
      <c r="E756" s="991"/>
      <c r="F756" s="991"/>
      <c r="G756" s="991"/>
      <c r="H756" s="991"/>
      <c r="I756" s="991"/>
      <c r="J756" s="991"/>
      <c r="K756" s="991"/>
      <c r="L756" s="991"/>
      <c r="M756" s="991"/>
      <c r="N756" s="991"/>
      <c r="O756" s="991"/>
      <c r="P756" s="991"/>
      <c r="Q756" s="991"/>
      <c r="R756" s="991"/>
      <c r="S756" s="991"/>
      <c r="T756" s="991"/>
      <c r="U756" s="991"/>
      <c r="V756" s="991"/>
      <c r="W756" s="991"/>
      <c r="X756" s="991"/>
      <c r="Y756" s="991"/>
      <c r="Z756" s="991"/>
    </row>
    <row r="757" spans="1:26" ht="15.75" customHeight="1">
      <c r="A757" s="991"/>
      <c r="B757" s="991"/>
      <c r="C757" s="991"/>
      <c r="D757" s="991"/>
      <c r="E757" s="991"/>
      <c r="F757" s="991"/>
      <c r="G757" s="991"/>
      <c r="H757" s="991"/>
      <c r="I757" s="991"/>
      <c r="J757" s="991"/>
      <c r="K757" s="991"/>
      <c r="L757" s="991"/>
      <c r="M757" s="991"/>
      <c r="N757" s="991"/>
      <c r="O757" s="991"/>
      <c r="P757" s="991"/>
      <c r="Q757" s="991"/>
      <c r="R757" s="991"/>
      <c r="S757" s="991"/>
      <c r="T757" s="991"/>
      <c r="U757" s="991"/>
      <c r="V757" s="991"/>
      <c r="W757" s="991"/>
      <c r="X757" s="991"/>
      <c r="Y757" s="991"/>
      <c r="Z757" s="991"/>
    </row>
    <row r="758" spans="1:26" ht="15.75" customHeight="1">
      <c r="A758" s="991"/>
      <c r="B758" s="991"/>
      <c r="C758" s="991"/>
      <c r="D758" s="991"/>
      <c r="E758" s="991"/>
      <c r="F758" s="991"/>
      <c r="G758" s="991"/>
      <c r="H758" s="991"/>
      <c r="I758" s="991"/>
      <c r="J758" s="991"/>
      <c r="K758" s="991"/>
      <c r="L758" s="991"/>
      <c r="M758" s="991"/>
      <c r="N758" s="991"/>
      <c r="O758" s="991"/>
      <c r="P758" s="991"/>
      <c r="Q758" s="991"/>
      <c r="R758" s="991"/>
      <c r="S758" s="991"/>
      <c r="T758" s="991"/>
      <c r="U758" s="991"/>
      <c r="V758" s="991"/>
      <c r="W758" s="991"/>
      <c r="X758" s="991"/>
      <c r="Y758" s="991"/>
      <c r="Z758" s="991"/>
    </row>
    <row r="759" spans="1:26" ht="15.75" customHeight="1">
      <c r="A759" s="991"/>
      <c r="B759" s="991"/>
      <c r="C759" s="991"/>
      <c r="D759" s="991"/>
      <c r="E759" s="991"/>
      <c r="F759" s="991"/>
      <c r="G759" s="991"/>
      <c r="H759" s="991"/>
      <c r="I759" s="991"/>
      <c r="J759" s="991"/>
      <c r="K759" s="991"/>
      <c r="L759" s="991"/>
      <c r="M759" s="991"/>
      <c r="N759" s="991"/>
      <c r="O759" s="991"/>
      <c r="P759" s="991"/>
      <c r="Q759" s="991"/>
      <c r="R759" s="991"/>
      <c r="S759" s="991"/>
      <c r="T759" s="991"/>
      <c r="U759" s="991"/>
      <c r="V759" s="991"/>
      <c r="W759" s="991"/>
      <c r="X759" s="991"/>
      <c r="Y759" s="991"/>
      <c r="Z759" s="991"/>
    </row>
    <row r="760" spans="1:26" ht="15.75" customHeight="1">
      <c r="A760" s="991"/>
      <c r="B760" s="991"/>
      <c r="C760" s="991"/>
      <c r="D760" s="991"/>
      <c r="E760" s="991"/>
      <c r="F760" s="991"/>
      <c r="G760" s="991"/>
      <c r="H760" s="991"/>
      <c r="I760" s="991"/>
      <c r="J760" s="991"/>
      <c r="K760" s="991"/>
      <c r="L760" s="991"/>
      <c r="M760" s="991"/>
      <c r="N760" s="991"/>
      <c r="O760" s="991"/>
      <c r="P760" s="991"/>
      <c r="Q760" s="991"/>
      <c r="R760" s="991"/>
      <c r="S760" s="991"/>
      <c r="T760" s="991"/>
      <c r="U760" s="991"/>
      <c r="V760" s="991"/>
      <c r="W760" s="991"/>
      <c r="X760" s="991"/>
      <c r="Y760" s="991"/>
      <c r="Z760" s="991"/>
    </row>
    <row r="761" spans="1:26" ht="15.75" customHeight="1">
      <c r="A761" s="991"/>
      <c r="B761" s="991"/>
      <c r="C761" s="991"/>
      <c r="D761" s="991"/>
      <c r="E761" s="991"/>
      <c r="F761" s="991"/>
      <c r="G761" s="991"/>
      <c r="H761" s="991"/>
      <c r="I761" s="991"/>
      <c r="J761" s="991"/>
      <c r="K761" s="991"/>
      <c r="L761" s="991"/>
      <c r="M761" s="991"/>
      <c r="N761" s="991"/>
      <c r="O761" s="991"/>
      <c r="P761" s="991"/>
      <c r="Q761" s="991"/>
      <c r="R761" s="991"/>
      <c r="S761" s="991"/>
      <c r="T761" s="991"/>
      <c r="U761" s="991"/>
      <c r="V761" s="991"/>
      <c r="W761" s="991"/>
      <c r="X761" s="991"/>
      <c r="Y761" s="991"/>
      <c r="Z761" s="991"/>
    </row>
    <row r="762" spans="1:26" ht="15.75" customHeight="1">
      <c r="A762" s="991"/>
      <c r="B762" s="991"/>
      <c r="C762" s="991"/>
      <c r="D762" s="991"/>
      <c r="E762" s="991"/>
      <c r="F762" s="991"/>
      <c r="G762" s="991"/>
      <c r="H762" s="991"/>
      <c r="I762" s="991"/>
      <c r="J762" s="991"/>
      <c r="K762" s="991"/>
      <c r="L762" s="991"/>
      <c r="M762" s="991"/>
      <c r="N762" s="991"/>
      <c r="O762" s="991"/>
      <c r="P762" s="991"/>
      <c r="Q762" s="991"/>
      <c r="R762" s="991"/>
      <c r="S762" s="991"/>
      <c r="T762" s="991"/>
      <c r="U762" s="991"/>
      <c r="V762" s="991"/>
      <c r="W762" s="991"/>
      <c r="X762" s="991"/>
      <c r="Y762" s="991"/>
      <c r="Z762" s="991"/>
    </row>
    <row r="763" spans="1:26" ht="15.75" customHeight="1">
      <c r="A763" s="991"/>
      <c r="B763" s="991"/>
      <c r="C763" s="991"/>
      <c r="D763" s="991"/>
      <c r="E763" s="991"/>
      <c r="F763" s="991"/>
      <c r="G763" s="991"/>
      <c r="H763" s="991"/>
      <c r="I763" s="991"/>
      <c r="J763" s="991"/>
      <c r="K763" s="991"/>
      <c r="L763" s="991"/>
      <c r="M763" s="991"/>
      <c r="N763" s="991"/>
      <c r="O763" s="991"/>
      <c r="P763" s="991"/>
      <c r="Q763" s="991"/>
      <c r="R763" s="991"/>
      <c r="S763" s="991"/>
      <c r="T763" s="991"/>
      <c r="U763" s="991"/>
      <c r="V763" s="991"/>
      <c r="W763" s="991"/>
      <c r="X763" s="991"/>
      <c r="Y763" s="991"/>
      <c r="Z763" s="991"/>
    </row>
    <row r="764" spans="1:26" ht="15.75" customHeight="1">
      <c r="A764" s="991"/>
      <c r="B764" s="991"/>
      <c r="C764" s="991"/>
      <c r="D764" s="991"/>
      <c r="E764" s="991"/>
      <c r="F764" s="991"/>
      <c r="G764" s="991"/>
      <c r="H764" s="991"/>
      <c r="I764" s="991"/>
      <c r="J764" s="991"/>
      <c r="K764" s="991"/>
      <c r="L764" s="991"/>
      <c r="M764" s="991"/>
      <c r="N764" s="991"/>
      <c r="O764" s="991"/>
      <c r="P764" s="991"/>
      <c r="Q764" s="991"/>
      <c r="R764" s="991"/>
      <c r="S764" s="991"/>
      <c r="T764" s="991"/>
      <c r="U764" s="991"/>
      <c r="V764" s="991"/>
      <c r="W764" s="991"/>
      <c r="X764" s="991"/>
      <c r="Y764" s="991"/>
      <c r="Z764" s="991"/>
    </row>
    <row r="765" spans="1:26" ht="15.75" customHeight="1">
      <c r="A765" s="991"/>
      <c r="B765" s="991"/>
      <c r="C765" s="991"/>
      <c r="D765" s="991"/>
      <c r="E765" s="991"/>
      <c r="F765" s="991"/>
      <c r="G765" s="991"/>
      <c r="H765" s="991"/>
      <c r="I765" s="991"/>
      <c r="J765" s="991"/>
      <c r="K765" s="991"/>
      <c r="L765" s="991"/>
      <c r="M765" s="991"/>
      <c r="N765" s="991"/>
      <c r="O765" s="991"/>
      <c r="P765" s="991"/>
      <c r="Q765" s="991"/>
      <c r="R765" s="991"/>
      <c r="S765" s="991"/>
      <c r="T765" s="991"/>
      <c r="U765" s="991"/>
      <c r="V765" s="991"/>
      <c r="W765" s="991"/>
      <c r="X765" s="991"/>
      <c r="Y765" s="991"/>
      <c r="Z765" s="991"/>
    </row>
    <row r="766" spans="1:26" ht="15.75" customHeight="1">
      <c r="A766" s="991"/>
      <c r="B766" s="991"/>
      <c r="C766" s="991"/>
      <c r="D766" s="991"/>
      <c r="E766" s="991"/>
      <c r="F766" s="991"/>
      <c r="G766" s="991"/>
      <c r="H766" s="991"/>
      <c r="I766" s="991"/>
      <c r="J766" s="991"/>
      <c r="K766" s="991"/>
      <c r="L766" s="991"/>
      <c r="M766" s="991"/>
      <c r="N766" s="991"/>
      <c r="O766" s="991"/>
      <c r="P766" s="991"/>
      <c r="Q766" s="991"/>
      <c r="R766" s="991"/>
      <c r="S766" s="991"/>
      <c r="T766" s="991"/>
      <c r="U766" s="991"/>
      <c r="V766" s="991"/>
      <c r="W766" s="991"/>
      <c r="X766" s="991"/>
      <c r="Y766" s="991"/>
      <c r="Z766" s="991"/>
    </row>
    <row r="767" spans="1:26" ht="15.75" customHeight="1">
      <c r="A767" s="991"/>
      <c r="B767" s="991"/>
      <c r="C767" s="991"/>
      <c r="D767" s="991"/>
      <c r="E767" s="991"/>
      <c r="F767" s="991"/>
      <c r="G767" s="991"/>
      <c r="H767" s="991"/>
      <c r="I767" s="991"/>
      <c r="J767" s="991"/>
      <c r="K767" s="991"/>
      <c r="L767" s="991"/>
      <c r="M767" s="991"/>
      <c r="N767" s="991"/>
      <c r="O767" s="991"/>
      <c r="P767" s="991"/>
      <c r="Q767" s="991"/>
      <c r="R767" s="991"/>
      <c r="S767" s="991"/>
      <c r="T767" s="991"/>
      <c r="U767" s="991"/>
      <c r="V767" s="991"/>
      <c r="W767" s="991"/>
      <c r="X767" s="991"/>
      <c r="Y767" s="991"/>
      <c r="Z767" s="991"/>
    </row>
    <row r="768" spans="1:26" ht="15.75" customHeight="1">
      <c r="A768" s="991"/>
      <c r="B768" s="991"/>
      <c r="C768" s="991"/>
      <c r="D768" s="991"/>
      <c r="E768" s="991"/>
      <c r="F768" s="991"/>
      <c r="G768" s="991"/>
      <c r="H768" s="991"/>
      <c r="I768" s="991"/>
      <c r="J768" s="991"/>
      <c r="K768" s="991"/>
      <c r="L768" s="991"/>
      <c r="M768" s="991"/>
      <c r="N768" s="991"/>
      <c r="O768" s="991"/>
      <c r="P768" s="991"/>
      <c r="Q768" s="991"/>
      <c r="R768" s="991"/>
      <c r="S768" s="991"/>
      <c r="T768" s="991"/>
      <c r="U768" s="991"/>
      <c r="V768" s="991"/>
      <c r="W768" s="991"/>
      <c r="X768" s="991"/>
      <c r="Y768" s="991"/>
      <c r="Z768" s="991"/>
    </row>
    <row r="769" spans="1:26" ht="15.75" customHeight="1">
      <c r="A769" s="991"/>
      <c r="B769" s="991"/>
      <c r="C769" s="991"/>
      <c r="D769" s="991"/>
      <c r="E769" s="991"/>
      <c r="F769" s="991"/>
      <c r="G769" s="991"/>
      <c r="H769" s="991"/>
      <c r="I769" s="991"/>
      <c r="J769" s="991"/>
      <c r="K769" s="991"/>
      <c r="L769" s="991"/>
      <c r="M769" s="991"/>
      <c r="N769" s="991"/>
      <c r="O769" s="991"/>
      <c r="P769" s="991"/>
      <c r="Q769" s="991"/>
      <c r="R769" s="991"/>
      <c r="S769" s="991"/>
      <c r="T769" s="991"/>
      <c r="U769" s="991"/>
      <c r="V769" s="991"/>
      <c r="W769" s="991"/>
      <c r="X769" s="991"/>
      <c r="Y769" s="991"/>
      <c r="Z769" s="991"/>
    </row>
    <row r="770" spans="1:26" ht="15.75" customHeight="1">
      <c r="A770" s="991"/>
      <c r="B770" s="991"/>
      <c r="C770" s="991"/>
      <c r="D770" s="991"/>
      <c r="E770" s="991"/>
      <c r="F770" s="991"/>
      <c r="G770" s="991"/>
      <c r="H770" s="991"/>
      <c r="I770" s="991"/>
      <c r="J770" s="991"/>
      <c r="K770" s="991"/>
      <c r="L770" s="991"/>
      <c r="M770" s="991"/>
      <c r="N770" s="991"/>
      <c r="O770" s="991"/>
      <c r="P770" s="991"/>
      <c r="Q770" s="991"/>
      <c r="R770" s="991"/>
      <c r="S770" s="991"/>
      <c r="T770" s="991"/>
      <c r="U770" s="991"/>
      <c r="V770" s="991"/>
      <c r="W770" s="991"/>
      <c r="X770" s="991"/>
      <c r="Y770" s="991"/>
      <c r="Z770" s="991"/>
    </row>
    <row r="771" spans="1:26" ht="15.75" customHeight="1">
      <c r="A771" s="991"/>
      <c r="B771" s="991"/>
      <c r="C771" s="991"/>
      <c r="D771" s="991"/>
      <c r="E771" s="991"/>
      <c r="F771" s="991"/>
      <c r="G771" s="991"/>
      <c r="H771" s="991"/>
      <c r="I771" s="991"/>
      <c r="J771" s="991"/>
      <c r="K771" s="991"/>
      <c r="L771" s="991"/>
      <c r="M771" s="991"/>
      <c r="N771" s="991"/>
      <c r="O771" s="991"/>
      <c r="P771" s="991"/>
      <c r="Q771" s="991"/>
      <c r="R771" s="991"/>
      <c r="S771" s="991"/>
      <c r="T771" s="991"/>
      <c r="U771" s="991"/>
      <c r="V771" s="991"/>
      <c r="W771" s="991"/>
      <c r="X771" s="991"/>
      <c r="Y771" s="991"/>
      <c r="Z771" s="991"/>
    </row>
    <row r="772" spans="1:26" ht="15.75" customHeight="1">
      <c r="A772" s="991"/>
      <c r="B772" s="991"/>
      <c r="C772" s="991"/>
      <c r="D772" s="991"/>
      <c r="E772" s="991"/>
      <c r="F772" s="991"/>
      <c r="G772" s="991"/>
      <c r="H772" s="991"/>
      <c r="I772" s="991"/>
      <c r="J772" s="991"/>
      <c r="K772" s="991"/>
      <c r="L772" s="991"/>
      <c r="M772" s="991"/>
      <c r="N772" s="991"/>
      <c r="O772" s="991"/>
      <c r="P772" s="991"/>
      <c r="Q772" s="991"/>
      <c r="R772" s="991"/>
      <c r="S772" s="991"/>
      <c r="T772" s="991"/>
      <c r="U772" s="991"/>
      <c r="V772" s="991"/>
      <c r="W772" s="991"/>
      <c r="X772" s="991"/>
      <c r="Y772" s="991"/>
      <c r="Z772" s="991"/>
    </row>
    <row r="773" spans="1:26" ht="15.75" customHeight="1">
      <c r="A773" s="991"/>
      <c r="B773" s="991"/>
      <c r="C773" s="991"/>
      <c r="D773" s="991"/>
      <c r="E773" s="991"/>
      <c r="F773" s="991"/>
      <c r="G773" s="991"/>
      <c r="H773" s="991"/>
      <c r="I773" s="991"/>
      <c r="J773" s="991"/>
      <c r="K773" s="991"/>
      <c r="L773" s="991"/>
      <c r="M773" s="991"/>
      <c r="N773" s="991"/>
      <c r="O773" s="991"/>
      <c r="P773" s="991"/>
      <c r="Q773" s="991"/>
      <c r="R773" s="991"/>
      <c r="S773" s="991"/>
      <c r="T773" s="991"/>
      <c r="U773" s="991"/>
      <c r="V773" s="991"/>
      <c r="W773" s="991"/>
      <c r="X773" s="991"/>
      <c r="Y773" s="991"/>
      <c r="Z773" s="991"/>
    </row>
    <row r="774" spans="1:26" ht="15.75" customHeight="1">
      <c r="A774" s="991"/>
      <c r="B774" s="991"/>
      <c r="C774" s="991"/>
      <c r="D774" s="991"/>
      <c r="E774" s="991"/>
      <c r="F774" s="991"/>
      <c r="G774" s="991"/>
      <c r="H774" s="991"/>
      <c r="I774" s="991"/>
      <c r="J774" s="991"/>
      <c r="K774" s="991"/>
      <c r="L774" s="991"/>
      <c r="M774" s="991"/>
      <c r="N774" s="991"/>
      <c r="O774" s="991"/>
      <c r="P774" s="991"/>
      <c r="Q774" s="991"/>
      <c r="R774" s="991"/>
      <c r="S774" s="991"/>
      <c r="T774" s="991"/>
      <c r="U774" s="991"/>
      <c r="V774" s="991"/>
      <c r="W774" s="991"/>
      <c r="X774" s="991"/>
      <c r="Y774" s="991"/>
      <c r="Z774" s="991"/>
    </row>
    <row r="775" spans="1:26" ht="15.75" customHeight="1">
      <c r="A775" s="991"/>
      <c r="B775" s="991"/>
      <c r="C775" s="991"/>
      <c r="D775" s="991"/>
      <c r="E775" s="991"/>
      <c r="F775" s="991"/>
      <c r="G775" s="991"/>
      <c r="H775" s="991"/>
      <c r="I775" s="991"/>
      <c r="J775" s="991"/>
      <c r="K775" s="991"/>
      <c r="L775" s="991"/>
      <c r="M775" s="991"/>
      <c r="N775" s="991"/>
      <c r="O775" s="991"/>
      <c r="P775" s="991"/>
      <c r="Q775" s="991"/>
      <c r="R775" s="991"/>
      <c r="S775" s="991"/>
      <c r="T775" s="991"/>
      <c r="U775" s="991"/>
      <c r="V775" s="991"/>
      <c r="W775" s="991"/>
      <c r="X775" s="991"/>
      <c r="Y775" s="991"/>
      <c r="Z775" s="991"/>
    </row>
    <row r="776" spans="1:26" ht="15.75" customHeight="1">
      <c r="A776" s="991"/>
      <c r="B776" s="991"/>
      <c r="C776" s="991"/>
      <c r="D776" s="991"/>
      <c r="E776" s="991"/>
      <c r="F776" s="991"/>
      <c r="G776" s="991"/>
      <c r="H776" s="991"/>
      <c r="I776" s="991"/>
      <c r="J776" s="991"/>
      <c r="K776" s="991"/>
      <c r="L776" s="991"/>
      <c r="M776" s="991"/>
      <c r="N776" s="991"/>
      <c r="O776" s="991"/>
      <c r="P776" s="991"/>
      <c r="Q776" s="991"/>
      <c r="R776" s="991"/>
      <c r="S776" s="991"/>
      <c r="T776" s="991"/>
      <c r="U776" s="991"/>
      <c r="V776" s="991"/>
      <c r="W776" s="991"/>
      <c r="X776" s="991"/>
      <c r="Y776" s="991"/>
      <c r="Z776" s="991"/>
    </row>
    <row r="777" spans="1:26" ht="15.75" customHeight="1">
      <c r="A777" s="991"/>
      <c r="B777" s="991"/>
      <c r="C777" s="991"/>
      <c r="D777" s="991"/>
      <c r="E777" s="991"/>
      <c r="F777" s="991"/>
      <c r="G777" s="991"/>
      <c r="H777" s="991"/>
      <c r="I777" s="991"/>
      <c r="J777" s="991"/>
      <c r="K777" s="991"/>
      <c r="L777" s="991"/>
      <c r="M777" s="991"/>
      <c r="N777" s="991"/>
      <c r="O777" s="991"/>
      <c r="P777" s="991"/>
      <c r="Q777" s="991"/>
      <c r="R777" s="991"/>
      <c r="S777" s="991"/>
      <c r="T777" s="991"/>
      <c r="U777" s="991"/>
      <c r="V777" s="991"/>
      <c r="W777" s="991"/>
      <c r="X777" s="991"/>
      <c r="Y777" s="991"/>
      <c r="Z777" s="991"/>
    </row>
    <row r="778" spans="1:26" ht="15.75" customHeight="1">
      <c r="A778" s="991"/>
      <c r="B778" s="991"/>
      <c r="C778" s="991"/>
      <c r="D778" s="991"/>
      <c r="E778" s="991"/>
      <c r="F778" s="991"/>
      <c r="G778" s="991"/>
      <c r="H778" s="991"/>
      <c r="I778" s="991"/>
      <c r="J778" s="991"/>
      <c r="K778" s="991"/>
      <c r="L778" s="991"/>
      <c r="M778" s="991"/>
      <c r="N778" s="991"/>
      <c r="O778" s="991"/>
      <c r="P778" s="991"/>
      <c r="Q778" s="991"/>
      <c r="R778" s="991"/>
      <c r="S778" s="991"/>
      <c r="T778" s="991"/>
      <c r="U778" s="991"/>
      <c r="V778" s="991"/>
      <c r="W778" s="991"/>
      <c r="X778" s="991"/>
      <c r="Y778" s="991"/>
      <c r="Z778" s="991"/>
    </row>
    <row r="779" spans="1:26" ht="15.75" customHeight="1">
      <c r="A779" s="991"/>
      <c r="B779" s="991"/>
      <c r="C779" s="991"/>
      <c r="D779" s="991"/>
      <c r="E779" s="991"/>
      <c r="F779" s="991"/>
      <c r="G779" s="991"/>
      <c r="H779" s="991"/>
      <c r="I779" s="991"/>
      <c r="J779" s="991"/>
      <c r="K779" s="991"/>
      <c r="L779" s="991"/>
      <c r="M779" s="991"/>
      <c r="N779" s="991"/>
      <c r="O779" s="991"/>
      <c r="P779" s="991"/>
      <c r="Q779" s="991"/>
      <c r="R779" s="991"/>
      <c r="S779" s="991"/>
      <c r="T779" s="991"/>
      <c r="U779" s="991"/>
      <c r="V779" s="991"/>
      <c r="W779" s="991"/>
      <c r="X779" s="991"/>
      <c r="Y779" s="991"/>
      <c r="Z779" s="991"/>
    </row>
    <row r="780" spans="1:26" ht="15.75" customHeight="1">
      <c r="A780" s="991"/>
      <c r="B780" s="991"/>
      <c r="C780" s="991"/>
      <c r="D780" s="991"/>
      <c r="E780" s="991"/>
      <c r="F780" s="991"/>
      <c r="G780" s="991"/>
      <c r="H780" s="991"/>
      <c r="I780" s="991"/>
      <c r="J780" s="991"/>
      <c r="K780" s="991"/>
      <c r="L780" s="991"/>
      <c r="M780" s="991"/>
      <c r="N780" s="991"/>
      <c r="O780" s="991"/>
      <c r="P780" s="991"/>
      <c r="Q780" s="991"/>
      <c r="R780" s="991"/>
      <c r="S780" s="991"/>
      <c r="T780" s="991"/>
      <c r="U780" s="991"/>
      <c r="V780" s="991"/>
      <c r="W780" s="991"/>
      <c r="X780" s="991"/>
      <c r="Y780" s="991"/>
      <c r="Z780" s="991"/>
    </row>
    <row r="781" spans="1:26" ht="15.75" customHeight="1">
      <c r="A781" s="991"/>
      <c r="B781" s="991"/>
      <c r="C781" s="991"/>
      <c r="D781" s="991"/>
      <c r="E781" s="991"/>
      <c r="F781" s="991"/>
      <c r="G781" s="991"/>
      <c r="H781" s="991"/>
      <c r="I781" s="991"/>
      <c r="J781" s="991"/>
      <c r="K781" s="991"/>
      <c r="L781" s="991"/>
      <c r="M781" s="991"/>
      <c r="N781" s="991"/>
      <c r="O781" s="991"/>
      <c r="P781" s="991"/>
      <c r="Q781" s="991"/>
      <c r="R781" s="991"/>
      <c r="S781" s="991"/>
      <c r="T781" s="991"/>
      <c r="U781" s="991"/>
      <c r="V781" s="991"/>
      <c r="W781" s="991"/>
      <c r="X781" s="991"/>
      <c r="Y781" s="991"/>
      <c r="Z781" s="991"/>
    </row>
    <row r="782" spans="1:26" ht="15.75" customHeight="1">
      <c r="A782" s="991"/>
      <c r="B782" s="991"/>
      <c r="C782" s="991"/>
      <c r="D782" s="991"/>
      <c r="E782" s="991"/>
      <c r="F782" s="991"/>
      <c r="G782" s="991"/>
      <c r="H782" s="991"/>
      <c r="I782" s="991"/>
      <c r="J782" s="991"/>
      <c r="K782" s="991"/>
      <c r="L782" s="991"/>
      <c r="M782" s="991"/>
      <c r="N782" s="991"/>
      <c r="O782" s="991"/>
      <c r="P782" s="991"/>
      <c r="Q782" s="991"/>
      <c r="R782" s="991"/>
      <c r="S782" s="991"/>
      <c r="T782" s="991"/>
      <c r="U782" s="991"/>
      <c r="V782" s="991"/>
      <c r="W782" s="991"/>
      <c r="X782" s="991"/>
      <c r="Y782" s="991"/>
      <c r="Z782" s="991"/>
    </row>
    <row r="783" spans="1:26" ht="15.75" customHeight="1">
      <c r="A783" s="991"/>
      <c r="B783" s="991"/>
      <c r="C783" s="991"/>
      <c r="D783" s="991"/>
      <c r="E783" s="991"/>
      <c r="F783" s="991"/>
      <c r="G783" s="991"/>
      <c r="H783" s="991"/>
      <c r="I783" s="991"/>
      <c r="J783" s="991"/>
      <c r="K783" s="991"/>
      <c r="L783" s="991"/>
      <c r="M783" s="991"/>
      <c r="N783" s="991"/>
      <c r="O783" s="991"/>
      <c r="P783" s="991"/>
      <c r="Q783" s="991"/>
      <c r="R783" s="991"/>
      <c r="S783" s="991"/>
      <c r="T783" s="991"/>
      <c r="U783" s="991"/>
      <c r="V783" s="991"/>
      <c r="W783" s="991"/>
      <c r="X783" s="991"/>
      <c r="Y783" s="991"/>
      <c r="Z783" s="991"/>
    </row>
    <row r="784" spans="1:26" ht="15.75" customHeight="1">
      <c r="A784" s="991"/>
      <c r="B784" s="991"/>
      <c r="C784" s="991"/>
      <c r="D784" s="991"/>
      <c r="E784" s="991"/>
      <c r="F784" s="991"/>
      <c r="G784" s="991"/>
      <c r="H784" s="991"/>
      <c r="I784" s="991"/>
      <c r="J784" s="991"/>
      <c r="K784" s="991"/>
      <c r="L784" s="991"/>
      <c r="M784" s="991"/>
      <c r="N784" s="991"/>
      <c r="O784" s="991"/>
      <c r="P784" s="991"/>
      <c r="Q784" s="991"/>
      <c r="R784" s="991"/>
      <c r="S784" s="991"/>
      <c r="T784" s="991"/>
      <c r="U784" s="991"/>
      <c r="V784" s="991"/>
      <c r="W784" s="991"/>
      <c r="X784" s="991"/>
      <c r="Y784" s="991"/>
      <c r="Z784" s="991"/>
    </row>
    <row r="785" spans="1:26" ht="15.75" customHeight="1">
      <c r="A785" s="991"/>
      <c r="B785" s="991"/>
      <c r="C785" s="991"/>
      <c r="D785" s="991"/>
      <c r="E785" s="991"/>
      <c r="F785" s="991"/>
      <c r="G785" s="991"/>
      <c r="H785" s="991"/>
      <c r="I785" s="991"/>
      <c r="J785" s="991"/>
      <c r="K785" s="991"/>
      <c r="L785" s="991"/>
      <c r="M785" s="991"/>
      <c r="N785" s="991"/>
      <c r="O785" s="991"/>
      <c r="P785" s="991"/>
      <c r="Q785" s="991"/>
      <c r="R785" s="991"/>
      <c r="S785" s="991"/>
      <c r="T785" s="991"/>
      <c r="U785" s="991"/>
      <c r="V785" s="991"/>
      <c r="W785" s="991"/>
      <c r="X785" s="991"/>
      <c r="Y785" s="991"/>
      <c r="Z785" s="991"/>
    </row>
    <row r="786" spans="1:26" ht="15.75" customHeight="1">
      <c r="A786" s="991"/>
      <c r="B786" s="991"/>
      <c r="C786" s="991"/>
      <c r="D786" s="991"/>
      <c r="E786" s="991"/>
      <c r="F786" s="991"/>
      <c r="G786" s="991"/>
      <c r="H786" s="991"/>
      <c r="I786" s="991"/>
      <c r="J786" s="991"/>
      <c r="K786" s="991"/>
      <c r="L786" s="991"/>
      <c r="M786" s="991"/>
      <c r="N786" s="991"/>
      <c r="O786" s="991"/>
      <c r="P786" s="991"/>
      <c r="Q786" s="991"/>
      <c r="R786" s="991"/>
      <c r="S786" s="991"/>
      <c r="T786" s="991"/>
      <c r="U786" s="991"/>
      <c r="V786" s="991"/>
      <c r="W786" s="991"/>
      <c r="X786" s="991"/>
      <c r="Y786" s="991"/>
      <c r="Z786" s="991"/>
    </row>
    <row r="787" spans="1:26" ht="15.75" customHeight="1">
      <c r="A787" s="991"/>
      <c r="B787" s="991"/>
      <c r="C787" s="991"/>
      <c r="D787" s="991"/>
      <c r="E787" s="991"/>
      <c r="F787" s="991"/>
      <c r="G787" s="991"/>
      <c r="H787" s="991"/>
      <c r="I787" s="991"/>
      <c r="J787" s="991"/>
      <c r="K787" s="991"/>
      <c r="L787" s="991"/>
      <c r="M787" s="991"/>
      <c r="N787" s="991"/>
      <c r="O787" s="991"/>
      <c r="P787" s="991"/>
      <c r="Q787" s="991"/>
      <c r="R787" s="991"/>
      <c r="S787" s="991"/>
      <c r="T787" s="991"/>
      <c r="U787" s="991"/>
      <c r="V787" s="991"/>
      <c r="W787" s="991"/>
      <c r="X787" s="991"/>
      <c r="Y787" s="991"/>
      <c r="Z787" s="991"/>
    </row>
    <row r="788" spans="1:26" ht="15.75" customHeight="1">
      <c r="A788" s="991"/>
      <c r="B788" s="991"/>
      <c r="C788" s="991"/>
      <c r="D788" s="991"/>
      <c r="E788" s="991"/>
      <c r="F788" s="991"/>
      <c r="G788" s="991"/>
      <c r="H788" s="991"/>
      <c r="I788" s="991"/>
      <c r="J788" s="991"/>
      <c r="K788" s="991"/>
      <c r="L788" s="991"/>
      <c r="M788" s="991"/>
      <c r="N788" s="991"/>
      <c r="O788" s="991"/>
      <c r="P788" s="991"/>
      <c r="Q788" s="991"/>
      <c r="R788" s="991"/>
      <c r="S788" s="991"/>
      <c r="T788" s="991"/>
      <c r="U788" s="991"/>
      <c r="V788" s="991"/>
      <c r="W788" s="991"/>
      <c r="X788" s="991"/>
      <c r="Y788" s="991"/>
      <c r="Z788" s="991"/>
    </row>
    <row r="789" spans="1:26" ht="15.75" customHeight="1">
      <c r="A789" s="991"/>
      <c r="B789" s="991"/>
      <c r="C789" s="991"/>
      <c r="D789" s="991"/>
      <c r="E789" s="991"/>
      <c r="F789" s="991"/>
      <c r="G789" s="991"/>
      <c r="H789" s="991"/>
      <c r="I789" s="991"/>
      <c r="J789" s="991"/>
      <c r="K789" s="991"/>
      <c r="L789" s="991"/>
      <c r="M789" s="991"/>
      <c r="N789" s="991"/>
      <c r="O789" s="991"/>
      <c r="P789" s="991"/>
      <c r="Q789" s="991"/>
      <c r="R789" s="991"/>
      <c r="S789" s="991"/>
      <c r="T789" s="991"/>
      <c r="U789" s="991"/>
      <c r="V789" s="991"/>
      <c r="W789" s="991"/>
      <c r="X789" s="991"/>
      <c r="Y789" s="991"/>
      <c r="Z789" s="991"/>
    </row>
    <row r="790" spans="1:26" ht="15.75" customHeight="1">
      <c r="A790" s="991"/>
      <c r="B790" s="991"/>
      <c r="C790" s="991"/>
      <c r="D790" s="991"/>
      <c r="E790" s="991"/>
      <c r="F790" s="991"/>
      <c r="G790" s="991"/>
      <c r="H790" s="991"/>
      <c r="I790" s="991"/>
      <c r="J790" s="991"/>
      <c r="K790" s="991"/>
      <c r="L790" s="991"/>
      <c r="M790" s="991"/>
      <c r="N790" s="991"/>
      <c r="O790" s="991"/>
      <c r="P790" s="991"/>
      <c r="Q790" s="991"/>
      <c r="R790" s="991"/>
      <c r="S790" s="991"/>
      <c r="T790" s="991"/>
      <c r="U790" s="991"/>
      <c r="V790" s="991"/>
      <c r="W790" s="991"/>
      <c r="X790" s="991"/>
      <c r="Y790" s="991"/>
      <c r="Z790" s="991"/>
    </row>
    <row r="791" spans="1:26" ht="15.75" customHeight="1">
      <c r="A791" s="991"/>
      <c r="B791" s="991"/>
      <c r="C791" s="991"/>
      <c r="D791" s="991"/>
      <c r="E791" s="991"/>
      <c r="F791" s="991"/>
      <c r="G791" s="991"/>
      <c r="H791" s="991"/>
      <c r="I791" s="991"/>
      <c r="J791" s="991"/>
      <c r="K791" s="991"/>
      <c r="L791" s="991"/>
      <c r="M791" s="991"/>
      <c r="N791" s="991"/>
      <c r="O791" s="991"/>
      <c r="P791" s="991"/>
      <c r="Q791" s="991"/>
      <c r="R791" s="991"/>
      <c r="S791" s="991"/>
      <c r="T791" s="991"/>
      <c r="U791" s="991"/>
      <c r="V791" s="991"/>
      <c r="W791" s="991"/>
      <c r="X791" s="991"/>
      <c r="Y791" s="991"/>
      <c r="Z791" s="991"/>
    </row>
    <row r="792" spans="1:26" ht="15.75" customHeight="1">
      <c r="A792" s="991"/>
      <c r="B792" s="991"/>
      <c r="C792" s="991"/>
      <c r="D792" s="991"/>
      <c r="E792" s="991"/>
      <c r="F792" s="991"/>
      <c r="G792" s="991"/>
      <c r="H792" s="991"/>
      <c r="I792" s="991"/>
      <c r="J792" s="991"/>
      <c r="K792" s="991"/>
      <c r="L792" s="991"/>
      <c r="M792" s="991"/>
      <c r="N792" s="991"/>
      <c r="O792" s="991"/>
      <c r="P792" s="991"/>
      <c r="Q792" s="991"/>
      <c r="R792" s="991"/>
      <c r="S792" s="991"/>
      <c r="T792" s="991"/>
      <c r="U792" s="991"/>
      <c r="V792" s="991"/>
      <c r="W792" s="991"/>
      <c r="X792" s="991"/>
      <c r="Y792" s="991"/>
      <c r="Z792" s="991"/>
    </row>
    <row r="793" spans="1:26" ht="15.75" customHeight="1">
      <c r="A793" s="991"/>
      <c r="B793" s="991"/>
      <c r="C793" s="991"/>
      <c r="D793" s="991"/>
      <c r="E793" s="991"/>
      <c r="F793" s="991"/>
      <c r="G793" s="991"/>
      <c r="H793" s="991"/>
      <c r="I793" s="991"/>
      <c r="J793" s="991"/>
      <c r="K793" s="991"/>
      <c r="L793" s="991"/>
      <c r="M793" s="991"/>
      <c r="N793" s="991"/>
      <c r="O793" s="991"/>
      <c r="P793" s="991"/>
      <c r="Q793" s="991"/>
      <c r="R793" s="991"/>
      <c r="S793" s="991"/>
      <c r="T793" s="991"/>
      <c r="U793" s="991"/>
      <c r="V793" s="991"/>
      <c r="W793" s="991"/>
      <c r="X793" s="991"/>
      <c r="Y793" s="991"/>
      <c r="Z793" s="991"/>
    </row>
    <row r="794" spans="1:26" ht="15.75" customHeight="1">
      <c r="A794" s="991"/>
      <c r="B794" s="991"/>
      <c r="C794" s="991"/>
      <c r="D794" s="991"/>
      <c r="E794" s="991"/>
      <c r="F794" s="991"/>
      <c r="G794" s="991"/>
      <c r="H794" s="991"/>
      <c r="I794" s="991"/>
      <c r="J794" s="991"/>
      <c r="K794" s="991"/>
      <c r="L794" s="991"/>
      <c r="M794" s="991"/>
      <c r="N794" s="991"/>
      <c r="O794" s="991"/>
      <c r="P794" s="991"/>
      <c r="Q794" s="991"/>
      <c r="R794" s="991"/>
      <c r="S794" s="991"/>
      <c r="T794" s="991"/>
      <c r="U794" s="991"/>
      <c r="V794" s="991"/>
      <c r="W794" s="991"/>
      <c r="X794" s="991"/>
      <c r="Y794" s="991"/>
      <c r="Z794" s="991"/>
    </row>
    <row r="795" spans="1:26" ht="15.75" customHeight="1">
      <c r="A795" s="991"/>
      <c r="B795" s="991"/>
      <c r="C795" s="991"/>
      <c r="D795" s="991"/>
      <c r="E795" s="991"/>
      <c r="F795" s="991"/>
      <c r="G795" s="991"/>
      <c r="H795" s="991"/>
      <c r="I795" s="991"/>
      <c r="J795" s="991"/>
      <c r="K795" s="991"/>
      <c r="L795" s="991"/>
      <c r="M795" s="991"/>
      <c r="N795" s="991"/>
      <c r="O795" s="991"/>
      <c r="P795" s="991"/>
      <c r="Q795" s="991"/>
      <c r="R795" s="991"/>
      <c r="S795" s="991"/>
      <c r="T795" s="991"/>
      <c r="U795" s="991"/>
      <c r="V795" s="991"/>
      <c r="W795" s="991"/>
      <c r="X795" s="991"/>
      <c r="Y795" s="991"/>
      <c r="Z795" s="991"/>
    </row>
    <row r="796" spans="1:26" ht="15.75" customHeight="1">
      <c r="A796" s="991"/>
      <c r="B796" s="991"/>
      <c r="C796" s="991"/>
      <c r="D796" s="991"/>
      <c r="E796" s="991"/>
      <c r="F796" s="991"/>
      <c r="G796" s="991"/>
      <c r="H796" s="991"/>
      <c r="I796" s="991"/>
      <c r="J796" s="991"/>
      <c r="K796" s="991"/>
      <c r="L796" s="991"/>
      <c r="M796" s="991"/>
      <c r="N796" s="991"/>
      <c r="O796" s="991"/>
      <c r="P796" s="991"/>
      <c r="Q796" s="991"/>
      <c r="R796" s="991"/>
      <c r="S796" s="991"/>
      <c r="T796" s="991"/>
      <c r="U796" s="991"/>
      <c r="V796" s="991"/>
      <c r="W796" s="991"/>
      <c r="X796" s="991"/>
      <c r="Y796" s="991"/>
      <c r="Z796" s="991"/>
    </row>
    <row r="797" spans="1:26" ht="15.75" customHeight="1">
      <c r="A797" s="991"/>
      <c r="B797" s="991"/>
      <c r="C797" s="991"/>
      <c r="D797" s="991"/>
      <c r="E797" s="991"/>
      <c r="F797" s="991"/>
      <c r="G797" s="991"/>
      <c r="H797" s="991"/>
      <c r="I797" s="991"/>
      <c r="J797" s="991"/>
      <c r="K797" s="991"/>
      <c r="L797" s="991"/>
      <c r="M797" s="991"/>
      <c r="N797" s="991"/>
      <c r="O797" s="991"/>
      <c r="P797" s="991"/>
      <c r="Q797" s="991"/>
      <c r="R797" s="991"/>
      <c r="S797" s="991"/>
      <c r="T797" s="991"/>
      <c r="U797" s="991"/>
      <c r="V797" s="991"/>
      <c r="W797" s="991"/>
      <c r="X797" s="991"/>
      <c r="Y797" s="991"/>
      <c r="Z797" s="991"/>
    </row>
    <row r="798" spans="1:26" ht="15.75" customHeight="1">
      <c r="A798" s="991"/>
      <c r="B798" s="991"/>
      <c r="C798" s="991"/>
      <c r="D798" s="991"/>
      <c r="E798" s="991"/>
      <c r="F798" s="991"/>
      <c r="G798" s="991"/>
      <c r="H798" s="991"/>
      <c r="I798" s="991"/>
      <c r="J798" s="991"/>
      <c r="K798" s="991"/>
      <c r="L798" s="991"/>
      <c r="M798" s="991"/>
      <c r="N798" s="991"/>
      <c r="O798" s="991"/>
      <c r="P798" s="991"/>
      <c r="Q798" s="991"/>
      <c r="R798" s="991"/>
      <c r="S798" s="991"/>
      <c r="T798" s="991"/>
      <c r="U798" s="991"/>
      <c r="V798" s="991"/>
      <c r="W798" s="991"/>
      <c r="X798" s="991"/>
      <c r="Y798" s="991"/>
      <c r="Z798" s="991"/>
    </row>
    <row r="799" spans="1:26" ht="15.75" customHeight="1">
      <c r="A799" s="991"/>
      <c r="B799" s="991"/>
      <c r="C799" s="991"/>
      <c r="D799" s="991"/>
      <c r="E799" s="991"/>
      <c r="F799" s="991"/>
      <c r="G799" s="991"/>
      <c r="H799" s="991"/>
      <c r="I799" s="991"/>
      <c r="J799" s="991"/>
      <c r="K799" s="991"/>
      <c r="L799" s="991"/>
      <c r="M799" s="991"/>
      <c r="N799" s="991"/>
      <c r="O799" s="991"/>
      <c r="P799" s="991"/>
      <c r="Q799" s="991"/>
      <c r="R799" s="991"/>
      <c r="S799" s="991"/>
      <c r="T799" s="991"/>
      <c r="U799" s="991"/>
      <c r="V799" s="991"/>
      <c r="W799" s="991"/>
      <c r="X799" s="991"/>
      <c r="Y799" s="991"/>
      <c r="Z799" s="991"/>
    </row>
    <row r="800" spans="1:26" ht="15.75" customHeight="1">
      <c r="A800" s="991"/>
      <c r="B800" s="991"/>
      <c r="C800" s="991"/>
      <c r="D800" s="991"/>
      <c r="E800" s="991"/>
      <c r="F800" s="991"/>
      <c r="G800" s="991"/>
      <c r="H800" s="991"/>
      <c r="I800" s="991"/>
      <c r="J800" s="991"/>
      <c r="K800" s="991"/>
      <c r="L800" s="991"/>
      <c r="M800" s="991"/>
      <c r="N800" s="991"/>
      <c r="O800" s="991"/>
      <c r="P800" s="991"/>
      <c r="Q800" s="991"/>
      <c r="R800" s="991"/>
      <c r="S800" s="991"/>
      <c r="T800" s="991"/>
      <c r="U800" s="991"/>
      <c r="V800" s="991"/>
      <c r="W800" s="991"/>
      <c r="X800" s="991"/>
      <c r="Y800" s="991"/>
      <c r="Z800" s="991"/>
    </row>
    <row r="801" spans="1:26" ht="15.75" customHeight="1">
      <c r="A801" s="991"/>
      <c r="B801" s="991"/>
      <c r="C801" s="991"/>
      <c r="D801" s="991"/>
      <c r="E801" s="991"/>
      <c r="F801" s="991"/>
      <c r="G801" s="991"/>
      <c r="H801" s="991"/>
      <c r="I801" s="991"/>
      <c r="J801" s="991"/>
      <c r="K801" s="991"/>
      <c r="L801" s="991"/>
      <c r="M801" s="991"/>
      <c r="N801" s="991"/>
      <c r="O801" s="991"/>
      <c r="P801" s="991"/>
      <c r="Q801" s="991"/>
      <c r="R801" s="991"/>
      <c r="S801" s="991"/>
      <c r="T801" s="991"/>
      <c r="U801" s="991"/>
      <c r="V801" s="991"/>
      <c r="W801" s="991"/>
      <c r="X801" s="991"/>
      <c r="Y801" s="991"/>
      <c r="Z801" s="991"/>
    </row>
    <row r="802" spans="1:26" ht="15.75" customHeight="1">
      <c r="A802" s="991"/>
      <c r="B802" s="991"/>
      <c r="C802" s="991"/>
      <c r="D802" s="991"/>
      <c r="E802" s="991"/>
      <c r="F802" s="991"/>
      <c r="G802" s="991"/>
      <c r="H802" s="991"/>
      <c r="I802" s="991"/>
      <c r="J802" s="991"/>
      <c r="K802" s="991"/>
      <c r="L802" s="991"/>
      <c r="M802" s="991"/>
      <c r="N802" s="991"/>
      <c r="O802" s="991"/>
      <c r="P802" s="991"/>
      <c r="Q802" s="991"/>
      <c r="R802" s="991"/>
      <c r="S802" s="991"/>
      <c r="T802" s="991"/>
      <c r="U802" s="991"/>
      <c r="V802" s="991"/>
      <c r="W802" s="991"/>
      <c r="X802" s="991"/>
      <c r="Y802" s="991"/>
      <c r="Z802" s="991"/>
    </row>
    <row r="803" spans="1:26" ht="15.75" customHeight="1">
      <c r="A803" s="991"/>
      <c r="B803" s="991"/>
      <c r="C803" s="991"/>
      <c r="D803" s="991"/>
      <c r="E803" s="991"/>
      <c r="F803" s="991"/>
      <c r="G803" s="991"/>
      <c r="H803" s="991"/>
      <c r="I803" s="991"/>
      <c r="J803" s="991"/>
      <c r="K803" s="991"/>
      <c r="L803" s="991"/>
      <c r="M803" s="991"/>
      <c r="N803" s="991"/>
      <c r="O803" s="991"/>
      <c r="P803" s="991"/>
      <c r="Q803" s="991"/>
      <c r="R803" s="991"/>
      <c r="S803" s="991"/>
      <c r="T803" s="991"/>
      <c r="U803" s="991"/>
      <c r="V803" s="991"/>
      <c r="W803" s="991"/>
      <c r="X803" s="991"/>
      <c r="Y803" s="991"/>
      <c r="Z803" s="991"/>
    </row>
    <row r="804" spans="1:26" ht="15.75" customHeight="1">
      <c r="A804" s="991"/>
      <c r="B804" s="991"/>
      <c r="C804" s="991"/>
      <c r="D804" s="991"/>
      <c r="E804" s="991"/>
      <c r="F804" s="991"/>
      <c r="G804" s="991"/>
      <c r="H804" s="991"/>
      <c r="I804" s="991"/>
      <c r="J804" s="991"/>
      <c r="K804" s="991"/>
      <c r="L804" s="991"/>
      <c r="M804" s="991"/>
      <c r="N804" s="991"/>
      <c r="O804" s="991"/>
      <c r="P804" s="991"/>
      <c r="Q804" s="991"/>
      <c r="R804" s="991"/>
      <c r="S804" s="991"/>
      <c r="T804" s="991"/>
      <c r="U804" s="991"/>
      <c r="V804" s="991"/>
      <c r="W804" s="991"/>
      <c r="X804" s="991"/>
      <c r="Y804" s="991"/>
      <c r="Z804" s="991"/>
    </row>
    <row r="805" spans="1:26" ht="15.75" customHeight="1">
      <c r="A805" s="991"/>
      <c r="B805" s="991"/>
      <c r="C805" s="991"/>
      <c r="D805" s="991"/>
      <c r="E805" s="991"/>
      <c r="F805" s="991"/>
      <c r="G805" s="991"/>
      <c r="H805" s="991"/>
      <c r="I805" s="991"/>
      <c r="J805" s="991"/>
      <c r="K805" s="991"/>
      <c r="L805" s="991"/>
      <c r="M805" s="991"/>
      <c r="N805" s="991"/>
      <c r="O805" s="991"/>
      <c r="P805" s="991"/>
      <c r="Q805" s="991"/>
      <c r="R805" s="991"/>
      <c r="S805" s="991"/>
      <c r="T805" s="991"/>
      <c r="U805" s="991"/>
      <c r="V805" s="991"/>
      <c r="W805" s="991"/>
      <c r="X805" s="991"/>
      <c r="Y805" s="991"/>
      <c r="Z805" s="991"/>
    </row>
    <row r="806" spans="1:26" ht="15.75" customHeight="1">
      <c r="A806" s="991"/>
      <c r="B806" s="991"/>
      <c r="C806" s="991"/>
      <c r="D806" s="991"/>
      <c r="E806" s="991"/>
      <c r="F806" s="991"/>
      <c r="G806" s="991"/>
      <c r="H806" s="991"/>
      <c r="I806" s="991"/>
      <c r="J806" s="991"/>
      <c r="K806" s="991"/>
      <c r="L806" s="991"/>
      <c r="M806" s="991"/>
      <c r="N806" s="991"/>
      <c r="O806" s="991"/>
      <c r="P806" s="991"/>
      <c r="Q806" s="991"/>
      <c r="R806" s="991"/>
      <c r="S806" s="991"/>
      <c r="T806" s="991"/>
      <c r="U806" s="991"/>
      <c r="V806" s="991"/>
      <c r="W806" s="991"/>
      <c r="X806" s="991"/>
      <c r="Y806" s="991"/>
      <c r="Z806" s="991"/>
    </row>
    <row r="807" spans="1:26" ht="15.75" customHeight="1">
      <c r="A807" s="991"/>
      <c r="B807" s="991"/>
      <c r="C807" s="991"/>
      <c r="D807" s="991"/>
      <c r="E807" s="991"/>
      <c r="F807" s="991"/>
      <c r="G807" s="991"/>
      <c r="H807" s="991"/>
      <c r="I807" s="991"/>
      <c r="J807" s="991"/>
      <c r="K807" s="991"/>
      <c r="L807" s="991"/>
      <c r="M807" s="991"/>
      <c r="N807" s="991"/>
      <c r="O807" s="991"/>
      <c r="P807" s="991"/>
      <c r="Q807" s="991"/>
      <c r="R807" s="991"/>
      <c r="S807" s="991"/>
      <c r="T807" s="991"/>
      <c r="U807" s="991"/>
      <c r="V807" s="991"/>
      <c r="W807" s="991"/>
      <c r="X807" s="991"/>
      <c r="Y807" s="991"/>
      <c r="Z807" s="991"/>
    </row>
    <row r="808" spans="1:26" ht="15.75" customHeight="1">
      <c r="A808" s="991"/>
      <c r="B808" s="991"/>
      <c r="C808" s="991"/>
      <c r="D808" s="991"/>
      <c r="E808" s="991"/>
      <c r="F808" s="991"/>
      <c r="G808" s="991"/>
      <c r="H808" s="991"/>
      <c r="I808" s="991"/>
      <c r="J808" s="991"/>
      <c r="K808" s="991"/>
      <c r="L808" s="991"/>
      <c r="M808" s="991"/>
      <c r="N808" s="991"/>
      <c r="O808" s="991"/>
      <c r="P808" s="991"/>
      <c r="Q808" s="991"/>
      <c r="R808" s="991"/>
      <c r="S808" s="991"/>
      <c r="T808" s="991"/>
      <c r="U808" s="991"/>
      <c r="V808" s="991"/>
      <c r="W808" s="991"/>
      <c r="X808" s="991"/>
      <c r="Y808" s="991"/>
      <c r="Z808" s="991"/>
    </row>
    <row r="809" spans="1:26" ht="15.75" customHeight="1">
      <c r="A809" s="991"/>
      <c r="B809" s="991"/>
      <c r="C809" s="991"/>
      <c r="D809" s="991"/>
      <c r="E809" s="991"/>
      <c r="F809" s="991"/>
      <c r="G809" s="991"/>
      <c r="H809" s="991"/>
      <c r="I809" s="991"/>
      <c r="J809" s="991"/>
      <c r="K809" s="991"/>
      <c r="L809" s="991"/>
      <c r="M809" s="991"/>
      <c r="N809" s="991"/>
      <c r="O809" s="991"/>
      <c r="P809" s="991"/>
      <c r="Q809" s="991"/>
      <c r="R809" s="991"/>
      <c r="S809" s="991"/>
      <c r="T809" s="991"/>
      <c r="U809" s="991"/>
      <c r="V809" s="991"/>
      <c r="W809" s="991"/>
      <c r="X809" s="991"/>
      <c r="Y809" s="991"/>
      <c r="Z809" s="991"/>
    </row>
    <row r="810" spans="1:26" ht="15.75" customHeight="1">
      <c r="A810" s="991"/>
      <c r="B810" s="991"/>
      <c r="C810" s="991"/>
      <c r="D810" s="991"/>
      <c r="E810" s="991"/>
      <c r="F810" s="991"/>
      <c r="G810" s="991"/>
      <c r="H810" s="991"/>
      <c r="I810" s="991"/>
      <c r="J810" s="991"/>
      <c r="K810" s="991"/>
      <c r="L810" s="991"/>
      <c r="M810" s="991"/>
      <c r="N810" s="991"/>
      <c r="O810" s="991"/>
      <c r="P810" s="991"/>
      <c r="Q810" s="991"/>
      <c r="R810" s="991"/>
      <c r="S810" s="991"/>
      <c r="T810" s="991"/>
      <c r="U810" s="991"/>
      <c r="V810" s="991"/>
      <c r="W810" s="991"/>
      <c r="X810" s="991"/>
      <c r="Y810" s="991"/>
      <c r="Z810" s="991"/>
    </row>
    <row r="811" spans="1:26" ht="15.75" customHeight="1">
      <c r="A811" s="991"/>
      <c r="B811" s="991"/>
      <c r="C811" s="991"/>
      <c r="D811" s="991"/>
      <c r="E811" s="991"/>
      <c r="F811" s="991"/>
      <c r="G811" s="991"/>
      <c r="H811" s="991"/>
      <c r="I811" s="991"/>
      <c r="J811" s="991"/>
      <c r="K811" s="991"/>
      <c r="L811" s="991"/>
      <c r="M811" s="991"/>
      <c r="N811" s="991"/>
      <c r="O811" s="991"/>
      <c r="P811" s="991"/>
      <c r="Q811" s="991"/>
      <c r="R811" s="991"/>
      <c r="S811" s="991"/>
      <c r="T811" s="991"/>
      <c r="U811" s="991"/>
      <c r="V811" s="991"/>
      <c r="W811" s="991"/>
      <c r="X811" s="991"/>
      <c r="Y811" s="991"/>
      <c r="Z811" s="991"/>
    </row>
    <row r="812" spans="1:26" ht="15.75" customHeight="1">
      <c r="A812" s="991"/>
      <c r="B812" s="991"/>
      <c r="C812" s="991"/>
      <c r="D812" s="991"/>
      <c r="E812" s="991"/>
      <c r="F812" s="991"/>
      <c r="G812" s="991"/>
      <c r="H812" s="991"/>
      <c r="I812" s="991"/>
      <c r="J812" s="991"/>
      <c r="K812" s="991"/>
      <c r="L812" s="991"/>
      <c r="M812" s="991"/>
      <c r="N812" s="991"/>
      <c r="O812" s="991"/>
      <c r="P812" s="991"/>
      <c r="Q812" s="991"/>
      <c r="R812" s="991"/>
      <c r="S812" s="991"/>
      <c r="T812" s="991"/>
      <c r="U812" s="991"/>
      <c r="V812" s="991"/>
      <c r="W812" s="991"/>
      <c r="X812" s="991"/>
      <c r="Y812" s="991"/>
      <c r="Z812" s="991"/>
    </row>
    <row r="813" spans="1:26" ht="15.75" customHeight="1">
      <c r="A813" s="991"/>
      <c r="B813" s="991"/>
      <c r="C813" s="991"/>
      <c r="D813" s="991"/>
      <c r="E813" s="991"/>
      <c r="F813" s="991"/>
      <c r="G813" s="991"/>
      <c r="H813" s="991"/>
      <c r="I813" s="991"/>
      <c r="J813" s="991"/>
      <c r="K813" s="991"/>
      <c r="L813" s="991"/>
      <c r="M813" s="991"/>
      <c r="N813" s="991"/>
      <c r="O813" s="991"/>
      <c r="P813" s="991"/>
      <c r="Q813" s="991"/>
      <c r="R813" s="991"/>
      <c r="S813" s="991"/>
      <c r="T813" s="991"/>
      <c r="U813" s="991"/>
      <c r="V813" s="991"/>
      <c r="W813" s="991"/>
      <c r="X813" s="991"/>
      <c r="Y813" s="991"/>
      <c r="Z813" s="991"/>
    </row>
    <row r="814" spans="1:26" ht="15.75" customHeight="1">
      <c r="A814" s="991"/>
      <c r="B814" s="991"/>
      <c r="C814" s="991"/>
      <c r="D814" s="991"/>
      <c r="E814" s="991"/>
      <c r="F814" s="991"/>
      <c r="G814" s="991"/>
      <c r="H814" s="991"/>
      <c r="I814" s="991"/>
      <c r="J814" s="991"/>
      <c r="K814" s="991"/>
      <c r="L814" s="991"/>
      <c r="M814" s="991"/>
      <c r="N814" s="991"/>
      <c r="O814" s="991"/>
      <c r="P814" s="991"/>
      <c r="Q814" s="991"/>
      <c r="R814" s="991"/>
      <c r="S814" s="991"/>
      <c r="T814" s="991"/>
      <c r="U814" s="991"/>
      <c r="V814" s="991"/>
      <c r="W814" s="991"/>
      <c r="X814" s="991"/>
      <c r="Y814" s="991"/>
      <c r="Z814" s="991"/>
    </row>
    <row r="815" spans="1:26" ht="15.75" customHeight="1">
      <c r="A815" s="991"/>
      <c r="B815" s="991"/>
      <c r="C815" s="991"/>
      <c r="D815" s="991"/>
      <c r="E815" s="991"/>
      <c r="F815" s="991"/>
      <c r="G815" s="991"/>
      <c r="H815" s="991"/>
      <c r="I815" s="991"/>
      <c r="J815" s="991"/>
      <c r="K815" s="991"/>
      <c r="L815" s="991"/>
      <c r="M815" s="991"/>
      <c r="N815" s="991"/>
      <c r="O815" s="991"/>
      <c r="P815" s="991"/>
      <c r="Q815" s="991"/>
      <c r="R815" s="991"/>
      <c r="S815" s="991"/>
      <c r="T815" s="991"/>
      <c r="U815" s="991"/>
      <c r="V815" s="991"/>
      <c r="W815" s="991"/>
      <c r="X815" s="991"/>
      <c r="Y815" s="991"/>
      <c r="Z815" s="991"/>
    </row>
    <row r="816" spans="1:26" ht="15.75" customHeight="1">
      <c r="A816" s="991"/>
      <c r="B816" s="991"/>
      <c r="C816" s="991"/>
      <c r="D816" s="991"/>
      <c r="E816" s="991"/>
      <c r="F816" s="991"/>
      <c r="G816" s="991"/>
      <c r="H816" s="991"/>
      <c r="I816" s="991"/>
      <c r="J816" s="991"/>
      <c r="K816" s="991"/>
      <c r="L816" s="991"/>
      <c r="M816" s="991"/>
      <c r="N816" s="991"/>
      <c r="O816" s="991"/>
      <c r="P816" s="991"/>
      <c r="Q816" s="991"/>
      <c r="R816" s="991"/>
      <c r="S816" s="991"/>
      <c r="T816" s="991"/>
      <c r="U816" s="991"/>
      <c r="V816" s="991"/>
      <c r="W816" s="991"/>
      <c r="X816" s="991"/>
      <c r="Y816" s="991"/>
      <c r="Z816" s="991"/>
    </row>
    <row r="817" spans="1:26" ht="15.75" customHeight="1">
      <c r="A817" s="991"/>
      <c r="B817" s="991"/>
      <c r="C817" s="991"/>
      <c r="D817" s="991"/>
      <c r="E817" s="991"/>
      <c r="F817" s="991"/>
      <c r="G817" s="991"/>
      <c r="H817" s="991"/>
      <c r="I817" s="991"/>
      <c r="J817" s="991"/>
      <c r="K817" s="991"/>
      <c r="L817" s="991"/>
      <c r="M817" s="991"/>
      <c r="N817" s="991"/>
      <c r="O817" s="991"/>
      <c r="P817" s="991"/>
      <c r="Q817" s="991"/>
      <c r="R817" s="991"/>
      <c r="S817" s="991"/>
      <c r="T817" s="991"/>
      <c r="U817" s="991"/>
      <c r="V817" s="991"/>
      <c r="W817" s="991"/>
      <c r="X817" s="991"/>
      <c r="Y817" s="991"/>
      <c r="Z817" s="991"/>
    </row>
    <row r="818" spans="1:26" ht="15.75" customHeight="1">
      <c r="A818" s="991"/>
      <c r="B818" s="991"/>
      <c r="C818" s="991"/>
      <c r="D818" s="991"/>
      <c r="E818" s="991"/>
      <c r="F818" s="991"/>
      <c r="G818" s="991"/>
      <c r="H818" s="991"/>
      <c r="I818" s="991"/>
      <c r="J818" s="991"/>
      <c r="K818" s="991"/>
      <c r="L818" s="991"/>
      <c r="M818" s="991"/>
      <c r="N818" s="991"/>
      <c r="O818" s="991"/>
      <c r="P818" s="991"/>
      <c r="Q818" s="991"/>
      <c r="R818" s="991"/>
      <c r="S818" s="991"/>
      <c r="T818" s="991"/>
      <c r="U818" s="991"/>
      <c r="V818" s="991"/>
      <c r="W818" s="991"/>
      <c r="X818" s="991"/>
      <c r="Y818" s="991"/>
      <c r="Z818" s="991"/>
    </row>
    <row r="819" spans="1:26" ht="15.75" customHeight="1">
      <c r="A819" s="991"/>
      <c r="B819" s="991"/>
      <c r="C819" s="991"/>
      <c r="D819" s="991"/>
      <c r="E819" s="991"/>
      <c r="F819" s="991"/>
      <c r="G819" s="991"/>
      <c r="H819" s="991"/>
      <c r="I819" s="991"/>
      <c r="J819" s="991"/>
      <c r="K819" s="991"/>
      <c r="L819" s="991"/>
      <c r="M819" s="991"/>
      <c r="N819" s="991"/>
      <c r="O819" s="991"/>
      <c r="P819" s="991"/>
      <c r="Q819" s="991"/>
      <c r="R819" s="991"/>
      <c r="S819" s="991"/>
      <c r="T819" s="991"/>
      <c r="U819" s="991"/>
      <c r="V819" s="991"/>
      <c r="W819" s="991"/>
      <c r="X819" s="991"/>
      <c r="Y819" s="991"/>
      <c r="Z819" s="991"/>
    </row>
    <row r="820" spans="1:26" ht="15.75" customHeight="1">
      <c r="A820" s="991"/>
      <c r="B820" s="991"/>
      <c r="C820" s="991"/>
      <c r="D820" s="991"/>
      <c r="E820" s="991"/>
      <c r="F820" s="991"/>
      <c r="G820" s="991"/>
      <c r="H820" s="991"/>
      <c r="I820" s="991"/>
      <c r="J820" s="991"/>
      <c r="K820" s="991"/>
      <c r="L820" s="991"/>
      <c r="M820" s="991"/>
      <c r="N820" s="991"/>
      <c r="O820" s="991"/>
      <c r="P820" s="991"/>
      <c r="Q820" s="991"/>
      <c r="R820" s="991"/>
      <c r="S820" s="991"/>
      <c r="T820" s="991"/>
      <c r="U820" s="991"/>
      <c r="V820" s="991"/>
      <c r="W820" s="991"/>
      <c r="X820" s="991"/>
      <c r="Y820" s="991"/>
      <c r="Z820" s="991"/>
    </row>
    <row r="821" spans="1:26" ht="15.75" customHeight="1">
      <c r="A821" s="991"/>
      <c r="B821" s="991"/>
      <c r="C821" s="991"/>
      <c r="D821" s="991"/>
      <c r="E821" s="991"/>
      <c r="F821" s="991"/>
      <c r="G821" s="991"/>
      <c r="H821" s="991"/>
      <c r="I821" s="991"/>
      <c r="J821" s="991"/>
      <c r="K821" s="991"/>
      <c r="L821" s="991"/>
      <c r="M821" s="991"/>
      <c r="N821" s="991"/>
      <c r="O821" s="991"/>
      <c r="P821" s="991"/>
      <c r="Q821" s="991"/>
      <c r="R821" s="991"/>
      <c r="S821" s="991"/>
      <c r="T821" s="991"/>
      <c r="U821" s="991"/>
      <c r="V821" s="991"/>
      <c r="W821" s="991"/>
      <c r="X821" s="991"/>
      <c r="Y821" s="991"/>
      <c r="Z821" s="991"/>
    </row>
    <row r="822" spans="1:26" ht="15.75" customHeight="1">
      <c r="A822" s="991"/>
      <c r="B822" s="991"/>
      <c r="C822" s="991"/>
      <c r="D822" s="991"/>
      <c r="E822" s="991"/>
      <c r="F822" s="991"/>
      <c r="G822" s="991"/>
      <c r="H822" s="991"/>
      <c r="I822" s="991"/>
      <c r="J822" s="991"/>
      <c r="K822" s="991"/>
      <c r="L822" s="991"/>
      <c r="M822" s="991"/>
      <c r="N822" s="991"/>
      <c r="O822" s="991"/>
      <c r="P822" s="991"/>
      <c r="Q822" s="991"/>
      <c r="R822" s="991"/>
      <c r="S822" s="991"/>
      <c r="T822" s="991"/>
      <c r="U822" s="991"/>
      <c r="V822" s="991"/>
      <c r="W822" s="991"/>
      <c r="X822" s="991"/>
      <c r="Y822" s="991"/>
      <c r="Z822" s="991"/>
    </row>
    <row r="823" spans="1:26" ht="15.75" customHeight="1">
      <c r="A823" s="991"/>
      <c r="B823" s="991"/>
      <c r="C823" s="991"/>
      <c r="D823" s="991"/>
      <c r="E823" s="991"/>
      <c r="F823" s="991"/>
      <c r="G823" s="991"/>
      <c r="H823" s="991"/>
      <c r="I823" s="991"/>
      <c r="J823" s="991"/>
      <c r="K823" s="991"/>
      <c r="L823" s="991"/>
      <c r="M823" s="991"/>
      <c r="N823" s="991"/>
      <c r="O823" s="991"/>
      <c r="P823" s="991"/>
      <c r="Q823" s="991"/>
      <c r="R823" s="991"/>
      <c r="S823" s="991"/>
      <c r="T823" s="991"/>
      <c r="U823" s="991"/>
      <c r="V823" s="991"/>
      <c r="W823" s="991"/>
      <c r="X823" s="991"/>
      <c r="Y823" s="991"/>
      <c r="Z823" s="991"/>
    </row>
    <row r="824" spans="1:26" ht="15.75" customHeight="1">
      <c r="A824" s="991"/>
      <c r="B824" s="991"/>
      <c r="C824" s="991"/>
      <c r="D824" s="991"/>
      <c r="E824" s="991"/>
      <c r="F824" s="991"/>
      <c r="G824" s="991"/>
      <c r="H824" s="991"/>
      <c r="I824" s="991"/>
      <c r="J824" s="991"/>
      <c r="K824" s="991"/>
      <c r="L824" s="991"/>
      <c r="M824" s="991"/>
      <c r="N824" s="991"/>
      <c r="O824" s="991"/>
      <c r="P824" s="991"/>
      <c r="Q824" s="991"/>
      <c r="R824" s="991"/>
      <c r="S824" s="991"/>
      <c r="T824" s="991"/>
      <c r="U824" s="991"/>
      <c r="V824" s="991"/>
      <c r="W824" s="991"/>
      <c r="X824" s="991"/>
      <c r="Y824" s="991"/>
      <c r="Z824" s="991"/>
    </row>
    <row r="825" spans="1:26" ht="15.75" customHeight="1">
      <c r="A825" s="991"/>
      <c r="B825" s="991"/>
      <c r="C825" s="991"/>
      <c r="D825" s="991"/>
      <c r="E825" s="991"/>
      <c r="F825" s="991"/>
      <c r="G825" s="991"/>
      <c r="H825" s="991"/>
      <c r="I825" s="991"/>
      <c r="J825" s="991"/>
      <c r="K825" s="991"/>
      <c r="L825" s="991"/>
      <c r="M825" s="991"/>
      <c r="N825" s="991"/>
      <c r="O825" s="991"/>
      <c r="P825" s="991"/>
      <c r="Q825" s="991"/>
      <c r="R825" s="991"/>
      <c r="S825" s="991"/>
      <c r="T825" s="991"/>
      <c r="U825" s="991"/>
      <c r="V825" s="991"/>
      <c r="W825" s="991"/>
      <c r="X825" s="991"/>
      <c r="Y825" s="991"/>
      <c r="Z825" s="991"/>
    </row>
    <row r="826" spans="1:26" ht="15.75" customHeight="1">
      <c r="A826" s="991"/>
      <c r="B826" s="991"/>
      <c r="C826" s="991"/>
      <c r="D826" s="991"/>
      <c r="E826" s="991"/>
      <c r="F826" s="991"/>
      <c r="G826" s="991"/>
      <c r="H826" s="991"/>
      <c r="I826" s="991"/>
      <c r="J826" s="991"/>
      <c r="K826" s="991"/>
      <c r="L826" s="991"/>
      <c r="M826" s="991"/>
      <c r="N826" s="991"/>
      <c r="O826" s="991"/>
      <c r="P826" s="991"/>
      <c r="Q826" s="991"/>
      <c r="R826" s="991"/>
      <c r="S826" s="991"/>
      <c r="T826" s="991"/>
      <c r="U826" s="991"/>
      <c r="V826" s="991"/>
      <c r="W826" s="991"/>
      <c r="X826" s="991"/>
      <c r="Y826" s="991"/>
      <c r="Z826" s="991"/>
    </row>
    <row r="827" spans="1:26" ht="15.75" customHeight="1">
      <c r="A827" s="991"/>
      <c r="B827" s="991"/>
      <c r="C827" s="991"/>
      <c r="D827" s="991"/>
      <c r="E827" s="991"/>
      <c r="F827" s="991"/>
      <c r="G827" s="991"/>
      <c r="H827" s="991"/>
      <c r="I827" s="991"/>
      <c r="J827" s="991"/>
      <c r="K827" s="991"/>
      <c r="L827" s="991"/>
      <c r="M827" s="991"/>
      <c r="N827" s="991"/>
      <c r="O827" s="991"/>
      <c r="P827" s="991"/>
      <c r="Q827" s="991"/>
      <c r="R827" s="991"/>
      <c r="S827" s="991"/>
      <c r="T827" s="991"/>
      <c r="U827" s="991"/>
      <c r="V827" s="991"/>
      <c r="W827" s="991"/>
      <c r="X827" s="991"/>
      <c r="Y827" s="991"/>
      <c r="Z827" s="991"/>
    </row>
    <row r="828" spans="1:26" ht="15.75" customHeight="1">
      <c r="A828" s="991"/>
      <c r="B828" s="991"/>
      <c r="C828" s="991"/>
      <c r="D828" s="991"/>
      <c r="E828" s="991"/>
      <c r="F828" s="991"/>
      <c r="G828" s="991"/>
      <c r="H828" s="991"/>
      <c r="I828" s="991"/>
      <c r="J828" s="991"/>
      <c r="K828" s="991"/>
      <c r="L828" s="991"/>
      <c r="M828" s="991"/>
      <c r="N828" s="991"/>
      <c r="O828" s="991"/>
      <c r="P828" s="991"/>
      <c r="Q828" s="991"/>
      <c r="R828" s="991"/>
      <c r="S828" s="991"/>
      <c r="T828" s="991"/>
      <c r="U828" s="991"/>
      <c r="V828" s="991"/>
      <c r="W828" s="991"/>
      <c r="X828" s="991"/>
      <c r="Y828" s="991"/>
      <c r="Z828" s="991"/>
    </row>
    <row r="829" spans="1:26" ht="15.75" customHeight="1">
      <c r="A829" s="991"/>
      <c r="B829" s="991"/>
      <c r="C829" s="991"/>
      <c r="D829" s="991"/>
      <c r="E829" s="991"/>
      <c r="F829" s="991"/>
      <c r="G829" s="991"/>
      <c r="H829" s="991"/>
      <c r="I829" s="991"/>
      <c r="J829" s="991"/>
      <c r="K829" s="991"/>
      <c r="L829" s="991"/>
      <c r="M829" s="991"/>
      <c r="N829" s="991"/>
      <c r="O829" s="991"/>
      <c r="P829" s="991"/>
      <c r="Q829" s="991"/>
      <c r="R829" s="991"/>
      <c r="S829" s="991"/>
      <c r="T829" s="991"/>
      <c r="U829" s="991"/>
      <c r="V829" s="991"/>
      <c r="W829" s="991"/>
      <c r="X829" s="991"/>
      <c r="Y829" s="991"/>
      <c r="Z829" s="991"/>
    </row>
    <row r="830" spans="1:26" ht="15.75" customHeight="1">
      <c r="A830" s="991"/>
      <c r="B830" s="991"/>
      <c r="C830" s="991"/>
      <c r="D830" s="991"/>
      <c r="E830" s="991"/>
      <c r="F830" s="991"/>
      <c r="G830" s="991"/>
      <c r="H830" s="991"/>
      <c r="I830" s="991"/>
      <c r="J830" s="991"/>
      <c r="K830" s="991"/>
      <c r="L830" s="991"/>
      <c r="M830" s="991"/>
      <c r="N830" s="991"/>
      <c r="O830" s="991"/>
      <c r="P830" s="991"/>
      <c r="Q830" s="991"/>
      <c r="R830" s="991"/>
      <c r="S830" s="991"/>
      <c r="T830" s="991"/>
      <c r="U830" s="991"/>
      <c r="V830" s="991"/>
      <c r="W830" s="991"/>
      <c r="X830" s="991"/>
      <c r="Y830" s="991"/>
      <c r="Z830" s="991"/>
    </row>
    <row r="831" spans="1:26" ht="15.75" customHeight="1">
      <c r="A831" s="991"/>
      <c r="B831" s="991"/>
      <c r="C831" s="991"/>
      <c r="D831" s="991"/>
      <c r="E831" s="991"/>
      <c r="F831" s="991"/>
      <c r="G831" s="991"/>
      <c r="H831" s="991"/>
      <c r="I831" s="991"/>
      <c r="J831" s="991"/>
      <c r="K831" s="991"/>
      <c r="L831" s="991"/>
      <c r="M831" s="991"/>
      <c r="N831" s="991"/>
      <c r="O831" s="991"/>
      <c r="P831" s="991"/>
      <c r="Q831" s="991"/>
      <c r="R831" s="991"/>
      <c r="S831" s="991"/>
      <c r="T831" s="991"/>
      <c r="U831" s="991"/>
      <c r="V831" s="991"/>
      <c r="W831" s="991"/>
      <c r="X831" s="991"/>
      <c r="Y831" s="991"/>
      <c r="Z831" s="991"/>
    </row>
    <row r="832" spans="1:26" ht="15.75" customHeight="1">
      <c r="A832" s="991"/>
      <c r="B832" s="991"/>
      <c r="C832" s="991"/>
      <c r="D832" s="991"/>
      <c r="E832" s="991"/>
      <c r="F832" s="991"/>
      <c r="G832" s="991"/>
      <c r="H832" s="991"/>
      <c r="I832" s="991"/>
      <c r="J832" s="991"/>
      <c r="K832" s="991"/>
      <c r="L832" s="991"/>
      <c r="M832" s="991"/>
      <c r="N832" s="991"/>
      <c r="O832" s="991"/>
      <c r="P832" s="991"/>
      <c r="Q832" s="991"/>
      <c r="R832" s="991"/>
      <c r="S832" s="991"/>
      <c r="T832" s="991"/>
      <c r="U832" s="991"/>
      <c r="V832" s="991"/>
      <c r="W832" s="991"/>
      <c r="X832" s="991"/>
      <c r="Y832" s="991"/>
      <c r="Z832" s="991"/>
    </row>
    <row r="833" spans="1:26" ht="15.75" customHeight="1">
      <c r="A833" s="991"/>
      <c r="B833" s="991"/>
      <c r="C833" s="991"/>
      <c r="D833" s="991"/>
      <c r="E833" s="991"/>
      <c r="F833" s="991"/>
      <c r="G833" s="991"/>
      <c r="H833" s="991"/>
      <c r="I833" s="991"/>
      <c r="J833" s="991"/>
      <c r="K833" s="991"/>
      <c r="L833" s="991"/>
      <c r="M833" s="991"/>
      <c r="N833" s="991"/>
      <c r="O833" s="991"/>
      <c r="P833" s="991"/>
      <c r="Q833" s="991"/>
      <c r="R833" s="991"/>
      <c r="S833" s="991"/>
      <c r="T833" s="991"/>
      <c r="U833" s="991"/>
      <c r="V833" s="991"/>
      <c r="W833" s="991"/>
      <c r="X833" s="991"/>
      <c r="Y833" s="991"/>
      <c r="Z833" s="991"/>
    </row>
    <row r="834" spans="1:26" ht="15.75" customHeight="1">
      <c r="A834" s="991"/>
      <c r="B834" s="991"/>
      <c r="C834" s="991"/>
      <c r="D834" s="991"/>
      <c r="E834" s="991"/>
      <c r="F834" s="991"/>
      <c r="G834" s="991"/>
      <c r="H834" s="991"/>
      <c r="I834" s="991"/>
      <c r="J834" s="991"/>
      <c r="K834" s="991"/>
      <c r="L834" s="991"/>
      <c r="M834" s="991"/>
      <c r="N834" s="991"/>
      <c r="O834" s="991"/>
      <c r="P834" s="991"/>
      <c r="Q834" s="991"/>
      <c r="R834" s="991"/>
      <c r="S834" s="991"/>
      <c r="T834" s="991"/>
      <c r="U834" s="991"/>
      <c r="V834" s="991"/>
      <c r="W834" s="991"/>
      <c r="X834" s="991"/>
      <c r="Y834" s="991"/>
      <c r="Z834" s="991"/>
    </row>
    <row r="835" spans="1:26" ht="15.75" customHeight="1">
      <c r="A835" s="991"/>
      <c r="B835" s="991"/>
      <c r="C835" s="991"/>
      <c r="D835" s="991"/>
      <c r="E835" s="991"/>
      <c r="F835" s="991"/>
      <c r="G835" s="991"/>
      <c r="H835" s="991"/>
      <c r="I835" s="991"/>
      <c r="J835" s="991"/>
      <c r="K835" s="991"/>
      <c r="L835" s="991"/>
      <c r="M835" s="991"/>
      <c r="N835" s="991"/>
      <c r="O835" s="991"/>
      <c r="P835" s="991"/>
      <c r="Q835" s="991"/>
      <c r="R835" s="991"/>
      <c r="S835" s="991"/>
      <c r="T835" s="991"/>
      <c r="U835" s="991"/>
      <c r="V835" s="991"/>
      <c r="W835" s="991"/>
      <c r="X835" s="991"/>
      <c r="Y835" s="991"/>
      <c r="Z835" s="991"/>
    </row>
    <row r="836" spans="1:26" ht="15.75" customHeight="1">
      <c r="A836" s="991"/>
      <c r="B836" s="991"/>
      <c r="C836" s="991"/>
      <c r="D836" s="991"/>
      <c r="E836" s="991"/>
      <c r="F836" s="991"/>
      <c r="G836" s="991"/>
      <c r="H836" s="991"/>
      <c r="I836" s="991"/>
      <c r="J836" s="991"/>
      <c r="K836" s="991"/>
      <c r="L836" s="991"/>
      <c r="M836" s="991"/>
      <c r="N836" s="991"/>
      <c r="O836" s="991"/>
      <c r="P836" s="991"/>
      <c r="Q836" s="991"/>
      <c r="R836" s="991"/>
      <c r="S836" s="991"/>
      <c r="T836" s="991"/>
      <c r="U836" s="991"/>
      <c r="V836" s="991"/>
      <c r="W836" s="991"/>
      <c r="X836" s="991"/>
      <c r="Y836" s="991"/>
      <c r="Z836" s="991"/>
    </row>
    <row r="837" spans="1:26" ht="15.75" customHeight="1">
      <c r="A837" s="991"/>
      <c r="B837" s="991"/>
      <c r="C837" s="991"/>
      <c r="D837" s="991"/>
      <c r="E837" s="991"/>
      <c r="F837" s="991"/>
      <c r="G837" s="991"/>
      <c r="H837" s="991"/>
      <c r="I837" s="991"/>
      <c r="J837" s="991"/>
      <c r="K837" s="991"/>
      <c r="L837" s="991"/>
      <c r="M837" s="991"/>
      <c r="N837" s="991"/>
      <c r="O837" s="991"/>
      <c r="P837" s="991"/>
      <c r="Q837" s="991"/>
      <c r="R837" s="991"/>
      <c r="S837" s="991"/>
      <c r="T837" s="991"/>
      <c r="U837" s="991"/>
      <c r="V837" s="991"/>
      <c r="W837" s="991"/>
      <c r="X837" s="991"/>
      <c r="Y837" s="991"/>
      <c r="Z837" s="991"/>
    </row>
    <row r="838" spans="1:26" ht="15.75" customHeight="1">
      <c r="A838" s="991"/>
      <c r="B838" s="991"/>
      <c r="C838" s="991"/>
      <c r="D838" s="991"/>
      <c r="E838" s="991"/>
      <c r="F838" s="991"/>
      <c r="G838" s="991"/>
      <c r="H838" s="991"/>
      <c r="I838" s="991"/>
      <c r="J838" s="991"/>
      <c r="K838" s="991"/>
      <c r="L838" s="991"/>
      <c r="M838" s="991"/>
      <c r="N838" s="991"/>
      <c r="O838" s="991"/>
      <c r="P838" s="991"/>
      <c r="Q838" s="991"/>
      <c r="R838" s="991"/>
      <c r="S838" s="991"/>
      <c r="T838" s="991"/>
      <c r="U838" s="991"/>
      <c r="V838" s="991"/>
      <c r="W838" s="991"/>
      <c r="X838" s="991"/>
      <c r="Y838" s="991"/>
      <c r="Z838" s="991"/>
    </row>
    <row r="839" spans="1:26" ht="15.75" customHeight="1">
      <c r="A839" s="991"/>
      <c r="B839" s="991"/>
      <c r="C839" s="991"/>
      <c r="D839" s="991"/>
      <c r="E839" s="991"/>
      <c r="F839" s="991"/>
      <c r="G839" s="991"/>
      <c r="H839" s="991"/>
      <c r="I839" s="991"/>
      <c r="J839" s="991"/>
      <c r="K839" s="991"/>
      <c r="L839" s="991"/>
      <c r="M839" s="991"/>
      <c r="N839" s="991"/>
      <c r="O839" s="991"/>
      <c r="P839" s="991"/>
      <c r="Q839" s="991"/>
      <c r="R839" s="991"/>
      <c r="S839" s="991"/>
      <c r="T839" s="991"/>
      <c r="U839" s="991"/>
      <c r="V839" s="991"/>
      <c r="W839" s="991"/>
      <c r="X839" s="991"/>
      <c r="Y839" s="991"/>
      <c r="Z839" s="991"/>
    </row>
    <row r="840" spans="1:26" ht="15.75" customHeight="1">
      <c r="A840" s="991"/>
      <c r="B840" s="991"/>
      <c r="C840" s="991"/>
      <c r="D840" s="991"/>
      <c r="E840" s="991"/>
      <c r="F840" s="991"/>
      <c r="G840" s="991"/>
      <c r="H840" s="991"/>
      <c r="I840" s="991"/>
      <c r="J840" s="991"/>
      <c r="K840" s="991"/>
      <c r="L840" s="991"/>
      <c r="M840" s="991"/>
      <c r="N840" s="991"/>
      <c r="O840" s="991"/>
      <c r="P840" s="991"/>
      <c r="Q840" s="991"/>
      <c r="R840" s="991"/>
      <c r="S840" s="991"/>
      <c r="T840" s="991"/>
      <c r="U840" s="991"/>
      <c r="V840" s="991"/>
      <c r="W840" s="991"/>
      <c r="X840" s="991"/>
      <c r="Y840" s="991"/>
      <c r="Z840" s="991"/>
    </row>
    <row r="841" spans="1:26" ht="15.75" customHeight="1">
      <c r="A841" s="991"/>
      <c r="B841" s="991"/>
      <c r="C841" s="991"/>
      <c r="D841" s="991"/>
      <c r="E841" s="991"/>
      <c r="F841" s="991"/>
      <c r="G841" s="991"/>
      <c r="H841" s="991"/>
      <c r="I841" s="991"/>
      <c r="J841" s="991"/>
      <c r="K841" s="991"/>
      <c r="L841" s="991"/>
      <c r="M841" s="991"/>
      <c r="N841" s="991"/>
      <c r="O841" s="991"/>
      <c r="P841" s="991"/>
      <c r="Q841" s="991"/>
      <c r="R841" s="991"/>
      <c r="S841" s="991"/>
      <c r="T841" s="991"/>
      <c r="U841" s="991"/>
      <c r="V841" s="991"/>
      <c r="W841" s="991"/>
      <c r="X841" s="991"/>
      <c r="Y841" s="991"/>
      <c r="Z841" s="991"/>
    </row>
    <row r="842" spans="1:26" ht="15.75" customHeight="1">
      <c r="A842" s="991"/>
      <c r="B842" s="991"/>
      <c r="C842" s="991"/>
      <c r="D842" s="991"/>
      <c r="E842" s="991"/>
      <c r="F842" s="991"/>
      <c r="G842" s="991"/>
      <c r="H842" s="991"/>
      <c r="I842" s="991"/>
      <c r="J842" s="991"/>
      <c r="K842" s="991"/>
      <c r="L842" s="991"/>
      <c r="M842" s="991"/>
      <c r="N842" s="991"/>
      <c r="O842" s="991"/>
      <c r="P842" s="991"/>
      <c r="Q842" s="991"/>
      <c r="R842" s="991"/>
      <c r="S842" s="991"/>
      <c r="T842" s="991"/>
      <c r="U842" s="991"/>
      <c r="V842" s="991"/>
      <c r="W842" s="991"/>
      <c r="X842" s="991"/>
      <c r="Y842" s="991"/>
      <c r="Z842" s="991"/>
    </row>
    <row r="843" spans="1:26" ht="15.75" customHeight="1">
      <c r="A843" s="991"/>
      <c r="B843" s="991"/>
      <c r="C843" s="991"/>
      <c r="D843" s="991"/>
      <c r="E843" s="991"/>
      <c r="F843" s="991"/>
      <c r="G843" s="991"/>
      <c r="H843" s="991"/>
      <c r="I843" s="991"/>
      <c r="J843" s="991"/>
      <c r="K843" s="991"/>
      <c r="L843" s="991"/>
      <c r="M843" s="991"/>
      <c r="N843" s="991"/>
      <c r="O843" s="991"/>
      <c r="P843" s="991"/>
      <c r="Q843" s="991"/>
      <c r="R843" s="991"/>
      <c r="S843" s="991"/>
      <c r="T843" s="991"/>
      <c r="U843" s="991"/>
      <c r="V843" s="991"/>
      <c r="W843" s="991"/>
      <c r="X843" s="991"/>
      <c r="Y843" s="991"/>
      <c r="Z843" s="991"/>
    </row>
    <row r="844" spans="1:26" ht="15.75" customHeight="1">
      <c r="A844" s="991"/>
      <c r="B844" s="991"/>
      <c r="C844" s="991"/>
      <c r="D844" s="991"/>
      <c r="E844" s="991"/>
      <c r="F844" s="991"/>
      <c r="G844" s="991"/>
      <c r="H844" s="991"/>
      <c r="I844" s="991"/>
      <c r="J844" s="991"/>
      <c r="K844" s="991"/>
      <c r="L844" s="991"/>
      <c r="M844" s="991"/>
      <c r="N844" s="991"/>
      <c r="O844" s="991"/>
      <c r="P844" s="991"/>
      <c r="Q844" s="991"/>
      <c r="R844" s="991"/>
      <c r="S844" s="991"/>
      <c r="T844" s="991"/>
      <c r="U844" s="991"/>
      <c r="V844" s="991"/>
      <c r="W844" s="991"/>
      <c r="X844" s="991"/>
      <c r="Y844" s="991"/>
      <c r="Z844" s="991"/>
    </row>
    <row r="845" spans="1:26" ht="15.75" customHeight="1">
      <c r="A845" s="991"/>
      <c r="B845" s="991"/>
      <c r="C845" s="991"/>
      <c r="D845" s="991"/>
      <c r="E845" s="991"/>
      <c r="F845" s="991"/>
      <c r="G845" s="991"/>
      <c r="H845" s="991"/>
      <c r="I845" s="991"/>
      <c r="J845" s="991"/>
      <c r="K845" s="991"/>
      <c r="L845" s="991"/>
      <c r="M845" s="991"/>
      <c r="N845" s="991"/>
      <c r="O845" s="991"/>
      <c r="P845" s="991"/>
      <c r="Q845" s="991"/>
      <c r="R845" s="991"/>
      <c r="S845" s="991"/>
      <c r="T845" s="991"/>
      <c r="U845" s="991"/>
      <c r="V845" s="991"/>
      <c r="W845" s="991"/>
      <c r="X845" s="991"/>
      <c r="Y845" s="991"/>
      <c r="Z845" s="991"/>
    </row>
    <row r="846" spans="1:26" ht="15.75" customHeight="1">
      <c r="A846" s="991"/>
      <c r="B846" s="991"/>
      <c r="C846" s="991"/>
      <c r="D846" s="991"/>
      <c r="E846" s="991"/>
      <c r="F846" s="991"/>
      <c r="G846" s="991"/>
      <c r="H846" s="991"/>
      <c r="I846" s="991"/>
      <c r="J846" s="991"/>
      <c r="K846" s="991"/>
      <c r="L846" s="991"/>
      <c r="M846" s="991"/>
      <c r="N846" s="991"/>
      <c r="O846" s="991"/>
      <c r="P846" s="991"/>
      <c r="Q846" s="991"/>
      <c r="R846" s="991"/>
      <c r="S846" s="991"/>
      <c r="T846" s="991"/>
      <c r="U846" s="991"/>
      <c r="V846" s="991"/>
      <c r="W846" s="991"/>
      <c r="X846" s="991"/>
      <c r="Y846" s="991"/>
      <c r="Z846" s="991"/>
    </row>
    <row r="847" spans="1:26" ht="15.75" customHeight="1">
      <c r="A847" s="991"/>
      <c r="B847" s="991"/>
      <c r="C847" s="991"/>
      <c r="D847" s="991"/>
      <c r="E847" s="991"/>
      <c r="F847" s="991"/>
      <c r="G847" s="991"/>
      <c r="H847" s="991"/>
      <c r="I847" s="991"/>
      <c r="J847" s="991"/>
      <c r="K847" s="991"/>
      <c r="L847" s="991"/>
      <c r="M847" s="991"/>
      <c r="N847" s="991"/>
      <c r="O847" s="991"/>
      <c r="P847" s="991"/>
      <c r="Q847" s="991"/>
      <c r="R847" s="991"/>
      <c r="S847" s="991"/>
      <c r="T847" s="991"/>
      <c r="U847" s="991"/>
      <c r="V847" s="991"/>
      <c r="W847" s="991"/>
      <c r="X847" s="991"/>
      <c r="Y847" s="991"/>
      <c r="Z847" s="991"/>
    </row>
    <row r="848" spans="1:26" ht="15.75" customHeight="1">
      <c r="A848" s="991"/>
      <c r="B848" s="991"/>
      <c r="C848" s="991"/>
      <c r="D848" s="991"/>
      <c r="E848" s="991"/>
      <c r="F848" s="991"/>
      <c r="G848" s="991"/>
      <c r="H848" s="991"/>
      <c r="I848" s="991"/>
      <c r="J848" s="991"/>
      <c r="K848" s="991"/>
      <c r="L848" s="991"/>
      <c r="M848" s="991"/>
      <c r="N848" s="991"/>
      <c r="O848" s="991"/>
      <c r="P848" s="991"/>
      <c r="Q848" s="991"/>
      <c r="R848" s="991"/>
      <c r="S848" s="991"/>
      <c r="T848" s="991"/>
      <c r="U848" s="991"/>
      <c r="V848" s="991"/>
      <c r="W848" s="991"/>
      <c r="X848" s="991"/>
      <c r="Y848" s="991"/>
      <c r="Z848" s="991"/>
    </row>
    <row r="849" spans="1:26" ht="15.75" customHeight="1">
      <c r="A849" s="991"/>
      <c r="B849" s="991"/>
      <c r="C849" s="991"/>
      <c r="D849" s="991"/>
      <c r="E849" s="991"/>
      <c r="F849" s="991"/>
      <c r="G849" s="991"/>
      <c r="H849" s="991"/>
      <c r="I849" s="991"/>
      <c r="J849" s="991"/>
      <c r="K849" s="991"/>
      <c r="L849" s="991"/>
      <c r="M849" s="991"/>
      <c r="N849" s="991"/>
      <c r="O849" s="991"/>
      <c r="P849" s="991"/>
      <c r="Q849" s="991"/>
      <c r="R849" s="991"/>
      <c r="S849" s="991"/>
      <c r="T849" s="991"/>
      <c r="U849" s="991"/>
      <c r="V849" s="991"/>
      <c r="W849" s="991"/>
      <c r="X849" s="991"/>
      <c r="Y849" s="991"/>
      <c r="Z849" s="991"/>
    </row>
    <row r="850" spans="1:26" ht="15.75" customHeight="1">
      <c r="A850" s="991"/>
      <c r="B850" s="991"/>
      <c r="C850" s="991"/>
      <c r="D850" s="991"/>
      <c r="E850" s="991"/>
      <c r="F850" s="991"/>
      <c r="G850" s="991"/>
      <c r="H850" s="991"/>
      <c r="I850" s="991"/>
      <c r="J850" s="991"/>
      <c r="K850" s="991"/>
      <c r="L850" s="991"/>
      <c r="M850" s="991"/>
      <c r="N850" s="991"/>
      <c r="O850" s="991"/>
      <c r="P850" s="991"/>
      <c r="Q850" s="991"/>
      <c r="R850" s="991"/>
      <c r="S850" s="991"/>
      <c r="T850" s="991"/>
      <c r="U850" s="991"/>
      <c r="V850" s="991"/>
      <c r="W850" s="991"/>
      <c r="X850" s="991"/>
      <c r="Y850" s="991"/>
      <c r="Z850" s="991"/>
    </row>
    <row r="851" spans="1:26" ht="15.75" customHeight="1">
      <c r="A851" s="991"/>
      <c r="B851" s="991"/>
      <c r="C851" s="991"/>
      <c r="D851" s="991"/>
      <c r="E851" s="991"/>
      <c r="F851" s="991"/>
      <c r="G851" s="991"/>
      <c r="H851" s="991"/>
      <c r="I851" s="991"/>
      <c r="J851" s="991"/>
      <c r="K851" s="991"/>
      <c r="L851" s="991"/>
      <c r="M851" s="991"/>
      <c r="N851" s="991"/>
      <c r="O851" s="991"/>
      <c r="P851" s="991"/>
      <c r="Q851" s="991"/>
      <c r="R851" s="991"/>
      <c r="S851" s="991"/>
      <c r="T851" s="991"/>
      <c r="U851" s="991"/>
      <c r="V851" s="991"/>
      <c r="W851" s="991"/>
      <c r="X851" s="991"/>
      <c r="Y851" s="991"/>
      <c r="Z851" s="991"/>
    </row>
    <row r="852" spans="1:26" ht="15.75" customHeight="1">
      <c r="A852" s="991"/>
      <c r="B852" s="991"/>
      <c r="C852" s="991"/>
      <c r="D852" s="991"/>
      <c r="E852" s="991"/>
      <c r="F852" s="991"/>
      <c r="G852" s="991"/>
      <c r="H852" s="991"/>
      <c r="I852" s="991"/>
      <c r="J852" s="991"/>
      <c r="K852" s="991"/>
      <c r="L852" s="991"/>
      <c r="M852" s="991"/>
      <c r="N852" s="991"/>
      <c r="O852" s="991"/>
      <c r="P852" s="991"/>
      <c r="Q852" s="991"/>
      <c r="R852" s="991"/>
      <c r="S852" s="991"/>
      <c r="T852" s="991"/>
      <c r="U852" s="991"/>
      <c r="V852" s="991"/>
      <c r="W852" s="991"/>
      <c r="X852" s="991"/>
      <c r="Y852" s="991"/>
      <c r="Z852" s="991"/>
    </row>
    <row r="853" spans="1:26" ht="15.75" customHeight="1">
      <c r="A853" s="991"/>
      <c r="B853" s="991"/>
      <c r="C853" s="991"/>
      <c r="D853" s="991"/>
      <c r="E853" s="991"/>
      <c r="F853" s="991"/>
      <c r="G853" s="991"/>
      <c r="H853" s="991"/>
      <c r="I853" s="991"/>
      <c r="J853" s="991"/>
      <c r="K853" s="991"/>
      <c r="L853" s="991"/>
      <c r="M853" s="991"/>
      <c r="N853" s="991"/>
      <c r="O853" s="991"/>
      <c r="P853" s="991"/>
      <c r="Q853" s="991"/>
      <c r="R853" s="991"/>
      <c r="S853" s="991"/>
      <c r="T853" s="991"/>
      <c r="U853" s="991"/>
      <c r="V853" s="991"/>
      <c r="W853" s="991"/>
      <c r="X853" s="991"/>
      <c r="Y853" s="991"/>
      <c r="Z853" s="991"/>
    </row>
    <row r="854" spans="1:26" ht="15.75" customHeight="1">
      <c r="A854" s="991"/>
      <c r="B854" s="991"/>
      <c r="C854" s="991"/>
      <c r="D854" s="991"/>
      <c r="E854" s="991"/>
      <c r="F854" s="991"/>
      <c r="G854" s="991"/>
      <c r="H854" s="991"/>
      <c r="I854" s="991"/>
      <c r="J854" s="991"/>
      <c r="K854" s="991"/>
      <c r="L854" s="991"/>
      <c r="M854" s="991"/>
      <c r="N854" s="991"/>
      <c r="O854" s="991"/>
      <c r="P854" s="991"/>
      <c r="Q854" s="991"/>
      <c r="R854" s="991"/>
      <c r="S854" s="991"/>
      <c r="T854" s="991"/>
      <c r="U854" s="991"/>
      <c r="V854" s="991"/>
      <c r="W854" s="991"/>
      <c r="X854" s="991"/>
      <c r="Y854" s="991"/>
      <c r="Z854" s="991"/>
    </row>
    <row r="855" spans="1:26" ht="15.75" customHeight="1">
      <c r="A855" s="991"/>
      <c r="B855" s="991"/>
      <c r="C855" s="991"/>
      <c r="D855" s="991"/>
      <c r="E855" s="991"/>
      <c r="F855" s="991"/>
      <c r="G855" s="991"/>
      <c r="H855" s="991"/>
      <c r="I855" s="991"/>
      <c r="J855" s="991"/>
      <c r="K855" s="991"/>
      <c r="L855" s="991"/>
      <c r="M855" s="991"/>
      <c r="N855" s="991"/>
      <c r="O855" s="991"/>
      <c r="P855" s="991"/>
      <c r="Q855" s="991"/>
      <c r="R855" s="991"/>
      <c r="S855" s="991"/>
      <c r="T855" s="991"/>
      <c r="U855" s="991"/>
      <c r="V855" s="991"/>
      <c r="W855" s="991"/>
      <c r="X855" s="991"/>
      <c r="Y855" s="991"/>
      <c r="Z855" s="991"/>
    </row>
    <row r="856" spans="1:26" ht="15.75" customHeight="1">
      <c r="A856" s="991"/>
      <c r="B856" s="991"/>
      <c r="C856" s="991"/>
      <c r="D856" s="991"/>
      <c r="E856" s="991"/>
      <c r="F856" s="991"/>
      <c r="G856" s="991"/>
      <c r="H856" s="991"/>
      <c r="I856" s="991"/>
      <c r="J856" s="991"/>
      <c r="K856" s="991"/>
      <c r="L856" s="991"/>
      <c r="M856" s="991"/>
      <c r="N856" s="991"/>
      <c r="O856" s="991"/>
      <c r="P856" s="991"/>
      <c r="Q856" s="991"/>
      <c r="R856" s="991"/>
      <c r="S856" s="991"/>
      <c r="T856" s="991"/>
      <c r="U856" s="991"/>
      <c r="V856" s="991"/>
      <c r="W856" s="991"/>
      <c r="X856" s="991"/>
      <c r="Y856" s="991"/>
      <c r="Z856" s="991"/>
    </row>
    <row r="857" spans="1:26" ht="15.75" customHeight="1">
      <c r="A857" s="991"/>
      <c r="B857" s="991"/>
      <c r="C857" s="991"/>
      <c r="D857" s="991"/>
      <c r="E857" s="991"/>
      <c r="F857" s="991"/>
      <c r="G857" s="991"/>
      <c r="H857" s="991"/>
      <c r="I857" s="991"/>
      <c r="J857" s="991"/>
      <c r="K857" s="991"/>
      <c r="L857" s="991"/>
      <c r="M857" s="991"/>
      <c r="N857" s="991"/>
      <c r="O857" s="991"/>
      <c r="P857" s="991"/>
      <c r="Q857" s="991"/>
      <c r="R857" s="991"/>
      <c r="S857" s="991"/>
      <c r="T857" s="991"/>
      <c r="U857" s="991"/>
      <c r="V857" s="991"/>
      <c r="W857" s="991"/>
      <c r="X857" s="991"/>
      <c r="Y857" s="991"/>
      <c r="Z857" s="991"/>
    </row>
    <row r="858" spans="1:26" ht="15.75" customHeight="1">
      <c r="A858" s="991"/>
      <c r="B858" s="991"/>
      <c r="C858" s="991"/>
      <c r="D858" s="991"/>
      <c r="E858" s="991"/>
      <c r="F858" s="991"/>
      <c r="G858" s="991"/>
      <c r="H858" s="991"/>
      <c r="I858" s="991"/>
      <c r="J858" s="991"/>
      <c r="K858" s="991"/>
      <c r="L858" s="991"/>
      <c r="M858" s="991"/>
      <c r="N858" s="991"/>
      <c r="O858" s="991"/>
      <c r="P858" s="991"/>
      <c r="Q858" s="991"/>
      <c r="R858" s="991"/>
      <c r="S858" s="991"/>
      <c r="T858" s="991"/>
      <c r="U858" s="991"/>
      <c r="V858" s="991"/>
      <c r="W858" s="991"/>
      <c r="X858" s="991"/>
      <c r="Y858" s="991"/>
      <c r="Z858" s="991"/>
    </row>
    <row r="859" spans="1:26" ht="15.75" customHeight="1">
      <c r="A859" s="991"/>
      <c r="B859" s="991"/>
      <c r="C859" s="991"/>
      <c r="D859" s="991"/>
      <c r="E859" s="991"/>
      <c r="F859" s="991"/>
      <c r="G859" s="991"/>
      <c r="H859" s="991"/>
      <c r="I859" s="991"/>
      <c r="J859" s="991"/>
      <c r="K859" s="991"/>
      <c r="L859" s="991"/>
      <c r="M859" s="991"/>
      <c r="N859" s="991"/>
      <c r="O859" s="991"/>
      <c r="P859" s="991"/>
      <c r="Q859" s="991"/>
      <c r="R859" s="991"/>
      <c r="S859" s="991"/>
      <c r="T859" s="991"/>
      <c r="U859" s="991"/>
      <c r="V859" s="991"/>
      <c r="W859" s="991"/>
      <c r="X859" s="991"/>
      <c r="Y859" s="991"/>
      <c r="Z859" s="991"/>
    </row>
    <row r="860" spans="1:26" ht="15.75" customHeight="1">
      <c r="A860" s="991"/>
      <c r="B860" s="991"/>
      <c r="C860" s="991"/>
      <c r="D860" s="991"/>
      <c r="E860" s="991"/>
      <c r="F860" s="991"/>
      <c r="G860" s="991"/>
      <c r="H860" s="991"/>
      <c r="I860" s="991"/>
      <c r="J860" s="991"/>
      <c r="K860" s="991"/>
      <c r="L860" s="991"/>
      <c r="M860" s="991"/>
      <c r="N860" s="991"/>
      <c r="O860" s="991"/>
      <c r="P860" s="991"/>
      <c r="Q860" s="991"/>
      <c r="R860" s="991"/>
      <c r="S860" s="991"/>
      <c r="T860" s="991"/>
      <c r="U860" s="991"/>
      <c r="V860" s="991"/>
      <c r="W860" s="991"/>
      <c r="X860" s="991"/>
      <c r="Y860" s="991"/>
      <c r="Z860" s="991"/>
    </row>
    <row r="861" spans="1:26" ht="15.75" customHeight="1">
      <c r="A861" s="991"/>
      <c r="B861" s="991"/>
      <c r="C861" s="991"/>
      <c r="D861" s="991"/>
      <c r="E861" s="991"/>
      <c r="F861" s="991"/>
      <c r="G861" s="991"/>
      <c r="H861" s="991"/>
      <c r="I861" s="991"/>
      <c r="J861" s="991"/>
      <c r="K861" s="991"/>
      <c r="L861" s="991"/>
      <c r="M861" s="991"/>
      <c r="N861" s="991"/>
      <c r="O861" s="991"/>
      <c r="P861" s="991"/>
      <c r="Q861" s="991"/>
      <c r="R861" s="991"/>
      <c r="S861" s="991"/>
      <c r="T861" s="991"/>
      <c r="U861" s="991"/>
      <c r="V861" s="991"/>
      <c r="W861" s="991"/>
      <c r="X861" s="991"/>
      <c r="Y861" s="991"/>
      <c r="Z861" s="991"/>
    </row>
    <row r="862" spans="1:26" ht="15.75" customHeight="1">
      <c r="A862" s="991"/>
      <c r="B862" s="991"/>
      <c r="C862" s="991"/>
      <c r="D862" s="991"/>
      <c r="E862" s="991"/>
      <c r="F862" s="991"/>
      <c r="G862" s="991"/>
      <c r="H862" s="991"/>
      <c r="I862" s="991"/>
      <c r="J862" s="991"/>
      <c r="K862" s="991"/>
      <c r="L862" s="991"/>
      <c r="M862" s="991"/>
      <c r="N862" s="991"/>
      <c r="O862" s="991"/>
      <c r="P862" s="991"/>
      <c r="Q862" s="991"/>
      <c r="R862" s="991"/>
      <c r="S862" s="991"/>
      <c r="T862" s="991"/>
      <c r="U862" s="991"/>
      <c r="V862" s="991"/>
      <c r="W862" s="991"/>
      <c r="X862" s="991"/>
      <c r="Y862" s="991"/>
      <c r="Z862" s="991"/>
    </row>
    <row r="863" spans="1:26" ht="15.75" customHeight="1">
      <c r="A863" s="991"/>
      <c r="B863" s="991"/>
      <c r="C863" s="991"/>
      <c r="D863" s="991"/>
      <c r="E863" s="991"/>
      <c r="F863" s="991"/>
      <c r="G863" s="991"/>
      <c r="H863" s="991"/>
      <c r="I863" s="991"/>
      <c r="J863" s="991"/>
      <c r="K863" s="991"/>
      <c r="L863" s="991"/>
      <c r="M863" s="991"/>
      <c r="N863" s="991"/>
      <c r="O863" s="991"/>
      <c r="P863" s="991"/>
      <c r="Q863" s="991"/>
      <c r="R863" s="991"/>
      <c r="S863" s="991"/>
      <c r="T863" s="991"/>
      <c r="U863" s="991"/>
      <c r="V863" s="991"/>
      <c r="W863" s="991"/>
      <c r="X863" s="991"/>
      <c r="Y863" s="991"/>
      <c r="Z863" s="991"/>
    </row>
    <row r="864" spans="1:26" ht="15.75" customHeight="1">
      <c r="A864" s="991"/>
      <c r="B864" s="991"/>
      <c r="C864" s="991"/>
      <c r="D864" s="991"/>
      <c r="E864" s="991"/>
      <c r="F864" s="991"/>
      <c r="G864" s="991"/>
      <c r="H864" s="991"/>
      <c r="I864" s="991"/>
      <c r="J864" s="991"/>
      <c r="K864" s="991"/>
      <c r="L864" s="991"/>
      <c r="M864" s="991"/>
      <c r="N864" s="991"/>
      <c r="O864" s="991"/>
      <c r="P864" s="991"/>
      <c r="Q864" s="991"/>
      <c r="R864" s="991"/>
      <c r="S864" s="991"/>
      <c r="T864" s="991"/>
      <c r="U864" s="991"/>
      <c r="V864" s="991"/>
      <c r="W864" s="991"/>
      <c r="X864" s="991"/>
      <c r="Y864" s="991"/>
      <c r="Z864" s="991"/>
    </row>
    <row r="865" spans="1:26" ht="15.75" customHeight="1">
      <c r="A865" s="991"/>
      <c r="B865" s="991"/>
      <c r="C865" s="991"/>
      <c r="D865" s="991"/>
      <c r="E865" s="991"/>
      <c r="F865" s="991"/>
      <c r="G865" s="991"/>
      <c r="H865" s="991"/>
      <c r="I865" s="991"/>
      <c r="J865" s="991"/>
      <c r="K865" s="991"/>
      <c r="L865" s="991"/>
      <c r="M865" s="991"/>
      <c r="N865" s="991"/>
      <c r="O865" s="991"/>
      <c r="P865" s="991"/>
      <c r="Q865" s="991"/>
      <c r="R865" s="991"/>
      <c r="S865" s="991"/>
      <c r="T865" s="991"/>
      <c r="U865" s="991"/>
      <c r="V865" s="991"/>
      <c r="W865" s="991"/>
      <c r="X865" s="991"/>
      <c r="Y865" s="991"/>
      <c r="Z865" s="991"/>
    </row>
    <row r="866" spans="1:26" ht="15.75" customHeight="1">
      <c r="A866" s="991"/>
      <c r="B866" s="991"/>
      <c r="C866" s="991"/>
      <c r="D866" s="991"/>
      <c r="E866" s="991"/>
      <c r="F866" s="991"/>
      <c r="G866" s="991"/>
      <c r="H866" s="991"/>
      <c r="I866" s="991"/>
      <c r="J866" s="991"/>
      <c r="K866" s="991"/>
      <c r="L866" s="991"/>
      <c r="M866" s="991"/>
      <c r="N866" s="991"/>
      <c r="O866" s="991"/>
      <c r="P866" s="991"/>
      <c r="Q866" s="991"/>
      <c r="R866" s="991"/>
      <c r="S866" s="991"/>
      <c r="T866" s="991"/>
      <c r="U866" s="991"/>
      <c r="V866" s="991"/>
      <c r="W866" s="991"/>
      <c r="X866" s="991"/>
      <c r="Y866" s="991"/>
      <c r="Z866" s="991"/>
    </row>
    <row r="867" spans="1:26" ht="15.75" customHeight="1">
      <c r="A867" s="991"/>
      <c r="B867" s="991"/>
      <c r="C867" s="991"/>
      <c r="D867" s="991"/>
      <c r="E867" s="991"/>
      <c r="F867" s="991"/>
      <c r="G867" s="991"/>
      <c r="H867" s="991"/>
      <c r="I867" s="991"/>
      <c r="J867" s="991"/>
      <c r="K867" s="991"/>
      <c r="L867" s="991"/>
      <c r="M867" s="991"/>
      <c r="N867" s="991"/>
      <c r="O867" s="991"/>
      <c r="P867" s="991"/>
      <c r="Q867" s="991"/>
      <c r="R867" s="991"/>
      <c r="S867" s="991"/>
      <c r="T867" s="991"/>
      <c r="U867" s="991"/>
      <c r="V867" s="991"/>
      <c r="W867" s="991"/>
      <c r="X867" s="991"/>
      <c r="Y867" s="991"/>
      <c r="Z867" s="991"/>
    </row>
    <row r="868" spans="1:26" ht="15.75" customHeight="1">
      <c r="A868" s="991"/>
      <c r="B868" s="991"/>
      <c r="C868" s="991"/>
      <c r="D868" s="991"/>
      <c r="E868" s="991"/>
      <c r="F868" s="991"/>
      <c r="G868" s="991"/>
      <c r="H868" s="991"/>
      <c r="I868" s="991"/>
      <c r="J868" s="991"/>
      <c r="K868" s="991"/>
      <c r="L868" s="991"/>
      <c r="M868" s="991"/>
      <c r="N868" s="991"/>
      <c r="O868" s="991"/>
      <c r="P868" s="991"/>
      <c r="Q868" s="991"/>
      <c r="R868" s="991"/>
      <c r="S868" s="991"/>
      <c r="T868" s="991"/>
      <c r="U868" s="991"/>
      <c r="V868" s="991"/>
      <c r="W868" s="991"/>
      <c r="X868" s="991"/>
      <c r="Y868" s="991"/>
      <c r="Z868" s="991"/>
    </row>
    <row r="869" spans="1:26" ht="15.75" customHeight="1">
      <c r="A869" s="991"/>
      <c r="B869" s="991"/>
      <c r="C869" s="991"/>
      <c r="D869" s="991"/>
      <c r="E869" s="991"/>
      <c r="F869" s="991"/>
      <c r="G869" s="991"/>
      <c r="H869" s="991"/>
      <c r="I869" s="991"/>
      <c r="J869" s="991"/>
      <c r="K869" s="991"/>
      <c r="L869" s="991"/>
      <c r="M869" s="991"/>
      <c r="N869" s="991"/>
      <c r="O869" s="991"/>
      <c r="P869" s="991"/>
      <c r="Q869" s="991"/>
      <c r="R869" s="991"/>
      <c r="S869" s="991"/>
      <c r="T869" s="991"/>
      <c r="U869" s="991"/>
      <c r="V869" s="991"/>
      <c r="W869" s="991"/>
      <c r="X869" s="991"/>
      <c r="Y869" s="991"/>
      <c r="Z869" s="991"/>
    </row>
    <row r="870" spans="1:26" ht="15.75" customHeight="1">
      <c r="A870" s="991"/>
      <c r="B870" s="991"/>
      <c r="C870" s="991"/>
      <c r="D870" s="991"/>
      <c r="E870" s="991"/>
      <c r="F870" s="991"/>
      <c r="G870" s="991"/>
      <c r="H870" s="991"/>
      <c r="I870" s="991"/>
      <c r="J870" s="991"/>
      <c r="K870" s="991"/>
      <c r="L870" s="991"/>
      <c r="M870" s="991"/>
      <c r="N870" s="991"/>
      <c r="O870" s="991"/>
      <c r="P870" s="991"/>
      <c r="Q870" s="991"/>
      <c r="R870" s="991"/>
      <c r="S870" s="991"/>
      <c r="T870" s="991"/>
      <c r="U870" s="991"/>
      <c r="V870" s="991"/>
      <c r="W870" s="991"/>
      <c r="X870" s="991"/>
      <c r="Y870" s="991"/>
      <c r="Z870" s="991"/>
    </row>
    <row r="871" spans="1:26" ht="15.75" customHeight="1">
      <c r="A871" s="991"/>
      <c r="B871" s="991"/>
      <c r="C871" s="991"/>
      <c r="D871" s="991"/>
      <c r="E871" s="991"/>
      <c r="F871" s="991"/>
      <c r="G871" s="991"/>
      <c r="H871" s="991"/>
      <c r="I871" s="991"/>
      <c r="J871" s="991"/>
      <c r="K871" s="991"/>
      <c r="L871" s="991"/>
      <c r="M871" s="991"/>
      <c r="N871" s="991"/>
      <c r="O871" s="991"/>
      <c r="P871" s="991"/>
      <c r="Q871" s="991"/>
      <c r="R871" s="991"/>
      <c r="S871" s="991"/>
      <c r="T871" s="991"/>
      <c r="U871" s="991"/>
      <c r="V871" s="991"/>
      <c r="W871" s="991"/>
      <c r="X871" s="991"/>
      <c r="Y871" s="991"/>
      <c r="Z871" s="991"/>
    </row>
    <row r="872" spans="1:26" ht="15.75" customHeight="1">
      <c r="A872" s="991"/>
      <c r="B872" s="991"/>
      <c r="C872" s="991"/>
      <c r="D872" s="991"/>
      <c r="E872" s="991"/>
      <c r="F872" s="991"/>
      <c r="G872" s="991"/>
      <c r="H872" s="991"/>
      <c r="I872" s="991"/>
      <c r="J872" s="991"/>
      <c r="K872" s="991"/>
      <c r="L872" s="991"/>
      <c r="M872" s="991"/>
      <c r="N872" s="991"/>
      <c r="O872" s="991"/>
      <c r="P872" s="991"/>
      <c r="Q872" s="991"/>
      <c r="R872" s="991"/>
      <c r="S872" s="991"/>
      <c r="T872" s="991"/>
      <c r="U872" s="991"/>
      <c r="V872" s="991"/>
      <c r="W872" s="991"/>
      <c r="X872" s="991"/>
      <c r="Y872" s="991"/>
      <c r="Z872" s="991"/>
    </row>
    <row r="873" spans="1:26" ht="15.75" customHeight="1">
      <c r="A873" s="991"/>
      <c r="B873" s="991"/>
      <c r="C873" s="991"/>
      <c r="D873" s="991"/>
      <c r="E873" s="991"/>
      <c r="F873" s="991"/>
      <c r="G873" s="991"/>
      <c r="H873" s="991"/>
      <c r="I873" s="991"/>
      <c r="J873" s="991"/>
      <c r="K873" s="991"/>
      <c r="L873" s="991"/>
      <c r="M873" s="991"/>
      <c r="N873" s="991"/>
      <c r="O873" s="991"/>
      <c r="P873" s="991"/>
      <c r="Q873" s="991"/>
      <c r="R873" s="991"/>
      <c r="S873" s="991"/>
      <c r="T873" s="991"/>
      <c r="U873" s="991"/>
      <c r="V873" s="991"/>
      <c r="W873" s="991"/>
      <c r="X873" s="991"/>
      <c r="Y873" s="991"/>
      <c r="Z873" s="991"/>
    </row>
    <row r="874" spans="1:26" ht="15.75" customHeight="1">
      <c r="A874" s="991"/>
      <c r="B874" s="991"/>
      <c r="C874" s="991"/>
      <c r="D874" s="991"/>
      <c r="E874" s="991"/>
      <c r="F874" s="991"/>
      <c r="G874" s="991"/>
      <c r="H874" s="991"/>
      <c r="I874" s="991"/>
      <c r="J874" s="991"/>
      <c r="K874" s="991"/>
      <c r="L874" s="991"/>
      <c r="M874" s="991"/>
      <c r="N874" s="991"/>
      <c r="O874" s="991"/>
      <c r="P874" s="991"/>
      <c r="Q874" s="991"/>
      <c r="R874" s="991"/>
      <c r="S874" s="991"/>
      <c r="T874" s="991"/>
      <c r="U874" s="991"/>
      <c r="V874" s="991"/>
      <c r="W874" s="991"/>
      <c r="X874" s="991"/>
      <c r="Y874" s="991"/>
      <c r="Z874" s="991"/>
    </row>
    <row r="875" spans="1:26" ht="15.75" customHeight="1">
      <c r="A875" s="991"/>
      <c r="B875" s="991"/>
      <c r="C875" s="991"/>
      <c r="D875" s="991"/>
      <c r="E875" s="991"/>
      <c r="F875" s="991"/>
      <c r="G875" s="991"/>
      <c r="H875" s="991"/>
      <c r="I875" s="991"/>
      <c r="J875" s="991"/>
      <c r="K875" s="991"/>
      <c r="L875" s="991"/>
      <c r="M875" s="991"/>
      <c r="N875" s="991"/>
      <c r="O875" s="991"/>
      <c r="P875" s="991"/>
      <c r="Q875" s="991"/>
      <c r="R875" s="991"/>
      <c r="S875" s="991"/>
      <c r="T875" s="991"/>
      <c r="U875" s="991"/>
      <c r="V875" s="991"/>
      <c r="W875" s="991"/>
      <c r="X875" s="991"/>
      <c r="Y875" s="991"/>
      <c r="Z875" s="991"/>
    </row>
    <row r="876" spans="1:26" ht="15.75" customHeight="1">
      <c r="A876" s="991"/>
      <c r="B876" s="991"/>
      <c r="C876" s="991"/>
      <c r="D876" s="991"/>
      <c r="E876" s="991"/>
      <c r="F876" s="991"/>
      <c r="G876" s="991"/>
      <c r="H876" s="991"/>
      <c r="I876" s="991"/>
      <c r="J876" s="991"/>
      <c r="K876" s="991"/>
      <c r="L876" s="991"/>
      <c r="M876" s="991"/>
      <c r="N876" s="991"/>
      <c r="O876" s="991"/>
      <c r="P876" s="991"/>
      <c r="Q876" s="991"/>
      <c r="R876" s="991"/>
      <c r="S876" s="991"/>
      <c r="T876" s="991"/>
      <c r="U876" s="991"/>
      <c r="V876" s="991"/>
      <c r="W876" s="991"/>
      <c r="X876" s="991"/>
      <c r="Y876" s="991"/>
      <c r="Z876" s="991"/>
    </row>
    <row r="877" spans="1:26" ht="15.75" customHeight="1">
      <c r="A877" s="991"/>
      <c r="B877" s="991"/>
      <c r="C877" s="991"/>
      <c r="D877" s="991"/>
      <c r="E877" s="991"/>
      <c r="F877" s="991"/>
      <c r="G877" s="991"/>
      <c r="H877" s="991"/>
      <c r="I877" s="991"/>
      <c r="J877" s="991"/>
      <c r="K877" s="991"/>
      <c r="L877" s="991"/>
      <c r="M877" s="991"/>
      <c r="N877" s="991"/>
      <c r="O877" s="991"/>
      <c r="P877" s="991"/>
      <c r="Q877" s="991"/>
      <c r="R877" s="991"/>
      <c r="S877" s="991"/>
      <c r="T877" s="991"/>
      <c r="U877" s="991"/>
      <c r="V877" s="991"/>
      <c r="W877" s="991"/>
      <c r="X877" s="991"/>
      <c r="Y877" s="991"/>
      <c r="Z877" s="991"/>
    </row>
    <row r="878" spans="1:26" ht="15.75" customHeight="1">
      <c r="A878" s="991"/>
      <c r="B878" s="991"/>
      <c r="C878" s="991"/>
      <c r="D878" s="991"/>
      <c r="E878" s="991"/>
      <c r="F878" s="991"/>
      <c r="G878" s="991"/>
      <c r="H878" s="991"/>
      <c r="I878" s="991"/>
      <c r="J878" s="991"/>
      <c r="K878" s="991"/>
      <c r="L878" s="991"/>
      <c r="M878" s="991"/>
      <c r="N878" s="991"/>
      <c r="O878" s="991"/>
      <c r="P878" s="991"/>
      <c r="Q878" s="991"/>
      <c r="R878" s="991"/>
      <c r="S878" s="991"/>
      <c r="T878" s="991"/>
      <c r="U878" s="991"/>
      <c r="V878" s="991"/>
      <c r="W878" s="991"/>
      <c r="X878" s="991"/>
      <c r="Y878" s="991"/>
      <c r="Z878" s="991"/>
    </row>
    <row r="879" spans="1:26" ht="15.75" customHeight="1">
      <c r="A879" s="991"/>
      <c r="B879" s="991"/>
      <c r="C879" s="991"/>
      <c r="D879" s="991"/>
      <c r="E879" s="991"/>
      <c r="F879" s="991"/>
      <c r="G879" s="991"/>
      <c r="H879" s="991"/>
      <c r="I879" s="991"/>
      <c r="J879" s="991"/>
      <c r="K879" s="991"/>
      <c r="L879" s="991"/>
      <c r="M879" s="991"/>
      <c r="N879" s="991"/>
      <c r="O879" s="991"/>
      <c r="P879" s="991"/>
      <c r="Q879" s="991"/>
      <c r="R879" s="991"/>
      <c r="S879" s="991"/>
      <c r="T879" s="991"/>
      <c r="U879" s="991"/>
      <c r="V879" s="991"/>
      <c r="W879" s="991"/>
      <c r="X879" s="991"/>
      <c r="Y879" s="991"/>
      <c r="Z879" s="991"/>
    </row>
    <row r="880" spans="1:26" ht="15.75" customHeight="1">
      <c r="A880" s="991"/>
      <c r="B880" s="991"/>
      <c r="C880" s="991"/>
      <c r="D880" s="991"/>
      <c r="E880" s="991"/>
      <c r="F880" s="991"/>
      <c r="G880" s="991"/>
      <c r="H880" s="991"/>
      <c r="I880" s="991"/>
      <c r="J880" s="991"/>
      <c r="K880" s="991"/>
      <c r="L880" s="991"/>
      <c r="M880" s="991"/>
      <c r="N880" s="991"/>
      <c r="O880" s="991"/>
      <c r="P880" s="991"/>
      <c r="Q880" s="991"/>
      <c r="R880" s="991"/>
      <c r="S880" s="991"/>
      <c r="T880" s="991"/>
      <c r="U880" s="991"/>
      <c r="V880" s="991"/>
      <c r="W880" s="991"/>
      <c r="X880" s="991"/>
      <c r="Y880" s="991"/>
      <c r="Z880" s="991"/>
    </row>
    <row r="881" spans="1:26" ht="15.75" customHeight="1">
      <c r="A881" s="991"/>
      <c r="B881" s="991"/>
      <c r="C881" s="991"/>
      <c r="D881" s="991"/>
      <c r="E881" s="991"/>
      <c r="F881" s="991"/>
      <c r="G881" s="991"/>
      <c r="H881" s="991"/>
      <c r="I881" s="991"/>
      <c r="J881" s="991"/>
      <c r="K881" s="991"/>
      <c r="L881" s="991"/>
      <c r="M881" s="991"/>
      <c r="N881" s="991"/>
      <c r="O881" s="991"/>
      <c r="P881" s="991"/>
      <c r="Q881" s="991"/>
      <c r="R881" s="991"/>
      <c r="S881" s="991"/>
      <c r="T881" s="991"/>
      <c r="U881" s="991"/>
      <c r="V881" s="991"/>
      <c r="W881" s="991"/>
      <c r="X881" s="991"/>
      <c r="Y881" s="991"/>
      <c r="Z881" s="991"/>
    </row>
    <row r="882" spans="1:26" ht="15.75" customHeight="1">
      <c r="A882" s="991"/>
      <c r="B882" s="991"/>
      <c r="C882" s="991"/>
      <c r="D882" s="991"/>
      <c r="E882" s="991"/>
      <c r="F882" s="991"/>
      <c r="G882" s="991"/>
      <c r="H882" s="991"/>
      <c r="I882" s="991"/>
      <c r="J882" s="991"/>
      <c r="K882" s="991"/>
      <c r="L882" s="991"/>
      <c r="M882" s="991"/>
      <c r="N882" s="991"/>
      <c r="O882" s="991"/>
      <c r="P882" s="991"/>
      <c r="Q882" s="991"/>
      <c r="R882" s="991"/>
      <c r="S882" s="991"/>
      <c r="T882" s="991"/>
      <c r="U882" s="991"/>
      <c r="V882" s="991"/>
      <c r="W882" s="991"/>
      <c r="X882" s="991"/>
      <c r="Y882" s="991"/>
      <c r="Z882" s="991"/>
    </row>
    <row r="883" spans="1:26" ht="15.75" customHeight="1">
      <c r="A883" s="991"/>
      <c r="B883" s="991"/>
      <c r="C883" s="991"/>
      <c r="D883" s="991"/>
      <c r="E883" s="991"/>
      <c r="F883" s="991"/>
      <c r="G883" s="991"/>
      <c r="H883" s="991"/>
      <c r="I883" s="991"/>
      <c r="J883" s="991"/>
      <c r="K883" s="991"/>
      <c r="L883" s="991"/>
      <c r="M883" s="991"/>
      <c r="N883" s="991"/>
      <c r="O883" s="991"/>
      <c r="P883" s="991"/>
      <c r="Q883" s="991"/>
      <c r="R883" s="991"/>
      <c r="S883" s="991"/>
      <c r="T883" s="991"/>
      <c r="U883" s="991"/>
      <c r="V883" s="991"/>
      <c r="W883" s="991"/>
      <c r="X883" s="991"/>
      <c r="Y883" s="991"/>
      <c r="Z883" s="991"/>
    </row>
    <row r="884" spans="1:26" ht="15.75" customHeight="1">
      <c r="A884" s="991"/>
      <c r="B884" s="991"/>
      <c r="C884" s="991"/>
      <c r="D884" s="991"/>
      <c r="E884" s="991"/>
      <c r="F884" s="991"/>
      <c r="G884" s="991"/>
      <c r="H884" s="991"/>
      <c r="I884" s="991"/>
      <c r="J884" s="991"/>
      <c r="K884" s="991"/>
      <c r="L884" s="991"/>
      <c r="M884" s="991"/>
      <c r="N884" s="991"/>
      <c r="O884" s="991"/>
      <c r="P884" s="991"/>
      <c r="Q884" s="991"/>
      <c r="R884" s="991"/>
      <c r="S884" s="991"/>
      <c r="T884" s="991"/>
      <c r="U884" s="991"/>
      <c r="V884" s="991"/>
      <c r="W884" s="991"/>
      <c r="X884" s="991"/>
      <c r="Y884" s="991"/>
      <c r="Z884" s="991"/>
    </row>
    <row r="885" spans="1:26" ht="15.75" customHeight="1">
      <c r="A885" s="991"/>
      <c r="B885" s="991"/>
      <c r="C885" s="991"/>
      <c r="D885" s="991"/>
      <c r="E885" s="991"/>
      <c r="F885" s="991"/>
      <c r="G885" s="991"/>
      <c r="H885" s="991"/>
      <c r="I885" s="991"/>
      <c r="J885" s="991"/>
      <c r="K885" s="991"/>
      <c r="L885" s="991"/>
      <c r="M885" s="991"/>
      <c r="N885" s="991"/>
      <c r="O885" s="991"/>
      <c r="P885" s="991"/>
      <c r="Q885" s="991"/>
      <c r="R885" s="991"/>
      <c r="S885" s="991"/>
      <c r="T885" s="991"/>
      <c r="U885" s="991"/>
      <c r="V885" s="991"/>
      <c r="W885" s="991"/>
      <c r="X885" s="991"/>
      <c r="Y885" s="991"/>
      <c r="Z885" s="991"/>
    </row>
    <row r="886" spans="1:26" ht="15.75" customHeight="1">
      <c r="A886" s="991"/>
      <c r="B886" s="991"/>
      <c r="C886" s="991"/>
      <c r="D886" s="991"/>
      <c r="E886" s="991"/>
      <c r="F886" s="991"/>
      <c r="G886" s="991"/>
      <c r="H886" s="991"/>
      <c r="I886" s="991"/>
      <c r="J886" s="991"/>
      <c r="K886" s="991"/>
      <c r="L886" s="991"/>
      <c r="M886" s="991"/>
      <c r="N886" s="991"/>
      <c r="O886" s="991"/>
      <c r="P886" s="991"/>
      <c r="Q886" s="991"/>
      <c r="R886" s="991"/>
      <c r="S886" s="991"/>
      <c r="T886" s="991"/>
      <c r="U886" s="991"/>
      <c r="V886" s="991"/>
      <c r="W886" s="991"/>
      <c r="X886" s="991"/>
      <c r="Y886" s="991"/>
      <c r="Z886" s="991"/>
    </row>
    <row r="887" spans="1:26" ht="15.75" customHeight="1">
      <c r="A887" s="991"/>
      <c r="B887" s="991"/>
      <c r="C887" s="991"/>
      <c r="D887" s="991"/>
      <c r="E887" s="991"/>
      <c r="F887" s="991"/>
      <c r="G887" s="991"/>
      <c r="H887" s="991"/>
      <c r="I887" s="991"/>
      <c r="J887" s="991"/>
      <c r="K887" s="991"/>
      <c r="L887" s="991"/>
      <c r="M887" s="991"/>
      <c r="N887" s="991"/>
      <c r="O887" s="991"/>
      <c r="P887" s="991"/>
      <c r="Q887" s="991"/>
      <c r="R887" s="991"/>
      <c r="S887" s="991"/>
      <c r="T887" s="991"/>
      <c r="U887" s="991"/>
      <c r="V887" s="991"/>
      <c r="W887" s="991"/>
      <c r="X887" s="991"/>
      <c r="Y887" s="991"/>
      <c r="Z887" s="991"/>
    </row>
    <row r="888" spans="1:26" ht="15.75" customHeight="1">
      <c r="A888" s="991"/>
      <c r="B888" s="991"/>
      <c r="C888" s="991"/>
      <c r="D888" s="991"/>
      <c r="E888" s="991"/>
      <c r="F888" s="991"/>
      <c r="G888" s="991"/>
      <c r="H888" s="991"/>
      <c r="I888" s="991"/>
      <c r="J888" s="991"/>
      <c r="K888" s="991"/>
      <c r="L888" s="991"/>
      <c r="M888" s="991"/>
      <c r="N888" s="991"/>
      <c r="O888" s="991"/>
      <c r="P888" s="991"/>
      <c r="Q888" s="991"/>
      <c r="R888" s="991"/>
      <c r="S888" s="991"/>
      <c r="T888" s="991"/>
      <c r="U888" s="991"/>
      <c r="V888" s="991"/>
      <c r="W888" s="991"/>
      <c r="X888" s="991"/>
      <c r="Y888" s="991"/>
      <c r="Z888" s="991"/>
    </row>
    <row r="889" spans="1:26" ht="15.75" customHeight="1">
      <c r="A889" s="991"/>
      <c r="B889" s="991"/>
      <c r="C889" s="991"/>
      <c r="D889" s="991"/>
      <c r="E889" s="991"/>
      <c r="F889" s="991"/>
      <c r="G889" s="991"/>
      <c r="H889" s="991"/>
      <c r="I889" s="991"/>
      <c r="J889" s="991"/>
      <c r="K889" s="991"/>
      <c r="L889" s="991"/>
      <c r="M889" s="991"/>
      <c r="N889" s="991"/>
      <c r="O889" s="991"/>
      <c r="P889" s="991"/>
      <c r="Q889" s="991"/>
      <c r="R889" s="991"/>
      <c r="S889" s="991"/>
      <c r="T889" s="991"/>
      <c r="U889" s="991"/>
      <c r="V889" s="991"/>
      <c r="W889" s="991"/>
      <c r="X889" s="991"/>
      <c r="Y889" s="991"/>
      <c r="Z889" s="991"/>
    </row>
    <row r="890" spans="1:26" ht="15.75" customHeight="1">
      <c r="A890" s="991"/>
      <c r="B890" s="991"/>
      <c r="C890" s="991"/>
      <c r="D890" s="991"/>
      <c r="E890" s="991"/>
      <c r="F890" s="991"/>
      <c r="G890" s="991"/>
      <c r="H890" s="991"/>
      <c r="I890" s="991"/>
      <c r="J890" s="991"/>
      <c r="K890" s="991"/>
      <c r="L890" s="991"/>
      <c r="M890" s="991"/>
      <c r="N890" s="991"/>
      <c r="O890" s="991"/>
      <c r="P890" s="991"/>
      <c r="Q890" s="991"/>
      <c r="R890" s="991"/>
      <c r="S890" s="991"/>
      <c r="T890" s="991"/>
      <c r="U890" s="991"/>
      <c r="V890" s="991"/>
      <c r="W890" s="991"/>
      <c r="X890" s="991"/>
      <c r="Y890" s="991"/>
      <c r="Z890" s="991"/>
    </row>
    <row r="891" spans="1:26" ht="15.75" customHeight="1">
      <c r="A891" s="991"/>
      <c r="B891" s="991"/>
      <c r="C891" s="991"/>
      <c r="D891" s="991"/>
      <c r="E891" s="991"/>
      <c r="F891" s="991"/>
      <c r="G891" s="991"/>
      <c r="H891" s="991"/>
      <c r="I891" s="991"/>
      <c r="J891" s="991"/>
      <c r="K891" s="991"/>
      <c r="L891" s="991"/>
      <c r="M891" s="991"/>
      <c r="N891" s="991"/>
      <c r="O891" s="991"/>
      <c r="P891" s="991"/>
      <c r="Q891" s="991"/>
      <c r="R891" s="991"/>
      <c r="S891" s="991"/>
      <c r="T891" s="991"/>
      <c r="U891" s="991"/>
      <c r="V891" s="991"/>
      <c r="W891" s="991"/>
      <c r="X891" s="991"/>
      <c r="Y891" s="991"/>
      <c r="Z891" s="991"/>
    </row>
    <row r="892" spans="1:26" ht="15.75" customHeight="1">
      <c r="A892" s="991"/>
      <c r="B892" s="991"/>
      <c r="C892" s="991"/>
      <c r="D892" s="991"/>
      <c r="E892" s="991"/>
      <c r="F892" s="991"/>
      <c r="G892" s="991"/>
      <c r="H892" s="991"/>
      <c r="I892" s="991"/>
      <c r="J892" s="991"/>
      <c r="K892" s="991"/>
      <c r="L892" s="991"/>
      <c r="M892" s="991"/>
      <c r="N892" s="991"/>
      <c r="O892" s="991"/>
      <c r="P892" s="991"/>
      <c r="Q892" s="991"/>
      <c r="R892" s="991"/>
      <c r="S892" s="991"/>
      <c r="T892" s="991"/>
      <c r="U892" s="991"/>
      <c r="V892" s="991"/>
      <c r="W892" s="991"/>
      <c r="X892" s="991"/>
      <c r="Y892" s="991"/>
      <c r="Z892" s="991"/>
    </row>
    <row r="893" spans="1:26" ht="15.75" customHeight="1">
      <c r="A893" s="991"/>
      <c r="B893" s="991"/>
      <c r="C893" s="991"/>
      <c r="D893" s="991"/>
      <c r="E893" s="991"/>
      <c r="F893" s="991"/>
      <c r="G893" s="991"/>
      <c r="H893" s="991"/>
      <c r="I893" s="991"/>
      <c r="J893" s="991"/>
      <c r="K893" s="991"/>
      <c r="L893" s="991"/>
      <c r="M893" s="991"/>
      <c r="N893" s="991"/>
      <c r="O893" s="991"/>
      <c r="P893" s="991"/>
      <c r="Q893" s="991"/>
      <c r="R893" s="991"/>
      <c r="S893" s="991"/>
      <c r="T893" s="991"/>
      <c r="U893" s="991"/>
      <c r="V893" s="991"/>
      <c r="W893" s="991"/>
      <c r="X893" s="991"/>
      <c r="Y893" s="991"/>
      <c r="Z893" s="991"/>
    </row>
    <row r="894" spans="1:26" ht="15.75" customHeight="1">
      <c r="A894" s="991"/>
      <c r="B894" s="991"/>
      <c r="C894" s="991"/>
      <c r="D894" s="991"/>
      <c r="E894" s="991"/>
      <c r="F894" s="991"/>
      <c r="G894" s="991"/>
      <c r="H894" s="991"/>
      <c r="I894" s="991"/>
      <c r="J894" s="991"/>
      <c r="K894" s="991"/>
      <c r="L894" s="991"/>
      <c r="M894" s="991"/>
      <c r="N894" s="991"/>
      <c r="O894" s="991"/>
      <c r="P894" s="991"/>
      <c r="Q894" s="991"/>
      <c r="R894" s="991"/>
      <c r="S894" s="991"/>
      <c r="T894" s="991"/>
      <c r="U894" s="991"/>
      <c r="V894" s="991"/>
      <c r="W894" s="991"/>
      <c r="X894" s="991"/>
      <c r="Y894" s="991"/>
      <c r="Z894" s="991"/>
    </row>
    <row r="895" spans="1:26" ht="15.75" customHeight="1">
      <c r="A895" s="991"/>
      <c r="B895" s="991"/>
      <c r="C895" s="991"/>
      <c r="D895" s="991"/>
      <c r="E895" s="991"/>
      <c r="F895" s="991"/>
      <c r="G895" s="991"/>
      <c r="H895" s="991"/>
      <c r="I895" s="991"/>
      <c r="J895" s="991"/>
      <c r="K895" s="991"/>
      <c r="L895" s="991"/>
      <c r="M895" s="991"/>
      <c r="N895" s="991"/>
      <c r="O895" s="991"/>
      <c r="P895" s="991"/>
      <c r="Q895" s="991"/>
      <c r="R895" s="991"/>
      <c r="S895" s="991"/>
      <c r="T895" s="991"/>
      <c r="U895" s="991"/>
      <c r="V895" s="991"/>
      <c r="W895" s="991"/>
      <c r="X895" s="991"/>
      <c r="Y895" s="991"/>
      <c r="Z895" s="991"/>
    </row>
    <row r="896" spans="1:26" ht="15.75" customHeight="1">
      <c r="A896" s="991"/>
      <c r="B896" s="991"/>
      <c r="C896" s="991"/>
      <c r="D896" s="991"/>
      <c r="E896" s="991"/>
      <c r="F896" s="991"/>
      <c r="G896" s="991"/>
      <c r="H896" s="991"/>
      <c r="I896" s="991"/>
      <c r="J896" s="991"/>
      <c r="K896" s="991"/>
      <c r="L896" s="991"/>
      <c r="M896" s="991"/>
      <c r="N896" s="991"/>
      <c r="O896" s="991"/>
      <c r="P896" s="991"/>
      <c r="Q896" s="991"/>
      <c r="R896" s="991"/>
      <c r="S896" s="991"/>
      <c r="T896" s="991"/>
      <c r="U896" s="991"/>
      <c r="V896" s="991"/>
      <c r="W896" s="991"/>
      <c r="X896" s="991"/>
      <c r="Y896" s="991"/>
      <c r="Z896" s="991"/>
    </row>
    <row r="897" spans="1:26" ht="15.75" customHeight="1">
      <c r="A897" s="991"/>
      <c r="B897" s="991"/>
      <c r="C897" s="991"/>
      <c r="D897" s="991"/>
      <c r="E897" s="991"/>
      <c r="F897" s="991"/>
      <c r="G897" s="991"/>
      <c r="H897" s="991"/>
      <c r="I897" s="991"/>
      <c r="J897" s="991"/>
      <c r="K897" s="991"/>
      <c r="L897" s="991"/>
      <c r="M897" s="991"/>
      <c r="N897" s="991"/>
      <c r="O897" s="991"/>
      <c r="P897" s="991"/>
      <c r="Q897" s="991"/>
      <c r="R897" s="991"/>
      <c r="S897" s="991"/>
      <c r="T897" s="991"/>
      <c r="U897" s="991"/>
      <c r="V897" s="991"/>
      <c r="W897" s="991"/>
      <c r="X897" s="991"/>
      <c r="Y897" s="991"/>
      <c r="Z897" s="991"/>
    </row>
    <row r="898" spans="1:26" ht="15.75" customHeight="1">
      <c r="A898" s="991"/>
      <c r="B898" s="991"/>
      <c r="C898" s="991"/>
      <c r="D898" s="991"/>
      <c r="E898" s="991"/>
      <c r="F898" s="991"/>
      <c r="G898" s="991"/>
      <c r="H898" s="991"/>
      <c r="I898" s="991"/>
      <c r="J898" s="991"/>
      <c r="K898" s="991"/>
      <c r="L898" s="991"/>
      <c r="M898" s="991"/>
      <c r="N898" s="991"/>
      <c r="O898" s="991"/>
      <c r="P898" s="991"/>
      <c r="Q898" s="991"/>
      <c r="R898" s="991"/>
      <c r="S898" s="991"/>
      <c r="T898" s="991"/>
      <c r="U898" s="991"/>
      <c r="V898" s="991"/>
      <c r="W898" s="991"/>
      <c r="X898" s="991"/>
      <c r="Y898" s="991"/>
      <c r="Z898" s="991"/>
    </row>
    <row r="899" spans="1:26" ht="15.75" customHeight="1">
      <c r="A899" s="991"/>
      <c r="B899" s="991"/>
      <c r="C899" s="991"/>
      <c r="D899" s="991"/>
      <c r="E899" s="991"/>
      <c r="F899" s="991"/>
      <c r="G899" s="991"/>
      <c r="H899" s="991"/>
      <c r="I899" s="991"/>
      <c r="J899" s="991"/>
      <c r="K899" s="991"/>
      <c r="L899" s="991"/>
      <c r="M899" s="991"/>
      <c r="N899" s="991"/>
      <c r="O899" s="991"/>
      <c r="P899" s="991"/>
      <c r="Q899" s="991"/>
      <c r="R899" s="991"/>
      <c r="S899" s="991"/>
      <c r="T899" s="991"/>
      <c r="U899" s="991"/>
      <c r="V899" s="991"/>
      <c r="W899" s="991"/>
      <c r="X899" s="991"/>
      <c r="Y899" s="991"/>
      <c r="Z899" s="991"/>
    </row>
    <row r="900" spans="1:26" ht="15.75" customHeight="1">
      <c r="A900" s="991"/>
      <c r="B900" s="991"/>
      <c r="C900" s="991"/>
      <c r="D900" s="991"/>
      <c r="E900" s="991"/>
      <c r="F900" s="991"/>
      <c r="G900" s="991"/>
      <c r="H900" s="991"/>
      <c r="I900" s="991"/>
      <c r="J900" s="991"/>
      <c r="K900" s="991"/>
      <c r="L900" s="991"/>
      <c r="M900" s="991"/>
      <c r="N900" s="991"/>
      <c r="O900" s="991"/>
      <c r="P900" s="991"/>
      <c r="Q900" s="991"/>
      <c r="R900" s="991"/>
      <c r="S900" s="991"/>
      <c r="T900" s="991"/>
      <c r="U900" s="991"/>
      <c r="V900" s="991"/>
      <c r="W900" s="991"/>
      <c r="X900" s="991"/>
      <c r="Y900" s="991"/>
      <c r="Z900" s="991"/>
    </row>
    <row r="901" spans="1:26" ht="15.75" customHeight="1">
      <c r="A901" s="991"/>
      <c r="B901" s="991"/>
      <c r="C901" s="991"/>
      <c r="D901" s="991"/>
      <c r="E901" s="991"/>
      <c r="F901" s="991"/>
      <c r="G901" s="991"/>
      <c r="H901" s="991"/>
      <c r="I901" s="991"/>
      <c r="J901" s="991"/>
      <c r="K901" s="991"/>
      <c r="L901" s="991"/>
      <c r="M901" s="991"/>
      <c r="N901" s="991"/>
      <c r="O901" s="991"/>
      <c r="P901" s="991"/>
      <c r="Q901" s="991"/>
      <c r="R901" s="991"/>
      <c r="S901" s="991"/>
      <c r="T901" s="991"/>
      <c r="U901" s="991"/>
      <c r="V901" s="991"/>
      <c r="W901" s="991"/>
      <c r="X901" s="991"/>
      <c r="Y901" s="991"/>
      <c r="Z901" s="991"/>
    </row>
    <row r="902" spans="1:26" ht="15.75" customHeight="1">
      <c r="A902" s="991"/>
      <c r="B902" s="991"/>
      <c r="C902" s="991"/>
      <c r="D902" s="991"/>
      <c r="E902" s="991"/>
      <c r="F902" s="991"/>
      <c r="G902" s="991"/>
      <c r="H902" s="991"/>
      <c r="I902" s="991"/>
      <c r="J902" s="991"/>
      <c r="K902" s="991"/>
      <c r="L902" s="991"/>
      <c r="M902" s="991"/>
      <c r="N902" s="991"/>
      <c r="O902" s="991"/>
      <c r="P902" s="991"/>
      <c r="Q902" s="991"/>
      <c r="R902" s="991"/>
      <c r="S902" s="991"/>
      <c r="T902" s="991"/>
      <c r="U902" s="991"/>
      <c r="V902" s="991"/>
      <c r="W902" s="991"/>
      <c r="X902" s="991"/>
      <c r="Y902" s="991"/>
      <c r="Z902" s="991"/>
    </row>
    <row r="903" spans="1:26" ht="15.75" customHeight="1">
      <c r="A903" s="991"/>
      <c r="B903" s="991"/>
      <c r="C903" s="991"/>
      <c r="D903" s="991"/>
      <c r="E903" s="991"/>
      <c r="F903" s="991"/>
      <c r="G903" s="991"/>
      <c r="H903" s="991"/>
      <c r="I903" s="991"/>
      <c r="J903" s="991"/>
      <c r="K903" s="991"/>
      <c r="L903" s="991"/>
      <c r="M903" s="991"/>
      <c r="N903" s="991"/>
      <c r="O903" s="991"/>
      <c r="P903" s="991"/>
      <c r="Q903" s="991"/>
      <c r="R903" s="991"/>
      <c r="S903" s="991"/>
      <c r="T903" s="991"/>
      <c r="U903" s="991"/>
      <c r="V903" s="991"/>
      <c r="W903" s="991"/>
      <c r="X903" s="991"/>
      <c r="Y903" s="991"/>
      <c r="Z903" s="991"/>
    </row>
    <row r="904" spans="1:26" ht="15.75" customHeight="1">
      <c r="A904" s="991"/>
      <c r="B904" s="991"/>
      <c r="C904" s="991"/>
      <c r="D904" s="991"/>
      <c r="E904" s="991"/>
      <c r="F904" s="991"/>
      <c r="G904" s="991"/>
      <c r="H904" s="991"/>
      <c r="I904" s="991"/>
      <c r="J904" s="991"/>
      <c r="K904" s="991"/>
      <c r="L904" s="991"/>
      <c r="M904" s="991"/>
      <c r="N904" s="991"/>
      <c r="O904" s="991"/>
      <c r="P904" s="991"/>
      <c r="Q904" s="991"/>
      <c r="R904" s="991"/>
      <c r="S904" s="991"/>
      <c r="T904" s="991"/>
      <c r="U904" s="991"/>
      <c r="V904" s="991"/>
      <c r="W904" s="991"/>
      <c r="X904" s="991"/>
      <c r="Y904" s="991"/>
      <c r="Z904" s="991"/>
    </row>
    <row r="905" spans="1:26" ht="15.75" customHeight="1">
      <c r="A905" s="991"/>
      <c r="B905" s="991"/>
      <c r="C905" s="991"/>
      <c r="D905" s="991"/>
      <c r="E905" s="991"/>
      <c r="F905" s="991"/>
      <c r="G905" s="991"/>
      <c r="H905" s="991"/>
      <c r="I905" s="991"/>
      <c r="J905" s="991"/>
      <c r="K905" s="991"/>
      <c r="L905" s="991"/>
      <c r="M905" s="991"/>
      <c r="N905" s="991"/>
      <c r="O905" s="991"/>
      <c r="P905" s="991"/>
      <c r="Q905" s="991"/>
      <c r="R905" s="991"/>
      <c r="S905" s="991"/>
      <c r="T905" s="991"/>
      <c r="U905" s="991"/>
      <c r="V905" s="991"/>
      <c r="W905" s="991"/>
      <c r="X905" s="991"/>
      <c r="Y905" s="991"/>
      <c r="Z905" s="991"/>
    </row>
    <row r="906" spans="1:26" ht="15.75" customHeight="1">
      <c r="A906" s="991"/>
      <c r="B906" s="991"/>
      <c r="C906" s="991"/>
      <c r="D906" s="991"/>
      <c r="E906" s="991"/>
      <c r="F906" s="991"/>
      <c r="G906" s="991"/>
      <c r="H906" s="991"/>
      <c r="I906" s="991"/>
      <c r="J906" s="991"/>
      <c r="K906" s="991"/>
      <c r="L906" s="991"/>
      <c r="M906" s="991"/>
      <c r="N906" s="991"/>
      <c r="O906" s="991"/>
      <c r="P906" s="991"/>
      <c r="Q906" s="991"/>
      <c r="R906" s="991"/>
      <c r="S906" s="991"/>
      <c r="T906" s="991"/>
      <c r="U906" s="991"/>
      <c r="V906" s="991"/>
      <c r="W906" s="991"/>
      <c r="X906" s="991"/>
      <c r="Y906" s="991"/>
      <c r="Z906" s="991"/>
    </row>
    <row r="907" spans="1:26" ht="15.75" customHeight="1">
      <c r="A907" s="991"/>
      <c r="B907" s="991"/>
      <c r="C907" s="991"/>
      <c r="D907" s="991"/>
      <c r="E907" s="991"/>
      <c r="F907" s="991"/>
      <c r="G907" s="991"/>
      <c r="H907" s="991"/>
      <c r="I907" s="991"/>
      <c r="J907" s="991"/>
      <c r="K907" s="991"/>
      <c r="L907" s="991"/>
      <c r="M907" s="991"/>
      <c r="N907" s="991"/>
      <c r="O907" s="991"/>
      <c r="P907" s="991"/>
      <c r="Q907" s="991"/>
      <c r="R907" s="991"/>
      <c r="S907" s="991"/>
      <c r="T907" s="991"/>
      <c r="U907" s="991"/>
      <c r="V907" s="991"/>
      <c r="W907" s="991"/>
      <c r="X907" s="991"/>
      <c r="Y907" s="991"/>
      <c r="Z907" s="991"/>
    </row>
    <row r="908" spans="1:26" ht="15.75" customHeight="1">
      <c r="A908" s="991"/>
      <c r="B908" s="991"/>
      <c r="C908" s="991"/>
      <c r="D908" s="991"/>
      <c r="E908" s="991"/>
      <c r="F908" s="991"/>
      <c r="G908" s="991"/>
      <c r="H908" s="991"/>
      <c r="I908" s="991"/>
      <c r="J908" s="991"/>
      <c r="K908" s="991"/>
      <c r="L908" s="991"/>
      <c r="M908" s="991"/>
      <c r="N908" s="991"/>
      <c r="O908" s="991"/>
      <c r="P908" s="991"/>
      <c r="Q908" s="991"/>
      <c r="R908" s="991"/>
      <c r="S908" s="991"/>
      <c r="T908" s="991"/>
      <c r="U908" s="991"/>
      <c r="V908" s="991"/>
      <c r="W908" s="991"/>
      <c r="X908" s="991"/>
      <c r="Y908" s="991"/>
      <c r="Z908" s="991"/>
    </row>
    <row r="909" spans="1:26" ht="15.75" customHeight="1">
      <c r="A909" s="991"/>
      <c r="B909" s="991"/>
      <c r="C909" s="991"/>
      <c r="D909" s="991"/>
      <c r="E909" s="991"/>
      <c r="F909" s="991"/>
      <c r="G909" s="991"/>
      <c r="H909" s="991"/>
      <c r="I909" s="991"/>
      <c r="J909" s="991"/>
      <c r="K909" s="991"/>
      <c r="L909" s="991"/>
      <c r="M909" s="991"/>
      <c r="N909" s="991"/>
      <c r="O909" s="991"/>
      <c r="P909" s="991"/>
      <c r="Q909" s="991"/>
      <c r="R909" s="991"/>
      <c r="S909" s="991"/>
      <c r="T909" s="991"/>
      <c r="U909" s="991"/>
      <c r="V909" s="991"/>
      <c r="W909" s="991"/>
      <c r="X909" s="991"/>
      <c r="Y909" s="991"/>
      <c r="Z909" s="991"/>
    </row>
    <row r="910" spans="1:26" ht="15.75" customHeight="1">
      <c r="A910" s="991"/>
      <c r="B910" s="991"/>
      <c r="C910" s="991"/>
      <c r="D910" s="991"/>
      <c r="E910" s="991"/>
      <c r="F910" s="991"/>
      <c r="G910" s="991"/>
      <c r="H910" s="991"/>
      <c r="I910" s="991"/>
      <c r="J910" s="991"/>
      <c r="K910" s="991"/>
      <c r="L910" s="991"/>
      <c r="M910" s="991"/>
      <c r="N910" s="991"/>
      <c r="O910" s="991"/>
      <c r="P910" s="991"/>
      <c r="Q910" s="991"/>
      <c r="R910" s="991"/>
      <c r="S910" s="991"/>
      <c r="T910" s="991"/>
      <c r="U910" s="991"/>
      <c r="V910" s="991"/>
      <c r="W910" s="991"/>
      <c r="X910" s="991"/>
      <c r="Y910" s="991"/>
      <c r="Z910" s="991"/>
    </row>
    <row r="911" spans="1:26" ht="15.75" customHeight="1">
      <c r="A911" s="991"/>
      <c r="B911" s="991"/>
      <c r="C911" s="991"/>
      <c r="D911" s="991"/>
      <c r="E911" s="991"/>
      <c r="F911" s="991"/>
      <c r="G911" s="991"/>
      <c r="H911" s="991"/>
      <c r="I911" s="991"/>
      <c r="J911" s="991"/>
      <c r="K911" s="991"/>
      <c r="L911" s="991"/>
      <c r="M911" s="991"/>
      <c r="N911" s="991"/>
      <c r="O911" s="991"/>
      <c r="P911" s="991"/>
      <c r="Q911" s="991"/>
      <c r="R911" s="991"/>
      <c r="S911" s="991"/>
      <c r="T911" s="991"/>
      <c r="U911" s="991"/>
      <c r="V911" s="991"/>
      <c r="W911" s="991"/>
      <c r="X911" s="991"/>
      <c r="Y911" s="991"/>
      <c r="Z911" s="991"/>
    </row>
    <row r="912" spans="1:26" ht="15.75" customHeight="1">
      <c r="A912" s="991"/>
      <c r="B912" s="991"/>
      <c r="C912" s="991"/>
      <c r="D912" s="991"/>
      <c r="E912" s="991"/>
      <c r="F912" s="991"/>
      <c r="G912" s="991"/>
      <c r="H912" s="991"/>
      <c r="I912" s="991"/>
      <c r="J912" s="991"/>
      <c r="K912" s="991"/>
      <c r="L912" s="991"/>
      <c r="M912" s="991"/>
      <c r="N912" s="991"/>
      <c r="O912" s="991"/>
      <c r="P912" s="991"/>
      <c r="Q912" s="991"/>
      <c r="R912" s="991"/>
      <c r="S912" s="991"/>
      <c r="T912" s="991"/>
      <c r="U912" s="991"/>
      <c r="V912" s="991"/>
      <c r="W912" s="991"/>
      <c r="X912" s="991"/>
      <c r="Y912" s="991"/>
      <c r="Z912" s="991"/>
    </row>
    <row r="913" spans="1:26" ht="15.75" customHeight="1">
      <c r="A913" s="991"/>
      <c r="B913" s="991"/>
      <c r="C913" s="991"/>
      <c r="D913" s="991"/>
      <c r="E913" s="991"/>
      <c r="F913" s="991"/>
      <c r="G913" s="991"/>
      <c r="H913" s="991"/>
      <c r="I913" s="991"/>
      <c r="J913" s="991"/>
      <c r="K913" s="991"/>
      <c r="L913" s="991"/>
      <c r="M913" s="991"/>
      <c r="N913" s="991"/>
      <c r="O913" s="991"/>
      <c r="P913" s="991"/>
      <c r="Q913" s="991"/>
      <c r="R913" s="991"/>
      <c r="S913" s="991"/>
      <c r="T913" s="991"/>
      <c r="U913" s="991"/>
      <c r="V913" s="991"/>
      <c r="W913" s="991"/>
      <c r="X913" s="991"/>
      <c r="Y913" s="991"/>
      <c r="Z913" s="991"/>
    </row>
    <row r="914" spans="1:26" ht="15.75" customHeight="1">
      <c r="A914" s="991"/>
      <c r="B914" s="991"/>
      <c r="C914" s="991"/>
      <c r="D914" s="991"/>
      <c r="E914" s="991"/>
      <c r="F914" s="991"/>
      <c r="G914" s="991"/>
      <c r="H914" s="991"/>
      <c r="I914" s="991"/>
      <c r="J914" s="991"/>
      <c r="K914" s="991"/>
      <c r="L914" s="991"/>
      <c r="M914" s="991"/>
      <c r="N914" s="991"/>
      <c r="O914" s="991"/>
      <c r="P914" s="991"/>
      <c r="Q914" s="991"/>
      <c r="R914" s="991"/>
      <c r="S914" s="991"/>
      <c r="T914" s="991"/>
      <c r="U914" s="991"/>
      <c r="V914" s="991"/>
      <c r="W914" s="991"/>
      <c r="X914" s="991"/>
      <c r="Y914" s="991"/>
      <c r="Z914" s="991"/>
    </row>
    <row r="915" spans="1:26" ht="15.75" customHeight="1">
      <c r="A915" s="991"/>
      <c r="B915" s="991"/>
      <c r="C915" s="991"/>
      <c r="D915" s="991"/>
      <c r="E915" s="991"/>
      <c r="F915" s="991"/>
      <c r="G915" s="991"/>
      <c r="H915" s="991"/>
      <c r="I915" s="991"/>
      <c r="J915" s="991"/>
      <c r="K915" s="991"/>
      <c r="L915" s="991"/>
      <c r="M915" s="991"/>
      <c r="N915" s="991"/>
      <c r="O915" s="991"/>
      <c r="P915" s="991"/>
      <c r="Q915" s="991"/>
      <c r="R915" s="991"/>
      <c r="S915" s="991"/>
      <c r="T915" s="991"/>
      <c r="U915" s="991"/>
      <c r="V915" s="991"/>
      <c r="W915" s="991"/>
      <c r="X915" s="991"/>
      <c r="Y915" s="991"/>
      <c r="Z915" s="991"/>
    </row>
    <row r="916" spans="1:26" ht="15.75" customHeight="1">
      <c r="A916" s="991"/>
      <c r="B916" s="991"/>
      <c r="C916" s="991"/>
      <c r="D916" s="991"/>
      <c r="E916" s="991"/>
      <c r="F916" s="991"/>
      <c r="G916" s="991"/>
      <c r="H916" s="991"/>
      <c r="I916" s="991"/>
      <c r="J916" s="991"/>
      <c r="K916" s="991"/>
      <c r="L916" s="991"/>
      <c r="M916" s="991"/>
      <c r="N916" s="991"/>
      <c r="O916" s="991"/>
      <c r="P916" s="991"/>
      <c r="Q916" s="991"/>
      <c r="R916" s="991"/>
      <c r="S916" s="991"/>
      <c r="T916" s="991"/>
      <c r="U916" s="991"/>
      <c r="V916" s="991"/>
      <c r="W916" s="991"/>
      <c r="X916" s="991"/>
      <c r="Y916" s="991"/>
      <c r="Z916" s="991"/>
    </row>
    <row r="917" spans="1:26" ht="15.75" customHeight="1">
      <c r="A917" s="991"/>
      <c r="B917" s="991"/>
      <c r="C917" s="991"/>
      <c r="D917" s="991"/>
      <c r="E917" s="991"/>
      <c r="F917" s="991"/>
      <c r="G917" s="991"/>
      <c r="H917" s="991"/>
      <c r="I917" s="991"/>
      <c r="J917" s="991"/>
      <c r="K917" s="991"/>
      <c r="L917" s="991"/>
      <c r="M917" s="991"/>
      <c r="N917" s="991"/>
      <c r="O917" s="991"/>
      <c r="P917" s="991"/>
      <c r="Q917" s="991"/>
      <c r="R917" s="991"/>
      <c r="S917" s="991"/>
      <c r="T917" s="991"/>
      <c r="U917" s="991"/>
      <c r="V917" s="991"/>
      <c r="W917" s="991"/>
      <c r="X917" s="991"/>
      <c r="Y917" s="991"/>
      <c r="Z917" s="991"/>
    </row>
    <row r="918" spans="1:26" ht="15.75" customHeight="1">
      <c r="A918" s="991"/>
      <c r="B918" s="991"/>
      <c r="C918" s="991"/>
      <c r="D918" s="991"/>
      <c r="E918" s="991"/>
      <c r="F918" s="991"/>
      <c r="G918" s="991"/>
      <c r="H918" s="991"/>
      <c r="I918" s="991"/>
      <c r="J918" s="991"/>
      <c r="K918" s="991"/>
      <c r="L918" s="991"/>
      <c r="M918" s="991"/>
      <c r="N918" s="991"/>
      <c r="O918" s="991"/>
      <c r="P918" s="991"/>
      <c r="Q918" s="991"/>
      <c r="R918" s="991"/>
      <c r="S918" s="991"/>
      <c r="T918" s="991"/>
      <c r="U918" s="991"/>
      <c r="V918" s="991"/>
      <c r="W918" s="991"/>
      <c r="X918" s="991"/>
      <c r="Y918" s="991"/>
      <c r="Z918" s="991"/>
    </row>
    <row r="919" spans="1:26" ht="15.75" customHeight="1">
      <c r="A919" s="991"/>
      <c r="B919" s="991"/>
      <c r="C919" s="991"/>
      <c r="D919" s="991"/>
      <c r="E919" s="991"/>
      <c r="F919" s="991"/>
      <c r="G919" s="991"/>
      <c r="H919" s="991"/>
      <c r="I919" s="991"/>
      <c r="J919" s="991"/>
      <c r="K919" s="991"/>
      <c r="L919" s="991"/>
      <c r="M919" s="991"/>
      <c r="N919" s="991"/>
      <c r="O919" s="991"/>
      <c r="P919" s="991"/>
      <c r="Q919" s="991"/>
      <c r="R919" s="991"/>
      <c r="S919" s="991"/>
      <c r="T919" s="991"/>
      <c r="U919" s="991"/>
      <c r="V919" s="991"/>
      <c r="W919" s="991"/>
      <c r="X919" s="991"/>
      <c r="Y919" s="991"/>
      <c r="Z919" s="991"/>
    </row>
    <row r="920" spans="1:26" ht="15.75" customHeight="1">
      <c r="A920" s="991"/>
      <c r="B920" s="991"/>
      <c r="C920" s="991"/>
      <c r="D920" s="991"/>
      <c r="E920" s="991"/>
      <c r="F920" s="991"/>
      <c r="G920" s="991"/>
      <c r="H920" s="991"/>
      <c r="I920" s="991"/>
      <c r="J920" s="991"/>
      <c r="K920" s="991"/>
      <c r="L920" s="991"/>
      <c r="M920" s="991"/>
      <c r="N920" s="991"/>
      <c r="O920" s="991"/>
      <c r="P920" s="991"/>
      <c r="Q920" s="991"/>
      <c r="R920" s="991"/>
      <c r="S920" s="991"/>
      <c r="T920" s="991"/>
      <c r="U920" s="991"/>
      <c r="V920" s="991"/>
      <c r="W920" s="991"/>
      <c r="X920" s="991"/>
      <c r="Y920" s="991"/>
      <c r="Z920" s="991"/>
    </row>
    <row r="921" spans="1:26" ht="15.75" customHeight="1">
      <c r="A921" s="991"/>
      <c r="B921" s="991"/>
      <c r="C921" s="991"/>
      <c r="D921" s="991"/>
      <c r="E921" s="991"/>
      <c r="F921" s="991"/>
      <c r="G921" s="991"/>
      <c r="H921" s="991"/>
      <c r="I921" s="991"/>
      <c r="J921" s="991"/>
      <c r="K921" s="991"/>
      <c r="L921" s="991"/>
      <c r="M921" s="991"/>
      <c r="N921" s="991"/>
      <c r="O921" s="991"/>
      <c r="P921" s="991"/>
      <c r="Q921" s="991"/>
      <c r="R921" s="991"/>
      <c r="S921" s="991"/>
      <c r="T921" s="991"/>
      <c r="U921" s="991"/>
      <c r="V921" s="991"/>
      <c r="W921" s="991"/>
      <c r="X921" s="991"/>
      <c r="Y921" s="991"/>
      <c r="Z921" s="991"/>
    </row>
    <row r="922" spans="1:26" ht="15.75" customHeight="1">
      <c r="A922" s="991"/>
      <c r="B922" s="991"/>
      <c r="C922" s="991"/>
      <c r="D922" s="991"/>
      <c r="E922" s="991"/>
      <c r="F922" s="991"/>
      <c r="G922" s="991"/>
      <c r="H922" s="991"/>
      <c r="I922" s="991"/>
      <c r="J922" s="991"/>
      <c r="K922" s="991"/>
      <c r="L922" s="991"/>
      <c r="M922" s="991"/>
      <c r="N922" s="991"/>
      <c r="O922" s="991"/>
      <c r="P922" s="991"/>
      <c r="Q922" s="991"/>
      <c r="R922" s="991"/>
      <c r="S922" s="991"/>
      <c r="T922" s="991"/>
      <c r="U922" s="991"/>
      <c r="V922" s="991"/>
      <c r="W922" s="991"/>
      <c r="X922" s="991"/>
      <c r="Y922" s="991"/>
      <c r="Z922" s="991"/>
    </row>
    <row r="923" spans="1:26" ht="15.75" customHeight="1">
      <c r="A923" s="991"/>
      <c r="B923" s="991"/>
      <c r="C923" s="991"/>
      <c r="D923" s="991"/>
      <c r="E923" s="991"/>
      <c r="F923" s="991"/>
      <c r="G923" s="991"/>
      <c r="H923" s="991"/>
      <c r="I923" s="991"/>
      <c r="J923" s="991"/>
      <c r="K923" s="991"/>
      <c r="L923" s="991"/>
      <c r="M923" s="991"/>
      <c r="N923" s="991"/>
      <c r="O923" s="991"/>
      <c r="P923" s="991"/>
      <c r="Q923" s="991"/>
      <c r="R923" s="991"/>
      <c r="S923" s="991"/>
      <c r="T923" s="991"/>
      <c r="U923" s="991"/>
      <c r="V923" s="991"/>
      <c r="W923" s="991"/>
      <c r="X923" s="991"/>
      <c r="Y923" s="991"/>
      <c r="Z923" s="991"/>
    </row>
    <row r="924" spans="1:26" ht="15.75" customHeight="1">
      <c r="A924" s="991"/>
      <c r="B924" s="991"/>
      <c r="C924" s="991"/>
      <c r="D924" s="991"/>
      <c r="E924" s="991"/>
      <c r="F924" s="991"/>
      <c r="G924" s="991"/>
      <c r="H924" s="991"/>
      <c r="I924" s="991"/>
      <c r="J924" s="991"/>
      <c r="K924" s="991"/>
      <c r="L924" s="991"/>
      <c r="M924" s="991"/>
      <c r="N924" s="991"/>
      <c r="O924" s="991"/>
      <c r="P924" s="991"/>
      <c r="Q924" s="991"/>
      <c r="R924" s="991"/>
      <c r="S924" s="991"/>
      <c r="T924" s="991"/>
      <c r="U924" s="991"/>
      <c r="V924" s="991"/>
      <c r="W924" s="991"/>
      <c r="X924" s="991"/>
      <c r="Y924" s="991"/>
      <c r="Z924" s="991"/>
    </row>
    <row r="925" spans="1:26" ht="15.75" customHeight="1">
      <c r="A925" s="991"/>
      <c r="B925" s="991"/>
      <c r="C925" s="991"/>
      <c r="D925" s="991"/>
      <c r="E925" s="991"/>
      <c r="F925" s="991"/>
      <c r="G925" s="991"/>
      <c r="H925" s="991"/>
      <c r="I925" s="991"/>
      <c r="J925" s="991"/>
      <c r="K925" s="991"/>
      <c r="L925" s="991"/>
      <c r="M925" s="991"/>
      <c r="N925" s="991"/>
      <c r="O925" s="991"/>
      <c r="P925" s="991"/>
      <c r="Q925" s="991"/>
      <c r="R925" s="991"/>
      <c r="S925" s="991"/>
      <c r="T925" s="991"/>
      <c r="U925" s="991"/>
      <c r="V925" s="991"/>
      <c r="W925" s="991"/>
      <c r="X925" s="991"/>
      <c r="Y925" s="991"/>
      <c r="Z925" s="991"/>
    </row>
    <row r="926" spans="1:26" ht="15.75" customHeight="1">
      <c r="A926" s="991"/>
      <c r="B926" s="991"/>
      <c r="C926" s="991"/>
      <c r="D926" s="991"/>
      <c r="E926" s="991"/>
      <c r="F926" s="991"/>
      <c r="G926" s="991"/>
      <c r="H926" s="991"/>
      <c r="I926" s="991"/>
      <c r="J926" s="991"/>
      <c r="K926" s="991"/>
      <c r="L926" s="991"/>
      <c r="M926" s="991"/>
      <c r="N926" s="991"/>
      <c r="O926" s="991"/>
      <c r="P926" s="991"/>
      <c r="Q926" s="991"/>
      <c r="R926" s="991"/>
      <c r="S926" s="991"/>
      <c r="T926" s="991"/>
      <c r="U926" s="991"/>
      <c r="V926" s="991"/>
      <c r="W926" s="991"/>
      <c r="X926" s="991"/>
      <c r="Y926" s="991"/>
      <c r="Z926" s="991"/>
    </row>
    <row r="927" spans="1:26" ht="15.75" customHeight="1">
      <c r="A927" s="991"/>
      <c r="B927" s="991"/>
      <c r="C927" s="991"/>
      <c r="D927" s="991"/>
      <c r="E927" s="991"/>
      <c r="F927" s="991"/>
      <c r="G927" s="991"/>
      <c r="H927" s="991"/>
      <c r="I927" s="991"/>
      <c r="J927" s="991"/>
      <c r="K927" s="991"/>
      <c r="L927" s="991"/>
      <c r="M927" s="991"/>
      <c r="N927" s="991"/>
      <c r="O927" s="991"/>
      <c r="P927" s="991"/>
      <c r="Q927" s="991"/>
      <c r="R927" s="991"/>
      <c r="S927" s="991"/>
      <c r="T927" s="991"/>
      <c r="U927" s="991"/>
      <c r="V927" s="991"/>
      <c r="W927" s="991"/>
      <c r="X927" s="991"/>
      <c r="Y927" s="991"/>
      <c r="Z927" s="991"/>
    </row>
    <row r="928" spans="1:26" ht="15.75" customHeight="1">
      <c r="A928" s="991"/>
      <c r="B928" s="991"/>
      <c r="C928" s="991"/>
      <c r="D928" s="991"/>
      <c r="E928" s="991"/>
      <c r="F928" s="991"/>
      <c r="G928" s="991"/>
      <c r="H928" s="991"/>
      <c r="I928" s="991"/>
      <c r="J928" s="991"/>
      <c r="K928" s="991"/>
      <c r="L928" s="991"/>
      <c r="M928" s="991"/>
      <c r="N928" s="991"/>
      <c r="O928" s="991"/>
      <c r="P928" s="991"/>
      <c r="Q928" s="991"/>
      <c r="R928" s="991"/>
      <c r="S928" s="991"/>
      <c r="T928" s="991"/>
      <c r="U928" s="991"/>
      <c r="V928" s="991"/>
      <c r="W928" s="991"/>
      <c r="X928" s="991"/>
      <c r="Y928" s="991"/>
      <c r="Z928" s="991"/>
    </row>
    <row r="929" spans="1:26" ht="15.75" customHeight="1">
      <c r="A929" s="991"/>
      <c r="B929" s="991"/>
      <c r="C929" s="991"/>
      <c r="D929" s="991"/>
      <c r="E929" s="991"/>
      <c r="F929" s="991"/>
      <c r="G929" s="991"/>
      <c r="H929" s="991"/>
      <c r="I929" s="991"/>
      <c r="J929" s="991"/>
      <c r="K929" s="991"/>
      <c r="L929" s="991"/>
      <c r="M929" s="991"/>
      <c r="N929" s="991"/>
      <c r="O929" s="991"/>
      <c r="P929" s="991"/>
      <c r="Q929" s="991"/>
      <c r="R929" s="991"/>
      <c r="S929" s="991"/>
      <c r="T929" s="991"/>
      <c r="U929" s="991"/>
      <c r="V929" s="991"/>
      <c r="W929" s="991"/>
      <c r="X929" s="991"/>
      <c r="Y929" s="991"/>
      <c r="Z929" s="991"/>
    </row>
    <row r="930" spans="1:26" ht="15.75" customHeight="1">
      <c r="A930" s="991"/>
      <c r="B930" s="991"/>
      <c r="C930" s="991"/>
      <c r="D930" s="991"/>
      <c r="E930" s="991"/>
      <c r="F930" s="991"/>
      <c r="G930" s="991"/>
      <c r="H930" s="991"/>
      <c r="I930" s="991"/>
      <c r="J930" s="991"/>
      <c r="K930" s="991"/>
      <c r="L930" s="991"/>
      <c r="M930" s="991"/>
      <c r="N930" s="991"/>
      <c r="O930" s="991"/>
      <c r="P930" s="991"/>
      <c r="Q930" s="991"/>
      <c r="R930" s="991"/>
      <c r="S930" s="991"/>
      <c r="T930" s="991"/>
      <c r="U930" s="991"/>
      <c r="V930" s="991"/>
      <c r="W930" s="991"/>
      <c r="X930" s="991"/>
      <c r="Y930" s="991"/>
      <c r="Z930" s="991"/>
    </row>
    <row r="931" spans="1:26" ht="15.75" customHeight="1">
      <c r="A931" s="991"/>
      <c r="B931" s="991"/>
      <c r="C931" s="991"/>
      <c r="D931" s="991"/>
      <c r="E931" s="991"/>
      <c r="F931" s="991"/>
      <c r="G931" s="991"/>
      <c r="H931" s="991"/>
      <c r="I931" s="991"/>
      <c r="J931" s="991"/>
      <c r="K931" s="991"/>
      <c r="L931" s="991"/>
      <c r="M931" s="991"/>
      <c r="N931" s="991"/>
      <c r="O931" s="991"/>
      <c r="P931" s="991"/>
      <c r="Q931" s="991"/>
      <c r="R931" s="991"/>
      <c r="S931" s="991"/>
      <c r="T931" s="991"/>
      <c r="U931" s="991"/>
      <c r="V931" s="991"/>
      <c r="W931" s="991"/>
      <c r="X931" s="991"/>
      <c r="Y931" s="991"/>
      <c r="Z931" s="991"/>
    </row>
    <row r="932" spans="1:26" ht="15.75" customHeight="1">
      <c r="A932" s="991"/>
      <c r="B932" s="991"/>
      <c r="C932" s="991"/>
      <c r="D932" s="991"/>
      <c r="E932" s="991"/>
      <c r="F932" s="991"/>
      <c r="G932" s="991"/>
      <c r="H932" s="991"/>
      <c r="I932" s="991"/>
      <c r="J932" s="991"/>
      <c r="K932" s="991"/>
      <c r="L932" s="991"/>
      <c r="M932" s="991"/>
      <c r="N932" s="991"/>
      <c r="O932" s="991"/>
      <c r="P932" s="991"/>
      <c r="Q932" s="991"/>
      <c r="R932" s="991"/>
      <c r="S932" s="991"/>
      <c r="T932" s="991"/>
      <c r="U932" s="991"/>
      <c r="V932" s="991"/>
      <c r="W932" s="991"/>
      <c r="X932" s="991"/>
      <c r="Y932" s="991"/>
      <c r="Z932" s="991"/>
    </row>
    <row r="933" spans="1:26" ht="15.75" customHeight="1">
      <c r="A933" s="991"/>
      <c r="B933" s="991"/>
      <c r="C933" s="991"/>
      <c r="D933" s="991"/>
      <c r="E933" s="991"/>
      <c r="F933" s="991"/>
      <c r="G933" s="991"/>
      <c r="H933" s="991"/>
      <c r="I933" s="991"/>
      <c r="J933" s="991"/>
      <c r="K933" s="991"/>
      <c r="L933" s="991"/>
      <c r="M933" s="991"/>
      <c r="N933" s="991"/>
      <c r="O933" s="991"/>
      <c r="P933" s="991"/>
      <c r="Q933" s="991"/>
      <c r="R933" s="991"/>
      <c r="S933" s="991"/>
      <c r="T933" s="991"/>
      <c r="U933" s="991"/>
      <c r="V933" s="991"/>
      <c r="W933" s="991"/>
      <c r="X933" s="991"/>
      <c r="Y933" s="991"/>
      <c r="Z933" s="991"/>
    </row>
    <row r="934" spans="1:26" ht="15.75" customHeight="1">
      <c r="A934" s="991"/>
      <c r="B934" s="991"/>
      <c r="C934" s="991"/>
      <c r="D934" s="991"/>
      <c r="E934" s="991"/>
      <c r="F934" s="991"/>
      <c r="G934" s="991"/>
      <c r="H934" s="991"/>
      <c r="I934" s="991"/>
      <c r="J934" s="991"/>
      <c r="K934" s="991"/>
      <c r="L934" s="991"/>
      <c r="M934" s="991"/>
      <c r="N934" s="991"/>
      <c r="O934" s="991"/>
      <c r="P934" s="991"/>
      <c r="Q934" s="991"/>
      <c r="R934" s="991"/>
      <c r="S934" s="991"/>
      <c r="T934" s="991"/>
      <c r="U934" s="991"/>
      <c r="V934" s="991"/>
      <c r="W934" s="991"/>
      <c r="X934" s="991"/>
      <c r="Y934" s="991"/>
      <c r="Z934" s="991"/>
    </row>
    <row r="935" spans="1:26" ht="15.75" customHeight="1">
      <c r="A935" s="991"/>
      <c r="B935" s="991"/>
      <c r="C935" s="991"/>
      <c r="D935" s="991"/>
      <c r="E935" s="991"/>
      <c r="F935" s="991"/>
      <c r="G935" s="991"/>
      <c r="H935" s="991"/>
      <c r="I935" s="991"/>
      <c r="J935" s="991"/>
      <c r="K935" s="991"/>
      <c r="L935" s="991"/>
      <c r="M935" s="991"/>
      <c r="N935" s="991"/>
      <c r="O935" s="991"/>
      <c r="P935" s="991"/>
      <c r="Q935" s="991"/>
      <c r="R935" s="991"/>
      <c r="S935" s="991"/>
      <c r="T935" s="991"/>
      <c r="U935" s="991"/>
      <c r="V935" s="991"/>
      <c r="W935" s="991"/>
      <c r="X935" s="991"/>
      <c r="Y935" s="991"/>
      <c r="Z935" s="991"/>
    </row>
    <row r="936" spans="1:26" ht="15.75" customHeight="1">
      <c r="A936" s="991"/>
      <c r="B936" s="991"/>
      <c r="C936" s="991"/>
      <c r="D936" s="991"/>
      <c r="E936" s="991"/>
      <c r="F936" s="991"/>
      <c r="G936" s="991"/>
      <c r="H936" s="991"/>
      <c r="I936" s="991"/>
      <c r="J936" s="991"/>
      <c r="K936" s="991"/>
      <c r="L936" s="991"/>
      <c r="M936" s="991"/>
      <c r="N936" s="991"/>
      <c r="O936" s="991"/>
      <c r="P936" s="991"/>
      <c r="Q936" s="991"/>
      <c r="R936" s="991"/>
      <c r="S936" s="991"/>
      <c r="T936" s="991"/>
      <c r="U936" s="991"/>
      <c r="V936" s="991"/>
      <c r="W936" s="991"/>
      <c r="X936" s="991"/>
      <c r="Y936" s="991"/>
      <c r="Z936" s="991"/>
    </row>
    <row r="937" spans="1:26" ht="15.75" customHeight="1">
      <c r="A937" s="991"/>
      <c r="B937" s="991"/>
      <c r="C937" s="991"/>
      <c r="D937" s="991"/>
      <c r="E937" s="991"/>
      <c r="F937" s="991"/>
      <c r="G937" s="991"/>
      <c r="H937" s="991"/>
      <c r="I937" s="991"/>
      <c r="J937" s="991"/>
      <c r="K937" s="991"/>
      <c r="L937" s="991"/>
      <c r="M937" s="991"/>
      <c r="N937" s="991"/>
      <c r="O937" s="991"/>
      <c r="P937" s="991"/>
      <c r="Q937" s="991"/>
      <c r="R937" s="991"/>
      <c r="S937" s="991"/>
      <c r="T937" s="991"/>
      <c r="U937" s="991"/>
      <c r="V937" s="991"/>
      <c r="W937" s="991"/>
      <c r="X937" s="991"/>
      <c r="Y937" s="991"/>
      <c r="Z937" s="991"/>
    </row>
    <row r="938" spans="1:26" ht="15.75" customHeight="1">
      <c r="A938" s="991"/>
      <c r="B938" s="991"/>
      <c r="C938" s="991"/>
      <c r="D938" s="991"/>
      <c r="E938" s="991"/>
      <c r="F938" s="991"/>
      <c r="G938" s="991"/>
      <c r="H938" s="991"/>
      <c r="I938" s="991"/>
      <c r="J938" s="991"/>
      <c r="K938" s="991"/>
      <c r="L938" s="991"/>
      <c r="M938" s="991"/>
      <c r="N938" s="991"/>
      <c r="O938" s="991"/>
      <c r="P938" s="991"/>
      <c r="Q938" s="991"/>
      <c r="R938" s="991"/>
      <c r="S938" s="991"/>
      <c r="T938" s="991"/>
      <c r="U938" s="991"/>
      <c r="V938" s="991"/>
      <c r="W938" s="991"/>
      <c r="X938" s="991"/>
      <c r="Y938" s="991"/>
      <c r="Z938" s="991"/>
    </row>
    <row r="939" spans="1:26" ht="15.75" customHeight="1">
      <c r="A939" s="991"/>
      <c r="B939" s="991"/>
      <c r="C939" s="991"/>
      <c r="D939" s="991"/>
      <c r="E939" s="991"/>
      <c r="F939" s="991"/>
      <c r="G939" s="991"/>
      <c r="H939" s="991"/>
      <c r="I939" s="991"/>
      <c r="J939" s="991"/>
      <c r="K939" s="991"/>
      <c r="L939" s="991"/>
      <c r="M939" s="991"/>
      <c r="N939" s="991"/>
      <c r="O939" s="991"/>
      <c r="P939" s="991"/>
      <c r="Q939" s="991"/>
      <c r="R939" s="991"/>
      <c r="S939" s="991"/>
      <c r="T939" s="991"/>
      <c r="U939" s="991"/>
      <c r="V939" s="991"/>
      <c r="W939" s="991"/>
      <c r="X939" s="991"/>
      <c r="Y939" s="991"/>
      <c r="Z939" s="991"/>
    </row>
    <row r="940" spans="1:26" ht="15.75" customHeight="1">
      <c r="A940" s="991"/>
      <c r="B940" s="991"/>
      <c r="C940" s="991"/>
      <c r="D940" s="991"/>
      <c r="E940" s="991"/>
      <c r="F940" s="991"/>
      <c r="G940" s="991"/>
      <c r="H940" s="991"/>
      <c r="I940" s="991"/>
      <c r="J940" s="991"/>
      <c r="K940" s="991"/>
      <c r="L940" s="991"/>
      <c r="M940" s="991"/>
      <c r="N940" s="991"/>
      <c r="O940" s="991"/>
      <c r="P940" s="991"/>
      <c r="Q940" s="991"/>
      <c r="R940" s="991"/>
      <c r="S940" s="991"/>
      <c r="T940" s="991"/>
      <c r="U940" s="991"/>
      <c r="V940" s="991"/>
      <c r="W940" s="991"/>
      <c r="X940" s="991"/>
      <c r="Y940" s="991"/>
      <c r="Z940" s="991"/>
    </row>
    <row r="941" spans="1:26" ht="15.75" customHeight="1">
      <c r="A941" s="991"/>
      <c r="B941" s="991"/>
      <c r="C941" s="991"/>
      <c r="D941" s="991"/>
      <c r="E941" s="991"/>
      <c r="F941" s="991"/>
      <c r="G941" s="991"/>
      <c r="H941" s="991"/>
      <c r="I941" s="991"/>
      <c r="J941" s="991"/>
      <c r="K941" s="991"/>
      <c r="L941" s="991"/>
      <c r="M941" s="991"/>
      <c r="N941" s="991"/>
      <c r="O941" s="991"/>
      <c r="P941" s="991"/>
      <c r="Q941" s="991"/>
      <c r="R941" s="991"/>
      <c r="S941" s="991"/>
      <c r="T941" s="991"/>
      <c r="U941" s="991"/>
      <c r="V941" s="991"/>
      <c r="W941" s="991"/>
      <c r="X941" s="991"/>
      <c r="Y941" s="991"/>
      <c r="Z941" s="991"/>
    </row>
    <row r="942" spans="1:26" ht="15.75" customHeight="1">
      <c r="A942" s="991"/>
      <c r="B942" s="991"/>
      <c r="C942" s="991"/>
      <c r="D942" s="991"/>
      <c r="E942" s="991"/>
      <c r="F942" s="991"/>
      <c r="G942" s="991"/>
      <c r="H942" s="991"/>
      <c r="I942" s="991"/>
      <c r="J942" s="991"/>
      <c r="K942" s="991"/>
      <c r="L942" s="991"/>
      <c r="M942" s="991"/>
      <c r="N942" s="991"/>
      <c r="O942" s="991"/>
      <c r="P942" s="991"/>
      <c r="Q942" s="991"/>
      <c r="R942" s="991"/>
      <c r="S942" s="991"/>
      <c r="T942" s="991"/>
      <c r="U942" s="991"/>
      <c r="V942" s="991"/>
      <c r="W942" s="991"/>
      <c r="X942" s="991"/>
      <c r="Y942" s="991"/>
      <c r="Z942" s="991"/>
    </row>
    <row r="943" spans="1:26" ht="15.75" customHeight="1">
      <c r="A943" s="991"/>
      <c r="B943" s="991"/>
      <c r="C943" s="991"/>
      <c r="D943" s="991"/>
      <c r="E943" s="991"/>
      <c r="F943" s="991"/>
      <c r="G943" s="991"/>
      <c r="H943" s="991"/>
      <c r="I943" s="991"/>
      <c r="J943" s="991"/>
      <c r="K943" s="991"/>
      <c r="L943" s="991"/>
      <c r="M943" s="991"/>
      <c r="N943" s="991"/>
      <c r="O943" s="991"/>
      <c r="P943" s="991"/>
      <c r="Q943" s="991"/>
      <c r="R943" s="991"/>
      <c r="S943" s="991"/>
      <c r="T943" s="991"/>
      <c r="U943" s="991"/>
      <c r="V943" s="991"/>
      <c r="W943" s="991"/>
      <c r="X943" s="991"/>
      <c r="Y943" s="991"/>
      <c r="Z943" s="991"/>
    </row>
    <row r="944" spans="1:26" ht="15.75" customHeight="1">
      <c r="A944" s="991"/>
      <c r="B944" s="991"/>
      <c r="C944" s="991"/>
      <c r="D944" s="991"/>
      <c r="E944" s="991"/>
      <c r="F944" s="991"/>
      <c r="G944" s="991"/>
      <c r="H944" s="991"/>
      <c r="I944" s="991"/>
      <c r="J944" s="991"/>
      <c r="K944" s="991"/>
      <c r="L944" s="991"/>
      <c r="M944" s="991"/>
      <c r="N944" s="991"/>
      <c r="O944" s="991"/>
      <c r="P944" s="991"/>
      <c r="Q944" s="991"/>
      <c r="R944" s="991"/>
      <c r="S944" s="991"/>
      <c r="T944" s="991"/>
      <c r="U944" s="991"/>
      <c r="V944" s="991"/>
      <c r="W944" s="991"/>
      <c r="X944" s="991"/>
      <c r="Y944" s="991"/>
      <c r="Z944" s="991"/>
    </row>
    <row r="945" spans="1:26" ht="15.75" customHeight="1">
      <c r="A945" s="991"/>
      <c r="B945" s="991"/>
      <c r="C945" s="991"/>
      <c r="D945" s="991"/>
      <c r="E945" s="991"/>
      <c r="F945" s="991"/>
      <c r="G945" s="991"/>
      <c r="H945" s="991"/>
      <c r="I945" s="991"/>
      <c r="J945" s="991"/>
      <c r="K945" s="991"/>
      <c r="L945" s="991"/>
      <c r="M945" s="991"/>
      <c r="N945" s="991"/>
      <c r="O945" s="991"/>
      <c r="P945" s="991"/>
      <c r="Q945" s="991"/>
      <c r="R945" s="991"/>
      <c r="S945" s="991"/>
      <c r="T945" s="991"/>
      <c r="U945" s="991"/>
      <c r="V945" s="991"/>
      <c r="W945" s="991"/>
      <c r="X945" s="991"/>
      <c r="Y945" s="991"/>
      <c r="Z945" s="991"/>
    </row>
    <row r="946" spans="1:26" ht="15.75" customHeight="1">
      <c r="A946" s="991"/>
      <c r="B946" s="991"/>
      <c r="C946" s="991"/>
      <c r="D946" s="991"/>
      <c r="E946" s="991"/>
      <c r="F946" s="991"/>
      <c r="G946" s="991"/>
      <c r="H946" s="991"/>
      <c r="I946" s="991"/>
      <c r="J946" s="991"/>
      <c r="K946" s="991"/>
      <c r="L946" s="991"/>
      <c r="M946" s="991"/>
      <c r="N946" s="991"/>
      <c r="O946" s="991"/>
      <c r="P946" s="991"/>
      <c r="Q946" s="991"/>
      <c r="R946" s="991"/>
      <c r="S946" s="991"/>
      <c r="T946" s="991"/>
      <c r="U946" s="991"/>
      <c r="V946" s="991"/>
      <c r="W946" s="991"/>
      <c r="X946" s="991"/>
      <c r="Y946" s="991"/>
      <c r="Z946" s="991"/>
    </row>
    <row r="947" spans="1:26" ht="15.75" customHeight="1">
      <c r="A947" s="991"/>
      <c r="B947" s="991"/>
      <c r="C947" s="991"/>
      <c r="D947" s="991"/>
      <c r="E947" s="991"/>
      <c r="F947" s="991"/>
      <c r="G947" s="991"/>
      <c r="H947" s="991"/>
      <c r="I947" s="991"/>
      <c r="J947" s="991"/>
      <c r="K947" s="991"/>
      <c r="L947" s="991"/>
      <c r="M947" s="991"/>
      <c r="N947" s="991"/>
      <c r="O947" s="991"/>
      <c r="P947" s="991"/>
      <c r="Q947" s="991"/>
      <c r="R947" s="991"/>
      <c r="S947" s="991"/>
      <c r="T947" s="991"/>
      <c r="U947" s="991"/>
      <c r="V947" s="991"/>
      <c r="W947" s="991"/>
      <c r="X947" s="991"/>
      <c r="Y947" s="991"/>
      <c r="Z947" s="991"/>
    </row>
    <row r="948" spans="1:26" ht="15.75" customHeight="1">
      <c r="A948" s="991"/>
      <c r="B948" s="991"/>
      <c r="C948" s="991"/>
      <c r="D948" s="991"/>
      <c r="E948" s="991"/>
      <c r="F948" s="991"/>
      <c r="G948" s="991"/>
      <c r="H948" s="991"/>
      <c r="I948" s="991"/>
      <c r="J948" s="991"/>
      <c r="K948" s="991"/>
      <c r="L948" s="991"/>
      <c r="M948" s="991"/>
      <c r="N948" s="991"/>
      <c r="O948" s="991"/>
      <c r="P948" s="991"/>
      <c r="Q948" s="991"/>
      <c r="R948" s="991"/>
      <c r="S948" s="991"/>
      <c r="T948" s="991"/>
      <c r="U948" s="991"/>
      <c r="V948" s="991"/>
      <c r="W948" s="991"/>
      <c r="X948" s="991"/>
      <c r="Y948" s="991"/>
      <c r="Z948" s="991"/>
    </row>
    <row r="949" spans="1:26" ht="15.75" customHeight="1">
      <c r="A949" s="991"/>
      <c r="B949" s="991"/>
      <c r="C949" s="991"/>
      <c r="D949" s="991"/>
      <c r="E949" s="991"/>
      <c r="F949" s="991"/>
      <c r="G949" s="991"/>
      <c r="H949" s="991"/>
      <c r="I949" s="991"/>
      <c r="J949" s="991"/>
      <c r="K949" s="991"/>
      <c r="L949" s="991"/>
      <c r="M949" s="991"/>
      <c r="N949" s="991"/>
      <c r="O949" s="991"/>
      <c r="P949" s="991"/>
      <c r="Q949" s="991"/>
      <c r="R949" s="991"/>
      <c r="S949" s="991"/>
      <c r="T949" s="991"/>
      <c r="U949" s="991"/>
      <c r="V949" s="991"/>
      <c r="W949" s="991"/>
      <c r="X949" s="991"/>
      <c r="Y949" s="991"/>
      <c r="Z949" s="991"/>
    </row>
    <row r="950" spans="1:26" ht="15.75" customHeight="1">
      <c r="A950" s="991"/>
      <c r="B950" s="991"/>
      <c r="C950" s="991"/>
      <c r="D950" s="991"/>
      <c r="E950" s="991"/>
      <c r="F950" s="991"/>
      <c r="G950" s="991"/>
      <c r="H950" s="991"/>
      <c r="I950" s="991"/>
      <c r="J950" s="991"/>
      <c r="K950" s="991"/>
      <c r="L950" s="991"/>
      <c r="M950" s="991"/>
      <c r="N950" s="991"/>
      <c r="O950" s="991"/>
      <c r="P950" s="991"/>
      <c r="Q950" s="991"/>
      <c r="R950" s="991"/>
      <c r="S950" s="991"/>
      <c r="T950" s="991"/>
      <c r="U950" s="991"/>
      <c r="V950" s="991"/>
      <c r="W950" s="991"/>
      <c r="X950" s="991"/>
      <c r="Y950" s="991"/>
      <c r="Z950" s="991"/>
    </row>
    <row r="951" spans="1:26" ht="15.75" customHeight="1">
      <c r="A951" s="991"/>
      <c r="B951" s="991"/>
      <c r="C951" s="991"/>
      <c r="D951" s="991"/>
      <c r="E951" s="991"/>
      <c r="F951" s="991"/>
      <c r="G951" s="991"/>
      <c r="H951" s="991"/>
      <c r="I951" s="991"/>
      <c r="J951" s="991"/>
      <c r="K951" s="991"/>
      <c r="L951" s="991"/>
      <c r="M951" s="991"/>
      <c r="N951" s="991"/>
      <c r="O951" s="991"/>
      <c r="P951" s="991"/>
      <c r="Q951" s="991"/>
      <c r="R951" s="991"/>
      <c r="S951" s="991"/>
      <c r="T951" s="991"/>
      <c r="U951" s="991"/>
      <c r="V951" s="991"/>
      <c r="W951" s="991"/>
      <c r="X951" s="991"/>
      <c r="Y951" s="991"/>
      <c r="Z951" s="991"/>
    </row>
    <row r="952" spans="1:26" ht="15.75" customHeight="1">
      <c r="A952" s="991"/>
      <c r="B952" s="991"/>
      <c r="C952" s="991"/>
      <c r="D952" s="991"/>
      <c r="E952" s="991"/>
      <c r="F952" s="991"/>
      <c r="G952" s="991"/>
      <c r="H952" s="991"/>
      <c r="I952" s="991"/>
      <c r="J952" s="991"/>
      <c r="K952" s="991"/>
      <c r="L952" s="991"/>
      <c r="M952" s="991"/>
      <c r="N952" s="991"/>
      <c r="O952" s="991"/>
      <c r="P952" s="991"/>
      <c r="Q952" s="991"/>
      <c r="R952" s="991"/>
      <c r="S952" s="991"/>
      <c r="T952" s="991"/>
      <c r="U952" s="991"/>
      <c r="V952" s="991"/>
      <c r="W952" s="991"/>
      <c r="X952" s="991"/>
      <c r="Y952" s="991"/>
      <c r="Z952" s="991"/>
    </row>
    <row r="953" spans="1:26" ht="15.75" customHeight="1">
      <c r="A953" s="991"/>
      <c r="B953" s="991"/>
      <c r="C953" s="991"/>
      <c r="D953" s="991"/>
      <c r="E953" s="991"/>
      <c r="F953" s="991"/>
      <c r="G953" s="991"/>
      <c r="H953" s="991"/>
      <c r="I953" s="991"/>
      <c r="J953" s="991"/>
      <c r="K953" s="991"/>
      <c r="L953" s="991"/>
      <c r="M953" s="991"/>
      <c r="N953" s="991"/>
      <c r="O953" s="991"/>
      <c r="P953" s="991"/>
      <c r="Q953" s="991"/>
      <c r="R953" s="991"/>
      <c r="S953" s="991"/>
      <c r="T953" s="991"/>
      <c r="U953" s="991"/>
      <c r="V953" s="991"/>
      <c r="W953" s="991"/>
      <c r="X953" s="991"/>
      <c r="Y953" s="991"/>
      <c r="Z953" s="991"/>
    </row>
    <row r="954" spans="1:26" ht="15.75" customHeight="1">
      <c r="A954" s="991"/>
      <c r="B954" s="991"/>
      <c r="C954" s="991"/>
      <c r="D954" s="991"/>
      <c r="E954" s="991"/>
      <c r="F954" s="991"/>
      <c r="G954" s="991"/>
      <c r="H954" s="991"/>
      <c r="I954" s="991"/>
      <c r="J954" s="991"/>
      <c r="K954" s="991"/>
      <c r="L954" s="991"/>
      <c r="M954" s="991"/>
      <c r="N954" s="991"/>
      <c r="O954" s="991"/>
      <c r="P954" s="991"/>
      <c r="Q954" s="991"/>
      <c r="R954" s="991"/>
      <c r="S954" s="991"/>
      <c r="T954" s="991"/>
      <c r="U954" s="991"/>
      <c r="V954" s="991"/>
      <c r="W954" s="991"/>
      <c r="X954" s="991"/>
      <c r="Y954" s="991"/>
      <c r="Z954" s="991"/>
    </row>
    <row r="955" spans="1:26" ht="15.75" customHeight="1">
      <c r="A955" s="991"/>
      <c r="B955" s="991"/>
      <c r="C955" s="991"/>
      <c r="D955" s="991"/>
      <c r="E955" s="991"/>
      <c r="F955" s="991"/>
      <c r="G955" s="991"/>
      <c r="H955" s="991"/>
      <c r="I955" s="991"/>
      <c r="J955" s="991"/>
      <c r="K955" s="991"/>
      <c r="L955" s="991"/>
      <c r="M955" s="991"/>
      <c r="N955" s="991"/>
      <c r="O955" s="991"/>
      <c r="P955" s="991"/>
      <c r="Q955" s="991"/>
      <c r="R955" s="991"/>
      <c r="S955" s="991"/>
      <c r="T955" s="991"/>
      <c r="U955" s="991"/>
      <c r="V955" s="991"/>
      <c r="W955" s="991"/>
      <c r="X955" s="991"/>
      <c r="Y955" s="991"/>
      <c r="Z955" s="991"/>
    </row>
    <row r="956" spans="1:26" ht="15.75" customHeight="1">
      <c r="A956" s="991"/>
      <c r="B956" s="991"/>
      <c r="C956" s="991"/>
      <c r="D956" s="991"/>
      <c r="E956" s="991"/>
      <c r="F956" s="991"/>
      <c r="G956" s="991"/>
      <c r="H956" s="991"/>
      <c r="I956" s="991"/>
      <c r="J956" s="991"/>
      <c r="K956" s="991"/>
      <c r="L956" s="991"/>
      <c r="M956" s="991"/>
      <c r="N956" s="991"/>
      <c r="O956" s="991"/>
      <c r="P956" s="991"/>
      <c r="Q956" s="991"/>
      <c r="R956" s="991"/>
      <c r="S956" s="991"/>
      <c r="T956" s="991"/>
      <c r="U956" s="991"/>
      <c r="V956" s="991"/>
      <c r="W956" s="991"/>
      <c r="X956" s="991"/>
      <c r="Y956" s="991"/>
      <c r="Z956" s="991"/>
    </row>
    <row r="957" spans="1:26" ht="15.75" customHeight="1">
      <c r="A957" s="991"/>
      <c r="B957" s="991"/>
      <c r="C957" s="991"/>
      <c r="D957" s="991"/>
      <c r="E957" s="991"/>
      <c r="F957" s="991"/>
      <c r="G957" s="991"/>
      <c r="H957" s="991"/>
      <c r="I957" s="991"/>
      <c r="J957" s="991"/>
      <c r="K957" s="991"/>
      <c r="L957" s="991"/>
      <c r="M957" s="991"/>
      <c r="N957" s="991"/>
      <c r="O957" s="991"/>
      <c r="P957" s="991"/>
      <c r="Q957" s="991"/>
      <c r="R957" s="991"/>
      <c r="S957" s="991"/>
      <c r="T957" s="991"/>
      <c r="U957" s="991"/>
      <c r="V957" s="991"/>
      <c r="W957" s="991"/>
      <c r="X957" s="991"/>
      <c r="Y957" s="991"/>
      <c r="Z957" s="991"/>
    </row>
    <row r="958" spans="1:26" ht="15.75" customHeight="1">
      <c r="A958" s="991"/>
      <c r="B958" s="991"/>
      <c r="C958" s="991"/>
      <c r="D958" s="991"/>
      <c r="E958" s="991"/>
      <c r="F958" s="991"/>
      <c r="G958" s="991"/>
      <c r="H958" s="991"/>
      <c r="I958" s="991"/>
      <c r="J958" s="991"/>
      <c r="K958" s="991"/>
      <c r="L958" s="991"/>
      <c r="M958" s="991"/>
      <c r="N958" s="991"/>
      <c r="O958" s="991"/>
      <c r="P958" s="991"/>
      <c r="Q958" s="991"/>
      <c r="R958" s="991"/>
      <c r="S958" s="991"/>
      <c r="T958" s="991"/>
      <c r="U958" s="991"/>
      <c r="V958" s="991"/>
      <c r="W958" s="991"/>
      <c r="X958" s="991"/>
      <c r="Y958" s="991"/>
      <c r="Z958" s="991"/>
    </row>
    <row r="959" spans="1:26" ht="15.75" customHeight="1">
      <c r="A959" s="991"/>
      <c r="B959" s="991"/>
      <c r="C959" s="991"/>
      <c r="D959" s="991"/>
      <c r="E959" s="991"/>
      <c r="F959" s="991"/>
      <c r="G959" s="991"/>
      <c r="H959" s="991"/>
      <c r="I959" s="991"/>
      <c r="J959" s="991"/>
      <c r="K959" s="991"/>
      <c r="L959" s="991"/>
      <c r="M959" s="991"/>
      <c r="N959" s="991"/>
      <c r="O959" s="991"/>
      <c r="P959" s="991"/>
      <c r="Q959" s="991"/>
      <c r="R959" s="991"/>
      <c r="S959" s="991"/>
      <c r="T959" s="991"/>
      <c r="U959" s="991"/>
      <c r="V959" s="991"/>
      <c r="W959" s="991"/>
      <c r="X959" s="991"/>
      <c r="Y959" s="991"/>
      <c r="Z959" s="991"/>
    </row>
    <row r="960" spans="1:26" ht="15.75" customHeight="1">
      <c r="A960" s="991"/>
      <c r="B960" s="991"/>
      <c r="C960" s="991"/>
      <c r="D960" s="991"/>
      <c r="E960" s="991"/>
      <c r="F960" s="991"/>
      <c r="G960" s="991"/>
      <c r="H960" s="991"/>
      <c r="I960" s="991"/>
      <c r="J960" s="991"/>
      <c r="K960" s="991"/>
      <c r="L960" s="991"/>
      <c r="M960" s="991"/>
      <c r="N960" s="991"/>
      <c r="O960" s="991"/>
      <c r="P960" s="991"/>
      <c r="Q960" s="991"/>
      <c r="R960" s="991"/>
      <c r="S960" s="991"/>
      <c r="T960" s="991"/>
      <c r="U960" s="991"/>
      <c r="V960" s="991"/>
      <c r="W960" s="991"/>
      <c r="X960" s="991"/>
      <c r="Y960" s="991"/>
      <c r="Z960" s="991"/>
    </row>
    <row r="961" spans="1:26" ht="15.75" customHeight="1">
      <c r="A961" s="991"/>
      <c r="B961" s="991"/>
      <c r="C961" s="991"/>
      <c r="D961" s="991"/>
      <c r="E961" s="991"/>
      <c r="F961" s="991"/>
      <c r="G961" s="991"/>
      <c r="H961" s="991"/>
      <c r="I961" s="991"/>
      <c r="J961" s="991"/>
      <c r="K961" s="991"/>
      <c r="L961" s="991"/>
      <c r="M961" s="991"/>
      <c r="N961" s="991"/>
      <c r="O961" s="991"/>
      <c r="P961" s="991"/>
      <c r="Q961" s="991"/>
      <c r="R961" s="991"/>
      <c r="S961" s="991"/>
      <c r="T961" s="991"/>
      <c r="U961" s="991"/>
      <c r="V961" s="991"/>
      <c r="W961" s="991"/>
      <c r="X961" s="991"/>
      <c r="Y961" s="991"/>
      <c r="Z961" s="991"/>
    </row>
    <row r="962" spans="1:26" ht="15.75" customHeight="1">
      <c r="A962" s="991"/>
      <c r="B962" s="991"/>
      <c r="C962" s="991"/>
      <c r="D962" s="991"/>
      <c r="E962" s="991"/>
      <c r="F962" s="991"/>
      <c r="G962" s="991"/>
      <c r="H962" s="991"/>
      <c r="I962" s="991"/>
      <c r="J962" s="991"/>
      <c r="K962" s="991"/>
      <c r="L962" s="991"/>
      <c r="M962" s="991"/>
      <c r="N962" s="991"/>
      <c r="O962" s="991"/>
      <c r="P962" s="991"/>
      <c r="Q962" s="991"/>
      <c r="R962" s="991"/>
      <c r="S962" s="991"/>
      <c r="T962" s="991"/>
      <c r="U962" s="991"/>
      <c r="V962" s="991"/>
      <c r="W962" s="991"/>
      <c r="X962" s="991"/>
      <c r="Y962" s="991"/>
      <c r="Z962" s="991"/>
    </row>
    <row r="963" spans="1:26" ht="15.75" customHeight="1">
      <c r="A963" s="991"/>
      <c r="B963" s="991"/>
      <c r="C963" s="991"/>
      <c r="D963" s="991"/>
      <c r="E963" s="991"/>
      <c r="F963" s="991"/>
      <c r="G963" s="991"/>
      <c r="H963" s="991"/>
      <c r="I963" s="991"/>
      <c r="J963" s="991"/>
      <c r="K963" s="991"/>
      <c r="L963" s="991"/>
      <c r="M963" s="991"/>
      <c r="N963" s="991"/>
      <c r="O963" s="991"/>
      <c r="P963" s="991"/>
      <c r="Q963" s="991"/>
      <c r="R963" s="991"/>
      <c r="S963" s="991"/>
      <c r="T963" s="991"/>
      <c r="U963" s="991"/>
      <c r="V963" s="991"/>
      <c r="W963" s="991"/>
      <c r="X963" s="991"/>
      <c r="Y963" s="991"/>
      <c r="Z963" s="991"/>
    </row>
    <row r="964" spans="1:26" ht="15.75" customHeight="1">
      <c r="A964" s="991"/>
      <c r="B964" s="991"/>
      <c r="C964" s="991"/>
      <c r="D964" s="991"/>
      <c r="E964" s="991"/>
      <c r="F964" s="991"/>
      <c r="G964" s="991"/>
      <c r="H964" s="991"/>
      <c r="I964" s="991"/>
      <c r="J964" s="991"/>
      <c r="K964" s="991"/>
      <c r="L964" s="991"/>
      <c r="M964" s="991"/>
      <c r="N964" s="991"/>
      <c r="O964" s="991"/>
      <c r="P964" s="991"/>
      <c r="Q964" s="991"/>
      <c r="R964" s="991"/>
      <c r="S964" s="991"/>
      <c r="T964" s="991"/>
      <c r="U964" s="991"/>
      <c r="V964" s="991"/>
      <c r="W964" s="991"/>
      <c r="X964" s="991"/>
      <c r="Y964" s="991"/>
      <c r="Z964" s="991"/>
    </row>
    <row r="965" spans="1:26" ht="15.75" customHeight="1">
      <c r="A965" s="991"/>
      <c r="B965" s="991"/>
      <c r="C965" s="991"/>
      <c r="D965" s="991"/>
      <c r="E965" s="991"/>
      <c r="F965" s="991"/>
      <c r="G965" s="991"/>
      <c r="H965" s="991"/>
      <c r="I965" s="991"/>
      <c r="J965" s="991"/>
      <c r="K965" s="991"/>
      <c r="L965" s="991"/>
      <c r="M965" s="991"/>
      <c r="N965" s="991"/>
      <c r="O965" s="991"/>
      <c r="P965" s="991"/>
      <c r="Q965" s="991"/>
      <c r="R965" s="991"/>
      <c r="S965" s="991"/>
      <c r="T965" s="991"/>
      <c r="U965" s="991"/>
      <c r="V965" s="991"/>
      <c r="W965" s="991"/>
      <c r="X965" s="991"/>
      <c r="Y965" s="991"/>
      <c r="Z965" s="991"/>
    </row>
    <row r="966" spans="1:26" ht="15.75" customHeight="1">
      <c r="A966" s="991"/>
      <c r="B966" s="991"/>
      <c r="C966" s="991"/>
      <c r="D966" s="991"/>
      <c r="E966" s="991"/>
      <c r="F966" s="991"/>
      <c r="G966" s="991"/>
      <c r="H966" s="991"/>
      <c r="I966" s="991"/>
      <c r="J966" s="991"/>
      <c r="K966" s="991"/>
      <c r="L966" s="991"/>
      <c r="M966" s="991"/>
      <c r="N966" s="991"/>
      <c r="O966" s="991"/>
      <c r="P966" s="991"/>
      <c r="Q966" s="991"/>
      <c r="R966" s="991"/>
      <c r="S966" s="991"/>
      <c r="T966" s="991"/>
      <c r="U966" s="991"/>
      <c r="V966" s="991"/>
      <c r="W966" s="991"/>
      <c r="X966" s="991"/>
      <c r="Y966" s="991"/>
      <c r="Z966" s="991"/>
    </row>
    <row r="967" spans="1:26" ht="15.75" customHeight="1">
      <c r="A967" s="991"/>
      <c r="B967" s="991"/>
      <c r="C967" s="991"/>
      <c r="D967" s="991"/>
      <c r="E967" s="991"/>
      <c r="F967" s="991"/>
      <c r="G967" s="991"/>
      <c r="H967" s="991"/>
      <c r="I967" s="991"/>
      <c r="J967" s="991"/>
      <c r="K967" s="991"/>
      <c r="L967" s="991"/>
      <c r="M967" s="991"/>
      <c r="N967" s="991"/>
      <c r="O967" s="991"/>
      <c r="P967" s="991"/>
      <c r="Q967" s="991"/>
      <c r="R967" s="991"/>
      <c r="S967" s="991"/>
      <c r="T967" s="991"/>
      <c r="U967" s="991"/>
      <c r="V967" s="991"/>
      <c r="W967" s="991"/>
      <c r="X967" s="991"/>
      <c r="Y967" s="991"/>
      <c r="Z967" s="991"/>
    </row>
    <row r="968" spans="1:26" ht="15.75" customHeight="1">
      <c r="A968" s="991"/>
      <c r="B968" s="991"/>
      <c r="C968" s="991"/>
      <c r="D968" s="991"/>
      <c r="E968" s="991"/>
      <c r="F968" s="991"/>
      <c r="G968" s="991"/>
      <c r="H968" s="991"/>
      <c r="I968" s="991"/>
      <c r="J968" s="991"/>
      <c r="K968" s="991"/>
      <c r="L968" s="991"/>
      <c r="M968" s="991"/>
      <c r="N968" s="991"/>
      <c r="O968" s="991"/>
      <c r="P968" s="991"/>
      <c r="Q968" s="991"/>
      <c r="R968" s="991"/>
      <c r="S968" s="991"/>
      <c r="T968" s="991"/>
      <c r="U968" s="991"/>
      <c r="V968" s="991"/>
      <c r="W968" s="991"/>
      <c r="X968" s="991"/>
      <c r="Y968" s="991"/>
      <c r="Z968" s="991"/>
    </row>
    <row r="969" spans="1:26" ht="15.75" customHeight="1">
      <c r="A969" s="991"/>
      <c r="B969" s="991"/>
      <c r="C969" s="991"/>
      <c r="D969" s="991"/>
      <c r="E969" s="991"/>
      <c r="F969" s="991"/>
      <c r="G969" s="991"/>
      <c r="H969" s="991"/>
      <c r="I969" s="991"/>
      <c r="J969" s="991"/>
      <c r="K969" s="991"/>
      <c r="L969" s="991"/>
      <c r="M969" s="991"/>
      <c r="N969" s="991"/>
      <c r="O969" s="991"/>
      <c r="P969" s="991"/>
      <c r="Q969" s="991"/>
      <c r="R969" s="991"/>
      <c r="S969" s="991"/>
      <c r="T969" s="991"/>
      <c r="U969" s="991"/>
      <c r="V969" s="991"/>
      <c r="W969" s="991"/>
      <c r="X969" s="991"/>
      <c r="Y969" s="991"/>
      <c r="Z969" s="991"/>
    </row>
    <row r="970" spans="1:26" ht="15.75" customHeight="1">
      <c r="A970" s="991"/>
      <c r="B970" s="991"/>
      <c r="C970" s="991"/>
      <c r="D970" s="991"/>
      <c r="E970" s="991"/>
      <c r="F970" s="991"/>
      <c r="G970" s="991"/>
      <c r="H970" s="991"/>
      <c r="I970" s="991"/>
      <c r="J970" s="991"/>
      <c r="K970" s="991"/>
      <c r="L970" s="991"/>
      <c r="M970" s="991"/>
      <c r="N970" s="991"/>
      <c r="O970" s="991"/>
      <c r="P970" s="991"/>
      <c r="Q970" s="991"/>
      <c r="R970" s="991"/>
      <c r="S970" s="991"/>
      <c r="T970" s="991"/>
      <c r="U970" s="991"/>
      <c r="V970" s="991"/>
      <c r="W970" s="991"/>
      <c r="X970" s="991"/>
      <c r="Y970" s="991"/>
      <c r="Z970" s="991"/>
    </row>
    <row r="971" spans="1:26" ht="15.75" customHeight="1">
      <c r="A971" s="991"/>
      <c r="B971" s="991"/>
      <c r="C971" s="991"/>
      <c r="D971" s="991"/>
      <c r="E971" s="991"/>
      <c r="F971" s="991"/>
      <c r="G971" s="991"/>
      <c r="H971" s="991"/>
      <c r="I971" s="991"/>
      <c r="J971" s="991"/>
      <c r="K971" s="991"/>
      <c r="L971" s="991"/>
      <c r="M971" s="991"/>
      <c r="N971" s="991"/>
      <c r="O971" s="991"/>
      <c r="P971" s="991"/>
      <c r="Q971" s="991"/>
      <c r="R971" s="991"/>
      <c r="S971" s="991"/>
      <c r="T971" s="991"/>
      <c r="U971" s="991"/>
      <c r="V971" s="991"/>
      <c r="W971" s="991"/>
      <c r="X971" s="991"/>
      <c r="Y971" s="991"/>
      <c r="Z971" s="991"/>
    </row>
    <row r="972" spans="1:26" ht="15.75" customHeight="1">
      <c r="A972" s="991"/>
      <c r="B972" s="991"/>
      <c r="C972" s="991"/>
      <c r="D972" s="991"/>
      <c r="E972" s="991"/>
      <c r="F972" s="991"/>
      <c r="G972" s="991"/>
      <c r="H972" s="991"/>
      <c r="I972" s="991"/>
      <c r="J972" s="991"/>
      <c r="K972" s="991"/>
      <c r="L972" s="991"/>
      <c r="M972" s="991"/>
      <c r="N972" s="991"/>
      <c r="O972" s="991"/>
      <c r="P972" s="991"/>
      <c r="Q972" s="991"/>
      <c r="R972" s="991"/>
      <c r="S972" s="991"/>
      <c r="T972" s="991"/>
      <c r="U972" s="991"/>
      <c r="V972" s="991"/>
      <c r="W972" s="991"/>
      <c r="X972" s="991"/>
      <c r="Y972" s="991"/>
      <c r="Z972" s="991"/>
    </row>
    <row r="973" spans="1:26" ht="15.75" customHeight="1">
      <c r="A973" s="991"/>
      <c r="B973" s="991"/>
      <c r="C973" s="991"/>
      <c r="D973" s="991"/>
      <c r="E973" s="991"/>
      <c r="F973" s="991"/>
      <c r="G973" s="991"/>
      <c r="H973" s="991"/>
      <c r="I973" s="991"/>
      <c r="J973" s="991"/>
      <c r="K973" s="991"/>
      <c r="L973" s="991"/>
      <c r="M973" s="991"/>
      <c r="N973" s="991"/>
      <c r="O973" s="991"/>
      <c r="P973" s="991"/>
      <c r="Q973" s="991"/>
      <c r="R973" s="991"/>
      <c r="S973" s="991"/>
      <c r="T973" s="991"/>
      <c r="U973" s="991"/>
      <c r="V973" s="991"/>
      <c r="W973" s="991"/>
      <c r="X973" s="991"/>
      <c r="Y973" s="991"/>
      <c r="Z973" s="991"/>
    </row>
    <row r="974" spans="1:26" ht="15.75" customHeight="1">
      <c r="A974" s="991"/>
      <c r="B974" s="991"/>
      <c r="C974" s="991"/>
      <c r="D974" s="991"/>
      <c r="E974" s="991"/>
      <c r="F974" s="991"/>
      <c r="G974" s="991"/>
      <c r="H974" s="991"/>
      <c r="I974" s="991"/>
      <c r="J974" s="991"/>
      <c r="K974" s="991"/>
      <c r="L974" s="991"/>
      <c r="M974" s="991"/>
      <c r="N974" s="991"/>
      <c r="O974" s="991"/>
      <c r="P974" s="991"/>
      <c r="Q974" s="991"/>
      <c r="R974" s="991"/>
      <c r="S974" s="991"/>
      <c r="T974" s="991"/>
      <c r="U974" s="991"/>
      <c r="V974" s="991"/>
      <c r="W974" s="991"/>
      <c r="X974" s="991"/>
      <c r="Y974" s="991"/>
      <c r="Z974" s="991"/>
    </row>
    <row r="975" spans="1:26" ht="15.75" customHeight="1">
      <c r="A975" s="991"/>
      <c r="B975" s="991"/>
      <c r="C975" s="991"/>
      <c r="D975" s="991"/>
      <c r="E975" s="991"/>
      <c r="F975" s="991"/>
      <c r="G975" s="991"/>
      <c r="H975" s="991"/>
      <c r="I975" s="991"/>
      <c r="J975" s="991"/>
      <c r="K975" s="991"/>
      <c r="L975" s="991"/>
      <c r="M975" s="991"/>
      <c r="N975" s="991"/>
      <c r="O975" s="991"/>
      <c r="P975" s="991"/>
      <c r="Q975" s="991"/>
      <c r="R975" s="991"/>
      <c r="S975" s="991"/>
      <c r="T975" s="991"/>
      <c r="U975" s="991"/>
      <c r="V975" s="991"/>
      <c r="W975" s="991"/>
      <c r="X975" s="991"/>
      <c r="Y975" s="991"/>
      <c r="Z975" s="991"/>
    </row>
    <row r="976" spans="1:26" ht="15.75" customHeight="1">
      <c r="A976" s="991"/>
      <c r="B976" s="991"/>
      <c r="C976" s="991"/>
      <c r="D976" s="991"/>
      <c r="E976" s="991"/>
      <c r="F976" s="991"/>
      <c r="G976" s="991"/>
      <c r="H976" s="991"/>
      <c r="I976" s="991"/>
      <c r="J976" s="991"/>
      <c r="K976" s="991"/>
      <c r="L976" s="991"/>
      <c r="M976" s="991"/>
      <c r="N976" s="991"/>
      <c r="O976" s="991"/>
      <c r="P976" s="991"/>
      <c r="Q976" s="991"/>
      <c r="R976" s="991"/>
      <c r="S976" s="991"/>
      <c r="T976" s="991"/>
      <c r="U976" s="991"/>
      <c r="V976" s="991"/>
      <c r="W976" s="991"/>
      <c r="X976" s="991"/>
      <c r="Y976" s="991"/>
      <c r="Z976" s="991"/>
    </row>
    <row r="977" spans="1:26" ht="15.75" customHeight="1">
      <c r="A977" s="991"/>
      <c r="B977" s="991"/>
      <c r="C977" s="991"/>
      <c r="D977" s="991"/>
      <c r="E977" s="991"/>
      <c r="F977" s="991"/>
      <c r="G977" s="991"/>
      <c r="H977" s="991"/>
      <c r="I977" s="991"/>
      <c r="J977" s="991"/>
      <c r="K977" s="991"/>
      <c r="L977" s="991"/>
      <c r="M977" s="991"/>
      <c r="N977" s="991"/>
      <c r="O977" s="991"/>
      <c r="P977" s="991"/>
      <c r="Q977" s="991"/>
      <c r="R977" s="991"/>
      <c r="S977" s="991"/>
      <c r="T977" s="991"/>
      <c r="U977" s="991"/>
      <c r="V977" s="991"/>
      <c r="W977" s="991"/>
      <c r="X977" s="991"/>
      <c r="Y977" s="991"/>
      <c r="Z977" s="991"/>
    </row>
    <row r="978" spans="1:26" ht="15.75" customHeight="1">
      <c r="A978" s="991"/>
      <c r="B978" s="991"/>
      <c r="C978" s="991"/>
      <c r="D978" s="991"/>
      <c r="E978" s="991"/>
      <c r="F978" s="991"/>
      <c r="G978" s="991"/>
      <c r="H978" s="991"/>
      <c r="I978" s="991"/>
      <c r="J978" s="991"/>
      <c r="K978" s="991"/>
      <c r="L978" s="991"/>
      <c r="M978" s="991"/>
      <c r="N978" s="991"/>
      <c r="O978" s="991"/>
      <c r="P978" s="991"/>
      <c r="Q978" s="991"/>
      <c r="R978" s="991"/>
      <c r="S978" s="991"/>
      <c r="T978" s="991"/>
      <c r="U978" s="991"/>
      <c r="V978" s="991"/>
      <c r="W978" s="991"/>
      <c r="X978" s="991"/>
      <c r="Y978" s="991"/>
      <c r="Z978" s="991"/>
    </row>
    <row r="979" spans="1:26" ht="15.75" customHeight="1">
      <c r="A979" s="991"/>
      <c r="B979" s="991"/>
      <c r="C979" s="991"/>
      <c r="D979" s="991"/>
      <c r="E979" s="991"/>
      <c r="F979" s="991"/>
      <c r="G979" s="991"/>
      <c r="H979" s="991"/>
      <c r="I979" s="991"/>
      <c r="J979" s="991"/>
      <c r="K979" s="991"/>
      <c r="L979" s="991"/>
      <c r="M979" s="991"/>
      <c r="N979" s="991"/>
      <c r="O979" s="991"/>
      <c r="P979" s="991"/>
      <c r="Q979" s="991"/>
      <c r="R979" s="991"/>
      <c r="S979" s="991"/>
      <c r="T979" s="991"/>
      <c r="U979" s="991"/>
      <c r="V979" s="991"/>
      <c r="W979" s="991"/>
      <c r="X979" s="991"/>
      <c r="Y979" s="991"/>
      <c r="Z979" s="991"/>
    </row>
    <row r="980" spans="1:26" ht="15.75" customHeight="1">
      <c r="A980" s="991"/>
      <c r="B980" s="991"/>
      <c r="C980" s="991"/>
      <c r="D980" s="991"/>
      <c r="E980" s="991"/>
      <c r="F980" s="991"/>
      <c r="G980" s="991"/>
      <c r="H980" s="991"/>
      <c r="I980" s="991"/>
      <c r="J980" s="991"/>
      <c r="K980" s="991"/>
      <c r="L980" s="991"/>
      <c r="M980" s="991"/>
      <c r="N980" s="991"/>
      <c r="O980" s="991"/>
      <c r="P980" s="991"/>
      <c r="Q980" s="991"/>
      <c r="R980" s="991"/>
      <c r="S980" s="991"/>
      <c r="T980" s="991"/>
      <c r="U980" s="991"/>
      <c r="V980" s="991"/>
      <c r="W980" s="991"/>
      <c r="X980" s="991"/>
      <c r="Y980" s="991"/>
      <c r="Z980" s="991"/>
    </row>
    <row r="981" spans="1:26" ht="15.75" customHeight="1">
      <c r="A981" s="991"/>
      <c r="B981" s="991"/>
      <c r="C981" s="991"/>
      <c r="D981" s="991"/>
      <c r="E981" s="991"/>
      <c r="F981" s="991"/>
      <c r="G981" s="991"/>
      <c r="H981" s="991"/>
      <c r="I981" s="991"/>
      <c r="J981" s="991"/>
      <c r="K981" s="991"/>
      <c r="L981" s="991"/>
      <c r="M981" s="991"/>
      <c r="N981" s="991"/>
      <c r="O981" s="991"/>
      <c r="P981" s="991"/>
      <c r="Q981" s="991"/>
      <c r="R981" s="991"/>
      <c r="S981" s="991"/>
      <c r="T981" s="991"/>
      <c r="U981" s="991"/>
      <c r="V981" s="991"/>
      <c r="W981" s="991"/>
      <c r="X981" s="991"/>
      <c r="Y981" s="991"/>
      <c r="Z981" s="991"/>
    </row>
    <row r="982" spans="1:26" ht="15.75" customHeight="1">
      <c r="A982" s="991"/>
      <c r="B982" s="991"/>
      <c r="C982" s="991"/>
      <c r="D982" s="991"/>
      <c r="E982" s="991"/>
      <c r="F982" s="991"/>
      <c r="G982" s="991"/>
      <c r="H982" s="991"/>
      <c r="I982" s="991"/>
      <c r="J982" s="991"/>
      <c r="K982" s="991"/>
      <c r="L982" s="991"/>
      <c r="M982" s="991"/>
      <c r="N982" s="991"/>
      <c r="O982" s="991"/>
      <c r="P982" s="991"/>
      <c r="Q982" s="991"/>
      <c r="R982" s="991"/>
      <c r="S982" s="991"/>
      <c r="T982" s="991"/>
      <c r="U982" s="991"/>
      <c r="V982" s="991"/>
      <c r="W982" s="991"/>
      <c r="X982" s="991"/>
      <c r="Y982" s="991"/>
      <c r="Z982" s="991"/>
    </row>
    <row r="983" spans="1:26" ht="15.75" customHeight="1">
      <c r="A983" s="991"/>
      <c r="B983" s="991"/>
      <c r="C983" s="991"/>
      <c r="D983" s="991"/>
      <c r="E983" s="991"/>
      <c r="F983" s="991"/>
      <c r="G983" s="991"/>
      <c r="H983" s="991"/>
      <c r="I983" s="991"/>
      <c r="J983" s="991"/>
      <c r="K983" s="991"/>
      <c r="L983" s="991"/>
      <c r="M983" s="991"/>
      <c r="N983" s="991"/>
      <c r="O983" s="991"/>
      <c r="P983" s="991"/>
      <c r="Q983" s="991"/>
      <c r="R983" s="991"/>
      <c r="S983" s="991"/>
      <c r="T983" s="991"/>
      <c r="U983" s="991"/>
      <c r="V983" s="991"/>
      <c r="W983" s="991"/>
      <c r="X983" s="991"/>
      <c r="Y983" s="991"/>
      <c r="Z983" s="991"/>
    </row>
    <row r="984" spans="1:26" ht="15.75" customHeight="1">
      <c r="A984" s="991"/>
      <c r="B984" s="991"/>
      <c r="C984" s="991"/>
      <c r="D984" s="991"/>
      <c r="E984" s="991"/>
      <c r="F984" s="991"/>
      <c r="G984" s="991"/>
      <c r="H984" s="991"/>
      <c r="I984" s="991"/>
      <c r="J984" s="991"/>
      <c r="K984" s="991"/>
      <c r="L984" s="991"/>
      <c r="M984" s="991"/>
      <c r="N984" s="991"/>
      <c r="O984" s="991"/>
      <c r="P984" s="991"/>
      <c r="Q984" s="991"/>
      <c r="R984" s="991"/>
      <c r="S984" s="991"/>
      <c r="T984" s="991"/>
      <c r="U984" s="991"/>
      <c r="V984" s="991"/>
      <c r="W984" s="991"/>
      <c r="X984" s="991"/>
      <c r="Y984" s="991"/>
      <c r="Z984" s="991"/>
    </row>
    <row r="985" spans="1:26" ht="15.75" customHeight="1">
      <c r="A985" s="991"/>
      <c r="B985" s="991"/>
      <c r="C985" s="991"/>
      <c r="D985" s="991"/>
      <c r="E985" s="991"/>
      <c r="F985" s="991"/>
      <c r="G985" s="991"/>
      <c r="H985" s="991"/>
      <c r="I985" s="991"/>
      <c r="J985" s="991"/>
      <c r="K985" s="991"/>
      <c r="L985" s="991"/>
      <c r="M985" s="991"/>
      <c r="N985" s="991"/>
      <c r="O985" s="991"/>
      <c r="P985" s="991"/>
      <c r="Q985" s="991"/>
      <c r="R985" s="991"/>
      <c r="S985" s="991"/>
      <c r="T985" s="991"/>
      <c r="U985" s="991"/>
      <c r="V985" s="991"/>
      <c r="W985" s="991"/>
      <c r="X985" s="991"/>
      <c r="Y985" s="991"/>
      <c r="Z985" s="991"/>
    </row>
    <row r="986" spans="1:26" ht="15.75" customHeight="1">
      <c r="A986" s="991"/>
      <c r="B986" s="991"/>
      <c r="C986" s="991"/>
      <c r="D986" s="991"/>
      <c r="E986" s="991"/>
      <c r="F986" s="991"/>
      <c r="G986" s="991"/>
      <c r="H986" s="991"/>
      <c r="I986" s="991"/>
      <c r="J986" s="991"/>
      <c r="K986" s="991"/>
      <c r="L986" s="991"/>
      <c r="M986" s="991"/>
      <c r="N986" s="991"/>
      <c r="O986" s="991"/>
      <c r="P986" s="991"/>
      <c r="Q986" s="991"/>
      <c r="R986" s="991"/>
      <c r="S986" s="991"/>
      <c r="T986" s="991"/>
      <c r="U986" s="991"/>
      <c r="V986" s="991"/>
      <c r="W986" s="991"/>
      <c r="X986" s="991"/>
      <c r="Y986" s="991"/>
      <c r="Z986" s="991"/>
    </row>
    <row r="987" spans="1:26" ht="15.75" customHeight="1">
      <c r="A987" s="991"/>
      <c r="B987" s="991"/>
      <c r="C987" s="991"/>
      <c r="D987" s="991"/>
      <c r="E987" s="991"/>
      <c r="F987" s="991"/>
      <c r="G987" s="991"/>
      <c r="H987" s="991"/>
      <c r="I987" s="991"/>
      <c r="J987" s="991"/>
      <c r="K987" s="991"/>
      <c r="L987" s="991"/>
      <c r="M987" s="991"/>
      <c r="N987" s="991"/>
      <c r="O987" s="991"/>
      <c r="P987" s="991"/>
      <c r="Q987" s="991"/>
      <c r="R987" s="991"/>
      <c r="S987" s="991"/>
      <c r="T987" s="991"/>
      <c r="U987" s="991"/>
      <c r="V987" s="991"/>
      <c r="W987" s="991"/>
      <c r="X987" s="991"/>
      <c r="Y987" s="991"/>
      <c r="Z987" s="991"/>
    </row>
    <row r="988" spans="1:26" ht="15.75" customHeight="1">
      <c r="A988" s="991"/>
      <c r="B988" s="991"/>
      <c r="C988" s="991"/>
      <c r="D988" s="991"/>
      <c r="E988" s="991"/>
      <c r="F988" s="991"/>
      <c r="G988" s="991"/>
      <c r="H988" s="991"/>
      <c r="I988" s="991"/>
      <c r="J988" s="991"/>
      <c r="K988" s="991"/>
      <c r="L988" s="991"/>
      <c r="M988" s="991"/>
      <c r="N988" s="991"/>
      <c r="O988" s="991"/>
      <c r="P988" s="991"/>
      <c r="Q988" s="991"/>
      <c r="R988" s="991"/>
      <c r="S988" s="991"/>
      <c r="T988" s="991"/>
      <c r="U988" s="991"/>
      <c r="V988" s="991"/>
      <c r="W988" s="991"/>
      <c r="X988" s="991"/>
      <c r="Y988" s="991"/>
      <c r="Z988" s="991"/>
    </row>
    <row r="989" spans="1:26" ht="15.75" customHeight="1">
      <c r="A989" s="991"/>
      <c r="B989" s="991"/>
      <c r="C989" s="991"/>
      <c r="D989" s="991"/>
      <c r="E989" s="991"/>
      <c r="F989" s="991"/>
      <c r="G989" s="991"/>
      <c r="H989" s="991"/>
      <c r="I989" s="991"/>
      <c r="J989" s="991"/>
      <c r="K989" s="991"/>
      <c r="L989" s="991"/>
      <c r="M989" s="991"/>
      <c r="N989" s="991"/>
      <c r="O989" s="991"/>
      <c r="P989" s="991"/>
      <c r="Q989" s="991"/>
      <c r="R989" s="991"/>
      <c r="S989" s="991"/>
      <c r="T989" s="991"/>
      <c r="U989" s="991"/>
      <c r="V989" s="991"/>
      <c r="W989" s="991"/>
      <c r="X989" s="991"/>
      <c r="Y989" s="991"/>
      <c r="Z989" s="991"/>
    </row>
    <row r="990" spans="1:26" ht="15.75" customHeight="1">
      <c r="A990" s="991"/>
      <c r="B990" s="991"/>
      <c r="C990" s="991"/>
      <c r="D990" s="991"/>
      <c r="E990" s="991"/>
      <c r="F990" s="991"/>
      <c r="G990" s="991"/>
      <c r="H990" s="991"/>
      <c r="I990" s="991"/>
      <c r="J990" s="991"/>
      <c r="K990" s="991"/>
      <c r="L990" s="991"/>
      <c r="M990" s="991"/>
      <c r="N990" s="991"/>
      <c r="O990" s="991"/>
      <c r="P990" s="991"/>
      <c r="Q990" s="991"/>
      <c r="R990" s="991"/>
      <c r="S990" s="991"/>
      <c r="T990" s="991"/>
      <c r="U990" s="991"/>
      <c r="V990" s="991"/>
      <c r="W990" s="991"/>
      <c r="X990" s="991"/>
      <c r="Y990" s="991"/>
      <c r="Z990" s="991"/>
    </row>
    <row r="991" spans="1:26" ht="15.75" customHeight="1">
      <c r="A991" s="991"/>
      <c r="B991" s="991"/>
      <c r="C991" s="991"/>
      <c r="D991" s="991"/>
      <c r="E991" s="991"/>
      <c r="F991" s="991"/>
      <c r="G991" s="991"/>
      <c r="H991" s="991"/>
      <c r="I991" s="991"/>
      <c r="J991" s="991"/>
      <c r="K991" s="991"/>
      <c r="L991" s="991"/>
      <c r="M991" s="991"/>
      <c r="N991" s="991"/>
      <c r="O991" s="991"/>
      <c r="P991" s="991"/>
      <c r="Q991" s="991"/>
      <c r="R991" s="991"/>
      <c r="S991" s="991"/>
      <c r="T991" s="991"/>
      <c r="U991" s="991"/>
      <c r="V991" s="991"/>
      <c r="W991" s="991"/>
      <c r="X991" s="991"/>
      <c r="Y991" s="991"/>
      <c r="Z991" s="991"/>
    </row>
    <row r="992" spans="1:26" ht="15.75" customHeight="1">
      <c r="A992" s="991"/>
      <c r="B992" s="991"/>
      <c r="C992" s="991"/>
      <c r="D992" s="991"/>
      <c r="E992" s="991"/>
      <c r="F992" s="991"/>
      <c r="G992" s="991"/>
      <c r="H992" s="991"/>
      <c r="I992" s="991"/>
      <c r="J992" s="991"/>
      <c r="K992" s="991"/>
      <c r="L992" s="991"/>
      <c r="M992" s="991"/>
      <c r="N992" s="991"/>
      <c r="O992" s="991"/>
      <c r="P992" s="991"/>
      <c r="Q992" s="991"/>
      <c r="R992" s="991"/>
      <c r="S992" s="991"/>
      <c r="T992" s="991"/>
      <c r="U992" s="991"/>
      <c r="V992" s="991"/>
      <c r="W992" s="991"/>
      <c r="X992" s="991"/>
      <c r="Y992" s="991"/>
      <c r="Z992" s="991"/>
    </row>
    <row r="993" spans="1:26" ht="15.75" customHeight="1">
      <c r="A993" s="991"/>
      <c r="B993" s="991"/>
      <c r="C993" s="991"/>
      <c r="D993" s="991"/>
      <c r="E993" s="991"/>
      <c r="F993" s="991"/>
      <c r="G993" s="991"/>
      <c r="H993" s="991"/>
      <c r="I993" s="991"/>
      <c r="J993" s="991"/>
      <c r="K993" s="991"/>
      <c r="L993" s="991"/>
      <c r="M993" s="991"/>
      <c r="N993" s="991"/>
      <c r="O993" s="991"/>
      <c r="P993" s="991"/>
      <c r="Q993" s="991"/>
      <c r="R993" s="991"/>
      <c r="S993" s="991"/>
      <c r="T993" s="991"/>
      <c r="U993" s="991"/>
      <c r="V993" s="991"/>
      <c r="W993" s="991"/>
      <c r="X993" s="991"/>
      <c r="Y993" s="991"/>
      <c r="Z993" s="991"/>
    </row>
    <row r="994" spans="1:26" ht="15.75" customHeight="1">
      <c r="A994" s="991"/>
      <c r="B994" s="991"/>
      <c r="C994" s="991"/>
      <c r="D994" s="991"/>
      <c r="E994" s="991"/>
      <c r="F994" s="991"/>
      <c r="G994" s="991"/>
      <c r="H994" s="991"/>
      <c r="I994" s="991"/>
      <c r="J994" s="991"/>
      <c r="K994" s="991"/>
      <c r="L994" s="991"/>
      <c r="M994" s="991"/>
      <c r="N994" s="991"/>
      <c r="O994" s="991"/>
      <c r="P994" s="991"/>
      <c r="Q994" s="991"/>
      <c r="R994" s="991"/>
      <c r="S994" s="991"/>
      <c r="T994" s="991"/>
      <c r="U994" s="991"/>
      <c r="V994" s="991"/>
      <c r="W994" s="991"/>
      <c r="X994" s="991"/>
      <c r="Y994" s="991"/>
      <c r="Z994" s="991"/>
    </row>
    <row r="995" spans="1:26" ht="15.75" customHeight="1">
      <c r="A995" s="991"/>
      <c r="B995" s="991"/>
      <c r="C995" s="991"/>
      <c r="D995" s="991"/>
      <c r="E995" s="991"/>
      <c r="F995" s="991"/>
      <c r="G995" s="991"/>
      <c r="H995" s="991"/>
      <c r="I995" s="991"/>
      <c r="J995" s="991"/>
      <c r="K995" s="991"/>
      <c r="L995" s="991"/>
      <c r="M995" s="991"/>
      <c r="N995" s="991"/>
      <c r="O995" s="991"/>
      <c r="P995" s="991"/>
      <c r="Q995" s="991"/>
      <c r="R995" s="991"/>
      <c r="S995" s="991"/>
      <c r="T995" s="991"/>
      <c r="U995" s="991"/>
      <c r="V995" s="991"/>
      <c r="W995" s="991"/>
      <c r="X995" s="991"/>
      <c r="Y995" s="991"/>
      <c r="Z995" s="991"/>
    </row>
  </sheetData>
  <hyperlinks>
    <hyperlink ref="K2" location="'Tabla de Contenido'!A1" display="Inicio"/>
  </hyperlinks>
  <pageMargins left="0.7" right="0.7" top="0.75" bottom="0.75" header="0" footer="0"/>
  <pageSetup paperSize="9" scale="56"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Z998"/>
  <sheetViews>
    <sheetView topLeftCell="A4" workbookViewId="0">
      <selection activeCell="A30" sqref="A30"/>
    </sheetView>
  </sheetViews>
  <sheetFormatPr baseColWidth="10" defaultColWidth="14.44140625" defaultRowHeight="15" customHeight="1"/>
  <cols>
    <col min="1" max="1" width="27.44140625" style="992" customWidth="1"/>
    <col min="2" max="2" width="8.109375" style="992" customWidth="1"/>
    <col min="3" max="3" width="7.109375" style="992" customWidth="1"/>
    <col min="4" max="4" width="8.109375" style="992" customWidth="1"/>
    <col min="5" max="5" width="7.109375" style="992" customWidth="1"/>
    <col min="6" max="6" width="7.44140625" style="992" customWidth="1"/>
    <col min="7" max="7" width="7.88671875" style="992" customWidth="1"/>
    <col min="8" max="8" width="5.33203125" style="992" bestFit="1" customWidth="1"/>
    <col min="9" max="9" width="14.109375" style="992" customWidth="1"/>
    <col min="10" max="26" width="11.44140625" style="992" customWidth="1"/>
    <col min="27" max="16384" width="14.44140625" style="992"/>
  </cols>
  <sheetData>
    <row r="1" spans="1:26" ht="14.4">
      <c r="A1" s="990"/>
      <c r="B1" s="990"/>
      <c r="C1" s="990"/>
      <c r="D1" s="990"/>
      <c r="E1" s="990"/>
      <c r="F1" s="990"/>
      <c r="G1" s="990"/>
      <c r="H1" s="991"/>
      <c r="I1" s="991"/>
      <c r="J1" s="991"/>
      <c r="K1" s="991"/>
      <c r="L1" s="991"/>
      <c r="M1" s="991"/>
      <c r="N1" s="991"/>
      <c r="O1" s="991"/>
      <c r="P1" s="991"/>
      <c r="Q1" s="991"/>
      <c r="R1" s="991"/>
      <c r="S1" s="991"/>
      <c r="T1" s="991"/>
      <c r="U1" s="991"/>
      <c r="V1" s="991"/>
      <c r="W1" s="991"/>
      <c r="X1" s="991"/>
      <c r="Y1" s="991"/>
      <c r="Z1" s="991"/>
    </row>
    <row r="2" spans="1:26" ht="14.4">
      <c r="A2" s="993" t="s">
        <v>2045</v>
      </c>
      <c r="B2" s="993"/>
      <c r="C2" s="993"/>
      <c r="D2" s="990"/>
      <c r="E2" s="990"/>
      <c r="F2" s="990"/>
      <c r="G2" s="990"/>
      <c r="H2" s="991"/>
      <c r="I2" s="991"/>
      <c r="J2" s="991"/>
      <c r="K2" s="767" t="s">
        <v>1369</v>
      </c>
      <c r="L2" s="991"/>
      <c r="M2" s="991"/>
      <c r="N2" s="991"/>
      <c r="O2" s="991"/>
      <c r="P2" s="991"/>
      <c r="Q2" s="991"/>
      <c r="R2" s="991"/>
      <c r="S2" s="991"/>
      <c r="T2" s="991"/>
      <c r="U2" s="991"/>
      <c r="V2" s="991"/>
      <c r="W2" s="991"/>
      <c r="X2" s="991"/>
      <c r="Y2" s="991"/>
      <c r="Z2" s="991"/>
    </row>
    <row r="3" spans="1:26" ht="14.4">
      <c r="A3" s="990" t="s">
        <v>2046</v>
      </c>
      <c r="B3" s="990"/>
      <c r="C3" s="990"/>
      <c r="D3" s="990"/>
      <c r="E3" s="990"/>
      <c r="F3" s="990"/>
      <c r="G3" s="990"/>
      <c r="H3" s="991"/>
      <c r="I3" s="991"/>
      <c r="J3" s="991"/>
      <c r="K3" s="991"/>
      <c r="L3" s="991"/>
      <c r="M3" s="991"/>
      <c r="N3" s="991"/>
      <c r="O3" s="991"/>
      <c r="P3" s="991"/>
      <c r="Q3" s="991"/>
      <c r="R3" s="991"/>
      <c r="S3" s="991"/>
      <c r="T3" s="991"/>
      <c r="U3" s="991"/>
      <c r="V3" s="991"/>
      <c r="W3" s="991"/>
      <c r="X3" s="991"/>
      <c r="Y3" s="991"/>
      <c r="Z3" s="991"/>
    </row>
    <row r="4" spans="1:26" ht="14.4">
      <c r="A4" s="995" t="s">
        <v>1476</v>
      </c>
      <c r="B4" s="995"/>
      <c r="C4" s="995"/>
      <c r="D4" s="990"/>
      <c r="E4" s="990"/>
      <c r="F4" s="990"/>
      <c r="G4" s="990"/>
      <c r="H4" s="991"/>
      <c r="I4" s="991"/>
      <c r="J4" s="991"/>
      <c r="K4" s="991"/>
      <c r="L4" s="991"/>
      <c r="M4" s="991"/>
      <c r="N4" s="991"/>
      <c r="O4" s="991"/>
      <c r="P4" s="991"/>
      <c r="Q4" s="991"/>
      <c r="R4" s="991"/>
      <c r="S4" s="991"/>
      <c r="T4" s="991"/>
      <c r="U4" s="991"/>
      <c r="V4" s="991"/>
      <c r="W4" s="991"/>
      <c r="X4" s="991"/>
      <c r="Y4" s="991"/>
      <c r="Z4" s="991"/>
    </row>
    <row r="5" spans="1:26" ht="14.4">
      <c r="A5" s="990" t="s">
        <v>9</v>
      </c>
      <c r="B5" s="990"/>
      <c r="C5" s="990"/>
      <c r="D5" s="990"/>
      <c r="E5" s="990"/>
      <c r="F5" s="990"/>
      <c r="G5" s="990"/>
      <c r="H5" s="991"/>
      <c r="I5" s="991"/>
      <c r="J5" s="991"/>
      <c r="K5" s="991"/>
      <c r="L5" s="991"/>
      <c r="M5" s="991"/>
      <c r="N5" s="991"/>
      <c r="O5" s="991"/>
      <c r="P5" s="991"/>
      <c r="Q5" s="991"/>
      <c r="R5" s="991"/>
      <c r="S5" s="991"/>
      <c r="T5" s="991"/>
      <c r="U5" s="991"/>
      <c r="V5" s="991"/>
      <c r="W5" s="991"/>
      <c r="X5" s="991"/>
      <c r="Y5" s="991"/>
      <c r="Z5" s="991"/>
    </row>
    <row r="6" spans="1:26" ht="15.6">
      <c r="A6" s="996" t="s">
        <v>2047</v>
      </c>
      <c r="B6" s="996" t="s">
        <v>2192</v>
      </c>
      <c r="C6" s="996" t="s">
        <v>2193</v>
      </c>
      <c r="D6" s="996" t="s">
        <v>2194</v>
      </c>
      <c r="E6" s="996" t="s">
        <v>2195</v>
      </c>
      <c r="F6" s="996" t="s">
        <v>2196</v>
      </c>
      <c r="G6" s="996" t="s">
        <v>2197</v>
      </c>
      <c r="H6" s="996" t="s">
        <v>2128</v>
      </c>
      <c r="I6" s="991"/>
      <c r="J6" s="1139"/>
      <c r="K6" s="1139"/>
      <c r="L6" s="1139"/>
      <c r="M6" s="1139"/>
      <c r="N6" s="1139"/>
      <c r="O6" s="1139"/>
      <c r="P6" s="1139"/>
      <c r="Q6" s="991"/>
      <c r="R6" s="991"/>
      <c r="S6" s="991"/>
      <c r="T6" s="991"/>
      <c r="U6" s="991"/>
      <c r="V6" s="991"/>
      <c r="W6" s="991"/>
      <c r="X6" s="991"/>
      <c r="Y6" s="991"/>
      <c r="Z6" s="991"/>
    </row>
    <row r="7" spans="1:26" ht="14.4">
      <c r="A7" s="994" t="s">
        <v>318</v>
      </c>
      <c r="B7" s="1000">
        <v>-0.38808026609943624</v>
      </c>
      <c r="C7" s="1000">
        <v>-9.4942970637320769</v>
      </c>
      <c r="D7" s="1000">
        <v>20.314357368630994</v>
      </c>
      <c r="E7" s="1000">
        <v>10.848421910440777</v>
      </c>
      <c r="F7" s="1000">
        <v>-7.925638233276544</v>
      </c>
      <c r="G7" s="1000">
        <v>-2.3477595818172574</v>
      </c>
      <c r="H7" s="1000">
        <v>4.9489678230841498</v>
      </c>
      <c r="I7" s="1007"/>
      <c r="J7" s="1141"/>
      <c r="K7" s="1141"/>
      <c r="L7" s="1141"/>
      <c r="M7" s="1141"/>
      <c r="N7" s="1141"/>
      <c r="O7" s="1141"/>
      <c r="P7" s="1141"/>
      <c r="Q7" s="991"/>
      <c r="R7" s="991"/>
      <c r="S7" s="991"/>
      <c r="T7" s="991"/>
      <c r="U7" s="991"/>
      <c r="V7" s="991"/>
      <c r="W7" s="991"/>
      <c r="X7" s="991"/>
      <c r="Y7" s="991"/>
      <c r="Z7" s="991"/>
    </row>
    <row r="8" spans="1:26" ht="14.4">
      <c r="A8" s="997" t="s">
        <v>2048</v>
      </c>
      <c r="B8" s="998">
        <v>1.399537896392161</v>
      </c>
      <c r="C8" s="998">
        <v>-13.446852227546742</v>
      </c>
      <c r="D8" s="998">
        <v>18.702931726247726</v>
      </c>
      <c r="E8" s="998">
        <v>11.952015887256024</v>
      </c>
      <c r="F8" s="998">
        <v>-5.9414768568217653</v>
      </c>
      <c r="G8" s="998">
        <v>-2.4372034388680959</v>
      </c>
      <c r="H8" s="998">
        <v>2.4647412449951198</v>
      </c>
      <c r="I8" s="1007"/>
      <c r="J8" s="1141"/>
      <c r="K8" s="1141"/>
      <c r="L8" s="1141"/>
      <c r="M8" s="1141"/>
      <c r="N8" s="1141"/>
      <c r="O8" s="1141"/>
      <c r="P8" s="1141"/>
      <c r="Q8" s="991"/>
      <c r="R8" s="991"/>
      <c r="S8" s="991"/>
      <c r="T8" s="991"/>
      <c r="U8" s="991"/>
      <c r="V8" s="991"/>
      <c r="W8" s="991"/>
      <c r="X8" s="991"/>
      <c r="Y8" s="991"/>
      <c r="Z8" s="991"/>
    </row>
    <row r="9" spans="1:26" ht="14.4">
      <c r="A9" s="994" t="s">
        <v>319</v>
      </c>
      <c r="B9" s="1000">
        <v>2.4072573183254917</v>
      </c>
      <c r="C9" s="1000">
        <v>-3.042917137305551</v>
      </c>
      <c r="D9" s="1000">
        <v>5.5168142497102934</v>
      </c>
      <c r="E9" s="1000">
        <v>11.747019962567308</v>
      </c>
      <c r="F9" s="1000">
        <v>-6.1033227165194575</v>
      </c>
      <c r="G9" s="1000">
        <v>-0.59569403219495598</v>
      </c>
      <c r="H9" s="1000">
        <v>-0.489015957873282</v>
      </c>
      <c r="I9" s="1007"/>
      <c r="J9" s="1141"/>
      <c r="K9" s="1141"/>
      <c r="L9" s="1141"/>
      <c r="M9" s="1141"/>
      <c r="N9" s="1141"/>
      <c r="O9" s="1141"/>
      <c r="P9" s="1141"/>
      <c r="Q9" s="991"/>
      <c r="R9" s="991"/>
      <c r="S9" s="991"/>
      <c r="T9" s="991"/>
      <c r="U9" s="991"/>
      <c r="V9" s="991"/>
      <c r="W9" s="991"/>
      <c r="X9" s="991"/>
      <c r="Y9" s="991"/>
      <c r="Z9" s="991"/>
    </row>
    <row r="10" spans="1:26" ht="14.4">
      <c r="A10" s="994" t="s">
        <v>320</v>
      </c>
      <c r="B10" s="1000">
        <v>0.22092917870692474</v>
      </c>
      <c r="C10" s="1000">
        <v>-7.3030127978991288</v>
      </c>
      <c r="D10" s="1000">
        <v>16.859234893422069</v>
      </c>
      <c r="E10" s="1000">
        <v>12.081980720412417</v>
      </c>
      <c r="F10" s="1000">
        <v>-3.8690622507515968</v>
      </c>
      <c r="G10" s="1000">
        <v>-0.83485790412659355</v>
      </c>
      <c r="H10" s="1000">
        <v>2.3654311187252</v>
      </c>
      <c r="I10" s="1007"/>
      <c r="J10" s="1141"/>
      <c r="K10" s="1141"/>
      <c r="L10" s="1141"/>
      <c r="M10" s="1141"/>
      <c r="N10" s="1141"/>
      <c r="O10" s="1141"/>
      <c r="P10" s="1141"/>
      <c r="Q10" s="991"/>
      <c r="R10" s="991"/>
      <c r="S10" s="991"/>
      <c r="T10" s="991"/>
      <c r="U10" s="991"/>
      <c r="V10" s="991"/>
      <c r="W10" s="991"/>
      <c r="X10" s="991"/>
      <c r="Y10" s="991"/>
      <c r="Z10" s="991"/>
    </row>
    <row r="11" spans="1:26" ht="14.4">
      <c r="A11" s="994" t="s">
        <v>321</v>
      </c>
      <c r="B11" s="1000">
        <v>4.1913747197015283</v>
      </c>
      <c r="C11" s="1000">
        <v>-11.497084197138093</v>
      </c>
      <c r="D11" s="1000">
        <v>15.687167581125408</v>
      </c>
      <c r="E11" s="1000">
        <v>1.5703398076575468</v>
      </c>
      <c r="F11" s="1000">
        <v>0.59984353153478764</v>
      </c>
      <c r="G11" s="1000">
        <v>0.30262656236436669</v>
      </c>
      <c r="H11" s="1000">
        <v>1.61709747431772</v>
      </c>
      <c r="I11" s="1007"/>
      <c r="J11" s="1141"/>
      <c r="K11" s="1141"/>
      <c r="L11" s="1141"/>
      <c r="M11" s="1141"/>
      <c r="N11" s="1141"/>
      <c r="O11" s="1141"/>
      <c r="P11" s="1141"/>
      <c r="Q11" s="991"/>
      <c r="R11" s="991"/>
      <c r="S11" s="991"/>
      <c r="T11" s="991"/>
      <c r="U11" s="991"/>
      <c r="V11" s="991"/>
      <c r="W11" s="991"/>
      <c r="X11" s="991"/>
      <c r="Y11" s="991"/>
      <c r="Z11" s="991"/>
    </row>
    <row r="12" spans="1:26" ht="14.4">
      <c r="A12" s="994" t="s">
        <v>1372</v>
      </c>
      <c r="B12" s="1000">
        <v>0.29414484473157643</v>
      </c>
      <c r="C12" s="1000">
        <v>-12.95737308522952</v>
      </c>
      <c r="D12" s="1000">
        <v>25.288062859556575</v>
      </c>
      <c r="E12" s="1000">
        <v>8.2152558391510837</v>
      </c>
      <c r="F12" s="1000">
        <v>-0.18108503452600644</v>
      </c>
      <c r="G12" s="1000">
        <v>-4.1293783824290671</v>
      </c>
      <c r="H12" s="1000">
        <v>-2.7932377650418401</v>
      </c>
      <c r="I12" s="1007"/>
      <c r="J12" s="1141"/>
      <c r="K12" s="1141"/>
      <c r="L12" s="1141"/>
      <c r="M12" s="1141"/>
      <c r="N12" s="1141"/>
      <c r="O12" s="1141"/>
      <c r="P12" s="1141"/>
      <c r="Q12" s="991"/>
      <c r="R12" s="991"/>
      <c r="S12" s="991"/>
      <c r="T12" s="991"/>
      <c r="U12" s="991"/>
      <c r="V12" s="991"/>
      <c r="W12" s="991"/>
      <c r="X12" s="991"/>
      <c r="Y12" s="991"/>
      <c r="Z12" s="991"/>
    </row>
    <row r="13" spans="1:26" ht="14.4">
      <c r="A13" s="994" t="s">
        <v>2049</v>
      </c>
      <c r="B13" s="1000">
        <v>4.9887786755915613</v>
      </c>
      <c r="C13" s="1000">
        <v>-3.7634690672082201</v>
      </c>
      <c r="D13" s="1000">
        <v>19.07367560487738</v>
      </c>
      <c r="E13" s="1000">
        <v>13.74134199505275</v>
      </c>
      <c r="F13" s="1000">
        <v>-3.8006248827020102</v>
      </c>
      <c r="G13" s="1000">
        <v>-6.7474919690224056</v>
      </c>
      <c r="H13" s="1000">
        <v>-0.83049595601349901</v>
      </c>
      <c r="I13" s="1007"/>
      <c r="J13" s="1141"/>
      <c r="K13" s="1141"/>
      <c r="L13" s="1141"/>
      <c r="M13" s="1141"/>
      <c r="N13" s="1141"/>
      <c r="O13" s="1141"/>
      <c r="P13" s="1141"/>
      <c r="Q13" s="991"/>
      <c r="R13" s="991"/>
      <c r="S13" s="991"/>
      <c r="T13" s="991"/>
      <c r="U13" s="991"/>
      <c r="V13" s="991"/>
      <c r="W13" s="991"/>
      <c r="X13" s="991"/>
      <c r="Y13" s="991"/>
      <c r="Z13" s="991"/>
    </row>
    <row r="14" spans="1:26" ht="14.4">
      <c r="A14" s="994" t="s">
        <v>1373</v>
      </c>
      <c r="B14" s="1000">
        <v>3.7833669241816352</v>
      </c>
      <c r="C14" s="1000">
        <v>-0.47714914620891591</v>
      </c>
      <c r="D14" s="1000">
        <v>22.129422805088652</v>
      </c>
      <c r="E14" s="1000">
        <v>4.4120587316756428</v>
      </c>
      <c r="F14" s="1000">
        <v>-6.3377780987649288</v>
      </c>
      <c r="G14" s="1000">
        <v>-5.5824181844885743</v>
      </c>
      <c r="H14" s="1000">
        <v>8.6868062174285807</v>
      </c>
      <c r="I14" s="1007"/>
      <c r="J14" s="1141"/>
      <c r="K14" s="1141"/>
      <c r="L14" s="1141"/>
      <c r="M14" s="1141"/>
      <c r="N14" s="1141"/>
      <c r="O14" s="1141"/>
      <c r="P14" s="1141"/>
      <c r="Q14" s="991"/>
      <c r="R14" s="991"/>
      <c r="S14" s="991"/>
      <c r="T14" s="991"/>
      <c r="U14" s="991"/>
      <c r="V14" s="991"/>
      <c r="W14" s="991"/>
      <c r="X14" s="991"/>
      <c r="Y14" s="991"/>
      <c r="Z14" s="991"/>
    </row>
    <row r="15" spans="1:26" ht="14.4">
      <c r="A15" s="994" t="s">
        <v>2050</v>
      </c>
      <c r="B15" s="1000">
        <v>9.6310182940001994</v>
      </c>
      <c r="C15" s="1000">
        <v>-1.3696158647924221</v>
      </c>
      <c r="D15" s="1000">
        <v>12.194278280573286</v>
      </c>
      <c r="E15" s="1000">
        <v>20.820339744055786</v>
      </c>
      <c r="F15" s="1000">
        <v>-1.6309314540227433</v>
      </c>
      <c r="G15" s="1000">
        <v>7.9429533847118279</v>
      </c>
      <c r="H15" s="1000">
        <v>4.1128177297406996</v>
      </c>
      <c r="I15" s="1007"/>
      <c r="J15" s="1141"/>
      <c r="K15" s="1141"/>
      <c r="L15" s="1141"/>
      <c r="M15" s="1141"/>
      <c r="N15" s="1141"/>
      <c r="O15" s="1141"/>
      <c r="P15" s="1141"/>
      <c r="Q15" s="991"/>
      <c r="R15" s="991"/>
      <c r="S15" s="991"/>
      <c r="T15" s="991"/>
      <c r="U15" s="991"/>
      <c r="V15" s="991"/>
      <c r="W15" s="991"/>
      <c r="X15" s="991"/>
      <c r="Y15" s="991"/>
      <c r="Z15" s="991"/>
    </row>
    <row r="16" spans="1:26" ht="14.4">
      <c r="A16" s="994" t="s">
        <v>2051</v>
      </c>
      <c r="B16" s="1000">
        <v>-3.9525352672628742</v>
      </c>
      <c r="C16" s="1000">
        <v>-5.6477053935026476</v>
      </c>
      <c r="D16" s="1000">
        <v>7.9757923697360695</v>
      </c>
      <c r="E16" s="1000">
        <v>11.050419522478563</v>
      </c>
      <c r="F16" s="1000">
        <v>-9.2709955726906941</v>
      </c>
      <c r="G16" s="1000">
        <v>-5.1134379567727706</v>
      </c>
      <c r="H16" s="1000">
        <v>-2.3702497658182802</v>
      </c>
      <c r="I16" s="1007"/>
      <c r="J16" s="1141"/>
      <c r="K16" s="1141"/>
      <c r="L16" s="1141"/>
      <c r="M16" s="1141"/>
      <c r="N16" s="1141"/>
      <c r="O16" s="1141"/>
      <c r="P16" s="1141"/>
      <c r="Q16" s="991"/>
      <c r="R16" s="991"/>
      <c r="S16" s="991"/>
      <c r="T16" s="991"/>
      <c r="U16" s="991"/>
      <c r="V16" s="991"/>
      <c r="W16" s="991"/>
      <c r="X16" s="991"/>
      <c r="Y16" s="991"/>
      <c r="Z16" s="991"/>
    </row>
    <row r="17" spans="1:26" ht="14.4">
      <c r="A17" s="994" t="s">
        <v>1374</v>
      </c>
      <c r="B17" s="1000">
        <v>-2.1153839889780528</v>
      </c>
      <c r="C17" s="1000">
        <v>-5.2316579531608767</v>
      </c>
      <c r="D17" s="1000">
        <v>2.4735191108587742</v>
      </c>
      <c r="E17" s="1000">
        <v>-0.20390782573616661</v>
      </c>
      <c r="F17" s="1000">
        <v>-2.8831355047469458</v>
      </c>
      <c r="G17" s="1000">
        <v>-3.095839700236553</v>
      </c>
      <c r="H17" s="1000">
        <v>0.90924768252399102</v>
      </c>
      <c r="I17" s="1007"/>
      <c r="J17" s="1141"/>
      <c r="K17" s="1141"/>
      <c r="L17" s="1141"/>
      <c r="M17" s="1141"/>
      <c r="N17" s="1141"/>
      <c r="O17" s="1141"/>
      <c r="P17" s="1141"/>
      <c r="Q17" s="991"/>
      <c r="R17" s="991"/>
      <c r="S17" s="991"/>
      <c r="T17" s="991"/>
      <c r="U17" s="991"/>
      <c r="V17" s="991"/>
      <c r="W17" s="991"/>
      <c r="X17" s="991"/>
      <c r="Y17" s="991"/>
      <c r="Z17" s="991"/>
    </row>
    <row r="18" spans="1:26" ht="14.4">
      <c r="A18" s="994" t="s">
        <v>1375</v>
      </c>
      <c r="B18" s="1000">
        <v>5.8519262768241447</v>
      </c>
      <c r="C18" s="1000">
        <v>-10.298909403121471</v>
      </c>
      <c r="D18" s="1000">
        <v>22.399604590952322</v>
      </c>
      <c r="E18" s="1000">
        <v>14.200039943803276</v>
      </c>
      <c r="F18" s="1000">
        <v>2.5252164570679128</v>
      </c>
      <c r="G18" s="1000">
        <v>-0.9836388584767235</v>
      </c>
      <c r="H18" s="1000">
        <v>-3.2876268547889098</v>
      </c>
      <c r="I18" s="1007"/>
      <c r="J18" s="1141"/>
      <c r="K18" s="1141"/>
      <c r="L18" s="1141"/>
      <c r="M18" s="1141"/>
      <c r="N18" s="1141"/>
      <c r="O18" s="1141"/>
      <c r="P18" s="1141"/>
      <c r="Q18" s="991"/>
      <c r="R18" s="991"/>
      <c r="S18" s="991"/>
      <c r="T18" s="991"/>
      <c r="U18" s="991"/>
      <c r="V18" s="991"/>
      <c r="W18" s="991"/>
      <c r="X18" s="991"/>
      <c r="Y18" s="991"/>
      <c r="Z18" s="991"/>
    </row>
    <row r="19" spans="1:26" ht="14.4">
      <c r="A19" s="994" t="s">
        <v>2052</v>
      </c>
      <c r="B19" s="1000">
        <v>-0.41597816612485872</v>
      </c>
      <c r="C19" s="1000">
        <v>-7.0800516341348043</v>
      </c>
      <c r="D19" s="1000">
        <v>7.9032545403296268</v>
      </c>
      <c r="E19" s="1000">
        <v>17.592136515187235</v>
      </c>
      <c r="F19" s="1000">
        <v>-5.9648151042291886</v>
      </c>
      <c r="G19" s="1000">
        <v>1.4521542634624609</v>
      </c>
      <c r="H19" s="1000">
        <v>-3.6163359254677401</v>
      </c>
      <c r="I19" s="1007"/>
      <c r="J19" s="1141"/>
      <c r="K19" s="1141"/>
      <c r="L19" s="1141"/>
      <c r="M19" s="1141"/>
      <c r="N19" s="1141"/>
      <c r="O19" s="1141"/>
      <c r="P19" s="1141"/>
      <c r="Q19" s="991"/>
      <c r="R19" s="991"/>
      <c r="S19" s="991"/>
      <c r="T19" s="991"/>
      <c r="U19" s="991"/>
      <c r="V19" s="991"/>
      <c r="W19" s="991"/>
      <c r="X19" s="991"/>
      <c r="Y19" s="991"/>
      <c r="Z19" s="991"/>
    </row>
    <row r="20" spans="1:26" ht="14.4">
      <c r="A20" s="1127" t="s">
        <v>2053</v>
      </c>
      <c r="B20" s="1002">
        <v>4.4310174276026828</v>
      </c>
      <c r="C20" s="1002">
        <v>-4.4623147709670405</v>
      </c>
      <c r="D20" s="1002">
        <v>16.324205040788485</v>
      </c>
      <c r="E20" s="1002">
        <v>5.817063326616335</v>
      </c>
      <c r="F20" s="1002">
        <v>-4.8727251381359196</v>
      </c>
      <c r="G20" s="1002">
        <v>-2.882978294951883</v>
      </c>
      <c r="H20" s="1002">
        <v>8.7785593231101995</v>
      </c>
      <c r="I20" s="1007"/>
      <c r="J20" s="1141"/>
      <c r="K20" s="1141"/>
      <c r="L20" s="1141"/>
      <c r="M20" s="1141"/>
      <c r="N20" s="1141"/>
      <c r="O20" s="1141"/>
      <c r="P20" s="1141"/>
      <c r="Q20" s="991"/>
      <c r="R20" s="991"/>
      <c r="S20" s="991"/>
      <c r="T20" s="991"/>
      <c r="U20" s="991"/>
      <c r="V20" s="991"/>
      <c r="W20" s="991"/>
      <c r="X20" s="991"/>
      <c r="Y20" s="991"/>
      <c r="Z20" s="991"/>
    </row>
    <row r="21" spans="1:26" ht="14.4">
      <c r="A21" s="994"/>
      <c r="B21" s="1000"/>
      <c r="C21" s="1000"/>
      <c r="D21" s="1000"/>
      <c r="E21" s="1000"/>
      <c r="F21" s="1008"/>
      <c r="G21" s="991"/>
      <c r="H21" s="1009"/>
      <c r="I21" s="1007"/>
      <c r="J21" s="991"/>
      <c r="K21" s="991"/>
      <c r="L21" s="991"/>
      <c r="M21" s="991"/>
      <c r="N21" s="991"/>
      <c r="O21" s="991"/>
      <c r="P21" s="991"/>
      <c r="Q21" s="991"/>
      <c r="R21" s="991"/>
      <c r="S21" s="991"/>
      <c r="T21" s="991"/>
      <c r="U21" s="991"/>
      <c r="V21" s="991"/>
      <c r="W21" s="991"/>
      <c r="X21" s="991"/>
      <c r="Y21" s="991"/>
      <c r="Z21" s="991"/>
    </row>
    <row r="22" spans="1:26" ht="15.75" customHeight="1">
      <c r="A22" s="1004" t="s">
        <v>2200</v>
      </c>
      <c r="B22" s="1004"/>
      <c r="C22" s="1004"/>
      <c r="D22" s="1005"/>
      <c r="E22" s="1005"/>
      <c r="F22" s="1005"/>
      <c r="G22" s="1005"/>
      <c r="H22" s="991"/>
      <c r="I22" s="991"/>
      <c r="J22" s="991"/>
      <c r="K22" s="991"/>
      <c r="L22" s="991"/>
      <c r="M22" s="991"/>
      <c r="N22" s="991"/>
      <c r="O22" s="991"/>
      <c r="P22" s="991"/>
      <c r="Q22" s="991"/>
      <c r="R22" s="991"/>
      <c r="S22" s="991"/>
      <c r="T22" s="991"/>
      <c r="U22" s="991"/>
      <c r="V22" s="991"/>
      <c r="W22" s="991"/>
      <c r="X22" s="991"/>
      <c r="Y22" s="991"/>
      <c r="Z22" s="991"/>
    </row>
    <row r="23" spans="1:26" ht="15" customHeight="1">
      <c r="A23" s="1004"/>
      <c r="B23" s="1004"/>
      <c r="C23" s="1004"/>
      <c r="D23" s="1004"/>
      <c r="E23" s="1004"/>
      <c r="F23" s="1004"/>
      <c r="G23" s="1004"/>
      <c r="H23" s="991"/>
      <c r="I23" s="991"/>
      <c r="J23" s="991"/>
      <c r="K23" s="991"/>
      <c r="L23" s="991"/>
      <c r="M23" s="991"/>
      <c r="N23" s="991"/>
      <c r="O23" s="991"/>
      <c r="P23" s="991"/>
      <c r="Q23" s="991"/>
      <c r="R23" s="991"/>
      <c r="S23" s="991"/>
      <c r="T23" s="991"/>
      <c r="U23" s="991"/>
      <c r="V23" s="991"/>
      <c r="W23" s="991"/>
      <c r="X23" s="991"/>
      <c r="Y23" s="991"/>
      <c r="Z23" s="991"/>
    </row>
    <row r="24" spans="1:26" ht="15.75" customHeight="1">
      <c r="A24" s="991"/>
      <c r="B24" s="991"/>
      <c r="C24" s="991"/>
      <c r="D24" s="991"/>
      <c r="E24" s="991"/>
      <c r="F24" s="991"/>
      <c r="G24" s="991"/>
      <c r="H24" s="991"/>
      <c r="I24" s="991"/>
      <c r="J24" s="991"/>
      <c r="K24" s="991"/>
      <c r="L24" s="991"/>
      <c r="M24" s="991"/>
      <c r="N24" s="991"/>
      <c r="O24" s="991"/>
      <c r="P24" s="991"/>
      <c r="Q24" s="991"/>
      <c r="R24" s="991"/>
      <c r="S24" s="991"/>
      <c r="T24" s="991"/>
      <c r="U24" s="991"/>
      <c r="V24" s="991"/>
      <c r="W24" s="991"/>
      <c r="X24" s="991"/>
      <c r="Y24" s="991"/>
      <c r="Z24" s="991"/>
    </row>
    <row r="25" spans="1:26" ht="15.75" customHeight="1">
      <c r="A25" s="991"/>
      <c r="B25" s="991"/>
      <c r="C25" s="991"/>
      <c r="D25" s="991"/>
      <c r="E25" s="991"/>
      <c r="F25" s="991"/>
      <c r="G25" s="991"/>
      <c r="H25" s="991"/>
      <c r="I25" s="991"/>
      <c r="J25" s="991"/>
      <c r="K25" s="991"/>
      <c r="L25" s="991"/>
      <c r="M25" s="991"/>
      <c r="N25" s="991"/>
      <c r="O25" s="991"/>
      <c r="P25" s="991"/>
      <c r="Q25" s="991"/>
      <c r="R25" s="991"/>
      <c r="S25" s="991"/>
      <c r="T25" s="991"/>
      <c r="U25" s="991"/>
      <c r="V25" s="991"/>
      <c r="W25" s="991"/>
      <c r="X25" s="991"/>
      <c r="Y25" s="991"/>
      <c r="Z25" s="991"/>
    </row>
    <row r="26" spans="1:26" ht="15.75" customHeight="1">
      <c r="A26" s="991"/>
      <c r="B26" s="991"/>
      <c r="C26" s="991"/>
      <c r="D26" s="991"/>
      <c r="E26" s="991"/>
      <c r="F26" s="991"/>
      <c r="G26" s="991"/>
      <c r="H26" s="991"/>
      <c r="I26" s="991"/>
      <c r="J26" s="991"/>
      <c r="K26" s="991"/>
      <c r="L26" s="991"/>
      <c r="M26" s="991"/>
      <c r="N26" s="991"/>
      <c r="O26" s="991"/>
      <c r="P26" s="991"/>
      <c r="Q26" s="991"/>
      <c r="R26" s="991"/>
      <c r="S26" s="991"/>
      <c r="T26" s="991"/>
      <c r="U26" s="991"/>
      <c r="V26" s="991"/>
      <c r="W26" s="991"/>
      <c r="X26" s="991"/>
      <c r="Y26" s="991"/>
      <c r="Z26" s="991"/>
    </row>
    <row r="27" spans="1:26" ht="15.75" customHeight="1">
      <c r="A27" s="991"/>
      <c r="B27" s="991"/>
      <c r="C27" s="991"/>
      <c r="D27" s="991"/>
      <c r="E27" s="991"/>
      <c r="F27" s="991"/>
      <c r="G27" s="991"/>
      <c r="H27" s="991"/>
      <c r="I27" s="991"/>
      <c r="J27" s="991"/>
      <c r="K27" s="991"/>
      <c r="L27" s="991"/>
      <c r="M27" s="991"/>
      <c r="N27" s="991"/>
      <c r="O27" s="991"/>
      <c r="P27" s="991"/>
      <c r="Q27" s="991"/>
      <c r="R27" s="991"/>
      <c r="S27" s="991"/>
      <c r="T27" s="991"/>
      <c r="U27" s="991"/>
      <c r="V27" s="991"/>
      <c r="W27" s="991"/>
      <c r="X27" s="991"/>
      <c r="Y27" s="991"/>
      <c r="Z27" s="991"/>
    </row>
    <row r="28" spans="1:26" ht="15.75" customHeight="1">
      <c r="A28" s="991"/>
      <c r="B28" s="991"/>
      <c r="C28" s="991"/>
      <c r="D28" s="991"/>
      <c r="E28" s="991"/>
      <c r="F28" s="991"/>
      <c r="G28" s="991"/>
      <c r="H28" s="991"/>
      <c r="I28" s="991"/>
      <c r="J28" s="991"/>
      <c r="K28" s="991"/>
      <c r="L28" s="991"/>
      <c r="M28" s="991"/>
      <c r="N28" s="991"/>
      <c r="O28" s="991"/>
      <c r="P28" s="991"/>
      <c r="Q28" s="991"/>
      <c r="R28" s="991"/>
      <c r="S28" s="991"/>
      <c r="T28" s="991"/>
      <c r="U28" s="991"/>
      <c r="V28" s="991"/>
      <c r="W28" s="991"/>
      <c r="X28" s="991"/>
      <c r="Y28" s="991"/>
      <c r="Z28" s="991"/>
    </row>
    <row r="29" spans="1:26" ht="15.75" customHeight="1">
      <c r="A29" s="991"/>
      <c r="B29" s="991"/>
      <c r="C29" s="991"/>
      <c r="D29" s="991"/>
      <c r="E29" s="991"/>
      <c r="F29" s="991"/>
      <c r="G29" s="991"/>
      <c r="H29" s="991"/>
      <c r="I29" s="991"/>
      <c r="J29" s="991"/>
      <c r="K29" s="991"/>
      <c r="L29" s="991"/>
      <c r="M29" s="991"/>
      <c r="N29" s="991"/>
      <c r="O29" s="991"/>
      <c r="P29" s="991"/>
      <c r="Q29" s="991"/>
      <c r="R29" s="991"/>
      <c r="S29" s="991"/>
      <c r="T29" s="991"/>
      <c r="U29" s="991"/>
      <c r="V29" s="991"/>
      <c r="W29" s="991"/>
      <c r="X29" s="991"/>
      <c r="Y29" s="991"/>
      <c r="Z29" s="991"/>
    </row>
    <row r="30" spans="1:26" ht="15.75" customHeight="1">
      <c r="A30" s="991"/>
      <c r="B30" s="991"/>
      <c r="C30" s="991"/>
      <c r="D30" s="991"/>
      <c r="E30" s="991"/>
      <c r="F30" s="991"/>
      <c r="G30" s="991"/>
      <c r="H30" s="991"/>
      <c r="I30" s="991"/>
      <c r="J30" s="991"/>
      <c r="K30" s="991"/>
      <c r="L30" s="991"/>
      <c r="M30" s="991"/>
      <c r="N30" s="991"/>
      <c r="O30" s="991"/>
      <c r="P30" s="991"/>
      <c r="Q30" s="991"/>
      <c r="R30" s="991"/>
      <c r="S30" s="991"/>
      <c r="T30" s="991"/>
      <c r="U30" s="991"/>
      <c r="V30" s="991"/>
      <c r="W30" s="991"/>
      <c r="X30" s="991"/>
      <c r="Y30" s="991"/>
      <c r="Z30" s="991"/>
    </row>
    <row r="31" spans="1:26" ht="15.75" customHeight="1">
      <c r="A31" s="991"/>
      <c r="B31" s="991"/>
      <c r="C31" s="991"/>
      <c r="D31" s="991"/>
      <c r="E31" s="991"/>
      <c r="F31" s="991"/>
      <c r="G31" s="991"/>
      <c r="H31" s="991"/>
      <c r="I31" s="991"/>
      <c r="J31" s="991"/>
      <c r="K31" s="991"/>
      <c r="L31" s="991"/>
      <c r="M31" s="991"/>
      <c r="N31" s="991"/>
      <c r="O31" s="991"/>
      <c r="P31" s="991"/>
      <c r="Q31" s="991"/>
      <c r="R31" s="991"/>
      <c r="S31" s="991"/>
      <c r="T31" s="991"/>
      <c r="U31" s="991"/>
      <c r="V31" s="991"/>
      <c r="W31" s="991"/>
      <c r="X31" s="991"/>
      <c r="Y31" s="991"/>
      <c r="Z31" s="991"/>
    </row>
    <row r="32" spans="1:26" ht="15.75" customHeight="1">
      <c r="A32" s="991"/>
      <c r="B32" s="991"/>
      <c r="C32" s="991"/>
      <c r="D32" s="991"/>
      <c r="E32" s="991"/>
      <c r="F32" s="991"/>
      <c r="G32" s="991"/>
      <c r="H32" s="991"/>
      <c r="I32" s="991"/>
      <c r="J32" s="991"/>
      <c r="K32" s="991"/>
      <c r="L32" s="991"/>
      <c r="M32" s="991"/>
      <c r="N32" s="991"/>
      <c r="O32" s="991"/>
      <c r="P32" s="991"/>
      <c r="Q32" s="991"/>
      <c r="R32" s="991"/>
      <c r="S32" s="991"/>
      <c r="T32" s="991"/>
      <c r="U32" s="991"/>
      <c r="V32" s="991"/>
      <c r="W32" s="991"/>
      <c r="X32" s="991"/>
      <c r="Y32" s="991"/>
      <c r="Z32" s="991"/>
    </row>
    <row r="33" spans="1:26" ht="15.75" customHeight="1">
      <c r="A33" s="991"/>
      <c r="B33" s="991"/>
      <c r="C33" s="991"/>
      <c r="D33" s="991"/>
      <c r="E33" s="991"/>
      <c r="F33" s="991"/>
      <c r="G33" s="991"/>
      <c r="H33" s="991"/>
      <c r="I33" s="991"/>
      <c r="J33" s="991"/>
      <c r="K33" s="991"/>
      <c r="L33" s="991"/>
      <c r="M33" s="991"/>
      <c r="N33" s="991"/>
      <c r="O33" s="991"/>
      <c r="P33" s="991"/>
      <c r="Q33" s="991"/>
      <c r="R33" s="991"/>
      <c r="S33" s="991"/>
      <c r="T33" s="991"/>
      <c r="U33" s="991"/>
      <c r="V33" s="991"/>
      <c r="W33" s="991"/>
      <c r="X33" s="991"/>
      <c r="Y33" s="991"/>
      <c r="Z33" s="991"/>
    </row>
    <row r="34" spans="1:26" ht="15.75" customHeight="1">
      <c r="A34" s="991"/>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row>
    <row r="35" spans="1:26" ht="15.75" customHeight="1">
      <c r="A35" s="99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row>
    <row r="36" spans="1:26" ht="15.75" customHeight="1">
      <c r="A36" s="99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row>
    <row r="37" spans="1:26" ht="15.75" customHeight="1">
      <c r="A37" s="99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row>
    <row r="38" spans="1:26" ht="15.75" customHeight="1">
      <c r="A38" s="991"/>
      <c r="B38" s="991"/>
      <c r="C38" s="991"/>
      <c r="D38" s="991"/>
      <c r="E38" s="991"/>
      <c r="F38" s="991"/>
      <c r="G38" s="991"/>
      <c r="H38" s="991"/>
      <c r="I38" s="991"/>
      <c r="J38" s="991"/>
      <c r="K38" s="991"/>
      <c r="L38" s="991"/>
      <c r="M38" s="991"/>
      <c r="N38" s="991"/>
      <c r="O38" s="991"/>
      <c r="P38" s="991"/>
      <c r="Q38" s="991"/>
      <c r="R38" s="991"/>
      <c r="S38" s="991"/>
      <c r="T38" s="991"/>
      <c r="U38" s="991"/>
      <c r="V38" s="991"/>
      <c r="W38" s="991"/>
      <c r="X38" s="991"/>
      <c r="Y38" s="991"/>
      <c r="Z38" s="991"/>
    </row>
    <row r="39" spans="1:26" ht="15.75" customHeight="1">
      <c r="A39" s="991"/>
      <c r="B39" s="991"/>
      <c r="C39" s="991"/>
      <c r="D39" s="991"/>
      <c r="E39" s="991"/>
      <c r="F39" s="991"/>
      <c r="G39" s="991"/>
      <c r="H39" s="991"/>
      <c r="I39" s="991"/>
      <c r="J39" s="991"/>
      <c r="K39" s="991"/>
      <c r="L39" s="991"/>
      <c r="M39" s="991"/>
      <c r="N39" s="991"/>
      <c r="O39" s="991"/>
      <c r="P39" s="991"/>
      <c r="Q39" s="991"/>
      <c r="R39" s="991"/>
      <c r="S39" s="991"/>
      <c r="T39" s="991"/>
      <c r="U39" s="991"/>
      <c r="V39" s="991"/>
      <c r="W39" s="991"/>
      <c r="X39" s="991"/>
      <c r="Y39" s="991"/>
      <c r="Z39" s="991"/>
    </row>
    <row r="40" spans="1:26" ht="15.75" customHeight="1">
      <c r="A40" s="991"/>
      <c r="B40" s="991"/>
      <c r="C40" s="991"/>
      <c r="D40" s="991"/>
      <c r="E40" s="991"/>
      <c r="F40" s="991"/>
      <c r="G40" s="991"/>
      <c r="H40" s="991"/>
      <c r="I40" s="991"/>
      <c r="J40" s="991"/>
      <c r="K40" s="991"/>
      <c r="L40" s="991"/>
      <c r="M40" s="991"/>
      <c r="N40" s="991"/>
      <c r="O40" s="991"/>
      <c r="P40" s="991"/>
      <c r="Q40" s="991"/>
      <c r="R40" s="991"/>
      <c r="S40" s="991"/>
      <c r="T40" s="991"/>
      <c r="U40" s="991"/>
      <c r="V40" s="991"/>
      <c r="W40" s="991"/>
      <c r="X40" s="991"/>
      <c r="Y40" s="991"/>
      <c r="Z40" s="991"/>
    </row>
    <row r="41" spans="1:26" ht="15.75" customHeight="1">
      <c r="A41" s="991"/>
      <c r="B41" s="991"/>
      <c r="C41" s="991"/>
      <c r="D41" s="991"/>
      <c r="E41" s="991"/>
      <c r="F41" s="991"/>
      <c r="G41" s="991"/>
      <c r="H41" s="991"/>
      <c r="I41" s="991"/>
      <c r="J41" s="991"/>
      <c r="K41" s="991"/>
      <c r="L41" s="991"/>
      <c r="M41" s="991"/>
      <c r="N41" s="991"/>
      <c r="O41" s="991"/>
      <c r="P41" s="991"/>
      <c r="Q41" s="991"/>
      <c r="R41" s="991"/>
      <c r="S41" s="991"/>
      <c r="T41" s="991"/>
      <c r="U41" s="991"/>
      <c r="V41" s="991"/>
      <c r="W41" s="991"/>
      <c r="X41" s="991"/>
      <c r="Y41" s="991"/>
      <c r="Z41" s="991"/>
    </row>
    <row r="42" spans="1:26" ht="15.75" customHeight="1">
      <c r="A42" s="991"/>
      <c r="B42" s="991"/>
      <c r="C42" s="991"/>
      <c r="D42" s="991"/>
      <c r="E42" s="991"/>
      <c r="F42" s="991"/>
      <c r="G42" s="991"/>
      <c r="H42" s="991"/>
      <c r="I42" s="991"/>
      <c r="J42" s="991"/>
      <c r="K42" s="991"/>
      <c r="L42" s="991"/>
      <c r="M42" s="991"/>
      <c r="N42" s="991"/>
      <c r="O42" s="991"/>
      <c r="P42" s="991"/>
      <c r="Q42" s="991"/>
      <c r="R42" s="991"/>
      <c r="S42" s="991"/>
      <c r="T42" s="991"/>
      <c r="U42" s="991"/>
      <c r="V42" s="991"/>
      <c r="W42" s="991"/>
      <c r="X42" s="991"/>
      <c r="Y42" s="991"/>
      <c r="Z42" s="991"/>
    </row>
    <row r="43" spans="1:26" ht="15.75" customHeight="1">
      <c r="A43" s="991"/>
      <c r="B43" s="991"/>
      <c r="C43" s="991"/>
      <c r="D43" s="991"/>
      <c r="E43" s="991"/>
      <c r="F43" s="991"/>
      <c r="G43" s="991"/>
      <c r="H43" s="991"/>
      <c r="I43" s="991"/>
      <c r="J43" s="991"/>
      <c r="K43" s="991"/>
      <c r="L43" s="991"/>
      <c r="M43" s="991"/>
      <c r="N43" s="991"/>
      <c r="O43" s="991"/>
      <c r="P43" s="991"/>
      <c r="Q43" s="991"/>
      <c r="R43" s="991"/>
      <c r="S43" s="991"/>
      <c r="T43" s="991"/>
      <c r="U43" s="991"/>
      <c r="V43" s="991"/>
      <c r="W43" s="991"/>
      <c r="X43" s="991"/>
      <c r="Y43" s="991"/>
      <c r="Z43" s="991"/>
    </row>
    <row r="44" spans="1:26" ht="15.75" customHeight="1">
      <c r="A44" s="991"/>
      <c r="B44" s="991"/>
      <c r="C44" s="991"/>
      <c r="D44" s="991"/>
      <c r="E44" s="991"/>
      <c r="F44" s="991"/>
      <c r="G44" s="991"/>
      <c r="H44" s="991"/>
      <c r="I44" s="991"/>
      <c r="J44" s="991"/>
      <c r="K44" s="991"/>
      <c r="L44" s="991"/>
      <c r="M44" s="991"/>
      <c r="N44" s="991"/>
      <c r="O44" s="991"/>
      <c r="P44" s="991"/>
      <c r="Q44" s="991"/>
      <c r="R44" s="991"/>
      <c r="S44" s="991"/>
      <c r="T44" s="991"/>
      <c r="U44" s="991"/>
      <c r="V44" s="991"/>
      <c r="W44" s="991"/>
      <c r="X44" s="991"/>
      <c r="Y44" s="991"/>
      <c r="Z44" s="991"/>
    </row>
    <row r="45" spans="1:26" ht="15.75" customHeight="1">
      <c r="A45" s="991"/>
      <c r="B45" s="991"/>
      <c r="C45" s="991"/>
      <c r="D45" s="991"/>
      <c r="E45" s="991"/>
      <c r="F45" s="991"/>
      <c r="G45" s="991"/>
      <c r="H45" s="991"/>
      <c r="I45" s="991"/>
      <c r="J45" s="991"/>
      <c r="K45" s="991"/>
      <c r="L45" s="991"/>
      <c r="M45" s="991"/>
      <c r="N45" s="991"/>
      <c r="O45" s="991"/>
      <c r="P45" s="991"/>
      <c r="Q45" s="991"/>
      <c r="R45" s="991"/>
      <c r="S45" s="991"/>
      <c r="T45" s="991"/>
      <c r="U45" s="991"/>
      <c r="V45" s="991"/>
      <c r="W45" s="991"/>
      <c r="X45" s="991"/>
      <c r="Y45" s="991"/>
      <c r="Z45" s="991"/>
    </row>
    <row r="46" spans="1:26" ht="15.75" customHeight="1">
      <c r="A46" s="991"/>
      <c r="B46" s="991"/>
      <c r="C46" s="991"/>
      <c r="D46" s="991"/>
      <c r="E46" s="991"/>
      <c r="F46" s="991"/>
      <c r="G46" s="991"/>
      <c r="H46" s="991"/>
      <c r="I46" s="991"/>
      <c r="J46" s="991"/>
      <c r="K46" s="991"/>
      <c r="L46" s="991"/>
      <c r="M46" s="991"/>
      <c r="N46" s="991"/>
      <c r="O46" s="991"/>
      <c r="P46" s="991"/>
      <c r="Q46" s="991"/>
      <c r="R46" s="991"/>
      <c r="S46" s="991"/>
      <c r="T46" s="991"/>
      <c r="U46" s="991"/>
      <c r="V46" s="991"/>
      <c r="W46" s="991"/>
      <c r="X46" s="991"/>
      <c r="Y46" s="991"/>
      <c r="Z46" s="991"/>
    </row>
    <row r="47" spans="1:26" ht="15.75" customHeight="1">
      <c r="A47" s="991"/>
      <c r="B47" s="991"/>
      <c r="C47" s="991"/>
      <c r="D47" s="991"/>
      <c r="E47" s="991"/>
      <c r="F47" s="991"/>
      <c r="G47" s="991"/>
      <c r="H47" s="991"/>
      <c r="I47" s="991"/>
      <c r="J47" s="991"/>
      <c r="K47" s="991"/>
      <c r="L47" s="991"/>
      <c r="M47" s="991"/>
      <c r="N47" s="991"/>
      <c r="O47" s="991"/>
      <c r="P47" s="991"/>
      <c r="Q47" s="991"/>
      <c r="R47" s="991"/>
      <c r="S47" s="991"/>
      <c r="T47" s="991"/>
      <c r="U47" s="991"/>
      <c r="V47" s="991"/>
      <c r="W47" s="991"/>
      <c r="X47" s="991"/>
      <c r="Y47" s="991"/>
      <c r="Z47" s="991"/>
    </row>
    <row r="48" spans="1:26" ht="15.75" customHeight="1">
      <c r="A48" s="991"/>
      <c r="B48" s="991"/>
      <c r="C48" s="991"/>
      <c r="D48" s="991"/>
      <c r="E48" s="991"/>
      <c r="F48" s="991"/>
      <c r="G48" s="991"/>
      <c r="H48" s="991"/>
      <c r="I48" s="991"/>
      <c r="J48" s="991"/>
      <c r="K48" s="991"/>
      <c r="L48" s="991"/>
      <c r="M48" s="991"/>
      <c r="N48" s="991"/>
      <c r="O48" s="991"/>
      <c r="P48" s="991"/>
      <c r="Q48" s="991"/>
      <c r="R48" s="991"/>
      <c r="S48" s="991"/>
      <c r="T48" s="991"/>
      <c r="U48" s="991"/>
      <c r="V48" s="991"/>
      <c r="W48" s="991"/>
      <c r="X48" s="991"/>
      <c r="Y48" s="991"/>
      <c r="Z48" s="991"/>
    </row>
    <row r="49" spans="1:26" ht="15.75" customHeight="1">
      <c r="A49" s="991"/>
      <c r="B49" s="991"/>
      <c r="C49" s="991"/>
      <c r="D49" s="991"/>
      <c r="E49" s="991"/>
      <c r="F49" s="991"/>
      <c r="G49" s="991"/>
      <c r="H49" s="991"/>
      <c r="I49" s="991"/>
      <c r="J49" s="991"/>
      <c r="K49" s="991"/>
      <c r="L49" s="991"/>
      <c r="M49" s="991"/>
      <c r="N49" s="991"/>
      <c r="O49" s="991"/>
      <c r="P49" s="991"/>
      <c r="Q49" s="991"/>
      <c r="R49" s="991"/>
      <c r="S49" s="991"/>
      <c r="T49" s="991"/>
      <c r="U49" s="991"/>
      <c r="V49" s="991"/>
      <c r="W49" s="991"/>
      <c r="X49" s="991"/>
      <c r="Y49" s="991"/>
      <c r="Z49" s="991"/>
    </row>
    <row r="50" spans="1:26" ht="15.75" customHeight="1">
      <c r="A50" s="991"/>
      <c r="B50" s="991"/>
      <c r="C50" s="991"/>
      <c r="D50" s="991"/>
      <c r="E50" s="991"/>
      <c r="F50" s="991"/>
      <c r="G50" s="991"/>
      <c r="H50" s="991"/>
      <c r="I50" s="991"/>
      <c r="J50" s="991"/>
      <c r="K50" s="991"/>
      <c r="L50" s="991"/>
      <c r="M50" s="991"/>
      <c r="N50" s="991"/>
      <c r="O50" s="991"/>
      <c r="P50" s="991"/>
      <c r="Q50" s="991"/>
      <c r="R50" s="991"/>
      <c r="S50" s="991"/>
      <c r="T50" s="991"/>
      <c r="U50" s="991"/>
      <c r="V50" s="991"/>
      <c r="W50" s="991"/>
      <c r="X50" s="991"/>
      <c r="Y50" s="991"/>
      <c r="Z50" s="991"/>
    </row>
    <row r="51" spans="1:26" ht="15.75" customHeight="1">
      <c r="A51" s="991"/>
      <c r="B51" s="991"/>
      <c r="C51" s="991"/>
      <c r="D51" s="991"/>
      <c r="E51" s="991"/>
      <c r="F51" s="991"/>
      <c r="G51" s="991"/>
      <c r="H51" s="991"/>
      <c r="I51" s="991"/>
      <c r="J51" s="991"/>
      <c r="K51" s="991"/>
      <c r="L51" s="991"/>
      <c r="M51" s="991"/>
      <c r="N51" s="991"/>
      <c r="O51" s="991"/>
      <c r="P51" s="991"/>
      <c r="Q51" s="991"/>
      <c r="R51" s="991"/>
      <c r="S51" s="991"/>
      <c r="T51" s="991"/>
      <c r="U51" s="991"/>
      <c r="V51" s="991"/>
      <c r="W51" s="991"/>
      <c r="X51" s="991"/>
      <c r="Y51" s="991"/>
      <c r="Z51" s="991"/>
    </row>
    <row r="52" spans="1:26" ht="15.75" customHeight="1">
      <c r="A52" s="991"/>
      <c r="B52" s="991"/>
      <c r="C52" s="991"/>
      <c r="D52" s="991"/>
      <c r="E52" s="991"/>
      <c r="F52" s="991"/>
      <c r="G52" s="991"/>
      <c r="H52" s="991"/>
      <c r="I52" s="991"/>
      <c r="J52" s="991"/>
      <c r="K52" s="991"/>
      <c r="L52" s="991"/>
      <c r="M52" s="991"/>
      <c r="N52" s="991"/>
      <c r="O52" s="991"/>
      <c r="P52" s="991"/>
      <c r="Q52" s="991"/>
      <c r="R52" s="991"/>
      <c r="S52" s="991"/>
      <c r="T52" s="991"/>
      <c r="U52" s="991"/>
      <c r="V52" s="991"/>
      <c r="W52" s="991"/>
      <c r="X52" s="991"/>
      <c r="Y52" s="991"/>
      <c r="Z52" s="991"/>
    </row>
    <row r="53" spans="1:26" ht="15.75" customHeight="1">
      <c r="A53" s="991"/>
      <c r="B53" s="991"/>
      <c r="C53" s="991"/>
      <c r="D53" s="991"/>
      <c r="E53" s="991"/>
      <c r="F53" s="991"/>
      <c r="G53" s="991"/>
      <c r="H53" s="991"/>
      <c r="I53" s="991"/>
      <c r="J53" s="991"/>
      <c r="K53" s="991"/>
      <c r="L53" s="991"/>
      <c r="M53" s="991"/>
      <c r="N53" s="991"/>
      <c r="O53" s="991"/>
      <c r="P53" s="991"/>
      <c r="Q53" s="991"/>
      <c r="R53" s="991"/>
      <c r="S53" s="991"/>
      <c r="T53" s="991"/>
      <c r="U53" s="991"/>
      <c r="V53" s="991"/>
      <c r="W53" s="991"/>
      <c r="X53" s="991"/>
      <c r="Y53" s="991"/>
      <c r="Z53" s="991"/>
    </row>
    <row r="54" spans="1:26" ht="15.75" customHeight="1">
      <c r="A54" s="991"/>
      <c r="B54" s="991"/>
      <c r="C54" s="991"/>
      <c r="D54" s="991"/>
      <c r="E54" s="991"/>
      <c r="F54" s="991"/>
      <c r="G54" s="991"/>
      <c r="H54" s="991"/>
      <c r="I54" s="991"/>
      <c r="J54" s="991"/>
      <c r="K54" s="991"/>
      <c r="L54" s="991"/>
      <c r="M54" s="991"/>
      <c r="N54" s="991"/>
      <c r="O54" s="991"/>
      <c r="P54" s="991"/>
      <c r="Q54" s="991"/>
      <c r="R54" s="991"/>
      <c r="S54" s="991"/>
      <c r="T54" s="991"/>
      <c r="U54" s="991"/>
      <c r="V54" s="991"/>
      <c r="W54" s="991"/>
      <c r="X54" s="991"/>
      <c r="Y54" s="991"/>
      <c r="Z54" s="991"/>
    </row>
    <row r="55" spans="1:26" ht="15.75" customHeight="1">
      <c r="A55" s="991"/>
      <c r="B55" s="991"/>
      <c r="C55" s="991"/>
      <c r="D55" s="991"/>
      <c r="E55" s="991"/>
      <c r="F55" s="991"/>
      <c r="G55" s="991"/>
      <c r="H55" s="991"/>
      <c r="I55" s="991"/>
      <c r="J55" s="991"/>
      <c r="K55" s="991"/>
      <c r="L55" s="991"/>
      <c r="M55" s="991"/>
      <c r="N55" s="991"/>
      <c r="O55" s="991"/>
      <c r="P55" s="991"/>
      <c r="Q55" s="991"/>
      <c r="R55" s="991"/>
      <c r="S55" s="991"/>
      <c r="T55" s="991"/>
      <c r="U55" s="991"/>
      <c r="V55" s="991"/>
      <c r="W55" s="991"/>
      <c r="X55" s="991"/>
      <c r="Y55" s="991"/>
      <c r="Z55" s="991"/>
    </row>
    <row r="56" spans="1:26" ht="15.75" customHeight="1">
      <c r="A56" s="991"/>
      <c r="B56" s="991"/>
      <c r="C56" s="991"/>
      <c r="D56" s="991"/>
      <c r="E56" s="991"/>
      <c r="F56" s="991"/>
      <c r="G56" s="991"/>
      <c r="H56" s="991"/>
      <c r="I56" s="991"/>
      <c r="J56" s="991"/>
      <c r="K56" s="991"/>
      <c r="L56" s="991"/>
      <c r="M56" s="991"/>
      <c r="N56" s="991"/>
      <c r="O56" s="991"/>
      <c r="P56" s="991"/>
      <c r="Q56" s="991"/>
      <c r="R56" s="991"/>
      <c r="S56" s="991"/>
      <c r="T56" s="991"/>
      <c r="U56" s="991"/>
      <c r="V56" s="991"/>
      <c r="W56" s="991"/>
      <c r="X56" s="991"/>
      <c r="Y56" s="991"/>
      <c r="Z56" s="991"/>
    </row>
    <row r="57" spans="1:26" ht="15.75" customHeight="1">
      <c r="A57" s="991"/>
      <c r="B57" s="991"/>
      <c r="C57" s="991"/>
      <c r="D57" s="991"/>
      <c r="E57" s="991"/>
      <c r="F57" s="991"/>
      <c r="G57" s="991"/>
      <c r="H57" s="991"/>
      <c r="I57" s="991"/>
      <c r="J57" s="991"/>
      <c r="K57" s="991"/>
      <c r="L57" s="991"/>
      <c r="M57" s="991"/>
      <c r="N57" s="991"/>
      <c r="O57" s="991"/>
      <c r="P57" s="991"/>
      <c r="Q57" s="991"/>
      <c r="R57" s="991"/>
      <c r="S57" s="991"/>
      <c r="T57" s="991"/>
      <c r="U57" s="991"/>
      <c r="V57" s="991"/>
      <c r="W57" s="991"/>
      <c r="X57" s="991"/>
      <c r="Y57" s="991"/>
      <c r="Z57" s="991"/>
    </row>
    <row r="58" spans="1:26" ht="15.75" customHeight="1">
      <c r="A58" s="991"/>
      <c r="B58" s="991"/>
      <c r="C58" s="991"/>
      <c r="D58" s="991"/>
      <c r="E58" s="991"/>
      <c r="F58" s="991"/>
      <c r="G58" s="991"/>
      <c r="H58" s="991"/>
      <c r="I58" s="991"/>
      <c r="J58" s="991"/>
      <c r="K58" s="991"/>
      <c r="L58" s="991"/>
      <c r="M58" s="991"/>
      <c r="N58" s="991"/>
      <c r="O58" s="991"/>
      <c r="P58" s="991"/>
      <c r="Q58" s="991"/>
      <c r="R58" s="991"/>
      <c r="S58" s="991"/>
      <c r="T58" s="991"/>
      <c r="U58" s="991"/>
      <c r="V58" s="991"/>
      <c r="W58" s="991"/>
      <c r="X58" s="991"/>
      <c r="Y58" s="991"/>
      <c r="Z58" s="991"/>
    </row>
    <row r="59" spans="1:26" ht="15.75" customHeight="1">
      <c r="A59" s="991"/>
      <c r="B59" s="991"/>
      <c r="C59" s="991"/>
      <c r="D59" s="991"/>
      <c r="E59" s="991"/>
      <c r="F59" s="991"/>
      <c r="G59" s="991"/>
      <c r="H59" s="991"/>
      <c r="I59" s="991"/>
      <c r="J59" s="991"/>
      <c r="K59" s="991"/>
      <c r="L59" s="991"/>
      <c r="M59" s="991"/>
      <c r="N59" s="991"/>
      <c r="O59" s="991"/>
      <c r="P59" s="991"/>
      <c r="Q59" s="991"/>
      <c r="R59" s="991"/>
      <c r="S59" s="991"/>
      <c r="T59" s="991"/>
      <c r="U59" s="991"/>
      <c r="V59" s="991"/>
      <c r="W59" s="991"/>
      <c r="X59" s="991"/>
      <c r="Y59" s="991"/>
      <c r="Z59" s="991"/>
    </row>
    <row r="60" spans="1:26" ht="15.75" customHeight="1">
      <c r="A60" s="991"/>
      <c r="B60" s="991"/>
      <c r="C60" s="991"/>
      <c r="D60" s="991"/>
      <c r="E60" s="991"/>
      <c r="F60" s="991"/>
      <c r="G60" s="991"/>
      <c r="H60" s="991"/>
      <c r="I60" s="991"/>
      <c r="J60" s="991"/>
      <c r="K60" s="991"/>
      <c r="L60" s="991"/>
      <c r="M60" s="991"/>
      <c r="N60" s="991"/>
      <c r="O60" s="991"/>
      <c r="P60" s="991"/>
      <c r="Q60" s="991"/>
      <c r="R60" s="991"/>
      <c r="S60" s="991"/>
      <c r="T60" s="991"/>
      <c r="U60" s="991"/>
      <c r="V60" s="991"/>
      <c r="W60" s="991"/>
      <c r="X60" s="991"/>
      <c r="Y60" s="991"/>
      <c r="Z60" s="991"/>
    </row>
    <row r="61" spans="1:26" ht="15.75" customHeight="1">
      <c r="A61" s="991"/>
      <c r="B61" s="991"/>
      <c r="C61" s="991"/>
      <c r="D61" s="991"/>
      <c r="E61" s="991"/>
      <c r="F61" s="991"/>
      <c r="G61" s="991"/>
      <c r="H61" s="991"/>
      <c r="I61" s="991"/>
      <c r="J61" s="991"/>
      <c r="K61" s="991"/>
      <c r="L61" s="991"/>
      <c r="M61" s="991"/>
      <c r="N61" s="991"/>
      <c r="O61" s="991"/>
      <c r="P61" s="991"/>
      <c r="Q61" s="991"/>
      <c r="R61" s="991"/>
      <c r="S61" s="991"/>
      <c r="T61" s="991"/>
      <c r="U61" s="991"/>
      <c r="V61" s="991"/>
      <c r="W61" s="991"/>
      <c r="X61" s="991"/>
      <c r="Y61" s="991"/>
      <c r="Z61" s="991"/>
    </row>
    <row r="62" spans="1:26" ht="15.75" customHeight="1">
      <c r="A62" s="991"/>
      <c r="B62" s="991"/>
      <c r="C62" s="991"/>
      <c r="D62" s="991"/>
      <c r="E62" s="991"/>
      <c r="F62" s="991"/>
      <c r="G62" s="991"/>
      <c r="H62" s="991"/>
      <c r="I62" s="991"/>
      <c r="J62" s="991"/>
      <c r="K62" s="991"/>
      <c r="L62" s="991"/>
      <c r="M62" s="991"/>
      <c r="N62" s="991"/>
      <c r="O62" s="991"/>
      <c r="P62" s="991"/>
      <c r="Q62" s="991"/>
      <c r="R62" s="991"/>
      <c r="S62" s="991"/>
      <c r="T62" s="991"/>
      <c r="U62" s="991"/>
      <c r="V62" s="991"/>
      <c r="W62" s="991"/>
      <c r="X62" s="991"/>
      <c r="Y62" s="991"/>
      <c r="Z62" s="991"/>
    </row>
    <row r="63" spans="1:26" ht="15.75" customHeight="1">
      <c r="A63" s="991"/>
      <c r="B63" s="991"/>
      <c r="C63" s="991"/>
      <c r="D63" s="991"/>
      <c r="E63" s="991"/>
      <c r="F63" s="991"/>
      <c r="G63" s="991"/>
      <c r="H63" s="991"/>
      <c r="I63" s="991"/>
      <c r="J63" s="991"/>
      <c r="K63" s="991"/>
      <c r="L63" s="991"/>
      <c r="M63" s="991"/>
      <c r="N63" s="991"/>
      <c r="O63" s="991"/>
      <c r="P63" s="991"/>
      <c r="Q63" s="991"/>
      <c r="R63" s="991"/>
      <c r="S63" s="991"/>
      <c r="T63" s="991"/>
      <c r="U63" s="991"/>
      <c r="V63" s="991"/>
      <c r="W63" s="991"/>
      <c r="X63" s="991"/>
      <c r="Y63" s="991"/>
      <c r="Z63" s="991"/>
    </row>
    <row r="64" spans="1:26" ht="15.75" customHeight="1">
      <c r="A64" s="991"/>
      <c r="B64" s="991"/>
      <c r="C64" s="991"/>
      <c r="D64" s="991"/>
      <c r="E64" s="991"/>
      <c r="F64" s="991"/>
      <c r="G64" s="991"/>
      <c r="H64" s="991"/>
      <c r="I64" s="991"/>
      <c r="J64" s="991"/>
      <c r="K64" s="991"/>
      <c r="L64" s="991"/>
      <c r="M64" s="991"/>
      <c r="N64" s="991"/>
      <c r="O64" s="991"/>
      <c r="P64" s="991"/>
      <c r="Q64" s="991"/>
      <c r="R64" s="991"/>
      <c r="S64" s="991"/>
      <c r="T64" s="991"/>
      <c r="U64" s="991"/>
      <c r="V64" s="991"/>
      <c r="W64" s="991"/>
      <c r="X64" s="991"/>
      <c r="Y64" s="991"/>
      <c r="Z64" s="991"/>
    </row>
    <row r="65" spans="1:26" ht="15.75" customHeight="1">
      <c r="A65" s="991"/>
      <c r="B65" s="991"/>
      <c r="C65" s="991"/>
      <c r="D65" s="991"/>
      <c r="E65" s="991"/>
      <c r="F65" s="991"/>
      <c r="G65" s="991"/>
      <c r="H65" s="991"/>
      <c r="I65" s="991"/>
      <c r="J65" s="991"/>
      <c r="K65" s="991"/>
      <c r="L65" s="991"/>
      <c r="M65" s="991"/>
      <c r="N65" s="991"/>
      <c r="O65" s="991"/>
      <c r="P65" s="991"/>
      <c r="Q65" s="991"/>
      <c r="R65" s="991"/>
      <c r="S65" s="991"/>
      <c r="T65" s="991"/>
      <c r="U65" s="991"/>
      <c r="V65" s="991"/>
      <c r="W65" s="991"/>
      <c r="X65" s="991"/>
      <c r="Y65" s="991"/>
      <c r="Z65" s="991"/>
    </row>
    <row r="66" spans="1:26" ht="15.75" customHeight="1">
      <c r="A66" s="991"/>
      <c r="B66" s="991"/>
      <c r="C66" s="991"/>
      <c r="D66" s="991"/>
      <c r="E66" s="991"/>
      <c r="F66" s="991"/>
      <c r="G66" s="991"/>
      <c r="H66" s="991"/>
      <c r="I66" s="991"/>
      <c r="J66" s="991"/>
      <c r="K66" s="991"/>
      <c r="L66" s="991"/>
      <c r="M66" s="991"/>
      <c r="N66" s="991"/>
      <c r="O66" s="991"/>
      <c r="P66" s="991"/>
      <c r="Q66" s="991"/>
      <c r="R66" s="991"/>
      <c r="S66" s="991"/>
      <c r="T66" s="991"/>
      <c r="U66" s="991"/>
      <c r="V66" s="991"/>
      <c r="W66" s="991"/>
      <c r="X66" s="991"/>
      <c r="Y66" s="991"/>
      <c r="Z66" s="991"/>
    </row>
    <row r="67" spans="1:26" ht="15.75" customHeight="1">
      <c r="A67" s="991"/>
      <c r="B67" s="991"/>
      <c r="C67" s="991"/>
      <c r="D67" s="991"/>
      <c r="E67" s="991"/>
      <c r="F67" s="991"/>
      <c r="G67" s="991"/>
      <c r="H67" s="991"/>
      <c r="I67" s="991"/>
      <c r="J67" s="991"/>
      <c r="K67" s="991"/>
      <c r="L67" s="991"/>
      <c r="M67" s="991"/>
      <c r="N67" s="991"/>
      <c r="O67" s="991"/>
      <c r="P67" s="991"/>
      <c r="Q67" s="991"/>
      <c r="R67" s="991"/>
      <c r="S67" s="991"/>
      <c r="T67" s="991"/>
      <c r="U67" s="991"/>
      <c r="V67" s="991"/>
      <c r="W67" s="991"/>
      <c r="X67" s="991"/>
      <c r="Y67" s="991"/>
      <c r="Z67" s="991"/>
    </row>
    <row r="68" spans="1:26" ht="15.75" customHeight="1">
      <c r="A68" s="991"/>
      <c r="B68" s="991"/>
      <c r="C68" s="991"/>
      <c r="D68" s="991"/>
      <c r="E68" s="991"/>
      <c r="F68" s="991"/>
      <c r="G68" s="991"/>
      <c r="H68" s="991"/>
      <c r="I68" s="991"/>
      <c r="J68" s="991"/>
      <c r="K68" s="991"/>
      <c r="L68" s="991"/>
      <c r="M68" s="991"/>
      <c r="N68" s="991"/>
      <c r="O68" s="991"/>
      <c r="P68" s="991"/>
      <c r="Q68" s="991"/>
      <c r="R68" s="991"/>
      <c r="S68" s="991"/>
      <c r="T68" s="991"/>
      <c r="U68" s="991"/>
      <c r="V68" s="991"/>
      <c r="W68" s="991"/>
      <c r="X68" s="991"/>
      <c r="Y68" s="991"/>
      <c r="Z68" s="991"/>
    </row>
    <row r="69" spans="1:26" ht="15.75" customHeight="1">
      <c r="A69" s="991"/>
      <c r="B69" s="991"/>
      <c r="C69" s="991"/>
      <c r="D69" s="991"/>
      <c r="E69" s="991"/>
      <c r="F69" s="991"/>
      <c r="G69" s="991"/>
      <c r="H69" s="991"/>
      <c r="I69" s="991"/>
      <c r="J69" s="991"/>
      <c r="K69" s="991"/>
      <c r="L69" s="991"/>
      <c r="M69" s="991"/>
      <c r="N69" s="991"/>
      <c r="O69" s="991"/>
      <c r="P69" s="991"/>
      <c r="Q69" s="991"/>
      <c r="R69" s="991"/>
      <c r="S69" s="991"/>
      <c r="T69" s="991"/>
      <c r="U69" s="991"/>
      <c r="V69" s="991"/>
      <c r="W69" s="991"/>
      <c r="X69" s="991"/>
      <c r="Y69" s="991"/>
      <c r="Z69" s="991"/>
    </row>
    <row r="70" spans="1:26" ht="15.75" customHeight="1">
      <c r="A70" s="991"/>
      <c r="B70" s="991"/>
      <c r="C70" s="991"/>
      <c r="D70" s="991"/>
      <c r="E70" s="991"/>
      <c r="F70" s="991"/>
      <c r="G70" s="991"/>
      <c r="H70" s="991"/>
      <c r="I70" s="991"/>
      <c r="J70" s="991"/>
      <c r="K70" s="991"/>
      <c r="L70" s="991"/>
      <c r="M70" s="991"/>
      <c r="N70" s="991"/>
      <c r="O70" s="991"/>
      <c r="P70" s="991"/>
      <c r="Q70" s="991"/>
      <c r="R70" s="991"/>
      <c r="S70" s="991"/>
      <c r="T70" s="991"/>
      <c r="U70" s="991"/>
      <c r="V70" s="991"/>
      <c r="W70" s="991"/>
      <c r="X70" s="991"/>
      <c r="Y70" s="991"/>
      <c r="Z70" s="991"/>
    </row>
    <row r="71" spans="1:26" ht="15.75" customHeight="1">
      <c r="A71" s="991"/>
      <c r="B71" s="991"/>
      <c r="C71" s="991"/>
      <c r="D71" s="991"/>
      <c r="E71" s="991"/>
      <c r="F71" s="991"/>
      <c r="G71" s="991"/>
      <c r="H71" s="991"/>
      <c r="I71" s="991"/>
      <c r="J71" s="991"/>
      <c r="K71" s="991"/>
      <c r="L71" s="991"/>
      <c r="M71" s="991"/>
      <c r="N71" s="991"/>
      <c r="O71" s="991"/>
      <c r="P71" s="991"/>
      <c r="Q71" s="991"/>
      <c r="R71" s="991"/>
      <c r="S71" s="991"/>
      <c r="T71" s="991"/>
      <c r="U71" s="991"/>
      <c r="V71" s="991"/>
      <c r="W71" s="991"/>
      <c r="X71" s="991"/>
      <c r="Y71" s="991"/>
      <c r="Z71" s="991"/>
    </row>
    <row r="72" spans="1:26" ht="15.75" customHeight="1">
      <c r="A72" s="991"/>
      <c r="B72" s="991"/>
      <c r="C72" s="991"/>
      <c r="D72" s="991"/>
      <c r="E72" s="991"/>
      <c r="F72" s="991"/>
      <c r="G72" s="991"/>
      <c r="H72" s="991"/>
      <c r="I72" s="991"/>
      <c r="J72" s="991"/>
      <c r="K72" s="991"/>
      <c r="L72" s="991"/>
      <c r="M72" s="991"/>
      <c r="N72" s="991"/>
      <c r="O72" s="991"/>
      <c r="P72" s="991"/>
      <c r="Q72" s="991"/>
      <c r="R72" s="991"/>
      <c r="S72" s="991"/>
      <c r="T72" s="991"/>
      <c r="U72" s="991"/>
      <c r="V72" s="991"/>
      <c r="W72" s="991"/>
      <c r="X72" s="991"/>
      <c r="Y72" s="991"/>
      <c r="Z72" s="991"/>
    </row>
    <row r="73" spans="1:26" ht="15.75" customHeight="1">
      <c r="A73" s="991"/>
      <c r="B73" s="991"/>
      <c r="C73" s="991"/>
      <c r="D73" s="991"/>
      <c r="E73" s="991"/>
      <c r="F73" s="991"/>
      <c r="G73" s="991"/>
      <c r="H73" s="991"/>
      <c r="I73" s="991"/>
      <c r="J73" s="991"/>
      <c r="K73" s="991"/>
      <c r="L73" s="991"/>
      <c r="M73" s="991"/>
      <c r="N73" s="991"/>
      <c r="O73" s="991"/>
      <c r="P73" s="991"/>
      <c r="Q73" s="991"/>
      <c r="R73" s="991"/>
      <c r="S73" s="991"/>
      <c r="T73" s="991"/>
      <c r="U73" s="991"/>
      <c r="V73" s="991"/>
      <c r="W73" s="991"/>
      <c r="X73" s="991"/>
      <c r="Y73" s="991"/>
      <c r="Z73" s="991"/>
    </row>
    <row r="74" spans="1:26" ht="15.75" customHeight="1">
      <c r="A74" s="991"/>
      <c r="B74" s="991"/>
      <c r="C74" s="991"/>
      <c r="D74" s="991"/>
      <c r="E74" s="991"/>
      <c r="F74" s="991"/>
      <c r="G74" s="991"/>
      <c r="H74" s="991"/>
      <c r="I74" s="991"/>
      <c r="J74" s="991"/>
      <c r="K74" s="991"/>
      <c r="L74" s="991"/>
      <c r="M74" s="991"/>
      <c r="N74" s="991"/>
      <c r="O74" s="991"/>
      <c r="P74" s="991"/>
      <c r="Q74" s="991"/>
      <c r="R74" s="991"/>
      <c r="S74" s="991"/>
      <c r="T74" s="991"/>
      <c r="U74" s="991"/>
      <c r="V74" s="991"/>
      <c r="W74" s="991"/>
      <c r="X74" s="991"/>
      <c r="Y74" s="991"/>
      <c r="Z74" s="991"/>
    </row>
    <row r="75" spans="1:26" ht="15.75" customHeight="1">
      <c r="A75" s="991"/>
      <c r="B75" s="991"/>
      <c r="C75" s="991"/>
      <c r="D75" s="991"/>
      <c r="E75" s="991"/>
      <c r="F75" s="991"/>
      <c r="G75" s="991"/>
      <c r="H75" s="991"/>
      <c r="I75" s="991"/>
      <c r="J75" s="991"/>
      <c r="K75" s="991"/>
      <c r="L75" s="991"/>
      <c r="M75" s="991"/>
      <c r="N75" s="991"/>
      <c r="O75" s="991"/>
      <c r="P75" s="991"/>
      <c r="Q75" s="991"/>
      <c r="R75" s="991"/>
      <c r="S75" s="991"/>
      <c r="T75" s="991"/>
      <c r="U75" s="991"/>
      <c r="V75" s="991"/>
      <c r="W75" s="991"/>
      <c r="X75" s="991"/>
      <c r="Y75" s="991"/>
      <c r="Z75" s="991"/>
    </row>
    <row r="76" spans="1:26" ht="15.75" customHeight="1">
      <c r="A76" s="991"/>
      <c r="B76" s="991"/>
      <c r="C76" s="991"/>
      <c r="D76" s="991"/>
      <c r="E76" s="991"/>
      <c r="F76" s="991"/>
      <c r="G76" s="991"/>
      <c r="H76" s="991"/>
      <c r="I76" s="991"/>
      <c r="J76" s="991"/>
      <c r="K76" s="991"/>
      <c r="L76" s="991"/>
      <c r="M76" s="991"/>
      <c r="N76" s="991"/>
      <c r="O76" s="991"/>
      <c r="P76" s="991"/>
      <c r="Q76" s="991"/>
      <c r="R76" s="991"/>
      <c r="S76" s="991"/>
      <c r="T76" s="991"/>
      <c r="U76" s="991"/>
      <c r="V76" s="991"/>
      <c r="W76" s="991"/>
      <c r="X76" s="991"/>
      <c r="Y76" s="991"/>
      <c r="Z76" s="991"/>
    </row>
    <row r="77" spans="1:26" ht="15.75" customHeight="1">
      <c r="A77" s="991"/>
      <c r="B77" s="991"/>
      <c r="C77" s="991"/>
      <c r="D77" s="991"/>
      <c r="E77" s="991"/>
      <c r="F77" s="991"/>
      <c r="G77" s="991"/>
      <c r="H77" s="991"/>
      <c r="I77" s="991"/>
      <c r="J77" s="991"/>
      <c r="K77" s="991"/>
      <c r="L77" s="991"/>
      <c r="M77" s="991"/>
      <c r="N77" s="991"/>
      <c r="O77" s="991"/>
      <c r="P77" s="991"/>
      <c r="Q77" s="991"/>
      <c r="R77" s="991"/>
      <c r="S77" s="991"/>
      <c r="T77" s="991"/>
      <c r="U77" s="991"/>
      <c r="V77" s="991"/>
      <c r="W77" s="991"/>
      <c r="X77" s="991"/>
      <c r="Y77" s="991"/>
      <c r="Z77" s="991"/>
    </row>
    <row r="78" spans="1:26" ht="15.75" customHeight="1">
      <c r="A78" s="991"/>
      <c r="B78" s="991"/>
      <c r="C78" s="991"/>
      <c r="D78" s="991"/>
      <c r="E78" s="991"/>
      <c r="F78" s="991"/>
      <c r="G78" s="991"/>
      <c r="H78" s="991"/>
      <c r="I78" s="991"/>
      <c r="J78" s="991"/>
      <c r="K78" s="991"/>
      <c r="L78" s="991"/>
      <c r="M78" s="991"/>
      <c r="N78" s="991"/>
      <c r="O78" s="991"/>
      <c r="P78" s="991"/>
      <c r="Q78" s="991"/>
      <c r="R78" s="991"/>
      <c r="S78" s="991"/>
      <c r="T78" s="991"/>
      <c r="U78" s="991"/>
      <c r="V78" s="991"/>
      <c r="W78" s="991"/>
      <c r="X78" s="991"/>
      <c r="Y78" s="991"/>
      <c r="Z78" s="991"/>
    </row>
    <row r="79" spans="1:26" ht="15.75" customHeight="1">
      <c r="A79" s="991"/>
      <c r="B79" s="991"/>
      <c r="C79" s="991"/>
      <c r="D79" s="991"/>
      <c r="E79" s="991"/>
      <c r="F79" s="991"/>
      <c r="G79" s="991"/>
      <c r="H79" s="991"/>
      <c r="I79" s="991"/>
      <c r="J79" s="991"/>
      <c r="K79" s="991"/>
      <c r="L79" s="991"/>
      <c r="M79" s="991"/>
      <c r="N79" s="991"/>
      <c r="O79" s="991"/>
      <c r="P79" s="991"/>
      <c r="Q79" s="991"/>
      <c r="R79" s="991"/>
      <c r="S79" s="991"/>
      <c r="T79" s="991"/>
      <c r="U79" s="991"/>
      <c r="V79" s="991"/>
      <c r="W79" s="991"/>
      <c r="X79" s="991"/>
      <c r="Y79" s="991"/>
      <c r="Z79" s="991"/>
    </row>
    <row r="80" spans="1:26" ht="15.75" customHeight="1">
      <c r="A80" s="991"/>
      <c r="B80" s="991"/>
      <c r="C80" s="991"/>
      <c r="D80" s="991"/>
      <c r="E80" s="991"/>
      <c r="F80" s="991"/>
      <c r="G80" s="991"/>
      <c r="H80" s="991"/>
      <c r="I80" s="991"/>
      <c r="J80" s="991"/>
      <c r="K80" s="991"/>
      <c r="L80" s="991"/>
      <c r="M80" s="991"/>
      <c r="N80" s="991"/>
      <c r="O80" s="991"/>
      <c r="P80" s="991"/>
      <c r="Q80" s="991"/>
      <c r="R80" s="991"/>
      <c r="S80" s="991"/>
      <c r="T80" s="991"/>
      <c r="U80" s="991"/>
      <c r="V80" s="991"/>
      <c r="W80" s="991"/>
      <c r="X80" s="991"/>
      <c r="Y80" s="991"/>
      <c r="Z80" s="991"/>
    </row>
    <row r="81" spans="1:26" ht="15.75" customHeight="1">
      <c r="A81" s="991"/>
      <c r="B81" s="991"/>
      <c r="C81" s="991"/>
      <c r="D81" s="991"/>
      <c r="E81" s="991"/>
      <c r="F81" s="991"/>
      <c r="G81" s="991"/>
      <c r="H81" s="991"/>
      <c r="I81" s="991"/>
      <c r="J81" s="991"/>
      <c r="K81" s="991"/>
      <c r="L81" s="991"/>
      <c r="M81" s="991"/>
      <c r="N81" s="991"/>
      <c r="O81" s="991"/>
      <c r="P81" s="991"/>
      <c r="Q81" s="991"/>
      <c r="R81" s="991"/>
      <c r="S81" s="991"/>
      <c r="T81" s="991"/>
      <c r="U81" s="991"/>
      <c r="V81" s="991"/>
      <c r="W81" s="991"/>
      <c r="X81" s="991"/>
      <c r="Y81" s="991"/>
      <c r="Z81" s="991"/>
    </row>
    <row r="82" spans="1:26" ht="15.75" customHeight="1">
      <c r="A82" s="991"/>
      <c r="B82" s="991"/>
      <c r="C82" s="991"/>
      <c r="D82" s="991"/>
      <c r="E82" s="991"/>
      <c r="F82" s="991"/>
      <c r="G82" s="991"/>
      <c r="H82" s="991"/>
      <c r="I82" s="991"/>
      <c r="J82" s="991"/>
      <c r="K82" s="991"/>
      <c r="L82" s="991"/>
      <c r="M82" s="991"/>
      <c r="N82" s="991"/>
      <c r="O82" s="991"/>
      <c r="P82" s="991"/>
      <c r="Q82" s="991"/>
      <c r="R82" s="991"/>
      <c r="S82" s="991"/>
      <c r="T82" s="991"/>
      <c r="U82" s="991"/>
      <c r="V82" s="991"/>
      <c r="W82" s="991"/>
      <c r="X82" s="991"/>
      <c r="Y82" s="991"/>
      <c r="Z82" s="991"/>
    </row>
    <row r="83" spans="1:26" ht="15.75" customHeight="1">
      <c r="A83" s="991"/>
      <c r="B83" s="991"/>
      <c r="C83" s="991"/>
      <c r="D83" s="991"/>
      <c r="E83" s="991"/>
      <c r="F83" s="991"/>
      <c r="G83" s="991"/>
      <c r="H83" s="991"/>
      <c r="I83" s="991"/>
      <c r="J83" s="991"/>
      <c r="K83" s="991"/>
      <c r="L83" s="991"/>
      <c r="M83" s="991"/>
      <c r="N83" s="991"/>
      <c r="O83" s="991"/>
      <c r="P83" s="991"/>
      <c r="Q83" s="991"/>
      <c r="R83" s="991"/>
      <c r="S83" s="991"/>
      <c r="T83" s="991"/>
      <c r="U83" s="991"/>
      <c r="V83" s="991"/>
      <c r="W83" s="991"/>
      <c r="X83" s="991"/>
      <c r="Y83" s="991"/>
      <c r="Z83" s="991"/>
    </row>
    <row r="84" spans="1:26" ht="15.75" customHeight="1">
      <c r="A84" s="991"/>
      <c r="B84" s="991"/>
      <c r="C84" s="991"/>
      <c r="D84" s="991"/>
      <c r="E84" s="991"/>
      <c r="F84" s="991"/>
      <c r="G84" s="991"/>
      <c r="H84" s="991"/>
      <c r="I84" s="991"/>
      <c r="J84" s="991"/>
      <c r="K84" s="991"/>
      <c r="L84" s="991"/>
      <c r="M84" s="991"/>
      <c r="N84" s="991"/>
      <c r="O84" s="991"/>
      <c r="P84" s="991"/>
      <c r="Q84" s="991"/>
      <c r="R84" s="991"/>
      <c r="S84" s="991"/>
      <c r="T84" s="991"/>
      <c r="U84" s="991"/>
      <c r="V84" s="991"/>
      <c r="W84" s="991"/>
      <c r="X84" s="991"/>
      <c r="Y84" s="991"/>
      <c r="Z84" s="991"/>
    </row>
    <row r="85" spans="1:26" ht="15.75" customHeight="1">
      <c r="A85" s="991"/>
      <c r="B85" s="991"/>
      <c r="C85" s="991"/>
      <c r="D85" s="991"/>
      <c r="E85" s="991"/>
      <c r="F85" s="991"/>
      <c r="G85" s="991"/>
      <c r="H85" s="991"/>
      <c r="I85" s="991"/>
      <c r="J85" s="991"/>
      <c r="K85" s="991"/>
      <c r="L85" s="991"/>
      <c r="M85" s="991"/>
      <c r="N85" s="991"/>
      <c r="O85" s="991"/>
      <c r="P85" s="991"/>
      <c r="Q85" s="991"/>
      <c r="R85" s="991"/>
      <c r="S85" s="991"/>
      <c r="T85" s="991"/>
      <c r="U85" s="991"/>
      <c r="V85" s="991"/>
      <c r="W85" s="991"/>
      <c r="X85" s="991"/>
      <c r="Y85" s="991"/>
      <c r="Z85" s="991"/>
    </row>
    <row r="86" spans="1:26" ht="15.75" customHeight="1">
      <c r="A86" s="991"/>
      <c r="B86" s="991"/>
      <c r="C86" s="991"/>
      <c r="D86" s="991"/>
      <c r="E86" s="991"/>
      <c r="F86" s="991"/>
      <c r="G86" s="991"/>
      <c r="H86" s="991"/>
      <c r="I86" s="991"/>
      <c r="J86" s="991"/>
      <c r="K86" s="991"/>
      <c r="L86" s="991"/>
      <c r="M86" s="991"/>
      <c r="N86" s="991"/>
      <c r="O86" s="991"/>
      <c r="P86" s="991"/>
      <c r="Q86" s="991"/>
      <c r="R86" s="991"/>
      <c r="S86" s="991"/>
      <c r="T86" s="991"/>
      <c r="U86" s="991"/>
      <c r="V86" s="991"/>
      <c r="W86" s="991"/>
      <c r="X86" s="991"/>
      <c r="Y86" s="991"/>
      <c r="Z86" s="991"/>
    </row>
    <row r="87" spans="1:26" ht="15.75" customHeight="1">
      <c r="A87" s="991"/>
      <c r="B87" s="991"/>
      <c r="C87" s="991"/>
      <c r="D87" s="991"/>
      <c r="E87" s="991"/>
      <c r="F87" s="991"/>
      <c r="G87" s="991"/>
      <c r="H87" s="991"/>
      <c r="I87" s="991"/>
      <c r="J87" s="991"/>
      <c r="K87" s="991"/>
      <c r="L87" s="991"/>
      <c r="M87" s="991"/>
      <c r="N87" s="991"/>
      <c r="O87" s="991"/>
      <c r="P87" s="991"/>
      <c r="Q87" s="991"/>
      <c r="R87" s="991"/>
      <c r="S87" s="991"/>
      <c r="T87" s="991"/>
      <c r="U87" s="991"/>
      <c r="V87" s="991"/>
      <c r="W87" s="991"/>
      <c r="X87" s="991"/>
      <c r="Y87" s="991"/>
      <c r="Z87" s="991"/>
    </row>
    <row r="88" spans="1:26" ht="15.75" customHeight="1">
      <c r="A88" s="991"/>
      <c r="B88" s="991"/>
      <c r="C88" s="991"/>
      <c r="D88" s="991"/>
      <c r="E88" s="991"/>
      <c r="F88" s="991"/>
      <c r="G88" s="991"/>
      <c r="H88" s="991"/>
      <c r="I88" s="991"/>
      <c r="J88" s="991"/>
      <c r="K88" s="991"/>
      <c r="L88" s="991"/>
      <c r="M88" s="991"/>
      <c r="N88" s="991"/>
      <c r="O88" s="991"/>
      <c r="P88" s="991"/>
      <c r="Q88" s="991"/>
      <c r="R88" s="991"/>
      <c r="S88" s="991"/>
      <c r="T88" s="991"/>
      <c r="U88" s="991"/>
      <c r="V88" s="991"/>
      <c r="W88" s="991"/>
      <c r="X88" s="991"/>
      <c r="Y88" s="991"/>
      <c r="Z88" s="991"/>
    </row>
    <row r="89" spans="1:26" ht="15.75" customHeight="1">
      <c r="A89" s="991"/>
      <c r="B89" s="991"/>
      <c r="C89" s="991"/>
      <c r="D89" s="991"/>
      <c r="E89" s="991"/>
      <c r="F89" s="991"/>
      <c r="G89" s="991"/>
      <c r="H89" s="991"/>
      <c r="I89" s="991"/>
      <c r="J89" s="991"/>
      <c r="K89" s="991"/>
      <c r="L89" s="991"/>
      <c r="M89" s="991"/>
      <c r="N89" s="991"/>
      <c r="O89" s="991"/>
      <c r="P89" s="991"/>
      <c r="Q89" s="991"/>
      <c r="R89" s="991"/>
      <c r="S89" s="991"/>
      <c r="T89" s="991"/>
      <c r="U89" s="991"/>
      <c r="V89" s="991"/>
      <c r="W89" s="991"/>
      <c r="X89" s="991"/>
      <c r="Y89" s="991"/>
      <c r="Z89" s="991"/>
    </row>
    <row r="90" spans="1:26" ht="15.75" customHeight="1">
      <c r="A90" s="991"/>
      <c r="B90" s="991"/>
      <c r="C90" s="991"/>
      <c r="D90" s="991"/>
      <c r="E90" s="991"/>
      <c r="F90" s="991"/>
      <c r="G90" s="991"/>
      <c r="H90" s="991"/>
      <c r="I90" s="991"/>
      <c r="J90" s="991"/>
      <c r="K90" s="991"/>
      <c r="L90" s="991"/>
      <c r="M90" s="991"/>
      <c r="N90" s="991"/>
      <c r="O90" s="991"/>
      <c r="P90" s="991"/>
      <c r="Q90" s="991"/>
      <c r="R90" s="991"/>
      <c r="S90" s="991"/>
      <c r="T90" s="991"/>
      <c r="U90" s="991"/>
      <c r="V90" s="991"/>
      <c r="W90" s="991"/>
      <c r="X90" s="991"/>
      <c r="Y90" s="991"/>
      <c r="Z90" s="991"/>
    </row>
    <row r="91" spans="1:26" ht="15.75" customHeight="1">
      <c r="A91" s="991"/>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row>
    <row r="92" spans="1:26" ht="15.75"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row>
    <row r="93" spans="1:26" ht="15.75"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row>
    <row r="94" spans="1:26" ht="15.75"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row>
    <row r="95" spans="1:26" ht="15.75"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row>
    <row r="96" spans="1:26" ht="15.75"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row>
    <row r="97" spans="1:26" ht="15.75"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row>
    <row r="98" spans="1:26" ht="15.75"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row>
    <row r="99" spans="1:26" ht="15.75"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row>
    <row r="100" spans="1:26" ht="15.75"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row>
    <row r="101" spans="1:26" ht="15.75" customHeight="1">
      <c r="A101" s="991"/>
      <c r="B101" s="991"/>
      <c r="C101" s="991"/>
      <c r="D101" s="991"/>
      <c r="E101" s="991"/>
      <c r="F101" s="991"/>
      <c r="G101" s="991"/>
      <c r="H101" s="991"/>
      <c r="I101" s="991"/>
      <c r="J101" s="991"/>
      <c r="K101" s="991"/>
      <c r="L101" s="991"/>
      <c r="M101" s="991"/>
      <c r="N101" s="991"/>
      <c r="O101" s="991"/>
      <c r="P101" s="991"/>
      <c r="Q101" s="991"/>
      <c r="R101" s="991"/>
      <c r="S101" s="991"/>
      <c r="T101" s="991"/>
      <c r="U101" s="991"/>
      <c r="V101" s="991"/>
      <c r="W101" s="991"/>
      <c r="X101" s="991"/>
      <c r="Y101" s="991"/>
      <c r="Z101" s="991"/>
    </row>
    <row r="102" spans="1:26" ht="15.75" customHeight="1">
      <c r="A102" s="991"/>
      <c r="B102" s="991"/>
      <c r="C102" s="991"/>
      <c r="D102" s="991"/>
      <c r="E102" s="991"/>
      <c r="F102" s="991"/>
      <c r="G102" s="991"/>
      <c r="H102" s="991"/>
      <c r="I102" s="991"/>
      <c r="J102" s="991"/>
      <c r="K102" s="991"/>
      <c r="L102" s="991"/>
      <c r="M102" s="991"/>
      <c r="N102" s="991"/>
      <c r="O102" s="991"/>
      <c r="P102" s="991"/>
      <c r="Q102" s="991"/>
      <c r="R102" s="991"/>
      <c r="S102" s="991"/>
      <c r="T102" s="991"/>
      <c r="U102" s="991"/>
      <c r="V102" s="991"/>
      <c r="W102" s="991"/>
      <c r="X102" s="991"/>
      <c r="Y102" s="991"/>
      <c r="Z102" s="991"/>
    </row>
    <row r="103" spans="1:26" ht="15.75" customHeight="1">
      <c r="A103" s="991"/>
      <c r="B103" s="991"/>
      <c r="C103" s="991"/>
      <c r="D103" s="991"/>
      <c r="E103" s="991"/>
      <c r="F103" s="991"/>
      <c r="G103" s="991"/>
      <c r="H103" s="991"/>
      <c r="I103" s="991"/>
      <c r="J103" s="991"/>
      <c r="K103" s="991"/>
      <c r="L103" s="991"/>
      <c r="M103" s="991"/>
      <c r="N103" s="991"/>
      <c r="O103" s="991"/>
      <c r="P103" s="991"/>
      <c r="Q103" s="991"/>
      <c r="R103" s="991"/>
      <c r="S103" s="991"/>
      <c r="T103" s="991"/>
      <c r="U103" s="991"/>
      <c r="V103" s="991"/>
      <c r="W103" s="991"/>
      <c r="X103" s="991"/>
      <c r="Y103" s="991"/>
      <c r="Z103" s="991"/>
    </row>
    <row r="104" spans="1:26" ht="15.75" customHeight="1">
      <c r="A104" s="991"/>
      <c r="B104" s="991"/>
      <c r="C104" s="991"/>
      <c r="D104" s="991"/>
      <c r="E104" s="991"/>
      <c r="F104" s="991"/>
      <c r="G104" s="991"/>
      <c r="H104" s="991"/>
      <c r="I104" s="991"/>
      <c r="J104" s="991"/>
      <c r="K104" s="991"/>
      <c r="L104" s="991"/>
      <c r="M104" s="991"/>
      <c r="N104" s="991"/>
      <c r="O104" s="991"/>
      <c r="P104" s="991"/>
      <c r="Q104" s="991"/>
      <c r="R104" s="991"/>
      <c r="S104" s="991"/>
      <c r="T104" s="991"/>
      <c r="U104" s="991"/>
      <c r="V104" s="991"/>
      <c r="W104" s="991"/>
      <c r="X104" s="991"/>
      <c r="Y104" s="991"/>
      <c r="Z104" s="991"/>
    </row>
    <row r="105" spans="1:26" ht="15.75" customHeight="1">
      <c r="A105" s="991"/>
      <c r="B105" s="991"/>
      <c r="C105" s="991"/>
      <c r="D105" s="991"/>
      <c r="E105" s="991"/>
      <c r="F105" s="991"/>
      <c r="G105" s="991"/>
      <c r="H105" s="991"/>
      <c r="I105" s="991"/>
      <c r="J105" s="991"/>
      <c r="K105" s="991"/>
      <c r="L105" s="991"/>
      <c r="M105" s="991"/>
      <c r="N105" s="991"/>
      <c r="O105" s="991"/>
      <c r="P105" s="991"/>
      <c r="Q105" s="991"/>
      <c r="R105" s="991"/>
      <c r="S105" s="991"/>
      <c r="T105" s="991"/>
      <c r="U105" s="991"/>
      <c r="V105" s="991"/>
      <c r="W105" s="991"/>
      <c r="X105" s="991"/>
      <c r="Y105" s="991"/>
      <c r="Z105" s="991"/>
    </row>
    <row r="106" spans="1:26" ht="15.75" customHeight="1">
      <c r="A106" s="991"/>
      <c r="B106" s="991"/>
      <c r="C106" s="991"/>
      <c r="D106" s="991"/>
      <c r="E106" s="991"/>
      <c r="F106" s="991"/>
      <c r="G106" s="991"/>
      <c r="H106" s="991"/>
      <c r="I106" s="991"/>
      <c r="J106" s="991"/>
      <c r="K106" s="991"/>
      <c r="L106" s="991"/>
      <c r="M106" s="991"/>
      <c r="N106" s="991"/>
      <c r="O106" s="991"/>
      <c r="P106" s="991"/>
      <c r="Q106" s="991"/>
      <c r="R106" s="991"/>
      <c r="S106" s="991"/>
      <c r="T106" s="991"/>
      <c r="U106" s="991"/>
      <c r="V106" s="991"/>
      <c r="W106" s="991"/>
      <c r="X106" s="991"/>
      <c r="Y106" s="991"/>
      <c r="Z106" s="991"/>
    </row>
    <row r="107" spans="1:26" ht="15.75" customHeight="1">
      <c r="A107" s="991"/>
      <c r="B107" s="991"/>
      <c r="C107" s="991"/>
      <c r="D107" s="991"/>
      <c r="E107" s="991"/>
      <c r="F107" s="991"/>
      <c r="G107" s="991"/>
      <c r="H107" s="991"/>
      <c r="I107" s="991"/>
      <c r="J107" s="991"/>
      <c r="K107" s="991"/>
      <c r="L107" s="991"/>
      <c r="M107" s="991"/>
      <c r="N107" s="991"/>
      <c r="O107" s="991"/>
      <c r="P107" s="991"/>
      <c r="Q107" s="991"/>
      <c r="R107" s="991"/>
      <c r="S107" s="991"/>
      <c r="T107" s="991"/>
      <c r="U107" s="991"/>
      <c r="V107" s="991"/>
      <c r="W107" s="991"/>
      <c r="X107" s="991"/>
      <c r="Y107" s="991"/>
      <c r="Z107" s="991"/>
    </row>
    <row r="108" spans="1:26" ht="15.75" customHeight="1">
      <c r="A108" s="991"/>
      <c r="B108" s="991"/>
      <c r="C108" s="991"/>
      <c r="D108" s="991"/>
      <c r="E108" s="991"/>
      <c r="F108" s="991"/>
      <c r="G108" s="991"/>
      <c r="H108" s="991"/>
      <c r="I108" s="991"/>
      <c r="J108" s="991"/>
      <c r="K108" s="991"/>
      <c r="L108" s="991"/>
      <c r="M108" s="991"/>
      <c r="N108" s="991"/>
      <c r="O108" s="991"/>
      <c r="P108" s="991"/>
      <c r="Q108" s="991"/>
      <c r="R108" s="991"/>
      <c r="S108" s="991"/>
      <c r="T108" s="991"/>
      <c r="U108" s="991"/>
      <c r="V108" s="991"/>
      <c r="W108" s="991"/>
      <c r="X108" s="991"/>
      <c r="Y108" s="991"/>
      <c r="Z108" s="991"/>
    </row>
    <row r="109" spans="1:26" ht="15.75" customHeight="1">
      <c r="A109" s="991"/>
      <c r="B109" s="991"/>
      <c r="C109" s="991"/>
      <c r="D109" s="991"/>
      <c r="E109" s="991"/>
      <c r="F109" s="991"/>
      <c r="G109" s="991"/>
      <c r="H109" s="991"/>
      <c r="I109" s="991"/>
      <c r="J109" s="991"/>
      <c r="K109" s="991"/>
      <c r="L109" s="991"/>
      <c r="M109" s="991"/>
      <c r="N109" s="991"/>
      <c r="O109" s="991"/>
      <c r="P109" s="991"/>
      <c r="Q109" s="991"/>
      <c r="R109" s="991"/>
      <c r="S109" s="991"/>
      <c r="T109" s="991"/>
      <c r="U109" s="991"/>
      <c r="V109" s="991"/>
      <c r="W109" s="991"/>
      <c r="X109" s="991"/>
      <c r="Y109" s="991"/>
      <c r="Z109" s="991"/>
    </row>
    <row r="110" spans="1:26" ht="15.75" customHeight="1">
      <c r="A110" s="991"/>
      <c r="B110" s="991"/>
      <c r="C110" s="991"/>
      <c r="D110" s="991"/>
      <c r="E110" s="991"/>
      <c r="F110" s="991"/>
      <c r="G110" s="991"/>
      <c r="H110" s="991"/>
      <c r="I110" s="991"/>
      <c r="J110" s="991"/>
      <c r="K110" s="991"/>
      <c r="L110" s="991"/>
      <c r="M110" s="991"/>
      <c r="N110" s="991"/>
      <c r="O110" s="991"/>
      <c r="P110" s="991"/>
      <c r="Q110" s="991"/>
      <c r="R110" s="991"/>
      <c r="S110" s="991"/>
      <c r="T110" s="991"/>
      <c r="U110" s="991"/>
      <c r="V110" s="991"/>
      <c r="W110" s="991"/>
      <c r="X110" s="991"/>
      <c r="Y110" s="991"/>
      <c r="Z110" s="991"/>
    </row>
    <row r="111" spans="1:26" ht="15.75" customHeight="1">
      <c r="A111" s="991"/>
      <c r="B111" s="991"/>
      <c r="C111" s="991"/>
      <c r="D111" s="991"/>
      <c r="E111" s="991"/>
      <c r="F111" s="991"/>
      <c r="G111" s="991"/>
      <c r="H111" s="991"/>
      <c r="I111" s="991"/>
      <c r="J111" s="991"/>
      <c r="K111" s="991"/>
      <c r="L111" s="991"/>
      <c r="M111" s="991"/>
      <c r="N111" s="991"/>
      <c r="O111" s="991"/>
      <c r="P111" s="991"/>
      <c r="Q111" s="991"/>
      <c r="R111" s="991"/>
      <c r="S111" s="991"/>
      <c r="T111" s="991"/>
      <c r="U111" s="991"/>
      <c r="V111" s="991"/>
      <c r="W111" s="991"/>
      <c r="X111" s="991"/>
      <c r="Y111" s="991"/>
      <c r="Z111" s="991"/>
    </row>
    <row r="112" spans="1:26" ht="15.75" customHeight="1">
      <c r="A112" s="991"/>
      <c r="B112" s="991"/>
      <c r="C112" s="991"/>
      <c r="D112" s="991"/>
      <c r="E112" s="991"/>
      <c r="F112" s="991"/>
      <c r="G112" s="991"/>
      <c r="H112" s="991"/>
      <c r="I112" s="991"/>
      <c r="J112" s="991"/>
      <c r="K112" s="991"/>
      <c r="L112" s="991"/>
      <c r="M112" s="991"/>
      <c r="N112" s="991"/>
      <c r="O112" s="991"/>
      <c r="P112" s="991"/>
      <c r="Q112" s="991"/>
      <c r="R112" s="991"/>
      <c r="S112" s="991"/>
      <c r="T112" s="991"/>
      <c r="U112" s="991"/>
      <c r="V112" s="991"/>
      <c r="W112" s="991"/>
      <c r="X112" s="991"/>
      <c r="Y112" s="991"/>
      <c r="Z112" s="991"/>
    </row>
    <row r="113" spans="1:26" ht="15.75" customHeight="1">
      <c r="A113" s="991"/>
      <c r="B113" s="991"/>
      <c r="C113" s="991"/>
      <c r="D113" s="991"/>
      <c r="E113" s="991"/>
      <c r="F113" s="991"/>
      <c r="G113" s="991"/>
      <c r="H113" s="991"/>
      <c r="I113" s="991"/>
      <c r="J113" s="991"/>
      <c r="K113" s="991"/>
      <c r="L113" s="991"/>
      <c r="M113" s="991"/>
      <c r="N113" s="991"/>
      <c r="O113" s="991"/>
      <c r="P113" s="991"/>
      <c r="Q113" s="991"/>
      <c r="R113" s="991"/>
      <c r="S113" s="991"/>
      <c r="T113" s="991"/>
      <c r="U113" s="991"/>
      <c r="V113" s="991"/>
      <c r="W113" s="991"/>
      <c r="X113" s="991"/>
      <c r="Y113" s="991"/>
      <c r="Z113" s="991"/>
    </row>
    <row r="114" spans="1:26" ht="15.75" customHeight="1">
      <c r="A114" s="991"/>
      <c r="B114" s="991"/>
      <c r="C114" s="991"/>
      <c r="D114" s="991"/>
      <c r="E114" s="991"/>
      <c r="F114" s="991"/>
      <c r="G114" s="991"/>
      <c r="H114" s="991"/>
      <c r="I114" s="991"/>
      <c r="J114" s="991"/>
      <c r="K114" s="991"/>
      <c r="L114" s="991"/>
      <c r="M114" s="991"/>
      <c r="N114" s="991"/>
      <c r="O114" s="991"/>
      <c r="P114" s="991"/>
      <c r="Q114" s="991"/>
      <c r="R114" s="991"/>
      <c r="S114" s="991"/>
      <c r="T114" s="991"/>
      <c r="U114" s="991"/>
      <c r="V114" s="991"/>
      <c r="W114" s="991"/>
      <c r="X114" s="991"/>
      <c r="Y114" s="991"/>
      <c r="Z114" s="991"/>
    </row>
    <row r="115" spans="1:26" ht="15.75" customHeight="1">
      <c r="A115" s="991"/>
      <c r="B115" s="991"/>
      <c r="C115" s="991"/>
      <c r="D115" s="991"/>
      <c r="E115" s="991"/>
      <c r="F115" s="991"/>
      <c r="G115" s="991"/>
      <c r="H115" s="991"/>
      <c r="I115" s="991"/>
      <c r="J115" s="991"/>
      <c r="K115" s="991"/>
      <c r="L115" s="991"/>
      <c r="M115" s="991"/>
      <c r="N115" s="991"/>
      <c r="O115" s="991"/>
      <c r="P115" s="991"/>
      <c r="Q115" s="991"/>
      <c r="R115" s="991"/>
      <c r="S115" s="991"/>
      <c r="T115" s="991"/>
      <c r="U115" s="991"/>
      <c r="V115" s="991"/>
      <c r="W115" s="991"/>
      <c r="X115" s="991"/>
      <c r="Y115" s="991"/>
      <c r="Z115" s="991"/>
    </row>
    <row r="116" spans="1:26" ht="15.75" customHeight="1">
      <c r="A116" s="991"/>
      <c r="B116" s="991"/>
      <c r="C116" s="991"/>
      <c r="D116" s="991"/>
      <c r="E116" s="991"/>
      <c r="F116" s="991"/>
      <c r="G116" s="991"/>
      <c r="H116" s="991"/>
      <c r="I116" s="991"/>
      <c r="J116" s="991"/>
      <c r="K116" s="991"/>
      <c r="L116" s="991"/>
      <c r="M116" s="991"/>
      <c r="N116" s="991"/>
      <c r="O116" s="991"/>
      <c r="P116" s="991"/>
      <c r="Q116" s="991"/>
      <c r="R116" s="991"/>
      <c r="S116" s="991"/>
      <c r="T116" s="991"/>
      <c r="U116" s="991"/>
      <c r="V116" s="991"/>
      <c r="W116" s="991"/>
      <c r="X116" s="991"/>
      <c r="Y116" s="991"/>
      <c r="Z116" s="991"/>
    </row>
    <row r="117" spans="1:26" ht="15.75" customHeight="1">
      <c r="A117" s="991"/>
      <c r="B117" s="991"/>
      <c r="C117" s="991"/>
      <c r="D117" s="991"/>
      <c r="E117" s="991"/>
      <c r="F117" s="991"/>
      <c r="G117" s="991"/>
      <c r="H117" s="991"/>
      <c r="I117" s="991"/>
      <c r="J117" s="991"/>
      <c r="K117" s="991"/>
      <c r="L117" s="991"/>
      <c r="M117" s="991"/>
      <c r="N117" s="991"/>
      <c r="O117" s="991"/>
      <c r="P117" s="991"/>
      <c r="Q117" s="991"/>
      <c r="R117" s="991"/>
      <c r="S117" s="991"/>
      <c r="T117" s="991"/>
      <c r="U117" s="991"/>
      <c r="V117" s="991"/>
      <c r="W117" s="991"/>
      <c r="X117" s="991"/>
      <c r="Y117" s="991"/>
      <c r="Z117" s="991"/>
    </row>
    <row r="118" spans="1:26" ht="15.75" customHeight="1">
      <c r="A118" s="991"/>
      <c r="B118" s="991"/>
      <c r="C118" s="991"/>
      <c r="D118" s="991"/>
      <c r="E118" s="991"/>
      <c r="F118" s="991"/>
      <c r="G118" s="991"/>
      <c r="H118" s="991"/>
      <c r="I118" s="991"/>
      <c r="J118" s="991"/>
      <c r="K118" s="991"/>
      <c r="L118" s="991"/>
      <c r="M118" s="991"/>
      <c r="N118" s="991"/>
      <c r="O118" s="991"/>
      <c r="P118" s="991"/>
      <c r="Q118" s="991"/>
      <c r="R118" s="991"/>
      <c r="S118" s="991"/>
      <c r="T118" s="991"/>
      <c r="U118" s="991"/>
      <c r="V118" s="991"/>
      <c r="W118" s="991"/>
      <c r="X118" s="991"/>
      <c r="Y118" s="991"/>
      <c r="Z118" s="991"/>
    </row>
    <row r="119" spans="1:26" ht="15.75" customHeight="1">
      <c r="A119" s="991"/>
      <c r="B119" s="991"/>
      <c r="C119" s="991"/>
      <c r="D119" s="991"/>
      <c r="E119" s="991"/>
      <c r="F119" s="991"/>
      <c r="G119" s="991"/>
      <c r="H119" s="991"/>
      <c r="I119" s="991"/>
      <c r="J119" s="991"/>
      <c r="K119" s="991"/>
      <c r="L119" s="991"/>
      <c r="M119" s="991"/>
      <c r="N119" s="991"/>
      <c r="O119" s="991"/>
      <c r="P119" s="991"/>
      <c r="Q119" s="991"/>
      <c r="R119" s="991"/>
      <c r="S119" s="991"/>
      <c r="T119" s="991"/>
      <c r="U119" s="991"/>
      <c r="V119" s="991"/>
      <c r="W119" s="991"/>
      <c r="X119" s="991"/>
      <c r="Y119" s="991"/>
      <c r="Z119" s="991"/>
    </row>
    <row r="120" spans="1:26" ht="15.75" customHeight="1">
      <c r="A120" s="991"/>
      <c r="B120" s="991"/>
      <c r="C120" s="991"/>
      <c r="D120" s="991"/>
      <c r="E120" s="991"/>
      <c r="F120" s="991"/>
      <c r="G120" s="991"/>
      <c r="H120" s="991"/>
      <c r="I120" s="991"/>
      <c r="J120" s="991"/>
      <c r="K120" s="991"/>
      <c r="L120" s="991"/>
      <c r="M120" s="991"/>
      <c r="N120" s="991"/>
      <c r="O120" s="991"/>
      <c r="P120" s="991"/>
      <c r="Q120" s="991"/>
      <c r="R120" s="991"/>
      <c r="S120" s="991"/>
      <c r="T120" s="991"/>
      <c r="U120" s="991"/>
      <c r="V120" s="991"/>
      <c r="W120" s="991"/>
      <c r="X120" s="991"/>
      <c r="Y120" s="991"/>
      <c r="Z120" s="991"/>
    </row>
    <row r="121" spans="1:26" ht="15.75" customHeight="1">
      <c r="A121" s="991"/>
      <c r="B121" s="991"/>
      <c r="C121" s="991"/>
      <c r="D121" s="991"/>
      <c r="E121" s="991"/>
      <c r="F121" s="991"/>
      <c r="G121" s="991"/>
      <c r="H121" s="991"/>
      <c r="I121" s="991"/>
      <c r="J121" s="991"/>
      <c r="K121" s="991"/>
      <c r="L121" s="991"/>
      <c r="M121" s="991"/>
      <c r="N121" s="991"/>
      <c r="O121" s="991"/>
      <c r="P121" s="991"/>
      <c r="Q121" s="991"/>
      <c r="R121" s="991"/>
      <c r="S121" s="991"/>
      <c r="T121" s="991"/>
      <c r="U121" s="991"/>
      <c r="V121" s="991"/>
      <c r="W121" s="991"/>
      <c r="X121" s="991"/>
      <c r="Y121" s="991"/>
      <c r="Z121" s="991"/>
    </row>
    <row r="122" spans="1:26" ht="15.75" customHeight="1">
      <c r="A122" s="991"/>
      <c r="B122" s="991"/>
      <c r="C122" s="991"/>
      <c r="D122" s="991"/>
      <c r="E122" s="991"/>
      <c r="F122" s="991"/>
      <c r="G122" s="991"/>
      <c r="H122" s="991"/>
      <c r="I122" s="991"/>
      <c r="J122" s="991"/>
      <c r="K122" s="991"/>
      <c r="L122" s="991"/>
      <c r="M122" s="991"/>
      <c r="N122" s="991"/>
      <c r="O122" s="991"/>
      <c r="P122" s="991"/>
      <c r="Q122" s="991"/>
      <c r="R122" s="991"/>
      <c r="S122" s="991"/>
      <c r="T122" s="991"/>
      <c r="U122" s="991"/>
      <c r="V122" s="991"/>
      <c r="W122" s="991"/>
      <c r="X122" s="991"/>
      <c r="Y122" s="991"/>
      <c r="Z122" s="991"/>
    </row>
    <row r="123" spans="1:26" ht="15.75" customHeight="1">
      <c r="A123" s="991"/>
      <c r="B123" s="991"/>
      <c r="C123" s="991"/>
      <c r="D123" s="991"/>
      <c r="E123" s="991"/>
      <c r="F123" s="991"/>
      <c r="G123" s="991"/>
      <c r="H123" s="991"/>
      <c r="I123" s="991"/>
      <c r="J123" s="991"/>
      <c r="K123" s="991"/>
      <c r="L123" s="991"/>
      <c r="M123" s="991"/>
      <c r="N123" s="991"/>
      <c r="O123" s="991"/>
      <c r="P123" s="991"/>
      <c r="Q123" s="991"/>
      <c r="R123" s="991"/>
      <c r="S123" s="991"/>
      <c r="T123" s="991"/>
      <c r="U123" s="991"/>
      <c r="V123" s="991"/>
      <c r="W123" s="991"/>
      <c r="X123" s="991"/>
      <c r="Y123" s="991"/>
      <c r="Z123" s="991"/>
    </row>
    <row r="124" spans="1:26" ht="15.75" customHeight="1">
      <c r="A124" s="991"/>
      <c r="B124" s="991"/>
      <c r="C124" s="991"/>
      <c r="D124" s="991"/>
      <c r="E124" s="991"/>
      <c r="F124" s="991"/>
      <c r="G124" s="991"/>
      <c r="H124" s="991"/>
      <c r="I124" s="991"/>
      <c r="J124" s="991"/>
      <c r="K124" s="991"/>
      <c r="L124" s="991"/>
      <c r="M124" s="991"/>
      <c r="N124" s="991"/>
      <c r="O124" s="991"/>
      <c r="P124" s="991"/>
      <c r="Q124" s="991"/>
      <c r="R124" s="991"/>
      <c r="S124" s="991"/>
      <c r="T124" s="991"/>
      <c r="U124" s="991"/>
      <c r="V124" s="991"/>
      <c r="W124" s="991"/>
      <c r="X124" s="991"/>
      <c r="Y124" s="991"/>
      <c r="Z124" s="991"/>
    </row>
    <row r="125" spans="1:26" ht="15.75" customHeight="1">
      <c r="A125" s="991"/>
      <c r="B125" s="991"/>
      <c r="C125" s="991"/>
      <c r="D125" s="991"/>
      <c r="E125" s="991"/>
      <c r="F125" s="991"/>
      <c r="G125" s="991"/>
      <c r="H125" s="991"/>
      <c r="I125" s="991"/>
      <c r="J125" s="991"/>
      <c r="K125" s="991"/>
      <c r="L125" s="991"/>
      <c r="M125" s="991"/>
      <c r="N125" s="991"/>
      <c r="O125" s="991"/>
      <c r="P125" s="991"/>
      <c r="Q125" s="991"/>
      <c r="R125" s="991"/>
      <c r="S125" s="991"/>
      <c r="T125" s="991"/>
      <c r="U125" s="991"/>
      <c r="V125" s="991"/>
      <c r="W125" s="991"/>
      <c r="X125" s="991"/>
      <c r="Y125" s="991"/>
      <c r="Z125" s="991"/>
    </row>
    <row r="126" spans="1:26" ht="15.75" customHeight="1">
      <c r="A126" s="991"/>
      <c r="B126" s="991"/>
      <c r="C126" s="991"/>
      <c r="D126" s="991"/>
      <c r="E126" s="991"/>
      <c r="F126" s="991"/>
      <c r="G126" s="991"/>
      <c r="H126" s="991"/>
      <c r="I126" s="991"/>
      <c r="J126" s="991"/>
      <c r="K126" s="991"/>
      <c r="L126" s="991"/>
      <c r="M126" s="991"/>
      <c r="N126" s="991"/>
      <c r="O126" s="991"/>
      <c r="P126" s="991"/>
      <c r="Q126" s="991"/>
      <c r="R126" s="991"/>
      <c r="S126" s="991"/>
      <c r="T126" s="991"/>
      <c r="U126" s="991"/>
      <c r="V126" s="991"/>
      <c r="W126" s="991"/>
      <c r="X126" s="991"/>
      <c r="Y126" s="991"/>
      <c r="Z126" s="991"/>
    </row>
    <row r="127" spans="1:26" ht="15.75" customHeight="1">
      <c r="A127" s="991"/>
      <c r="B127" s="991"/>
      <c r="C127" s="991"/>
      <c r="D127" s="991"/>
      <c r="E127" s="991"/>
      <c r="F127" s="991"/>
      <c r="G127" s="991"/>
      <c r="H127" s="991"/>
      <c r="I127" s="991"/>
      <c r="J127" s="991"/>
      <c r="K127" s="991"/>
      <c r="L127" s="991"/>
      <c r="M127" s="991"/>
      <c r="N127" s="991"/>
      <c r="O127" s="991"/>
      <c r="P127" s="991"/>
      <c r="Q127" s="991"/>
      <c r="R127" s="991"/>
      <c r="S127" s="991"/>
      <c r="T127" s="991"/>
      <c r="U127" s="991"/>
      <c r="V127" s="991"/>
      <c r="W127" s="991"/>
      <c r="X127" s="991"/>
      <c r="Y127" s="991"/>
      <c r="Z127" s="991"/>
    </row>
    <row r="128" spans="1:26" ht="15.75" customHeight="1">
      <c r="A128" s="991"/>
      <c r="B128" s="991"/>
      <c r="C128" s="991"/>
      <c r="D128" s="991"/>
      <c r="E128" s="991"/>
      <c r="F128" s="991"/>
      <c r="G128" s="991"/>
      <c r="H128" s="991"/>
      <c r="I128" s="991"/>
      <c r="J128" s="991"/>
      <c r="K128" s="991"/>
      <c r="L128" s="991"/>
      <c r="M128" s="991"/>
      <c r="N128" s="991"/>
      <c r="O128" s="991"/>
      <c r="P128" s="991"/>
      <c r="Q128" s="991"/>
      <c r="R128" s="991"/>
      <c r="S128" s="991"/>
      <c r="T128" s="991"/>
      <c r="U128" s="991"/>
      <c r="V128" s="991"/>
      <c r="W128" s="991"/>
      <c r="X128" s="991"/>
      <c r="Y128" s="991"/>
      <c r="Z128" s="991"/>
    </row>
    <row r="129" spans="1:26" ht="15.75" customHeight="1">
      <c r="A129" s="991"/>
      <c r="B129" s="991"/>
      <c r="C129" s="991"/>
      <c r="D129" s="991"/>
      <c r="E129" s="991"/>
      <c r="F129" s="991"/>
      <c r="G129" s="991"/>
      <c r="H129" s="991"/>
      <c r="I129" s="991"/>
      <c r="J129" s="991"/>
      <c r="K129" s="991"/>
      <c r="L129" s="991"/>
      <c r="M129" s="991"/>
      <c r="N129" s="991"/>
      <c r="O129" s="991"/>
      <c r="P129" s="991"/>
      <c r="Q129" s="991"/>
      <c r="R129" s="991"/>
      <c r="S129" s="991"/>
      <c r="T129" s="991"/>
      <c r="U129" s="991"/>
      <c r="V129" s="991"/>
      <c r="W129" s="991"/>
      <c r="X129" s="991"/>
      <c r="Y129" s="991"/>
      <c r="Z129" s="991"/>
    </row>
    <row r="130" spans="1:26" ht="15.75" customHeight="1">
      <c r="A130" s="991"/>
      <c r="B130" s="991"/>
      <c r="C130" s="991"/>
      <c r="D130" s="991"/>
      <c r="E130" s="991"/>
      <c r="F130" s="991"/>
      <c r="G130" s="991"/>
      <c r="H130" s="991"/>
      <c r="I130" s="991"/>
      <c r="J130" s="991"/>
      <c r="K130" s="991"/>
      <c r="L130" s="991"/>
      <c r="M130" s="991"/>
      <c r="N130" s="991"/>
      <c r="O130" s="991"/>
      <c r="P130" s="991"/>
      <c r="Q130" s="991"/>
      <c r="R130" s="991"/>
      <c r="S130" s="991"/>
      <c r="T130" s="991"/>
      <c r="U130" s="991"/>
      <c r="V130" s="991"/>
      <c r="W130" s="991"/>
      <c r="X130" s="991"/>
      <c r="Y130" s="991"/>
      <c r="Z130" s="991"/>
    </row>
    <row r="131" spans="1:26" ht="15.75" customHeight="1">
      <c r="A131" s="991"/>
      <c r="B131" s="991"/>
      <c r="C131" s="991"/>
      <c r="D131" s="991"/>
      <c r="E131" s="991"/>
      <c r="F131" s="991"/>
      <c r="G131" s="991"/>
      <c r="H131" s="991"/>
      <c r="I131" s="991"/>
      <c r="J131" s="991"/>
      <c r="K131" s="991"/>
      <c r="L131" s="991"/>
      <c r="M131" s="991"/>
      <c r="N131" s="991"/>
      <c r="O131" s="991"/>
      <c r="P131" s="991"/>
      <c r="Q131" s="991"/>
      <c r="R131" s="991"/>
      <c r="S131" s="991"/>
      <c r="T131" s="991"/>
      <c r="U131" s="991"/>
      <c r="V131" s="991"/>
      <c r="W131" s="991"/>
      <c r="X131" s="991"/>
      <c r="Y131" s="991"/>
      <c r="Z131" s="991"/>
    </row>
    <row r="132" spans="1:26" ht="15.75" customHeight="1">
      <c r="A132" s="991"/>
      <c r="B132" s="991"/>
      <c r="C132" s="991"/>
      <c r="D132" s="991"/>
      <c r="E132" s="991"/>
      <c r="F132" s="991"/>
      <c r="G132" s="991"/>
      <c r="H132" s="991"/>
      <c r="I132" s="991"/>
      <c r="J132" s="991"/>
      <c r="K132" s="991"/>
      <c r="L132" s="991"/>
      <c r="M132" s="991"/>
      <c r="N132" s="991"/>
      <c r="O132" s="991"/>
      <c r="P132" s="991"/>
      <c r="Q132" s="991"/>
      <c r="R132" s="991"/>
      <c r="S132" s="991"/>
      <c r="T132" s="991"/>
      <c r="U132" s="991"/>
      <c r="V132" s="991"/>
      <c r="W132" s="991"/>
      <c r="X132" s="991"/>
      <c r="Y132" s="991"/>
      <c r="Z132" s="991"/>
    </row>
    <row r="133" spans="1:26" ht="15.75" customHeight="1">
      <c r="A133" s="991"/>
      <c r="B133" s="991"/>
      <c r="C133" s="991"/>
      <c r="D133" s="991"/>
      <c r="E133" s="991"/>
      <c r="F133" s="991"/>
      <c r="G133" s="991"/>
      <c r="H133" s="991"/>
      <c r="I133" s="991"/>
      <c r="J133" s="991"/>
      <c r="K133" s="991"/>
      <c r="L133" s="991"/>
      <c r="M133" s="991"/>
      <c r="N133" s="991"/>
      <c r="O133" s="991"/>
      <c r="P133" s="991"/>
      <c r="Q133" s="991"/>
      <c r="R133" s="991"/>
      <c r="S133" s="991"/>
      <c r="T133" s="991"/>
      <c r="U133" s="991"/>
      <c r="V133" s="991"/>
      <c r="W133" s="991"/>
      <c r="X133" s="991"/>
      <c r="Y133" s="991"/>
      <c r="Z133" s="991"/>
    </row>
    <row r="134" spans="1:26" ht="15.75" customHeight="1">
      <c r="A134" s="991"/>
      <c r="B134" s="991"/>
      <c r="C134" s="991"/>
      <c r="D134" s="991"/>
      <c r="E134" s="991"/>
      <c r="F134" s="991"/>
      <c r="G134" s="991"/>
      <c r="H134" s="991"/>
      <c r="I134" s="991"/>
      <c r="J134" s="991"/>
      <c r="K134" s="991"/>
      <c r="L134" s="991"/>
      <c r="M134" s="991"/>
      <c r="N134" s="991"/>
      <c r="O134" s="991"/>
      <c r="P134" s="991"/>
      <c r="Q134" s="991"/>
      <c r="R134" s="991"/>
      <c r="S134" s="991"/>
      <c r="T134" s="991"/>
      <c r="U134" s="991"/>
      <c r="V134" s="991"/>
      <c r="W134" s="991"/>
      <c r="X134" s="991"/>
      <c r="Y134" s="991"/>
      <c r="Z134" s="991"/>
    </row>
    <row r="135" spans="1:26" ht="15.75" customHeight="1">
      <c r="A135" s="991"/>
      <c r="B135" s="991"/>
      <c r="C135" s="991"/>
      <c r="D135" s="991"/>
      <c r="E135" s="991"/>
      <c r="F135" s="991"/>
      <c r="G135" s="991"/>
      <c r="H135" s="991"/>
      <c r="I135" s="991"/>
      <c r="J135" s="991"/>
      <c r="K135" s="991"/>
      <c r="L135" s="991"/>
      <c r="M135" s="991"/>
      <c r="N135" s="991"/>
      <c r="O135" s="991"/>
      <c r="P135" s="991"/>
      <c r="Q135" s="991"/>
      <c r="R135" s="991"/>
      <c r="S135" s="991"/>
      <c r="T135" s="991"/>
      <c r="U135" s="991"/>
      <c r="V135" s="991"/>
      <c r="W135" s="991"/>
      <c r="X135" s="991"/>
      <c r="Y135" s="991"/>
      <c r="Z135" s="991"/>
    </row>
    <row r="136" spans="1:26" ht="15.75" customHeight="1">
      <c r="A136" s="991"/>
      <c r="B136" s="991"/>
      <c r="C136" s="991"/>
      <c r="D136" s="991"/>
      <c r="E136" s="991"/>
      <c r="F136" s="991"/>
      <c r="G136" s="991"/>
      <c r="H136" s="991"/>
      <c r="I136" s="991"/>
      <c r="J136" s="991"/>
      <c r="K136" s="991"/>
      <c r="L136" s="991"/>
      <c r="M136" s="991"/>
      <c r="N136" s="991"/>
      <c r="O136" s="991"/>
      <c r="P136" s="991"/>
      <c r="Q136" s="991"/>
      <c r="R136" s="991"/>
      <c r="S136" s="991"/>
      <c r="T136" s="991"/>
      <c r="U136" s="991"/>
      <c r="V136" s="991"/>
      <c r="W136" s="991"/>
      <c r="X136" s="991"/>
      <c r="Y136" s="991"/>
      <c r="Z136" s="991"/>
    </row>
    <row r="137" spans="1:26" ht="15.75" customHeight="1">
      <c r="A137" s="991"/>
      <c r="B137" s="991"/>
      <c r="C137" s="991"/>
      <c r="D137" s="991"/>
      <c r="E137" s="991"/>
      <c r="F137" s="991"/>
      <c r="G137" s="991"/>
      <c r="H137" s="991"/>
      <c r="I137" s="991"/>
      <c r="J137" s="991"/>
      <c r="K137" s="991"/>
      <c r="L137" s="991"/>
      <c r="M137" s="991"/>
      <c r="N137" s="991"/>
      <c r="O137" s="991"/>
      <c r="P137" s="991"/>
      <c r="Q137" s="991"/>
      <c r="R137" s="991"/>
      <c r="S137" s="991"/>
      <c r="T137" s="991"/>
      <c r="U137" s="991"/>
      <c r="V137" s="991"/>
      <c r="W137" s="991"/>
      <c r="X137" s="991"/>
      <c r="Y137" s="991"/>
      <c r="Z137" s="991"/>
    </row>
    <row r="138" spans="1:26" ht="15.75" customHeight="1">
      <c r="A138" s="991"/>
      <c r="B138" s="991"/>
      <c r="C138" s="991"/>
      <c r="D138" s="991"/>
      <c r="E138" s="991"/>
      <c r="F138" s="991"/>
      <c r="G138" s="991"/>
      <c r="H138" s="991"/>
      <c r="I138" s="991"/>
      <c r="J138" s="991"/>
      <c r="K138" s="991"/>
      <c r="L138" s="991"/>
      <c r="M138" s="991"/>
      <c r="N138" s="991"/>
      <c r="O138" s="991"/>
      <c r="P138" s="991"/>
      <c r="Q138" s="991"/>
      <c r="R138" s="991"/>
      <c r="S138" s="991"/>
      <c r="T138" s="991"/>
      <c r="U138" s="991"/>
      <c r="V138" s="991"/>
      <c r="W138" s="991"/>
      <c r="X138" s="991"/>
      <c r="Y138" s="991"/>
      <c r="Z138" s="991"/>
    </row>
    <row r="139" spans="1:26" ht="15.75" customHeight="1">
      <c r="A139" s="991"/>
      <c r="B139" s="991"/>
      <c r="C139" s="991"/>
      <c r="D139" s="991"/>
      <c r="E139" s="991"/>
      <c r="F139" s="991"/>
      <c r="G139" s="991"/>
      <c r="H139" s="991"/>
      <c r="I139" s="991"/>
      <c r="J139" s="991"/>
      <c r="K139" s="991"/>
      <c r="L139" s="991"/>
      <c r="M139" s="991"/>
      <c r="N139" s="991"/>
      <c r="O139" s="991"/>
      <c r="P139" s="991"/>
      <c r="Q139" s="991"/>
      <c r="R139" s="991"/>
      <c r="S139" s="991"/>
      <c r="T139" s="991"/>
      <c r="U139" s="991"/>
      <c r="V139" s="991"/>
      <c r="W139" s="991"/>
      <c r="X139" s="991"/>
      <c r="Y139" s="991"/>
      <c r="Z139" s="991"/>
    </row>
    <row r="140" spans="1:26" ht="15.75" customHeight="1">
      <c r="A140" s="991"/>
      <c r="B140" s="991"/>
      <c r="C140" s="991"/>
      <c r="D140" s="991"/>
      <c r="E140" s="991"/>
      <c r="F140" s="991"/>
      <c r="G140" s="991"/>
      <c r="H140" s="991"/>
      <c r="I140" s="991"/>
      <c r="J140" s="991"/>
      <c r="K140" s="991"/>
      <c r="L140" s="991"/>
      <c r="M140" s="991"/>
      <c r="N140" s="991"/>
      <c r="O140" s="991"/>
      <c r="P140" s="991"/>
      <c r="Q140" s="991"/>
      <c r="R140" s="991"/>
      <c r="S140" s="991"/>
      <c r="T140" s="991"/>
      <c r="U140" s="991"/>
      <c r="V140" s="991"/>
      <c r="W140" s="991"/>
      <c r="X140" s="991"/>
      <c r="Y140" s="991"/>
      <c r="Z140" s="991"/>
    </row>
    <row r="141" spans="1:26" ht="15.75" customHeight="1">
      <c r="A141" s="991"/>
      <c r="B141" s="991"/>
      <c r="C141" s="991"/>
      <c r="D141" s="991"/>
      <c r="E141" s="991"/>
      <c r="F141" s="991"/>
      <c r="G141" s="991"/>
      <c r="H141" s="991"/>
      <c r="I141" s="991"/>
      <c r="J141" s="991"/>
      <c r="K141" s="991"/>
      <c r="L141" s="991"/>
      <c r="M141" s="991"/>
      <c r="N141" s="991"/>
      <c r="O141" s="991"/>
      <c r="P141" s="991"/>
      <c r="Q141" s="991"/>
      <c r="R141" s="991"/>
      <c r="S141" s="991"/>
      <c r="T141" s="991"/>
      <c r="U141" s="991"/>
      <c r="V141" s="991"/>
      <c r="W141" s="991"/>
      <c r="X141" s="991"/>
      <c r="Y141" s="991"/>
      <c r="Z141" s="991"/>
    </row>
    <row r="142" spans="1:26" ht="15.75" customHeight="1">
      <c r="A142" s="991"/>
      <c r="B142" s="991"/>
      <c r="C142" s="991"/>
      <c r="D142" s="991"/>
      <c r="E142" s="991"/>
      <c r="F142" s="991"/>
      <c r="G142" s="991"/>
      <c r="H142" s="991"/>
      <c r="I142" s="991"/>
      <c r="J142" s="991"/>
      <c r="K142" s="991"/>
      <c r="L142" s="991"/>
      <c r="M142" s="991"/>
      <c r="N142" s="991"/>
      <c r="O142" s="991"/>
      <c r="P142" s="991"/>
      <c r="Q142" s="991"/>
      <c r="R142" s="991"/>
      <c r="S142" s="991"/>
      <c r="T142" s="991"/>
      <c r="U142" s="991"/>
      <c r="V142" s="991"/>
      <c r="W142" s="991"/>
      <c r="X142" s="991"/>
      <c r="Y142" s="991"/>
      <c r="Z142" s="991"/>
    </row>
    <row r="143" spans="1:26" ht="15.75" customHeight="1">
      <c r="A143" s="991"/>
      <c r="B143" s="991"/>
      <c r="C143" s="991"/>
      <c r="D143" s="991"/>
      <c r="E143" s="991"/>
      <c r="F143" s="991"/>
      <c r="G143" s="991"/>
      <c r="H143" s="991"/>
      <c r="I143" s="991"/>
      <c r="J143" s="991"/>
      <c r="K143" s="991"/>
      <c r="L143" s="991"/>
      <c r="M143" s="991"/>
      <c r="N143" s="991"/>
      <c r="O143" s="991"/>
      <c r="P143" s="991"/>
      <c r="Q143" s="991"/>
      <c r="R143" s="991"/>
      <c r="S143" s="991"/>
      <c r="T143" s="991"/>
      <c r="U143" s="991"/>
      <c r="V143" s="991"/>
      <c r="W143" s="991"/>
      <c r="X143" s="991"/>
      <c r="Y143" s="991"/>
      <c r="Z143" s="991"/>
    </row>
    <row r="144" spans="1:26" ht="15.75" customHeight="1">
      <c r="A144" s="991"/>
      <c r="B144" s="991"/>
      <c r="C144" s="991"/>
      <c r="D144" s="991"/>
      <c r="E144" s="991"/>
      <c r="F144" s="991"/>
      <c r="G144" s="991"/>
      <c r="H144" s="991"/>
      <c r="I144" s="991"/>
      <c r="J144" s="991"/>
      <c r="K144" s="991"/>
      <c r="L144" s="991"/>
      <c r="M144" s="991"/>
      <c r="N144" s="991"/>
      <c r="O144" s="991"/>
      <c r="P144" s="991"/>
      <c r="Q144" s="991"/>
      <c r="R144" s="991"/>
      <c r="S144" s="991"/>
      <c r="T144" s="991"/>
      <c r="U144" s="991"/>
      <c r="V144" s="991"/>
      <c r="W144" s="991"/>
      <c r="X144" s="991"/>
      <c r="Y144" s="991"/>
      <c r="Z144" s="991"/>
    </row>
    <row r="145" spans="1:26" ht="15.75" customHeight="1">
      <c r="A145" s="991"/>
      <c r="B145" s="991"/>
      <c r="C145" s="991"/>
      <c r="D145" s="991"/>
      <c r="E145" s="991"/>
      <c r="F145" s="991"/>
      <c r="G145" s="991"/>
      <c r="H145" s="991"/>
      <c r="I145" s="991"/>
      <c r="J145" s="991"/>
      <c r="K145" s="991"/>
      <c r="L145" s="991"/>
      <c r="M145" s="991"/>
      <c r="N145" s="991"/>
      <c r="O145" s="991"/>
      <c r="P145" s="991"/>
      <c r="Q145" s="991"/>
      <c r="R145" s="991"/>
      <c r="S145" s="991"/>
      <c r="T145" s="991"/>
      <c r="U145" s="991"/>
      <c r="V145" s="991"/>
      <c r="W145" s="991"/>
      <c r="X145" s="991"/>
      <c r="Y145" s="991"/>
      <c r="Z145" s="991"/>
    </row>
    <row r="146" spans="1:26" ht="15.75" customHeight="1">
      <c r="A146" s="991"/>
      <c r="B146" s="991"/>
      <c r="C146" s="991"/>
      <c r="D146" s="991"/>
      <c r="E146" s="991"/>
      <c r="F146" s="991"/>
      <c r="G146" s="991"/>
      <c r="H146" s="991"/>
      <c r="I146" s="991"/>
      <c r="J146" s="991"/>
      <c r="K146" s="991"/>
      <c r="L146" s="991"/>
      <c r="M146" s="991"/>
      <c r="N146" s="991"/>
      <c r="O146" s="991"/>
      <c r="P146" s="991"/>
      <c r="Q146" s="991"/>
      <c r="R146" s="991"/>
      <c r="S146" s="991"/>
      <c r="T146" s="991"/>
      <c r="U146" s="991"/>
      <c r="V146" s="991"/>
      <c r="W146" s="991"/>
      <c r="X146" s="991"/>
      <c r="Y146" s="991"/>
      <c r="Z146" s="991"/>
    </row>
    <row r="147" spans="1:26" ht="15.75" customHeight="1">
      <c r="A147" s="991"/>
      <c r="B147" s="991"/>
      <c r="C147" s="991"/>
      <c r="D147" s="991"/>
      <c r="E147" s="991"/>
      <c r="F147" s="991"/>
      <c r="G147" s="991"/>
      <c r="H147" s="991"/>
      <c r="I147" s="991"/>
      <c r="J147" s="991"/>
      <c r="K147" s="991"/>
      <c r="L147" s="991"/>
      <c r="M147" s="991"/>
      <c r="N147" s="991"/>
      <c r="O147" s="991"/>
      <c r="P147" s="991"/>
      <c r="Q147" s="991"/>
      <c r="R147" s="991"/>
      <c r="S147" s="991"/>
      <c r="T147" s="991"/>
      <c r="U147" s="991"/>
      <c r="V147" s="991"/>
      <c r="W147" s="991"/>
      <c r="X147" s="991"/>
      <c r="Y147" s="991"/>
      <c r="Z147" s="991"/>
    </row>
    <row r="148" spans="1:26" ht="15.75" customHeight="1">
      <c r="A148" s="991"/>
      <c r="B148" s="991"/>
      <c r="C148" s="991"/>
      <c r="D148" s="991"/>
      <c r="E148" s="991"/>
      <c r="F148" s="991"/>
      <c r="G148" s="991"/>
      <c r="H148" s="991"/>
      <c r="I148" s="991"/>
      <c r="J148" s="991"/>
      <c r="K148" s="991"/>
      <c r="L148" s="991"/>
      <c r="M148" s="991"/>
      <c r="N148" s="991"/>
      <c r="O148" s="991"/>
      <c r="P148" s="991"/>
      <c r="Q148" s="991"/>
      <c r="R148" s="991"/>
      <c r="S148" s="991"/>
      <c r="T148" s="991"/>
      <c r="U148" s="991"/>
      <c r="V148" s="991"/>
      <c r="W148" s="991"/>
      <c r="X148" s="991"/>
      <c r="Y148" s="991"/>
      <c r="Z148" s="991"/>
    </row>
    <row r="149" spans="1:26" ht="15.75" customHeight="1">
      <c r="A149" s="991"/>
      <c r="B149" s="991"/>
      <c r="C149" s="991"/>
      <c r="D149" s="991"/>
      <c r="E149" s="991"/>
      <c r="F149" s="991"/>
      <c r="G149" s="991"/>
      <c r="H149" s="991"/>
      <c r="I149" s="991"/>
      <c r="J149" s="991"/>
      <c r="K149" s="991"/>
      <c r="L149" s="991"/>
      <c r="M149" s="991"/>
      <c r="N149" s="991"/>
      <c r="O149" s="991"/>
      <c r="P149" s="991"/>
      <c r="Q149" s="991"/>
      <c r="R149" s="991"/>
      <c r="S149" s="991"/>
      <c r="T149" s="991"/>
      <c r="U149" s="991"/>
      <c r="V149" s="991"/>
      <c r="W149" s="991"/>
      <c r="X149" s="991"/>
      <c r="Y149" s="991"/>
      <c r="Z149" s="991"/>
    </row>
    <row r="150" spans="1:26" ht="15.75" customHeight="1">
      <c r="A150" s="991"/>
      <c r="B150" s="991"/>
      <c r="C150" s="991"/>
      <c r="D150" s="991"/>
      <c r="E150" s="991"/>
      <c r="F150" s="991"/>
      <c r="G150" s="991"/>
      <c r="H150" s="991"/>
      <c r="I150" s="991"/>
      <c r="J150" s="991"/>
      <c r="K150" s="991"/>
      <c r="L150" s="991"/>
      <c r="M150" s="991"/>
      <c r="N150" s="991"/>
      <c r="O150" s="991"/>
      <c r="P150" s="991"/>
      <c r="Q150" s="991"/>
      <c r="R150" s="991"/>
      <c r="S150" s="991"/>
      <c r="T150" s="991"/>
      <c r="U150" s="991"/>
      <c r="V150" s="991"/>
      <c r="W150" s="991"/>
      <c r="X150" s="991"/>
      <c r="Y150" s="991"/>
      <c r="Z150" s="991"/>
    </row>
    <row r="151" spans="1:26" ht="15.75" customHeight="1">
      <c r="A151" s="991"/>
      <c r="B151" s="991"/>
      <c r="C151" s="991"/>
      <c r="D151" s="991"/>
      <c r="E151" s="991"/>
      <c r="F151" s="991"/>
      <c r="G151" s="991"/>
      <c r="H151" s="991"/>
      <c r="I151" s="991"/>
      <c r="J151" s="991"/>
      <c r="K151" s="991"/>
      <c r="L151" s="991"/>
      <c r="M151" s="991"/>
      <c r="N151" s="991"/>
      <c r="O151" s="991"/>
      <c r="P151" s="991"/>
      <c r="Q151" s="991"/>
      <c r="R151" s="991"/>
      <c r="S151" s="991"/>
      <c r="T151" s="991"/>
      <c r="U151" s="991"/>
      <c r="V151" s="991"/>
      <c r="W151" s="991"/>
      <c r="X151" s="991"/>
      <c r="Y151" s="991"/>
      <c r="Z151" s="991"/>
    </row>
    <row r="152" spans="1:26" ht="15.75" customHeight="1">
      <c r="A152" s="991"/>
      <c r="B152" s="991"/>
      <c r="C152" s="991"/>
      <c r="D152" s="991"/>
      <c r="E152" s="991"/>
      <c r="F152" s="991"/>
      <c r="G152" s="991"/>
      <c r="H152" s="991"/>
      <c r="I152" s="991"/>
      <c r="J152" s="991"/>
      <c r="K152" s="991"/>
      <c r="L152" s="991"/>
      <c r="M152" s="991"/>
      <c r="N152" s="991"/>
      <c r="O152" s="991"/>
      <c r="P152" s="991"/>
      <c r="Q152" s="991"/>
      <c r="R152" s="991"/>
      <c r="S152" s="991"/>
      <c r="T152" s="991"/>
      <c r="U152" s="991"/>
      <c r="V152" s="991"/>
      <c r="W152" s="991"/>
      <c r="X152" s="991"/>
      <c r="Y152" s="991"/>
      <c r="Z152" s="991"/>
    </row>
    <row r="153" spans="1:26" ht="15.75" customHeight="1">
      <c r="A153" s="991"/>
      <c r="B153" s="991"/>
      <c r="C153" s="991"/>
      <c r="D153" s="991"/>
      <c r="E153" s="991"/>
      <c r="F153" s="991"/>
      <c r="G153" s="991"/>
      <c r="H153" s="991"/>
      <c r="I153" s="991"/>
      <c r="J153" s="991"/>
      <c r="K153" s="991"/>
      <c r="L153" s="991"/>
      <c r="M153" s="991"/>
      <c r="N153" s="991"/>
      <c r="O153" s="991"/>
      <c r="P153" s="991"/>
      <c r="Q153" s="991"/>
      <c r="R153" s="991"/>
      <c r="S153" s="991"/>
      <c r="T153" s="991"/>
      <c r="U153" s="991"/>
      <c r="V153" s="991"/>
      <c r="W153" s="991"/>
      <c r="X153" s="991"/>
      <c r="Y153" s="991"/>
      <c r="Z153" s="991"/>
    </row>
    <row r="154" spans="1:26" ht="15.75" customHeight="1">
      <c r="A154" s="991"/>
      <c r="B154" s="991"/>
      <c r="C154" s="991"/>
      <c r="D154" s="991"/>
      <c r="E154" s="991"/>
      <c r="F154" s="991"/>
      <c r="G154" s="991"/>
      <c r="H154" s="991"/>
      <c r="I154" s="991"/>
      <c r="J154" s="991"/>
      <c r="K154" s="991"/>
      <c r="L154" s="991"/>
      <c r="M154" s="991"/>
      <c r="N154" s="991"/>
      <c r="O154" s="991"/>
      <c r="P154" s="991"/>
      <c r="Q154" s="991"/>
      <c r="R154" s="991"/>
      <c r="S154" s="991"/>
      <c r="T154" s="991"/>
      <c r="U154" s="991"/>
      <c r="V154" s="991"/>
      <c r="W154" s="991"/>
      <c r="X154" s="991"/>
      <c r="Y154" s="991"/>
      <c r="Z154" s="991"/>
    </row>
    <row r="155" spans="1:26" ht="15.75" customHeight="1">
      <c r="A155" s="991"/>
      <c r="B155" s="991"/>
      <c r="C155" s="991"/>
      <c r="D155" s="991"/>
      <c r="E155" s="991"/>
      <c r="F155" s="991"/>
      <c r="G155" s="991"/>
      <c r="H155" s="991"/>
      <c r="I155" s="991"/>
      <c r="J155" s="991"/>
      <c r="K155" s="991"/>
      <c r="L155" s="991"/>
      <c r="M155" s="991"/>
      <c r="N155" s="991"/>
      <c r="O155" s="991"/>
      <c r="P155" s="991"/>
      <c r="Q155" s="991"/>
      <c r="R155" s="991"/>
      <c r="S155" s="991"/>
      <c r="T155" s="991"/>
      <c r="U155" s="991"/>
      <c r="V155" s="991"/>
      <c r="W155" s="991"/>
      <c r="X155" s="991"/>
      <c r="Y155" s="991"/>
      <c r="Z155" s="991"/>
    </row>
    <row r="156" spans="1:26" ht="15.75" customHeight="1">
      <c r="A156" s="991"/>
      <c r="B156" s="991"/>
      <c r="C156" s="991"/>
      <c r="D156" s="991"/>
      <c r="E156" s="991"/>
      <c r="F156" s="991"/>
      <c r="G156" s="991"/>
      <c r="H156" s="991"/>
      <c r="I156" s="991"/>
      <c r="J156" s="991"/>
      <c r="K156" s="991"/>
      <c r="L156" s="991"/>
      <c r="M156" s="991"/>
      <c r="N156" s="991"/>
      <c r="O156" s="991"/>
      <c r="P156" s="991"/>
      <c r="Q156" s="991"/>
      <c r="R156" s="991"/>
      <c r="S156" s="991"/>
      <c r="T156" s="991"/>
      <c r="U156" s="991"/>
      <c r="V156" s="991"/>
      <c r="W156" s="991"/>
      <c r="X156" s="991"/>
      <c r="Y156" s="991"/>
      <c r="Z156" s="991"/>
    </row>
    <row r="157" spans="1:26" ht="15.75" customHeight="1">
      <c r="A157" s="991"/>
      <c r="B157" s="991"/>
      <c r="C157" s="991"/>
      <c r="D157" s="991"/>
      <c r="E157" s="991"/>
      <c r="F157" s="991"/>
      <c r="G157" s="991"/>
      <c r="H157" s="991"/>
      <c r="I157" s="991"/>
      <c r="J157" s="991"/>
      <c r="K157" s="991"/>
      <c r="L157" s="991"/>
      <c r="M157" s="991"/>
      <c r="N157" s="991"/>
      <c r="O157" s="991"/>
      <c r="P157" s="991"/>
      <c r="Q157" s="991"/>
      <c r="R157" s="991"/>
      <c r="S157" s="991"/>
      <c r="T157" s="991"/>
      <c r="U157" s="991"/>
      <c r="V157" s="991"/>
      <c r="W157" s="991"/>
      <c r="X157" s="991"/>
      <c r="Y157" s="991"/>
      <c r="Z157" s="991"/>
    </row>
    <row r="158" spans="1:26" ht="15.75" customHeight="1">
      <c r="A158" s="991"/>
      <c r="B158" s="991"/>
      <c r="C158" s="991"/>
      <c r="D158" s="991"/>
      <c r="E158" s="991"/>
      <c r="F158" s="991"/>
      <c r="G158" s="991"/>
      <c r="H158" s="991"/>
      <c r="I158" s="991"/>
      <c r="J158" s="991"/>
      <c r="K158" s="991"/>
      <c r="L158" s="991"/>
      <c r="M158" s="991"/>
      <c r="N158" s="991"/>
      <c r="O158" s="991"/>
      <c r="P158" s="991"/>
      <c r="Q158" s="991"/>
      <c r="R158" s="991"/>
      <c r="S158" s="991"/>
      <c r="T158" s="991"/>
      <c r="U158" s="991"/>
      <c r="V158" s="991"/>
      <c r="W158" s="991"/>
      <c r="X158" s="991"/>
      <c r="Y158" s="991"/>
      <c r="Z158" s="991"/>
    </row>
    <row r="159" spans="1:26" ht="15.75" customHeight="1">
      <c r="A159" s="991"/>
      <c r="B159" s="991"/>
      <c r="C159" s="991"/>
      <c r="D159" s="991"/>
      <c r="E159" s="991"/>
      <c r="F159" s="991"/>
      <c r="G159" s="991"/>
      <c r="H159" s="991"/>
      <c r="I159" s="991"/>
      <c r="J159" s="991"/>
      <c r="K159" s="991"/>
      <c r="L159" s="991"/>
      <c r="M159" s="991"/>
      <c r="N159" s="991"/>
      <c r="O159" s="991"/>
      <c r="P159" s="991"/>
      <c r="Q159" s="991"/>
      <c r="R159" s="991"/>
      <c r="S159" s="991"/>
      <c r="T159" s="991"/>
      <c r="U159" s="991"/>
      <c r="V159" s="991"/>
      <c r="W159" s="991"/>
      <c r="X159" s="991"/>
      <c r="Y159" s="991"/>
      <c r="Z159" s="991"/>
    </row>
    <row r="160" spans="1:26" ht="15.75" customHeight="1">
      <c r="A160" s="991"/>
      <c r="B160" s="991"/>
      <c r="C160" s="991"/>
      <c r="D160" s="991"/>
      <c r="E160" s="991"/>
      <c r="F160" s="991"/>
      <c r="G160" s="991"/>
      <c r="H160" s="991"/>
      <c r="I160" s="991"/>
      <c r="J160" s="991"/>
      <c r="K160" s="991"/>
      <c r="L160" s="991"/>
      <c r="M160" s="991"/>
      <c r="N160" s="991"/>
      <c r="O160" s="991"/>
      <c r="P160" s="991"/>
      <c r="Q160" s="991"/>
      <c r="R160" s="991"/>
      <c r="S160" s="991"/>
      <c r="T160" s="991"/>
      <c r="U160" s="991"/>
      <c r="V160" s="991"/>
      <c r="W160" s="991"/>
      <c r="X160" s="991"/>
      <c r="Y160" s="991"/>
      <c r="Z160" s="991"/>
    </row>
    <row r="161" spans="1:26" ht="15.75" customHeight="1">
      <c r="A161" s="991"/>
      <c r="B161" s="991"/>
      <c r="C161" s="991"/>
      <c r="D161" s="991"/>
      <c r="E161" s="991"/>
      <c r="F161" s="991"/>
      <c r="G161" s="991"/>
      <c r="H161" s="991"/>
      <c r="I161" s="991"/>
      <c r="J161" s="991"/>
      <c r="K161" s="991"/>
      <c r="L161" s="991"/>
      <c r="M161" s="991"/>
      <c r="N161" s="991"/>
      <c r="O161" s="991"/>
      <c r="P161" s="991"/>
      <c r="Q161" s="991"/>
      <c r="R161" s="991"/>
      <c r="S161" s="991"/>
      <c r="T161" s="991"/>
      <c r="U161" s="991"/>
      <c r="V161" s="991"/>
      <c r="W161" s="991"/>
      <c r="X161" s="991"/>
      <c r="Y161" s="991"/>
      <c r="Z161" s="991"/>
    </row>
    <row r="162" spans="1:26" ht="15.75" customHeight="1">
      <c r="A162" s="991"/>
      <c r="B162" s="991"/>
      <c r="C162" s="991"/>
      <c r="D162" s="991"/>
      <c r="E162" s="991"/>
      <c r="F162" s="991"/>
      <c r="G162" s="991"/>
      <c r="H162" s="991"/>
      <c r="I162" s="991"/>
      <c r="J162" s="991"/>
      <c r="K162" s="991"/>
      <c r="L162" s="991"/>
      <c r="M162" s="991"/>
      <c r="N162" s="991"/>
      <c r="O162" s="991"/>
      <c r="P162" s="991"/>
      <c r="Q162" s="991"/>
      <c r="R162" s="991"/>
      <c r="S162" s="991"/>
      <c r="T162" s="991"/>
      <c r="U162" s="991"/>
      <c r="V162" s="991"/>
      <c r="W162" s="991"/>
      <c r="X162" s="991"/>
      <c r="Y162" s="991"/>
      <c r="Z162" s="991"/>
    </row>
    <row r="163" spans="1:26" ht="15.75" customHeight="1">
      <c r="A163" s="991"/>
      <c r="B163" s="991"/>
      <c r="C163" s="991"/>
      <c r="D163" s="991"/>
      <c r="E163" s="991"/>
      <c r="F163" s="991"/>
      <c r="G163" s="991"/>
      <c r="H163" s="991"/>
      <c r="I163" s="991"/>
      <c r="J163" s="991"/>
      <c r="K163" s="991"/>
      <c r="L163" s="991"/>
      <c r="M163" s="991"/>
      <c r="N163" s="991"/>
      <c r="O163" s="991"/>
      <c r="P163" s="991"/>
      <c r="Q163" s="991"/>
      <c r="R163" s="991"/>
      <c r="S163" s="991"/>
      <c r="T163" s="991"/>
      <c r="U163" s="991"/>
      <c r="V163" s="991"/>
      <c r="W163" s="991"/>
      <c r="X163" s="991"/>
      <c r="Y163" s="991"/>
      <c r="Z163" s="991"/>
    </row>
    <row r="164" spans="1:26" ht="15.75" customHeight="1">
      <c r="A164" s="991"/>
      <c r="B164" s="991"/>
      <c r="C164" s="991"/>
      <c r="D164" s="991"/>
      <c r="E164" s="991"/>
      <c r="F164" s="991"/>
      <c r="G164" s="991"/>
      <c r="H164" s="991"/>
      <c r="I164" s="991"/>
      <c r="J164" s="991"/>
      <c r="K164" s="991"/>
      <c r="L164" s="991"/>
      <c r="M164" s="991"/>
      <c r="N164" s="991"/>
      <c r="O164" s="991"/>
      <c r="P164" s="991"/>
      <c r="Q164" s="991"/>
      <c r="R164" s="991"/>
      <c r="S164" s="991"/>
      <c r="T164" s="991"/>
      <c r="U164" s="991"/>
      <c r="V164" s="991"/>
      <c r="W164" s="991"/>
      <c r="X164" s="991"/>
      <c r="Y164" s="991"/>
      <c r="Z164" s="991"/>
    </row>
    <row r="165" spans="1:26" ht="15.75" customHeight="1">
      <c r="A165" s="991"/>
      <c r="B165" s="991"/>
      <c r="C165" s="991"/>
      <c r="D165" s="991"/>
      <c r="E165" s="991"/>
      <c r="F165" s="991"/>
      <c r="G165" s="991"/>
      <c r="H165" s="991"/>
      <c r="I165" s="991"/>
      <c r="J165" s="991"/>
      <c r="K165" s="991"/>
      <c r="L165" s="991"/>
      <c r="M165" s="991"/>
      <c r="N165" s="991"/>
      <c r="O165" s="991"/>
      <c r="P165" s="991"/>
      <c r="Q165" s="991"/>
      <c r="R165" s="991"/>
      <c r="S165" s="991"/>
      <c r="T165" s="991"/>
      <c r="U165" s="991"/>
      <c r="V165" s="991"/>
      <c r="W165" s="991"/>
      <c r="X165" s="991"/>
      <c r="Y165" s="991"/>
      <c r="Z165" s="991"/>
    </row>
    <row r="166" spans="1:26" ht="15.75" customHeight="1">
      <c r="A166" s="991"/>
      <c r="B166" s="991"/>
      <c r="C166" s="991"/>
      <c r="D166" s="991"/>
      <c r="E166" s="991"/>
      <c r="F166" s="991"/>
      <c r="G166" s="991"/>
      <c r="H166" s="991"/>
      <c r="I166" s="991"/>
      <c r="J166" s="991"/>
      <c r="K166" s="991"/>
      <c r="L166" s="991"/>
      <c r="M166" s="991"/>
      <c r="N166" s="991"/>
      <c r="O166" s="991"/>
      <c r="P166" s="991"/>
      <c r="Q166" s="991"/>
      <c r="R166" s="991"/>
      <c r="S166" s="991"/>
      <c r="T166" s="991"/>
      <c r="U166" s="991"/>
      <c r="V166" s="991"/>
      <c r="W166" s="991"/>
      <c r="X166" s="991"/>
      <c r="Y166" s="991"/>
      <c r="Z166" s="991"/>
    </row>
    <row r="167" spans="1:26" ht="15.75" customHeight="1">
      <c r="A167" s="991"/>
      <c r="B167" s="991"/>
      <c r="C167" s="991"/>
      <c r="D167" s="991"/>
      <c r="E167" s="991"/>
      <c r="F167" s="991"/>
      <c r="G167" s="991"/>
      <c r="H167" s="991"/>
      <c r="I167" s="991"/>
      <c r="J167" s="991"/>
      <c r="K167" s="991"/>
      <c r="L167" s="991"/>
      <c r="M167" s="991"/>
      <c r="N167" s="991"/>
      <c r="O167" s="991"/>
      <c r="P167" s="991"/>
      <c r="Q167" s="991"/>
      <c r="R167" s="991"/>
      <c r="S167" s="991"/>
      <c r="T167" s="991"/>
      <c r="U167" s="991"/>
      <c r="V167" s="991"/>
      <c r="W167" s="991"/>
      <c r="X167" s="991"/>
      <c r="Y167" s="991"/>
      <c r="Z167" s="991"/>
    </row>
    <row r="168" spans="1:26" ht="15.75" customHeight="1">
      <c r="A168" s="991"/>
      <c r="B168" s="991"/>
      <c r="C168" s="991"/>
      <c r="D168" s="991"/>
      <c r="E168" s="991"/>
      <c r="F168" s="991"/>
      <c r="G168" s="991"/>
      <c r="H168" s="991"/>
      <c r="I168" s="991"/>
      <c r="J168" s="991"/>
      <c r="K168" s="991"/>
      <c r="L168" s="991"/>
      <c r="M168" s="991"/>
      <c r="N168" s="991"/>
      <c r="O168" s="991"/>
      <c r="P168" s="991"/>
      <c r="Q168" s="991"/>
      <c r="R168" s="991"/>
      <c r="S168" s="991"/>
      <c r="T168" s="991"/>
      <c r="U168" s="991"/>
      <c r="V168" s="991"/>
      <c r="W168" s="991"/>
      <c r="X168" s="991"/>
      <c r="Y168" s="991"/>
      <c r="Z168" s="991"/>
    </row>
    <row r="169" spans="1:26" ht="15.75" customHeight="1">
      <c r="A169" s="991"/>
      <c r="B169" s="991"/>
      <c r="C169" s="991"/>
      <c r="D169" s="991"/>
      <c r="E169" s="991"/>
      <c r="F169" s="991"/>
      <c r="G169" s="991"/>
      <c r="H169" s="991"/>
      <c r="I169" s="991"/>
      <c r="J169" s="991"/>
      <c r="K169" s="991"/>
      <c r="L169" s="991"/>
      <c r="M169" s="991"/>
      <c r="N169" s="991"/>
      <c r="O169" s="991"/>
      <c r="P169" s="991"/>
      <c r="Q169" s="991"/>
      <c r="R169" s="991"/>
      <c r="S169" s="991"/>
      <c r="T169" s="991"/>
      <c r="U169" s="991"/>
      <c r="V169" s="991"/>
      <c r="W169" s="991"/>
      <c r="X169" s="991"/>
      <c r="Y169" s="991"/>
      <c r="Z169" s="991"/>
    </row>
    <row r="170" spans="1:26" ht="15.75" customHeight="1">
      <c r="A170" s="991"/>
      <c r="B170" s="991"/>
      <c r="C170" s="991"/>
      <c r="D170" s="991"/>
      <c r="E170" s="991"/>
      <c r="F170" s="991"/>
      <c r="G170" s="991"/>
      <c r="H170" s="991"/>
      <c r="I170" s="991"/>
      <c r="J170" s="991"/>
      <c r="K170" s="991"/>
      <c r="L170" s="991"/>
      <c r="M170" s="991"/>
      <c r="N170" s="991"/>
      <c r="O170" s="991"/>
      <c r="P170" s="991"/>
      <c r="Q170" s="991"/>
      <c r="R170" s="991"/>
      <c r="S170" s="991"/>
      <c r="T170" s="991"/>
      <c r="U170" s="991"/>
      <c r="V170" s="991"/>
      <c r="W170" s="991"/>
      <c r="X170" s="991"/>
      <c r="Y170" s="991"/>
      <c r="Z170" s="991"/>
    </row>
    <row r="171" spans="1:26" ht="15.75" customHeight="1">
      <c r="A171" s="991"/>
      <c r="B171" s="991"/>
      <c r="C171" s="991"/>
      <c r="D171" s="991"/>
      <c r="E171" s="991"/>
      <c r="F171" s="991"/>
      <c r="G171" s="991"/>
      <c r="H171" s="991"/>
      <c r="I171" s="991"/>
      <c r="J171" s="991"/>
      <c r="K171" s="991"/>
      <c r="L171" s="991"/>
      <c r="M171" s="991"/>
      <c r="N171" s="991"/>
      <c r="O171" s="991"/>
      <c r="P171" s="991"/>
      <c r="Q171" s="991"/>
      <c r="R171" s="991"/>
      <c r="S171" s="991"/>
      <c r="T171" s="991"/>
      <c r="U171" s="991"/>
      <c r="V171" s="991"/>
      <c r="W171" s="991"/>
      <c r="X171" s="991"/>
      <c r="Y171" s="991"/>
      <c r="Z171" s="991"/>
    </row>
    <row r="172" spans="1:26" ht="15.75" customHeight="1">
      <c r="A172" s="991"/>
      <c r="B172" s="991"/>
      <c r="C172" s="991"/>
      <c r="D172" s="991"/>
      <c r="E172" s="991"/>
      <c r="F172" s="991"/>
      <c r="G172" s="991"/>
      <c r="H172" s="991"/>
      <c r="I172" s="991"/>
      <c r="J172" s="991"/>
      <c r="K172" s="991"/>
      <c r="L172" s="991"/>
      <c r="M172" s="991"/>
      <c r="N172" s="991"/>
      <c r="O172" s="991"/>
      <c r="P172" s="991"/>
      <c r="Q172" s="991"/>
      <c r="R172" s="991"/>
      <c r="S172" s="991"/>
      <c r="T172" s="991"/>
      <c r="U172" s="991"/>
      <c r="V172" s="991"/>
      <c r="W172" s="991"/>
      <c r="X172" s="991"/>
      <c r="Y172" s="991"/>
      <c r="Z172" s="991"/>
    </row>
    <row r="173" spans="1:26" ht="15.75" customHeight="1">
      <c r="A173" s="991"/>
      <c r="B173" s="991"/>
      <c r="C173" s="991"/>
      <c r="D173" s="991"/>
      <c r="E173" s="991"/>
      <c r="F173" s="991"/>
      <c r="G173" s="991"/>
      <c r="H173" s="991"/>
      <c r="I173" s="991"/>
      <c r="J173" s="991"/>
      <c r="K173" s="991"/>
      <c r="L173" s="991"/>
      <c r="M173" s="991"/>
      <c r="N173" s="991"/>
      <c r="O173" s="991"/>
      <c r="P173" s="991"/>
      <c r="Q173" s="991"/>
      <c r="R173" s="991"/>
      <c r="S173" s="991"/>
      <c r="T173" s="991"/>
      <c r="U173" s="991"/>
      <c r="V173" s="991"/>
      <c r="W173" s="991"/>
      <c r="X173" s="991"/>
      <c r="Y173" s="991"/>
      <c r="Z173" s="991"/>
    </row>
    <row r="174" spans="1:26" ht="15.75" customHeight="1">
      <c r="A174" s="991"/>
      <c r="B174" s="991"/>
      <c r="C174" s="991"/>
      <c r="D174" s="991"/>
      <c r="E174" s="991"/>
      <c r="F174" s="991"/>
      <c r="G174" s="991"/>
      <c r="H174" s="991"/>
      <c r="I174" s="991"/>
      <c r="J174" s="991"/>
      <c r="K174" s="991"/>
      <c r="L174" s="991"/>
      <c r="M174" s="991"/>
      <c r="N174" s="991"/>
      <c r="O174" s="991"/>
      <c r="P174" s="991"/>
      <c r="Q174" s="991"/>
      <c r="R174" s="991"/>
      <c r="S174" s="991"/>
      <c r="T174" s="991"/>
      <c r="U174" s="991"/>
      <c r="V174" s="991"/>
      <c r="W174" s="991"/>
      <c r="X174" s="991"/>
      <c r="Y174" s="991"/>
      <c r="Z174" s="991"/>
    </row>
    <row r="175" spans="1:26" ht="15.75" customHeight="1">
      <c r="A175" s="991"/>
      <c r="B175" s="991"/>
      <c r="C175" s="991"/>
      <c r="D175" s="991"/>
      <c r="E175" s="991"/>
      <c r="F175" s="991"/>
      <c r="G175" s="991"/>
      <c r="H175" s="991"/>
      <c r="I175" s="991"/>
      <c r="J175" s="991"/>
      <c r="K175" s="991"/>
      <c r="L175" s="991"/>
      <c r="M175" s="991"/>
      <c r="N175" s="991"/>
      <c r="O175" s="991"/>
      <c r="P175" s="991"/>
      <c r="Q175" s="991"/>
      <c r="R175" s="991"/>
      <c r="S175" s="991"/>
      <c r="T175" s="991"/>
      <c r="U175" s="991"/>
      <c r="V175" s="991"/>
      <c r="W175" s="991"/>
      <c r="X175" s="991"/>
      <c r="Y175" s="991"/>
      <c r="Z175" s="991"/>
    </row>
    <row r="176" spans="1:26" ht="15.75" customHeight="1">
      <c r="A176" s="991"/>
      <c r="B176" s="991"/>
      <c r="C176" s="991"/>
      <c r="D176" s="991"/>
      <c r="E176" s="991"/>
      <c r="F176" s="991"/>
      <c r="G176" s="991"/>
      <c r="H176" s="991"/>
      <c r="I176" s="991"/>
      <c r="J176" s="991"/>
      <c r="K176" s="991"/>
      <c r="L176" s="991"/>
      <c r="M176" s="991"/>
      <c r="N176" s="991"/>
      <c r="O176" s="991"/>
      <c r="P176" s="991"/>
      <c r="Q176" s="991"/>
      <c r="R176" s="991"/>
      <c r="S176" s="991"/>
      <c r="T176" s="991"/>
      <c r="U176" s="991"/>
      <c r="V176" s="991"/>
      <c r="W176" s="991"/>
      <c r="X176" s="991"/>
      <c r="Y176" s="991"/>
      <c r="Z176" s="991"/>
    </row>
    <row r="177" spans="1:26" ht="15.75" customHeight="1">
      <c r="A177" s="991"/>
      <c r="B177" s="991"/>
      <c r="C177" s="991"/>
      <c r="D177" s="991"/>
      <c r="E177" s="991"/>
      <c r="F177" s="991"/>
      <c r="G177" s="991"/>
      <c r="H177" s="991"/>
      <c r="I177" s="991"/>
      <c r="J177" s="991"/>
      <c r="K177" s="991"/>
      <c r="L177" s="991"/>
      <c r="M177" s="991"/>
      <c r="N177" s="991"/>
      <c r="O177" s="991"/>
      <c r="P177" s="991"/>
      <c r="Q177" s="991"/>
      <c r="R177" s="991"/>
      <c r="S177" s="991"/>
      <c r="T177" s="991"/>
      <c r="U177" s="991"/>
      <c r="V177" s="991"/>
      <c r="W177" s="991"/>
      <c r="X177" s="991"/>
      <c r="Y177" s="991"/>
      <c r="Z177" s="991"/>
    </row>
    <row r="178" spans="1:26" ht="15.75" customHeight="1">
      <c r="A178" s="991"/>
      <c r="B178" s="991"/>
      <c r="C178" s="991"/>
      <c r="D178" s="991"/>
      <c r="E178" s="991"/>
      <c r="F178" s="991"/>
      <c r="G178" s="991"/>
      <c r="H178" s="991"/>
      <c r="I178" s="991"/>
      <c r="J178" s="991"/>
      <c r="K178" s="991"/>
      <c r="L178" s="991"/>
      <c r="M178" s="991"/>
      <c r="N178" s="991"/>
      <c r="O178" s="991"/>
      <c r="P178" s="991"/>
      <c r="Q178" s="991"/>
      <c r="R178" s="991"/>
      <c r="S178" s="991"/>
      <c r="T178" s="991"/>
      <c r="U178" s="991"/>
      <c r="V178" s="991"/>
      <c r="W178" s="991"/>
      <c r="X178" s="991"/>
      <c r="Y178" s="991"/>
      <c r="Z178" s="991"/>
    </row>
    <row r="179" spans="1:26" ht="15.75" customHeight="1">
      <c r="A179" s="991"/>
      <c r="B179" s="991"/>
      <c r="C179" s="991"/>
      <c r="D179" s="991"/>
      <c r="E179" s="991"/>
      <c r="F179" s="991"/>
      <c r="G179" s="991"/>
      <c r="H179" s="991"/>
      <c r="I179" s="991"/>
      <c r="J179" s="991"/>
      <c r="K179" s="991"/>
      <c r="L179" s="991"/>
      <c r="M179" s="991"/>
      <c r="N179" s="991"/>
      <c r="O179" s="991"/>
      <c r="P179" s="991"/>
      <c r="Q179" s="991"/>
      <c r="R179" s="991"/>
      <c r="S179" s="991"/>
      <c r="T179" s="991"/>
      <c r="U179" s="991"/>
      <c r="V179" s="991"/>
      <c r="W179" s="991"/>
      <c r="X179" s="991"/>
      <c r="Y179" s="991"/>
      <c r="Z179" s="991"/>
    </row>
    <row r="180" spans="1:26" ht="15.75" customHeight="1">
      <c r="A180" s="991"/>
      <c r="B180" s="991"/>
      <c r="C180" s="991"/>
      <c r="D180" s="991"/>
      <c r="E180" s="991"/>
      <c r="F180" s="991"/>
      <c r="G180" s="991"/>
      <c r="H180" s="991"/>
      <c r="I180" s="991"/>
      <c r="J180" s="991"/>
      <c r="K180" s="991"/>
      <c r="L180" s="991"/>
      <c r="M180" s="991"/>
      <c r="N180" s="991"/>
      <c r="O180" s="991"/>
      <c r="P180" s="991"/>
      <c r="Q180" s="991"/>
      <c r="R180" s="991"/>
      <c r="S180" s="991"/>
      <c r="T180" s="991"/>
      <c r="U180" s="991"/>
      <c r="V180" s="991"/>
      <c r="W180" s="991"/>
      <c r="X180" s="991"/>
      <c r="Y180" s="991"/>
      <c r="Z180" s="991"/>
    </row>
    <row r="181" spans="1:26" ht="15.75" customHeight="1">
      <c r="A181" s="991"/>
      <c r="B181" s="991"/>
      <c r="C181" s="991"/>
      <c r="D181" s="991"/>
      <c r="E181" s="991"/>
      <c r="F181" s="991"/>
      <c r="G181" s="991"/>
      <c r="H181" s="991"/>
      <c r="I181" s="991"/>
      <c r="J181" s="991"/>
      <c r="K181" s="991"/>
      <c r="L181" s="991"/>
      <c r="M181" s="991"/>
      <c r="N181" s="991"/>
      <c r="O181" s="991"/>
      <c r="P181" s="991"/>
      <c r="Q181" s="991"/>
      <c r="R181" s="991"/>
      <c r="S181" s="991"/>
      <c r="T181" s="991"/>
      <c r="U181" s="991"/>
      <c r="V181" s="991"/>
      <c r="W181" s="991"/>
      <c r="X181" s="991"/>
      <c r="Y181" s="991"/>
      <c r="Z181" s="991"/>
    </row>
    <row r="182" spans="1:26" ht="15.75" customHeight="1">
      <c r="A182" s="991"/>
      <c r="B182" s="991"/>
      <c r="C182" s="991"/>
      <c r="D182" s="991"/>
      <c r="E182" s="991"/>
      <c r="F182" s="991"/>
      <c r="G182" s="991"/>
      <c r="H182" s="991"/>
      <c r="I182" s="991"/>
      <c r="J182" s="991"/>
      <c r="K182" s="991"/>
      <c r="L182" s="991"/>
      <c r="M182" s="991"/>
      <c r="N182" s="991"/>
      <c r="O182" s="991"/>
      <c r="P182" s="991"/>
      <c r="Q182" s="991"/>
      <c r="R182" s="991"/>
      <c r="S182" s="991"/>
      <c r="T182" s="991"/>
      <c r="U182" s="991"/>
      <c r="V182" s="991"/>
      <c r="W182" s="991"/>
      <c r="X182" s="991"/>
      <c r="Y182" s="991"/>
      <c r="Z182" s="991"/>
    </row>
    <row r="183" spans="1:26" ht="15.75" customHeight="1">
      <c r="A183" s="991"/>
      <c r="B183" s="991"/>
      <c r="C183" s="991"/>
      <c r="D183" s="991"/>
      <c r="E183" s="991"/>
      <c r="F183" s="991"/>
      <c r="G183" s="991"/>
      <c r="H183" s="991"/>
      <c r="I183" s="991"/>
      <c r="J183" s="991"/>
      <c r="K183" s="991"/>
      <c r="L183" s="991"/>
      <c r="M183" s="991"/>
      <c r="N183" s="991"/>
      <c r="O183" s="991"/>
      <c r="P183" s="991"/>
      <c r="Q183" s="991"/>
      <c r="R183" s="991"/>
      <c r="S183" s="991"/>
      <c r="T183" s="991"/>
      <c r="U183" s="991"/>
      <c r="V183" s="991"/>
      <c r="W183" s="991"/>
      <c r="X183" s="991"/>
      <c r="Y183" s="991"/>
      <c r="Z183" s="991"/>
    </row>
    <row r="184" spans="1:26" ht="15.75" customHeight="1">
      <c r="A184" s="991"/>
      <c r="B184" s="991"/>
      <c r="C184" s="991"/>
      <c r="D184" s="991"/>
      <c r="E184" s="991"/>
      <c r="F184" s="991"/>
      <c r="G184" s="991"/>
      <c r="H184" s="991"/>
      <c r="I184" s="991"/>
      <c r="J184" s="991"/>
      <c r="K184" s="991"/>
      <c r="L184" s="991"/>
      <c r="M184" s="991"/>
      <c r="N184" s="991"/>
      <c r="O184" s="991"/>
      <c r="P184" s="991"/>
      <c r="Q184" s="991"/>
      <c r="R184" s="991"/>
      <c r="S184" s="991"/>
      <c r="T184" s="991"/>
      <c r="U184" s="991"/>
      <c r="V184" s="991"/>
      <c r="W184" s="991"/>
      <c r="X184" s="991"/>
      <c r="Y184" s="991"/>
      <c r="Z184" s="991"/>
    </row>
    <row r="185" spans="1:26" ht="15.75" customHeight="1">
      <c r="A185" s="991"/>
      <c r="B185" s="991"/>
      <c r="C185" s="991"/>
      <c r="D185" s="991"/>
      <c r="E185" s="991"/>
      <c r="F185" s="991"/>
      <c r="G185" s="991"/>
      <c r="H185" s="991"/>
      <c r="I185" s="991"/>
      <c r="J185" s="991"/>
      <c r="K185" s="991"/>
      <c r="L185" s="991"/>
      <c r="M185" s="991"/>
      <c r="N185" s="991"/>
      <c r="O185" s="991"/>
      <c r="P185" s="991"/>
      <c r="Q185" s="991"/>
      <c r="R185" s="991"/>
      <c r="S185" s="991"/>
      <c r="T185" s="991"/>
      <c r="U185" s="991"/>
      <c r="V185" s="991"/>
      <c r="W185" s="991"/>
      <c r="X185" s="991"/>
      <c r="Y185" s="991"/>
      <c r="Z185" s="991"/>
    </row>
    <row r="186" spans="1:26" ht="15.75" customHeight="1">
      <c r="A186" s="991"/>
      <c r="B186" s="991"/>
      <c r="C186" s="991"/>
      <c r="D186" s="991"/>
      <c r="E186" s="991"/>
      <c r="F186" s="991"/>
      <c r="G186" s="991"/>
      <c r="H186" s="991"/>
      <c r="I186" s="991"/>
      <c r="J186" s="991"/>
      <c r="K186" s="991"/>
      <c r="L186" s="991"/>
      <c r="M186" s="991"/>
      <c r="N186" s="991"/>
      <c r="O186" s="991"/>
      <c r="P186" s="991"/>
      <c r="Q186" s="991"/>
      <c r="R186" s="991"/>
      <c r="S186" s="991"/>
      <c r="T186" s="991"/>
      <c r="U186" s="991"/>
      <c r="V186" s="991"/>
      <c r="W186" s="991"/>
      <c r="X186" s="991"/>
      <c r="Y186" s="991"/>
      <c r="Z186" s="991"/>
    </row>
    <row r="187" spans="1:26" ht="15.75" customHeight="1">
      <c r="A187" s="991"/>
      <c r="B187" s="991"/>
      <c r="C187" s="991"/>
      <c r="D187" s="991"/>
      <c r="E187" s="991"/>
      <c r="F187" s="991"/>
      <c r="G187" s="991"/>
      <c r="H187" s="991"/>
      <c r="I187" s="991"/>
      <c r="J187" s="991"/>
      <c r="K187" s="991"/>
      <c r="L187" s="991"/>
      <c r="M187" s="991"/>
      <c r="N187" s="991"/>
      <c r="O187" s="991"/>
      <c r="P187" s="991"/>
      <c r="Q187" s="991"/>
      <c r="R187" s="991"/>
      <c r="S187" s="991"/>
      <c r="T187" s="991"/>
      <c r="U187" s="991"/>
      <c r="V187" s="991"/>
      <c r="W187" s="991"/>
      <c r="X187" s="991"/>
      <c r="Y187" s="991"/>
      <c r="Z187" s="991"/>
    </row>
    <row r="188" spans="1:26" ht="15.75" customHeight="1">
      <c r="A188" s="991"/>
      <c r="B188" s="991"/>
      <c r="C188" s="991"/>
      <c r="D188" s="991"/>
      <c r="E188" s="991"/>
      <c r="F188" s="991"/>
      <c r="G188" s="991"/>
      <c r="H188" s="991"/>
      <c r="I188" s="991"/>
      <c r="J188" s="991"/>
      <c r="K188" s="991"/>
      <c r="L188" s="991"/>
      <c r="M188" s="991"/>
      <c r="N188" s="991"/>
      <c r="O188" s="991"/>
      <c r="P188" s="991"/>
      <c r="Q188" s="991"/>
      <c r="R188" s="991"/>
      <c r="S188" s="991"/>
      <c r="T188" s="991"/>
      <c r="U188" s="991"/>
      <c r="V188" s="991"/>
      <c r="W188" s="991"/>
      <c r="X188" s="991"/>
      <c r="Y188" s="991"/>
      <c r="Z188" s="991"/>
    </row>
    <row r="189" spans="1:26" ht="15.75" customHeight="1">
      <c r="A189" s="991"/>
      <c r="B189" s="991"/>
      <c r="C189" s="991"/>
      <c r="D189" s="991"/>
      <c r="E189" s="991"/>
      <c r="F189" s="991"/>
      <c r="G189" s="991"/>
      <c r="H189" s="991"/>
      <c r="I189" s="991"/>
      <c r="J189" s="991"/>
      <c r="K189" s="991"/>
      <c r="L189" s="991"/>
      <c r="M189" s="991"/>
      <c r="N189" s="991"/>
      <c r="O189" s="991"/>
      <c r="P189" s="991"/>
      <c r="Q189" s="991"/>
      <c r="R189" s="991"/>
      <c r="S189" s="991"/>
      <c r="T189" s="991"/>
      <c r="U189" s="991"/>
      <c r="V189" s="991"/>
      <c r="W189" s="991"/>
      <c r="X189" s="991"/>
      <c r="Y189" s="991"/>
      <c r="Z189" s="991"/>
    </row>
    <row r="190" spans="1:26" ht="15.75" customHeight="1">
      <c r="A190" s="991"/>
      <c r="B190" s="991"/>
      <c r="C190" s="991"/>
      <c r="D190" s="991"/>
      <c r="E190" s="991"/>
      <c r="F190" s="991"/>
      <c r="G190" s="991"/>
      <c r="H190" s="991"/>
      <c r="I190" s="991"/>
      <c r="J190" s="991"/>
      <c r="K190" s="991"/>
      <c r="L190" s="991"/>
      <c r="M190" s="991"/>
      <c r="N190" s="991"/>
      <c r="O190" s="991"/>
      <c r="P190" s="991"/>
      <c r="Q190" s="991"/>
      <c r="R190" s="991"/>
      <c r="S190" s="991"/>
      <c r="T190" s="991"/>
      <c r="U190" s="991"/>
      <c r="V190" s="991"/>
      <c r="W190" s="991"/>
      <c r="X190" s="991"/>
      <c r="Y190" s="991"/>
      <c r="Z190" s="991"/>
    </row>
    <row r="191" spans="1:26" ht="15.75" customHeight="1">
      <c r="A191" s="991"/>
      <c r="B191" s="991"/>
      <c r="C191" s="991"/>
      <c r="D191" s="991"/>
      <c r="E191" s="991"/>
      <c r="F191" s="991"/>
      <c r="G191" s="991"/>
      <c r="H191" s="991"/>
      <c r="I191" s="991"/>
      <c r="J191" s="991"/>
      <c r="K191" s="991"/>
      <c r="L191" s="991"/>
      <c r="M191" s="991"/>
      <c r="N191" s="991"/>
      <c r="O191" s="991"/>
      <c r="P191" s="991"/>
      <c r="Q191" s="991"/>
      <c r="R191" s="991"/>
      <c r="S191" s="991"/>
      <c r="T191" s="991"/>
      <c r="U191" s="991"/>
      <c r="V191" s="991"/>
      <c r="W191" s="991"/>
      <c r="X191" s="991"/>
      <c r="Y191" s="991"/>
      <c r="Z191" s="991"/>
    </row>
    <row r="192" spans="1:26" ht="15.75" customHeight="1">
      <c r="A192" s="991"/>
      <c r="B192" s="991"/>
      <c r="C192" s="991"/>
      <c r="D192" s="991"/>
      <c r="E192" s="991"/>
      <c r="F192" s="991"/>
      <c r="G192" s="991"/>
      <c r="H192" s="991"/>
      <c r="I192" s="991"/>
      <c r="J192" s="991"/>
      <c r="K192" s="991"/>
      <c r="L192" s="991"/>
      <c r="M192" s="991"/>
      <c r="N192" s="991"/>
      <c r="O192" s="991"/>
      <c r="P192" s="991"/>
      <c r="Q192" s="991"/>
      <c r="R192" s="991"/>
      <c r="S192" s="991"/>
      <c r="T192" s="991"/>
      <c r="U192" s="991"/>
      <c r="V192" s="991"/>
      <c r="W192" s="991"/>
      <c r="X192" s="991"/>
      <c r="Y192" s="991"/>
      <c r="Z192" s="991"/>
    </row>
    <row r="193" spans="1:26" ht="15.75" customHeight="1">
      <c r="A193" s="991"/>
      <c r="B193" s="991"/>
      <c r="C193" s="991"/>
      <c r="D193" s="991"/>
      <c r="E193" s="991"/>
      <c r="F193" s="991"/>
      <c r="G193" s="991"/>
      <c r="H193" s="991"/>
      <c r="I193" s="991"/>
      <c r="J193" s="991"/>
      <c r="K193" s="991"/>
      <c r="L193" s="991"/>
      <c r="M193" s="991"/>
      <c r="N193" s="991"/>
      <c r="O193" s="991"/>
      <c r="P193" s="991"/>
      <c r="Q193" s="991"/>
      <c r="R193" s="991"/>
      <c r="S193" s="991"/>
      <c r="T193" s="991"/>
      <c r="U193" s="991"/>
      <c r="V193" s="991"/>
      <c r="W193" s="991"/>
      <c r="X193" s="991"/>
      <c r="Y193" s="991"/>
      <c r="Z193" s="991"/>
    </row>
    <row r="194" spans="1:26" ht="15.75" customHeight="1">
      <c r="A194" s="991"/>
      <c r="B194" s="991"/>
      <c r="C194" s="991"/>
      <c r="D194" s="991"/>
      <c r="E194" s="991"/>
      <c r="F194" s="991"/>
      <c r="G194" s="991"/>
      <c r="H194" s="991"/>
      <c r="I194" s="991"/>
      <c r="J194" s="991"/>
      <c r="K194" s="991"/>
      <c r="L194" s="991"/>
      <c r="M194" s="991"/>
      <c r="N194" s="991"/>
      <c r="O194" s="991"/>
      <c r="P194" s="991"/>
      <c r="Q194" s="991"/>
      <c r="R194" s="991"/>
      <c r="S194" s="991"/>
      <c r="T194" s="991"/>
      <c r="U194" s="991"/>
      <c r="V194" s="991"/>
      <c r="W194" s="991"/>
      <c r="X194" s="991"/>
      <c r="Y194" s="991"/>
      <c r="Z194" s="991"/>
    </row>
    <row r="195" spans="1:26" ht="15.75" customHeight="1">
      <c r="A195" s="991"/>
      <c r="B195" s="991"/>
      <c r="C195" s="991"/>
      <c r="D195" s="991"/>
      <c r="E195" s="991"/>
      <c r="F195" s="991"/>
      <c r="G195" s="991"/>
      <c r="H195" s="991"/>
      <c r="I195" s="991"/>
      <c r="J195" s="991"/>
      <c r="K195" s="991"/>
      <c r="L195" s="991"/>
      <c r="M195" s="991"/>
      <c r="N195" s="991"/>
      <c r="O195" s="991"/>
      <c r="P195" s="991"/>
      <c r="Q195" s="991"/>
      <c r="R195" s="991"/>
      <c r="S195" s="991"/>
      <c r="T195" s="991"/>
      <c r="U195" s="991"/>
      <c r="V195" s="991"/>
      <c r="W195" s="991"/>
      <c r="X195" s="991"/>
      <c r="Y195" s="991"/>
      <c r="Z195" s="991"/>
    </row>
    <row r="196" spans="1:26" ht="15.75" customHeight="1">
      <c r="A196" s="991"/>
      <c r="B196" s="991"/>
      <c r="C196" s="991"/>
      <c r="D196" s="991"/>
      <c r="E196" s="991"/>
      <c r="F196" s="991"/>
      <c r="G196" s="991"/>
      <c r="H196" s="991"/>
      <c r="I196" s="991"/>
      <c r="J196" s="991"/>
      <c r="K196" s="991"/>
      <c r="L196" s="991"/>
      <c r="M196" s="991"/>
      <c r="N196" s="991"/>
      <c r="O196" s="991"/>
      <c r="P196" s="991"/>
      <c r="Q196" s="991"/>
      <c r="R196" s="991"/>
      <c r="S196" s="991"/>
      <c r="T196" s="991"/>
      <c r="U196" s="991"/>
      <c r="V196" s="991"/>
      <c r="W196" s="991"/>
      <c r="X196" s="991"/>
      <c r="Y196" s="991"/>
      <c r="Z196" s="991"/>
    </row>
    <row r="197" spans="1:26" ht="15.75" customHeight="1">
      <c r="A197" s="991"/>
      <c r="B197" s="991"/>
      <c r="C197" s="991"/>
      <c r="D197" s="991"/>
      <c r="E197" s="991"/>
      <c r="F197" s="991"/>
      <c r="G197" s="991"/>
      <c r="H197" s="991"/>
      <c r="I197" s="991"/>
      <c r="J197" s="991"/>
      <c r="K197" s="991"/>
      <c r="L197" s="991"/>
      <c r="M197" s="991"/>
      <c r="N197" s="991"/>
      <c r="O197" s="991"/>
      <c r="P197" s="991"/>
      <c r="Q197" s="991"/>
      <c r="R197" s="991"/>
      <c r="S197" s="991"/>
      <c r="T197" s="991"/>
      <c r="U197" s="991"/>
      <c r="V197" s="991"/>
      <c r="W197" s="991"/>
      <c r="X197" s="991"/>
      <c r="Y197" s="991"/>
      <c r="Z197" s="991"/>
    </row>
    <row r="198" spans="1:26" ht="15.75" customHeight="1">
      <c r="A198" s="991"/>
      <c r="B198" s="991"/>
      <c r="C198" s="991"/>
      <c r="D198" s="991"/>
      <c r="E198" s="991"/>
      <c r="F198" s="991"/>
      <c r="G198" s="991"/>
      <c r="H198" s="991"/>
      <c r="I198" s="991"/>
      <c r="J198" s="991"/>
      <c r="K198" s="991"/>
      <c r="L198" s="991"/>
      <c r="M198" s="991"/>
      <c r="N198" s="991"/>
      <c r="O198" s="991"/>
      <c r="P198" s="991"/>
      <c r="Q198" s="991"/>
      <c r="R198" s="991"/>
      <c r="S198" s="991"/>
      <c r="T198" s="991"/>
      <c r="U198" s="991"/>
      <c r="V198" s="991"/>
      <c r="W198" s="991"/>
      <c r="X198" s="991"/>
      <c r="Y198" s="991"/>
      <c r="Z198" s="991"/>
    </row>
    <row r="199" spans="1:26" ht="15.75" customHeight="1">
      <c r="A199" s="991"/>
      <c r="B199" s="991"/>
      <c r="C199" s="991"/>
      <c r="D199" s="991"/>
      <c r="E199" s="991"/>
      <c r="F199" s="991"/>
      <c r="G199" s="991"/>
      <c r="H199" s="991"/>
      <c r="I199" s="991"/>
      <c r="J199" s="991"/>
      <c r="K199" s="991"/>
      <c r="L199" s="991"/>
      <c r="M199" s="991"/>
      <c r="N199" s="991"/>
      <c r="O199" s="991"/>
      <c r="P199" s="991"/>
      <c r="Q199" s="991"/>
      <c r="R199" s="991"/>
      <c r="S199" s="991"/>
      <c r="T199" s="991"/>
      <c r="U199" s="991"/>
      <c r="V199" s="991"/>
      <c r="W199" s="991"/>
      <c r="X199" s="991"/>
      <c r="Y199" s="991"/>
      <c r="Z199" s="991"/>
    </row>
    <row r="200" spans="1:26" ht="15.75" customHeight="1">
      <c r="A200" s="991"/>
      <c r="B200" s="991"/>
      <c r="C200" s="991"/>
      <c r="D200" s="991"/>
      <c r="E200" s="991"/>
      <c r="F200" s="991"/>
      <c r="G200" s="991"/>
      <c r="H200" s="991"/>
      <c r="I200" s="991"/>
      <c r="J200" s="991"/>
      <c r="K200" s="991"/>
      <c r="L200" s="991"/>
      <c r="M200" s="991"/>
      <c r="N200" s="991"/>
      <c r="O200" s="991"/>
      <c r="P200" s="991"/>
      <c r="Q200" s="991"/>
      <c r="R200" s="991"/>
      <c r="S200" s="991"/>
      <c r="T200" s="991"/>
      <c r="U200" s="991"/>
      <c r="V200" s="991"/>
      <c r="W200" s="991"/>
      <c r="X200" s="991"/>
      <c r="Y200" s="991"/>
      <c r="Z200" s="991"/>
    </row>
    <row r="201" spans="1:26" ht="15.75" customHeight="1">
      <c r="A201" s="991"/>
      <c r="B201" s="991"/>
      <c r="C201" s="991"/>
      <c r="D201" s="991"/>
      <c r="E201" s="991"/>
      <c r="F201" s="991"/>
      <c r="G201" s="991"/>
      <c r="H201" s="991"/>
      <c r="I201" s="991"/>
      <c r="J201" s="991"/>
      <c r="K201" s="991"/>
      <c r="L201" s="991"/>
      <c r="M201" s="991"/>
      <c r="N201" s="991"/>
      <c r="O201" s="991"/>
      <c r="P201" s="991"/>
      <c r="Q201" s="991"/>
      <c r="R201" s="991"/>
      <c r="S201" s="991"/>
      <c r="T201" s="991"/>
      <c r="U201" s="991"/>
      <c r="V201" s="991"/>
      <c r="W201" s="991"/>
      <c r="X201" s="991"/>
      <c r="Y201" s="991"/>
      <c r="Z201" s="991"/>
    </row>
    <row r="202" spans="1:26" ht="15.75" customHeight="1">
      <c r="A202" s="991"/>
      <c r="B202" s="991"/>
      <c r="C202" s="991"/>
      <c r="D202" s="991"/>
      <c r="E202" s="991"/>
      <c r="F202" s="991"/>
      <c r="G202" s="991"/>
      <c r="H202" s="991"/>
      <c r="I202" s="991"/>
      <c r="J202" s="991"/>
      <c r="K202" s="991"/>
      <c r="L202" s="991"/>
      <c r="M202" s="991"/>
      <c r="N202" s="991"/>
      <c r="O202" s="991"/>
      <c r="P202" s="991"/>
      <c r="Q202" s="991"/>
      <c r="R202" s="991"/>
      <c r="S202" s="991"/>
      <c r="T202" s="991"/>
      <c r="U202" s="991"/>
      <c r="V202" s="991"/>
      <c r="W202" s="991"/>
      <c r="X202" s="991"/>
      <c r="Y202" s="991"/>
      <c r="Z202" s="991"/>
    </row>
    <row r="203" spans="1:26" ht="15.75" customHeight="1">
      <c r="A203" s="991"/>
      <c r="B203" s="991"/>
      <c r="C203" s="991"/>
      <c r="D203" s="991"/>
      <c r="E203" s="991"/>
      <c r="F203" s="991"/>
      <c r="G203" s="991"/>
      <c r="H203" s="991"/>
      <c r="I203" s="991"/>
      <c r="J203" s="991"/>
      <c r="K203" s="991"/>
      <c r="L203" s="991"/>
      <c r="M203" s="991"/>
      <c r="N203" s="991"/>
      <c r="O203" s="991"/>
      <c r="P203" s="991"/>
      <c r="Q203" s="991"/>
      <c r="R203" s="991"/>
      <c r="S203" s="991"/>
      <c r="T203" s="991"/>
      <c r="U203" s="991"/>
      <c r="V203" s="991"/>
      <c r="W203" s="991"/>
      <c r="X203" s="991"/>
      <c r="Y203" s="991"/>
      <c r="Z203" s="991"/>
    </row>
    <row r="204" spans="1:26" ht="15.75" customHeight="1">
      <c r="A204" s="991"/>
      <c r="B204" s="991"/>
      <c r="C204" s="991"/>
      <c r="D204" s="991"/>
      <c r="E204" s="991"/>
      <c r="F204" s="991"/>
      <c r="G204" s="991"/>
      <c r="H204" s="991"/>
      <c r="I204" s="991"/>
      <c r="J204" s="991"/>
      <c r="K204" s="991"/>
      <c r="L204" s="991"/>
      <c r="M204" s="991"/>
      <c r="N204" s="991"/>
      <c r="O204" s="991"/>
      <c r="P204" s="991"/>
      <c r="Q204" s="991"/>
      <c r="R204" s="991"/>
      <c r="S204" s="991"/>
      <c r="T204" s="991"/>
      <c r="U204" s="991"/>
      <c r="V204" s="991"/>
      <c r="W204" s="991"/>
      <c r="X204" s="991"/>
      <c r="Y204" s="991"/>
      <c r="Z204" s="991"/>
    </row>
    <row r="205" spans="1:26" ht="15.75" customHeight="1">
      <c r="A205" s="991"/>
      <c r="B205" s="991"/>
      <c r="C205" s="991"/>
      <c r="D205" s="991"/>
      <c r="E205" s="991"/>
      <c r="F205" s="991"/>
      <c r="G205" s="991"/>
      <c r="H205" s="991"/>
      <c r="I205" s="991"/>
      <c r="J205" s="991"/>
      <c r="K205" s="991"/>
      <c r="L205" s="991"/>
      <c r="M205" s="991"/>
      <c r="N205" s="991"/>
      <c r="O205" s="991"/>
      <c r="P205" s="991"/>
      <c r="Q205" s="991"/>
      <c r="R205" s="991"/>
      <c r="S205" s="991"/>
      <c r="T205" s="991"/>
      <c r="U205" s="991"/>
      <c r="V205" s="991"/>
      <c r="W205" s="991"/>
      <c r="X205" s="991"/>
      <c r="Y205" s="991"/>
      <c r="Z205" s="991"/>
    </row>
    <row r="206" spans="1:26" ht="15.75" customHeight="1">
      <c r="A206" s="991"/>
      <c r="B206" s="991"/>
      <c r="C206" s="991"/>
      <c r="D206" s="991"/>
      <c r="E206" s="991"/>
      <c r="F206" s="991"/>
      <c r="G206" s="991"/>
      <c r="H206" s="991"/>
      <c r="I206" s="991"/>
      <c r="J206" s="991"/>
      <c r="K206" s="991"/>
      <c r="L206" s="991"/>
      <c r="M206" s="991"/>
      <c r="N206" s="991"/>
      <c r="O206" s="991"/>
      <c r="P206" s="991"/>
      <c r="Q206" s="991"/>
      <c r="R206" s="991"/>
      <c r="S206" s="991"/>
      <c r="T206" s="991"/>
      <c r="U206" s="991"/>
      <c r="V206" s="991"/>
      <c r="W206" s="991"/>
      <c r="X206" s="991"/>
      <c r="Y206" s="991"/>
      <c r="Z206" s="991"/>
    </row>
    <row r="207" spans="1:26" ht="15.75" customHeight="1">
      <c r="A207" s="991"/>
      <c r="B207" s="991"/>
      <c r="C207" s="991"/>
      <c r="D207" s="991"/>
      <c r="E207" s="991"/>
      <c r="F207" s="991"/>
      <c r="G207" s="991"/>
      <c r="H207" s="991"/>
      <c r="I207" s="991"/>
      <c r="J207" s="991"/>
      <c r="K207" s="991"/>
      <c r="L207" s="991"/>
      <c r="M207" s="991"/>
      <c r="N207" s="991"/>
      <c r="O207" s="991"/>
      <c r="P207" s="991"/>
      <c r="Q207" s="991"/>
      <c r="R207" s="991"/>
      <c r="S207" s="991"/>
      <c r="T207" s="991"/>
      <c r="U207" s="991"/>
      <c r="V207" s="991"/>
      <c r="W207" s="991"/>
      <c r="X207" s="991"/>
      <c r="Y207" s="991"/>
      <c r="Z207" s="991"/>
    </row>
    <row r="208" spans="1:26" ht="15.75" customHeight="1">
      <c r="A208" s="991"/>
      <c r="B208" s="991"/>
      <c r="C208" s="991"/>
      <c r="D208" s="991"/>
      <c r="E208" s="991"/>
      <c r="F208" s="991"/>
      <c r="G208" s="991"/>
      <c r="H208" s="991"/>
      <c r="I208" s="991"/>
      <c r="J208" s="991"/>
      <c r="K208" s="991"/>
      <c r="L208" s="991"/>
      <c r="M208" s="991"/>
      <c r="N208" s="991"/>
      <c r="O208" s="991"/>
      <c r="P208" s="991"/>
      <c r="Q208" s="991"/>
      <c r="R208" s="991"/>
      <c r="S208" s="991"/>
      <c r="T208" s="991"/>
      <c r="U208" s="991"/>
      <c r="V208" s="991"/>
      <c r="W208" s="991"/>
      <c r="X208" s="991"/>
      <c r="Y208" s="991"/>
      <c r="Z208" s="991"/>
    </row>
    <row r="209" spans="1:26" ht="15.75" customHeight="1">
      <c r="A209" s="991"/>
      <c r="B209" s="991"/>
      <c r="C209" s="991"/>
      <c r="D209" s="991"/>
      <c r="E209" s="991"/>
      <c r="F209" s="991"/>
      <c r="G209" s="991"/>
      <c r="H209" s="991"/>
      <c r="I209" s="991"/>
      <c r="J209" s="991"/>
      <c r="K209" s="991"/>
      <c r="L209" s="991"/>
      <c r="M209" s="991"/>
      <c r="N209" s="991"/>
      <c r="O209" s="991"/>
      <c r="P209" s="991"/>
      <c r="Q209" s="991"/>
      <c r="R209" s="991"/>
      <c r="S209" s="991"/>
      <c r="T209" s="991"/>
      <c r="U209" s="991"/>
      <c r="V209" s="991"/>
      <c r="W209" s="991"/>
      <c r="X209" s="991"/>
      <c r="Y209" s="991"/>
      <c r="Z209" s="991"/>
    </row>
    <row r="210" spans="1:26" ht="15.75" customHeight="1">
      <c r="A210" s="991"/>
      <c r="B210" s="991"/>
      <c r="C210" s="991"/>
      <c r="D210" s="991"/>
      <c r="E210" s="991"/>
      <c r="F210" s="991"/>
      <c r="G210" s="991"/>
      <c r="H210" s="991"/>
      <c r="I210" s="991"/>
      <c r="J210" s="991"/>
      <c r="K210" s="991"/>
      <c r="L210" s="991"/>
      <c r="M210" s="991"/>
      <c r="N210" s="991"/>
      <c r="O210" s="991"/>
      <c r="P210" s="991"/>
      <c r="Q210" s="991"/>
      <c r="R210" s="991"/>
      <c r="S210" s="991"/>
      <c r="T210" s="991"/>
      <c r="U210" s="991"/>
      <c r="V210" s="991"/>
      <c r="W210" s="991"/>
      <c r="X210" s="991"/>
      <c r="Y210" s="991"/>
      <c r="Z210" s="991"/>
    </row>
    <row r="211" spans="1:26" ht="15.75" customHeight="1">
      <c r="A211" s="991"/>
      <c r="B211" s="991"/>
      <c r="C211" s="991"/>
      <c r="D211" s="991"/>
      <c r="E211" s="991"/>
      <c r="F211" s="991"/>
      <c r="G211" s="991"/>
      <c r="H211" s="991"/>
      <c r="I211" s="991"/>
      <c r="J211" s="991"/>
      <c r="K211" s="991"/>
      <c r="L211" s="991"/>
      <c r="M211" s="991"/>
      <c r="N211" s="991"/>
      <c r="O211" s="991"/>
      <c r="P211" s="991"/>
      <c r="Q211" s="991"/>
      <c r="R211" s="991"/>
      <c r="S211" s="991"/>
      <c r="T211" s="991"/>
      <c r="U211" s="991"/>
      <c r="V211" s="991"/>
      <c r="W211" s="991"/>
      <c r="X211" s="991"/>
      <c r="Y211" s="991"/>
      <c r="Z211" s="991"/>
    </row>
    <row r="212" spans="1:26" ht="15.75" customHeight="1">
      <c r="A212" s="991"/>
      <c r="B212" s="991"/>
      <c r="C212" s="991"/>
      <c r="D212" s="991"/>
      <c r="E212" s="991"/>
      <c r="F212" s="991"/>
      <c r="G212" s="991"/>
      <c r="H212" s="991"/>
      <c r="I212" s="991"/>
      <c r="J212" s="991"/>
      <c r="K212" s="991"/>
      <c r="L212" s="991"/>
      <c r="M212" s="991"/>
      <c r="N212" s="991"/>
      <c r="O212" s="991"/>
      <c r="P212" s="991"/>
      <c r="Q212" s="991"/>
      <c r="R212" s="991"/>
      <c r="S212" s="991"/>
      <c r="T212" s="991"/>
      <c r="U212" s="991"/>
      <c r="V212" s="991"/>
      <c r="W212" s="991"/>
      <c r="X212" s="991"/>
      <c r="Y212" s="991"/>
      <c r="Z212" s="991"/>
    </row>
    <row r="213" spans="1:26" ht="15.75" customHeight="1">
      <c r="A213" s="991"/>
      <c r="B213" s="991"/>
      <c r="C213" s="991"/>
      <c r="D213" s="991"/>
      <c r="E213" s="991"/>
      <c r="F213" s="991"/>
      <c r="G213" s="991"/>
      <c r="H213" s="991"/>
      <c r="I213" s="991"/>
      <c r="J213" s="991"/>
      <c r="K213" s="991"/>
      <c r="L213" s="991"/>
      <c r="M213" s="991"/>
      <c r="N213" s="991"/>
      <c r="O213" s="991"/>
      <c r="P213" s="991"/>
      <c r="Q213" s="991"/>
      <c r="R213" s="991"/>
      <c r="S213" s="991"/>
      <c r="T213" s="991"/>
      <c r="U213" s="991"/>
      <c r="V213" s="991"/>
      <c r="W213" s="991"/>
      <c r="X213" s="991"/>
      <c r="Y213" s="991"/>
      <c r="Z213" s="991"/>
    </row>
    <row r="214" spans="1:26" ht="15.75" customHeight="1">
      <c r="A214" s="991"/>
      <c r="B214" s="991"/>
      <c r="C214" s="991"/>
      <c r="D214" s="991"/>
      <c r="E214" s="991"/>
      <c r="F214" s="991"/>
      <c r="G214" s="991"/>
      <c r="H214" s="991"/>
      <c r="I214" s="991"/>
      <c r="J214" s="991"/>
      <c r="K214" s="991"/>
      <c r="L214" s="991"/>
      <c r="M214" s="991"/>
      <c r="N214" s="991"/>
      <c r="O214" s="991"/>
      <c r="P214" s="991"/>
      <c r="Q214" s="991"/>
      <c r="R214" s="991"/>
      <c r="S214" s="991"/>
      <c r="T214" s="991"/>
      <c r="U214" s="991"/>
      <c r="V214" s="991"/>
      <c r="W214" s="991"/>
      <c r="X214" s="991"/>
      <c r="Y214" s="991"/>
      <c r="Z214" s="991"/>
    </row>
    <row r="215" spans="1:26" ht="15.75" customHeight="1">
      <c r="A215" s="991"/>
      <c r="B215" s="991"/>
      <c r="C215" s="991"/>
      <c r="D215" s="991"/>
      <c r="E215" s="991"/>
      <c r="F215" s="991"/>
      <c r="G215" s="991"/>
      <c r="H215" s="991"/>
      <c r="I215" s="991"/>
      <c r="J215" s="991"/>
      <c r="K215" s="991"/>
      <c r="L215" s="991"/>
      <c r="M215" s="991"/>
      <c r="N215" s="991"/>
      <c r="O215" s="991"/>
      <c r="P215" s="991"/>
      <c r="Q215" s="991"/>
      <c r="R215" s="991"/>
      <c r="S215" s="991"/>
      <c r="T215" s="991"/>
      <c r="U215" s="991"/>
      <c r="V215" s="991"/>
      <c r="W215" s="991"/>
      <c r="X215" s="991"/>
      <c r="Y215" s="991"/>
      <c r="Z215" s="991"/>
    </row>
    <row r="216" spans="1:26" ht="15.75" customHeight="1">
      <c r="A216" s="991"/>
      <c r="B216" s="991"/>
      <c r="C216" s="991"/>
      <c r="D216" s="991"/>
      <c r="E216" s="991"/>
      <c r="F216" s="991"/>
      <c r="G216" s="991"/>
      <c r="H216" s="991"/>
      <c r="I216" s="991"/>
      <c r="J216" s="991"/>
      <c r="K216" s="991"/>
      <c r="L216" s="991"/>
      <c r="M216" s="991"/>
      <c r="N216" s="991"/>
      <c r="O216" s="991"/>
      <c r="P216" s="991"/>
      <c r="Q216" s="991"/>
      <c r="R216" s="991"/>
      <c r="S216" s="991"/>
      <c r="T216" s="991"/>
      <c r="U216" s="991"/>
      <c r="V216" s="991"/>
      <c r="W216" s="991"/>
      <c r="X216" s="991"/>
      <c r="Y216" s="991"/>
      <c r="Z216" s="991"/>
    </row>
    <row r="217" spans="1:26" ht="15.75" customHeight="1">
      <c r="A217" s="991"/>
      <c r="B217" s="991"/>
      <c r="C217" s="991"/>
      <c r="D217" s="991"/>
      <c r="E217" s="991"/>
      <c r="F217" s="991"/>
      <c r="G217" s="991"/>
      <c r="H217" s="991"/>
      <c r="I217" s="991"/>
      <c r="J217" s="991"/>
      <c r="K217" s="991"/>
      <c r="L217" s="991"/>
      <c r="M217" s="991"/>
      <c r="N217" s="991"/>
      <c r="O217" s="991"/>
      <c r="P217" s="991"/>
      <c r="Q217" s="991"/>
      <c r="R217" s="991"/>
      <c r="S217" s="991"/>
      <c r="T217" s="991"/>
      <c r="U217" s="991"/>
      <c r="V217" s="991"/>
      <c r="W217" s="991"/>
      <c r="X217" s="991"/>
      <c r="Y217" s="991"/>
      <c r="Z217" s="991"/>
    </row>
    <row r="218" spans="1:26" ht="15.75" customHeight="1">
      <c r="A218" s="991"/>
      <c r="B218" s="991"/>
      <c r="C218" s="991"/>
      <c r="D218" s="991"/>
      <c r="E218" s="991"/>
      <c r="F218" s="991"/>
      <c r="G218" s="991"/>
      <c r="H218" s="991"/>
      <c r="I218" s="991"/>
      <c r="J218" s="991"/>
      <c r="K218" s="991"/>
      <c r="L218" s="991"/>
      <c r="M218" s="991"/>
      <c r="N218" s="991"/>
      <c r="O218" s="991"/>
      <c r="P218" s="991"/>
      <c r="Q218" s="991"/>
      <c r="R218" s="991"/>
      <c r="S218" s="991"/>
      <c r="T218" s="991"/>
      <c r="U218" s="991"/>
      <c r="V218" s="991"/>
      <c r="W218" s="991"/>
      <c r="X218" s="991"/>
      <c r="Y218" s="991"/>
      <c r="Z218" s="991"/>
    </row>
    <row r="219" spans="1:26" ht="15.75" customHeight="1">
      <c r="A219" s="991"/>
      <c r="B219" s="991"/>
      <c r="C219" s="991"/>
      <c r="D219" s="991"/>
      <c r="E219" s="991"/>
      <c r="F219" s="991"/>
      <c r="G219" s="991"/>
      <c r="H219" s="991"/>
      <c r="I219" s="991"/>
      <c r="J219" s="991"/>
      <c r="K219" s="991"/>
      <c r="L219" s="991"/>
      <c r="M219" s="991"/>
      <c r="N219" s="991"/>
      <c r="O219" s="991"/>
      <c r="P219" s="991"/>
      <c r="Q219" s="991"/>
      <c r="R219" s="991"/>
      <c r="S219" s="991"/>
      <c r="T219" s="991"/>
      <c r="U219" s="991"/>
      <c r="V219" s="991"/>
      <c r="W219" s="991"/>
      <c r="X219" s="991"/>
      <c r="Y219" s="991"/>
      <c r="Z219" s="991"/>
    </row>
    <row r="220" spans="1:26" ht="15.75" customHeight="1">
      <c r="A220" s="991"/>
      <c r="B220" s="991"/>
      <c r="C220" s="991"/>
      <c r="D220" s="991"/>
      <c r="E220" s="991"/>
      <c r="F220" s="991"/>
      <c r="G220" s="991"/>
      <c r="H220" s="991"/>
      <c r="I220" s="991"/>
      <c r="J220" s="991"/>
      <c r="K220" s="991"/>
      <c r="L220" s="991"/>
      <c r="M220" s="991"/>
      <c r="N220" s="991"/>
      <c r="O220" s="991"/>
      <c r="P220" s="991"/>
      <c r="Q220" s="991"/>
      <c r="R220" s="991"/>
      <c r="S220" s="991"/>
      <c r="T220" s="991"/>
      <c r="U220" s="991"/>
      <c r="V220" s="991"/>
      <c r="W220" s="991"/>
      <c r="X220" s="991"/>
      <c r="Y220" s="991"/>
      <c r="Z220" s="991"/>
    </row>
    <row r="221" spans="1:26" ht="15.75" customHeight="1">
      <c r="A221" s="991"/>
      <c r="B221" s="991"/>
      <c r="C221" s="991"/>
      <c r="D221" s="991"/>
      <c r="E221" s="991"/>
      <c r="F221" s="991"/>
      <c r="G221" s="991"/>
      <c r="H221" s="991"/>
      <c r="I221" s="991"/>
      <c r="J221" s="991"/>
      <c r="K221" s="991"/>
      <c r="L221" s="991"/>
      <c r="M221" s="991"/>
      <c r="N221" s="991"/>
      <c r="O221" s="991"/>
      <c r="P221" s="991"/>
      <c r="Q221" s="991"/>
      <c r="R221" s="991"/>
      <c r="S221" s="991"/>
      <c r="T221" s="991"/>
      <c r="U221" s="991"/>
      <c r="V221" s="991"/>
      <c r="W221" s="991"/>
      <c r="X221" s="991"/>
      <c r="Y221" s="991"/>
      <c r="Z221" s="991"/>
    </row>
    <row r="222" spans="1:26" ht="15.75" customHeight="1">
      <c r="A222" s="991"/>
      <c r="B222" s="991"/>
      <c r="C222" s="991"/>
      <c r="D222" s="991"/>
      <c r="E222" s="991"/>
      <c r="F222" s="991"/>
      <c r="G222" s="991"/>
      <c r="H222" s="991"/>
      <c r="I222" s="991"/>
      <c r="J222" s="991"/>
      <c r="K222" s="991"/>
      <c r="L222" s="991"/>
      <c r="M222" s="991"/>
      <c r="N222" s="991"/>
      <c r="O222" s="991"/>
      <c r="P222" s="991"/>
      <c r="Q222" s="991"/>
      <c r="R222" s="991"/>
      <c r="S222" s="991"/>
      <c r="T222" s="991"/>
      <c r="U222" s="991"/>
      <c r="V222" s="991"/>
      <c r="W222" s="991"/>
      <c r="X222" s="991"/>
      <c r="Y222" s="991"/>
      <c r="Z222" s="991"/>
    </row>
    <row r="223" spans="1:26" ht="15.75" customHeight="1">
      <c r="A223" s="991"/>
      <c r="B223" s="991"/>
      <c r="C223" s="991"/>
      <c r="D223" s="991"/>
      <c r="E223" s="991"/>
      <c r="F223" s="991"/>
      <c r="G223" s="991"/>
      <c r="H223" s="991"/>
      <c r="I223" s="991"/>
      <c r="J223" s="991"/>
      <c r="K223" s="991"/>
      <c r="L223" s="991"/>
      <c r="M223" s="991"/>
      <c r="N223" s="991"/>
      <c r="O223" s="991"/>
      <c r="P223" s="991"/>
      <c r="Q223" s="991"/>
      <c r="R223" s="991"/>
      <c r="S223" s="991"/>
      <c r="T223" s="991"/>
      <c r="U223" s="991"/>
      <c r="V223" s="991"/>
      <c r="W223" s="991"/>
      <c r="X223" s="991"/>
      <c r="Y223" s="991"/>
      <c r="Z223" s="991"/>
    </row>
    <row r="224" spans="1:26" ht="15.75" customHeight="1">
      <c r="A224" s="991"/>
      <c r="B224" s="991"/>
      <c r="C224" s="991"/>
      <c r="D224" s="991"/>
      <c r="E224" s="991"/>
      <c r="F224" s="991"/>
      <c r="G224" s="991"/>
      <c r="H224" s="991"/>
      <c r="I224" s="991"/>
      <c r="J224" s="991"/>
      <c r="K224" s="991"/>
      <c r="L224" s="991"/>
      <c r="M224" s="991"/>
      <c r="N224" s="991"/>
      <c r="O224" s="991"/>
      <c r="P224" s="991"/>
      <c r="Q224" s="991"/>
      <c r="R224" s="991"/>
      <c r="S224" s="991"/>
      <c r="T224" s="991"/>
      <c r="U224" s="991"/>
      <c r="V224" s="991"/>
      <c r="W224" s="991"/>
      <c r="X224" s="991"/>
      <c r="Y224" s="991"/>
      <c r="Z224" s="991"/>
    </row>
    <row r="225" spans="1:26" ht="15.75" customHeight="1">
      <c r="A225" s="991"/>
      <c r="B225" s="991"/>
      <c r="C225" s="991"/>
      <c r="D225" s="991"/>
      <c r="E225" s="991"/>
      <c r="F225" s="991"/>
      <c r="G225" s="991"/>
      <c r="H225" s="991"/>
      <c r="I225" s="991"/>
      <c r="J225" s="991"/>
      <c r="K225" s="991"/>
      <c r="L225" s="991"/>
      <c r="M225" s="991"/>
      <c r="N225" s="991"/>
      <c r="O225" s="991"/>
      <c r="P225" s="991"/>
      <c r="Q225" s="991"/>
      <c r="R225" s="991"/>
      <c r="S225" s="991"/>
      <c r="T225" s="991"/>
      <c r="U225" s="991"/>
      <c r="V225" s="991"/>
      <c r="W225" s="991"/>
      <c r="X225" s="991"/>
      <c r="Y225" s="991"/>
      <c r="Z225" s="991"/>
    </row>
    <row r="226" spans="1:26" ht="15.75" customHeight="1">
      <c r="A226" s="991"/>
      <c r="B226" s="991"/>
      <c r="C226" s="991"/>
      <c r="D226" s="991"/>
      <c r="E226" s="991"/>
      <c r="F226" s="991"/>
      <c r="G226" s="991"/>
      <c r="H226" s="991"/>
      <c r="I226" s="991"/>
      <c r="J226" s="991"/>
      <c r="K226" s="991"/>
      <c r="L226" s="991"/>
      <c r="M226" s="991"/>
      <c r="N226" s="991"/>
      <c r="O226" s="991"/>
      <c r="P226" s="991"/>
      <c r="Q226" s="991"/>
      <c r="R226" s="991"/>
      <c r="S226" s="991"/>
      <c r="T226" s="991"/>
      <c r="U226" s="991"/>
      <c r="V226" s="991"/>
      <c r="W226" s="991"/>
      <c r="X226" s="991"/>
      <c r="Y226" s="991"/>
      <c r="Z226" s="991"/>
    </row>
    <row r="227" spans="1:26" ht="15.75" customHeight="1">
      <c r="A227" s="991"/>
      <c r="B227" s="991"/>
      <c r="C227" s="991"/>
      <c r="D227" s="991"/>
      <c r="E227" s="991"/>
      <c r="F227" s="991"/>
      <c r="G227" s="991"/>
      <c r="H227" s="991"/>
      <c r="I227" s="991"/>
      <c r="J227" s="991"/>
      <c r="K227" s="991"/>
      <c r="L227" s="991"/>
      <c r="M227" s="991"/>
      <c r="N227" s="991"/>
      <c r="O227" s="991"/>
      <c r="P227" s="991"/>
      <c r="Q227" s="991"/>
      <c r="R227" s="991"/>
      <c r="S227" s="991"/>
      <c r="T227" s="991"/>
      <c r="U227" s="991"/>
      <c r="V227" s="991"/>
      <c r="W227" s="991"/>
      <c r="X227" s="991"/>
      <c r="Y227" s="991"/>
      <c r="Z227" s="991"/>
    </row>
    <row r="228" spans="1:26" ht="15.75" customHeight="1">
      <c r="A228" s="991"/>
      <c r="B228" s="991"/>
      <c r="C228" s="991"/>
      <c r="D228" s="991"/>
      <c r="E228" s="991"/>
      <c r="F228" s="991"/>
      <c r="G228" s="991"/>
      <c r="H228" s="991"/>
      <c r="I228" s="991"/>
      <c r="J228" s="991"/>
      <c r="K228" s="991"/>
      <c r="L228" s="991"/>
      <c r="M228" s="991"/>
      <c r="N228" s="991"/>
      <c r="O228" s="991"/>
      <c r="P228" s="991"/>
      <c r="Q228" s="991"/>
      <c r="R228" s="991"/>
      <c r="S228" s="991"/>
      <c r="T228" s="991"/>
      <c r="U228" s="991"/>
      <c r="V228" s="991"/>
      <c r="W228" s="991"/>
      <c r="X228" s="991"/>
      <c r="Y228" s="991"/>
      <c r="Z228" s="991"/>
    </row>
    <row r="229" spans="1:26" ht="15.75" customHeight="1">
      <c r="A229" s="991"/>
      <c r="B229" s="991"/>
      <c r="C229" s="991"/>
      <c r="D229" s="991"/>
      <c r="E229" s="991"/>
      <c r="F229" s="991"/>
      <c r="G229" s="991"/>
      <c r="H229" s="991"/>
      <c r="I229" s="991"/>
      <c r="J229" s="991"/>
      <c r="K229" s="991"/>
      <c r="L229" s="991"/>
      <c r="M229" s="991"/>
      <c r="N229" s="991"/>
      <c r="O229" s="991"/>
      <c r="P229" s="991"/>
      <c r="Q229" s="991"/>
      <c r="R229" s="991"/>
      <c r="S229" s="991"/>
      <c r="T229" s="991"/>
      <c r="U229" s="991"/>
      <c r="V229" s="991"/>
      <c r="W229" s="991"/>
      <c r="X229" s="991"/>
      <c r="Y229" s="991"/>
      <c r="Z229" s="991"/>
    </row>
    <row r="230" spans="1:26" ht="15.75" customHeight="1">
      <c r="A230" s="991"/>
      <c r="B230" s="991"/>
      <c r="C230" s="991"/>
      <c r="D230" s="991"/>
      <c r="E230" s="991"/>
      <c r="F230" s="991"/>
      <c r="G230" s="991"/>
      <c r="H230" s="991"/>
      <c r="I230" s="991"/>
      <c r="J230" s="991"/>
      <c r="K230" s="991"/>
      <c r="L230" s="991"/>
      <c r="M230" s="991"/>
      <c r="N230" s="991"/>
      <c r="O230" s="991"/>
      <c r="P230" s="991"/>
      <c r="Q230" s="991"/>
      <c r="R230" s="991"/>
      <c r="S230" s="991"/>
      <c r="T230" s="991"/>
      <c r="U230" s="991"/>
      <c r="V230" s="991"/>
      <c r="W230" s="991"/>
      <c r="X230" s="991"/>
      <c r="Y230" s="991"/>
      <c r="Z230" s="991"/>
    </row>
    <row r="231" spans="1:26" ht="15.75" customHeight="1">
      <c r="A231" s="991"/>
      <c r="B231" s="991"/>
      <c r="C231" s="991"/>
      <c r="D231" s="991"/>
      <c r="E231" s="991"/>
      <c r="F231" s="991"/>
      <c r="G231" s="991"/>
      <c r="H231" s="991"/>
      <c r="I231" s="991"/>
      <c r="J231" s="991"/>
      <c r="K231" s="991"/>
      <c r="L231" s="991"/>
      <c r="M231" s="991"/>
      <c r="N231" s="991"/>
      <c r="O231" s="991"/>
      <c r="P231" s="991"/>
      <c r="Q231" s="991"/>
      <c r="R231" s="991"/>
      <c r="S231" s="991"/>
      <c r="T231" s="991"/>
      <c r="U231" s="991"/>
      <c r="V231" s="991"/>
      <c r="W231" s="991"/>
      <c r="X231" s="991"/>
      <c r="Y231" s="991"/>
      <c r="Z231" s="991"/>
    </row>
    <row r="232" spans="1:26" ht="15.75" customHeight="1">
      <c r="A232" s="991"/>
      <c r="B232" s="991"/>
      <c r="C232" s="991"/>
      <c r="D232" s="991"/>
      <c r="E232" s="991"/>
      <c r="F232" s="991"/>
      <c r="G232" s="991"/>
      <c r="H232" s="991"/>
      <c r="I232" s="991"/>
      <c r="J232" s="991"/>
      <c r="K232" s="991"/>
      <c r="L232" s="991"/>
      <c r="M232" s="991"/>
      <c r="N232" s="991"/>
      <c r="O232" s="991"/>
      <c r="P232" s="991"/>
      <c r="Q232" s="991"/>
      <c r="R232" s="991"/>
      <c r="S232" s="991"/>
      <c r="T232" s="991"/>
      <c r="U232" s="991"/>
      <c r="V232" s="991"/>
      <c r="W232" s="991"/>
      <c r="X232" s="991"/>
      <c r="Y232" s="991"/>
      <c r="Z232" s="991"/>
    </row>
    <row r="233" spans="1:26" ht="15.75" customHeight="1">
      <c r="A233" s="991"/>
      <c r="B233" s="991"/>
      <c r="C233" s="991"/>
      <c r="D233" s="991"/>
      <c r="E233" s="991"/>
      <c r="F233" s="991"/>
      <c r="G233" s="991"/>
      <c r="H233" s="991"/>
      <c r="I233" s="991"/>
      <c r="J233" s="991"/>
      <c r="K233" s="991"/>
      <c r="L233" s="991"/>
      <c r="M233" s="991"/>
      <c r="N233" s="991"/>
      <c r="O233" s="991"/>
      <c r="P233" s="991"/>
      <c r="Q233" s="991"/>
      <c r="R233" s="991"/>
      <c r="S233" s="991"/>
      <c r="T233" s="991"/>
      <c r="U233" s="991"/>
      <c r="V233" s="991"/>
      <c r="W233" s="991"/>
      <c r="X233" s="991"/>
      <c r="Y233" s="991"/>
      <c r="Z233" s="991"/>
    </row>
    <row r="234" spans="1:26" ht="15.75" customHeight="1">
      <c r="A234" s="991"/>
      <c r="B234" s="991"/>
      <c r="C234" s="991"/>
      <c r="D234" s="991"/>
      <c r="E234" s="991"/>
      <c r="F234" s="991"/>
      <c r="G234" s="991"/>
      <c r="H234" s="991"/>
      <c r="I234" s="991"/>
      <c r="J234" s="991"/>
      <c r="K234" s="991"/>
      <c r="L234" s="991"/>
      <c r="M234" s="991"/>
      <c r="N234" s="991"/>
      <c r="O234" s="991"/>
      <c r="P234" s="991"/>
      <c r="Q234" s="991"/>
      <c r="R234" s="991"/>
      <c r="S234" s="991"/>
      <c r="T234" s="991"/>
      <c r="U234" s="991"/>
      <c r="V234" s="991"/>
      <c r="W234" s="991"/>
      <c r="X234" s="991"/>
      <c r="Y234" s="991"/>
      <c r="Z234" s="991"/>
    </row>
    <row r="235" spans="1:26" ht="15.75" customHeight="1">
      <c r="A235" s="991"/>
      <c r="B235" s="991"/>
      <c r="C235" s="991"/>
      <c r="D235" s="991"/>
      <c r="E235" s="991"/>
      <c r="F235" s="991"/>
      <c r="G235" s="991"/>
      <c r="H235" s="991"/>
      <c r="I235" s="991"/>
      <c r="J235" s="991"/>
      <c r="K235" s="991"/>
      <c r="L235" s="991"/>
      <c r="M235" s="991"/>
      <c r="N235" s="991"/>
      <c r="O235" s="991"/>
      <c r="P235" s="991"/>
      <c r="Q235" s="991"/>
      <c r="R235" s="991"/>
      <c r="S235" s="991"/>
      <c r="T235" s="991"/>
      <c r="U235" s="991"/>
      <c r="V235" s="991"/>
      <c r="W235" s="991"/>
      <c r="X235" s="991"/>
      <c r="Y235" s="991"/>
      <c r="Z235" s="991"/>
    </row>
    <row r="236" spans="1:26" ht="15.75" customHeight="1">
      <c r="A236" s="991"/>
      <c r="B236" s="991"/>
      <c r="C236" s="991"/>
      <c r="D236" s="991"/>
      <c r="E236" s="991"/>
      <c r="F236" s="991"/>
      <c r="G236" s="991"/>
      <c r="H236" s="991"/>
      <c r="I236" s="991"/>
      <c r="J236" s="991"/>
      <c r="K236" s="991"/>
      <c r="L236" s="991"/>
      <c r="M236" s="991"/>
      <c r="N236" s="991"/>
      <c r="O236" s="991"/>
      <c r="P236" s="991"/>
      <c r="Q236" s="991"/>
      <c r="R236" s="991"/>
      <c r="S236" s="991"/>
      <c r="T236" s="991"/>
      <c r="U236" s="991"/>
      <c r="V236" s="991"/>
      <c r="W236" s="991"/>
      <c r="X236" s="991"/>
      <c r="Y236" s="991"/>
      <c r="Z236" s="991"/>
    </row>
    <row r="237" spans="1:26" ht="15.75" customHeight="1">
      <c r="A237" s="991"/>
      <c r="B237" s="991"/>
      <c r="C237" s="991"/>
      <c r="D237" s="991"/>
      <c r="E237" s="991"/>
      <c r="F237" s="991"/>
      <c r="G237" s="991"/>
      <c r="H237" s="991"/>
      <c r="I237" s="991"/>
      <c r="J237" s="991"/>
      <c r="K237" s="991"/>
      <c r="L237" s="991"/>
      <c r="M237" s="991"/>
      <c r="N237" s="991"/>
      <c r="O237" s="991"/>
      <c r="P237" s="991"/>
      <c r="Q237" s="991"/>
      <c r="R237" s="991"/>
      <c r="S237" s="991"/>
      <c r="T237" s="991"/>
      <c r="U237" s="991"/>
      <c r="V237" s="991"/>
      <c r="W237" s="991"/>
      <c r="X237" s="991"/>
      <c r="Y237" s="991"/>
      <c r="Z237" s="991"/>
    </row>
    <row r="238" spans="1:26" ht="15.75" customHeight="1">
      <c r="A238" s="991"/>
      <c r="B238" s="991"/>
      <c r="C238" s="991"/>
      <c r="D238" s="991"/>
      <c r="E238" s="991"/>
      <c r="F238" s="991"/>
      <c r="G238" s="991"/>
      <c r="H238" s="991"/>
      <c r="I238" s="991"/>
      <c r="J238" s="991"/>
      <c r="K238" s="991"/>
      <c r="L238" s="991"/>
      <c r="M238" s="991"/>
      <c r="N238" s="991"/>
      <c r="O238" s="991"/>
      <c r="P238" s="991"/>
      <c r="Q238" s="991"/>
      <c r="R238" s="991"/>
      <c r="S238" s="991"/>
      <c r="T238" s="991"/>
      <c r="U238" s="991"/>
      <c r="V238" s="991"/>
      <c r="W238" s="991"/>
      <c r="X238" s="991"/>
      <c r="Y238" s="991"/>
      <c r="Z238" s="991"/>
    </row>
    <row r="239" spans="1:26" ht="15.75" customHeight="1">
      <c r="A239" s="991"/>
      <c r="B239" s="991"/>
      <c r="C239" s="991"/>
      <c r="D239" s="991"/>
      <c r="E239" s="991"/>
      <c r="F239" s="991"/>
      <c r="G239" s="991"/>
      <c r="H239" s="991"/>
      <c r="I239" s="991"/>
      <c r="J239" s="991"/>
      <c r="K239" s="991"/>
      <c r="L239" s="991"/>
      <c r="M239" s="991"/>
      <c r="N239" s="991"/>
      <c r="O239" s="991"/>
      <c r="P239" s="991"/>
      <c r="Q239" s="991"/>
      <c r="R239" s="991"/>
      <c r="S239" s="991"/>
      <c r="T239" s="991"/>
      <c r="U239" s="991"/>
      <c r="V239" s="991"/>
      <c r="W239" s="991"/>
      <c r="X239" s="991"/>
      <c r="Y239" s="991"/>
      <c r="Z239" s="991"/>
    </row>
    <row r="240" spans="1:26" ht="15.75" customHeight="1">
      <c r="A240" s="991"/>
      <c r="B240" s="991"/>
      <c r="C240" s="991"/>
      <c r="D240" s="991"/>
      <c r="E240" s="991"/>
      <c r="F240" s="991"/>
      <c r="G240" s="991"/>
      <c r="H240" s="991"/>
      <c r="I240" s="991"/>
      <c r="J240" s="991"/>
      <c r="K240" s="991"/>
      <c r="L240" s="991"/>
      <c r="M240" s="991"/>
      <c r="N240" s="991"/>
      <c r="O240" s="991"/>
      <c r="P240" s="991"/>
      <c r="Q240" s="991"/>
      <c r="R240" s="991"/>
      <c r="S240" s="991"/>
      <c r="T240" s="991"/>
      <c r="U240" s="991"/>
      <c r="V240" s="991"/>
      <c r="W240" s="991"/>
      <c r="X240" s="991"/>
      <c r="Y240" s="991"/>
      <c r="Z240" s="991"/>
    </row>
    <row r="241" spans="1:26" ht="15.75" customHeight="1">
      <c r="A241" s="991"/>
      <c r="B241" s="991"/>
      <c r="C241" s="991"/>
      <c r="D241" s="991"/>
      <c r="E241" s="991"/>
      <c r="F241" s="991"/>
      <c r="G241" s="991"/>
      <c r="H241" s="991"/>
      <c r="I241" s="991"/>
      <c r="J241" s="991"/>
      <c r="K241" s="991"/>
      <c r="L241" s="991"/>
      <c r="M241" s="991"/>
      <c r="N241" s="991"/>
      <c r="O241" s="991"/>
      <c r="P241" s="991"/>
      <c r="Q241" s="991"/>
      <c r="R241" s="991"/>
      <c r="S241" s="991"/>
      <c r="T241" s="991"/>
      <c r="U241" s="991"/>
      <c r="V241" s="991"/>
      <c r="W241" s="991"/>
      <c r="X241" s="991"/>
      <c r="Y241" s="991"/>
      <c r="Z241" s="991"/>
    </row>
    <row r="242" spans="1:26" ht="15.75" customHeight="1">
      <c r="A242" s="991"/>
      <c r="B242" s="991"/>
      <c r="C242" s="991"/>
      <c r="D242" s="991"/>
      <c r="E242" s="991"/>
      <c r="F242" s="991"/>
      <c r="G242" s="991"/>
      <c r="H242" s="991"/>
      <c r="I242" s="991"/>
      <c r="J242" s="991"/>
      <c r="K242" s="991"/>
      <c r="L242" s="991"/>
      <c r="M242" s="991"/>
      <c r="N242" s="991"/>
      <c r="O242" s="991"/>
      <c r="P242" s="991"/>
      <c r="Q242" s="991"/>
      <c r="R242" s="991"/>
      <c r="S242" s="991"/>
      <c r="T242" s="991"/>
      <c r="U242" s="991"/>
      <c r="V242" s="991"/>
      <c r="W242" s="991"/>
      <c r="X242" s="991"/>
      <c r="Y242" s="991"/>
      <c r="Z242" s="991"/>
    </row>
    <row r="243" spans="1:26" ht="15.75" customHeight="1">
      <c r="A243" s="991"/>
      <c r="B243" s="991"/>
      <c r="C243" s="991"/>
      <c r="D243" s="991"/>
      <c r="E243" s="991"/>
      <c r="F243" s="991"/>
      <c r="G243" s="991"/>
      <c r="H243" s="991"/>
      <c r="I243" s="991"/>
      <c r="J243" s="991"/>
      <c r="K243" s="991"/>
      <c r="L243" s="991"/>
      <c r="M243" s="991"/>
      <c r="N243" s="991"/>
      <c r="O243" s="991"/>
      <c r="P243" s="991"/>
      <c r="Q243" s="991"/>
      <c r="R243" s="991"/>
      <c r="S243" s="991"/>
      <c r="T243" s="991"/>
      <c r="U243" s="991"/>
      <c r="V243" s="991"/>
      <c r="W243" s="991"/>
      <c r="X243" s="991"/>
      <c r="Y243" s="991"/>
      <c r="Z243" s="991"/>
    </row>
    <row r="244" spans="1:26" ht="15.75" customHeight="1">
      <c r="A244" s="991"/>
      <c r="B244" s="991"/>
      <c r="C244" s="991"/>
      <c r="D244" s="991"/>
      <c r="E244" s="991"/>
      <c r="F244" s="991"/>
      <c r="G244" s="991"/>
      <c r="H244" s="991"/>
      <c r="I244" s="991"/>
      <c r="J244" s="991"/>
      <c r="K244" s="991"/>
      <c r="L244" s="991"/>
      <c r="M244" s="991"/>
      <c r="N244" s="991"/>
      <c r="O244" s="991"/>
      <c r="P244" s="991"/>
      <c r="Q244" s="991"/>
      <c r="R244" s="991"/>
      <c r="S244" s="991"/>
      <c r="T244" s="991"/>
      <c r="U244" s="991"/>
      <c r="V244" s="991"/>
      <c r="W244" s="991"/>
      <c r="X244" s="991"/>
      <c r="Y244" s="991"/>
      <c r="Z244" s="991"/>
    </row>
    <row r="245" spans="1:26" ht="15.75" customHeight="1">
      <c r="A245" s="991"/>
      <c r="B245" s="991"/>
      <c r="C245" s="991"/>
      <c r="D245" s="991"/>
      <c r="E245" s="991"/>
      <c r="F245" s="991"/>
      <c r="G245" s="991"/>
      <c r="H245" s="991"/>
      <c r="I245" s="991"/>
      <c r="J245" s="991"/>
      <c r="K245" s="991"/>
      <c r="L245" s="991"/>
      <c r="M245" s="991"/>
      <c r="N245" s="991"/>
      <c r="O245" s="991"/>
      <c r="P245" s="991"/>
      <c r="Q245" s="991"/>
      <c r="R245" s="991"/>
      <c r="S245" s="991"/>
      <c r="T245" s="991"/>
      <c r="U245" s="991"/>
      <c r="V245" s="991"/>
      <c r="W245" s="991"/>
      <c r="X245" s="991"/>
      <c r="Y245" s="991"/>
      <c r="Z245" s="991"/>
    </row>
    <row r="246" spans="1:26" ht="15.75" customHeight="1">
      <c r="A246" s="991"/>
      <c r="B246" s="991"/>
      <c r="C246" s="991"/>
      <c r="D246" s="991"/>
      <c r="E246" s="991"/>
      <c r="F246" s="991"/>
      <c r="G246" s="991"/>
      <c r="H246" s="991"/>
      <c r="I246" s="991"/>
      <c r="J246" s="991"/>
      <c r="K246" s="991"/>
      <c r="L246" s="991"/>
      <c r="M246" s="991"/>
      <c r="N246" s="991"/>
      <c r="O246" s="991"/>
      <c r="P246" s="991"/>
      <c r="Q246" s="991"/>
      <c r="R246" s="991"/>
      <c r="S246" s="991"/>
      <c r="T246" s="991"/>
      <c r="U246" s="991"/>
      <c r="V246" s="991"/>
      <c r="W246" s="991"/>
      <c r="X246" s="991"/>
      <c r="Y246" s="991"/>
      <c r="Z246" s="991"/>
    </row>
    <row r="247" spans="1:26" ht="15.75" customHeight="1">
      <c r="A247" s="991"/>
      <c r="B247" s="991"/>
      <c r="C247" s="991"/>
      <c r="D247" s="991"/>
      <c r="E247" s="991"/>
      <c r="F247" s="991"/>
      <c r="G247" s="991"/>
      <c r="H247" s="991"/>
      <c r="I247" s="991"/>
      <c r="J247" s="991"/>
      <c r="K247" s="991"/>
      <c r="L247" s="991"/>
      <c r="M247" s="991"/>
      <c r="N247" s="991"/>
      <c r="O247" s="991"/>
      <c r="P247" s="991"/>
      <c r="Q247" s="991"/>
      <c r="R247" s="991"/>
      <c r="S247" s="991"/>
      <c r="T247" s="991"/>
      <c r="U247" s="991"/>
      <c r="V247" s="991"/>
      <c r="W247" s="991"/>
      <c r="X247" s="991"/>
      <c r="Y247" s="991"/>
      <c r="Z247" s="991"/>
    </row>
    <row r="248" spans="1:26" ht="15.75" customHeight="1">
      <c r="A248" s="991"/>
      <c r="B248" s="991"/>
      <c r="C248" s="991"/>
      <c r="D248" s="991"/>
      <c r="E248" s="991"/>
      <c r="F248" s="991"/>
      <c r="G248" s="991"/>
      <c r="H248" s="991"/>
      <c r="I248" s="991"/>
      <c r="J248" s="991"/>
      <c r="K248" s="991"/>
      <c r="L248" s="991"/>
      <c r="M248" s="991"/>
      <c r="N248" s="991"/>
      <c r="O248" s="991"/>
      <c r="P248" s="991"/>
      <c r="Q248" s="991"/>
      <c r="R248" s="991"/>
      <c r="S248" s="991"/>
      <c r="T248" s="991"/>
      <c r="U248" s="991"/>
      <c r="V248" s="991"/>
      <c r="W248" s="991"/>
      <c r="X248" s="991"/>
      <c r="Y248" s="991"/>
      <c r="Z248" s="991"/>
    </row>
    <row r="249" spans="1:26" ht="15.75" customHeight="1">
      <c r="A249" s="991"/>
      <c r="B249" s="991"/>
      <c r="C249" s="991"/>
      <c r="D249" s="991"/>
      <c r="E249" s="991"/>
      <c r="F249" s="991"/>
      <c r="G249" s="991"/>
      <c r="H249" s="991"/>
      <c r="I249" s="991"/>
      <c r="J249" s="991"/>
      <c r="K249" s="991"/>
      <c r="L249" s="991"/>
      <c r="M249" s="991"/>
      <c r="N249" s="991"/>
      <c r="O249" s="991"/>
      <c r="P249" s="991"/>
      <c r="Q249" s="991"/>
      <c r="R249" s="991"/>
      <c r="S249" s="991"/>
      <c r="T249" s="991"/>
      <c r="U249" s="991"/>
      <c r="V249" s="991"/>
      <c r="W249" s="991"/>
      <c r="X249" s="991"/>
      <c r="Y249" s="991"/>
      <c r="Z249" s="991"/>
    </row>
    <row r="250" spans="1:26" ht="15.75" customHeight="1">
      <c r="A250" s="991"/>
      <c r="B250" s="991"/>
      <c r="C250" s="991"/>
      <c r="D250" s="991"/>
      <c r="E250" s="991"/>
      <c r="F250" s="991"/>
      <c r="G250" s="991"/>
      <c r="H250" s="991"/>
      <c r="I250" s="991"/>
      <c r="J250" s="991"/>
      <c r="K250" s="991"/>
      <c r="L250" s="991"/>
      <c r="M250" s="991"/>
      <c r="N250" s="991"/>
      <c r="O250" s="991"/>
      <c r="P250" s="991"/>
      <c r="Q250" s="991"/>
      <c r="R250" s="991"/>
      <c r="S250" s="991"/>
      <c r="T250" s="991"/>
      <c r="U250" s="991"/>
      <c r="V250" s="991"/>
      <c r="W250" s="991"/>
      <c r="X250" s="991"/>
      <c r="Y250" s="991"/>
      <c r="Z250" s="991"/>
    </row>
    <row r="251" spans="1:26" ht="15.75" customHeight="1">
      <c r="A251" s="991"/>
      <c r="B251" s="991"/>
      <c r="C251" s="991"/>
      <c r="D251" s="991"/>
      <c r="E251" s="991"/>
      <c r="F251" s="991"/>
      <c r="G251" s="991"/>
      <c r="H251" s="991"/>
      <c r="I251" s="991"/>
      <c r="J251" s="991"/>
      <c r="K251" s="991"/>
      <c r="L251" s="991"/>
      <c r="M251" s="991"/>
      <c r="N251" s="991"/>
      <c r="O251" s="991"/>
      <c r="P251" s="991"/>
      <c r="Q251" s="991"/>
      <c r="R251" s="991"/>
      <c r="S251" s="991"/>
      <c r="T251" s="991"/>
      <c r="U251" s="991"/>
      <c r="V251" s="991"/>
      <c r="W251" s="991"/>
      <c r="X251" s="991"/>
      <c r="Y251" s="991"/>
      <c r="Z251" s="991"/>
    </row>
    <row r="252" spans="1:26" ht="15.75" customHeight="1">
      <c r="A252" s="991"/>
      <c r="B252" s="991"/>
      <c r="C252" s="991"/>
      <c r="D252" s="991"/>
      <c r="E252" s="991"/>
      <c r="F252" s="991"/>
      <c r="G252" s="991"/>
      <c r="H252" s="991"/>
      <c r="I252" s="991"/>
      <c r="J252" s="991"/>
      <c r="K252" s="991"/>
      <c r="L252" s="991"/>
      <c r="M252" s="991"/>
      <c r="N252" s="991"/>
      <c r="O252" s="991"/>
      <c r="P252" s="991"/>
      <c r="Q252" s="991"/>
      <c r="R252" s="991"/>
      <c r="S252" s="991"/>
      <c r="T252" s="991"/>
      <c r="U252" s="991"/>
      <c r="V252" s="991"/>
      <c r="W252" s="991"/>
      <c r="X252" s="991"/>
      <c r="Y252" s="991"/>
      <c r="Z252" s="991"/>
    </row>
    <row r="253" spans="1:26" ht="15.75" customHeight="1">
      <c r="A253" s="991"/>
      <c r="B253" s="991"/>
      <c r="C253" s="991"/>
      <c r="D253" s="991"/>
      <c r="E253" s="991"/>
      <c r="F253" s="991"/>
      <c r="G253" s="991"/>
      <c r="H253" s="991"/>
      <c r="I253" s="991"/>
      <c r="J253" s="991"/>
      <c r="K253" s="991"/>
      <c r="L253" s="991"/>
      <c r="M253" s="991"/>
      <c r="N253" s="991"/>
      <c r="O253" s="991"/>
      <c r="P253" s="991"/>
      <c r="Q253" s="991"/>
      <c r="R253" s="991"/>
      <c r="S253" s="991"/>
      <c r="T253" s="991"/>
      <c r="U253" s="991"/>
      <c r="V253" s="991"/>
      <c r="W253" s="991"/>
      <c r="X253" s="991"/>
      <c r="Y253" s="991"/>
      <c r="Z253" s="991"/>
    </row>
    <row r="254" spans="1:26" ht="15.75" customHeight="1">
      <c r="A254" s="991"/>
      <c r="B254" s="991"/>
      <c r="C254" s="991"/>
      <c r="D254" s="991"/>
      <c r="E254" s="991"/>
      <c r="F254" s="991"/>
      <c r="G254" s="991"/>
      <c r="H254" s="991"/>
      <c r="I254" s="991"/>
      <c r="J254" s="991"/>
      <c r="K254" s="991"/>
      <c r="L254" s="991"/>
      <c r="M254" s="991"/>
      <c r="N254" s="991"/>
      <c r="O254" s="991"/>
      <c r="P254" s="991"/>
      <c r="Q254" s="991"/>
      <c r="R254" s="991"/>
      <c r="S254" s="991"/>
      <c r="T254" s="991"/>
      <c r="U254" s="991"/>
      <c r="V254" s="991"/>
      <c r="W254" s="991"/>
      <c r="X254" s="991"/>
      <c r="Y254" s="991"/>
      <c r="Z254" s="991"/>
    </row>
    <row r="255" spans="1:26" ht="15.75" customHeight="1">
      <c r="A255" s="991"/>
      <c r="B255" s="991"/>
      <c r="C255" s="991"/>
      <c r="D255" s="991"/>
      <c r="E255" s="991"/>
      <c r="F255" s="991"/>
      <c r="G255" s="991"/>
      <c r="H255" s="991"/>
      <c r="I255" s="991"/>
      <c r="J255" s="991"/>
      <c r="K255" s="991"/>
      <c r="L255" s="991"/>
      <c r="M255" s="991"/>
      <c r="N255" s="991"/>
      <c r="O255" s="991"/>
      <c r="P255" s="991"/>
      <c r="Q255" s="991"/>
      <c r="R255" s="991"/>
      <c r="S255" s="991"/>
      <c r="T255" s="991"/>
      <c r="U255" s="991"/>
      <c r="V255" s="991"/>
      <c r="W255" s="991"/>
      <c r="X255" s="991"/>
      <c r="Y255" s="991"/>
      <c r="Z255" s="991"/>
    </row>
    <row r="256" spans="1:26" ht="15.75" customHeight="1">
      <c r="A256" s="991"/>
      <c r="B256" s="991"/>
      <c r="C256" s="991"/>
      <c r="D256" s="991"/>
      <c r="E256" s="991"/>
      <c r="F256" s="991"/>
      <c r="G256" s="991"/>
      <c r="H256" s="991"/>
      <c r="I256" s="991"/>
      <c r="J256" s="991"/>
      <c r="K256" s="991"/>
      <c r="L256" s="991"/>
      <c r="M256" s="991"/>
      <c r="N256" s="991"/>
      <c r="O256" s="991"/>
      <c r="P256" s="991"/>
      <c r="Q256" s="991"/>
      <c r="R256" s="991"/>
      <c r="S256" s="991"/>
      <c r="T256" s="991"/>
      <c r="U256" s="991"/>
      <c r="V256" s="991"/>
      <c r="W256" s="991"/>
      <c r="X256" s="991"/>
      <c r="Y256" s="991"/>
      <c r="Z256" s="991"/>
    </row>
    <row r="257" spans="1:26" ht="15.75" customHeight="1">
      <c r="A257" s="991"/>
      <c r="B257" s="991"/>
      <c r="C257" s="991"/>
      <c r="D257" s="991"/>
      <c r="E257" s="991"/>
      <c r="F257" s="991"/>
      <c r="G257" s="991"/>
      <c r="H257" s="991"/>
      <c r="I257" s="991"/>
      <c r="J257" s="991"/>
      <c r="K257" s="991"/>
      <c r="L257" s="991"/>
      <c r="M257" s="991"/>
      <c r="N257" s="991"/>
      <c r="O257" s="991"/>
      <c r="P257" s="991"/>
      <c r="Q257" s="991"/>
      <c r="R257" s="991"/>
      <c r="S257" s="991"/>
      <c r="T257" s="991"/>
      <c r="U257" s="991"/>
      <c r="V257" s="991"/>
      <c r="W257" s="991"/>
      <c r="X257" s="991"/>
      <c r="Y257" s="991"/>
      <c r="Z257" s="991"/>
    </row>
    <row r="258" spans="1:26" ht="15.75" customHeight="1">
      <c r="A258" s="991"/>
      <c r="B258" s="991"/>
      <c r="C258" s="991"/>
      <c r="D258" s="991"/>
      <c r="E258" s="991"/>
      <c r="F258" s="991"/>
      <c r="G258" s="991"/>
      <c r="H258" s="991"/>
      <c r="I258" s="991"/>
      <c r="J258" s="991"/>
      <c r="K258" s="991"/>
      <c r="L258" s="991"/>
      <c r="M258" s="991"/>
      <c r="N258" s="991"/>
      <c r="O258" s="991"/>
      <c r="P258" s="991"/>
      <c r="Q258" s="991"/>
      <c r="R258" s="991"/>
      <c r="S258" s="991"/>
      <c r="T258" s="991"/>
      <c r="U258" s="991"/>
      <c r="V258" s="991"/>
      <c r="W258" s="991"/>
      <c r="X258" s="991"/>
      <c r="Y258" s="991"/>
      <c r="Z258" s="991"/>
    </row>
    <row r="259" spans="1:26" ht="15.75" customHeight="1">
      <c r="A259" s="991"/>
      <c r="B259" s="991"/>
      <c r="C259" s="991"/>
      <c r="D259" s="991"/>
      <c r="E259" s="991"/>
      <c r="F259" s="991"/>
      <c r="G259" s="991"/>
      <c r="H259" s="991"/>
      <c r="I259" s="991"/>
      <c r="J259" s="991"/>
      <c r="K259" s="991"/>
      <c r="L259" s="991"/>
      <c r="M259" s="991"/>
      <c r="N259" s="991"/>
      <c r="O259" s="991"/>
      <c r="P259" s="991"/>
      <c r="Q259" s="991"/>
      <c r="R259" s="991"/>
      <c r="S259" s="991"/>
      <c r="T259" s="991"/>
      <c r="U259" s="991"/>
      <c r="V259" s="991"/>
      <c r="W259" s="991"/>
      <c r="X259" s="991"/>
      <c r="Y259" s="991"/>
      <c r="Z259" s="991"/>
    </row>
    <row r="260" spans="1:26" ht="15.75" customHeight="1">
      <c r="A260" s="991"/>
      <c r="B260" s="991"/>
      <c r="C260" s="991"/>
      <c r="D260" s="991"/>
      <c r="E260" s="991"/>
      <c r="F260" s="991"/>
      <c r="G260" s="991"/>
      <c r="H260" s="991"/>
      <c r="I260" s="991"/>
      <c r="J260" s="991"/>
      <c r="K260" s="991"/>
      <c r="L260" s="991"/>
      <c r="M260" s="991"/>
      <c r="N260" s="991"/>
      <c r="O260" s="991"/>
      <c r="P260" s="991"/>
      <c r="Q260" s="991"/>
      <c r="R260" s="991"/>
      <c r="S260" s="991"/>
      <c r="T260" s="991"/>
      <c r="U260" s="991"/>
      <c r="V260" s="991"/>
      <c r="W260" s="991"/>
      <c r="X260" s="991"/>
      <c r="Y260" s="991"/>
      <c r="Z260" s="991"/>
    </row>
    <row r="261" spans="1:26" ht="15.75" customHeight="1">
      <c r="A261" s="991"/>
      <c r="B261" s="991"/>
      <c r="C261" s="991"/>
      <c r="D261" s="991"/>
      <c r="E261" s="991"/>
      <c r="F261" s="991"/>
      <c r="G261" s="991"/>
      <c r="H261" s="991"/>
      <c r="I261" s="991"/>
      <c r="J261" s="991"/>
      <c r="K261" s="991"/>
      <c r="L261" s="991"/>
      <c r="M261" s="991"/>
      <c r="N261" s="991"/>
      <c r="O261" s="991"/>
      <c r="P261" s="991"/>
      <c r="Q261" s="991"/>
      <c r="R261" s="991"/>
      <c r="S261" s="991"/>
      <c r="T261" s="991"/>
      <c r="U261" s="991"/>
      <c r="V261" s="991"/>
      <c r="W261" s="991"/>
      <c r="X261" s="991"/>
      <c r="Y261" s="991"/>
      <c r="Z261" s="991"/>
    </row>
    <row r="262" spans="1:26" ht="15.75" customHeight="1">
      <c r="A262" s="991"/>
      <c r="B262" s="991"/>
      <c r="C262" s="991"/>
      <c r="D262" s="991"/>
      <c r="E262" s="991"/>
      <c r="F262" s="991"/>
      <c r="G262" s="991"/>
      <c r="H262" s="991"/>
      <c r="I262" s="991"/>
      <c r="J262" s="991"/>
      <c r="K262" s="991"/>
      <c r="L262" s="991"/>
      <c r="M262" s="991"/>
      <c r="N262" s="991"/>
      <c r="O262" s="991"/>
      <c r="P262" s="991"/>
      <c r="Q262" s="991"/>
      <c r="R262" s="991"/>
      <c r="S262" s="991"/>
      <c r="T262" s="991"/>
      <c r="U262" s="991"/>
      <c r="V262" s="991"/>
      <c r="W262" s="991"/>
      <c r="X262" s="991"/>
      <c r="Y262" s="991"/>
      <c r="Z262" s="991"/>
    </row>
    <row r="263" spans="1:26" ht="15.75" customHeight="1">
      <c r="A263" s="991"/>
      <c r="B263" s="991"/>
      <c r="C263" s="991"/>
      <c r="D263" s="991"/>
      <c r="E263" s="991"/>
      <c r="F263" s="991"/>
      <c r="G263" s="991"/>
      <c r="H263" s="991"/>
      <c r="I263" s="991"/>
      <c r="J263" s="991"/>
      <c r="K263" s="991"/>
      <c r="L263" s="991"/>
      <c r="M263" s="991"/>
      <c r="N263" s="991"/>
      <c r="O263" s="991"/>
      <c r="P263" s="991"/>
      <c r="Q263" s="991"/>
      <c r="R263" s="991"/>
      <c r="S263" s="991"/>
      <c r="T263" s="991"/>
      <c r="U263" s="991"/>
      <c r="V263" s="991"/>
      <c r="W263" s="991"/>
      <c r="X263" s="991"/>
      <c r="Y263" s="991"/>
      <c r="Z263" s="991"/>
    </row>
    <row r="264" spans="1:26" ht="15.75" customHeight="1">
      <c r="A264" s="991"/>
      <c r="B264" s="991"/>
      <c r="C264" s="991"/>
      <c r="D264" s="991"/>
      <c r="E264" s="991"/>
      <c r="F264" s="991"/>
      <c r="G264" s="991"/>
      <c r="H264" s="991"/>
      <c r="I264" s="991"/>
      <c r="J264" s="991"/>
      <c r="K264" s="991"/>
      <c r="L264" s="991"/>
      <c r="M264" s="991"/>
      <c r="N264" s="991"/>
      <c r="O264" s="991"/>
      <c r="P264" s="991"/>
      <c r="Q264" s="991"/>
      <c r="R264" s="991"/>
      <c r="S264" s="991"/>
      <c r="T264" s="991"/>
      <c r="U264" s="991"/>
      <c r="V264" s="991"/>
      <c r="W264" s="991"/>
      <c r="X264" s="991"/>
      <c r="Y264" s="991"/>
      <c r="Z264" s="991"/>
    </row>
    <row r="265" spans="1:26" ht="15.75" customHeight="1">
      <c r="A265" s="991"/>
      <c r="B265" s="991"/>
      <c r="C265" s="991"/>
      <c r="D265" s="991"/>
      <c r="E265" s="991"/>
      <c r="F265" s="991"/>
      <c r="G265" s="991"/>
      <c r="H265" s="991"/>
      <c r="I265" s="991"/>
      <c r="J265" s="991"/>
      <c r="K265" s="991"/>
      <c r="L265" s="991"/>
      <c r="M265" s="991"/>
      <c r="N265" s="991"/>
      <c r="O265" s="991"/>
      <c r="P265" s="991"/>
      <c r="Q265" s="991"/>
      <c r="R265" s="991"/>
      <c r="S265" s="991"/>
      <c r="T265" s="991"/>
      <c r="U265" s="991"/>
      <c r="V265" s="991"/>
      <c r="W265" s="991"/>
      <c r="X265" s="991"/>
      <c r="Y265" s="991"/>
      <c r="Z265" s="991"/>
    </row>
    <row r="266" spans="1:26" ht="15.75" customHeight="1">
      <c r="A266" s="991"/>
      <c r="B266" s="991"/>
      <c r="C266" s="991"/>
      <c r="D266" s="991"/>
      <c r="E266" s="991"/>
      <c r="F266" s="991"/>
      <c r="G266" s="991"/>
      <c r="H266" s="991"/>
      <c r="I266" s="991"/>
      <c r="J266" s="991"/>
      <c r="K266" s="991"/>
      <c r="L266" s="991"/>
      <c r="M266" s="991"/>
      <c r="N266" s="991"/>
      <c r="O266" s="991"/>
      <c r="P266" s="991"/>
      <c r="Q266" s="991"/>
      <c r="R266" s="991"/>
      <c r="S266" s="991"/>
      <c r="T266" s="991"/>
      <c r="U266" s="991"/>
      <c r="V266" s="991"/>
      <c r="W266" s="991"/>
      <c r="X266" s="991"/>
      <c r="Y266" s="991"/>
      <c r="Z266" s="991"/>
    </row>
    <row r="267" spans="1:26" ht="15.75" customHeight="1">
      <c r="A267" s="991"/>
      <c r="B267" s="991"/>
      <c r="C267" s="991"/>
      <c r="D267" s="991"/>
      <c r="E267" s="991"/>
      <c r="F267" s="991"/>
      <c r="G267" s="991"/>
      <c r="H267" s="991"/>
      <c r="I267" s="991"/>
      <c r="J267" s="991"/>
      <c r="K267" s="991"/>
      <c r="L267" s="991"/>
      <c r="M267" s="991"/>
      <c r="N267" s="991"/>
      <c r="O267" s="991"/>
      <c r="P267" s="991"/>
      <c r="Q267" s="991"/>
      <c r="R267" s="991"/>
      <c r="S267" s="991"/>
      <c r="T267" s="991"/>
      <c r="U267" s="991"/>
      <c r="V267" s="991"/>
      <c r="W267" s="991"/>
      <c r="X267" s="991"/>
      <c r="Y267" s="991"/>
      <c r="Z267" s="991"/>
    </row>
    <row r="268" spans="1:26" ht="15.75" customHeight="1">
      <c r="A268" s="991"/>
      <c r="B268" s="991"/>
      <c r="C268" s="991"/>
      <c r="D268" s="991"/>
      <c r="E268" s="991"/>
      <c r="F268" s="991"/>
      <c r="G268" s="991"/>
      <c r="H268" s="991"/>
      <c r="I268" s="991"/>
      <c r="J268" s="991"/>
      <c r="K268" s="991"/>
      <c r="L268" s="991"/>
      <c r="M268" s="991"/>
      <c r="N268" s="991"/>
      <c r="O268" s="991"/>
      <c r="P268" s="991"/>
      <c r="Q268" s="991"/>
      <c r="R268" s="991"/>
      <c r="S268" s="991"/>
      <c r="T268" s="991"/>
      <c r="U268" s="991"/>
      <c r="V268" s="991"/>
      <c r="W268" s="991"/>
      <c r="X268" s="991"/>
      <c r="Y268" s="991"/>
      <c r="Z268" s="991"/>
    </row>
    <row r="269" spans="1:26" ht="15.75" customHeight="1">
      <c r="A269" s="991"/>
      <c r="B269" s="991"/>
      <c r="C269" s="991"/>
      <c r="D269" s="991"/>
      <c r="E269" s="991"/>
      <c r="F269" s="991"/>
      <c r="G269" s="991"/>
      <c r="H269" s="991"/>
      <c r="I269" s="991"/>
      <c r="J269" s="991"/>
      <c r="K269" s="991"/>
      <c r="L269" s="991"/>
      <c r="M269" s="991"/>
      <c r="N269" s="991"/>
      <c r="O269" s="991"/>
      <c r="P269" s="991"/>
      <c r="Q269" s="991"/>
      <c r="R269" s="991"/>
      <c r="S269" s="991"/>
      <c r="T269" s="991"/>
      <c r="U269" s="991"/>
      <c r="V269" s="991"/>
      <c r="W269" s="991"/>
      <c r="X269" s="991"/>
      <c r="Y269" s="991"/>
      <c r="Z269" s="991"/>
    </row>
    <row r="270" spans="1:26" ht="15.75" customHeight="1">
      <c r="A270" s="991"/>
      <c r="B270" s="991"/>
      <c r="C270" s="991"/>
      <c r="D270" s="991"/>
      <c r="E270" s="991"/>
      <c r="F270" s="991"/>
      <c r="G270" s="991"/>
      <c r="H270" s="991"/>
      <c r="I270" s="991"/>
      <c r="J270" s="991"/>
      <c r="K270" s="991"/>
      <c r="L270" s="991"/>
      <c r="M270" s="991"/>
      <c r="N270" s="991"/>
      <c r="O270" s="991"/>
      <c r="P270" s="991"/>
      <c r="Q270" s="991"/>
      <c r="R270" s="991"/>
      <c r="S270" s="991"/>
      <c r="T270" s="991"/>
      <c r="U270" s="991"/>
      <c r="V270" s="991"/>
      <c r="W270" s="991"/>
      <c r="X270" s="991"/>
      <c r="Y270" s="991"/>
      <c r="Z270" s="991"/>
    </row>
    <row r="271" spans="1:26" ht="15.75" customHeight="1">
      <c r="A271" s="991"/>
      <c r="B271" s="991"/>
      <c r="C271" s="991"/>
      <c r="D271" s="991"/>
      <c r="E271" s="991"/>
      <c r="F271" s="991"/>
      <c r="G271" s="991"/>
      <c r="H271" s="991"/>
      <c r="I271" s="991"/>
      <c r="J271" s="991"/>
      <c r="K271" s="991"/>
      <c r="L271" s="991"/>
      <c r="M271" s="991"/>
      <c r="N271" s="991"/>
      <c r="O271" s="991"/>
      <c r="P271" s="991"/>
      <c r="Q271" s="991"/>
      <c r="R271" s="991"/>
      <c r="S271" s="991"/>
      <c r="T271" s="991"/>
      <c r="U271" s="991"/>
      <c r="V271" s="991"/>
      <c r="W271" s="991"/>
      <c r="X271" s="991"/>
      <c r="Y271" s="991"/>
      <c r="Z271" s="991"/>
    </row>
    <row r="272" spans="1:26" ht="15.75" customHeight="1">
      <c r="A272" s="991"/>
      <c r="B272" s="991"/>
      <c r="C272" s="991"/>
      <c r="D272" s="991"/>
      <c r="E272" s="991"/>
      <c r="F272" s="991"/>
      <c r="G272" s="991"/>
      <c r="H272" s="991"/>
      <c r="I272" s="991"/>
      <c r="J272" s="991"/>
      <c r="K272" s="991"/>
      <c r="L272" s="991"/>
      <c r="M272" s="991"/>
      <c r="N272" s="991"/>
      <c r="O272" s="991"/>
      <c r="P272" s="991"/>
      <c r="Q272" s="991"/>
      <c r="R272" s="991"/>
      <c r="S272" s="991"/>
      <c r="T272" s="991"/>
      <c r="U272" s="991"/>
      <c r="V272" s="991"/>
      <c r="W272" s="991"/>
      <c r="X272" s="991"/>
      <c r="Y272" s="991"/>
      <c r="Z272" s="991"/>
    </row>
    <row r="273" spans="1:26" ht="15.75" customHeight="1">
      <c r="A273" s="991"/>
      <c r="B273" s="991"/>
      <c r="C273" s="991"/>
      <c r="D273" s="991"/>
      <c r="E273" s="991"/>
      <c r="F273" s="991"/>
      <c r="G273" s="991"/>
      <c r="H273" s="991"/>
      <c r="I273" s="991"/>
      <c r="J273" s="991"/>
      <c r="K273" s="991"/>
      <c r="L273" s="991"/>
      <c r="M273" s="991"/>
      <c r="N273" s="991"/>
      <c r="O273" s="991"/>
      <c r="P273" s="991"/>
      <c r="Q273" s="991"/>
      <c r="R273" s="991"/>
      <c r="S273" s="991"/>
      <c r="T273" s="991"/>
      <c r="U273" s="991"/>
      <c r="V273" s="991"/>
      <c r="W273" s="991"/>
      <c r="X273" s="991"/>
      <c r="Y273" s="991"/>
      <c r="Z273" s="991"/>
    </row>
    <row r="274" spans="1:26" ht="15.75" customHeight="1">
      <c r="A274" s="991"/>
      <c r="B274" s="991"/>
      <c r="C274" s="991"/>
      <c r="D274" s="991"/>
      <c r="E274" s="991"/>
      <c r="F274" s="991"/>
      <c r="G274" s="991"/>
      <c r="H274" s="991"/>
      <c r="I274" s="991"/>
      <c r="J274" s="991"/>
      <c r="K274" s="991"/>
      <c r="L274" s="991"/>
      <c r="M274" s="991"/>
      <c r="N274" s="991"/>
      <c r="O274" s="991"/>
      <c r="P274" s="991"/>
      <c r="Q274" s="991"/>
      <c r="R274" s="991"/>
      <c r="S274" s="991"/>
      <c r="T274" s="991"/>
      <c r="U274" s="991"/>
      <c r="V274" s="991"/>
      <c r="W274" s="991"/>
      <c r="X274" s="991"/>
      <c r="Y274" s="991"/>
      <c r="Z274" s="991"/>
    </row>
    <row r="275" spans="1:26" ht="15.75" customHeight="1">
      <c r="A275" s="991"/>
      <c r="B275" s="991"/>
      <c r="C275" s="991"/>
      <c r="D275" s="991"/>
      <c r="E275" s="991"/>
      <c r="F275" s="991"/>
      <c r="G275" s="991"/>
      <c r="H275" s="991"/>
      <c r="I275" s="991"/>
      <c r="J275" s="991"/>
      <c r="K275" s="991"/>
      <c r="L275" s="991"/>
      <c r="M275" s="991"/>
      <c r="N275" s="991"/>
      <c r="O275" s="991"/>
      <c r="P275" s="991"/>
      <c r="Q275" s="991"/>
      <c r="R275" s="991"/>
      <c r="S275" s="991"/>
      <c r="T275" s="991"/>
      <c r="U275" s="991"/>
      <c r="V275" s="991"/>
      <c r="W275" s="991"/>
      <c r="X275" s="991"/>
      <c r="Y275" s="991"/>
      <c r="Z275" s="991"/>
    </row>
    <row r="276" spans="1:26" ht="15.75" customHeight="1">
      <c r="A276" s="991"/>
      <c r="B276" s="991"/>
      <c r="C276" s="991"/>
      <c r="D276" s="991"/>
      <c r="E276" s="991"/>
      <c r="F276" s="991"/>
      <c r="G276" s="991"/>
      <c r="H276" s="991"/>
      <c r="I276" s="991"/>
      <c r="J276" s="991"/>
      <c r="K276" s="991"/>
      <c r="L276" s="991"/>
      <c r="M276" s="991"/>
      <c r="N276" s="991"/>
      <c r="O276" s="991"/>
      <c r="P276" s="991"/>
      <c r="Q276" s="991"/>
      <c r="R276" s="991"/>
      <c r="S276" s="991"/>
      <c r="T276" s="991"/>
      <c r="U276" s="991"/>
      <c r="V276" s="991"/>
      <c r="W276" s="991"/>
      <c r="X276" s="991"/>
      <c r="Y276" s="991"/>
      <c r="Z276" s="991"/>
    </row>
    <row r="277" spans="1:26" ht="15.75" customHeight="1">
      <c r="A277" s="991"/>
      <c r="B277" s="991"/>
      <c r="C277" s="991"/>
      <c r="D277" s="991"/>
      <c r="E277" s="991"/>
      <c r="F277" s="991"/>
      <c r="G277" s="991"/>
      <c r="H277" s="991"/>
      <c r="I277" s="991"/>
      <c r="J277" s="991"/>
      <c r="K277" s="991"/>
      <c r="L277" s="991"/>
      <c r="M277" s="991"/>
      <c r="N277" s="991"/>
      <c r="O277" s="991"/>
      <c r="P277" s="991"/>
      <c r="Q277" s="991"/>
      <c r="R277" s="991"/>
      <c r="S277" s="991"/>
      <c r="T277" s="991"/>
      <c r="U277" s="991"/>
      <c r="V277" s="991"/>
      <c r="W277" s="991"/>
      <c r="X277" s="991"/>
      <c r="Y277" s="991"/>
      <c r="Z277" s="991"/>
    </row>
    <row r="278" spans="1:26" ht="15.75" customHeight="1">
      <c r="A278" s="991"/>
      <c r="B278" s="991"/>
      <c r="C278" s="991"/>
      <c r="D278" s="991"/>
      <c r="E278" s="991"/>
      <c r="F278" s="991"/>
      <c r="G278" s="991"/>
      <c r="H278" s="991"/>
      <c r="I278" s="991"/>
      <c r="J278" s="991"/>
      <c r="K278" s="991"/>
      <c r="L278" s="991"/>
      <c r="M278" s="991"/>
      <c r="N278" s="991"/>
      <c r="O278" s="991"/>
      <c r="P278" s="991"/>
      <c r="Q278" s="991"/>
      <c r="R278" s="991"/>
      <c r="S278" s="991"/>
      <c r="T278" s="991"/>
      <c r="U278" s="991"/>
      <c r="V278" s="991"/>
      <c r="W278" s="991"/>
      <c r="X278" s="991"/>
      <c r="Y278" s="991"/>
      <c r="Z278" s="991"/>
    </row>
    <row r="279" spans="1:26" ht="15.75" customHeight="1">
      <c r="A279" s="991"/>
      <c r="B279" s="991"/>
      <c r="C279" s="991"/>
      <c r="D279" s="991"/>
      <c r="E279" s="991"/>
      <c r="F279" s="991"/>
      <c r="G279" s="991"/>
      <c r="H279" s="991"/>
      <c r="I279" s="991"/>
      <c r="J279" s="991"/>
      <c r="K279" s="991"/>
      <c r="L279" s="991"/>
      <c r="M279" s="991"/>
      <c r="N279" s="991"/>
      <c r="O279" s="991"/>
      <c r="P279" s="991"/>
      <c r="Q279" s="991"/>
      <c r="R279" s="991"/>
      <c r="S279" s="991"/>
      <c r="T279" s="991"/>
      <c r="U279" s="991"/>
      <c r="V279" s="991"/>
      <c r="W279" s="991"/>
      <c r="X279" s="991"/>
      <c r="Y279" s="991"/>
      <c r="Z279" s="991"/>
    </row>
    <row r="280" spans="1:26" ht="15.75" customHeight="1">
      <c r="A280" s="991"/>
      <c r="B280" s="991"/>
      <c r="C280" s="991"/>
      <c r="D280" s="991"/>
      <c r="E280" s="991"/>
      <c r="F280" s="991"/>
      <c r="G280" s="991"/>
      <c r="H280" s="991"/>
      <c r="I280" s="991"/>
      <c r="J280" s="991"/>
      <c r="K280" s="991"/>
      <c r="L280" s="991"/>
      <c r="M280" s="991"/>
      <c r="N280" s="991"/>
      <c r="O280" s="991"/>
      <c r="P280" s="991"/>
      <c r="Q280" s="991"/>
      <c r="R280" s="991"/>
      <c r="S280" s="991"/>
      <c r="T280" s="991"/>
      <c r="U280" s="991"/>
      <c r="V280" s="991"/>
      <c r="W280" s="991"/>
      <c r="X280" s="991"/>
      <c r="Y280" s="991"/>
      <c r="Z280" s="991"/>
    </row>
    <row r="281" spans="1:26" ht="15.75" customHeight="1">
      <c r="A281" s="991"/>
      <c r="B281" s="991"/>
      <c r="C281" s="991"/>
      <c r="D281" s="991"/>
      <c r="E281" s="991"/>
      <c r="F281" s="991"/>
      <c r="G281" s="991"/>
      <c r="H281" s="991"/>
      <c r="I281" s="991"/>
      <c r="J281" s="991"/>
      <c r="K281" s="991"/>
      <c r="L281" s="991"/>
      <c r="M281" s="991"/>
      <c r="N281" s="991"/>
      <c r="O281" s="991"/>
      <c r="P281" s="991"/>
      <c r="Q281" s="991"/>
      <c r="R281" s="991"/>
      <c r="S281" s="991"/>
      <c r="T281" s="991"/>
      <c r="U281" s="991"/>
      <c r="V281" s="991"/>
      <c r="W281" s="991"/>
      <c r="X281" s="991"/>
      <c r="Y281" s="991"/>
      <c r="Z281" s="991"/>
    </row>
    <row r="282" spans="1:26" ht="15.75" customHeight="1">
      <c r="A282" s="991"/>
      <c r="B282" s="991"/>
      <c r="C282" s="991"/>
      <c r="D282" s="991"/>
      <c r="E282" s="991"/>
      <c r="F282" s="991"/>
      <c r="G282" s="991"/>
      <c r="H282" s="991"/>
      <c r="I282" s="991"/>
      <c r="J282" s="991"/>
      <c r="K282" s="991"/>
      <c r="L282" s="991"/>
      <c r="M282" s="991"/>
      <c r="N282" s="991"/>
      <c r="O282" s="991"/>
      <c r="P282" s="991"/>
      <c r="Q282" s="991"/>
      <c r="R282" s="991"/>
      <c r="S282" s="991"/>
      <c r="T282" s="991"/>
      <c r="U282" s="991"/>
      <c r="V282" s="991"/>
      <c r="W282" s="991"/>
      <c r="X282" s="991"/>
      <c r="Y282" s="991"/>
      <c r="Z282" s="991"/>
    </row>
    <row r="283" spans="1:26" ht="15.75" customHeight="1">
      <c r="A283" s="991"/>
      <c r="B283" s="991"/>
      <c r="C283" s="991"/>
      <c r="D283" s="991"/>
      <c r="E283" s="991"/>
      <c r="F283" s="991"/>
      <c r="G283" s="991"/>
      <c r="H283" s="991"/>
      <c r="I283" s="991"/>
      <c r="J283" s="991"/>
      <c r="K283" s="991"/>
      <c r="L283" s="991"/>
      <c r="M283" s="991"/>
      <c r="N283" s="991"/>
      <c r="O283" s="991"/>
      <c r="P283" s="991"/>
      <c r="Q283" s="991"/>
      <c r="R283" s="991"/>
      <c r="S283" s="991"/>
      <c r="T283" s="991"/>
      <c r="U283" s="991"/>
      <c r="V283" s="991"/>
      <c r="W283" s="991"/>
      <c r="X283" s="991"/>
      <c r="Y283" s="991"/>
      <c r="Z283" s="991"/>
    </row>
    <row r="284" spans="1:26" ht="15.75" customHeight="1">
      <c r="A284" s="991"/>
      <c r="B284" s="991"/>
      <c r="C284" s="991"/>
      <c r="D284" s="991"/>
      <c r="E284" s="991"/>
      <c r="F284" s="991"/>
      <c r="G284" s="991"/>
      <c r="H284" s="991"/>
      <c r="I284" s="991"/>
      <c r="J284" s="991"/>
      <c r="K284" s="991"/>
      <c r="L284" s="991"/>
      <c r="M284" s="991"/>
      <c r="N284" s="991"/>
      <c r="O284" s="991"/>
      <c r="P284" s="991"/>
      <c r="Q284" s="991"/>
      <c r="R284" s="991"/>
      <c r="S284" s="991"/>
      <c r="T284" s="991"/>
      <c r="U284" s="991"/>
      <c r="V284" s="991"/>
      <c r="W284" s="991"/>
      <c r="X284" s="991"/>
      <c r="Y284" s="991"/>
      <c r="Z284" s="991"/>
    </row>
    <row r="285" spans="1:26" ht="15.75" customHeight="1">
      <c r="A285" s="991"/>
      <c r="B285" s="991"/>
      <c r="C285" s="991"/>
      <c r="D285" s="991"/>
      <c r="E285" s="991"/>
      <c r="F285" s="991"/>
      <c r="G285" s="991"/>
      <c r="H285" s="991"/>
      <c r="I285" s="991"/>
      <c r="J285" s="991"/>
      <c r="K285" s="991"/>
      <c r="L285" s="991"/>
      <c r="M285" s="991"/>
      <c r="N285" s="991"/>
      <c r="O285" s="991"/>
      <c r="P285" s="991"/>
      <c r="Q285" s="991"/>
      <c r="R285" s="991"/>
      <c r="S285" s="991"/>
      <c r="T285" s="991"/>
      <c r="U285" s="991"/>
      <c r="V285" s="991"/>
      <c r="W285" s="991"/>
      <c r="X285" s="991"/>
      <c r="Y285" s="991"/>
      <c r="Z285" s="991"/>
    </row>
    <row r="286" spans="1:26" ht="15.75" customHeight="1">
      <c r="A286" s="991"/>
      <c r="B286" s="991"/>
      <c r="C286" s="991"/>
      <c r="D286" s="991"/>
      <c r="E286" s="991"/>
      <c r="F286" s="991"/>
      <c r="G286" s="991"/>
      <c r="H286" s="991"/>
      <c r="I286" s="991"/>
      <c r="J286" s="991"/>
      <c r="K286" s="991"/>
      <c r="L286" s="991"/>
      <c r="M286" s="991"/>
      <c r="N286" s="991"/>
      <c r="O286" s="991"/>
      <c r="P286" s="991"/>
      <c r="Q286" s="991"/>
      <c r="R286" s="991"/>
      <c r="S286" s="991"/>
      <c r="T286" s="991"/>
      <c r="U286" s="991"/>
      <c r="V286" s="991"/>
      <c r="W286" s="991"/>
      <c r="X286" s="991"/>
      <c r="Y286" s="991"/>
      <c r="Z286" s="991"/>
    </row>
    <row r="287" spans="1:26" ht="15.75" customHeight="1">
      <c r="A287" s="991"/>
      <c r="B287" s="991"/>
      <c r="C287" s="991"/>
      <c r="D287" s="991"/>
      <c r="E287" s="991"/>
      <c r="F287" s="991"/>
      <c r="G287" s="991"/>
      <c r="H287" s="991"/>
      <c r="I287" s="991"/>
      <c r="J287" s="991"/>
      <c r="K287" s="991"/>
      <c r="L287" s="991"/>
      <c r="M287" s="991"/>
      <c r="N287" s="991"/>
      <c r="O287" s="991"/>
      <c r="P287" s="991"/>
      <c r="Q287" s="991"/>
      <c r="R287" s="991"/>
      <c r="S287" s="991"/>
      <c r="T287" s="991"/>
      <c r="U287" s="991"/>
      <c r="V287" s="991"/>
      <c r="W287" s="991"/>
      <c r="X287" s="991"/>
      <c r="Y287" s="991"/>
      <c r="Z287" s="991"/>
    </row>
    <row r="288" spans="1:26" ht="15.75" customHeight="1">
      <c r="A288" s="991"/>
      <c r="B288" s="991"/>
      <c r="C288" s="991"/>
      <c r="D288" s="991"/>
      <c r="E288" s="991"/>
      <c r="F288" s="991"/>
      <c r="G288" s="991"/>
      <c r="H288" s="991"/>
      <c r="I288" s="991"/>
      <c r="J288" s="991"/>
      <c r="K288" s="991"/>
      <c r="L288" s="991"/>
      <c r="M288" s="991"/>
      <c r="N288" s="991"/>
      <c r="O288" s="991"/>
      <c r="P288" s="991"/>
      <c r="Q288" s="991"/>
      <c r="R288" s="991"/>
      <c r="S288" s="991"/>
      <c r="T288" s="991"/>
      <c r="U288" s="991"/>
      <c r="V288" s="991"/>
      <c r="W288" s="991"/>
      <c r="X288" s="991"/>
      <c r="Y288" s="991"/>
      <c r="Z288" s="991"/>
    </row>
    <row r="289" spans="1:26" ht="15.75" customHeight="1">
      <c r="A289" s="991"/>
      <c r="B289" s="991"/>
      <c r="C289" s="991"/>
      <c r="D289" s="991"/>
      <c r="E289" s="991"/>
      <c r="F289" s="991"/>
      <c r="G289" s="991"/>
      <c r="H289" s="991"/>
      <c r="I289" s="991"/>
      <c r="J289" s="991"/>
      <c r="K289" s="991"/>
      <c r="L289" s="991"/>
      <c r="M289" s="991"/>
      <c r="N289" s="991"/>
      <c r="O289" s="991"/>
      <c r="P289" s="991"/>
      <c r="Q289" s="991"/>
      <c r="R289" s="991"/>
      <c r="S289" s="991"/>
      <c r="T289" s="991"/>
      <c r="U289" s="991"/>
      <c r="V289" s="991"/>
      <c r="W289" s="991"/>
      <c r="X289" s="991"/>
      <c r="Y289" s="991"/>
      <c r="Z289" s="991"/>
    </row>
    <row r="290" spans="1:26" ht="15.75" customHeight="1">
      <c r="A290" s="991"/>
      <c r="B290" s="991"/>
      <c r="C290" s="991"/>
      <c r="D290" s="991"/>
      <c r="E290" s="991"/>
      <c r="F290" s="991"/>
      <c r="G290" s="991"/>
      <c r="H290" s="991"/>
      <c r="I290" s="991"/>
      <c r="J290" s="991"/>
      <c r="K290" s="991"/>
      <c r="L290" s="991"/>
      <c r="M290" s="991"/>
      <c r="N290" s="991"/>
      <c r="O290" s="991"/>
      <c r="P290" s="991"/>
      <c r="Q290" s="991"/>
      <c r="R290" s="991"/>
      <c r="S290" s="991"/>
      <c r="T290" s="991"/>
      <c r="U290" s="991"/>
      <c r="V290" s="991"/>
      <c r="W290" s="991"/>
      <c r="X290" s="991"/>
      <c r="Y290" s="991"/>
      <c r="Z290" s="991"/>
    </row>
    <row r="291" spans="1:26" ht="15.75" customHeight="1">
      <c r="A291" s="991"/>
      <c r="B291" s="991"/>
      <c r="C291" s="991"/>
      <c r="D291" s="991"/>
      <c r="E291" s="991"/>
      <c r="F291" s="991"/>
      <c r="G291" s="991"/>
      <c r="H291" s="991"/>
      <c r="I291" s="991"/>
      <c r="J291" s="991"/>
      <c r="K291" s="991"/>
      <c r="L291" s="991"/>
      <c r="M291" s="991"/>
      <c r="N291" s="991"/>
      <c r="O291" s="991"/>
      <c r="P291" s="991"/>
      <c r="Q291" s="991"/>
      <c r="R291" s="991"/>
      <c r="S291" s="991"/>
      <c r="T291" s="991"/>
      <c r="U291" s="991"/>
      <c r="V291" s="991"/>
      <c r="W291" s="991"/>
      <c r="X291" s="991"/>
      <c r="Y291" s="991"/>
      <c r="Z291" s="991"/>
    </row>
    <row r="292" spans="1:26" ht="15.75" customHeight="1">
      <c r="A292" s="991"/>
      <c r="B292" s="991"/>
      <c r="C292" s="991"/>
      <c r="D292" s="991"/>
      <c r="E292" s="991"/>
      <c r="F292" s="991"/>
      <c r="G292" s="991"/>
      <c r="H292" s="991"/>
      <c r="I292" s="991"/>
      <c r="J292" s="991"/>
      <c r="K292" s="991"/>
      <c r="L292" s="991"/>
      <c r="M292" s="991"/>
      <c r="N292" s="991"/>
      <c r="O292" s="991"/>
      <c r="P292" s="991"/>
      <c r="Q292" s="991"/>
      <c r="R292" s="991"/>
      <c r="S292" s="991"/>
      <c r="T292" s="991"/>
      <c r="U292" s="991"/>
      <c r="V292" s="991"/>
      <c r="W292" s="991"/>
      <c r="X292" s="991"/>
      <c r="Y292" s="991"/>
      <c r="Z292" s="991"/>
    </row>
    <row r="293" spans="1:26" ht="15.75" customHeight="1">
      <c r="A293" s="991"/>
      <c r="B293" s="991"/>
      <c r="C293" s="991"/>
      <c r="D293" s="991"/>
      <c r="E293" s="991"/>
      <c r="F293" s="991"/>
      <c r="G293" s="991"/>
      <c r="H293" s="991"/>
      <c r="I293" s="991"/>
      <c r="J293" s="991"/>
      <c r="K293" s="991"/>
      <c r="L293" s="991"/>
      <c r="M293" s="991"/>
      <c r="N293" s="991"/>
      <c r="O293" s="991"/>
      <c r="P293" s="991"/>
      <c r="Q293" s="991"/>
      <c r="R293" s="991"/>
      <c r="S293" s="991"/>
      <c r="T293" s="991"/>
      <c r="U293" s="991"/>
      <c r="V293" s="991"/>
      <c r="W293" s="991"/>
      <c r="X293" s="991"/>
      <c r="Y293" s="991"/>
      <c r="Z293" s="991"/>
    </row>
    <row r="294" spans="1:26" ht="15.75" customHeight="1">
      <c r="A294" s="991"/>
      <c r="B294" s="991"/>
      <c r="C294" s="991"/>
      <c r="D294" s="991"/>
      <c r="E294" s="991"/>
      <c r="F294" s="991"/>
      <c r="G294" s="991"/>
      <c r="H294" s="991"/>
      <c r="I294" s="991"/>
      <c r="J294" s="991"/>
      <c r="K294" s="991"/>
      <c r="L294" s="991"/>
      <c r="M294" s="991"/>
      <c r="N294" s="991"/>
      <c r="O294" s="991"/>
      <c r="P294" s="991"/>
      <c r="Q294" s="991"/>
      <c r="R294" s="991"/>
      <c r="S294" s="991"/>
      <c r="T294" s="991"/>
      <c r="U294" s="991"/>
      <c r="V294" s="991"/>
      <c r="W294" s="991"/>
      <c r="X294" s="991"/>
      <c r="Y294" s="991"/>
      <c r="Z294" s="991"/>
    </row>
    <row r="295" spans="1:26" ht="15.75" customHeight="1">
      <c r="A295" s="991"/>
      <c r="B295" s="991"/>
      <c r="C295" s="991"/>
      <c r="D295" s="991"/>
      <c r="E295" s="991"/>
      <c r="F295" s="991"/>
      <c r="G295" s="991"/>
      <c r="H295" s="991"/>
      <c r="I295" s="991"/>
      <c r="J295" s="991"/>
      <c r="K295" s="991"/>
      <c r="L295" s="991"/>
      <c r="M295" s="991"/>
      <c r="N295" s="991"/>
      <c r="O295" s="991"/>
      <c r="P295" s="991"/>
      <c r="Q295" s="991"/>
      <c r="R295" s="991"/>
      <c r="S295" s="991"/>
      <c r="T295" s="991"/>
      <c r="U295" s="991"/>
      <c r="V295" s="991"/>
      <c r="W295" s="991"/>
      <c r="X295" s="991"/>
      <c r="Y295" s="991"/>
      <c r="Z295" s="991"/>
    </row>
    <row r="296" spans="1:26" ht="15.75" customHeight="1">
      <c r="A296" s="991"/>
      <c r="B296" s="991"/>
      <c r="C296" s="991"/>
      <c r="D296" s="991"/>
      <c r="E296" s="991"/>
      <c r="F296" s="991"/>
      <c r="G296" s="991"/>
      <c r="H296" s="991"/>
      <c r="I296" s="991"/>
      <c r="J296" s="991"/>
      <c r="K296" s="991"/>
      <c r="L296" s="991"/>
      <c r="M296" s="991"/>
      <c r="N296" s="991"/>
      <c r="O296" s="991"/>
      <c r="P296" s="991"/>
      <c r="Q296" s="991"/>
      <c r="R296" s="991"/>
      <c r="S296" s="991"/>
      <c r="T296" s="991"/>
      <c r="U296" s="991"/>
      <c r="V296" s="991"/>
      <c r="W296" s="991"/>
      <c r="X296" s="991"/>
      <c r="Y296" s="991"/>
      <c r="Z296" s="991"/>
    </row>
    <row r="297" spans="1:26" ht="15.75" customHeight="1">
      <c r="A297" s="991"/>
      <c r="B297" s="991"/>
      <c r="C297" s="991"/>
      <c r="D297" s="991"/>
      <c r="E297" s="991"/>
      <c r="F297" s="991"/>
      <c r="G297" s="991"/>
      <c r="H297" s="991"/>
      <c r="I297" s="991"/>
      <c r="J297" s="991"/>
      <c r="K297" s="991"/>
      <c r="L297" s="991"/>
      <c r="M297" s="991"/>
      <c r="N297" s="991"/>
      <c r="O297" s="991"/>
      <c r="P297" s="991"/>
      <c r="Q297" s="991"/>
      <c r="R297" s="991"/>
      <c r="S297" s="991"/>
      <c r="T297" s="991"/>
      <c r="U297" s="991"/>
      <c r="V297" s="991"/>
      <c r="W297" s="991"/>
      <c r="X297" s="991"/>
      <c r="Y297" s="991"/>
      <c r="Z297" s="991"/>
    </row>
    <row r="298" spans="1:26" ht="15.75" customHeight="1">
      <c r="A298" s="991"/>
      <c r="B298" s="991"/>
      <c r="C298" s="991"/>
      <c r="D298" s="991"/>
      <c r="E298" s="991"/>
      <c r="F298" s="991"/>
      <c r="G298" s="991"/>
      <c r="H298" s="991"/>
      <c r="I298" s="991"/>
      <c r="J298" s="991"/>
      <c r="K298" s="991"/>
      <c r="L298" s="991"/>
      <c r="M298" s="991"/>
      <c r="N298" s="991"/>
      <c r="O298" s="991"/>
      <c r="P298" s="991"/>
      <c r="Q298" s="991"/>
      <c r="R298" s="991"/>
      <c r="S298" s="991"/>
      <c r="T298" s="991"/>
      <c r="U298" s="991"/>
      <c r="V298" s="991"/>
      <c r="W298" s="991"/>
      <c r="X298" s="991"/>
      <c r="Y298" s="991"/>
      <c r="Z298" s="991"/>
    </row>
    <row r="299" spans="1:26" ht="15.75" customHeight="1">
      <c r="A299" s="991"/>
      <c r="B299" s="991"/>
      <c r="C299" s="991"/>
      <c r="D299" s="991"/>
      <c r="E299" s="991"/>
      <c r="F299" s="991"/>
      <c r="G299" s="991"/>
      <c r="H299" s="991"/>
      <c r="I299" s="991"/>
      <c r="J299" s="991"/>
      <c r="K299" s="991"/>
      <c r="L299" s="991"/>
      <c r="M299" s="991"/>
      <c r="N299" s="991"/>
      <c r="O299" s="991"/>
      <c r="P299" s="991"/>
      <c r="Q299" s="991"/>
      <c r="R299" s="991"/>
      <c r="S299" s="991"/>
      <c r="T299" s="991"/>
      <c r="U299" s="991"/>
      <c r="V299" s="991"/>
      <c r="W299" s="991"/>
      <c r="X299" s="991"/>
      <c r="Y299" s="991"/>
      <c r="Z299" s="991"/>
    </row>
    <row r="300" spans="1:26" ht="15.75" customHeight="1">
      <c r="A300" s="991"/>
      <c r="B300" s="991"/>
      <c r="C300" s="991"/>
      <c r="D300" s="991"/>
      <c r="E300" s="991"/>
      <c r="F300" s="991"/>
      <c r="G300" s="991"/>
      <c r="H300" s="991"/>
      <c r="I300" s="991"/>
      <c r="J300" s="991"/>
      <c r="K300" s="991"/>
      <c r="L300" s="991"/>
      <c r="M300" s="991"/>
      <c r="N300" s="991"/>
      <c r="O300" s="991"/>
      <c r="P300" s="991"/>
      <c r="Q300" s="991"/>
      <c r="R300" s="991"/>
      <c r="S300" s="991"/>
      <c r="T300" s="991"/>
      <c r="U300" s="991"/>
      <c r="V300" s="991"/>
      <c r="W300" s="991"/>
      <c r="X300" s="991"/>
      <c r="Y300" s="991"/>
      <c r="Z300" s="991"/>
    </row>
    <row r="301" spans="1:26" ht="15.75" customHeight="1">
      <c r="A301" s="991"/>
      <c r="B301" s="991"/>
      <c r="C301" s="991"/>
      <c r="D301" s="991"/>
      <c r="E301" s="991"/>
      <c r="F301" s="991"/>
      <c r="G301" s="991"/>
      <c r="H301" s="991"/>
      <c r="I301" s="991"/>
      <c r="J301" s="991"/>
      <c r="K301" s="991"/>
      <c r="L301" s="991"/>
      <c r="M301" s="991"/>
      <c r="N301" s="991"/>
      <c r="O301" s="991"/>
      <c r="P301" s="991"/>
      <c r="Q301" s="991"/>
      <c r="R301" s="991"/>
      <c r="S301" s="991"/>
      <c r="T301" s="991"/>
      <c r="U301" s="991"/>
      <c r="V301" s="991"/>
      <c r="W301" s="991"/>
      <c r="X301" s="991"/>
      <c r="Y301" s="991"/>
      <c r="Z301" s="991"/>
    </row>
    <row r="302" spans="1:26" ht="15.75" customHeight="1">
      <c r="A302" s="991"/>
      <c r="B302" s="991"/>
      <c r="C302" s="991"/>
      <c r="D302" s="991"/>
      <c r="E302" s="991"/>
      <c r="F302" s="991"/>
      <c r="G302" s="991"/>
      <c r="H302" s="991"/>
      <c r="I302" s="991"/>
      <c r="J302" s="991"/>
      <c r="K302" s="991"/>
      <c r="L302" s="991"/>
      <c r="M302" s="991"/>
      <c r="N302" s="991"/>
      <c r="O302" s="991"/>
      <c r="P302" s="991"/>
      <c r="Q302" s="991"/>
      <c r="R302" s="991"/>
      <c r="S302" s="991"/>
      <c r="T302" s="991"/>
      <c r="U302" s="991"/>
      <c r="V302" s="991"/>
      <c r="W302" s="991"/>
      <c r="X302" s="991"/>
      <c r="Y302" s="991"/>
      <c r="Z302" s="991"/>
    </row>
    <row r="303" spans="1:26" ht="15.75" customHeight="1">
      <c r="A303" s="991"/>
      <c r="B303" s="991"/>
      <c r="C303" s="991"/>
      <c r="D303" s="991"/>
      <c r="E303" s="991"/>
      <c r="F303" s="991"/>
      <c r="G303" s="991"/>
      <c r="H303" s="991"/>
      <c r="I303" s="991"/>
      <c r="J303" s="991"/>
      <c r="K303" s="991"/>
      <c r="L303" s="991"/>
      <c r="M303" s="991"/>
      <c r="N303" s="991"/>
      <c r="O303" s="991"/>
      <c r="P303" s="991"/>
      <c r="Q303" s="991"/>
      <c r="R303" s="991"/>
      <c r="S303" s="991"/>
      <c r="T303" s="991"/>
      <c r="U303" s="991"/>
      <c r="V303" s="991"/>
      <c r="W303" s="991"/>
      <c r="X303" s="991"/>
      <c r="Y303" s="991"/>
      <c r="Z303" s="991"/>
    </row>
    <row r="304" spans="1:26" ht="15.75" customHeight="1">
      <c r="A304" s="991"/>
      <c r="B304" s="991"/>
      <c r="C304" s="991"/>
      <c r="D304" s="991"/>
      <c r="E304" s="991"/>
      <c r="F304" s="991"/>
      <c r="G304" s="991"/>
      <c r="H304" s="991"/>
      <c r="I304" s="991"/>
      <c r="J304" s="991"/>
      <c r="K304" s="991"/>
      <c r="L304" s="991"/>
      <c r="M304" s="991"/>
      <c r="N304" s="991"/>
      <c r="O304" s="991"/>
      <c r="P304" s="991"/>
      <c r="Q304" s="991"/>
      <c r="R304" s="991"/>
      <c r="S304" s="991"/>
      <c r="T304" s="991"/>
      <c r="U304" s="991"/>
      <c r="V304" s="991"/>
      <c r="W304" s="991"/>
      <c r="X304" s="991"/>
      <c r="Y304" s="991"/>
      <c r="Z304" s="991"/>
    </row>
    <row r="305" spans="1:26" ht="15.75" customHeight="1">
      <c r="A305" s="991"/>
      <c r="B305" s="991"/>
      <c r="C305" s="991"/>
      <c r="D305" s="991"/>
      <c r="E305" s="991"/>
      <c r="F305" s="991"/>
      <c r="G305" s="991"/>
      <c r="H305" s="991"/>
      <c r="I305" s="991"/>
      <c r="J305" s="991"/>
      <c r="K305" s="991"/>
      <c r="L305" s="991"/>
      <c r="M305" s="991"/>
      <c r="N305" s="991"/>
      <c r="O305" s="991"/>
      <c r="P305" s="991"/>
      <c r="Q305" s="991"/>
      <c r="R305" s="991"/>
      <c r="S305" s="991"/>
      <c r="T305" s="991"/>
      <c r="U305" s="991"/>
      <c r="V305" s="991"/>
      <c r="W305" s="991"/>
      <c r="X305" s="991"/>
      <c r="Y305" s="991"/>
      <c r="Z305" s="991"/>
    </row>
    <row r="306" spans="1:26" ht="15.75" customHeight="1">
      <c r="A306" s="991"/>
      <c r="B306" s="991"/>
      <c r="C306" s="991"/>
      <c r="D306" s="991"/>
      <c r="E306" s="991"/>
      <c r="F306" s="991"/>
      <c r="G306" s="991"/>
      <c r="H306" s="991"/>
      <c r="I306" s="991"/>
      <c r="J306" s="991"/>
      <c r="K306" s="991"/>
      <c r="L306" s="991"/>
      <c r="M306" s="991"/>
      <c r="N306" s="991"/>
      <c r="O306" s="991"/>
      <c r="P306" s="991"/>
      <c r="Q306" s="991"/>
      <c r="R306" s="991"/>
      <c r="S306" s="991"/>
      <c r="T306" s="991"/>
      <c r="U306" s="991"/>
      <c r="V306" s="991"/>
      <c r="W306" s="991"/>
      <c r="X306" s="991"/>
      <c r="Y306" s="991"/>
      <c r="Z306" s="991"/>
    </row>
    <row r="307" spans="1:26" ht="15.75" customHeight="1">
      <c r="A307" s="991"/>
      <c r="B307" s="991"/>
      <c r="C307" s="991"/>
      <c r="D307" s="991"/>
      <c r="E307" s="991"/>
      <c r="F307" s="991"/>
      <c r="G307" s="991"/>
      <c r="H307" s="991"/>
      <c r="I307" s="991"/>
      <c r="J307" s="991"/>
      <c r="K307" s="991"/>
      <c r="L307" s="991"/>
      <c r="M307" s="991"/>
      <c r="N307" s="991"/>
      <c r="O307" s="991"/>
      <c r="P307" s="991"/>
      <c r="Q307" s="991"/>
      <c r="R307" s="991"/>
      <c r="S307" s="991"/>
      <c r="T307" s="991"/>
      <c r="U307" s="991"/>
      <c r="V307" s="991"/>
      <c r="W307" s="991"/>
      <c r="X307" s="991"/>
      <c r="Y307" s="991"/>
      <c r="Z307" s="991"/>
    </row>
    <row r="308" spans="1:26" ht="15.75" customHeight="1">
      <c r="A308" s="991"/>
      <c r="B308" s="991"/>
      <c r="C308" s="991"/>
      <c r="D308" s="991"/>
      <c r="E308" s="991"/>
      <c r="F308" s="991"/>
      <c r="G308" s="991"/>
      <c r="H308" s="991"/>
      <c r="I308" s="991"/>
      <c r="J308" s="991"/>
      <c r="K308" s="991"/>
      <c r="L308" s="991"/>
      <c r="M308" s="991"/>
      <c r="N308" s="991"/>
      <c r="O308" s="991"/>
      <c r="P308" s="991"/>
      <c r="Q308" s="991"/>
      <c r="R308" s="991"/>
      <c r="S308" s="991"/>
      <c r="T308" s="991"/>
      <c r="U308" s="991"/>
      <c r="V308" s="991"/>
      <c r="W308" s="991"/>
      <c r="X308" s="991"/>
      <c r="Y308" s="991"/>
      <c r="Z308" s="991"/>
    </row>
    <row r="309" spans="1:26" ht="15.75" customHeight="1">
      <c r="A309" s="991"/>
      <c r="B309" s="991"/>
      <c r="C309" s="991"/>
      <c r="D309" s="991"/>
      <c r="E309" s="991"/>
      <c r="F309" s="991"/>
      <c r="G309" s="991"/>
      <c r="H309" s="991"/>
      <c r="I309" s="991"/>
      <c r="J309" s="991"/>
      <c r="K309" s="991"/>
      <c r="L309" s="991"/>
      <c r="M309" s="991"/>
      <c r="N309" s="991"/>
      <c r="O309" s="991"/>
      <c r="P309" s="991"/>
      <c r="Q309" s="991"/>
      <c r="R309" s="991"/>
      <c r="S309" s="991"/>
      <c r="T309" s="991"/>
      <c r="U309" s="991"/>
      <c r="V309" s="991"/>
      <c r="W309" s="991"/>
      <c r="X309" s="991"/>
      <c r="Y309" s="991"/>
      <c r="Z309" s="991"/>
    </row>
    <row r="310" spans="1:26" ht="15.75" customHeight="1">
      <c r="A310" s="991"/>
      <c r="B310" s="991"/>
      <c r="C310" s="991"/>
      <c r="D310" s="991"/>
      <c r="E310" s="991"/>
      <c r="F310" s="991"/>
      <c r="G310" s="991"/>
      <c r="H310" s="991"/>
      <c r="I310" s="991"/>
      <c r="J310" s="991"/>
      <c r="K310" s="991"/>
      <c r="L310" s="991"/>
      <c r="M310" s="991"/>
      <c r="N310" s="991"/>
      <c r="O310" s="991"/>
      <c r="P310" s="991"/>
      <c r="Q310" s="991"/>
      <c r="R310" s="991"/>
      <c r="S310" s="991"/>
      <c r="T310" s="991"/>
      <c r="U310" s="991"/>
      <c r="V310" s="991"/>
      <c r="W310" s="991"/>
      <c r="X310" s="991"/>
      <c r="Y310" s="991"/>
      <c r="Z310" s="991"/>
    </row>
    <row r="311" spans="1:26" ht="15.75" customHeight="1">
      <c r="A311" s="991"/>
      <c r="B311" s="991"/>
      <c r="C311" s="991"/>
      <c r="D311" s="991"/>
      <c r="E311" s="991"/>
      <c r="F311" s="991"/>
      <c r="G311" s="991"/>
      <c r="H311" s="991"/>
      <c r="I311" s="991"/>
      <c r="J311" s="991"/>
      <c r="K311" s="991"/>
      <c r="L311" s="991"/>
      <c r="M311" s="991"/>
      <c r="N311" s="991"/>
      <c r="O311" s="991"/>
      <c r="P311" s="991"/>
      <c r="Q311" s="991"/>
      <c r="R311" s="991"/>
      <c r="S311" s="991"/>
      <c r="T311" s="991"/>
      <c r="U311" s="991"/>
      <c r="V311" s="991"/>
      <c r="W311" s="991"/>
      <c r="X311" s="991"/>
      <c r="Y311" s="991"/>
      <c r="Z311" s="991"/>
    </row>
    <row r="312" spans="1:26" ht="15.75" customHeight="1">
      <c r="A312" s="991"/>
      <c r="B312" s="991"/>
      <c r="C312" s="991"/>
      <c r="D312" s="991"/>
      <c r="E312" s="991"/>
      <c r="F312" s="991"/>
      <c r="G312" s="991"/>
      <c r="H312" s="991"/>
      <c r="I312" s="991"/>
      <c r="J312" s="991"/>
      <c r="K312" s="991"/>
      <c r="L312" s="991"/>
      <c r="M312" s="991"/>
      <c r="N312" s="991"/>
      <c r="O312" s="991"/>
      <c r="P312" s="991"/>
      <c r="Q312" s="991"/>
      <c r="R312" s="991"/>
      <c r="S312" s="991"/>
      <c r="T312" s="991"/>
      <c r="U312" s="991"/>
      <c r="V312" s="991"/>
      <c r="W312" s="991"/>
      <c r="X312" s="991"/>
      <c r="Y312" s="991"/>
      <c r="Z312" s="991"/>
    </row>
    <row r="313" spans="1:26" ht="15.75" customHeight="1">
      <c r="A313" s="991"/>
      <c r="B313" s="991"/>
      <c r="C313" s="991"/>
      <c r="D313" s="991"/>
      <c r="E313" s="991"/>
      <c r="F313" s="991"/>
      <c r="G313" s="991"/>
      <c r="H313" s="991"/>
      <c r="I313" s="991"/>
      <c r="J313" s="991"/>
      <c r="K313" s="991"/>
      <c r="L313" s="991"/>
      <c r="M313" s="991"/>
      <c r="N313" s="991"/>
      <c r="O313" s="991"/>
      <c r="P313" s="991"/>
      <c r="Q313" s="991"/>
      <c r="R313" s="991"/>
      <c r="S313" s="991"/>
      <c r="T313" s="991"/>
      <c r="U313" s="991"/>
      <c r="V313" s="991"/>
      <c r="W313" s="991"/>
      <c r="X313" s="991"/>
      <c r="Y313" s="991"/>
      <c r="Z313" s="991"/>
    </row>
    <row r="314" spans="1:26" ht="15.75" customHeight="1">
      <c r="A314" s="991"/>
      <c r="B314" s="991"/>
      <c r="C314" s="991"/>
      <c r="D314" s="991"/>
      <c r="E314" s="991"/>
      <c r="F314" s="991"/>
      <c r="G314" s="991"/>
      <c r="H314" s="991"/>
      <c r="I314" s="991"/>
      <c r="J314" s="991"/>
      <c r="K314" s="991"/>
      <c r="L314" s="991"/>
      <c r="M314" s="991"/>
      <c r="N314" s="991"/>
      <c r="O314" s="991"/>
      <c r="P314" s="991"/>
      <c r="Q314" s="991"/>
      <c r="R314" s="991"/>
      <c r="S314" s="991"/>
      <c r="T314" s="991"/>
      <c r="U314" s="991"/>
      <c r="V314" s="991"/>
      <c r="W314" s="991"/>
      <c r="X314" s="991"/>
      <c r="Y314" s="991"/>
      <c r="Z314" s="991"/>
    </row>
    <row r="315" spans="1:26" ht="15.75" customHeight="1">
      <c r="A315" s="991"/>
      <c r="B315" s="991"/>
      <c r="C315" s="991"/>
      <c r="D315" s="991"/>
      <c r="E315" s="991"/>
      <c r="F315" s="991"/>
      <c r="G315" s="991"/>
      <c r="H315" s="991"/>
      <c r="I315" s="991"/>
      <c r="J315" s="991"/>
      <c r="K315" s="991"/>
      <c r="L315" s="991"/>
      <c r="M315" s="991"/>
      <c r="N315" s="991"/>
      <c r="O315" s="991"/>
      <c r="P315" s="991"/>
      <c r="Q315" s="991"/>
      <c r="R315" s="991"/>
      <c r="S315" s="991"/>
      <c r="T315" s="991"/>
      <c r="U315" s="991"/>
      <c r="V315" s="991"/>
      <c r="W315" s="991"/>
      <c r="X315" s="991"/>
      <c r="Y315" s="991"/>
      <c r="Z315" s="991"/>
    </row>
    <row r="316" spans="1:26" ht="15.75" customHeight="1">
      <c r="A316" s="991"/>
      <c r="B316" s="991"/>
      <c r="C316" s="991"/>
      <c r="D316" s="991"/>
      <c r="E316" s="991"/>
      <c r="F316" s="991"/>
      <c r="G316" s="991"/>
      <c r="H316" s="991"/>
      <c r="I316" s="991"/>
      <c r="J316" s="991"/>
      <c r="K316" s="991"/>
      <c r="L316" s="991"/>
      <c r="M316" s="991"/>
      <c r="N316" s="991"/>
      <c r="O316" s="991"/>
      <c r="P316" s="991"/>
      <c r="Q316" s="991"/>
      <c r="R316" s="991"/>
      <c r="S316" s="991"/>
      <c r="T316" s="991"/>
      <c r="U316" s="991"/>
      <c r="V316" s="991"/>
      <c r="W316" s="991"/>
      <c r="X316" s="991"/>
      <c r="Y316" s="991"/>
      <c r="Z316" s="991"/>
    </row>
    <row r="317" spans="1:26" ht="15.75" customHeight="1">
      <c r="A317" s="991"/>
      <c r="B317" s="991"/>
      <c r="C317" s="991"/>
      <c r="D317" s="991"/>
      <c r="E317" s="991"/>
      <c r="F317" s="991"/>
      <c r="G317" s="991"/>
      <c r="H317" s="991"/>
      <c r="I317" s="991"/>
      <c r="J317" s="991"/>
      <c r="K317" s="991"/>
      <c r="L317" s="991"/>
      <c r="M317" s="991"/>
      <c r="N317" s="991"/>
      <c r="O317" s="991"/>
      <c r="P317" s="991"/>
      <c r="Q317" s="991"/>
      <c r="R317" s="991"/>
      <c r="S317" s="991"/>
      <c r="T317" s="991"/>
      <c r="U317" s="991"/>
      <c r="V317" s="991"/>
      <c r="W317" s="991"/>
      <c r="X317" s="991"/>
      <c r="Y317" s="991"/>
      <c r="Z317" s="991"/>
    </row>
    <row r="318" spans="1:26" ht="15.75" customHeight="1">
      <c r="A318" s="991"/>
      <c r="B318" s="991"/>
      <c r="C318" s="991"/>
      <c r="D318" s="991"/>
      <c r="E318" s="991"/>
      <c r="F318" s="991"/>
      <c r="G318" s="991"/>
      <c r="H318" s="991"/>
      <c r="I318" s="991"/>
      <c r="J318" s="991"/>
      <c r="K318" s="991"/>
      <c r="L318" s="991"/>
      <c r="M318" s="991"/>
      <c r="N318" s="991"/>
      <c r="O318" s="991"/>
      <c r="P318" s="991"/>
      <c r="Q318" s="991"/>
      <c r="R318" s="991"/>
      <c r="S318" s="991"/>
      <c r="T318" s="991"/>
      <c r="U318" s="991"/>
      <c r="V318" s="991"/>
      <c r="W318" s="991"/>
      <c r="X318" s="991"/>
      <c r="Y318" s="991"/>
      <c r="Z318" s="991"/>
    </row>
    <row r="319" spans="1:26" ht="15.75" customHeight="1">
      <c r="A319" s="991"/>
      <c r="B319" s="991"/>
      <c r="C319" s="991"/>
      <c r="D319" s="991"/>
      <c r="E319" s="991"/>
      <c r="F319" s="991"/>
      <c r="G319" s="991"/>
      <c r="H319" s="991"/>
      <c r="I319" s="991"/>
      <c r="J319" s="991"/>
      <c r="K319" s="991"/>
      <c r="L319" s="991"/>
      <c r="M319" s="991"/>
      <c r="N319" s="991"/>
      <c r="O319" s="991"/>
      <c r="P319" s="991"/>
      <c r="Q319" s="991"/>
      <c r="R319" s="991"/>
      <c r="S319" s="991"/>
      <c r="T319" s="991"/>
      <c r="U319" s="991"/>
      <c r="V319" s="991"/>
      <c r="W319" s="991"/>
      <c r="X319" s="991"/>
      <c r="Y319" s="991"/>
      <c r="Z319" s="991"/>
    </row>
    <row r="320" spans="1:26" ht="15.75" customHeight="1">
      <c r="A320" s="991"/>
      <c r="B320" s="991"/>
      <c r="C320" s="991"/>
      <c r="D320" s="991"/>
      <c r="E320" s="991"/>
      <c r="F320" s="991"/>
      <c r="G320" s="991"/>
      <c r="H320" s="991"/>
      <c r="I320" s="991"/>
      <c r="J320" s="991"/>
      <c r="K320" s="991"/>
      <c r="L320" s="991"/>
      <c r="M320" s="991"/>
      <c r="N320" s="991"/>
      <c r="O320" s="991"/>
      <c r="P320" s="991"/>
      <c r="Q320" s="991"/>
      <c r="R320" s="991"/>
      <c r="S320" s="991"/>
      <c r="T320" s="991"/>
      <c r="U320" s="991"/>
      <c r="V320" s="991"/>
      <c r="W320" s="991"/>
      <c r="X320" s="991"/>
      <c r="Y320" s="991"/>
      <c r="Z320" s="991"/>
    </row>
    <row r="321" spans="1:26" ht="15.75" customHeight="1">
      <c r="A321" s="991"/>
      <c r="B321" s="991"/>
      <c r="C321" s="991"/>
      <c r="D321" s="991"/>
      <c r="E321" s="991"/>
      <c r="F321" s="991"/>
      <c r="G321" s="991"/>
      <c r="H321" s="991"/>
      <c r="I321" s="991"/>
      <c r="J321" s="991"/>
      <c r="K321" s="991"/>
      <c r="L321" s="991"/>
      <c r="M321" s="991"/>
      <c r="N321" s="991"/>
      <c r="O321" s="991"/>
      <c r="P321" s="991"/>
      <c r="Q321" s="991"/>
      <c r="R321" s="991"/>
      <c r="S321" s="991"/>
      <c r="T321" s="991"/>
      <c r="U321" s="991"/>
      <c r="V321" s="991"/>
      <c r="W321" s="991"/>
      <c r="X321" s="991"/>
      <c r="Y321" s="991"/>
      <c r="Z321" s="991"/>
    </row>
    <row r="322" spans="1:26" ht="15.75" customHeight="1">
      <c r="A322" s="991"/>
      <c r="B322" s="991"/>
      <c r="C322" s="991"/>
      <c r="D322" s="991"/>
      <c r="E322" s="991"/>
      <c r="F322" s="991"/>
      <c r="G322" s="991"/>
      <c r="H322" s="991"/>
      <c r="I322" s="991"/>
      <c r="J322" s="991"/>
      <c r="K322" s="991"/>
      <c r="L322" s="991"/>
      <c r="M322" s="991"/>
      <c r="N322" s="991"/>
      <c r="O322" s="991"/>
      <c r="P322" s="991"/>
      <c r="Q322" s="991"/>
      <c r="R322" s="991"/>
      <c r="S322" s="991"/>
      <c r="T322" s="991"/>
      <c r="U322" s="991"/>
      <c r="V322" s="991"/>
      <c r="W322" s="991"/>
      <c r="X322" s="991"/>
      <c r="Y322" s="991"/>
      <c r="Z322" s="991"/>
    </row>
    <row r="323" spans="1:26" ht="15.75" customHeight="1">
      <c r="A323" s="991"/>
      <c r="B323" s="991"/>
      <c r="C323" s="991"/>
      <c r="D323" s="991"/>
      <c r="E323" s="991"/>
      <c r="F323" s="991"/>
      <c r="G323" s="991"/>
      <c r="H323" s="991"/>
      <c r="I323" s="991"/>
      <c r="J323" s="991"/>
      <c r="K323" s="991"/>
      <c r="L323" s="991"/>
      <c r="M323" s="991"/>
      <c r="N323" s="991"/>
      <c r="O323" s="991"/>
      <c r="P323" s="991"/>
      <c r="Q323" s="991"/>
      <c r="R323" s="991"/>
      <c r="S323" s="991"/>
      <c r="T323" s="991"/>
      <c r="U323" s="991"/>
      <c r="V323" s="991"/>
      <c r="W323" s="991"/>
      <c r="X323" s="991"/>
      <c r="Y323" s="991"/>
      <c r="Z323" s="991"/>
    </row>
    <row r="324" spans="1:26" ht="15.75" customHeight="1">
      <c r="A324" s="991"/>
      <c r="B324" s="991"/>
      <c r="C324" s="991"/>
      <c r="D324" s="991"/>
      <c r="E324" s="991"/>
      <c r="F324" s="991"/>
      <c r="G324" s="991"/>
      <c r="H324" s="991"/>
      <c r="I324" s="991"/>
      <c r="J324" s="991"/>
      <c r="K324" s="991"/>
      <c r="L324" s="991"/>
      <c r="M324" s="991"/>
      <c r="N324" s="991"/>
      <c r="O324" s="991"/>
      <c r="P324" s="991"/>
      <c r="Q324" s="991"/>
      <c r="R324" s="991"/>
      <c r="S324" s="991"/>
      <c r="T324" s="991"/>
      <c r="U324" s="991"/>
      <c r="V324" s="991"/>
      <c r="W324" s="991"/>
      <c r="X324" s="991"/>
      <c r="Y324" s="991"/>
      <c r="Z324" s="991"/>
    </row>
    <row r="325" spans="1:26" ht="15.75" customHeight="1">
      <c r="A325" s="991"/>
      <c r="B325" s="991"/>
      <c r="C325" s="991"/>
      <c r="D325" s="991"/>
      <c r="E325" s="991"/>
      <c r="F325" s="991"/>
      <c r="G325" s="991"/>
      <c r="H325" s="991"/>
      <c r="I325" s="991"/>
      <c r="J325" s="991"/>
      <c r="K325" s="991"/>
      <c r="L325" s="991"/>
      <c r="M325" s="991"/>
      <c r="N325" s="991"/>
      <c r="O325" s="991"/>
      <c r="P325" s="991"/>
      <c r="Q325" s="991"/>
      <c r="R325" s="991"/>
      <c r="S325" s="991"/>
      <c r="T325" s="991"/>
      <c r="U325" s="991"/>
      <c r="V325" s="991"/>
      <c r="W325" s="991"/>
      <c r="X325" s="991"/>
      <c r="Y325" s="991"/>
      <c r="Z325" s="991"/>
    </row>
    <row r="326" spans="1:26" ht="15.75" customHeight="1">
      <c r="A326" s="991"/>
      <c r="B326" s="991"/>
      <c r="C326" s="991"/>
      <c r="D326" s="991"/>
      <c r="E326" s="991"/>
      <c r="F326" s="991"/>
      <c r="G326" s="991"/>
      <c r="H326" s="991"/>
      <c r="I326" s="991"/>
      <c r="J326" s="991"/>
      <c r="K326" s="991"/>
      <c r="L326" s="991"/>
      <c r="M326" s="991"/>
      <c r="N326" s="991"/>
      <c r="O326" s="991"/>
      <c r="P326" s="991"/>
      <c r="Q326" s="991"/>
      <c r="R326" s="991"/>
      <c r="S326" s="991"/>
      <c r="T326" s="991"/>
      <c r="U326" s="991"/>
      <c r="V326" s="991"/>
      <c r="W326" s="991"/>
      <c r="X326" s="991"/>
      <c r="Y326" s="991"/>
      <c r="Z326" s="991"/>
    </row>
    <row r="327" spans="1:26" ht="15.75" customHeight="1">
      <c r="A327" s="991"/>
      <c r="B327" s="991"/>
      <c r="C327" s="991"/>
      <c r="D327" s="991"/>
      <c r="E327" s="991"/>
      <c r="F327" s="991"/>
      <c r="G327" s="991"/>
      <c r="H327" s="991"/>
      <c r="I327" s="991"/>
      <c r="J327" s="991"/>
      <c r="K327" s="991"/>
      <c r="L327" s="991"/>
      <c r="M327" s="991"/>
      <c r="N327" s="991"/>
      <c r="O327" s="991"/>
      <c r="P327" s="991"/>
      <c r="Q327" s="991"/>
      <c r="R327" s="991"/>
      <c r="S327" s="991"/>
      <c r="T327" s="991"/>
      <c r="U327" s="991"/>
      <c r="V327" s="991"/>
      <c r="W327" s="991"/>
      <c r="X327" s="991"/>
      <c r="Y327" s="991"/>
      <c r="Z327" s="991"/>
    </row>
    <row r="328" spans="1:26" ht="15.75" customHeight="1">
      <c r="A328" s="991"/>
      <c r="B328" s="991"/>
      <c r="C328" s="991"/>
      <c r="D328" s="991"/>
      <c r="E328" s="991"/>
      <c r="F328" s="991"/>
      <c r="G328" s="991"/>
      <c r="H328" s="991"/>
      <c r="I328" s="991"/>
      <c r="J328" s="991"/>
      <c r="K328" s="991"/>
      <c r="L328" s="991"/>
      <c r="M328" s="991"/>
      <c r="N328" s="991"/>
      <c r="O328" s="991"/>
      <c r="P328" s="991"/>
      <c r="Q328" s="991"/>
      <c r="R328" s="991"/>
      <c r="S328" s="991"/>
      <c r="T328" s="991"/>
      <c r="U328" s="991"/>
      <c r="V328" s="991"/>
      <c r="W328" s="991"/>
      <c r="X328" s="991"/>
      <c r="Y328" s="991"/>
      <c r="Z328" s="991"/>
    </row>
    <row r="329" spans="1:26" ht="15.75" customHeight="1">
      <c r="A329" s="991"/>
      <c r="B329" s="991"/>
      <c r="C329" s="991"/>
      <c r="D329" s="991"/>
      <c r="E329" s="991"/>
      <c r="F329" s="991"/>
      <c r="G329" s="991"/>
      <c r="H329" s="991"/>
      <c r="I329" s="991"/>
      <c r="J329" s="991"/>
      <c r="K329" s="991"/>
      <c r="L329" s="991"/>
      <c r="M329" s="991"/>
      <c r="N329" s="991"/>
      <c r="O329" s="991"/>
      <c r="P329" s="991"/>
      <c r="Q329" s="991"/>
      <c r="R329" s="991"/>
      <c r="S329" s="991"/>
      <c r="T329" s="991"/>
      <c r="U329" s="991"/>
      <c r="V329" s="991"/>
      <c r="W329" s="991"/>
      <c r="X329" s="991"/>
      <c r="Y329" s="991"/>
      <c r="Z329" s="991"/>
    </row>
    <row r="330" spans="1:26" ht="15.75" customHeight="1">
      <c r="A330" s="991"/>
      <c r="B330" s="991"/>
      <c r="C330" s="991"/>
      <c r="D330" s="991"/>
      <c r="E330" s="991"/>
      <c r="F330" s="991"/>
      <c r="G330" s="991"/>
      <c r="H330" s="991"/>
      <c r="I330" s="991"/>
      <c r="J330" s="991"/>
      <c r="K330" s="991"/>
      <c r="L330" s="991"/>
      <c r="M330" s="991"/>
      <c r="N330" s="991"/>
      <c r="O330" s="991"/>
      <c r="P330" s="991"/>
      <c r="Q330" s="991"/>
      <c r="R330" s="991"/>
      <c r="S330" s="991"/>
      <c r="T330" s="991"/>
      <c r="U330" s="991"/>
      <c r="V330" s="991"/>
      <c r="W330" s="991"/>
      <c r="X330" s="991"/>
      <c r="Y330" s="991"/>
      <c r="Z330" s="991"/>
    </row>
    <row r="331" spans="1:26" ht="15.75" customHeight="1">
      <c r="A331" s="991"/>
      <c r="B331" s="991"/>
      <c r="C331" s="991"/>
      <c r="D331" s="991"/>
      <c r="E331" s="991"/>
      <c r="F331" s="991"/>
      <c r="G331" s="991"/>
      <c r="H331" s="991"/>
      <c r="I331" s="991"/>
      <c r="J331" s="991"/>
      <c r="K331" s="991"/>
      <c r="L331" s="991"/>
      <c r="M331" s="991"/>
      <c r="N331" s="991"/>
      <c r="O331" s="991"/>
      <c r="P331" s="991"/>
      <c r="Q331" s="991"/>
      <c r="R331" s="991"/>
      <c r="S331" s="991"/>
      <c r="T331" s="991"/>
      <c r="U331" s="991"/>
      <c r="V331" s="991"/>
      <c r="W331" s="991"/>
      <c r="X331" s="991"/>
      <c r="Y331" s="991"/>
      <c r="Z331" s="991"/>
    </row>
    <row r="332" spans="1:26" ht="15.75" customHeight="1">
      <c r="A332" s="991"/>
      <c r="B332" s="991"/>
      <c r="C332" s="991"/>
      <c r="D332" s="991"/>
      <c r="E332" s="991"/>
      <c r="F332" s="991"/>
      <c r="G332" s="991"/>
      <c r="H332" s="991"/>
      <c r="I332" s="991"/>
      <c r="J332" s="991"/>
      <c r="K332" s="991"/>
      <c r="L332" s="991"/>
      <c r="M332" s="991"/>
      <c r="N332" s="991"/>
      <c r="O332" s="991"/>
      <c r="P332" s="991"/>
      <c r="Q332" s="991"/>
      <c r="R332" s="991"/>
      <c r="S332" s="991"/>
      <c r="T332" s="991"/>
      <c r="U332" s="991"/>
      <c r="V332" s="991"/>
      <c r="W332" s="991"/>
      <c r="X332" s="991"/>
      <c r="Y332" s="991"/>
      <c r="Z332" s="991"/>
    </row>
    <row r="333" spans="1:26" ht="15.75" customHeight="1">
      <c r="A333" s="991"/>
      <c r="B333" s="991"/>
      <c r="C333" s="991"/>
      <c r="D333" s="991"/>
      <c r="E333" s="991"/>
      <c r="F333" s="991"/>
      <c r="G333" s="991"/>
      <c r="H333" s="991"/>
      <c r="I333" s="991"/>
      <c r="J333" s="991"/>
      <c r="K333" s="991"/>
      <c r="L333" s="991"/>
      <c r="M333" s="991"/>
      <c r="N333" s="991"/>
      <c r="O333" s="991"/>
      <c r="P333" s="991"/>
      <c r="Q333" s="991"/>
      <c r="R333" s="991"/>
      <c r="S333" s="991"/>
      <c r="T333" s="991"/>
      <c r="U333" s="991"/>
      <c r="V333" s="991"/>
      <c r="W333" s="991"/>
      <c r="X333" s="991"/>
      <c r="Y333" s="991"/>
      <c r="Z333" s="991"/>
    </row>
    <row r="334" spans="1:26" ht="15.75" customHeight="1">
      <c r="A334" s="991"/>
      <c r="B334" s="991"/>
      <c r="C334" s="991"/>
      <c r="D334" s="991"/>
      <c r="E334" s="991"/>
      <c r="F334" s="991"/>
      <c r="G334" s="991"/>
      <c r="H334" s="991"/>
      <c r="I334" s="991"/>
      <c r="J334" s="991"/>
      <c r="K334" s="991"/>
      <c r="L334" s="991"/>
      <c r="M334" s="991"/>
      <c r="N334" s="991"/>
      <c r="O334" s="991"/>
      <c r="P334" s="991"/>
      <c r="Q334" s="991"/>
      <c r="R334" s="991"/>
      <c r="S334" s="991"/>
      <c r="T334" s="991"/>
      <c r="U334" s="991"/>
      <c r="V334" s="991"/>
      <c r="W334" s="991"/>
      <c r="X334" s="991"/>
      <c r="Y334" s="991"/>
      <c r="Z334" s="991"/>
    </row>
    <row r="335" spans="1:26" ht="15.75" customHeight="1">
      <c r="A335" s="991"/>
      <c r="B335" s="991"/>
      <c r="C335" s="991"/>
      <c r="D335" s="991"/>
      <c r="E335" s="991"/>
      <c r="F335" s="991"/>
      <c r="G335" s="991"/>
      <c r="H335" s="991"/>
      <c r="I335" s="991"/>
      <c r="J335" s="991"/>
      <c r="K335" s="991"/>
      <c r="L335" s="991"/>
      <c r="M335" s="991"/>
      <c r="N335" s="991"/>
      <c r="O335" s="991"/>
      <c r="P335" s="991"/>
      <c r="Q335" s="991"/>
      <c r="R335" s="991"/>
      <c r="S335" s="991"/>
      <c r="T335" s="991"/>
      <c r="U335" s="991"/>
      <c r="V335" s="991"/>
      <c r="W335" s="991"/>
      <c r="X335" s="991"/>
      <c r="Y335" s="991"/>
      <c r="Z335" s="991"/>
    </row>
    <row r="336" spans="1:26" ht="15.75" customHeight="1">
      <c r="A336" s="991"/>
      <c r="B336" s="991"/>
      <c r="C336" s="991"/>
      <c r="D336" s="991"/>
      <c r="E336" s="991"/>
      <c r="F336" s="991"/>
      <c r="G336" s="991"/>
      <c r="H336" s="991"/>
      <c r="I336" s="991"/>
      <c r="J336" s="991"/>
      <c r="K336" s="991"/>
      <c r="L336" s="991"/>
      <c r="M336" s="991"/>
      <c r="N336" s="991"/>
      <c r="O336" s="991"/>
      <c r="P336" s="991"/>
      <c r="Q336" s="991"/>
      <c r="R336" s="991"/>
      <c r="S336" s="991"/>
      <c r="T336" s="991"/>
      <c r="U336" s="991"/>
      <c r="V336" s="991"/>
      <c r="W336" s="991"/>
      <c r="X336" s="991"/>
      <c r="Y336" s="991"/>
      <c r="Z336" s="991"/>
    </row>
    <row r="337" spans="1:26" ht="15.75" customHeight="1">
      <c r="A337" s="991"/>
      <c r="B337" s="991"/>
      <c r="C337" s="991"/>
      <c r="D337" s="991"/>
      <c r="E337" s="991"/>
      <c r="F337" s="991"/>
      <c r="G337" s="991"/>
      <c r="H337" s="991"/>
      <c r="I337" s="991"/>
      <c r="J337" s="991"/>
      <c r="K337" s="991"/>
      <c r="L337" s="991"/>
      <c r="M337" s="991"/>
      <c r="N337" s="991"/>
      <c r="O337" s="991"/>
      <c r="P337" s="991"/>
      <c r="Q337" s="991"/>
      <c r="R337" s="991"/>
      <c r="S337" s="991"/>
      <c r="T337" s="991"/>
      <c r="U337" s="991"/>
      <c r="V337" s="991"/>
      <c r="W337" s="991"/>
      <c r="X337" s="991"/>
      <c r="Y337" s="991"/>
      <c r="Z337" s="991"/>
    </row>
    <row r="338" spans="1:26" ht="15.75" customHeight="1">
      <c r="A338" s="991"/>
      <c r="B338" s="991"/>
      <c r="C338" s="991"/>
      <c r="D338" s="991"/>
      <c r="E338" s="991"/>
      <c r="F338" s="991"/>
      <c r="G338" s="991"/>
      <c r="H338" s="991"/>
      <c r="I338" s="991"/>
      <c r="J338" s="991"/>
      <c r="K338" s="991"/>
      <c r="L338" s="991"/>
      <c r="M338" s="991"/>
      <c r="N338" s="991"/>
      <c r="O338" s="991"/>
      <c r="P338" s="991"/>
      <c r="Q338" s="991"/>
      <c r="R338" s="991"/>
      <c r="S338" s="991"/>
      <c r="T338" s="991"/>
      <c r="U338" s="991"/>
      <c r="V338" s="991"/>
      <c r="W338" s="991"/>
      <c r="X338" s="991"/>
      <c r="Y338" s="991"/>
      <c r="Z338" s="991"/>
    </row>
    <row r="339" spans="1:26" ht="15.75" customHeight="1">
      <c r="A339" s="991"/>
      <c r="B339" s="991"/>
      <c r="C339" s="991"/>
      <c r="D339" s="991"/>
      <c r="E339" s="991"/>
      <c r="F339" s="991"/>
      <c r="G339" s="991"/>
      <c r="H339" s="991"/>
      <c r="I339" s="991"/>
      <c r="J339" s="991"/>
      <c r="K339" s="991"/>
      <c r="L339" s="991"/>
      <c r="M339" s="991"/>
      <c r="N339" s="991"/>
      <c r="O339" s="991"/>
      <c r="P339" s="991"/>
      <c r="Q339" s="991"/>
      <c r="R339" s="991"/>
      <c r="S339" s="991"/>
      <c r="T339" s="991"/>
      <c r="U339" s="991"/>
      <c r="V339" s="991"/>
      <c r="W339" s="991"/>
      <c r="X339" s="991"/>
      <c r="Y339" s="991"/>
      <c r="Z339" s="991"/>
    </row>
    <row r="340" spans="1:26" ht="15.75" customHeight="1">
      <c r="A340" s="991"/>
      <c r="B340" s="991"/>
      <c r="C340" s="991"/>
      <c r="D340" s="991"/>
      <c r="E340" s="991"/>
      <c r="F340" s="991"/>
      <c r="G340" s="991"/>
      <c r="H340" s="991"/>
      <c r="I340" s="991"/>
      <c r="J340" s="991"/>
      <c r="K340" s="991"/>
      <c r="L340" s="991"/>
      <c r="M340" s="991"/>
      <c r="N340" s="991"/>
      <c r="O340" s="991"/>
      <c r="P340" s="991"/>
      <c r="Q340" s="991"/>
      <c r="R340" s="991"/>
      <c r="S340" s="991"/>
      <c r="T340" s="991"/>
      <c r="U340" s="991"/>
      <c r="V340" s="991"/>
      <c r="W340" s="991"/>
      <c r="X340" s="991"/>
      <c r="Y340" s="991"/>
      <c r="Z340" s="991"/>
    </row>
    <row r="341" spans="1:26" ht="15.75" customHeight="1">
      <c r="A341" s="991"/>
      <c r="B341" s="991"/>
      <c r="C341" s="991"/>
      <c r="D341" s="991"/>
      <c r="E341" s="991"/>
      <c r="F341" s="991"/>
      <c r="G341" s="991"/>
      <c r="H341" s="991"/>
      <c r="I341" s="991"/>
      <c r="J341" s="991"/>
      <c r="K341" s="991"/>
      <c r="L341" s="991"/>
      <c r="M341" s="991"/>
      <c r="N341" s="991"/>
      <c r="O341" s="991"/>
      <c r="P341" s="991"/>
      <c r="Q341" s="991"/>
      <c r="R341" s="991"/>
      <c r="S341" s="991"/>
      <c r="T341" s="991"/>
      <c r="U341" s="991"/>
      <c r="V341" s="991"/>
      <c r="W341" s="991"/>
      <c r="X341" s="991"/>
      <c r="Y341" s="991"/>
      <c r="Z341" s="991"/>
    </row>
    <row r="342" spans="1:26" ht="15.75" customHeight="1">
      <c r="A342" s="991"/>
      <c r="B342" s="991"/>
      <c r="C342" s="991"/>
      <c r="D342" s="991"/>
      <c r="E342" s="991"/>
      <c r="F342" s="991"/>
      <c r="G342" s="991"/>
      <c r="H342" s="991"/>
      <c r="I342" s="991"/>
      <c r="J342" s="991"/>
      <c r="K342" s="991"/>
      <c r="L342" s="991"/>
      <c r="M342" s="991"/>
      <c r="N342" s="991"/>
      <c r="O342" s="991"/>
      <c r="P342" s="991"/>
      <c r="Q342" s="991"/>
      <c r="R342" s="991"/>
      <c r="S342" s="991"/>
      <c r="T342" s="991"/>
      <c r="U342" s="991"/>
      <c r="V342" s="991"/>
      <c r="W342" s="991"/>
      <c r="X342" s="991"/>
      <c r="Y342" s="991"/>
      <c r="Z342" s="991"/>
    </row>
    <row r="343" spans="1:26" ht="15.75" customHeight="1">
      <c r="A343" s="991"/>
      <c r="B343" s="991"/>
      <c r="C343" s="991"/>
      <c r="D343" s="991"/>
      <c r="E343" s="991"/>
      <c r="F343" s="991"/>
      <c r="G343" s="991"/>
      <c r="H343" s="991"/>
      <c r="I343" s="991"/>
      <c r="J343" s="991"/>
      <c r="K343" s="991"/>
      <c r="L343" s="991"/>
      <c r="M343" s="991"/>
      <c r="N343" s="991"/>
      <c r="O343" s="991"/>
      <c r="P343" s="991"/>
      <c r="Q343" s="991"/>
      <c r="R343" s="991"/>
      <c r="S343" s="991"/>
      <c r="T343" s="991"/>
      <c r="U343" s="991"/>
      <c r="V343" s="991"/>
      <c r="W343" s="991"/>
      <c r="X343" s="991"/>
      <c r="Y343" s="991"/>
      <c r="Z343" s="991"/>
    </row>
    <row r="344" spans="1:26" ht="15.75" customHeight="1">
      <c r="A344" s="991"/>
      <c r="B344" s="991"/>
      <c r="C344" s="991"/>
      <c r="D344" s="991"/>
      <c r="E344" s="991"/>
      <c r="F344" s="991"/>
      <c r="G344" s="991"/>
      <c r="H344" s="991"/>
      <c r="I344" s="991"/>
      <c r="J344" s="991"/>
      <c r="K344" s="991"/>
      <c r="L344" s="991"/>
      <c r="M344" s="991"/>
      <c r="N344" s="991"/>
      <c r="O344" s="991"/>
      <c r="P344" s="991"/>
      <c r="Q344" s="991"/>
      <c r="R344" s="991"/>
      <c r="S344" s="991"/>
      <c r="T344" s="991"/>
      <c r="U344" s="991"/>
      <c r="V344" s="991"/>
      <c r="W344" s="991"/>
      <c r="X344" s="991"/>
      <c r="Y344" s="991"/>
      <c r="Z344" s="991"/>
    </row>
    <row r="345" spans="1:26" ht="15.75" customHeight="1">
      <c r="A345" s="991"/>
      <c r="B345" s="991"/>
      <c r="C345" s="991"/>
      <c r="D345" s="991"/>
      <c r="E345" s="991"/>
      <c r="F345" s="991"/>
      <c r="G345" s="991"/>
      <c r="H345" s="991"/>
      <c r="I345" s="991"/>
      <c r="J345" s="991"/>
      <c r="K345" s="991"/>
      <c r="L345" s="991"/>
      <c r="M345" s="991"/>
      <c r="N345" s="991"/>
      <c r="O345" s="991"/>
      <c r="P345" s="991"/>
      <c r="Q345" s="991"/>
      <c r="R345" s="991"/>
      <c r="S345" s="991"/>
      <c r="T345" s="991"/>
      <c r="U345" s="991"/>
      <c r="V345" s="991"/>
      <c r="W345" s="991"/>
      <c r="X345" s="991"/>
      <c r="Y345" s="991"/>
      <c r="Z345" s="991"/>
    </row>
    <row r="346" spans="1:26" ht="15.75" customHeight="1">
      <c r="A346" s="991"/>
      <c r="B346" s="991"/>
      <c r="C346" s="991"/>
      <c r="D346" s="991"/>
      <c r="E346" s="991"/>
      <c r="F346" s="991"/>
      <c r="G346" s="991"/>
      <c r="H346" s="991"/>
      <c r="I346" s="991"/>
      <c r="J346" s="991"/>
      <c r="K346" s="991"/>
      <c r="L346" s="991"/>
      <c r="M346" s="991"/>
      <c r="N346" s="991"/>
      <c r="O346" s="991"/>
      <c r="P346" s="991"/>
      <c r="Q346" s="991"/>
      <c r="R346" s="991"/>
      <c r="S346" s="991"/>
      <c r="T346" s="991"/>
      <c r="U346" s="991"/>
      <c r="V346" s="991"/>
      <c r="W346" s="991"/>
      <c r="X346" s="991"/>
      <c r="Y346" s="991"/>
      <c r="Z346" s="991"/>
    </row>
    <row r="347" spans="1:26" ht="15.75" customHeight="1">
      <c r="A347" s="991"/>
      <c r="B347" s="991"/>
      <c r="C347" s="991"/>
      <c r="D347" s="991"/>
      <c r="E347" s="991"/>
      <c r="F347" s="991"/>
      <c r="G347" s="991"/>
      <c r="H347" s="991"/>
      <c r="I347" s="991"/>
      <c r="J347" s="991"/>
      <c r="K347" s="991"/>
      <c r="L347" s="991"/>
      <c r="M347" s="991"/>
      <c r="N347" s="991"/>
      <c r="O347" s="991"/>
      <c r="P347" s="991"/>
      <c r="Q347" s="991"/>
      <c r="R347" s="991"/>
      <c r="S347" s="991"/>
      <c r="T347" s="991"/>
      <c r="U347" s="991"/>
      <c r="V347" s="991"/>
      <c r="W347" s="991"/>
      <c r="X347" s="991"/>
      <c r="Y347" s="991"/>
      <c r="Z347" s="991"/>
    </row>
    <row r="348" spans="1:26" ht="15.75" customHeight="1">
      <c r="A348" s="991"/>
      <c r="B348" s="991"/>
      <c r="C348" s="991"/>
      <c r="D348" s="991"/>
      <c r="E348" s="991"/>
      <c r="F348" s="991"/>
      <c r="G348" s="991"/>
      <c r="H348" s="991"/>
      <c r="I348" s="991"/>
      <c r="J348" s="991"/>
      <c r="K348" s="991"/>
      <c r="L348" s="991"/>
      <c r="M348" s="991"/>
      <c r="N348" s="991"/>
      <c r="O348" s="991"/>
      <c r="P348" s="991"/>
      <c r="Q348" s="991"/>
      <c r="R348" s="991"/>
      <c r="S348" s="991"/>
      <c r="T348" s="991"/>
      <c r="U348" s="991"/>
      <c r="V348" s="991"/>
      <c r="W348" s="991"/>
      <c r="X348" s="991"/>
      <c r="Y348" s="991"/>
      <c r="Z348" s="991"/>
    </row>
    <row r="349" spans="1:26" ht="15.75" customHeight="1">
      <c r="A349" s="991"/>
      <c r="B349" s="991"/>
      <c r="C349" s="991"/>
      <c r="D349" s="991"/>
      <c r="E349" s="991"/>
      <c r="F349" s="991"/>
      <c r="G349" s="991"/>
      <c r="H349" s="991"/>
      <c r="I349" s="991"/>
      <c r="J349" s="991"/>
      <c r="K349" s="991"/>
      <c r="L349" s="991"/>
      <c r="M349" s="991"/>
      <c r="N349" s="991"/>
      <c r="O349" s="991"/>
      <c r="P349" s="991"/>
      <c r="Q349" s="991"/>
      <c r="R349" s="991"/>
      <c r="S349" s="991"/>
      <c r="T349" s="991"/>
      <c r="U349" s="991"/>
      <c r="V349" s="991"/>
      <c r="W349" s="991"/>
      <c r="X349" s="991"/>
      <c r="Y349" s="991"/>
      <c r="Z349" s="991"/>
    </row>
    <row r="350" spans="1:26" ht="15.75" customHeight="1">
      <c r="A350" s="991"/>
      <c r="B350" s="991"/>
      <c r="C350" s="991"/>
      <c r="D350" s="991"/>
      <c r="E350" s="991"/>
      <c r="F350" s="991"/>
      <c r="G350" s="991"/>
      <c r="H350" s="991"/>
      <c r="I350" s="991"/>
      <c r="J350" s="991"/>
      <c r="K350" s="991"/>
      <c r="L350" s="991"/>
      <c r="M350" s="991"/>
      <c r="N350" s="991"/>
      <c r="O350" s="991"/>
      <c r="P350" s="991"/>
      <c r="Q350" s="991"/>
      <c r="R350" s="991"/>
      <c r="S350" s="991"/>
      <c r="T350" s="991"/>
      <c r="U350" s="991"/>
      <c r="V350" s="991"/>
      <c r="W350" s="991"/>
      <c r="X350" s="991"/>
      <c r="Y350" s="991"/>
      <c r="Z350" s="991"/>
    </row>
    <row r="351" spans="1:26" ht="15.75" customHeight="1">
      <c r="A351" s="991"/>
      <c r="B351" s="991"/>
      <c r="C351" s="991"/>
      <c r="D351" s="991"/>
      <c r="E351" s="991"/>
      <c r="F351" s="991"/>
      <c r="G351" s="991"/>
      <c r="H351" s="991"/>
      <c r="I351" s="991"/>
      <c r="J351" s="991"/>
      <c r="K351" s="991"/>
      <c r="L351" s="991"/>
      <c r="M351" s="991"/>
      <c r="N351" s="991"/>
      <c r="O351" s="991"/>
      <c r="P351" s="991"/>
      <c r="Q351" s="991"/>
      <c r="R351" s="991"/>
      <c r="S351" s="991"/>
      <c r="T351" s="991"/>
      <c r="U351" s="991"/>
      <c r="V351" s="991"/>
      <c r="W351" s="991"/>
      <c r="X351" s="991"/>
      <c r="Y351" s="991"/>
      <c r="Z351" s="991"/>
    </row>
    <row r="352" spans="1:26" ht="15.75" customHeight="1">
      <c r="A352" s="991"/>
      <c r="B352" s="991"/>
      <c r="C352" s="991"/>
      <c r="D352" s="991"/>
      <c r="E352" s="991"/>
      <c r="F352" s="991"/>
      <c r="G352" s="991"/>
      <c r="H352" s="991"/>
      <c r="I352" s="991"/>
      <c r="J352" s="991"/>
      <c r="K352" s="991"/>
      <c r="L352" s="991"/>
      <c r="M352" s="991"/>
      <c r="N352" s="991"/>
      <c r="O352" s="991"/>
      <c r="P352" s="991"/>
      <c r="Q352" s="991"/>
      <c r="R352" s="991"/>
      <c r="S352" s="991"/>
      <c r="T352" s="991"/>
      <c r="U352" s="991"/>
      <c r="V352" s="991"/>
      <c r="W352" s="991"/>
      <c r="X352" s="991"/>
      <c r="Y352" s="991"/>
      <c r="Z352" s="991"/>
    </row>
    <row r="353" spans="1:26" ht="15.75" customHeight="1">
      <c r="A353" s="991"/>
      <c r="B353" s="991"/>
      <c r="C353" s="991"/>
      <c r="D353" s="991"/>
      <c r="E353" s="991"/>
      <c r="F353" s="991"/>
      <c r="G353" s="991"/>
      <c r="H353" s="991"/>
      <c r="I353" s="991"/>
      <c r="J353" s="991"/>
      <c r="K353" s="991"/>
      <c r="L353" s="991"/>
      <c r="M353" s="991"/>
      <c r="N353" s="991"/>
      <c r="O353" s="991"/>
      <c r="P353" s="991"/>
      <c r="Q353" s="991"/>
      <c r="R353" s="991"/>
      <c r="S353" s="991"/>
      <c r="T353" s="991"/>
      <c r="U353" s="991"/>
      <c r="V353" s="991"/>
      <c r="W353" s="991"/>
      <c r="X353" s="991"/>
      <c r="Y353" s="991"/>
      <c r="Z353" s="991"/>
    </row>
    <row r="354" spans="1:26" ht="15.75" customHeight="1">
      <c r="A354" s="991"/>
      <c r="B354" s="991"/>
      <c r="C354" s="991"/>
      <c r="D354" s="991"/>
      <c r="E354" s="991"/>
      <c r="F354" s="991"/>
      <c r="G354" s="991"/>
      <c r="H354" s="991"/>
      <c r="I354" s="991"/>
      <c r="J354" s="991"/>
      <c r="K354" s="991"/>
      <c r="L354" s="991"/>
      <c r="M354" s="991"/>
      <c r="N354" s="991"/>
      <c r="O354" s="991"/>
      <c r="P354" s="991"/>
      <c r="Q354" s="991"/>
      <c r="R354" s="991"/>
      <c r="S354" s="991"/>
      <c r="T354" s="991"/>
      <c r="U354" s="991"/>
      <c r="V354" s="991"/>
      <c r="W354" s="991"/>
      <c r="X354" s="991"/>
      <c r="Y354" s="991"/>
      <c r="Z354" s="991"/>
    </row>
    <row r="355" spans="1:26" ht="15.75" customHeight="1">
      <c r="A355" s="991"/>
      <c r="B355" s="991"/>
      <c r="C355" s="991"/>
      <c r="D355" s="991"/>
      <c r="E355" s="991"/>
      <c r="F355" s="991"/>
      <c r="G355" s="991"/>
      <c r="H355" s="991"/>
      <c r="I355" s="991"/>
      <c r="J355" s="991"/>
      <c r="K355" s="991"/>
      <c r="L355" s="991"/>
      <c r="M355" s="991"/>
      <c r="N355" s="991"/>
      <c r="O355" s="991"/>
      <c r="P355" s="991"/>
      <c r="Q355" s="991"/>
      <c r="R355" s="991"/>
      <c r="S355" s="991"/>
      <c r="T355" s="991"/>
      <c r="U355" s="991"/>
      <c r="V355" s="991"/>
      <c r="W355" s="991"/>
      <c r="X355" s="991"/>
      <c r="Y355" s="991"/>
      <c r="Z355" s="991"/>
    </row>
    <row r="356" spans="1:26" ht="15.75" customHeight="1">
      <c r="A356" s="991"/>
      <c r="B356" s="991"/>
      <c r="C356" s="991"/>
      <c r="D356" s="991"/>
      <c r="E356" s="991"/>
      <c r="F356" s="991"/>
      <c r="G356" s="991"/>
      <c r="H356" s="991"/>
      <c r="I356" s="991"/>
      <c r="J356" s="991"/>
      <c r="K356" s="991"/>
      <c r="L356" s="991"/>
      <c r="M356" s="991"/>
      <c r="N356" s="991"/>
      <c r="O356" s="991"/>
      <c r="P356" s="991"/>
      <c r="Q356" s="991"/>
      <c r="R356" s="991"/>
      <c r="S356" s="991"/>
      <c r="T356" s="991"/>
      <c r="U356" s="991"/>
      <c r="V356" s="991"/>
      <c r="W356" s="991"/>
      <c r="X356" s="991"/>
      <c r="Y356" s="991"/>
      <c r="Z356" s="991"/>
    </row>
    <row r="357" spans="1:26" ht="15.75" customHeight="1">
      <c r="A357" s="991"/>
      <c r="B357" s="991"/>
      <c r="C357" s="991"/>
      <c r="D357" s="991"/>
      <c r="E357" s="991"/>
      <c r="F357" s="991"/>
      <c r="G357" s="991"/>
      <c r="H357" s="991"/>
      <c r="I357" s="991"/>
      <c r="J357" s="991"/>
      <c r="K357" s="991"/>
      <c r="L357" s="991"/>
      <c r="M357" s="991"/>
      <c r="N357" s="991"/>
      <c r="O357" s="991"/>
      <c r="P357" s="991"/>
      <c r="Q357" s="991"/>
      <c r="R357" s="991"/>
      <c r="S357" s="991"/>
      <c r="T357" s="991"/>
      <c r="U357" s="991"/>
      <c r="V357" s="991"/>
      <c r="W357" s="991"/>
      <c r="X357" s="991"/>
      <c r="Y357" s="991"/>
      <c r="Z357" s="991"/>
    </row>
    <row r="358" spans="1:26" ht="15.75" customHeight="1">
      <c r="A358" s="991"/>
      <c r="B358" s="991"/>
      <c r="C358" s="991"/>
      <c r="D358" s="991"/>
      <c r="E358" s="991"/>
      <c r="F358" s="991"/>
      <c r="G358" s="991"/>
      <c r="H358" s="991"/>
      <c r="I358" s="991"/>
      <c r="J358" s="991"/>
      <c r="K358" s="991"/>
      <c r="L358" s="991"/>
      <c r="M358" s="991"/>
      <c r="N358" s="991"/>
      <c r="O358" s="991"/>
      <c r="P358" s="991"/>
      <c r="Q358" s="991"/>
      <c r="R358" s="991"/>
      <c r="S358" s="991"/>
      <c r="T358" s="991"/>
      <c r="U358" s="991"/>
      <c r="V358" s="991"/>
      <c r="W358" s="991"/>
      <c r="X358" s="991"/>
      <c r="Y358" s="991"/>
      <c r="Z358" s="991"/>
    </row>
    <row r="359" spans="1:26" ht="15.75" customHeight="1">
      <c r="A359" s="991"/>
      <c r="B359" s="991"/>
      <c r="C359" s="991"/>
      <c r="D359" s="991"/>
      <c r="E359" s="991"/>
      <c r="F359" s="991"/>
      <c r="G359" s="991"/>
      <c r="H359" s="991"/>
      <c r="I359" s="991"/>
      <c r="J359" s="991"/>
      <c r="K359" s="991"/>
      <c r="L359" s="991"/>
      <c r="M359" s="991"/>
      <c r="N359" s="991"/>
      <c r="O359" s="991"/>
      <c r="P359" s="991"/>
      <c r="Q359" s="991"/>
      <c r="R359" s="991"/>
      <c r="S359" s="991"/>
      <c r="T359" s="991"/>
      <c r="U359" s="991"/>
      <c r="V359" s="991"/>
      <c r="W359" s="991"/>
      <c r="X359" s="991"/>
      <c r="Y359" s="991"/>
      <c r="Z359" s="991"/>
    </row>
    <row r="360" spans="1:26" ht="15.75" customHeight="1">
      <c r="A360" s="991"/>
      <c r="B360" s="991"/>
      <c r="C360" s="991"/>
      <c r="D360" s="991"/>
      <c r="E360" s="991"/>
      <c r="F360" s="991"/>
      <c r="G360" s="991"/>
      <c r="H360" s="991"/>
      <c r="I360" s="991"/>
      <c r="J360" s="991"/>
      <c r="K360" s="991"/>
      <c r="L360" s="991"/>
      <c r="M360" s="991"/>
      <c r="N360" s="991"/>
      <c r="O360" s="991"/>
      <c r="P360" s="991"/>
      <c r="Q360" s="991"/>
      <c r="R360" s="991"/>
      <c r="S360" s="991"/>
      <c r="T360" s="991"/>
      <c r="U360" s="991"/>
      <c r="V360" s="991"/>
      <c r="W360" s="991"/>
      <c r="X360" s="991"/>
      <c r="Y360" s="991"/>
      <c r="Z360" s="991"/>
    </row>
    <row r="361" spans="1:26" ht="15.75" customHeight="1">
      <c r="A361" s="991"/>
      <c r="B361" s="991"/>
      <c r="C361" s="991"/>
      <c r="D361" s="991"/>
      <c r="E361" s="991"/>
      <c r="F361" s="991"/>
      <c r="G361" s="991"/>
      <c r="H361" s="991"/>
      <c r="I361" s="991"/>
      <c r="J361" s="991"/>
      <c r="K361" s="991"/>
      <c r="L361" s="991"/>
      <c r="M361" s="991"/>
      <c r="N361" s="991"/>
      <c r="O361" s="991"/>
      <c r="P361" s="991"/>
      <c r="Q361" s="991"/>
      <c r="R361" s="991"/>
      <c r="S361" s="991"/>
      <c r="T361" s="991"/>
      <c r="U361" s="991"/>
      <c r="V361" s="991"/>
      <c r="W361" s="991"/>
      <c r="X361" s="991"/>
      <c r="Y361" s="991"/>
      <c r="Z361" s="991"/>
    </row>
    <row r="362" spans="1:26" ht="15.75" customHeight="1">
      <c r="A362" s="991"/>
      <c r="B362" s="991"/>
      <c r="C362" s="991"/>
      <c r="D362" s="991"/>
      <c r="E362" s="991"/>
      <c r="F362" s="991"/>
      <c r="G362" s="991"/>
      <c r="H362" s="991"/>
      <c r="I362" s="991"/>
      <c r="J362" s="991"/>
      <c r="K362" s="991"/>
      <c r="L362" s="991"/>
      <c r="M362" s="991"/>
      <c r="N362" s="991"/>
      <c r="O362" s="991"/>
      <c r="P362" s="991"/>
      <c r="Q362" s="991"/>
      <c r="R362" s="991"/>
      <c r="S362" s="991"/>
      <c r="T362" s="991"/>
      <c r="U362" s="991"/>
      <c r="V362" s="991"/>
      <c r="W362" s="991"/>
      <c r="X362" s="991"/>
      <c r="Y362" s="991"/>
      <c r="Z362" s="991"/>
    </row>
    <row r="363" spans="1:26" ht="15.75" customHeight="1">
      <c r="A363" s="991"/>
      <c r="B363" s="991"/>
      <c r="C363" s="991"/>
      <c r="D363" s="991"/>
      <c r="E363" s="991"/>
      <c r="F363" s="991"/>
      <c r="G363" s="991"/>
      <c r="H363" s="991"/>
      <c r="I363" s="991"/>
      <c r="J363" s="991"/>
      <c r="K363" s="991"/>
      <c r="L363" s="991"/>
      <c r="M363" s="991"/>
      <c r="N363" s="991"/>
      <c r="O363" s="991"/>
      <c r="P363" s="991"/>
      <c r="Q363" s="991"/>
      <c r="R363" s="991"/>
      <c r="S363" s="991"/>
      <c r="T363" s="991"/>
      <c r="U363" s="991"/>
      <c r="V363" s="991"/>
      <c r="W363" s="991"/>
      <c r="X363" s="991"/>
      <c r="Y363" s="991"/>
      <c r="Z363" s="991"/>
    </row>
    <row r="364" spans="1:26" ht="15.75" customHeight="1">
      <c r="A364" s="991"/>
      <c r="B364" s="991"/>
      <c r="C364" s="991"/>
      <c r="D364" s="991"/>
      <c r="E364" s="991"/>
      <c r="F364" s="991"/>
      <c r="G364" s="991"/>
      <c r="H364" s="991"/>
      <c r="I364" s="991"/>
      <c r="J364" s="991"/>
      <c r="K364" s="991"/>
      <c r="L364" s="991"/>
      <c r="M364" s="991"/>
      <c r="N364" s="991"/>
      <c r="O364" s="991"/>
      <c r="P364" s="991"/>
      <c r="Q364" s="991"/>
      <c r="R364" s="991"/>
      <c r="S364" s="991"/>
      <c r="T364" s="991"/>
      <c r="U364" s="991"/>
      <c r="V364" s="991"/>
      <c r="W364" s="991"/>
      <c r="X364" s="991"/>
      <c r="Y364" s="991"/>
      <c r="Z364" s="991"/>
    </row>
    <row r="365" spans="1:26" ht="15.75" customHeight="1">
      <c r="A365" s="991"/>
      <c r="B365" s="991"/>
      <c r="C365" s="991"/>
      <c r="D365" s="991"/>
      <c r="E365" s="991"/>
      <c r="F365" s="991"/>
      <c r="G365" s="991"/>
      <c r="H365" s="991"/>
      <c r="I365" s="991"/>
      <c r="J365" s="991"/>
      <c r="K365" s="991"/>
      <c r="L365" s="991"/>
      <c r="M365" s="991"/>
      <c r="N365" s="991"/>
      <c r="O365" s="991"/>
      <c r="P365" s="991"/>
      <c r="Q365" s="991"/>
      <c r="R365" s="991"/>
      <c r="S365" s="991"/>
      <c r="T365" s="991"/>
      <c r="U365" s="991"/>
      <c r="V365" s="991"/>
      <c r="W365" s="991"/>
      <c r="X365" s="991"/>
      <c r="Y365" s="991"/>
      <c r="Z365" s="991"/>
    </row>
    <row r="366" spans="1:26" ht="15.75" customHeight="1">
      <c r="A366" s="991"/>
      <c r="B366" s="991"/>
      <c r="C366" s="991"/>
      <c r="D366" s="991"/>
      <c r="E366" s="991"/>
      <c r="F366" s="991"/>
      <c r="G366" s="991"/>
      <c r="H366" s="991"/>
      <c r="I366" s="991"/>
      <c r="J366" s="991"/>
      <c r="K366" s="991"/>
      <c r="L366" s="991"/>
      <c r="M366" s="991"/>
      <c r="N366" s="991"/>
      <c r="O366" s="991"/>
      <c r="P366" s="991"/>
      <c r="Q366" s="991"/>
      <c r="R366" s="991"/>
      <c r="S366" s="991"/>
      <c r="T366" s="991"/>
      <c r="U366" s="991"/>
      <c r="V366" s="991"/>
      <c r="W366" s="991"/>
      <c r="X366" s="991"/>
      <c r="Y366" s="991"/>
      <c r="Z366" s="991"/>
    </row>
    <row r="367" spans="1:26" ht="15.75" customHeight="1">
      <c r="A367" s="991"/>
      <c r="B367" s="991"/>
      <c r="C367" s="991"/>
      <c r="D367" s="991"/>
      <c r="E367" s="991"/>
      <c r="F367" s="991"/>
      <c r="G367" s="991"/>
      <c r="H367" s="991"/>
      <c r="I367" s="991"/>
      <c r="J367" s="991"/>
      <c r="K367" s="991"/>
      <c r="L367" s="991"/>
      <c r="M367" s="991"/>
      <c r="N367" s="991"/>
      <c r="O367" s="991"/>
      <c r="P367" s="991"/>
      <c r="Q367" s="991"/>
      <c r="R367" s="991"/>
      <c r="S367" s="991"/>
      <c r="T367" s="991"/>
      <c r="U367" s="991"/>
      <c r="V367" s="991"/>
      <c r="W367" s="991"/>
      <c r="X367" s="991"/>
      <c r="Y367" s="991"/>
      <c r="Z367" s="991"/>
    </row>
    <row r="368" spans="1:26" ht="15.75" customHeight="1">
      <c r="A368" s="991"/>
      <c r="B368" s="991"/>
      <c r="C368" s="991"/>
      <c r="D368" s="991"/>
      <c r="E368" s="991"/>
      <c r="F368" s="991"/>
      <c r="G368" s="991"/>
      <c r="H368" s="991"/>
      <c r="I368" s="991"/>
      <c r="J368" s="991"/>
      <c r="K368" s="991"/>
      <c r="L368" s="991"/>
      <c r="M368" s="991"/>
      <c r="N368" s="991"/>
      <c r="O368" s="991"/>
      <c r="P368" s="991"/>
      <c r="Q368" s="991"/>
      <c r="R368" s="991"/>
      <c r="S368" s="991"/>
      <c r="T368" s="991"/>
      <c r="U368" s="991"/>
      <c r="V368" s="991"/>
      <c r="W368" s="991"/>
      <c r="X368" s="991"/>
      <c r="Y368" s="991"/>
      <c r="Z368" s="991"/>
    </row>
    <row r="369" spans="1:26" ht="15.75" customHeight="1">
      <c r="A369" s="991"/>
      <c r="B369" s="991"/>
      <c r="C369" s="991"/>
      <c r="D369" s="991"/>
      <c r="E369" s="991"/>
      <c r="F369" s="991"/>
      <c r="G369" s="991"/>
      <c r="H369" s="991"/>
      <c r="I369" s="991"/>
      <c r="J369" s="991"/>
      <c r="K369" s="991"/>
      <c r="L369" s="991"/>
      <c r="M369" s="991"/>
      <c r="N369" s="991"/>
      <c r="O369" s="991"/>
      <c r="P369" s="991"/>
      <c r="Q369" s="991"/>
      <c r="R369" s="991"/>
      <c r="S369" s="991"/>
      <c r="T369" s="991"/>
      <c r="U369" s="991"/>
      <c r="V369" s="991"/>
      <c r="W369" s="991"/>
      <c r="X369" s="991"/>
      <c r="Y369" s="991"/>
      <c r="Z369" s="991"/>
    </row>
    <row r="370" spans="1:26" ht="15.75" customHeight="1">
      <c r="A370" s="991"/>
      <c r="B370" s="991"/>
      <c r="C370" s="991"/>
      <c r="D370" s="991"/>
      <c r="E370" s="991"/>
      <c r="F370" s="991"/>
      <c r="G370" s="991"/>
      <c r="H370" s="991"/>
      <c r="I370" s="991"/>
      <c r="J370" s="991"/>
      <c r="K370" s="991"/>
      <c r="L370" s="991"/>
      <c r="M370" s="991"/>
      <c r="N370" s="991"/>
      <c r="O370" s="991"/>
      <c r="P370" s="991"/>
      <c r="Q370" s="991"/>
      <c r="R370" s="991"/>
      <c r="S370" s="991"/>
      <c r="T370" s="991"/>
      <c r="U370" s="991"/>
      <c r="V370" s="991"/>
      <c r="W370" s="991"/>
      <c r="X370" s="991"/>
      <c r="Y370" s="991"/>
      <c r="Z370" s="991"/>
    </row>
    <row r="371" spans="1:26" ht="15.75" customHeight="1">
      <c r="A371" s="991"/>
      <c r="B371" s="991"/>
      <c r="C371" s="991"/>
      <c r="D371" s="991"/>
      <c r="E371" s="991"/>
      <c r="F371" s="991"/>
      <c r="G371" s="991"/>
      <c r="H371" s="991"/>
      <c r="I371" s="991"/>
      <c r="J371" s="991"/>
      <c r="K371" s="991"/>
      <c r="L371" s="991"/>
      <c r="M371" s="991"/>
      <c r="N371" s="991"/>
      <c r="O371" s="991"/>
      <c r="P371" s="991"/>
      <c r="Q371" s="991"/>
      <c r="R371" s="991"/>
      <c r="S371" s="991"/>
      <c r="T371" s="991"/>
      <c r="U371" s="991"/>
      <c r="V371" s="991"/>
      <c r="W371" s="991"/>
      <c r="X371" s="991"/>
      <c r="Y371" s="991"/>
      <c r="Z371" s="991"/>
    </row>
    <row r="372" spans="1:26" ht="15.75" customHeight="1">
      <c r="A372" s="991"/>
      <c r="B372" s="991"/>
      <c r="C372" s="991"/>
      <c r="D372" s="991"/>
      <c r="E372" s="991"/>
      <c r="F372" s="991"/>
      <c r="G372" s="991"/>
      <c r="H372" s="991"/>
      <c r="I372" s="991"/>
      <c r="J372" s="991"/>
      <c r="K372" s="991"/>
      <c r="L372" s="991"/>
      <c r="M372" s="991"/>
      <c r="N372" s="991"/>
      <c r="O372" s="991"/>
      <c r="P372" s="991"/>
      <c r="Q372" s="991"/>
      <c r="R372" s="991"/>
      <c r="S372" s="991"/>
      <c r="T372" s="991"/>
      <c r="U372" s="991"/>
      <c r="V372" s="991"/>
      <c r="W372" s="991"/>
      <c r="X372" s="991"/>
      <c r="Y372" s="991"/>
      <c r="Z372" s="991"/>
    </row>
    <row r="373" spans="1:26" ht="15.75" customHeight="1">
      <c r="A373" s="991"/>
      <c r="B373" s="991"/>
      <c r="C373" s="991"/>
      <c r="D373" s="991"/>
      <c r="E373" s="991"/>
      <c r="F373" s="991"/>
      <c r="G373" s="991"/>
      <c r="H373" s="991"/>
      <c r="I373" s="991"/>
      <c r="J373" s="991"/>
      <c r="K373" s="991"/>
      <c r="L373" s="991"/>
      <c r="M373" s="991"/>
      <c r="N373" s="991"/>
      <c r="O373" s="991"/>
      <c r="P373" s="991"/>
      <c r="Q373" s="991"/>
      <c r="R373" s="991"/>
      <c r="S373" s="991"/>
      <c r="T373" s="991"/>
      <c r="U373" s="991"/>
      <c r="V373" s="991"/>
      <c r="W373" s="991"/>
      <c r="X373" s="991"/>
      <c r="Y373" s="991"/>
      <c r="Z373" s="991"/>
    </row>
    <row r="374" spans="1:26" ht="15.75" customHeight="1">
      <c r="A374" s="991"/>
      <c r="B374" s="991"/>
      <c r="C374" s="991"/>
      <c r="D374" s="991"/>
      <c r="E374" s="991"/>
      <c r="F374" s="991"/>
      <c r="G374" s="991"/>
      <c r="H374" s="991"/>
      <c r="I374" s="991"/>
      <c r="J374" s="991"/>
      <c r="K374" s="991"/>
      <c r="L374" s="991"/>
      <c r="M374" s="991"/>
      <c r="N374" s="991"/>
      <c r="O374" s="991"/>
      <c r="P374" s="991"/>
      <c r="Q374" s="991"/>
      <c r="R374" s="991"/>
      <c r="S374" s="991"/>
      <c r="T374" s="991"/>
      <c r="U374" s="991"/>
      <c r="V374" s="991"/>
      <c r="W374" s="991"/>
      <c r="X374" s="991"/>
      <c r="Y374" s="991"/>
      <c r="Z374" s="991"/>
    </row>
    <row r="375" spans="1:26" ht="15.75" customHeight="1">
      <c r="A375" s="991"/>
      <c r="B375" s="991"/>
      <c r="C375" s="991"/>
      <c r="D375" s="991"/>
      <c r="E375" s="991"/>
      <c r="F375" s="991"/>
      <c r="G375" s="991"/>
      <c r="H375" s="991"/>
      <c r="I375" s="991"/>
      <c r="J375" s="991"/>
      <c r="K375" s="991"/>
      <c r="L375" s="991"/>
      <c r="M375" s="991"/>
      <c r="N375" s="991"/>
      <c r="O375" s="991"/>
      <c r="P375" s="991"/>
      <c r="Q375" s="991"/>
      <c r="R375" s="991"/>
      <c r="S375" s="991"/>
      <c r="T375" s="991"/>
      <c r="U375" s="991"/>
      <c r="V375" s="991"/>
      <c r="W375" s="991"/>
      <c r="X375" s="991"/>
      <c r="Y375" s="991"/>
      <c r="Z375" s="991"/>
    </row>
    <row r="376" spans="1:26" ht="15.75" customHeight="1">
      <c r="A376" s="991"/>
      <c r="B376" s="991"/>
      <c r="C376" s="991"/>
      <c r="D376" s="991"/>
      <c r="E376" s="991"/>
      <c r="F376" s="991"/>
      <c r="G376" s="991"/>
      <c r="H376" s="991"/>
      <c r="I376" s="991"/>
      <c r="J376" s="991"/>
      <c r="K376" s="991"/>
      <c r="L376" s="991"/>
      <c r="M376" s="991"/>
      <c r="N376" s="991"/>
      <c r="O376" s="991"/>
      <c r="P376" s="991"/>
      <c r="Q376" s="991"/>
      <c r="R376" s="991"/>
      <c r="S376" s="991"/>
      <c r="T376" s="991"/>
      <c r="U376" s="991"/>
      <c r="V376" s="991"/>
      <c r="W376" s="991"/>
      <c r="X376" s="991"/>
      <c r="Y376" s="991"/>
      <c r="Z376" s="991"/>
    </row>
    <row r="377" spans="1:26" ht="15.75" customHeight="1">
      <c r="A377" s="991"/>
      <c r="B377" s="991"/>
      <c r="C377" s="991"/>
      <c r="D377" s="991"/>
      <c r="E377" s="991"/>
      <c r="F377" s="991"/>
      <c r="G377" s="991"/>
      <c r="H377" s="991"/>
      <c r="I377" s="991"/>
      <c r="J377" s="991"/>
      <c r="K377" s="991"/>
      <c r="L377" s="991"/>
      <c r="M377" s="991"/>
      <c r="N377" s="991"/>
      <c r="O377" s="991"/>
      <c r="P377" s="991"/>
      <c r="Q377" s="991"/>
      <c r="R377" s="991"/>
      <c r="S377" s="991"/>
      <c r="T377" s="991"/>
      <c r="U377" s="991"/>
      <c r="V377" s="991"/>
      <c r="W377" s="991"/>
      <c r="X377" s="991"/>
      <c r="Y377" s="991"/>
      <c r="Z377" s="991"/>
    </row>
    <row r="378" spans="1:26" ht="15.75" customHeight="1">
      <c r="A378" s="991"/>
      <c r="B378" s="991"/>
      <c r="C378" s="991"/>
      <c r="D378" s="991"/>
      <c r="E378" s="991"/>
      <c r="F378" s="991"/>
      <c r="G378" s="991"/>
      <c r="H378" s="991"/>
      <c r="I378" s="991"/>
      <c r="J378" s="991"/>
      <c r="K378" s="991"/>
      <c r="L378" s="991"/>
      <c r="M378" s="991"/>
      <c r="N378" s="991"/>
      <c r="O378" s="991"/>
      <c r="P378" s="991"/>
      <c r="Q378" s="991"/>
      <c r="R378" s="991"/>
      <c r="S378" s="991"/>
      <c r="T378" s="991"/>
      <c r="U378" s="991"/>
      <c r="V378" s="991"/>
      <c r="W378" s="991"/>
      <c r="X378" s="991"/>
      <c r="Y378" s="991"/>
      <c r="Z378" s="991"/>
    </row>
    <row r="379" spans="1:26" ht="15.75" customHeight="1">
      <c r="A379" s="991"/>
      <c r="B379" s="991"/>
      <c r="C379" s="991"/>
      <c r="D379" s="991"/>
      <c r="E379" s="991"/>
      <c r="F379" s="991"/>
      <c r="G379" s="991"/>
      <c r="H379" s="991"/>
      <c r="I379" s="991"/>
      <c r="J379" s="991"/>
      <c r="K379" s="991"/>
      <c r="L379" s="991"/>
      <c r="M379" s="991"/>
      <c r="N379" s="991"/>
      <c r="O379" s="991"/>
      <c r="P379" s="991"/>
      <c r="Q379" s="991"/>
      <c r="R379" s="991"/>
      <c r="S379" s="991"/>
      <c r="T379" s="991"/>
      <c r="U379" s="991"/>
      <c r="V379" s="991"/>
      <c r="W379" s="991"/>
      <c r="X379" s="991"/>
      <c r="Y379" s="991"/>
      <c r="Z379" s="991"/>
    </row>
    <row r="380" spans="1:26" ht="15.75" customHeight="1">
      <c r="A380" s="991"/>
      <c r="B380" s="991"/>
      <c r="C380" s="991"/>
      <c r="D380" s="991"/>
      <c r="E380" s="991"/>
      <c r="F380" s="991"/>
      <c r="G380" s="991"/>
      <c r="H380" s="991"/>
      <c r="I380" s="991"/>
      <c r="J380" s="991"/>
      <c r="K380" s="991"/>
      <c r="L380" s="991"/>
      <c r="M380" s="991"/>
      <c r="N380" s="991"/>
      <c r="O380" s="991"/>
      <c r="P380" s="991"/>
      <c r="Q380" s="991"/>
      <c r="R380" s="991"/>
      <c r="S380" s="991"/>
      <c r="T380" s="991"/>
      <c r="U380" s="991"/>
      <c r="V380" s="991"/>
      <c r="W380" s="991"/>
      <c r="X380" s="991"/>
      <c r="Y380" s="991"/>
      <c r="Z380" s="991"/>
    </row>
    <row r="381" spans="1:26" ht="15.75" customHeight="1">
      <c r="A381" s="991"/>
      <c r="B381" s="991"/>
      <c r="C381" s="991"/>
      <c r="D381" s="991"/>
      <c r="E381" s="991"/>
      <c r="F381" s="991"/>
      <c r="G381" s="991"/>
      <c r="H381" s="991"/>
      <c r="I381" s="991"/>
      <c r="J381" s="991"/>
      <c r="K381" s="991"/>
      <c r="L381" s="991"/>
      <c r="M381" s="991"/>
      <c r="N381" s="991"/>
      <c r="O381" s="991"/>
      <c r="P381" s="991"/>
      <c r="Q381" s="991"/>
      <c r="R381" s="991"/>
      <c r="S381" s="991"/>
      <c r="T381" s="991"/>
      <c r="U381" s="991"/>
      <c r="V381" s="991"/>
      <c r="W381" s="991"/>
      <c r="X381" s="991"/>
      <c r="Y381" s="991"/>
      <c r="Z381" s="991"/>
    </row>
    <row r="382" spans="1:26" ht="15.75" customHeight="1">
      <c r="A382" s="991"/>
      <c r="B382" s="991"/>
      <c r="C382" s="991"/>
      <c r="D382" s="991"/>
      <c r="E382" s="991"/>
      <c r="F382" s="991"/>
      <c r="G382" s="991"/>
      <c r="H382" s="991"/>
      <c r="I382" s="991"/>
      <c r="J382" s="991"/>
      <c r="K382" s="991"/>
      <c r="L382" s="991"/>
      <c r="M382" s="991"/>
      <c r="N382" s="991"/>
      <c r="O382" s="991"/>
      <c r="P382" s="991"/>
      <c r="Q382" s="991"/>
      <c r="R382" s="991"/>
      <c r="S382" s="991"/>
      <c r="T382" s="991"/>
      <c r="U382" s="991"/>
      <c r="V382" s="991"/>
      <c r="W382" s="991"/>
      <c r="X382" s="991"/>
      <c r="Y382" s="991"/>
      <c r="Z382" s="991"/>
    </row>
    <row r="383" spans="1:26" ht="15.75" customHeight="1">
      <c r="A383" s="991"/>
      <c r="B383" s="991"/>
      <c r="C383" s="991"/>
      <c r="D383" s="991"/>
      <c r="E383" s="991"/>
      <c r="F383" s="991"/>
      <c r="G383" s="991"/>
      <c r="H383" s="991"/>
      <c r="I383" s="991"/>
      <c r="J383" s="991"/>
      <c r="K383" s="991"/>
      <c r="L383" s="991"/>
      <c r="M383" s="991"/>
      <c r="N383" s="991"/>
      <c r="O383" s="991"/>
      <c r="P383" s="991"/>
      <c r="Q383" s="991"/>
      <c r="R383" s="991"/>
      <c r="S383" s="991"/>
      <c r="T383" s="991"/>
      <c r="U383" s="991"/>
      <c r="V383" s="991"/>
      <c r="W383" s="991"/>
      <c r="X383" s="991"/>
      <c r="Y383" s="991"/>
      <c r="Z383" s="991"/>
    </row>
    <row r="384" spans="1:26" ht="15.75" customHeight="1">
      <c r="A384" s="991"/>
      <c r="B384" s="991"/>
      <c r="C384" s="991"/>
      <c r="D384" s="991"/>
      <c r="E384" s="991"/>
      <c r="F384" s="991"/>
      <c r="G384" s="991"/>
      <c r="H384" s="991"/>
      <c r="I384" s="991"/>
      <c r="J384" s="991"/>
      <c r="K384" s="991"/>
      <c r="L384" s="991"/>
      <c r="M384" s="991"/>
      <c r="N384" s="991"/>
      <c r="O384" s="991"/>
      <c r="P384" s="991"/>
      <c r="Q384" s="991"/>
      <c r="R384" s="991"/>
      <c r="S384" s="991"/>
      <c r="T384" s="991"/>
      <c r="U384" s="991"/>
      <c r="V384" s="991"/>
      <c r="W384" s="991"/>
      <c r="X384" s="991"/>
      <c r="Y384" s="991"/>
      <c r="Z384" s="991"/>
    </row>
    <row r="385" spans="1:26" ht="15.75" customHeight="1">
      <c r="A385" s="991"/>
      <c r="B385" s="991"/>
      <c r="C385" s="991"/>
      <c r="D385" s="991"/>
      <c r="E385" s="991"/>
      <c r="F385" s="991"/>
      <c r="G385" s="991"/>
      <c r="H385" s="991"/>
      <c r="I385" s="991"/>
      <c r="J385" s="991"/>
      <c r="K385" s="991"/>
      <c r="L385" s="991"/>
      <c r="M385" s="991"/>
      <c r="N385" s="991"/>
      <c r="O385" s="991"/>
      <c r="P385" s="991"/>
      <c r="Q385" s="991"/>
      <c r="R385" s="991"/>
      <c r="S385" s="991"/>
      <c r="T385" s="991"/>
      <c r="U385" s="991"/>
      <c r="V385" s="991"/>
      <c r="W385" s="991"/>
      <c r="X385" s="991"/>
      <c r="Y385" s="991"/>
      <c r="Z385" s="991"/>
    </row>
    <row r="386" spans="1:26" ht="15.75" customHeight="1">
      <c r="A386" s="991"/>
      <c r="B386" s="991"/>
      <c r="C386" s="991"/>
      <c r="D386" s="991"/>
      <c r="E386" s="991"/>
      <c r="F386" s="991"/>
      <c r="G386" s="991"/>
      <c r="H386" s="991"/>
      <c r="I386" s="991"/>
      <c r="J386" s="991"/>
      <c r="K386" s="991"/>
      <c r="L386" s="991"/>
      <c r="M386" s="991"/>
      <c r="N386" s="991"/>
      <c r="O386" s="991"/>
      <c r="P386" s="991"/>
      <c r="Q386" s="991"/>
      <c r="R386" s="991"/>
      <c r="S386" s="991"/>
      <c r="T386" s="991"/>
      <c r="U386" s="991"/>
      <c r="V386" s="991"/>
      <c r="W386" s="991"/>
      <c r="X386" s="991"/>
      <c r="Y386" s="991"/>
      <c r="Z386" s="991"/>
    </row>
    <row r="387" spans="1:26" ht="15.75" customHeight="1">
      <c r="A387" s="991"/>
      <c r="B387" s="991"/>
      <c r="C387" s="991"/>
      <c r="D387" s="991"/>
      <c r="E387" s="991"/>
      <c r="F387" s="991"/>
      <c r="G387" s="991"/>
      <c r="H387" s="991"/>
      <c r="I387" s="991"/>
      <c r="J387" s="991"/>
      <c r="K387" s="991"/>
      <c r="L387" s="991"/>
      <c r="M387" s="991"/>
      <c r="N387" s="991"/>
      <c r="O387" s="991"/>
      <c r="P387" s="991"/>
      <c r="Q387" s="991"/>
      <c r="R387" s="991"/>
      <c r="S387" s="991"/>
      <c r="T387" s="991"/>
      <c r="U387" s="991"/>
      <c r="V387" s="991"/>
      <c r="W387" s="991"/>
      <c r="X387" s="991"/>
      <c r="Y387" s="991"/>
      <c r="Z387" s="991"/>
    </row>
    <row r="388" spans="1:26" ht="15.75" customHeight="1">
      <c r="A388" s="991"/>
      <c r="B388" s="991"/>
      <c r="C388" s="991"/>
      <c r="D388" s="991"/>
      <c r="E388" s="991"/>
      <c r="F388" s="991"/>
      <c r="G388" s="991"/>
      <c r="H388" s="991"/>
      <c r="I388" s="991"/>
      <c r="J388" s="991"/>
      <c r="K388" s="991"/>
      <c r="L388" s="991"/>
      <c r="M388" s="991"/>
      <c r="N388" s="991"/>
      <c r="O388" s="991"/>
      <c r="P388" s="991"/>
      <c r="Q388" s="991"/>
      <c r="R388" s="991"/>
      <c r="S388" s="991"/>
      <c r="T388" s="991"/>
      <c r="U388" s="991"/>
      <c r="V388" s="991"/>
      <c r="W388" s="991"/>
      <c r="X388" s="991"/>
      <c r="Y388" s="991"/>
      <c r="Z388" s="991"/>
    </row>
    <row r="389" spans="1:26" ht="15.75" customHeight="1">
      <c r="A389" s="991"/>
      <c r="B389" s="991"/>
      <c r="C389" s="991"/>
      <c r="D389" s="991"/>
      <c r="E389" s="991"/>
      <c r="F389" s="991"/>
      <c r="G389" s="991"/>
      <c r="H389" s="991"/>
      <c r="I389" s="991"/>
      <c r="J389" s="991"/>
      <c r="K389" s="991"/>
      <c r="L389" s="991"/>
      <c r="M389" s="991"/>
      <c r="N389" s="991"/>
      <c r="O389" s="991"/>
      <c r="P389" s="991"/>
      <c r="Q389" s="991"/>
      <c r="R389" s="991"/>
      <c r="S389" s="991"/>
      <c r="T389" s="991"/>
      <c r="U389" s="991"/>
      <c r="V389" s="991"/>
      <c r="W389" s="991"/>
      <c r="X389" s="991"/>
      <c r="Y389" s="991"/>
      <c r="Z389" s="991"/>
    </row>
    <row r="390" spans="1:26" ht="15.75" customHeight="1">
      <c r="A390" s="991"/>
      <c r="B390" s="991"/>
      <c r="C390" s="991"/>
      <c r="D390" s="991"/>
      <c r="E390" s="991"/>
      <c r="F390" s="991"/>
      <c r="G390" s="991"/>
      <c r="H390" s="991"/>
      <c r="I390" s="991"/>
      <c r="J390" s="991"/>
      <c r="K390" s="991"/>
      <c r="L390" s="991"/>
      <c r="M390" s="991"/>
      <c r="N390" s="991"/>
      <c r="O390" s="991"/>
      <c r="P390" s="991"/>
      <c r="Q390" s="991"/>
      <c r="R390" s="991"/>
      <c r="S390" s="991"/>
      <c r="T390" s="991"/>
      <c r="U390" s="991"/>
      <c r="V390" s="991"/>
      <c r="W390" s="991"/>
      <c r="X390" s="991"/>
      <c r="Y390" s="991"/>
      <c r="Z390" s="991"/>
    </row>
    <row r="391" spans="1:26" ht="15.75" customHeight="1">
      <c r="A391" s="991"/>
      <c r="B391" s="991"/>
      <c r="C391" s="991"/>
      <c r="D391" s="991"/>
      <c r="E391" s="991"/>
      <c r="F391" s="991"/>
      <c r="G391" s="991"/>
      <c r="H391" s="991"/>
      <c r="I391" s="991"/>
      <c r="J391" s="991"/>
      <c r="K391" s="991"/>
      <c r="L391" s="991"/>
      <c r="M391" s="991"/>
      <c r="N391" s="991"/>
      <c r="O391" s="991"/>
      <c r="P391" s="991"/>
      <c r="Q391" s="991"/>
      <c r="R391" s="991"/>
      <c r="S391" s="991"/>
      <c r="T391" s="991"/>
      <c r="U391" s="991"/>
      <c r="V391" s="991"/>
      <c r="W391" s="991"/>
      <c r="X391" s="991"/>
      <c r="Y391" s="991"/>
      <c r="Z391" s="991"/>
    </row>
    <row r="392" spans="1:26" ht="15.75" customHeight="1">
      <c r="A392" s="991"/>
      <c r="B392" s="991"/>
      <c r="C392" s="991"/>
      <c r="D392" s="991"/>
      <c r="E392" s="991"/>
      <c r="F392" s="991"/>
      <c r="G392" s="991"/>
      <c r="H392" s="991"/>
      <c r="I392" s="991"/>
      <c r="J392" s="991"/>
      <c r="K392" s="991"/>
      <c r="L392" s="991"/>
      <c r="M392" s="991"/>
      <c r="N392" s="991"/>
      <c r="O392" s="991"/>
      <c r="P392" s="991"/>
      <c r="Q392" s="991"/>
      <c r="R392" s="991"/>
      <c r="S392" s="991"/>
      <c r="T392" s="991"/>
      <c r="U392" s="991"/>
      <c r="V392" s="991"/>
      <c r="W392" s="991"/>
      <c r="X392" s="991"/>
      <c r="Y392" s="991"/>
      <c r="Z392" s="991"/>
    </row>
    <row r="393" spans="1:26" ht="15.75" customHeight="1">
      <c r="A393" s="991"/>
      <c r="B393" s="991"/>
      <c r="C393" s="991"/>
      <c r="D393" s="991"/>
      <c r="E393" s="991"/>
      <c r="F393" s="991"/>
      <c r="G393" s="991"/>
      <c r="H393" s="991"/>
      <c r="I393" s="991"/>
      <c r="J393" s="991"/>
      <c r="K393" s="991"/>
      <c r="L393" s="991"/>
      <c r="M393" s="991"/>
      <c r="N393" s="991"/>
      <c r="O393" s="991"/>
      <c r="P393" s="991"/>
      <c r="Q393" s="991"/>
      <c r="R393" s="991"/>
      <c r="S393" s="991"/>
      <c r="T393" s="991"/>
      <c r="U393" s="991"/>
      <c r="V393" s="991"/>
      <c r="W393" s="991"/>
      <c r="X393" s="991"/>
      <c r="Y393" s="991"/>
      <c r="Z393" s="991"/>
    </row>
    <row r="394" spans="1:26" ht="15.75" customHeight="1">
      <c r="A394" s="991"/>
      <c r="B394" s="991"/>
      <c r="C394" s="991"/>
      <c r="D394" s="991"/>
      <c r="E394" s="991"/>
      <c r="F394" s="991"/>
      <c r="G394" s="991"/>
      <c r="H394" s="991"/>
      <c r="I394" s="991"/>
      <c r="J394" s="991"/>
      <c r="K394" s="991"/>
      <c r="L394" s="991"/>
      <c r="M394" s="991"/>
      <c r="N394" s="991"/>
      <c r="O394" s="991"/>
      <c r="P394" s="991"/>
      <c r="Q394" s="991"/>
      <c r="R394" s="991"/>
      <c r="S394" s="991"/>
      <c r="T394" s="991"/>
      <c r="U394" s="991"/>
      <c r="V394" s="991"/>
      <c r="W394" s="991"/>
      <c r="X394" s="991"/>
      <c r="Y394" s="991"/>
      <c r="Z394" s="991"/>
    </row>
    <row r="395" spans="1:26" ht="15.75" customHeight="1">
      <c r="A395" s="991"/>
      <c r="B395" s="991"/>
      <c r="C395" s="991"/>
      <c r="D395" s="991"/>
      <c r="E395" s="991"/>
      <c r="F395" s="991"/>
      <c r="G395" s="991"/>
      <c r="H395" s="991"/>
      <c r="I395" s="991"/>
      <c r="J395" s="991"/>
      <c r="K395" s="991"/>
      <c r="L395" s="991"/>
      <c r="M395" s="991"/>
      <c r="N395" s="991"/>
      <c r="O395" s="991"/>
      <c r="P395" s="991"/>
      <c r="Q395" s="991"/>
      <c r="R395" s="991"/>
      <c r="S395" s="991"/>
      <c r="T395" s="991"/>
      <c r="U395" s="991"/>
      <c r="V395" s="991"/>
      <c r="W395" s="991"/>
      <c r="X395" s="991"/>
      <c r="Y395" s="991"/>
      <c r="Z395" s="991"/>
    </row>
    <row r="396" spans="1:26" ht="15.75" customHeight="1">
      <c r="A396" s="991"/>
      <c r="B396" s="991"/>
      <c r="C396" s="991"/>
      <c r="D396" s="991"/>
      <c r="E396" s="991"/>
      <c r="F396" s="991"/>
      <c r="G396" s="991"/>
      <c r="H396" s="991"/>
      <c r="I396" s="991"/>
      <c r="J396" s="991"/>
      <c r="K396" s="991"/>
      <c r="L396" s="991"/>
      <c r="M396" s="991"/>
      <c r="N396" s="991"/>
      <c r="O396" s="991"/>
      <c r="P396" s="991"/>
      <c r="Q396" s="991"/>
      <c r="R396" s="991"/>
      <c r="S396" s="991"/>
      <c r="T396" s="991"/>
      <c r="U396" s="991"/>
      <c r="V396" s="991"/>
      <c r="W396" s="991"/>
      <c r="X396" s="991"/>
      <c r="Y396" s="991"/>
      <c r="Z396" s="991"/>
    </row>
    <row r="397" spans="1:26" ht="15.75" customHeight="1">
      <c r="A397" s="991"/>
      <c r="B397" s="991"/>
      <c r="C397" s="991"/>
      <c r="D397" s="991"/>
      <c r="E397" s="991"/>
      <c r="F397" s="991"/>
      <c r="G397" s="991"/>
      <c r="H397" s="991"/>
      <c r="I397" s="991"/>
      <c r="J397" s="991"/>
      <c r="K397" s="991"/>
      <c r="L397" s="991"/>
      <c r="M397" s="991"/>
      <c r="N397" s="991"/>
      <c r="O397" s="991"/>
      <c r="P397" s="991"/>
      <c r="Q397" s="991"/>
      <c r="R397" s="991"/>
      <c r="S397" s="991"/>
      <c r="T397" s="991"/>
      <c r="U397" s="991"/>
      <c r="V397" s="991"/>
      <c r="W397" s="991"/>
      <c r="X397" s="991"/>
      <c r="Y397" s="991"/>
      <c r="Z397" s="991"/>
    </row>
    <row r="398" spans="1:26" ht="15.75" customHeight="1">
      <c r="A398" s="991"/>
      <c r="B398" s="991"/>
      <c r="C398" s="991"/>
      <c r="D398" s="991"/>
      <c r="E398" s="991"/>
      <c r="F398" s="991"/>
      <c r="G398" s="991"/>
      <c r="H398" s="991"/>
      <c r="I398" s="991"/>
      <c r="J398" s="991"/>
      <c r="K398" s="991"/>
      <c r="L398" s="991"/>
      <c r="M398" s="991"/>
      <c r="N398" s="991"/>
      <c r="O398" s="991"/>
      <c r="P398" s="991"/>
      <c r="Q398" s="991"/>
      <c r="R398" s="991"/>
      <c r="S398" s="991"/>
      <c r="T398" s="991"/>
      <c r="U398" s="991"/>
      <c r="V398" s="991"/>
      <c r="W398" s="991"/>
      <c r="X398" s="991"/>
      <c r="Y398" s="991"/>
      <c r="Z398" s="991"/>
    </row>
    <row r="399" spans="1:26" ht="15.75" customHeight="1">
      <c r="A399" s="991"/>
      <c r="B399" s="991"/>
      <c r="C399" s="991"/>
      <c r="D399" s="991"/>
      <c r="E399" s="991"/>
      <c r="F399" s="991"/>
      <c r="G399" s="991"/>
      <c r="H399" s="991"/>
      <c r="I399" s="991"/>
      <c r="J399" s="991"/>
      <c r="K399" s="991"/>
      <c r="L399" s="991"/>
      <c r="M399" s="991"/>
      <c r="N399" s="991"/>
      <c r="O399" s="991"/>
      <c r="P399" s="991"/>
      <c r="Q399" s="991"/>
      <c r="R399" s="991"/>
      <c r="S399" s="991"/>
      <c r="T399" s="991"/>
      <c r="U399" s="991"/>
      <c r="V399" s="991"/>
      <c r="W399" s="991"/>
      <c r="X399" s="991"/>
      <c r="Y399" s="991"/>
      <c r="Z399" s="991"/>
    </row>
    <row r="400" spans="1:26" ht="15.75" customHeight="1">
      <c r="A400" s="991"/>
      <c r="B400" s="991"/>
      <c r="C400" s="991"/>
      <c r="D400" s="991"/>
      <c r="E400" s="991"/>
      <c r="F400" s="991"/>
      <c r="G400" s="991"/>
      <c r="H400" s="991"/>
      <c r="I400" s="991"/>
      <c r="J400" s="991"/>
      <c r="K400" s="991"/>
      <c r="L400" s="991"/>
      <c r="M400" s="991"/>
      <c r="N400" s="991"/>
      <c r="O400" s="991"/>
      <c r="P400" s="991"/>
      <c r="Q400" s="991"/>
      <c r="R400" s="991"/>
      <c r="S400" s="991"/>
      <c r="T400" s="991"/>
      <c r="U400" s="991"/>
      <c r="V400" s="991"/>
      <c r="W400" s="991"/>
      <c r="X400" s="991"/>
      <c r="Y400" s="991"/>
      <c r="Z400" s="991"/>
    </row>
    <row r="401" spans="1:26" ht="15.75" customHeight="1">
      <c r="A401" s="991"/>
      <c r="B401" s="991"/>
      <c r="C401" s="991"/>
      <c r="D401" s="991"/>
      <c r="E401" s="991"/>
      <c r="F401" s="991"/>
      <c r="G401" s="991"/>
      <c r="H401" s="991"/>
      <c r="I401" s="991"/>
      <c r="J401" s="991"/>
      <c r="K401" s="991"/>
      <c r="L401" s="991"/>
      <c r="M401" s="991"/>
      <c r="N401" s="991"/>
      <c r="O401" s="991"/>
      <c r="P401" s="991"/>
      <c r="Q401" s="991"/>
      <c r="R401" s="991"/>
      <c r="S401" s="991"/>
      <c r="T401" s="991"/>
      <c r="U401" s="991"/>
      <c r="V401" s="991"/>
      <c r="W401" s="991"/>
      <c r="X401" s="991"/>
      <c r="Y401" s="991"/>
      <c r="Z401" s="991"/>
    </row>
    <row r="402" spans="1:26" ht="15.75" customHeight="1">
      <c r="A402" s="991"/>
      <c r="B402" s="991"/>
      <c r="C402" s="991"/>
      <c r="D402" s="991"/>
      <c r="E402" s="991"/>
      <c r="F402" s="991"/>
      <c r="G402" s="991"/>
      <c r="H402" s="991"/>
      <c r="I402" s="991"/>
      <c r="J402" s="991"/>
      <c r="K402" s="991"/>
      <c r="L402" s="991"/>
      <c r="M402" s="991"/>
      <c r="N402" s="991"/>
      <c r="O402" s="991"/>
      <c r="P402" s="991"/>
      <c r="Q402" s="991"/>
      <c r="R402" s="991"/>
      <c r="S402" s="991"/>
      <c r="T402" s="991"/>
      <c r="U402" s="991"/>
      <c r="V402" s="991"/>
      <c r="W402" s="991"/>
      <c r="X402" s="991"/>
      <c r="Y402" s="991"/>
      <c r="Z402" s="991"/>
    </row>
    <row r="403" spans="1:26" ht="15.75" customHeight="1">
      <c r="A403" s="991"/>
      <c r="B403" s="991"/>
      <c r="C403" s="991"/>
      <c r="D403" s="991"/>
      <c r="E403" s="991"/>
      <c r="F403" s="991"/>
      <c r="G403" s="991"/>
      <c r="H403" s="991"/>
      <c r="I403" s="991"/>
      <c r="J403" s="991"/>
      <c r="K403" s="991"/>
      <c r="L403" s="991"/>
      <c r="M403" s="991"/>
      <c r="N403" s="991"/>
      <c r="O403" s="991"/>
      <c r="P403" s="991"/>
      <c r="Q403" s="991"/>
      <c r="R403" s="991"/>
      <c r="S403" s="991"/>
      <c r="T403" s="991"/>
      <c r="U403" s="991"/>
      <c r="V403" s="991"/>
      <c r="W403" s="991"/>
      <c r="X403" s="991"/>
      <c r="Y403" s="991"/>
      <c r="Z403" s="991"/>
    </row>
    <row r="404" spans="1:26" ht="15.75" customHeight="1">
      <c r="A404" s="991"/>
      <c r="B404" s="991"/>
      <c r="C404" s="991"/>
      <c r="D404" s="991"/>
      <c r="E404" s="991"/>
      <c r="F404" s="991"/>
      <c r="G404" s="991"/>
      <c r="H404" s="991"/>
      <c r="I404" s="991"/>
      <c r="J404" s="991"/>
      <c r="K404" s="991"/>
      <c r="L404" s="991"/>
      <c r="M404" s="991"/>
      <c r="N404" s="991"/>
      <c r="O404" s="991"/>
      <c r="P404" s="991"/>
      <c r="Q404" s="991"/>
      <c r="R404" s="991"/>
      <c r="S404" s="991"/>
      <c r="T404" s="991"/>
      <c r="U404" s="991"/>
      <c r="V404" s="991"/>
      <c r="W404" s="991"/>
      <c r="X404" s="991"/>
      <c r="Y404" s="991"/>
      <c r="Z404" s="991"/>
    </row>
    <row r="405" spans="1:26" ht="15.75" customHeight="1">
      <c r="A405" s="991"/>
      <c r="B405" s="991"/>
      <c r="C405" s="991"/>
      <c r="D405" s="991"/>
      <c r="E405" s="991"/>
      <c r="F405" s="991"/>
      <c r="G405" s="991"/>
      <c r="H405" s="991"/>
      <c r="I405" s="991"/>
      <c r="J405" s="991"/>
      <c r="K405" s="991"/>
      <c r="L405" s="991"/>
      <c r="M405" s="991"/>
      <c r="N405" s="991"/>
      <c r="O405" s="991"/>
      <c r="P405" s="991"/>
      <c r="Q405" s="991"/>
      <c r="R405" s="991"/>
      <c r="S405" s="991"/>
      <c r="T405" s="991"/>
      <c r="U405" s="991"/>
      <c r="V405" s="991"/>
      <c r="W405" s="991"/>
      <c r="X405" s="991"/>
      <c r="Y405" s="991"/>
      <c r="Z405" s="991"/>
    </row>
    <row r="406" spans="1:26" ht="15.75" customHeight="1">
      <c r="A406" s="991"/>
      <c r="B406" s="991"/>
      <c r="C406" s="991"/>
      <c r="D406" s="991"/>
      <c r="E406" s="991"/>
      <c r="F406" s="991"/>
      <c r="G406" s="991"/>
      <c r="H406" s="991"/>
      <c r="I406" s="991"/>
      <c r="J406" s="991"/>
      <c r="K406" s="991"/>
      <c r="L406" s="991"/>
      <c r="M406" s="991"/>
      <c r="N406" s="991"/>
      <c r="O406" s="991"/>
      <c r="P406" s="991"/>
      <c r="Q406" s="991"/>
      <c r="R406" s="991"/>
      <c r="S406" s="991"/>
      <c r="T406" s="991"/>
      <c r="U406" s="991"/>
      <c r="V406" s="991"/>
      <c r="W406" s="991"/>
      <c r="X406" s="991"/>
      <c r="Y406" s="991"/>
      <c r="Z406" s="991"/>
    </row>
    <row r="407" spans="1:26" ht="15.75" customHeight="1">
      <c r="A407" s="991"/>
      <c r="B407" s="991"/>
      <c r="C407" s="991"/>
      <c r="D407" s="991"/>
      <c r="E407" s="991"/>
      <c r="F407" s="991"/>
      <c r="G407" s="991"/>
      <c r="H407" s="991"/>
      <c r="I407" s="991"/>
      <c r="J407" s="991"/>
      <c r="K407" s="991"/>
      <c r="L407" s="991"/>
      <c r="M407" s="991"/>
      <c r="N407" s="991"/>
      <c r="O407" s="991"/>
      <c r="P407" s="991"/>
      <c r="Q407" s="991"/>
      <c r="R407" s="991"/>
      <c r="S407" s="991"/>
      <c r="T407" s="991"/>
      <c r="U407" s="991"/>
      <c r="V407" s="991"/>
      <c r="W407" s="991"/>
      <c r="X407" s="991"/>
      <c r="Y407" s="991"/>
      <c r="Z407" s="991"/>
    </row>
    <row r="408" spans="1:26" ht="15.75" customHeight="1">
      <c r="A408" s="991"/>
      <c r="B408" s="991"/>
      <c r="C408" s="991"/>
      <c r="D408" s="991"/>
      <c r="E408" s="991"/>
      <c r="F408" s="991"/>
      <c r="G408" s="991"/>
      <c r="H408" s="991"/>
      <c r="I408" s="991"/>
      <c r="J408" s="991"/>
      <c r="K408" s="991"/>
      <c r="L408" s="991"/>
      <c r="M408" s="991"/>
      <c r="N408" s="991"/>
      <c r="O408" s="991"/>
      <c r="P408" s="991"/>
      <c r="Q408" s="991"/>
      <c r="R408" s="991"/>
      <c r="S408" s="991"/>
      <c r="T408" s="991"/>
      <c r="U408" s="991"/>
      <c r="V408" s="991"/>
      <c r="W408" s="991"/>
      <c r="X408" s="991"/>
      <c r="Y408" s="991"/>
      <c r="Z408" s="991"/>
    </row>
    <row r="409" spans="1:26" ht="15.75" customHeight="1">
      <c r="A409" s="991"/>
      <c r="B409" s="991"/>
      <c r="C409" s="991"/>
      <c r="D409" s="991"/>
      <c r="E409" s="991"/>
      <c r="F409" s="991"/>
      <c r="G409" s="991"/>
      <c r="H409" s="991"/>
      <c r="I409" s="991"/>
      <c r="J409" s="991"/>
      <c r="K409" s="991"/>
      <c r="L409" s="991"/>
      <c r="M409" s="991"/>
      <c r="N409" s="991"/>
      <c r="O409" s="991"/>
      <c r="P409" s="991"/>
      <c r="Q409" s="991"/>
      <c r="R409" s="991"/>
      <c r="S409" s="991"/>
      <c r="T409" s="991"/>
      <c r="U409" s="991"/>
      <c r="V409" s="991"/>
      <c r="W409" s="991"/>
      <c r="X409" s="991"/>
      <c r="Y409" s="991"/>
      <c r="Z409" s="991"/>
    </row>
    <row r="410" spans="1:26" ht="15.75" customHeight="1">
      <c r="A410" s="991"/>
      <c r="B410" s="991"/>
      <c r="C410" s="991"/>
      <c r="D410" s="991"/>
      <c r="E410" s="991"/>
      <c r="F410" s="991"/>
      <c r="G410" s="991"/>
      <c r="H410" s="991"/>
      <c r="I410" s="991"/>
      <c r="J410" s="991"/>
      <c r="K410" s="991"/>
      <c r="L410" s="991"/>
      <c r="M410" s="991"/>
      <c r="N410" s="991"/>
      <c r="O410" s="991"/>
      <c r="P410" s="991"/>
      <c r="Q410" s="991"/>
      <c r="R410" s="991"/>
      <c r="S410" s="991"/>
      <c r="T410" s="991"/>
      <c r="U410" s="991"/>
      <c r="V410" s="991"/>
      <c r="W410" s="991"/>
      <c r="X410" s="991"/>
      <c r="Y410" s="991"/>
      <c r="Z410" s="991"/>
    </row>
    <row r="411" spans="1:26" ht="15.75" customHeight="1">
      <c r="A411" s="991"/>
      <c r="B411" s="991"/>
      <c r="C411" s="991"/>
      <c r="D411" s="991"/>
      <c r="E411" s="991"/>
      <c r="F411" s="991"/>
      <c r="G411" s="991"/>
      <c r="H411" s="991"/>
      <c r="I411" s="991"/>
      <c r="J411" s="991"/>
      <c r="K411" s="991"/>
      <c r="L411" s="991"/>
      <c r="M411" s="991"/>
      <c r="N411" s="991"/>
      <c r="O411" s="991"/>
      <c r="P411" s="991"/>
      <c r="Q411" s="991"/>
      <c r="R411" s="991"/>
      <c r="S411" s="991"/>
      <c r="T411" s="991"/>
      <c r="U411" s="991"/>
      <c r="V411" s="991"/>
      <c r="W411" s="991"/>
      <c r="X411" s="991"/>
      <c r="Y411" s="991"/>
      <c r="Z411" s="991"/>
    </row>
    <row r="412" spans="1:26" ht="15.75" customHeight="1">
      <c r="A412" s="991"/>
      <c r="B412" s="991"/>
      <c r="C412" s="991"/>
      <c r="D412" s="991"/>
      <c r="E412" s="991"/>
      <c r="F412" s="991"/>
      <c r="G412" s="991"/>
      <c r="H412" s="991"/>
      <c r="I412" s="991"/>
      <c r="J412" s="991"/>
      <c r="K412" s="991"/>
      <c r="L412" s="991"/>
      <c r="M412" s="991"/>
      <c r="N412" s="991"/>
      <c r="O412" s="991"/>
      <c r="P412" s="991"/>
      <c r="Q412" s="991"/>
      <c r="R412" s="991"/>
      <c r="S412" s="991"/>
      <c r="T412" s="991"/>
      <c r="U412" s="991"/>
      <c r="V412" s="991"/>
      <c r="W412" s="991"/>
      <c r="X412" s="991"/>
      <c r="Y412" s="991"/>
      <c r="Z412" s="991"/>
    </row>
    <row r="413" spans="1:26" ht="15.75" customHeight="1">
      <c r="A413" s="991"/>
      <c r="B413" s="991"/>
      <c r="C413" s="991"/>
      <c r="D413" s="991"/>
      <c r="E413" s="991"/>
      <c r="F413" s="991"/>
      <c r="G413" s="991"/>
      <c r="H413" s="991"/>
      <c r="I413" s="991"/>
      <c r="J413" s="991"/>
      <c r="K413" s="991"/>
      <c r="L413" s="991"/>
      <c r="M413" s="991"/>
      <c r="N413" s="991"/>
      <c r="O413" s="991"/>
      <c r="P413" s="991"/>
      <c r="Q413" s="991"/>
      <c r="R413" s="991"/>
      <c r="S413" s="991"/>
      <c r="T413" s="991"/>
      <c r="U413" s="991"/>
      <c r="V413" s="991"/>
      <c r="W413" s="991"/>
      <c r="X413" s="991"/>
      <c r="Y413" s="991"/>
      <c r="Z413" s="991"/>
    </row>
    <row r="414" spans="1:26" ht="15.75" customHeight="1">
      <c r="A414" s="991"/>
      <c r="B414" s="991"/>
      <c r="C414" s="991"/>
      <c r="D414" s="991"/>
      <c r="E414" s="991"/>
      <c r="F414" s="991"/>
      <c r="G414" s="991"/>
      <c r="H414" s="991"/>
      <c r="I414" s="991"/>
      <c r="J414" s="991"/>
      <c r="K414" s="991"/>
      <c r="L414" s="991"/>
      <c r="M414" s="991"/>
      <c r="N414" s="991"/>
      <c r="O414" s="991"/>
      <c r="P414" s="991"/>
      <c r="Q414" s="991"/>
      <c r="R414" s="991"/>
      <c r="S414" s="991"/>
      <c r="T414" s="991"/>
      <c r="U414" s="991"/>
      <c r="V414" s="991"/>
      <c r="W414" s="991"/>
      <c r="X414" s="991"/>
      <c r="Y414" s="991"/>
      <c r="Z414" s="991"/>
    </row>
    <row r="415" spans="1:26" ht="15.75" customHeight="1">
      <c r="A415" s="991"/>
      <c r="B415" s="991"/>
      <c r="C415" s="991"/>
      <c r="D415" s="991"/>
      <c r="E415" s="991"/>
      <c r="F415" s="991"/>
      <c r="G415" s="991"/>
      <c r="H415" s="991"/>
      <c r="I415" s="991"/>
      <c r="J415" s="991"/>
      <c r="K415" s="991"/>
      <c r="L415" s="991"/>
      <c r="M415" s="991"/>
      <c r="N415" s="991"/>
      <c r="O415" s="991"/>
      <c r="P415" s="991"/>
      <c r="Q415" s="991"/>
      <c r="R415" s="991"/>
      <c r="S415" s="991"/>
      <c r="T415" s="991"/>
      <c r="U415" s="991"/>
      <c r="V415" s="991"/>
      <c r="W415" s="991"/>
      <c r="X415" s="991"/>
      <c r="Y415" s="991"/>
      <c r="Z415" s="991"/>
    </row>
    <row r="416" spans="1:26" ht="15.75" customHeight="1">
      <c r="A416" s="991"/>
      <c r="B416" s="991"/>
      <c r="C416" s="991"/>
      <c r="D416" s="991"/>
      <c r="E416" s="991"/>
      <c r="F416" s="991"/>
      <c r="G416" s="991"/>
      <c r="H416" s="991"/>
      <c r="I416" s="991"/>
      <c r="J416" s="991"/>
      <c r="K416" s="991"/>
      <c r="L416" s="991"/>
      <c r="M416" s="991"/>
      <c r="N416" s="991"/>
      <c r="O416" s="991"/>
      <c r="P416" s="991"/>
      <c r="Q416" s="991"/>
      <c r="R416" s="991"/>
      <c r="S416" s="991"/>
      <c r="T416" s="991"/>
      <c r="U416" s="991"/>
      <c r="V416" s="991"/>
      <c r="W416" s="991"/>
      <c r="X416" s="991"/>
      <c r="Y416" s="991"/>
      <c r="Z416" s="991"/>
    </row>
    <row r="417" spans="1:26" ht="15.75" customHeight="1">
      <c r="A417" s="991"/>
      <c r="B417" s="991"/>
      <c r="C417" s="991"/>
      <c r="D417" s="991"/>
      <c r="E417" s="991"/>
      <c r="F417" s="991"/>
      <c r="G417" s="991"/>
      <c r="H417" s="991"/>
      <c r="I417" s="991"/>
      <c r="J417" s="991"/>
      <c r="K417" s="991"/>
      <c r="L417" s="991"/>
      <c r="M417" s="991"/>
      <c r="N417" s="991"/>
      <c r="O417" s="991"/>
      <c r="P417" s="991"/>
      <c r="Q417" s="991"/>
      <c r="R417" s="991"/>
      <c r="S417" s="991"/>
      <c r="T417" s="991"/>
      <c r="U417" s="991"/>
      <c r="V417" s="991"/>
      <c r="W417" s="991"/>
      <c r="X417" s="991"/>
      <c r="Y417" s="991"/>
      <c r="Z417" s="991"/>
    </row>
    <row r="418" spans="1:26" ht="15.75" customHeight="1">
      <c r="A418" s="991"/>
      <c r="B418" s="991"/>
      <c r="C418" s="991"/>
      <c r="D418" s="991"/>
      <c r="E418" s="991"/>
      <c r="F418" s="991"/>
      <c r="G418" s="991"/>
      <c r="H418" s="991"/>
      <c r="I418" s="991"/>
      <c r="J418" s="991"/>
      <c r="K418" s="991"/>
      <c r="L418" s="991"/>
      <c r="M418" s="991"/>
      <c r="N418" s="991"/>
      <c r="O418" s="991"/>
      <c r="P418" s="991"/>
      <c r="Q418" s="991"/>
      <c r="R418" s="991"/>
      <c r="S418" s="991"/>
      <c r="T418" s="991"/>
      <c r="U418" s="991"/>
      <c r="V418" s="991"/>
      <c r="W418" s="991"/>
      <c r="X418" s="991"/>
      <c r="Y418" s="991"/>
      <c r="Z418" s="991"/>
    </row>
    <row r="419" spans="1:26" ht="15.75" customHeight="1">
      <c r="A419" s="991"/>
      <c r="B419" s="991"/>
      <c r="C419" s="991"/>
      <c r="D419" s="991"/>
      <c r="E419" s="991"/>
      <c r="F419" s="991"/>
      <c r="G419" s="991"/>
      <c r="H419" s="991"/>
      <c r="I419" s="991"/>
      <c r="J419" s="991"/>
      <c r="K419" s="991"/>
      <c r="L419" s="991"/>
      <c r="M419" s="991"/>
      <c r="N419" s="991"/>
      <c r="O419" s="991"/>
      <c r="P419" s="991"/>
      <c r="Q419" s="991"/>
      <c r="R419" s="991"/>
      <c r="S419" s="991"/>
      <c r="T419" s="991"/>
      <c r="U419" s="991"/>
      <c r="V419" s="991"/>
      <c r="W419" s="991"/>
      <c r="X419" s="991"/>
      <c r="Y419" s="991"/>
      <c r="Z419" s="991"/>
    </row>
    <row r="420" spans="1:26" ht="15.75" customHeight="1">
      <c r="A420" s="991"/>
      <c r="B420" s="991"/>
      <c r="C420" s="991"/>
      <c r="D420" s="991"/>
      <c r="E420" s="991"/>
      <c r="F420" s="991"/>
      <c r="G420" s="991"/>
      <c r="H420" s="991"/>
      <c r="I420" s="991"/>
      <c r="J420" s="991"/>
      <c r="K420" s="991"/>
      <c r="L420" s="991"/>
      <c r="M420" s="991"/>
      <c r="N420" s="991"/>
      <c r="O420" s="991"/>
      <c r="P420" s="991"/>
      <c r="Q420" s="991"/>
      <c r="R420" s="991"/>
      <c r="S420" s="991"/>
      <c r="T420" s="991"/>
      <c r="U420" s="991"/>
      <c r="V420" s="991"/>
      <c r="W420" s="991"/>
      <c r="X420" s="991"/>
      <c r="Y420" s="991"/>
      <c r="Z420" s="991"/>
    </row>
    <row r="421" spans="1:26" ht="15.75" customHeight="1">
      <c r="A421" s="991"/>
      <c r="B421" s="991"/>
      <c r="C421" s="991"/>
      <c r="D421" s="991"/>
      <c r="E421" s="991"/>
      <c r="F421" s="991"/>
      <c r="G421" s="991"/>
      <c r="H421" s="991"/>
      <c r="I421" s="991"/>
      <c r="J421" s="991"/>
      <c r="K421" s="991"/>
      <c r="L421" s="991"/>
      <c r="M421" s="991"/>
      <c r="N421" s="991"/>
      <c r="O421" s="991"/>
      <c r="P421" s="991"/>
      <c r="Q421" s="991"/>
      <c r="R421" s="991"/>
      <c r="S421" s="991"/>
      <c r="T421" s="991"/>
      <c r="U421" s="991"/>
      <c r="V421" s="991"/>
      <c r="W421" s="991"/>
      <c r="X421" s="991"/>
      <c r="Y421" s="991"/>
      <c r="Z421" s="991"/>
    </row>
    <row r="422" spans="1:26" ht="15.75" customHeight="1">
      <c r="A422" s="991"/>
      <c r="B422" s="991"/>
      <c r="C422" s="991"/>
      <c r="D422" s="991"/>
      <c r="E422" s="991"/>
      <c r="F422" s="991"/>
      <c r="G422" s="991"/>
      <c r="H422" s="991"/>
      <c r="I422" s="991"/>
      <c r="J422" s="991"/>
      <c r="K422" s="991"/>
      <c r="L422" s="991"/>
      <c r="M422" s="991"/>
      <c r="N422" s="991"/>
      <c r="O422" s="991"/>
      <c r="P422" s="991"/>
      <c r="Q422" s="991"/>
      <c r="R422" s="991"/>
      <c r="S422" s="991"/>
      <c r="T422" s="991"/>
      <c r="U422" s="991"/>
      <c r="V422" s="991"/>
      <c r="W422" s="991"/>
      <c r="X422" s="991"/>
      <c r="Y422" s="991"/>
      <c r="Z422" s="991"/>
    </row>
    <row r="423" spans="1:26" ht="15.75" customHeight="1">
      <c r="A423" s="991"/>
      <c r="B423" s="991"/>
      <c r="C423" s="991"/>
      <c r="D423" s="991"/>
      <c r="E423" s="991"/>
      <c r="F423" s="991"/>
      <c r="G423" s="991"/>
      <c r="H423" s="991"/>
      <c r="I423" s="991"/>
      <c r="J423" s="991"/>
      <c r="K423" s="991"/>
      <c r="L423" s="991"/>
      <c r="M423" s="991"/>
      <c r="N423" s="991"/>
      <c r="O423" s="991"/>
      <c r="P423" s="991"/>
      <c r="Q423" s="991"/>
      <c r="R423" s="991"/>
      <c r="S423" s="991"/>
      <c r="T423" s="991"/>
      <c r="U423" s="991"/>
      <c r="V423" s="991"/>
      <c r="W423" s="991"/>
      <c r="X423" s="991"/>
      <c r="Y423" s="991"/>
      <c r="Z423" s="991"/>
    </row>
    <row r="424" spans="1:26" ht="15.75" customHeight="1">
      <c r="A424" s="991"/>
      <c r="B424" s="991"/>
      <c r="C424" s="991"/>
      <c r="D424" s="991"/>
      <c r="E424" s="991"/>
      <c r="F424" s="991"/>
      <c r="G424" s="991"/>
      <c r="H424" s="991"/>
      <c r="I424" s="991"/>
      <c r="J424" s="991"/>
      <c r="K424" s="991"/>
      <c r="L424" s="991"/>
      <c r="M424" s="991"/>
      <c r="N424" s="991"/>
      <c r="O424" s="991"/>
      <c r="P424" s="991"/>
      <c r="Q424" s="991"/>
      <c r="R424" s="991"/>
      <c r="S424" s="991"/>
      <c r="T424" s="991"/>
      <c r="U424" s="991"/>
      <c r="V424" s="991"/>
      <c r="W424" s="991"/>
      <c r="X424" s="991"/>
      <c r="Y424" s="991"/>
      <c r="Z424" s="991"/>
    </row>
    <row r="425" spans="1:26" ht="15.75" customHeight="1">
      <c r="A425" s="991"/>
      <c r="B425" s="991"/>
      <c r="C425" s="991"/>
      <c r="D425" s="991"/>
      <c r="E425" s="991"/>
      <c r="F425" s="991"/>
      <c r="G425" s="991"/>
      <c r="H425" s="991"/>
      <c r="I425" s="991"/>
      <c r="J425" s="991"/>
      <c r="K425" s="991"/>
      <c r="L425" s="991"/>
      <c r="M425" s="991"/>
      <c r="N425" s="991"/>
      <c r="O425" s="991"/>
      <c r="P425" s="991"/>
      <c r="Q425" s="991"/>
      <c r="R425" s="991"/>
      <c r="S425" s="991"/>
      <c r="T425" s="991"/>
      <c r="U425" s="991"/>
      <c r="V425" s="991"/>
      <c r="W425" s="991"/>
      <c r="X425" s="991"/>
      <c r="Y425" s="991"/>
      <c r="Z425" s="991"/>
    </row>
    <row r="426" spans="1:26" ht="15.75" customHeight="1">
      <c r="A426" s="991"/>
      <c r="B426" s="991"/>
      <c r="C426" s="991"/>
      <c r="D426" s="991"/>
      <c r="E426" s="991"/>
      <c r="F426" s="991"/>
      <c r="G426" s="991"/>
      <c r="H426" s="991"/>
      <c r="I426" s="991"/>
      <c r="J426" s="991"/>
      <c r="K426" s="991"/>
      <c r="L426" s="991"/>
      <c r="M426" s="991"/>
      <c r="N426" s="991"/>
      <c r="O426" s="991"/>
      <c r="P426" s="991"/>
      <c r="Q426" s="991"/>
      <c r="R426" s="991"/>
      <c r="S426" s="991"/>
      <c r="T426" s="991"/>
      <c r="U426" s="991"/>
      <c r="V426" s="991"/>
      <c r="W426" s="991"/>
      <c r="X426" s="991"/>
      <c r="Y426" s="991"/>
      <c r="Z426" s="991"/>
    </row>
    <row r="427" spans="1:26" ht="15.75" customHeight="1">
      <c r="A427" s="991"/>
      <c r="B427" s="991"/>
      <c r="C427" s="991"/>
      <c r="D427" s="991"/>
      <c r="E427" s="991"/>
      <c r="F427" s="991"/>
      <c r="G427" s="991"/>
      <c r="H427" s="991"/>
      <c r="I427" s="991"/>
      <c r="J427" s="991"/>
      <c r="K427" s="991"/>
      <c r="L427" s="991"/>
      <c r="M427" s="991"/>
      <c r="N427" s="991"/>
      <c r="O427" s="991"/>
      <c r="P427" s="991"/>
      <c r="Q427" s="991"/>
      <c r="R427" s="991"/>
      <c r="S427" s="991"/>
      <c r="T427" s="991"/>
      <c r="U427" s="991"/>
      <c r="V427" s="991"/>
      <c r="W427" s="991"/>
      <c r="X427" s="991"/>
      <c r="Y427" s="991"/>
      <c r="Z427" s="991"/>
    </row>
    <row r="428" spans="1:26" ht="15.75" customHeight="1">
      <c r="A428" s="991"/>
      <c r="B428" s="991"/>
      <c r="C428" s="991"/>
      <c r="D428" s="991"/>
      <c r="E428" s="991"/>
      <c r="F428" s="991"/>
      <c r="G428" s="991"/>
      <c r="H428" s="991"/>
      <c r="I428" s="991"/>
      <c r="J428" s="991"/>
      <c r="K428" s="991"/>
      <c r="L428" s="991"/>
      <c r="M428" s="991"/>
      <c r="N428" s="991"/>
      <c r="O428" s="991"/>
      <c r="P428" s="991"/>
      <c r="Q428" s="991"/>
      <c r="R428" s="991"/>
      <c r="S428" s="991"/>
      <c r="T428" s="991"/>
      <c r="U428" s="991"/>
      <c r="V428" s="991"/>
      <c r="W428" s="991"/>
      <c r="X428" s="991"/>
      <c r="Y428" s="991"/>
      <c r="Z428" s="991"/>
    </row>
    <row r="429" spans="1:26" ht="15.75" customHeight="1">
      <c r="A429" s="991"/>
      <c r="B429" s="991"/>
      <c r="C429" s="991"/>
      <c r="D429" s="991"/>
      <c r="E429" s="991"/>
      <c r="F429" s="991"/>
      <c r="G429" s="991"/>
      <c r="H429" s="991"/>
      <c r="I429" s="991"/>
      <c r="J429" s="991"/>
      <c r="K429" s="991"/>
      <c r="L429" s="991"/>
      <c r="M429" s="991"/>
      <c r="N429" s="991"/>
      <c r="O429" s="991"/>
      <c r="P429" s="991"/>
      <c r="Q429" s="991"/>
      <c r="R429" s="991"/>
      <c r="S429" s="991"/>
      <c r="T429" s="991"/>
      <c r="U429" s="991"/>
      <c r="V429" s="991"/>
      <c r="W429" s="991"/>
      <c r="X429" s="991"/>
      <c r="Y429" s="991"/>
      <c r="Z429" s="991"/>
    </row>
    <row r="430" spans="1:26" ht="15.75" customHeight="1">
      <c r="A430" s="991"/>
      <c r="B430" s="991"/>
      <c r="C430" s="991"/>
      <c r="D430" s="991"/>
      <c r="E430" s="991"/>
      <c r="F430" s="991"/>
      <c r="G430" s="991"/>
      <c r="H430" s="991"/>
      <c r="I430" s="991"/>
      <c r="J430" s="991"/>
      <c r="K430" s="991"/>
      <c r="L430" s="991"/>
      <c r="M430" s="991"/>
      <c r="N430" s="991"/>
      <c r="O430" s="991"/>
      <c r="P430" s="991"/>
      <c r="Q430" s="991"/>
      <c r="R430" s="991"/>
      <c r="S430" s="991"/>
      <c r="T430" s="991"/>
      <c r="U430" s="991"/>
      <c r="V430" s="991"/>
      <c r="W430" s="991"/>
      <c r="X430" s="991"/>
      <c r="Y430" s="991"/>
      <c r="Z430" s="991"/>
    </row>
    <row r="431" spans="1:26" ht="15.75" customHeight="1">
      <c r="A431" s="991"/>
      <c r="B431" s="991"/>
      <c r="C431" s="991"/>
      <c r="D431" s="991"/>
      <c r="E431" s="991"/>
      <c r="F431" s="991"/>
      <c r="G431" s="991"/>
      <c r="H431" s="991"/>
      <c r="I431" s="991"/>
      <c r="J431" s="991"/>
      <c r="K431" s="991"/>
      <c r="L431" s="991"/>
      <c r="M431" s="991"/>
      <c r="N431" s="991"/>
      <c r="O431" s="991"/>
      <c r="P431" s="991"/>
      <c r="Q431" s="991"/>
      <c r="R431" s="991"/>
      <c r="S431" s="991"/>
      <c r="T431" s="991"/>
      <c r="U431" s="991"/>
      <c r="V431" s="991"/>
      <c r="W431" s="991"/>
      <c r="X431" s="991"/>
      <c r="Y431" s="991"/>
      <c r="Z431" s="991"/>
    </row>
    <row r="432" spans="1:26" ht="15.75" customHeight="1">
      <c r="A432" s="991"/>
      <c r="B432" s="991"/>
      <c r="C432" s="991"/>
      <c r="D432" s="991"/>
      <c r="E432" s="991"/>
      <c r="F432" s="991"/>
      <c r="G432" s="991"/>
      <c r="H432" s="991"/>
      <c r="I432" s="991"/>
      <c r="J432" s="991"/>
      <c r="K432" s="991"/>
      <c r="L432" s="991"/>
      <c r="M432" s="991"/>
      <c r="N432" s="991"/>
      <c r="O432" s="991"/>
      <c r="P432" s="991"/>
      <c r="Q432" s="991"/>
      <c r="R432" s="991"/>
      <c r="S432" s="991"/>
      <c r="T432" s="991"/>
      <c r="U432" s="991"/>
      <c r="V432" s="991"/>
      <c r="W432" s="991"/>
      <c r="X432" s="991"/>
      <c r="Y432" s="991"/>
      <c r="Z432" s="991"/>
    </row>
    <row r="433" spans="1:26" ht="15.75" customHeight="1">
      <c r="A433" s="991"/>
      <c r="B433" s="991"/>
      <c r="C433" s="991"/>
      <c r="D433" s="991"/>
      <c r="E433" s="991"/>
      <c r="F433" s="991"/>
      <c r="G433" s="991"/>
      <c r="H433" s="991"/>
      <c r="I433" s="991"/>
      <c r="J433" s="991"/>
      <c r="K433" s="991"/>
      <c r="L433" s="991"/>
      <c r="M433" s="991"/>
      <c r="N433" s="991"/>
      <c r="O433" s="991"/>
      <c r="P433" s="991"/>
      <c r="Q433" s="991"/>
      <c r="R433" s="991"/>
      <c r="S433" s="991"/>
      <c r="T433" s="991"/>
      <c r="U433" s="991"/>
      <c r="V433" s="991"/>
      <c r="W433" s="991"/>
      <c r="X433" s="991"/>
      <c r="Y433" s="991"/>
      <c r="Z433" s="991"/>
    </row>
    <row r="434" spans="1:26" ht="15.75" customHeight="1">
      <c r="A434" s="991"/>
      <c r="B434" s="991"/>
      <c r="C434" s="991"/>
      <c r="D434" s="991"/>
      <c r="E434" s="991"/>
      <c r="F434" s="991"/>
      <c r="G434" s="991"/>
      <c r="H434" s="991"/>
      <c r="I434" s="991"/>
      <c r="J434" s="991"/>
      <c r="K434" s="991"/>
      <c r="L434" s="991"/>
      <c r="M434" s="991"/>
      <c r="N434" s="991"/>
      <c r="O434" s="991"/>
      <c r="P434" s="991"/>
      <c r="Q434" s="991"/>
      <c r="R434" s="991"/>
      <c r="S434" s="991"/>
      <c r="T434" s="991"/>
      <c r="U434" s="991"/>
      <c r="V434" s="991"/>
      <c r="W434" s="991"/>
      <c r="X434" s="991"/>
      <c r="Y434" s="991"/>
      <c r="Z434" s="991"/>
    </row>
    <row r="435" spans="1:26" ht="15.75" customHeight="1">
      <c r="A435" s="991"/>
      <c r="B435" s="991"/>
      <c r="C435" s="991"/>
      <c r="D435" s="991"/>
      <c r="E435" s="991"/>
      <c r="F435" s="991"/>
      <c r="G435" s="991"/>
      <c r="H435" s="991"/>
      <c r="I435" s="991"/>
      <c r="J435" s="991"/>
      <c r="K435" s="991"/>
      <c r="L435" s="991"/>
      <c r="M435" s="991"/>
      <c r="N435" s="991"/>
      <c r="O435" s="991"/>
      <c r="P435" s="991"/>
      <c r="Q435" s="991"/>
      <c r="R435" s="991"/>
      <c r="S435" s="991"/>
      <c r="T435" s="991"/>
      <c r="U435" s="991"/>
      <c r="V435" s="991"/>
      <c r="W435" s="991"/>
      <c r="X435" s="991"/>
      <c r="Y435" s="991"/>
      <c r="Z435" s="991"/>
    </row>
    <row r="436" spans="1:26" ht="15.75" customHeight="1">
      <c r="A436" s="991"/>
      <c r="B436" s="991"/>
      <c r="C436" s="991"/>
      <c r="D436" s="991"/>
      <c r="E436" s="991"/>
      <c r="F436" s="991"/>
      <c r="G436" s="991"/>
      <c r="H436" s="991"/>
      <c r="I436" s="991"/>
      <c r="J436" s="991"/>
      <c r="K436" s="991"/>
      <c r="L436" s="991"/>
      <c r="M436" s="991"/>
      <c r="N436" s="991"/>
      <c r="O436" s="991"/>
      <c r="P436" s="991"/>
      <c r="Q436" s="991"/>
      <c r="R436" s="991"/>
      <c r="S436" s="991"/>
      <c r="T436" s="991"/>
      <c r="U436" s="991"/>
      <c r="V436" s="991"/>
      <c r="W436" s="991"/>
      <c r="X436" s="991"/>
      <c r="Y436" s="991"/>
      <c r="Z436" s="991"/>
    </row>
    <row r="437" spans="1:26" ht="15.75" customHeight="1">
      <c r="A437" s="991"/>
      <c r="B437" s="991"/>
      <c r="C437" s="991"/>
      <c r="D437" s="991"/>
      <c r="E437" s="991"/>
      <c r="F437" s="991"/>
      <c r="G437" s="991"/>
      <c r="H437" s="991"/>
      <c r="I437" s="991"/>
      <c r="J437" s="991"/>
      <c r="K437" s="991"/>
      <c r="L437" s="991"/>
      <c r="M437" s="991"/>
      <c r="N437" s="991"/>
      <c r="O437" s="991"/>
      <c r="P437" s="991"/>
      <c r="Q437" s="991"/>
      <c r="R437" s="991"/>
      <c r="S437" s="991"/>
      <c r="T437" s="991"/>
      <c r="U437" s="991"/>
      <c r="V437" s="991"/>
      <c r="W437" s="991"/>
      <c r="X437" s="991"/>
      <c r="Y437" s="991"/>
      <c r="Z437" s="991"/>
    </row>
    <row r="438" spans="1:26" ht="15.75" customHeight="1">
      <c r="A438" s="991"/>
      <c r="B438" s="991"/>
      <c r="C438" s="991"/>
      <c r="D438" s="991"/>
      <c r="E438" s="991"/>
      <c r="F438" s="991"/>
      <c r="G438" s="991"/>
      <c r="H438" s="991"/>
      <c r="I438" s="991"/>
      <c r="J438" s="991"/>
      <c r="K438" s="991"/>
      <c r="L438" s="991"/>
      <c r="M438" s="991"/>
      <c r="N438" s="991"/>
      <c r="O438" s="991"/>
      <c r="P438" s="991"/>
      <c r="Q438" s="991"/>
      <c r="R438" s="991"/>
      <c r="S438" s="991"/>
      <c r="T438" s="991"/>
      <c r="U438" s="991"/>
      <c r="V438" s="991"/>
      <c r="W438" s="991"/>
      <c r="X438" s="991"/>
      <c r="Y438" s="991"/>
      <c r="Z438" s="991"/>
    </row>
    <row r="439" spans="1:26" ht="15.75" customHeight="1">
      <c r="A439" s="991"/>
      <c r="B439" s="991"/>
      <c r="C439" s="991"/>
      <c r="D439" s="991"/>
      <c r="E439" s="991"/>
      <c r="F439" s="991"/>
      <c r="G439" s="991"/>
      <c r="H439" s="991"/>
      <c r="I439" s="991"/>
      <c r="J439" s="991"/>
      <c r="K439" s="991"/>
      <c r="L439" s="991"/>
      <c r="M439" s="991"/>
      <c r="N439" s="991"/>
      <c r="O439" s="991"/>
      <c r="P439" s="991"/>
      <c r="Q439" s="991"/>
      <c r="R439" s="991"/>
      <c r="S439" s="991"/>
      <c r="T439" s="991"/>
      <c r="U439" s="991"/>
      <c r="V439" s="991"/>
      <c r="W439" s="991"/>
      <c r="X439" s="991"/>
      <c r="Y439" s="991"/>
      <c r="Z439" s="991"/>
    </row>
    <row r="440" spans="1:26" ht="15.75" customHeight="1">
      <c r="A440" s="991"/>
      <c r="B440" s="991"/>
      <c r="C440" s="991"/>
      <c r="D440" s="991"/>
      <c r="E440" s="991"/>
      <c r="F440" s="991"/>
      <c r="G440" s="991"/>
      <c r="H440" s="991"/>
      <c r="I440" s="991"/>
      <c r="J440" s="991"/>
      <c r="K440" s="991"/>
      <c r="L440" s="991"/>
      <c r="M440" s="991"/>
      <c r="N440" s="991"/>
      <c r="O440" s="991"/>
      <c r="P440" s="991"/>
      <c r="Q440" s="991"/>
      <c r="R440" s="991"/>
      <c r="S440" s="991"/>
      <c r="T440" s="991"/>
      <c r="U440" s="991"/>
      <c r="V440" s="991"/>
      <c r="W440" s="991"/>
      <c r="X440" s="991"/>
      <c r="Y440" s="991"/>
      <c r="Z440" s="991"/>
    </row>
    <row r="441" spans="1:26" ht="15.75" customHeight="1">
      <c r="A441" s="991"/>
      <c r="B441" s="991"/>
      <c r="C441" s="991"/>
      <c r="D441" s="991"/>
      <c r="E441" s="991"/>
      <c r="F441" s="991"/>
      <c r="G441" s="991"/>
      <c r="H441" s="991"/>
      <c r="I441" s="991"/>
      <c r="J441" s="991"/>
      <c r="K441" s="991"/>
      <c r="L441" s="991"/>
      <c r="M441" s="991"/>
      <c r="N441" s="991"/>
      <c r="O441" s="991"/>
      <c r="P441" s="991"/>
      <c r="Q441" s="991"/>
      <c r="R441" s="991"/>
      <c r="S441" s="991"/>
      <c r="T441" s="991"/>
      <c r="U441" s="991"/>
      <c r="V441" s="991"/>
      <c r="W441" s="991"/>
      <c r="X441" s="991"/>
      <c r="Y441" s="991"/>
      <c r="Z441" s="991"/>
    </row>
    <row r="442" spans="1:26" ht="15.75" customHeight="1">
      <c r="A442" s="991"/>
      <c r="B442" s="991"/>
      <c r="C442" s="991"/>
      <c r="D442" s="991"/>
      <c r="E442" s="991"/>
      <c r="F442" s="991"/>
      <c r="G442" s="991"/>
      <c r="H442" s="991"/>
      <c r="I442" s="991"/>
      <c r="J442" s="991"/>
      <c r="K442" s="991"/>
      <c r="L442" s="991"/>
      <c r="M442" s="991"/>
      <c r="N442" s="991"/>
      <c r="O442" s="991"/>
      <c r="P442" s="991"/>
      <c r="Q442" s="991"/>
      <c r="R442" s="991"/>
      <c r="S442" s="991"/>
      <c r="T442" s="991"/>
      <c r="U442" s="991"/>
      <c r="V442" s="991"/>
      <c r="W442" s="991"/>
      <c r="X442" s="991"/>
      <c r="Y442" s="991"/>
      <c r="Z442" s="991"/>
    </row>
    <row r="443" spans="1:26" ht="15.75" customHeight="1">
      <c r="A443" s="991"/>
      <c r="B443" s="991"/>
      <c r="C443" s="991"/>
      <c r="D443" s="991"/>
      <c r="E443" s="991"/>
      <c r="F443" s="991"/>
      <c r="G443" s="991"/>
      <c r="H443" s="991"/>
      <c r="I443" s="991"/>
      <c r="J443" s="991"/>
      <c r="K443" s="991"/>
      <c r="L443" s="991"/>
      <c r="M443" s="991"/>
      <c r="N443" s="991"/>
      <c r="O443" s="991"/>
      <c r="P443" s="991"/>
      <c r="Q443" s="991"/>
      <c r="R443" s="991"/>
      <c r="S443" s="991"/>
      <c r="T443" s="991"/>
      <c r="U443" s="991"/>
      <c r="V443" s="991"/>
      <c r="W443" s="991"/>
      <c r="X443" s="991"/>
      <c r="Y443" s="991"/>
      <c r="Z443" s="991"/>
    </row>
    <row r="444" spans="1:26" ht="15.75" customHeight="1">
      <c r="A444" s="991"/>
      <c r="B444" s="991"/>
      <c r="C444" s="991"/>
      <c r="D444" s="991"/>
      <c r="E444" s="991"/>
      <c r="F444" s="991"/>
      <c r="G444" s="991"/>
      <c r="H444" s="991"/>
      <c r="I444" s="991"/>
      <c r="J444" s="991"/>
      <c r="K444" s="991"/>
      <c r="L444" s="991"/>
      <c r="M444" s="991"/>
      <c r="N444" s="991"/>
      <c r="O444" s="991"/>
      <c r="P444" s="991"/>
      <c r="Q444" s="991"/>
      <c r="R444" s="991"/>
      <c r="S444" s="991"/>
      <c r="T444" s="991"/>
      <c r="U444" s="991"/>
      <c r="V444" s="991"/>
      <c r="W444" s="991"/>
      <c r="X444" s="991"/>
      <c r="Y444" s="991"/>
      <c r="Z444" s="991"/>
    </row>
    <row r="445" spans="1:26" ht="15.75" customHeight="1">
      <c r="A445" s="991"/>
      <c r="B445" s="991"/>
      <c r="C445" s="991"/>
      <c r="D445" s="991"/>
      <c r="E445" s="991"/>
      <c r="F445" s="991"/>
      <c r="G445" s="991"/>
      <c r="H445" s="991"/>
      <c r="I445" s="991"/>
      <c r="J445" s="991"/>
      <c r="K445" s="991"/>
      <c r="L445" s="991"/>
      <c r="M445" s="991"/>
      <c r="N445" s="991"/>
      <c r="O445" s="991"/>
      <c r="P445" s="991"/>
      <c r="Q445" s="991"/>
      <c r="R445" s="991"/>
      <c r="S445" s="991"/>
      <c r="T445" s="991"/>
      <c r="U445" s="991"/>
      <c r="V445" s="991"/>
      <c r="W445" s="991"/>
      <c r="X445" s="991"/>
      <c r="Y445" s="991"/>
      <c r="Z445" s="991"/>
    </row>
    <row r="446" spans="1:26" ht="15.75" customHeight="1">
      <c r="A446" s="991"/>
      <c r="B446" s="991"/>
      <c r="C446" s="991"/>
      <c r="D446" s="991"/>
      <c r="E446" s="991"/>
      <c r="F446" s="991"/>
      <c r="G446" s="991"/>
      <c r="H446" s="991"/>
      <c r="I446" s="991"/>
      <c r="J446" s="991"/>
      <c r="K446" s="991"/>
      <c r="L446" s="991"/>
      <c r="M446" s="991"/>
      <c r="N446" s="991"/>
      <c r="O446" s="991"/>
      <c r="P446" s="991"/>
      <c r="Q446" s="991"/>
      <c r="R446" s="991"/>
      <c r="S446" s="991"/>
      <c r="T446" s="991"/>
      <c r="U446" s="991"/>
      <c r="V446" s="991"/>
      <c r="W446" s="991"/>
      <c r="X446" s="991"/>
      <c r="Y446" s="991"/>
      <c r="Z446" s="991"/>
    </row>
    <row r="447" spans="1:26" ht="15.75" customHeight="1">
      <c r="A447" s="991"/>
      <c r="B447" s="991"/>
      <c r="C447" s="991"/>
      <c r="D447" s="991"/>
      <c r="E447" s="991"/>
      <c r="F447" s="991"/>
      <c r="G447" s="991"/>
      <c r="H447" s="991"/>
      <c r="I447" s="991"/>
      <c r="J447" s="991"/>
      <c r="K447" s="991"/>
      <c r="L447" s="991"/>
      <c r="M447" s="991"/>
      <c r="N447" s="991"/>
      <c r="O447" s="991"/>
      <c r="P447" s="991"/>
      <c r="Q447" s="991"/>
      <c r="R447" s="991"/>
      <c r="S447" s="991"/>
      <c r="T447" s="991"/>
      <c r="U447" s="991"/>
      <c r="V447" s="991"/>
      <c r="W447" s="991"/>
      <c r="X447" s="991"/>
      <c r="Y447" s="991"/>
      <c r="Z447" s="991"/>
    </row>
    <row r="448" spans="1:26" ht="15.75" customHeight="1">
      <c r="A448" s="991"/>
      <c r="B448" s="991"/>
      <c r="C448" s="991"/>
      <c r="D448" s="991"/>
      <c r="E448" s="991"/>
      <c r="F448" s="991"/>
      <c r="G448" s="991"/>
      <c r="H448" s="991"/>
      <c r="I448" s="991"/>
      <c r="J448" s="991"/>
      <c r="K448" s="991"/>
      <c r="L448" s="991"/>
      <c r="M448" s="991"/>
      <c r="N448" s="991"/>
      <c r="O448" s="991"/>
      <c r="P448" s="991"/>
      <c r="Q448" s="991"/>
      <c r="R448" s="991"/>
      <c r="S448" s="991"/>
      <c r="T448" s="991"/>
      <c r="U448" s="991"/>
      <c r="V448" s="991"/>
      <c r="W448" s="991"/>
      <c r="X448" s="991"/>
      <c r="Y448" s="991"/>
      <c r="Z448" s="991"/>
    </row>
    <row r="449" spans="1:26" ht="15.75" customHeight="1">
      <c r="A449" s="991"/>
      <c r="B449" s="991"/>
      <c r="C449" s="991"/>
      <c r="D449" s="991"/>
      <c r="E449" s="991"/>
      <c r="F449" s="991"/>
      <c r="G449" s="991"/>
      <c r="H449" s="991"/>
      <c r="I449" s="991"/>
      <c r="J449" s="991"/>
      <c r="K449" s="991"/>
      <c r="L449" s="991"/>
      <c r="M449" s="991"/>
      <c r="N449" s="991"/>
      <c r="O449" s="991"/>
      <c r="P449" s="991"/>
      <c r="Q449" s="991"/>
      <c r="R449" s="991"/>
      <c r="S449" s="991"/>
      <c r="T449" s="991"/>
      <c r="U449" s="991"/>
      <c r="V449" s="991"/>
      <c r="W449" s="991"/>
      <c r="X449" s="991"/>
      <c r="Y449" s="991"/>
      <c r="Z449" s="991"/>
    </row>
    <row r="450" spans="1:26" ht="15.75" customHeight="1">
      <c r="A450" s="991"/>
      <c r="B450" s="991"/>
      <c r="C450" s="991"/>
      <c r="D450" s="991"/>
      <c r="E450" s="991"/>
      <c r="F450" s="991"/>
      <c r="G450" s="991"/>
      <c r="H450" s="991"/>
      <c r="I450" s="991"/>
      <c r="J450" s="991"/>
      <c r="K450" s="991"/>
      <c r="L450" s="991"/>
      <c r="M450" s="991"/>
      <c r="N450" s="991"/>
      <c r="O450" s="991"/>
      <c r="P450" s="991"/>
      <c r="Q450" s="991"/>
      <c r="R450" s="991"/>
      <c r="S450" s="991"/>
      <c r="T450" s="991"/>
      <c r="U450" s="991"/>
      <c r="V450" s="991"/>
      <c r="W450" s="991"/>
      <c r="X450" s="991"/>
      <c r="Y450" s="991"/>
      <c r="Z450" s="991"/>
    </row>
    <row r="451" spans="1:26" ht="15.75" customHeight="1">
      <c r="A451" s="991"/>
      <c r="B451" s="991"/>
      <c r="C451" s="991"/>
      <c r="D451" s="991"/>
      <c r="E451" s="991"/>
      <c r="F451" s="991"/>
      <c r="G451" s="991"/>
      <c r="H451" s="991"/>
      <c r="I451" s="991"/>
      <c r="J451" s="991"/>
      <c r="K451" s="991"/>
      <c r="L451" s="991"/>
      <c r="M451" s="991"/>
      <c r="N451" s="991"/>
      <c r="O451" s="991"/>
      <c r="P451" s="991"/>
      <c r="Q451" s="991"/>
      <c r="R451" s="991"/>
      <c r="S451" s="991"/>
      <c r="T451" s="991"/>
      <c r="U451" s="991"/>
      <c r="V451" s="991"/>
      <c r="W451" s="991"/>
      <c r="X451" s="991"/>
      <c r="Y451" s="991"/>
      <c r="Z451" s="991"/>
    </row>
    <row r="452" spans="1:26" ht="15.75" customHeight="1">
      <c r="A452" s="991"/>
      <c r="B452" s="991"/>
      <c r="C452" s="991"/>
      <c r="D452" s="991"/>
      <c r="E452" s="991"/>
      <c r="F452" s="991"/>
      <c r="G452" s="991"/>
      <c r="H452" s="991"/>
      <c r="I452" s="991"/>
      <c r="J452" s="991"/>
      <c r="K452" s="991"/>
      <c r="L452" s="991"/>
      <c r="M452" s="991"/>
      <c r="N452" s="991"/>
      <c r="O452" s="991"/>
      <c r="P452" s="991"/>
      <c r="Q452" s="991"/>
      <c r="R452" s="991"/>
      <c r="S452" s="991"/>
      <c r="T452" s="991"/>
      <c r="U452" s="991"/>
      <c r="V452" s="991"/>
      <c r="W452" s="991"/>
      <c r="X452" s="991"/>
      <c r="Y452" s="991"/>
      <c r="Z452" s="991"/>
    </row>
    <row r="453" spans="1:26" ht="15.75" customHeight="1">
      <c r="A453" s="991"/>
      <c r="B453" s="991"/>
      <c r="C453" s="991"/>
      <c r="D453" s="991"/>
      <c r="E453" s="991"/>
      <c r="F453" s="991"/>
      <c r="G453" s="991"/>
      <c r="H453" s="991"/>
      <c r="I453" s="991"/>
      <c r="J453" s="991"/>
      <c r="K453" s="991"/>
      <c r="L453" s="991"/>
      <c r="M453" s="991"/>
      <c r="N453" s="991"/>
      <c r="O453" s="991"/>
      <c r="P453" s="991"/>
      <c r="Q453" s="991"/>
      <c r="R453" s="991"/>
      <c r="S453" s="991"/>
      <c r="T453" s="991"/>
      <c r="U453" s="991"/>
      <c r="V453" s="991"/>
      <c r="W453" s="991"/>
      <c r="X453" s="991"/>
      <c r="Y453" s="991"/>
      <c r="Z453" s="991"/>
    </row>
    <row r="454" spans="1:26" ht="15.75" customHeight="1">
      <c r="A454" s="991"/>
      <c r="B454" s="991"/>
      <c r="C454" s="991"/>
      <c r="D454" s="991"/>
      <c r="E454" s="991"/>
      <c r="F454" s="991"/>
      <c r="G454" s="991"/>
      <c r="H454" s="991"/>
      <c r="I454" s="991"/>
      <c r="J454" s="991"/>
      <c r="K454" s="991"/>
      <c r="L454" s="991"/>
      <c r="M454" s="991"/>
      <c r="N454" s="991"/>
      <c r="O454" s="991"/>
      <c r="P454" s="991"/>
      <c r="Q454" s="991"/>
      <c r="R454" s="991"/>
      <c r="S454" s="991"/>
      <c r="T454" s="991"/>
      <c r="U454" s="991"/>
      <c r="V454" s="991"/>
      <c r="W454" s="991"/>
      <c r="X454" s="991"/>
      <c r="Y454" s="991"/>
      <c r="Z454" s="991"/>
    </row>
    <row r="455" spans="1:26" ht="15.75" customHeight="1">
      <c r="A455" s="991"/>
      <c r="B455" s="991"/>
      <c r="C455" s="991"/>
      <c r="D455" s="991"/>
      <c r="E455" s="991"/>
      <c r="F455" s="991"/>
      <c r="G455" s="991"/>
      <c r="H455" s="991"/>
      <c r="I455" s="991"/>
      <c r="J455" s="991"/>
      <c r="K455" s="991"/>
      <c r="L455" s="991"/>
      <c r="M455" s="991"/>
      <c r="N455" s="991"/>
      <c r="O455" s="991"/>
      <c r="P455" s="991"/>
      <c r="Q455" s="991"/>
      <c r="R455" s="991"/>
      <c r="S455" s="991"/>
      <c r="T455" s="991"/>
      <c r="U455" s="991"/>
      <c r="V455" s="991"/>
      <c r="W455" s="991"/>
      <c r="X455" s="991"/>
      <c r="Y455" s="991"/>
      <c r="Z455" s="991"/>
    </row>
    <row r="456" spans="1:26" ht="15.75" customHeight="1">
      <c r="A456" s="991"/>
      <c r="B456" s="991"/>
      <c r="C456" s="991"/>
      <c r="D456" s="991"/>
      <c r="E456" s="991"/>
      <c r="F456" s="991"/>
      <c r="G456" s="991"/>
      <c r="H456" s="991"/>
      <c r="I456" s="991"/>
      <c r="J456" s="991"/>
      <c r="K456" s="991"/>
      <c r="L456" s="991"/>
      <c r="M456" s="991"/>
      <c r="N456" s="991"/>
      <c r="O456" s="991"/>
      <c r="P456" s="991"/>
      <c r="Q456" s="991"/>
      <c r="R456" s="991"/>
      <c r="S456" s="991"/>
      <c r="T456" s="991"/>
      <c r="U456" s="991"/>
      <c r="V456" s="991"/>
      <c r="W456" s="991"/>
      <c r="X456" s="991"/>
      <c r="Y456" s="991"/>
      <c r="Z456" s="991"/>
    </row>
    <row r="457" spans="1:26" ht="15.75" customHeight="1">
      <c r="A457" s="991"/>
      <c r="B457" s="991"/>
      <c r="C457" s="991"/>
      <c r="D457" s="991"/>
      <c r="E457" s="991"/>
      <c r="F457" s="991"/>
      <c r="G457" s="991"/>
      <c r="H457" s="991"/>
      <c r="I457" s="991"/>
      <c r="J457" s="991"/>
      <c r="K457" s="991"/>
      <c r="L457" s="991"/>
      <c r="M457" s="991"/>
      <c r="N457" s="991"/>
      <c r="O457" s="991"/>
      <c r="P457" s="991"/>
      <c r="Q457" s="991"/>
      <c r="R457" s="991"/>
      <c r="S457" s="991"/>
      <c r="T457" s="991"/>
      <c r="U457" s="991"/>
      <c r="V457" s="991"/>
      <c r="W457" s="991"/>
      <c r="X457" s="991"/>
      <c r="Y457" s="991"/>
      <c r="Z457" s="991"/>
    </row>
    <row r="458" spans="1:26" ht="15.75" customHeight="1">
      <c r="A458" s="991"/>
      <c r="B458" s="991"/>
      <c r="C458" s="991"/>
      <c r="D458" s="991"/>
      <c r="E458" s="991"/>
      <c r="F458" s="991"/>
      <c r="G458" s="991"/>
      <c r="H458" s="991"/>
      <c r="I458" s="991"/>
      <c r="J458" s="991"/>
      <c r="K458" s="991"/>
      <c r="L458" s="991"/>
      <c r="M458" s="991"/>
      <c r="N458" s="991"/>
      <c r="O458" s="991"/>
      <c r="P458" s="991"/>
      <c r="Q458" s="991"/>
      <c r="R458" s="991"/>
      <c r="S458" s="991"/>
      <c r="T458" s="991"/>
      <c r="U458" s="991"/>
      <c r="V458" s="991"/>
      <c r="W458" s="991"/>
      <c r="X458" s="991"/>
      <c r="Y458" s="991"/>
      <c r="Z458" s="991"/>
    </row>
    <row r="459" spans="1:26" ht="15.75" customHeight="1">
      <c r="A459" s="991"/>
      <c r="B459" s="991"/>
      <c r="C459" s="991"/>
      <c r="D459" s="991"/>
      <c r="E459" s="991"/>
      <c r="F459" s="991"/>
      <c r="G459" s="991"/>
      <c r="H459" s="991"/>
      <c r="I459" s="991"/>
      <c r="J459" s="991"/>
      <c r="K459" s="991"/>
      <c r="L459" s="991"/>
      <c r="M459" s="991"/>
      <c r="N459" s="991"/>
      <c r="O459" s="991"/>
      <c r="P459" s="991"/>
      <c r="Q459" s="991"/>
      <c r="R459" s="991"/>
      <c r="S459" s="991"/>
      <c r="T459" s="991"/>
      <c r="U459" s="991"/>
      <c r="V459" s="991"/>
      <c r="W459" s="991"/>
      <c r="X459" s="991"/>
      <c r="Y459" s="991"/>
      <c r="Z459" s="991"/>
    </row>
    <row r="460" spans="1:26" ht="15.75" customHeight="1">
      <c r="A460" s="991"/>
      <c r="B460" s="991"/>
      <c r="C460" s="991"/>
      <c r="D460" s="991"/>
      <c r="E460" s="991"/>
      <c r="F460" s="991"/>
      <c r="G460" s="991"/>
      <c r="H460" s="991"/>
      <c r="I460" s="991"/>
      <c r="J460" s="991"/>
      <c r="K460" s="991"/>
      <c r="L460" s="991"/>
      <c r="M460" s="991"/>
      <c r="N460" s="991"/>
      <c r="O460" s="991"/>
      <c r="P460" s="991"/>
      <c r="Q460" s="991"/>
      <c r="R460" s="991"/>
      <c r="S460" s="991"/>
      <c r="T460" s="991"/>
      <c r="U460" s="991"/>
      <c r="V460" s="991"/>
      <c r="W460" s="991"/>
      <c r="X460" s="991"/>
      <c r="Y460" s="991"/>
      <c r="Z460" s="991"/>
    </row>
    <row r="461" spans="1:26" ht="15.75" customHeight="1">
      <c r="A461" s="991"/>
      <c r="B461" s="991"/>
      <c r="C461" s="991"/>
      <c r="D461" s="991"/>
      <c r="E461" s="991"/>
      <c r="F461" s="991"/>
      <c r="G461" s="991"/>
      <c r="H461" s="991"/>
      <c r="I461" s="991"/>
      <c r="J461" s="991"/>
      <c r="K461" s="991"/>
      <c r="L461" s="991"/>
      <c r="M461" s="991"/>
      <c r="N461" s="991"/>
      <c r="O461" s="991"/>
      <c r="P461" s="991"/>
      <c r="Q461" s="991"/>
      <c r="R461" s="991"/>
      <c r="S461" s="991"/>
      <c r="T461" s="991"/>
      <c r="U461" s="991"/>
      <c r="V461" s="991"/>
      <c r="W461" s="991"/>
      <c r="X461" s="991"/>
      <c r="Y461" s="991"/>
      <c r="Z461" s="991"/>
    </row>
    <row r="462" spans="1:26" ht="15.75" customHeight="1">
      <c r="A462" s="991"/>
      <c r="B462" s="991"/>
      <c r="C462" s="991"/>
      <c r="D462" s="991"/>
      <c r="E462" s="991"/>
      <c r="F462" s="991"/>
      <c r="G462" s="991"/>
      <c r="H462" s="991"/>
      <c r="I462" s="991"/>
      <c r="J462" s="991"/>
      <c r="K462" s="991"/>
      <c r="L462" s="991"/>
      <c r="M462" s="991"/>
      <c r="N462" s="991"/>
      <c r="O462" s="991"/>
      <c r="P462" s="991"/>
      <c r="Q462" s="991"/>
      <c r="R462" s="991"/>
      <c r="S462" s="991"/>
      <c r="T462" s="991"/>
      <c r="U462" s="991"/>
      <c r="V462" s="991"/>
      <c r="W462" s="991"/>
      <c r="X462" s="991"/>
      <c r="Y462" s="991"/>
      <c r="Z462" s="991"/>
    </row>
    <row r="463" spans="1:26" ht="15.75" customHeight="1">
      <c r="A463" s="991"/>
      <c r="B463" s="991"/>
      <c r="C463" s="991"/>
      <c r="D463" s="991"/>
      <c r="E463" s="991"/>
      <c r="F463" s="991"/>
      <c r="G463" s="991"/>
      <c r="H463" s="991"/>
      <c r="I463" s="991"/>
      <c r="J463" s="991"/>
      <c r="K463" s="991"/>
      <c r="L463" s="991"/>
      <c r="M463" s="991"/>
      <c r="N463" s="991"/>
      <c r="O463" s="991"/>
      <c r="P463" s="991"/>
      <c r="Q463" s="991"/>
      <c r="R463" s="991"/>
      <c r="S463" s="991"/>
      <c r="T463" s="991"/>
      <c r="U463" s="991"/>
      <c r="V463" s="991"/>
      <c r="W463" s="991"/>
      <c r="X463" s="991"/>
      <c r="Y463" s="991"/>
      <c r="Z463" s="991"/>
    </row>
    <row r="464" spans="1:26" ht="15.75" customHeight="1">
      <c r="A464" s="991"/>
      <c r="B464" s="991"/>
      <c r="C464" s="991"/>
      <c r="D464" s="991"/>
      <c r="E464" s="991"/>
      <c r="F464" s="991"/>
      <c r="G464" s="991"/>
      <c r="H464" s="991"/>
      <c r="I464" s="991"/>
      <c r="J464" s="991"/>
      <c r="K464" s="991"/>
      <c r="L464" s="991"/>
      <c r="M464" s="991"/>
      <c r="N464" s="991"/>
      <c r="O464" s="991"/>
      <c r="P464" s="991"/>
      <c r="Q464" s="991"/>
      <c r="R464" s="991"/>
      <c r="S464" s="991"/>
      <c r="T464" s="991"/>
      <c r="U464" s="991"/>
      <c r="V464" s="991"/>
      <c r="W464" s="991"/>
      <c r="X464" s="991"/>
      <c r="Y464" s="991"/>
      <c r="Z464" s="991"/>
    </row>
    <row r="465" spans="1:26" ht="15.75" customHeight="1">
      <c r="A465" s="991"/>
      <c r="B465" s="991"/>
      <c r="C465" s="991"/>
      <c r="D465" s="991"/>
      <c r="E465" s="991"/>
      <c r="F465" s="991"/>
      <c r="G465" s="991"/>
      <c r="H465" s="991"/>
      <c r="I465" s="991"/>
      <c r="J465" s="991"/>
      <c r="K465" s="991"/>
      <c r="L465" s="991"/>
      <c r="M465" s="991"/>
      <c r="N465" s="991"/>
      <c r="O465" s="991"/>
      <c r="P465" s="991"/>
      <c r="Q465" s="991"/>
      <c r="R465" s="991"/>
      <c r="S465" s="991"/>
      <c r="T465" s="991"/>
      <c r="U465" s="991"/>
      <c r="V465" s="991"/>
      <c r="W465" s="991"/>
      <c r="X465" s="991"/>
      <c r="Y465" s="991"/>
      <c r="Z465" s="991"/>
    </row>
    <row r="466" spans="1:26" ht="15.75" customHeight="1">
      <c r="A466" s="991"/>
      <c r="B466" s="991"/>
      <c r="C466" s="991"/>
      <c r="D466" s="991"/>
      <c r="E466" s="991"/>
      <c r="F466" s="991"/>
      <c r="G466" s="991"/>
      <c r="H466" s="991"/>
      <c r="I466" s="991"/>
      <c r="J466" s="991"/>
      <c r="K466" s="991"/>
      <c r="L466" s="991"/>
      <c r="M466" s="991"/>
      <c r="N466" s="991"/>
      <c r="O466" s="991"/>
      <c r="P466" s="991"/>
      <c r="Q466" s="991"/>
      <c r="R466" s="991"/>
      <c r="S466" s="991"/>
      <c r="T466" s="991"/>
      <c r="U466" s="991"/>
      <c r="V466" s="991"/>
      <c r="W466" s="991"/>
      <c r="X466" s="991"/>
      <c r="Y466" s="991"/>
      <c r="Z466" s="991"/>
    </row>
    <row r="467" spans="1:26" ht="15.75" customHeight="1">
      <c r="A467" s="991"/>
      <c r="B467" s="991"/>
      <c r="C467" s="991"/>
      <c r="D467" s="991"/>
      <c r="E467" s="991"/>
      <c r="F467" s="991"/>
      <c r="G467" s="991"/>
      <c r="H467" s="991"/>
      <c r="I467" s="991"/>
      <c r="J467" s="991"/>
      <c r="K467" s="991"/>
      <c r="L467" s="991"/>
      <c r="M467" s="991"/>
      <c r="N467" s="991"/>
      <c r="O467" s="991"/>
      <c r="P467" s="991"/>
      <c r="Q467" s="991"/>
      <c r="R467" s="991"/>
      <c r="S467" s="991"/>
      <c r="T467" s="991"/>
      <c r="U467" s="991"/>
      <c r="V467" s="991"/>
      <c r="W467" s="991"/>
      <c r="X467" s="991"/>
      <c r="Y467" s="991"/>
      <c r="Z467" s="991"/>
    </row>
    <row r="468" spans="1:26" ht="15.75" customHeight="1">
      <c r="A468" s="991"/>
      <c r="B468" s="991"/>
      <c r="C468" s="991"/>
      <c r="D468" s="991"/>
      <c r="E468" s="991"/>
      <c r="F468" s="991"/>
      <c r="G468" s="991"/>
      <c r="H468" s="991"/>
      <c r="I468" s="991"/>
      <c r="J468" s="991"/>
      <c r="K468" s="991"/>
      <c r="L468" s="991"/>
      <c r="M468" s="991"/>
      <c r="N468" s="991"/>
      <c r="O468" s="991"/>
      <c r="P468" s="991"/>
      <c r="Q468" s="991"/>
      <c r="R468" s="991"/>
      <c r="S468" s="991"/>
      <c r="T468" s="991"/>
      <c r="U468" s="991"/>
      <c r="V468" s="991"/>
      <c r="W468" s="991"/>
      <c r="X468" s="991"/>
      <c r="Y468" s="991"/>
      <c r="Z468" s="991"/>
    </row>
    <row r="469" spans="1:26" ht="15.75" customHeight="1">
      <c r="A469" s="991"/>
      <c r="B469" s="991"/>
      <c r="C469" s="991"/>
      <c r="D469" s="991"/>
      <c r="E469" s="991"/>
      <c r="F469" s="991"/>
      <c r="G469" s="991"/>
      <c r="H469" s="991"/>
      <c r="I469" s="991"/>
      <c r="J469" s="991"/>
      <c r="K469" s="991"/>
      <c r="L469" s="991"/>
      <c r="M469" s="991"/>
      <c r="N469" s="991"/>
      <c r="O469" s="991"/>
      <c r="P469" s="991"/>
      <c r="Q469" s="991"/>
      <c r="R469" s="991"/>
      <c r="S469" s="991"/>
      <c r="T469" s="991"/>
      <c r="U469" s="991"/>
      <c r="V469" s="991"/>
      <c r="W469" s="991"/>
      <c r="X469" s="991"/>
      <c r="Y469" s="991"/>
      <c r="Z469" s="991"/>
    </row>
    <row r="470" spans="1:26" ht="15.75" customHeight="1">
      <c r="A470" s="991"/>
      <c r="B470" s="991"/>
      <c r="C470" s="991"/>
      <c r="D470" s="991"/>
      <c r="E470" s="991"/>
      <c r="F470" s="991"/>
      <c r="G470" s="991"/>
      <c r="H470" s="991"/>
      <c r="I470" s="991"/>
      <c r="J470" s="991"/>
      <c r="K470" s="991"/>
      <c r="L470" s="991"/>
      <c r="M470" s="991"/>
      <c r="N470" s="991"/>
      <c r="O470" s="991"/>
      <c r="P470" s="991"/>
      <c r="Q470" s="991"/>
      <c r="R470" s="991"/>
      <c r="S470" s="991"/>
      <c r="T470" s="991"/>
      <c r="U470" s="991"/>
      <c r="V470" s="991"/>
      <c r="W470" s="991"/>
      <c r="X470" s="991"/>
      <c r="Y470" s="991"/>
      <c r="Z470" s="991"/>
    </row>
    <row r="471" spans="1:26" ht="15.75" customHeight="1">
      <c r="A471" s="991"/>
      <c r="B471" s="991"/>
      <c r="C471" s="991"/>
      <c r="D471" s="991"/>
      <c r="E471" s="991"/>
      <c r="F471" s="991"/>
      <c r="G471" s="991"/>
      <c r="H471" s="991"/>
      <c r="I471" s="991"/>
      <c r="J471" s="991"/>
      <c r="K471" s="991"/>
      <c r="L471" s="991"/>
      <c r="M471" s="991"/>
      <c r="N471" s="991"/>
      <c r="O471" s="991"/>
      <c r="P471" s="991"/>
      <c r="Q471" s="991"/>
      <c r="R471" s="991"/>
      <c r="S471" s="991"/>
      <c r="T471" s="991"/>
      <c r="U471" s="991"/>
      <c r="V471" s="991"/>
      <c r="W471" s="991"/>
      <c r="X471" s="991"/>
      <c r="Y471" s="991"/>
      <c r="Z471" s="991"/>
    </row>
    <row r="472" spans="1:26" ht="15.75" customHeight="1">
      <c r="A472" s="991"/>
      <c r="B472" s="991"/>
      <c r="C472" s="991"/>
      <c r="D472" s="991"/>
      <c r="E472" s="991"/>
      <c r="F472" s="991"/>
      <c r="G472" s="991"/>
      <c r="H472" s="991"/>
      <c r="I472" s="991"/>
      <c r="J472" s="991"/>
      <c r="K472" s="991"/>
      <c r="L472" s="991"/>
      <c r="M472" s="991"/>
      <c r="N472" s="991"/>
      <c r="O472" s="991"/>
      <c r="P472" s="991"/>
      <c r="Q472" s="991"/>
      <c r="R472" s="991"/>
      <c r="S472" s="991"/>
      <c r="T472" s="991"/>
      <c r="U472" s="991"/>
      <c r="V472" s="991"/>
      <c r="W472" s="991"/>
      <c r="X472" s="991"/>
      <c r="Y472" s="991"/>
      <c r="Z472" s="991"/>
    </row>
    <row r="473" spans="1:26" ht="15.75" customHeight="1">
      <c r="A473" s="991"/>
      <c r="B473" s="991"/>
      <c r="C473" s="991"/>
      <c r="D473" s="991"/>
      <c r="E473" s="991"/>
      <c r="F473" s="991"/>
      <c r="G473" s="991"/>
      <c r="H473" s="991"/>
      <c r="I473" s="991"/>
      <c r="J473" s="991"/>
      <c r="K473" s="991"/>
      <c r="L473" s="991"/>
      <c r="M473" s="991"/>
      <c r="N473" s="991"/>
      <c r="O473" s="991"/>
      <c r="P473" s="991"/>
      <c r="Q473" s="991"/>
      <c r="R473" s="991"/>
      <c r="S473" s="991"/>
      <c r="T473" s="991"/>
      <c r="U473" s="991"/>
      <c r="V473" s="991"/>
      <c r="W473" s="991"/>
      <c r="X473" s="991"/>
      <c r="Y473" s="991"/>
      <c r="Z473" s="991"/>
    </row>
    <row r="474" spans="1:26" ht="15.75" customHeight="1">
      <c r="A474" s="991"/>
      <c r="B474" s="991"/>
      <c r="C474" s="991"/>
      <c r="D474" s="991"/>
      <c r="E474" s="991"/>
      <c r="F474" s="991"/>
      <c r="G474" s="991"/>
      <c r="H474" s="991"/>
      <c r="I474" s="991"/>
      <c r="J474" s="991"/>
      <c r="K474" s="991"/>
      <c r="L474" s="991"/>
      <c r="M474" s="991"/>
      <c r="N474" s="991"/>
      <c r="O474" s="991"/>
      <c r="P474" s="991"/>
      <c r="Q474" s="991"/>
      <c r="R474" s="991"/>
      <c r="S474" s="991"/>
      <c r="T474" s="991"/>
      <c r="U474" s="991"/>
      <c r="V474" s="991"/>
      <c r="W474" s="991"/>
      <c r="X474" s="991"/>
      <c r="Y474" s="991"/>
      <c r="Z474" s="991"/>
    </row>
    <row r="475" spans="1:26" ht="15.75" customHeight="1">
      <c r="A475" s="991"/>
      <c r="B475" s="991"/>
      <c r="C475" s="991"/>
      <c r="D475" s="991"/>
      <c r="E475" s="991"/>
      <c r="F475" s="991"/>
      <c r="G475" s="991"/>
      <c r="H475" s="991"/>
      <c r="I475" s="991"/>
      <c r="J475" s="991"/>
      <c r="K475" s="991"/>
      <c r="L475" s="991"/>
      <c r="M475" s="991"/>
      <c r="N475" s="991"/>
      <c r="O475" s="991"/>
      <c r="P475" s="991"/>
      <c r="Q475" s="991"/>
      <c r="R475" s="991"/>
      <c r="S475" s="991"/>
      <c r="T475" s="991"/>
      <c r="U475" s="991"/>
      <c r="V475" s="991"/>
      <c r="W475" s="991"/>
      <c r="X475" s="991"/>
      <c r="Y475" s="991"/>
      <c r="Z475" s="991"/>
    </row>
    <row r="476" spans="1:26" ht="15.75" customHeight="1">
      <c r="A476" s="991"/>
      <c r="B476" s="991"/>
      <c r="C476" s="991"/>
      <c r="D476" s="991"/>
      <c r="E476" s="991"/>
      <c r="F476" s="991"/>
      <c r="G476" s="991"/>
      <c r="H476" s="991"/>
      <c r="I476" s="991"/>
      <c r="J476" s="991"/>
      <c r="K476" s="991"/>
      <c r="L476" s="991"/>
      <c r="M476" s="991"/>
      <c r="N476" s="991"/>
      <c r="O476" s="991"/>
      <c r="P476" s="991"/>
      <c r="Q476" s="991"/>
      <c r="R476" s="991"/>
      <c r="S476" s="991"/>
      <c r="T476" s="991"/>
      <c r="U476" s="991"/>
      <c r="V476" s="991"/>
      <c r="W476" s="991"/>
      <c r="X476" s="991"/>
      <c r="Y476" s="991"/>
      <c r="Z476" s="991"/>
    </row>
    <row r="477" spans="1:26" ht="15.75" customHeight="1">
      <c r="A477" s="991"/>
      <c r="B477" s="991"/>
      <c r="C477" s="991"/>
      <c r="D477" s="991"/>
      <c r="E477" s="991"/>
      <c r="F477" s="991"/>
      <c r="G477" s="991"/>
      <c r="H477" s="991"/>
      <c r="I477" s="991"/>
      <c r="J477" s="991"/>
      <c r="K477" s="991"/>
      <c r="L477" s="991"/>
      <c r="M477" s="991"/>
      <c r="N477" s="991"/>
      <c r="O477" s="991"/>
      <c r="P477" s="991"/>
      <c r="Q477" s="991"/>
      <c r="R477" s="991"/>
      <c r="S477" s="991"/>
      <c r="T477" s="991"/>
      <c r="U477" s="991"/>
      <c r="V477" s="991"/>
      <c r="W477" s="991"/>
      <c r="X477" s="991"/>
      <c r="Y477" s="991"/>
      <c r="Z477" s="991"/>
    </row>
    <row r="478" spans="1:26" ht="15.75" customHeight="1">
      <c r="A478" s="991"/>
      <c r="B478" s="991"/>
      <c r="C478" s="991"/>
      <c r="D478" s="991"/>
      <c r="E478" s="991"/>
      <c r="F478" s="991"/>
      <c r="G478" s="991"/>
      <c r="H478" s="991"/>
      <c r="I478" s="991"/>
      <c r="J478" s="991"/>
      <c r="K478" s="991"/>
      <c r="L478" s="991"/>
      <c r="M478" s="991"/>
      <c r="N478" s="991"/>
      <c r="O478" s="991"/>
      <c r="P478" s="991"/>
      <c r="Q478" s="991"/>
      <c r="R478" s="991"/>
      <c r="S478" s="991"/>
      <c r="T478" s="991"/>
      <c r="U478" s="991"/>
      <c r="V478" s="991"/>
      <c r="W478" s="991"/>
      <c r="X478" s="991"/>
      <c r="Y478" s="991"/>
      <c r="Z478" s="991"/>
    </row>
    <row r="479" spans="1:26" ht="15.75" customHeight="1">
      <c r="A479" s="991"/>
      <c r="B479" s="991"/>
      <c r="C479" s="991"/>
      <c r="D479" s="991"/>
      <c r="E479" s="991"/>
      <c r="F479" s="991"/>
      <c r="G479" s="991"/>
      <c r="H479" s="991"/>
      <c r="I479" s="991"/>
      <c r="J479" s="991"/>
      <c r="K479" s="991"/>
      <c r="L479" s="991"/>
      <c r="M479" s="991"/>
      <c r="N479" s="991"/>
      <c r="O479" s="991"/>
      <c r="P479" s="991"/>
      <c r="Q479" s="991"/>
      <c r="R479" s="991"/>
      <c r="S479" s="991"/>
      <c r="T479" s="991"/>
      <c r="U479" s="991"/>
      <c r="V479" s="991"/>
      <c r="W479" s="991"/>
      <c r="X479" s="991"/>
      <c r="Y479" s="991"/>
      <c r="Z479" s="991"/>
    </row>
    <row r="480" spans="1:26" ht="15.75" customHeight="1">
      <c r="A480" s="991"/>
      <c r="B480" s="991"/>
      <c r="C480" s="991"/>
      <c r="D480" s="991"/>
      <c r="E480" s="991"/>
      <c r="F480" s="991"/>
      <c r="G480" s="991"/>
      <c r="H480" s="991"/>
      <c r="I480" s="991"/>
      <c r="J480" s="991"/>
      <c r="K480" s="991"/>
      <c r="L480" s="991"/>
      <c r="M480" s="991"/>
      <c r="N480" s="991"/>
      <c r="O480" s="991"/>
      <c r="P480" s="991"/>
      <c r="Q480" s="991"/>
      <c r="R480" s="991"/>
      <c r="S480" s="991"/>
      <c r="T480" s="991"/>
      <c r="U480" s="991"/>
      <c r="V480" s="991"/>
      <c r="W480" s="991"/>
      <c r="X480" s="991"/>
      <c r="Y480" s="991"/>
      <c r="Z480" s="991"/>
    </row>
    <row r="481" spans="1:26" ht="15.75" customHeight="1">
      <c r="A481" s="991"/>
      <c r="B481" s="991"/>
      <c r="C481" s="991"/>
      <c r="D481" s="991"/>
      <c r="E481" s="991"/>
      <c r="F481" s="991"/>
      <c r="G481" s="991"/>
      <c r="H481" s="991"/>
      <c r="I481" s="991"/>
      <c r="J481" s="991"/>
      <c r="K481" s="991"/>
      <c r="L481" s="991"/>
      <c r="M481" s="991"/>
      <c r="N481" s="991"/>
      <c r="O481" s="991"/>
      <c r="P481" s="991"/>
      <c r="Q481" s="991"/>
      <c r="R481" s="991"/>
      <c r="S481" s="991"/>
      <c r="T481" s="991"/>
      <c r="U481" s="991"/>
      <c r="V481" s="991"/>
      <c r="W481" s="991"/>
      <c r="X481" s="991"/>
      <c r="Y481" s="991"/>
      <c r="Z481" s="991"/>
    </row>
    <row r="482" spans="1:26" ht="15.75" customHeight="1">
      <c r="A482" s="991"/>
      <c r="B482" s="991"/>
      <c r="C482" s="991"/>
      <c r="D482" s="991"/>
      <c r="E482" s="991"/>
      <c r="F482" s="991"/>
      <c r="G482" s="991"/>
      <c r="H482" s="991"/>
      <c r="I482" s="991"/>
      <c r="J482" s="991"/>
      <c r="K482" s="991"/>
      <c r="L482" s="991"/>
      <c r="M482" s="991"/>
      <c r="N482" s="991"/>
      <c r="O482" s="991"/>
      <c r="P482" s="991"/>
      <c r="Q482" s="991"/>
      <c r="R482" s="991"/>
      <c r="S482" s="991"/>
      <c r="T482" s="991"/>
      <c r="U482" s="991"/>
      <c r="V482" s="991"/>
      <c r="W482" s="991"/>
      <c r="X482" s="991"/>
      <c r="Y482" s="991"/>
      <c r="Z482" s="991"/>
    </row>
    <row r="483" spans="1:26" ht="15.75" customHeight="1">
      <c r="A483" s="991"/>
      <c r="B483" s="991"/>
      <c r="C483" s="991"/>
      <c r="D483" s="991"/>
      <c r="E483" s="991"/>
      <c r="F483" s="991"/>
      <c r="G483" s="991"/>
      <c r="H483" s="991"/>
      <c r="I483" s="991"/>
      <c r="J483" s="991"/>
      <c r="K483" s="991"/>
      <c r="L483" s="991"/>
      <c r="M483" s="991"/>
      <c r="N483" s="991"/>
      <c r="O483" s="991"/>
      <c r="P483" s="991"/>
      <c r="Q483" s="991"/>
      <c r="R483" s="991"/>
      <c r="S483" s="991"/>
      <c r="T483" s="991"/>
      <c r="U483" s="991"/>
      <c r="V483" s="991"/>
      <c r="W483" s="991"/>
      <c r="X483" s="991"/>
      <c r="Y483" s="991"/>
      <c r="Z483" s="991"/>
    </row>
    <row r="484" spans="1:26" ht="15.75" customHeight="1">
      <c r="A484" s="991"/>
      <c r="B484" s="991"/>
      <c r="C484" s="991"/>
      <c r="D484" s="991"/>
      <c r="E484" s="991"/>
      <c r="F484" s="991"/>
      <c r="G484" s="991"/>
      <c r="H484" s="991"/>
      <c r="I484" s="991"/>
      <c r="J484" s="991"/>
      <c r="K484" s="991"/>
      <c r="L484" s="991"/>
      <c r="M484" s="991"/>
      <c r="N484" s="991"/>
      <c r="O484" s="991"/>
      <c r="P484" s="991"/>
      <c r="Q484" s="991"/>
      <c r="R484" s="991"/>
      <c r="S484" s="991"/>
      <c r="T484" s="991"/>
      <c r="U484" s="991"/>
      <c r="V484" s="991"/>
      <c r="W484" s="991"/>
      <c r="X484" s="991"/>
      <c r="Y484" s="991"/>
      <c r="Z484" s="991"/>
    </row>
    <row r="485" spans="1:26" ht="15.75" customHeight="1">
      <c r="A485" s="991"/>
      <c r="B485" s="991"/>
      <c r="C485" s="991"/>
      <c r="D485" s="991"/>
      <c r="E485" s="991"/>
      <c r="F485" s="991"/>
      <c r="G485" s="991"/>
      <c r="H485" s="991"/>
      <c r="I485" s="991"/>
      <c r="J485" s="991"/>
      <c r="K485" s="991"/>
      <c r="L485" s="991"/>
      <c r="M485" s="991"/>
      <c r="N485" s="991"/>
      <c r="O485" s="991"/>
      <c r="P485" s="991"/>
      <c r="Q485" s="991"/>
      <c r="R485" s="991"/>
      <c r="S485" s="991"/>
      <c r="T485" s="991"/>
      <c r="U485" s="991"/>
      <c r="V485" s="991"/>
      <c r="W485" s="991"/>
      <c r="X485" s="991"/>
      <c r="Y485" s="991"/>
      <c r="Z485" s="991"/>
    </row>
    <row r="486" spans="1:26" ht="15.75" customHeight="1">
      <c r="A486" s="991"/>
      <c r="B486" s="991"/>
      <c r="C486" s="991"/>
      <c r="D486" s="991"/>
      <c r="E486" s="991"/>
      <c r="F486" s="991"/>
      <c r="G486" s="991"/>
      <c r="H486" s="991"/>
      <c r="I486" s="991"/>
      <c r="J486" s="991"/>
      <c r="K486" s="991"/>
      <c r="L486" s="991"/>
      <c r="M486" s="991"/>
      <c r="N486" s="991"/>
      <c r="O486" s="991"/>
      <c r="P486" s="991"/>
      <c r="Q486" s="991"/>
      <c r="R486" s="991"/>
      <c r="S486" s="991"/>
      <c r="T486" s="991"/>
      <c r="U486" s="991"/>
      <c r="V486" s="991"/>
      <c r="W486" s="991"/>
      <c r="X486" s="991"/>
      <c r="Y486" s="991"/>
      <c r="Z486" s="991"/>
    </row>
    <row r="487" spans="1:26" ht="15.75" customHeight="1">
      <c r="A487" s="991"/>
      <c r="B487" s="991"/>
      <c r="C487" s="991"/>
      <c r="D487" s="991"/>
      <c r="E487" s="991"/>
      <c r="F487" s="991"/>
      <c r="G487" s="991"/>
      <c r="H487" s="991"/>
      <c r="I487" s="991"/>
      <c r="J487" s="991"/>
      <c r="K487" s="991"/>
      <c r="L487" s="991"/>
      <c r="M487" s="991"/>
      <c r="N487" s="991"/>
      <c r="O487" s="991"/>
      <c r="P487" s="991"/>
      <c r="Q487" s="991"/>
      <c r="R487" s="991"/>
      <c r="S487" s="991"/>
      <c r="T487" s="991"/>
      <c r="U487" s="991"/>
      <c r="V487" s="991"/>
      <c r="W487" s="991"/>
      <c r="X487" s="991"/>
      <c r="Y487" s="991"/>
      <c r="Z487" s="991"/>
    </row>
    <row r="488" spans="1:26" ht="15.75" customHeight="1">
      <c r="A488" s="991"/>
      <c r="B488" s="991"/>
      <c r="C488" s="991"/>
      <c r="D488" s="991"/>
      <c r="E488" s="991"/>
      <c r="F488" s="991"/>
      <c r="G488" s="991"/>
      <c r="H488" s="991"/>
      <c r="I488" s="991"/>
      <c r="J488" s="991"/>
      <c r="K488" s="991"/>
      <c r="L488" s="991"/>
      <c r="M488" s="991"/>
      <c r="N488" s="991"/>
      <c r="O488" s="991"/>
      <c r="P488" s="991"/>
      <c r="Q488" s="991"/>
      <c r="R488" s="991"/>
      <c r="S488" s="991"/>
      <c r="T488" s="991"/>
      <c r="U488" s="991"/>
      <c r="V488" s="991"/>
      <c r="W488" s="991"/>
      <c r="X488" s="991"/>
      <c r="Y488" s="991"/>
      <c r="Z488" s="991"/>
    </row>
    <row r="489" spans="1:26" ht="15.75" customHeight="1">
      <c r="A489" s="991"/>
      <c r="B489" s="991"/>
      <c r="C489" s="991"/>
      <c r="D489" s="991"/>
      <c r="E489" s="991"/>
      <c r="F489" s="991"/>
      <c r="G489" s="991"/>
      <c r="H489" s="991"/>
      <c r="I489" s="991"/>
      <c r="J489" s="991"/>
      <c r="K489" s="991"/>
      <c r="L489" s="991"/>
      <c r="M489" s="991"/>
      <c r="N489" s="991"/>
      <c r="O489" s="991"/>
      <c r="P489" s="991"/>
      <c r="Q489" s="991"/>
      <c r="R489" s="991"/>
      <c r="S489" s="991"/>
      <c r="T489" s="991"/>
      <c r="U489" s="991"/>
      <c r="V489" s="991"/>
      <c r="W489" s="991"/>
      <c r="X489" s="991"/>
      <c r="Y489" s="991"/>
      <c r="Z489" s="991"/>
    </row>
    <row r="490" spans="1:26" ht="15.75" customHeight="1">
      <c r="A490" s="991"/>
      <c r="B490" s="991"/>
      <c r="C490" s="991"/>
      <c r="D490" s="991"/>
      <c r="E490" s="991"/>
      <c r="F490" s="991"/>
      <c r="G490" s="991"/>
      <c r="H490" s="991"/>
      <c r="I490" s="991"/>
      <c r="J490" s="991"/>
      <c r="K490" s="991"/>
      <c r="L490" s="991"/>
      <c r="M490" s="991"/>
      <c r="N490" s="991"/>
      <c r="O490" s="991"/>
      <c r="P490" s="991"/>
      <c r="Q490" s="991"/>
      <c r="R490" s="991"/>
      <c r="S490" s="991"/>
      <c r="T490" s="991"/>
      <c r="U490" s="991"/>
      <c r="V490" s="991"/>
      <c r="W490" s="991"/>
      <c r="X490" s="991"/>
      <c r="Y490" s="991"/>
      <c r="Z490" s="991"/>
    </row>
    <row r="491" spans="1:26" ht="15.75" customHeight="1">
      <c r="A491" s="991"/>
      <c r="B491" s="991"/>
      <c r="C491" s="991"/>
      <c r="D491" s="991"/>
      <c r="E491" s="991"/>
      <c r="F491" s="991"/>
      <c r="G491" s="991"/>
      <c r="H491" s="991"/>
      <c r="I491" s="991"/>
      <c r="J491" s="991"/>
      <c r="K491" s="991"/>
      <c r="L491" s="991"/>
      <c r="M491" s="991"/>
      <c r="N491" s="991"/>
      <c r="O491" s="991"/>
      <c r="P491" s="991"/>
      <c r="Q491" s="991"/>
      <c r="R491" s="991"/>
      <c r="S491" s="991"/>
      <c r="T491" s="991"/>
      <c r="U491" s="991"/>
      <c r="V491" s="991"/>
      <c r="W491" s="991"/>
      <c r="X491" s="991"/>
      <c r="Y491" s="991"/>
      <c r="Z491" s="991"/>
    </row>
    <row r="492" spans="1:26" ht="15.75" customHeight="1">
      <c r="A492" s="991"/>
      <c r="B492" s="991"/>
      <c r="C492" s="991"/>
      <c r="D492" s="991"/>
      <c r="E492" s="991"/>
      <c r="F492" s="991"/>
      <c r="G492" s="991"/>
      <c r="H492" s="991"/>
      <c r="I492" s="991"/>
      <c r="J492" s="991"/>
      <c r="K492" s="991"/>
      <c r="L492" s="991"/>
      <c r="M492" s="991"/>
      <c r="N492" s="991"/>
      <c r="O492" s="991"/>
      <c r="P492" s="991"/>
      <c r="Q492" s="991"/>
      <c r="R492" s="991"/>
      <c r="S492" s="991"/>
      <c r="T492" s="991"/>
      <c r="U492" s="991"/>
      <c r="V492" s="991"/>
      <c r="W492" s="991"/>
      <c r="X492" s="991"/>
      <c r="Y492" s="991"/>
      <c r="Z492" s="991"/>
    </row>
    <row r="493" spans="1:26" ht="15.75" customHeight="1">
      <c r="A493" s="991"/>
      <c r="B493" s="991"/>
      <c r="C493" s="991"/>
      <c r="D493" s="991"/>
      <c r="E493" s="991"/>
      <c r="F493" s="991"/>
      <c r="G493" s="991"/>
      <c r="H493" s="991"/>
      <c r="I493" s="991"/>
      <c r="J493" s="991"/>
      <c r="K493" s="991"/>
      <c r="L493" s="991"/>
      <c r="M493" s="991"/>
      <c r="N493" s="991"/>
      <c r="O493" s="991"/>
      <c r="P493" s="991"/>
      <c r="Q493" s="991"/>
      <c r="R493" s="991"/>
      <c r="S493" s="991"/>
      <c r="T493" s="991"/>
      <c r="U493" s="991"/>
      <c r="V493" s="991"/>
      <c r="W493" s="991"/>
      <c r="X493" s="991"/>
      <c r="Y493" s="991"/>
      <c r="Z493" s="991"/>
    </row>
    <row r="494" spans="1:26" ht="15.75" customHeight="1">
      <c r="A494" s="991"/>
      <c r="B494" s="991"/>
      <c r="C494" s="991"/>
      <c r="D494" s="991"/>
      <c r="E494" s="991"/>
      <c r="F494" s="991"/>
      <c r="G494" s="991"/>
      <c r="H494" s="991"/>
      <c r="I494" s="991"/>
      <c r="J494" s="991"/>
      <c r="K494" s="991"/>
      <c r="L494" s="991"/>
      <c r="M494" s="991"/>
      <c r="N494" s="991"/>
      <c r="O494" s="991"/>
      <c r="P494" s="991"/>
      <c r="Q494" s="991"/>
      <c r="R494" s="991"/>
      <c r="S494" s="991"/>
      <c r="T494" s="991"/>
      <c r="U494" s="991"/>
      <c r="V494" s="991"/>
      <c r="W494" s="991"/>
      <c r="X494" s="991"/>
      <c r="Y494" s="991"/>
      <c r="Z494" s="991"/>
    </row>
    <row r="495" spans="1:26" ht="15.75" customHeight="1">
      <c r="A495" s="991"/>
      <c r="B495" s="991"/>
      <c r="C495" s="991"/>
      <c r="D495" s="991"/>
      <c r="E495" s="991"/>
      <c r="F495" s="991"/>
      <c r="G495" s="991"/>
      <c r="H495" s="991"/>
      <c r="I495" s="991"/>
      <c r="J495" s="991"/>
      <c r="K495" s="991"/>
      <c r="L495" s="991"/>
      <c r="M495" s="991"/>
      <c r="N495" s="991"/>
      <c r="O495" s="991"/>
      <c r="P495" s="991"/>
      <c r="Q495" s="991"/>
      <c r="R495" s="991"/>
      <c r="S495" s="991"/>
      <c r="T495" s="991"/>
      <c r="U495" s="991"/>
      <c r="V495" s="991"/>
      <c r="W495" s="991"/>
      <c r="X495" s="991"/>
      <c r="Y495" s="991"/>
      <c r="Z495" s="991"/>
    </row>
    <row r="496" spans="1:26" ht="15.75" customHeight="1">
      <c r="A496" s="991"/>
      <c r="B496" s="991"/>
      <c r="C496" s="991"/>
      <c r="D496" s="991"/>
      <c r="E496" s="991"/>
      <c r="F496" s="991"/>
      <c r="G496" s="991"/>
      <c r="H496" s="991"/>
      <c r="I496" s="991"/>
      <c r="J496" s="991"/>
      <c r="K496" s="991"/>
      <c r="L496" s="991"/>
      <c r="M496" s="991"/>
      <c r="N496" s="991"/>
      <c r="O496" s="991"/>
      <c r="P496" s="991"/>
      <c r="Q496" s="991"/>
      <c r="R496" s="991"/>
      <c r="S496" s="991"/>
      <c r="T496" s="991"/>
      <c r="U496" s="991"/>
      <c r="V496" s="991"/>
      <c r="W496" s="991"/>
      <c r="X496" s="991"/>
      <c r="Y496" s="991"/>
      <c r="Z496" s="991"/>
    </row>
    <row r="497" spans="1:26" ht="15.75" customHeight="1">
      <c r="A497" s="991"/>
      <c r="B497" s="991"/>
      <c r="C497" s="991"/>
      <c r="D497" s="991"/>
      <c r="E497" s="991"/>
      <c r="F497" s="991"/>
      <c r="G497" s="991"/>
      <c r="H497" s="991"/>
      <c r="I497" s="991"/>
      <c r="J497" s="991"/>
      <c r="K497" s="991"/>
      <c r="L497" s="991"/>
      <c r="M497" s="991"/>
      <c r="N497" s="991"/>
      <c r="O497" s="991"/>
      <c r="P497" s="991"/>
      <c r="Q497" s="991"/>
      <c r="R497" s="991"/>
      <c r="S497" s="991"/>
      <c r="T497" s="991"/>
      <c r="U497" s="991"/>
      <c r="V497" s="991"/>
      <c r="W497" s="991"/>
      <c r="X497" s="991"/>
      <c r="Y497" s="991"/>
      <c r="Z497" s="991"/>
    </row>
    <row r="498" spans="1:26" ht="15.75" customHeight="1">
      <c r="A498" s="991"/>
      <c r="B498" s="991"/>
      <c r="C498" s="991"/>
      <c r="D498" s="991"/>
      <c r="E498" s="991"/>
      <c r="F498" s="991"/>
      <c r="G498" s="991"/>
      <c r="H498" s="991"/>
      <c r="I498" s="991"/>
      <c r="J498" s="991"/>
      <c r="K498" s="991"/>
      <c r="L498" s="991"/>
      <c r="M498" s="991"/>
      <c r="N498" s="991"/>
      <c r="O498" s="991"/>
      <c r="P498" s="991"/>
      <c r="Q498" s="991"/>
      <c r="R498" s="991"/>
      <c r="S498" s="991"/>
      <c r="T498" s="991"/>
      <c r="U498" s="991"/>
      <c r="V498" s="991"/>
      <c r="W498" s="991"/>
      <c r="X498" s="991"/>
      <c r="Y498" s="991"/>
      <c r="Z498" s="991"/>
    </row>
    <row r="499" spans="1:26" ht="15.75" customHeight="1">
      <c r="A499" s="991"/>
      <c r="B499" s="991"/>
      <c r="C499" s="991"/>
      <c r="D499" s="991"/>
      <c r="E499" s="991"/>
      <c r="F499" s="991"/>
      <c r="G499" s="991"/>
      <c r="H499" s="991"/>
      <c r="I499" s="991"/>
      <c r="J499" s="991"/>
      <c r="K499" s="991"/>
      <c r="L499" s="991"/>
      <c r="M499" s="991"/>
      <c r="N499" s="991"/>
      <c r="O499" s="991"/>
      <c r="P499" s="991"/>
      <c r="Q499" s="991"/>
      <c r="R499" s="991"/>
      <c r="S499" s="991"/>
      <c r="T499" s="991"/>
      <c r="U499" s="991"/>
      <c r="V499" s="991"/>
      <c r="W499" s="991"/>
      <c r="X499" s="991"/>
      <c r="Y499" s="991"/>
      <c r="Z499" s="991"/>
    </row>
    <row r="500" spans="1:26" ht="15.75" customHeight="1">
      <c r="A500" s="991"/>
      <c r="B500" s="991"/>
      <c r="C500" s="991"/>
      <c r="D500" s="991"/>
      <c r="E500" s="991"/>
      <c r="F500" s="991"/>
      <c r="G500" s="991"/>
      <c r="H500" s="991"/>
      <c r="I500" s="991"/>
      <c r="J500" s="991"/>
      <c r="K500" s="991"/>
      <c r="L500" s="991"/>
      <c r="M500" s="991"/>
      <c r="N500" s="991"/>
      <c r="O500" s="991"/>
      <c r="P500" s="991"/>
      <c r="Q500" s="991"/>
      <c r="R500" s="991"/>
      <c r="S500" s="991"/>
      <c r="T500" s="991"/>
      <c r="U500" s="991"/>
      <c r="V500" s="991"/>
      <c r="W500" s="991"/>
      <c r="X500" s="991"/>
      <c r="Y500" s="991"/>
      <c r="Z500" s="991"/>
    </row>
    <row r="501" spans="1:26" ht="15.75" customHeight="1">
      <c r="A501" s="991"/>
      <c r="B501" s="991"/>
      <c r="C501" s="991"/>
      <c r="D501" s="991"/>
      <c r="E501" s="991"/>
      <c r="F501" s="991"/>
      <c r="G501" s="991"/>
      <c r="H501" s="991"/>
      <c r="I501" s="991"/>
      <c r="J501" s="991"/>
      <c r="K501" s="991"/>
      <c r="L501" s="991"/>
      <c r="M501" s="991"/>
      <c r="N501" s="991"/>
      <c r="O501" s="991"/>
      <c r="P501" s="991"/>
      <c r="Q501" s="991"/>
      <c r="R501" s="991"/>
      <c r="S501" s="991"/>
      <c r="T501" s="991"/>
      <c r="U501" s="991"/>
      <c r="V501" s="991"/>
      <c r="W501" s="991"/>
      <c r="X501" s="991"/>
      <c r="Y501" s="991"/>
      <c r="Z501" s="991"/>
    </row>
    <row r="502" spans="1:26" ht="15.75" customHeight="1">
      <c r="A502" s="991"/>
      <c r="B502" s="991"/>
      <c r="C502" s="991"/>
      <c r="D502" s="991"/>
      <c r="E502" s="991"/>
      <c r="F502" s="991"/>
      <c r="G502" s="991"/>
      <c r="H502" s="991"/>
      <c r="I502" s="991"/>
      <c r="J502" s="991"/>
      <c r="K502" s="991"/>
      <c r="L502" s="991"/>
      <c r="M502" s="991"/>
      <c r="N502" s="991"/>
      <c r="O502" s="991"/>
      <c r="P502" s="991"/>
      <c r="Q502" s="991"/>
      <c r="R502" s="991"/>
      <c r="S502" s="991"/>
      <c r="T502" s="991"/>
      <c r="U502" s="991"/>
      <c r="V502" s="991"/>
      <c r="W502" s="991"/>
      <c r="X502" s="991"/>
      <c r="Y502" s="991"/>
      <c r="Z502" s="991"/>
    </row>
    <row r="503" spans="1:26" ht="15.75" customHeight="1">
      <c r="A503" s="991"/>
      <c r="B503" s="991"/>
      <c r="C503" s="991"/>
      <c r="D503" s="991"/>
      <c r="E503" s="991"/>
      <c r="F503" s="991"/>
      <c r="G503" s="991"/>
      <c r="H503" s="991"/>
      <c r="I503" s="991"/>
      <c r="J503" s="991"/>
      <c r="K503" s="991"/>
      <c r="L503" s="991"/>
      <c r="M503" s="991"/>
      <c r="N503" s="991"/>
      <c r="O503" s="991"/>
      <c r="P503" s="991"/>
      <c r="Q503" s="991"/>
      <c r="R503" s="991"/>
      <c r="S503" s="991"/>
      <c r="T503" s="991"/>
      <c r="U503" s="991"/>
      <c r="V503" s="991"/>
      <c r="W503" s="991"/>
      <c r="X503" s="991"/>
      <c r="Y503" s="991"/>
      <c r="Z503" s="991"/>
    </row>
    <row r="504" spans="1:26" ht="15.75" customHeight="1">
      <c r="A504" s="991"/>
      <c r="B504" s="991"/>
      <c r="C504" s="991"/>
      <c r="D504" s="991"/>
      <c r="E504" s="991"/>
      <c r="F504" s="991"/>
      <c r="G504" s="991"/>
      <c r="H504" s="991"/>
      <c r="I504" s="991"/>
      <c r="J504" s="991"/>
      <c r="K504" s="991"/>
      <c r="L504" s="991"/>
      <c r="M504" s="991"/>
      <c r="N504" s="991"/>
      <c r="O504" s="991"/>
      <c r="P504" s="991"/>
      <c r="Q504" s="991"/>
      <c r="R504" s="991"/>
      <c r="S504" s="991"/>
      <c r="T504" s="991"/>
      <c r="U504" s="991"/>
      <c r="V504" s="991"/>
      <c r="W504" s="991"/>
      <c r="X504" s="991"/>
      <c r="Y504" s="991"/>
      <c r="Z504" s="991"/>
    </row>
    <row r="505" spans="1:26" ht="15.75" customHeight="1">
      <c r="A505" s="991"/>
      <c r="B505" s="991"/>
      <c r="C505" s="991"/>
      <c r="D505" s="991"/>
      <c r="E505" s="991"/>
      <c r="F505" s="991"/>
      <c r="G505" s="991"/>
      <c r="H505" s="991"/>
      <c r="I505" s="991"/>
      <c r="J505" s="991"/>
      <c r="K505" s="991"/>
      <c r="L505" s="991"/>
      <c r="M505" s="991"/>
      <c r="N505" s="991"/>
      <c r="O505" s="991"/>
      <c r="P505" s="991"/>
      <c r="Q505" s="991"/>
      <c r="R505" s="991"/>
      <c r="S505" s="991"/>
      <c r="T505" s="991"/>
      <c r="U505" s="991"/>
      <c r="V505" s="991"/>
      <c r="W505" s="991"/>
      <c r="X505" s="991"/>
      <c r="Y505" s="991"/>
      <c r="Z505" s="991"/>
    </row>
    <row r="506" spans="1:26" ht="15.75" customHeight="1">
      <c r="A506" s="991"/>
      <c r="B506" s="991"/>
      <c r="C506" s="991"/>
      <c r="D506" s="991"/>
      <c r="E506" s="991"/>
      <c r="F506" s="991"/>
      <c r="G506" s="991"/>
      <c r="H506" s="991"/>
      <c r="I506" s="991"/>
      <c r="J506" s="991"/>
      <c r="K506" s="991"/>
      <c r="L506" s="991"/>
      <c r="M506" s="991"/>
      <c r="N506" s="991"/>
      <c r="O506" s="991"/>
      <c r="P506" s="991"/>
      <c r="Q506" s="991"/>
      <c r="R506" s="991"/>
      <c r="S506" s="991"/>
      <c r="T506" s="991"/>
      <c r="U506" s="991"/>
      <c r="V506" s="991"/>
      <c r="W506" s="991"/>
      <c r="X506" s="991"/>
      <c r="Y506" s="991"/>
      <c r="Z506" s="991"/>
    </row>
    <row r="507" spans="1:26" ht="15.75" customHeight="1">
      <c r="A507" s="991"/>
      <c r="B507" s="991"/>
      <c r="C507" s="991"/>
      <c r="D507" s="991"/>
      <c r="E507" s="991"/>
      <c r="F507" s="991"/>
      <c r="G507" s="991"/>
      <c r="H507" s="991"/>
      <c r="I507" s="991"/>
      <c r="J507" s="991"/>
      <c r="K507" s="991"/>
      <c r="L507" s="991"/>
      <c r="M507" s="991"/>
      <c r="N507" s="991"/>
      <c r="O507" s="991"/>
      <c r="P507" s="991"/>
      <c r="Q507" s="991"/>
      <c r="R507" s="991"/>
      <c r="S507" s="991"/>
      <c r="T507" s="991"/>
      <c r="U507" s="991"/>
      <c r="V507" s="991"/>
      <c r="W507" s="991"/>
      <c r="X507" s="991"/>
      <c r="Y507" s="991"/>
      <c r="Z507" s="991"/>
    </row>
    <row r="508" spans="1:26" ht="15.75" customHeight="1">
      <c r="A508" s="991"/>
      <c r="B508" s="991"/>
      <c r="C508" s="991"/>
      <c r="D508" s="991"/>
      <c r="E508" s="991"/>
      <c r="F508" s="991"/>
      <c r="G508" s="991"/>
      <c r="H508" s="991"/>
      <c r="I508" s="991"/>
      <c r="J508" s="991"/>
      <c r="K508" s="991"/>
      <c r="L508" s="991"/>
      <c r="M508" s="991"/>
      <c r="N508" s="991"/>
      <c r="O508" s="991"/>
      <c r="P508" s="991"/>
      <c r="Q508" s="991"/>
      <c r="R508" s="991"/>
      <c r="S508" s="991"/>
      <c r="T508" s="991"/>
      <c r="U508" s="991"/>
      <c r="V508" s="991"/>
      <c r="W508" s="991"/>
      <c r="X508" s="991"/>
      <c r="Y508" s="991"/>
      <c r="Z508" s="991"/>
    </row>
    <row r="509" spans="1:26" ht="15.75" customHeight="1">
      <c r="A509" s="991"/>
      <c r="B509" s="991"/>
      <c r="C509" s="991"/>
      <c r="D509" s="991"/>
      <c r="E509" s="991"/>
      <c r="F509" s="991"/>
      <c r="G509" s="991"/>
      <c r="H509" s="991"/>
      <c r="I509" s="991"/>
      <c r="J509" s="991"/>
      <c r="K509" s="991"/>
      <c r="L509" s="991"/>
      <c r="M509" s="991"/>
      <c r="N509" s="991"/>
      <c r="O509" s="991"/>
      <c r="P509" s="991"/>
      <c r="Q509" s="991"/>
      <c r="R509" s="991"/>
      <c r="S509" s="991"/>
      <c r="T509" s="991"/>
      <c r="U509" s="991"/>
      <c r="V509" s="991"/>
      <c r="W509" s="991"/>
      <c r="X509" s="991"/>
      <c r="Y509" s="991"/>
      <c r="Z509" s="991"/>
    </row>
    <row r="510" spans="1:26" ht="15.75" customHeight="1">
      <c r="A510" s="991"/>
      <c r="B510" s="991"/>
      <c r="C510" s="991"/>
      <c r="D510" s="991"/>
      <c r="E510" s="991"/>
      <c r="F510" s="991"/>
      <c r="G510" s="991"/>
      <c r="H510" s="991"/>
      <c r="I510" s="991"/>
      <c r="J510" s="991"/>
      <c r="K510" s="991"/>
      <c r="L510" s="991"/>
      <c r="M510" s="991"/>
      <c r="N510" s="991"/>
      <c r="O510" s="991"/>
      <c r="P510" s="991"/>
      <c r="Q510" s="991"/>
      <c r="R510" s="991"/>
      <c r="S510" s="991"/>
      <c r="T510" s="991"/>
      <c r="U510" s="991"/>
      <c r="V510" s="991"/>
      <c r="W510" s="991"/>
      <c r="X510" s="991"/>
      <c r="Y510" s="991"/>
      <c r="Z510" s="991"/>
    </row>
    <row r="511" spans="1:26" ht="15.75" customHeight="1">
      <c r="A511" s="991"/>
      <c r="B511" s="991"/>
      <c r="C511" s="991"/>
      <c r="D511" s="991"/>
      <c r="E511" s="991"/>
      <c r="F511" s="991"/>
      <c r="G511" s="991"/>
      <c r="H511" s="991"/>
      <c r="I511" s="991"/>
      <c r="J511" s="991"/>
      <c r="K511" s="991"/>
      <c r="L511" s="991"/>
      <c r="M511" s="991"/>
      <c r="N511" s="991"/>
      <c r="O511" s="991"/>
      <c r="P511" s="991"/>
      <c r="Q511" s="991"/>
      <c r="R511" s="991"/>
      <c r="S511" s="991"/>
      <c r="T511" s="991"/>
      <c r="U511" s="991"/>
      <c r="V511" s="991"/>
      <c r="W511" s="991"/>
      <c r="X511" s="991"/>
      <c r="Y511" s="991"/>
      <c r="Z511" s="991"/>
    </row>
    <row r="512" spans="1:26" ht="15.75" customHeight="1">
      <c r="A512" s="991"/>
      <c r="B512" s="991"/>
      <c r="C512" s="991"/>
      <c r="D512" s="991"/>
      <c r="E512" s="991"/>
      <c r="F512" s="991"/>
      <c r="G512" s="991"/>
      <c r="H512" s="991"/>
      <c r="I512" s="991"/>
      <c r="J512" s="991"/>
      <c r="K512" s="991"/>
      <c r="L512" s="991"/>
      <c r="M512" s="991"/>
      <c r="N512" s="991"/>
      <c r="O512" s="991"/>
      <c r="P512" s="991"/>
      <c r="Q512" s="991"/>
      <c r="R512" s="991"/>
      <c r="S512" s="991"/>
      <c r="T512" s="991"/>
      <c r="U512" s="991"/>
      <c r="V512" s="991"/>
      <c r="W512" s="991"/>
      <c r="X512" s="991"/>
      <c r="Y512" s="991"/>
      <c r="Z512" s="991"/>
    </row>
    <row r="513" spans="1:26" ht="15.75" customHeight="1">
      <c r="A513" s="991"/>
      <c r="B513" s="991"/>
      <c r="C513" s="991"/>
      <c r="D513" s="991"/>
      <c r="E513" s="991"/>
      <c r="F513" s="991"/>
      <c r="G513" s="991"/>
      <c r="H513" s="991"/>
      <c r="I513" s="991"/>
      <c r="J513" s="991"/>
      <c r="K513" s="991"/>
      <c r="L513" s="991"/>
      <c r="M513" s="991"/>
      <c r="N513" s="991"/>
      <c r="O513" s="991"/>
      <c r="P513" s="991"/>
      <c r="Q513" s="991"/>
      <c r="R513" s="991"/>
      <c r="S513" s="991"/>
      <c r="T513" s="991"/>
      <c r="U513" s="991"/>
      <c r="V513" s="991"/>
      <c r="W513" s="991"/>
      <c r="X513" s="991"/>
      <c r="Y513" s="991"/>
      <c r="Z513" s="991"/>
    </row>
    <row r="514" spans="1:26" ht="15.75" customHeight="1">
      <c r="A514" s="991"/>
      <c r="B514" s="991"/>
      <c r="C514" s="991"/>
      <c r="D514" s="991"/>
      <c r="E514" s="991"/>
      <c r="F514" s="991"/>
      <c r="G514" s="991"/>
      <c r="H514" s="991"/>
      <c r="I514" s="991"/>
      <c r="J514" s="991"/>
      <c r="K514" s="991"/>
      <c r="L514" s="991"/>
      <c r="M514" s="991"/>
      <c r="N514" s="991"/>
      <c r="O514" s="991"/>
      <c r="P514" s="991"/>
      <c r="Q514" s="991"/>
      <c r="R514" s="991"/>
      <c r="S514" s="991"/>
      <c r="T514" s="991"/>
      <c r="U514" s="991"/>
      <c r="V514" s="991"/>
      <c r="W514" s="991"/>
      <c r="X514" s="991"/>
      <c r="Y514" s="991"/>
      <c r="Z514" s="991"/>
    </row>
    <row r="515" spans="1:26" ht="15.75" customHeight="1">
      <c r="A515" s="991"/>
      <c r="B515" s="991"/>
      <c r="C515" s="991"/>
      <c r="D515" s="991"/>
      <c r="E515" s="991"/>
      <c r="F515" s="991"/>
      <c r="G515" s="991"/>
      <c r="H515" s="991"/>
      <c r="I515" s="991"/>
      <c r="J515" s="991"/>
      <c r="K515" s="991"/>
      <c r="L515" s="991"/>
      <c r="M515" s="991"/>
      <c r="N515" s="991"/>
      <c r="O515" s="991"/>
      <c r="P515" s="991"/>
      <c r="Q515" s="991"/>
      <c r="R515" s="991"/>
      <c r="S515" s="991"/>
      <c r="T515" s="991"/>
      <c r="U515" s="991"/>
      <c r="V515" s="991"/>
      <c r="W515" s="991"/>
      <c r="X515" s="991"/>
      <c r="Y515" s="991"/>
      <c r="Z515" s="991"/>
    </row>
    <row r="516" spans="1:26" ht="15.75" customHeight="1">
      <c r="A516" s="991"/>
      <c r="B516" s="991"/>
      <c r="C516" s="991"/>
      <c r="D516" s="991"/>
      <c r="E516" s="991"/>
      <c r="F516" s="991"/>
      <c r="G516" s="991"/>
      <c r="H516" s="991"/>
      <c r="I516" s="991"/>
      <c r="J516" s="991"/>
      <c r="K516" s="991"/>
      <c r="L516" s="991"/>
      <c r="M516" s="991"/>
      <c r="N516" s="991"/>
      <c r="O516" s="991"/>
      <c r="P516" s="991"/>
      <c r="Q516" s="991"/>
      <c r="R516" s="991"/>
      <c r="S516" s="991"/>
      <c r="T516" s="991"/>
      <c r="U516" s="991"/>
      <c r="V516" s="991"/>
      <c r="W516" s="991"/>
      <c r="X516" s="991"/>
      <c r="Y516" s="991"/>
      <c r="Z516" s="991"/>
    </row>
    <row r="517" spans="1:26" ht="15.75" customHeight="1">
      <c r="A517" s="991"/>
      <c r="B517" s="991"/>
      <c r="C517" s="991"/>
      <c r="D517" s="991"/>
      <c r="E517" s="991"/>
      <c r="F517" s="991"/>
      <c r="G517" s="991"/>
      <c r="H517" s="991"/>
      <c r="I517" s="991"/>
      <c r="J517" s="991"/>
      <c r="K517" s="991"/>
      <c r="L517" s="991"/>
      <c r="M517" s="991"/>
      <c r="N517" s="991"/>
      <c r="O517" s="991"/>
      <c r="P517" s="991"/>
      <c r="Q517" s="991"/>
      <c r="R517" s="991"/>
      <c r="S517" s="991"/>
      <c r="T517" s="991"/>
      <c r="U517" s="991"/>
      <c r="V517" s="991"/>
      <c r="W517" s="991"/>
      <c r="X517" s="991"/>
      <c r="Y517" s="991"/>
      <c r="Z517" s="991"/>
    </row>
    <row r="518" spans="1:26" ht="15.75" customHeight="1">
      <c r="A518" s="991"/>
      <c r="B518" s="991"/>
      <c r="C518" s="991"/>
      <c r="D518" s="991"/>
      <c r="E518" s="991"/>
      <c r="F518" s="991"/>
      <c r="G518" s="991"/>
      <c r="H518" s="991"/>
      <c r="I518" s="991"/>
      <c r="J518" s="991"/>
      <c r="K518" s="991"/>
      <c r="L518" s="991"/>
      <c r="M518" s="991"/>
      <c r="N518" s="991"/>
      <c r="O518" s="991"/>
      <c r="P518" s="991"/>
      <c r="Q518" s="991"/>
      <c r="R518" s="991"/>
      <c r="S518" s="991"/>
      <c r="T518" s="991"/>
      <c r="U518" s="991"/>
      <c r="V518" s="991"/>
      <c r="W518" s="991"/>
      <c r="X518" s="991"/>
      <c r="Y518" s="991"/>
      <c r="Z518" s="991"/>
    </row>
    <row r="519" spans="1:26" ht="15.75" customHeight="1">
      <c r="A519" s="991"/>
      <c r="B519" s="991"/>
      <c r="C519" s="991"/>
      <c r="D519" s="991"/>
      <c r="E519" s="991"/>
      <c r="F519" s="991"/>
      <c r="G519" s="991"/>
      <c r="H519" s="991"/>
      <c r="I519" s="991"/>
      <c r="J519" s="991"/>
      <c r="K519" s="991"/>
      <c r="L519" s="991"/>
      <c r="M519" s="991"/>
      <c r="N519" s="991"/>
      <c r="O519" s="991"/>
      <c r="P519" s="991"/>
      <c r="Q519" s="991"/>
      <c r="R519" s="991"/>
      <c r="S519" s="991"/>
      <c r="T519" s="991"/>
      <c r="U519" s="991"/>
      <c r="V519" s="991"/>
      <c r="W519" s="991"/>
      <c r="X519" s="991"/>
      <c r="Y519" s="991"/>
      <c r="Z519" s="991"/>
    </row>
    <row r="520" spans="1:26" ht="15.75" customHeight="1">
      <c r="A520" s="991"/>
      <c r="B520" s="991"/>
      <c r="C520" s="991"/>
      <c r="D520" s="991"/>
      <c r="E520" s="991"/>
      <c r="F520" s="991"/>
      <c r="G520" s="991"/>
      <c r="H520" s="991"/>
      <c r="I520" s="991"/>
      <c r="J520" s="991"/>
      <c r="K520" s="991"/>
      <c r="L520" s="991"/>
      <c r="M520" s="991"/>
      <c r="N520" s="991"/>
      <c r="O520" s="991"/>
      <c r="P520" s="991"/>
      <c r="Q520" s="991"/>
      <c r="R520" s="991"/>
      <c r="S520" s="991"/>
      <c r="T520" s="991"/>
      <c r="U520" s="991"/>
      <c r="V520" s="991"/>
      <c r="W520" s="991"/>
      <c r="X520" s="991"/>
      <c r="Y520" s="991"/>
      <c r="Z520" s="991"/>
    </row>
    <row r="521" spans="1:26" ht="15.75" customHeight="1">
      <c r="A521" s="991"/>
      <c r="B521" s="991"/>
      <c r="C521" s="991"/>
      <c r="D521" s="991"/>
      <c r="E521" s="991"/>
      <c r="F521" s="991"/>
      <c r="G521" s="991"/>
      <c r="H521" s="991"/>
      <c r="I521" s="991"/>
      <c r="J521" s="991"/>
      <c r="K521" s="991"/>
      <c r="L521" s="991"/>
      <c r="M521" s="991"/>
      <c r="N521" s="991"/>
      <c r="O521" s="991"/>
      <c r="P521" s="991"/>
      <c r="Q521" s="991"/>
      <c r="R521" s="991"/>
      <c r="S521" s="991"/>
      <c r="T521" s="991"/>
      <c r="U521" s="991"/>
      <c r="V521" s="991"/>
      <c r="W521" s="991"/>
      <c r="X521" s="991"/>
      <c r="Y521" s="991"/>
      <c r="Z521" s="991"/>
    </row>
    <row r="522" spans="1:26" ht="15.75" customHeight="1">
      <c r="A522" s="991"/>
      <c r="B522" s="991"/>
      <c r="C522" s="991"/>
      <c r="D522" s="991"/>
      <c r="E522" s="991"/>
      <c r="F522" s="991"/>
      <c r="G522" s="991"/>
      <c r="H522" s="991"/>
      <c r="I522" s="991"/>
      <c r="J522" s="991"/>
      <c r="K522" s="991"/>
      <c r="L522" s="991"/>
      <c r="M522" s="991"/>
      <c r="N522" s="991"/>
      <c r="O522" s="991"/>
      <c r="P522" s="991"/>
      <c r="Q522" s="991"/>
      <c r="R522" s="991"/>
      <c r="S522" s="991"/>
      <c r="T522" s="991"/>
      <c r="U522" s="991"/>
      <c r="V522" s="991"/>
      <c r="W522" s="991"/>
      <c r="X522" s="991"/>
      <c r="Y522" s="991"/>
      <c r="Z522" s="991"/>
    </row>
    <row r="523" spans="1:26" ht="15.75" customHeight="1">
      <c r="A523" s="991"/>
      <c r="B523" s="991"/>
      <c r="C523" s="991"/>
      <c r="D523" s="991"/>
      <c r="E523" s="991"/>
      <c r="F523" s="991"/>
      <c r="G523" s="991"/>
      <c r="H523" s="991"/>
      <c r="I523" s="991"/>
      <c r="J523" s="991"/>
      <c r="K523" s="991"/>
      <c r="L523" s="991"/>
      <c r="M523" s="991"/>
      <c r="N523" s="991"/>
      <c r="O523" s="991"/>
      <c r="P523" s="991"/>
      <c r="Q523" s="991"/>
      <c r="R523" s="991"/>
      <c r="S523" s="991"/>
      <c r="T523" s="991"/>
      <c r="U523" s="991"/>
      <c r="V523" s="991"/>
      <c r="W523" s="991"/>
      <c r="X523" s="991"/>
      <c r="Y523" s="991"/>
      <c r="Z523" s="991"/>
    </row>
    <row r="524" spans="1:26" ht="15.75" customHeight="1">
      <c r="A524" s="991"/>
      <c r="B524" s="991"/>
      <c r="C524" s="991"/>
      <c r="D524" s="991"/>
      <c r="E524" s="991"/>
      <c r="F524" s="991"/>
      <c r="G524" s="991"/>
      <c r="H524" s="991"/>
      <c r="I524" s="991"/>
      <c r="J524" s="991"/>
      <c r="K524" s="991"/>
      <c r="L524" s="991"/>
      <c r="M524" s="991"/>
      <c r="N524" s="991"/>
      <c r="O524" s="991"/>
      <c r="P524" s="991"/>
      <c r="Q524" s="991"/>
      <c r="R524" s="991"/>
      <c r="S524" s="991"/>
      <c r="T524" s="991"/>
      <c r="U524" s="991"/>
      <c r="V524" s="991"/>
      <c r="W524" s="991"/>
      <c r="X524" s="991"/>
      <c r="Y524" s="991"/>
      <c r="Z524" s="991"/>
    </row>
    <row r="525" spans="1:26" ht="15.75" customHeight="1">
      <c r="A525" s="991"/>
      <c r="B525" s="991"/>
      <c r="C525" s="991"/>
      <c r="D525" s="991"/>
      <c r="E525" s="991"/>
      <c r="F525" s="991"/>
      <c r="G525" s="991"/>
      <c r="H525" s="991"/>
      <c r="I525" s="991"/>
      <c r="J525" s="991"/>
      <c r="K525" s="991"/>
      <c r="L525" s="991"/>
      <c r="M525" s="991"/>
      <c r="N525" s="991"/>
      <c r="O525" s="991"/>
      <c r="P525" s="991"/>
      <c r="Q525" s="991"/>
      <c r="R525" s="991"/>
      <c r="S525" s="991"/>
      <c r="T525" s="991"/>
      <c r="U525" s="991"/>
      <c r="V525" s="991"/>
      <c r="W525" s="991"/>
      <c r="X525" s="991"/>
      <c r="Y525" s="991"/>
      <c r="Z525" s="991"/>
    </row>
    <row r="526" spans="1:26" ht="15.75" customHeight="1">
      <c r="A526" s="991"/>
      <c r="B526" s="991"/>
      <c r="C526" s="991"/>
      <c r="D526" s="991"/>
      <c r="E526" s="991"/>
      <c r="F526" s="991"/>
      <c r="G526" s="991"/>
      <c r="H526" s="991"/>
      <c r="I526" s="991"/>
      <c r="J526" s="991"/>
      <c r="K526" s="991"/>
      <c r="L526" s="991"/>
      <c r="M526" s="991"/>
      <c r="N526" s="991"/>
      <c r="O526" s="991"/>
      <c r="P526" s="991"/>
      <c r="Q526" s="991"/>
      <c r="R526" s="991"/>
      <c r="S526" s="991"/>
      <c r="T526" s="991"/>
      <c r="U526" s="991"/>
      <c r="V526" s="991"/>
      <c r="W526" s="991"/>
      <c r="X526" s="991"/>
      <c r="Y526" s="991"/>
      <c r="Z526" s="991"/>
    </row>
    <row r="527" spans="1:26" ht="15.75" customHeight="1">
      <c r="A527" s="991"/>
      <c r="B527" s="991"/>
      <c r="C527" s="991"/>
      <c r="D527" s="991"/>
      <c r="E527" s="991"/>
      <c r="F527" s="991"/>
      <c r="G527" s="991"/>
      <c r="H527" s="991"/>
      <c r="I527" s="991"/>
      <c r="J527" s="991"/>
      <c r="K527" s="991"/>
      <c r="L527" s="991"/>
      <c r="M527" s="991"/>
      <c r="N527" s="991"/>
      <c r="O527" s="991"/>
      <c r="P527" s="991"/>
      <c r="Q527" s="991"/>
      <c r="R527" s="991"/>
      <c r="S527" s="991"/>
      <c r="T527" s="991"/>
      <c r="U527" s="991"/>
      <c r="V527" s="991"/>
      <c r="W527" s="991"/>
      <c r="X527" s="991"/>
      <c r="Y527" s="991"/>
      <c r="Z527" s="991"/>
    </row>
    <row r="528" spans="1:26" ht="15.75" customHeight="1">
      <c r="A528" s="991"/>
      <c r="B528" s="991"/>
      <c r="C528" s="991"/>
      <c r="D528" s="991"/>
      <c r="E528" s="991"/>
      <c r="F528" s="991"/>
      <c r="G528" s="991"/>
      <c r="H528" s="991"/>
      <c r="I528" s="991"/>
      <c r="J528" s="991"/>
      <c r="K528" s="991"/>
      <c r="L528" s="991"/>
      <c r="M528" s="991"/>
      <c r="N528" s="991"/>
      <c r="O528" s="991"/>
      <c r="P528" s="991"/>
      <c r="Q528" s="991"/>
      <c r="R528" s="991"/>
      <c r="S528" s="991"/>
      <c r="T528" s="991"/>
      <c r="U528" s="991"/>
      <c r="V528" s="991"/>
      <c r="W528" s="991"/>
      <c r="X528" s="991"/>
      <c r="Y528" s="991"/>
      <c r="Z528" s="991"/>
    </row>
    <row r="529" spans="1:26" ht="15.75" customHeight="1">
      <c r="A529" s="991"/>
      <c r="B529" s="991"/>
      <c r="C529" s="991"/>
      <c r="D529" s="991"/>
      <c r="E529" s="991"/>
      <c r="F529" s="991"/>
      <c r="G529" s="991"/>
      <c r="H529" s="991"/>
      <c r="I529" s="991"/>
      <c r="J529" s="991"/>
      <c r="K529" s="991"/>
      <c r="L529" s="991"/>
      <c r="M529" s="991"/>
      <c r="N529" s="991"/>
      <c r="O529" s="991"/>
      <c r="P529" s="991"/>
      <c r="Q529" s="991"/>
      <c r="R529" s="991"/>
      <c r="S529" s="991"/>
      <c r="T529" s="991"/>
      <c r="U529" s="991"/>
      <c r="V529" s="991"/>
      <c r="W529" s="991"/>
      <c r="X529" s="991"/>
      <c r="Y529" s="991"/>
      <c r="Z529" s="991"/>
    </row>
    <row r="530" spans="1:26" ht="15.75" customHeight="1">
      <c r="A530" s="991"/>
      <c r="B530" s="991"/>
      <c r="C530" s="991"/>
      <c r="D530" s="991"/>
      <c r="E530" s="991"/>
      <c r="F530" s="991"/>
      <c r="G530" s="991"/>
      <c r="H530" s="991"/>
      <c r="I530" s="991"/>
      <c r="J530" s="991"/>
      <c r="K530" s="991"/>
      <c r="L530" s="991"/>
      <c r="M530" s="991"/>
      <c r="N530" s="991"/>
      <c r="O530" s="991"/>
      <c r="P530" s="991"/>
      <c r="Q530" s="991"/>
      <c r="R530" s="991"/>
      <c r="S530" s="991"/>
      <c r="T530" s="991"/>
      <c r="U530" s="991"/>
      <c r="V530" s="991"/>
      <c r="W530" s="991"/>
      <c r="X530" s="991"/>
      <c r="Y530" s="991"/>
      <c r="Z530" s="991"/>
    </row>
    <row r="531" spans="1:26" ht="15.75" customHeight="1">
      <c r="A531" s="991"/>
      <c r="B531" s="991"/>
      <c r="C531" s="991"/>
      <c r="D531" s="991"/>
      <c r="E531" s="991"/>
      <c r="F531" s="991"/>
      <c r="G531" s="991"/>
      <c r="H531" s="991"/>
      <c r="I531" s="991"/>
      <c r="J531" s="991"/>
      <c r="K531" s="991"/>
      <c r="L531" s="991"/>
      <c r="M531" s="991"/>
      <c r="N531" s="991"/>
      <c r="O531" s="991"/>
      <c r="P531" s="991"/>
      <c r="Q531" s="991"/>
      <c r="R531" s="991"/>
      <c r="S531" s="991"/>
      <c r="T531" s="991"/>
      <c r="U531" s="991"/>
      <c r="V531" s="991"/>
      <c r="W531" s="991"/>
      <c r="X531" s="991"/>
      <c r="Y531" s="991"/>
      <c r="Z531" s="991"/>
    </row>
    <row r="532" spans="1:26" ht="15.75" customHeight="1">
      <c r="A532" s="991"/>
      <c r="B532" s="991"/>
      <c r="C532" s="991"/>
      <c r="D532" s="991"/>
      <c r="E532" s="991"/>
      <c r="F532" s="991"/>
      <c r="G532" s="991"/>
      <c r="H532" s="991"/>
      <c r="I532" s="991"/>
      <c r="J532" s="991"/>
      <c r="K532" s="991"/>
      <c r="L532" s="991"/>
      <c r="M532" s="991"/>
      <c r="N532" s="991"/>
      <c r="O532" s="991"/>
      <c r="P532" s="991"/>
      <c r="Q532" s="991"/>
      <c r="R532" s="991"/>
      <c r="S532" s="991"/>
      <c r="T532" s="991"/>
      <c r="U532" s="991"/>
      <c r="V532" s="991"/>
      <c r="W532" s="991"/>
      <c r="X532" s="991"/>
      <c r="Y532" s="991"/>
      <c r="Z532" s="991"/>
    </row>
    <row r="533" spans="1:26" ht="15.75" customHeight="1">
      <c r="A533" s="991"/>
      <c r="B533" s="991"/>
      <c r="C533" s="991"/>
      <c r="D533" s="991"/>
      <c r="E533" s="991"/>
      <c r="F533" s="991"/>
      <c r="G533" s="991"/>
      <c r="H533" s="991"/>
      <c r="I533" s="991"/>
      <c r="J533" s="991"/>
      <c r="K533" s="991"/>
      <c r="L533" s="991"/>
      <c r="M533" s="991"/>
      <c r="N533" s="991"/>
      <c r="O533" s="991"/>
      <c r="P533" s="991"/>
      <c r="Q533" s="991"/>
      <c r="R533" s="991"/>
      <c r="S533" s="991"/>
      <c r="T533" s="991"/>
      <c r="U533" s="991"/>
      <c r="V533" s="991"/>
      <c r="W533" s="991"/>
      <c r="X533" s="991"/>
      <c r="Y533" s="991"/>
      <c r="Z533" s="991"/>
    </row>
    <row r="534" spans="1:26" ht="15.75" customHeight="1">
      <c r="A534" s="991"/>
      <c r="B534" s="991"/>
      <c r="C534" s="991"/>
      <c r="D534" s="991"/>
      <c r="E534" s="991"/>
      <c r="F534" s="991"/>
      <c r="G534" s="991"/>
      <c r="H534" s="991"/>
      <c r="I534" s="991"/>
      <c r="J534" s="991"/>
      <c r="K534" s="991"/>
      <c r="L534" s="991"/>
      <c r="M534" s="991"/>
      <c r="N534" s="991"/>
      <c r="O534" s="991"/>
      <c r="P534" s="991"/>
      <c r="Q534" s="991"/>
      <c r="R534" s="991"/>
      <c r="S534" s="991"/>
      <c r="T534" s="991"/>
      <c r="U534" s="991"/>
      <c r="V534" s="991"/>
      <c r="W534" s="991"/>
      <c r="X534" s="991"/>
      <c r="Y534" s="991"/>
      <c r="Z534" s="991"/>
    </row>
    <row r="535" spans="1:26" ht="15.75" customHeight="1">
      <c r="A535" s="991"/>
      <c r="B535" s="991"/>
      <c r="C535" s="991"/>
      <c r="D535" s="991"/>
      <c r="E535" s="991"/>
      <c r="F535" s="991"/>
      <c r="G535" s="991"/>
      <c r="H535" s="991"/>
      <c r="I535" s="991"/>
      <c r="J535" s="991"/>
      <c r="K535" s="991"/>
      <c r="L535" s="991"/>
      <c r="M535" s="991"/>
      <c r="N535" s="991"/>
      <c r="O535" s="991"/>
      <c r="P535" s="991"/>
      <c r="Q535" s="991"/>
      <c r="R535" s="991"/>
      <c r="S535" s="991"/>
      <c r="T535" s="991"/>
      <c r="U535" s="991"/>
      <c r="V535" s="991"/>
      <c r="W535" s="991"/>
      <c r="X535" s="991"/>
      <c r="Y535" s="991"/>
      <c r="Z535" s="991"/>
    </row>
    <row r="536" spans="1:26" ht="15.75" customHeight="1">
      <c r="A536" s="991"/>
      <c r="B536" s="991"/>
      <c r="C536" s="991"/>
      <c r="D536" s="991"/>
      <c r="E536" s="991"/>
      <c r="F536" s="991"/>
      <c r="G536" s="991"/>
      <c r="H536" s="991"/>
      <c r="I536" s="991"/>
      <c r="J536" s="991"/>
      <c r="K536" s="991"/>
      <c r="L536" s="991"/>
      <c r="M536" s="991"/>
      <c r="N536" s="991"/>
      <c r="O536" s="991"/>
      <c r="P536" s="991"/>
      <c r="Q536" s="991"/>
      <c r="R536" s="991"/>
      <c r="S536" s="991"/>
      <c r="T536" s="991"/>
      <c r="U536" s="991"/>
      <c r="V536" s="991"/>
      <c r="W536" s="991"/>
      <c r="X536" s="991"/>
      <c r="Y536" s="991"/>
      <c r="Z536" s="991"/>
    </row>
    <row r="537" spans="1:26" ht="15.75" customHeight="1">
      <c r="A537" s="991"/>
      <c r="B537" s="991"/>
      <c r="C537" s="991"/>
      <c r="D537" s="991"/>
      <c r="E537" s="991"/>
      <c r="F537" s="991"/>
      <c r="G537" s="991"/>
      <c r="H537" s="991"/>
      <c r="I537" s="991"/>
      <c r="J537" s="991"/>
      <c r="K537" s="991"/>
      <c r="L537" s="991"/>
      <c r="M537" s="991"/>
      <c r="N537" s="991"/>
      <c r="O537" s="991"/>
      <c r="P537" s="991"/>
      <c r="Q537" s="991"/>
      <c r="R537" s="991"/>
      <c r="S537" s="991"/>
      <c r="T537" s="991"/>
      <c r="U537" s="991"/>
      <c r="V537" s="991"/>
      <c r="W537" s="991"/>
      <c r="X537" s="991"/>
      <c r="Y537" s="991"/>
      <c r="Z537" s="991"/>
    </row>
    <row r="538" spans="1:26" ht="15.75" customHeight="1">
      <c r="A538" s="991"/>
      <c r="B538" s="991"/>
      <c r="C538" s="991"/>
      <c r="D538" s="991"/>
      <c r="E538" s="991"/>
      <c r="F538" s="991"/>
      <c r="G538" s="991"/>
      <c r="H538" s="991"/>
      <c r="I538" s="991"/>
      <c r="J538" s="991"/>
      <c r="K538" s="991"/>
      <c r="L538" s="991"/>
      <c r="M538" s="991"/>
      <c r="N538" s="991"/>
      <c r="O538" s="991"/>
      <c r="P538" s="991"/>
      <c r="Q538" s="991"/>
      <c r="R538" s="991"/>
      <c r="S538" s="991"/>
      <c r="T538" s="991"/>
      <c r="U538" s="991"/>
      <c r="V538" s="991"/>
      <c r="W538" s="991"/>
      <c r="X538" s="991"/>
      <c r="Y538" s="991"/>
      <c r="Z538" s="991"/>
    </row>
    <row r="539" spans="1:26" ht="15.75" customHeight="1">
      <c r="A539" s="991"/>
      <c r="B539" s="991"/>
      <c r="C539" s="991"/>
      <c r="D539" s="991"/>
      <c r="E539" s="991"/>
      <c r="F539" s="991"/>
      <c r="G539" s="991"/>
      <c r="H539" s="991"/>
      <c r="I539" s="991"/>
      <c r="J539" s="991"/>
      <c r="K539" s="991"/>
      <c r="L539" s="991"/>
      <c r="M539" s="991"/>
      <c r="N539" s="991"/>
      <c r="O539" s="991"/>
      <c r="P539" s="991"/>
      <c r="Q539" s="991"/>
      <c r="R539" s="991"/>
      <c r="S539" s="991"/>
      <c r="T539" s="991"/>
      <c r="U539" s="991"/>
      <c r="V539" s="991"/>
      <c r="W539" s="991"/>
      <c r="X539" s="991"/>
      <c r="Y539" s="991"/>
      <c r="Z539" s="991"/>
    </row>
    <row r="540" spans="1:26" ht="15.75" customHeight="1">
      <c r="A540" s="991"/>
      <c r="B540" s="991"/>
      <c r="C540" s="991"/>
      <c r="D540" s="991"/>
      <c r="E540" s="991"/>
      <c r="F540" s="991"/>
      <c r="G540" s="991"/>
      <c r="H540" s="991"/>
      <c r="I540" s="991"/>
      <c r="J540" s="991"/>
      <c r="K540" s="991"/>
      <c r="L540" s="991"/>
      <c r="M540" s="991"/>
      <c r="N540" s="991"/>
      <c r="O540" s="991"/>
      <c r="P540" s="991"/>
      <c r="Q540" s="991"/>
      <c r="R540" s="991"/>
      <c r="S540" s="991"/>
      <c r="T540" s="991"/>
      <c r="U540" s="991"/>
      <c r="V540" s="991"/>
      <c r="W540" s="991"/>
      <c r="X540" s="991"/>
      <c r="Y540" s="991"/>
      <c r="Z540" s="991"/>
    </row>
    <row r="541" spans="1:26" ht="15.75" customHeight="1">
      <c r="A541" s="991"/>
      <c r="B541" s="991"/>
      <c r="C541" s="991"/>
      <c r="D541" s="991"/>
      <c r="E541" s="991"/>
      <c r="F541" s="991"/>
      <c r="G541" s="991"/>
      <c r="H541" s="991"/>
      <c r="I541" s="991"/>
      <c r="J541" s="991"/>
      <c r="K541" s="991"/>
      <c r="L541" s="991"/>
      <c r="M541" s="991"/>
      <c r="N541" s="991"/>
      <c r="O541" s="991"/>
      <c r="P541" s="991"/>
      <c r="Q541" s="991"/>
      <c r="R541" s="991"/>
      <c r="S541" s="991"/>
      <c r="T541" s="991"/>
      <c r="U541" s="991"/>
      <c r="V541" s="991"/>
      <c r="W541" s="991"/>
      <c r="X541" s="991"/>
      <c r="Y541" s="991"/>
      <c r="Z541" s="991"/>
    </row>
    <row r="542" spans="1:26" ht="15.75" customHeight="1">
      <c r="A542" s="991"/>
      <c r="B542" s="991"/>
      <c r="C542" s="991"/>
      <c r="D542" s="991"/>
      <c r="E542" s="991"/>
      <c r="F542" s="991"/>
      <c r="G542" s="991"/>
      <c r="H542" s="991"/>
      <c r="I542" s="991"/>
      <c r="J542" s="991"/>
      <c r="K542" s="991"/>
      <c r="L542" s="991"/>
      <c r="M542" s="991"/>
      <c r="N542" s="991"/>
      <c r="O542" s="991"/>
      <c r="P542" s="991"/>
      <c r="Q542" s="991"/>
      <c r="R542" s="991"/>
      <c r="S542" s="991"/>
      <c r="T542" s="991"/>
      <c r="U542" s="991"/>
      <c r="V542" s="991"/>
      <c r="W542" s="991"/>
      <c r="X542" s="991"/>
      <c r="Y542" s="991"/>
      <c r="Z542" s="991"/>
    </row>
    <row r="543" spans="1:26" ht="15.75" customHeight="1">
      <c r="A543" s="991"/>
      <c r="B543" s="991"/>
      <c r="C543" s="991"/>
      <c r="D543" s="991"/>
      <c r="E543" s="991"/>
      <c r="F543" s="991"/>
      <c r="G543" s="991"/>
      <c r="H543" s="991"/>
      <c r="I543" s="991"/>
      <c r="J543" s="991"/>
      <c r="K543" s="991"/>
      <c r="L543" s="991"/>
      <c r="M543" s="991"/>
      <c r="N543" s="991"/>
      <c r="O543" s="991"/>
      <c r="P543" s="991"/>
      <c r="Q543" s="991"/>
      <c r="R543" s="991"/>
      <c r="S543" s="991"/>
      <c r="T543" s="991"/>
      <c r="U543" s="991"/>
      <c r="V543" s="991"/>
      <c r="W543" s="991"/>
      <c r="X543" s="991"/>
      <c r="Y543" s="991"/>
      <c r="Z543" s="991"/>
    </row>
    <row r="544" spans="1:26" ht="15.75" customHeight="1">
      <c r="A544" s="991"/>
      <c r="B544" s="991"/>
      <c r="C544" s="991"/>
      <c r="D544" s="991"/>
      <c r="E544" s="991"/>
      <c r="F544" s="991"/>
      <c r="G544" s="991"/>
      <c r="H544" s="991"/>
      <c r="I544" s="991"/>
      <c r="J544" s="991"/>
      <c r="K544" s="991"/>
      <c r="L544" s="991"/>
      <c r="M544" s="991"/>
      <c r="N544" s="991"/>
      <c r="O544" s="991"/>
      <c r="P544" s="991"/>
      <c r="Q544" s="991"/>
      <c r="R544" s="991"/>
      <c r="S544" s="991"/>
      <c r="T544" s="991"/>
      <c r="U544" s="991"/>
      <c r="V544" s="991"/>
      <c r="W544" s="991"/>
      <c r="X544" s="991"/>
      <c r="Y544" s="991"/>
      <c r="Z544" s="991"/>
    </row>
    <row r="545" spans="1:26" ht="15.75" customHeight="1">
      <c r="A545" s="991"/>
      <c r="B545" s="991"/>
      <c r="C545" s="991"/>
      <c r="D545" s="991"/>
      <c r="E545" s="991"/>
      <c r="F545" s="991"/>
      <c r="G545" s="991"/>
      <c r="H545" s="991"/>
      <c r="I545" s="991"/>
      <c r="J545" s="991"/>
      <c r="K545" s="991"/>
      <c r="L545" s="991"/>
      <c r="M545" s="991"/>
      <c r="N545" s="991"/>
      <c r="O545" s="991"/>
      <c r="P545" s="991"/>
      <c r="Q545" s="991"/>
      <c r="R545" s="991"/>
      <c r="S545" s="991"/>
      <c r="T545" s="991"/>
      <c r="U545" s="991"/>
      <c r="V545" s="991"/>
      <c r="W545" s="991"/>
      <c r="X545" s="991"/>
      <c r="Y545" s="991"/>
      <c r="Z545" s="991"/>
    </row>
    <row r="546" spans="1:26" ht="15.75" customHeight="1">
      <c r="A546" s="991"/>
      <c r="B546" s="991"/>
      <c r="C546" s="991"/>
      <c r="D546" s="991"/>
      <c r="E546" s="991"/>
      <c r="F546" s="991"/>
      <c r="G546" s="991"/>
      <c r="H546" s="991"/>
      <c r="I546" s="991"/>
      <c r="J546" s="991"/>
      <c r="K546" s="991"/>
      <c r="L546" s="991"/>
      <c r="M546" s="991"/>
      <c r="N546" s="991"/>
      <c r="O546" s="991"/>
      <c r="P546" s="991"/>
      <c r="Q546" s="991"/>
      <c r="R546" s="991"/>
      <c r="S546" s="991"/>
      <c r="T546" s="991"/>
      <c r="U546" s="991"/>
      <c r="V546" s="991"/>
      <c r="W546" s="991"/>
      <c r="X546" s="991"/>
      <c r="Y546" s="991"/>
      <c r="Z546" s="991"/>
    </row>
    <row r="547" spans="1:26" ht="15.75" customHeight="1">
      <c r="A547" s="991"/>
      <c r="B547" s="991"/>
      <c r="C547" s="991"/>
      <c r="D547" s="991"/>
      <c r="E547" s="991"/>
      <c r="F547" s="991"/>
      <c r="G547" s="991"/>
      <c r="H547" s="991"/>
      <c r="I547" s="991"/>
      <c r="J547" s="991"/>
      <c r="K547" s="991"/>
      <c r="L547" s="991"/>
      <c r="M547" s="991"/>
      <c r="N547" s="991"/>
      <c r="O547" s="991"/>
      <c r="P547" s="991"/>
      <c r="Q547" s="991"/>
      <c r="R547" s="991"/>
      <c r="S547" s="991"/>
      <c r="T547" s="991"/>
      <c r="U547" s="991"/>
      <c r="V547" s="991"/>
      <c r="W547" s="991"/>
      <c r="X547" s="991"/>
      <c r="Y547" s="991"/>
      <c r="Z547" s="991"/>
    </row>
    <row r="548" spans="1:26" ht="15.75" customHeight="1">
      <c r="A548" s="991"/>
      <c r="B548" s="991"/>
      <c r="C548" s="991"/>
      <c r="D548" s="991"/>
      <c r="E548" s="991"/>
      <c r="F548" s="991"/>
      <c r="G548" s="991"/>
      <c r="H548" s="991"/>
      <c r="I548" s="991"/>
      <c r="J548" s="991"/>
      <c r="K548" s="991"/>
      <c r="L548" s="991"/>
      <c r="M548" s="991"/>
      <c r="N548" s="991"/>
      <c r="O548" s="991"/>
      <c r="P548" s="991"/>
      <c r="Q548" s="991"/>
      <c r="R548" s="991"/>
      <c r="S548" s="991"/>
      <c r="T548" s="991"/>
      <c r="U548" s="991"/>
      <c r="V548" s="991"/>
      <c r="W548" s="991"/>
      <c r="X548" s="991"/>
      <c r="Y548" s="991"/>
      <c r="Z548" s="991"/>
    </row>
    <row r="549" spans="1:26" ht="15.75" customHeight="1">
      <c r="A549" s="991"/>
      <c r="B549" s="991"/>
      <c r="C549" s="991"/>
      <c r="D549" s="991"/>
      <c r="E549" s="991"/>
      <c r="F549" s="991"/>
      <c r="G549" s="991"/>
      <c r="H549" s="991"/>
      <c r="I549" s="991"/>
      <c r="J549" s="991"/>
      <c r="K549" s="991"/>
      <c r="L549" s="991"/>
      <c r="M549" s="991"/>
      <c r="N549" s="991"/>
      <c r="O549" s="991"/>
      <c r="P549" s="991"/>
      <c r="Q549" s="991"/>
      <c r="R549" s="991"/>
      <c r="S549" s="991"/>
      <c r="T549" s="991"/>
      <c r="U549" s="991"/>
      <c r="V549" s="991"/>
      <c r="W549" s="991"/>
      <c r="X549" s="991"/>
      <c r="Y549" s="991"/>
      <c r="Z549" s="991"/>
    </row>
    <row r="550" spans="1:26" ht="15.75" customHeight="1">
      <c r="A550" s="991"/>
      <c r="B550" s="991"/>
      <c r="C550" s="991"/>
      <c r="D550" s="991"/>
      <c r="E550" s="991"/>
      <c r="F550" s="991"/>
      <c r="G550" s="991"/>
      <c r="H550" s="991"/>
      <c r="I550" s="991"/>
      <c r="J550" s="991"/>
      <c r="K550" s="991"/>
      <c r="L550" s="991"/>
      <c r="M550" s="991"/>
      <c r="N550" s="991"/>
      <c r="O550" s="991"/>
      <c r="P550" s="991"/>
      <c r="Q550" s="991"/>
      <c r="R550" s="991"/>
      <c r="S550" s="991"/>
      <c r="T550" s="991"/>
      <c r="U550" s="991"/>
      <c r="V550" s="991"/>
      <c r="W550" s="991"/>
      <c r="X550" s="991"/>
      <c r="Y550" s="991"/>
      <c r="Z550" s="991"/>
    </row>
    <row r="551" spans="1:26" ht="15.75" customHeight="1">
      <c r="A551" s="991"/>
      <c r="B551" s="991"/>
      <c r="C551" s="991"/>
      <c r="D551" s="991"/>
      <c r="E551" s="991"/>
      <c r="F551" s="991"/>
      <c r="G551" s="991"/>
      <c r="H551" s="991"/>
      <c r="I551" s="991"/>
      <c r="J551" s="991"/>
      <c r="K551" s="991"/>
      <c r="L551" s="991"/>
      <c r="M551" s="991"/>
      <c r="N551" s="991"/>
      <c r="O551" s="991"/>
      <c r="P551" s="991"/>
      <c r="Q551" s="991"/>
      <c r="R551" s="991"/>
      <c r="S551" s="991"/>
      <c r="T551" s="991"/>
      <c r="U551" s="991"/>
      <c r="V551" s="991"/>
      <c r="W551" s="991"/>
      <c r="X551" s="991"/>
      <c r="Y551" s="991"/>
      <c r="Z551" s="991"/>
    </row>
    <row r="552" spans="1:26" ht="15.75" customHeight="1">
      <c r="A552" s="991"/>
      <c r="B552" s="991"/>
      <c r="C552" s="991"/>
      <c r="D552" s="991"/>
      <c r="E552" s="991"/>
      <c r="F552" s="991"/>
      <c r="G552" s="991"/>
      <c r="H552" s="991"/>
      <c r="I552" s="991"/>
      <c r="J552" s="991"/>
      <c r="K552" s="991"/>
      <c r="L552" s="991"/>
      <c r="M552" s="991"/>
      <c r="N552" s="991"/>
      <c r="O552" s="991"/>
      <c r="P552" s="991"/>
      <c r="Q552" s="991"/>
      <c r="R552" s="991"/>
      <c r="S552" s="991"/>
      <c r="T552" s="991"/>
      <c r="U552" s="991"/>
      <c r="V552" s="991"/>
      <c r="W552" s="991"/>
      <c r="X552" s="991"/>
      <c r="Y552" s="991"/>
      <c r="Z552" s="991"/>
    </row>
    <row r="553" spans="1:26" ht="15.75" customHeight="1">
      <c r="A553" s="991"/>
      <c r="B553" s="991"/>
      <c r="C553" s="991"/>
      <c r="D553" s="991"/>
      <c r="E553" s="991"/>
      <c r="F553" s="991"/>
      <c r="G553" s="991"/>
      <c r="H553" s="991"/>
      <c r="I553" s="991"/>
      <c r="J553" s="991"/>
      <c r="K553" s="991"/>
      <c r="L553" s="991"/>
      <c r="M553" s="991"/>
      <c r="N553" s="991"/>
      <c r="O553" s="991"/>
      <c r="P553" s="991"/>
      <c r="Q553" s="991"/>
      <c r="R553" s="991"/>
      <c r="S553" s="991"/>
      <c r="T553" s="991"/>
      <c r="U553" s="991"/>
      <c r="V553" s="991"/>
      <c r="W553" s="991"/>
      <c r="X553" s="991"/>
      <c r="Y553" s="991"/>
      <c r="Z553" s="991"/>
    </row>
    <row r="554" spans="1:26" ht="15.75" customHeight="1">
      <c r="A554" s="991"/>
      <c r="B554" s="991"/>
      <c r="C554" s="991"/>
      <c r="D554" s="991"/>
      <c r="E554" s="991"/>
      <c r="F554" s="991"/>
      <c r="G554" s="991"/>
      <c r="H554" s="991"/>
      <c r="I554" s="991"/>
      <c r="J554" s="991"/>
      <c r="K554" s="991"/>
      <c r="L554" s="991"/>
      <c r="M554" s="991"/>
      <c r="N554" s="991"/>
      <c r="O554" s="991"/>
      <c r="P554" s="991"/>
      <c r="Q554" s="991"/>
      <c r="R554" s="991"/>
      <c r="S554" s="991"/>
      <c r="T554" s="991"/>
      <c r="U554" s="991"/>
      <c r="V554" s="991"/>
      <c r="W554" s="991"/>
      <c r="X554" s="991"/>
      <c r="Y554" s="991"/>
      <c r="Z554" s="991"/>
    </row>
    <row r="555" spans="1:26" ht="15.75" customHeight="1">
      <c r="A555" s="991"/>
      <c r="B555" s="991"/>
      <c r="C555" s="991"/>
      <c r="D555" s="991"/>
      <c r="E555" s="991"/>
      <c r="F555" s="991"/>
      <c r="G555" s="991"/>
      <c r="H555" s="991"/>
      <c r="I555" s="991"/>
      <c r="J555" s="991"/>
      <c r="K555" s="991"/>
      <c r="L555" s="991"/>
      <c r="M555" s="991"/>
      <c r="N555" s="991"/>
      <c r="O555" s="991"/>
      <c r="P555" s="991"/>
      <c r="Q555" s="991"/>
      <c r="R555" s="991"/>
      <c r="S555" s="991"/>
      <c r="T555" s="991"/>
      <c r="U555" s="991"/>
      <c r="V555" s="991"/>
      <c r="W555" s="991"/>
      <c r="X555" s="991"/>
      <c r="Y555" s="991"/>
      <c r="Z555" s="991"/>
    </row>
    <row r="556" spans="1:26" ht="15.75" customHeight="1">
      <c r="A556" s="991"/>
      <c r="B556" s="991"/>
      <c r="C556" s="991"/>
      <c r="D556" s="991"/>
      <c r="E556" s="991"/>
      <c r="F556" s="991"/>
      <c r="G556" s="991"/>
      <c r="H556" s="991"/>
      <c r="I556" s="991"/>
      <c r="J556" s="991"/>
      <c r="K556" s="991"/>
      <c r="L556" s="991"/>
      <c r="M556" s="991"/>
      <c r="N556" s="991"/>
      <c r="O556" s="991"/>
      <c r="P556" s="991"/>
      <c r="Q556" s="991"/>
      <c r="R556" s="991"/>
      <c r="S556" s="991"/>
      <c r="T556" s="991"/>
      <c r="U556" s="991"/>
      <c r="V556" s="991"/>
      <c r="W556" s="991"/>
      <c r="X556" s="991"/>
      <c r="Y556" s="991"/>
      <c r="Z556" s="991"/>
    </row>
    <row r="557" spans="1:26" ht="15.75" customHeight="1">
      <c r="A557" s="991"/>
      <c r="B557" s="991"/>
      <c r="C557" s="991"/>
      <c r="D557" s="991"/>
      <c r="E557" s="991"/>
      <c r="F557" s="991"/>
      <c r="G557" s="991"/>
      <c r="H557" s="991"/>
      <c r="I557" s="991"/>
      <c r="J557" s="991"/>
      <c r="K557" s="991"/>
      <c r="L557" s="991"/>
      <c r="M557" s="991"/>
      <c r="N557" s="991"/>
      <c r="O557" s="991"/>
      <c r="P557" s="991"/>
      <c r="Q557" s="991"/>
      <c r="R557" s="991"/>
      <c r="S557" s="991"/>
      <c r="T557" s="991"/>
      <c r="U557" s="991"/>
      <c r="V557" s="991"/>
      <c r="W557" s="991"/>
      <c r="X557" s="991"/>
      <c r="Y557" s="991"/>
      <c r="Z557" s="991"/>
    </row>
    <row r="558" spans="1:26" ht="15.75" customHeight="1">
      <c r="A558" s="991"/>
      <c r="B558" s="991"/>
      <c r="C558" s="991"/>
      <c r="D558" s="991"/>
      <c r="E558" s="991"/>
      <c r="F558" s="991"/>
      <c r="G558" s="991"/>
      <c r="H558" s="991"/>
      <c r="I558" s="991"/>
      <c r="J558" s="991"/>
      <c r="K558" s="991"/>
      <c r="L558" s="991"/>
      <c r="M558" s="991"/>
      <c r="N558" s="991"/>
      <c r="O558" s="991"/>
      <c r="P558" s="991"/>
      <c r="Q558" s="991"/>
      <c r="R558" s="991"/>
      <c r="S558" s="991"/>
      <c r="T558" s="991"/>
      <c r="U558" s="991"/>
      <c r="V558" s="991"/>
      <c r="W558" s="991"/>
      <c r="X558" s="991"/>
      <c r="Y558" s="991"/>
      <c r="Z558" s="991"/>
    </row>
    <row r="559" spans="1:26" ht="15.75" customHeight="1">
      <c r="A559" s="991"/>
      <c r="B559" s="991"/>
      <c r="C559" s="991"/>
      <c r="D559" s="991"/>
      <c r="E559" s="991"/>
      <c r="F559" s="991"/>
      <c r="G559" s="991"/>
      <c r="H559" s="991"/>
      <c r="I559" s="991"/>
      <c r="J559" s="991"/>
      <c r="K559" s="991"/>
      <c r="L559" s="991"/>
      <c r="M559" s="991"/>
      <c r="N559" s="991"/>
      <c r="O559" s="991"/>
      <c r="P559" s="991"/>
      <c r="Q559" s="991"/>
      <c r="R559" s="991"/>
      <c r="S559" s="991"/>
      <c r="T559" s="991"/>
      <c r="U559" s="991"/>
      <c r="V559" s="991"/>
      <c r="W559" s="991"/>
      <c r="X559" s="991"/>
      <c r="Y559" s="991"/>
      <c r="Z559" s="991"/>
    </row>
    <row r="560" spans="1:26" ht="15.75" customHeight="1">
      <c r="A560" s="991"/>
      <c r="B560" s="991"/>
      <c r="C560" s="991"/>
      <c r="D560" s="991"/>
      <c r="E560" s="991"/>
      <c r="F560" s="991"/>
      <c r="G560" s="991"/>
      <c r="H560" s="991"/>
      <c r="I560" s="991"/>
      <c r="J560" s="991"/>
      <c r="K560" s="991"/>
      <c r="L560" s="991"/>
      <c r="M560" s="991"/>
      <c r="N560" s="991"/>
      <c r="O560" s="991"/>
      <c r="P560" s="991"/>
      <c r="Q560" s="991"/>
      <c r="R560" s="991"/>
      <c r="S560" s="991"/>
      <c r="T560" s="991"/>
      <c r="U560" s="991"/>
      <c r="V560" s="991"/>
      <c r="W560" s="991"/>
      <c r="X560" s="991"/>
      <c r="Y560" s="991"/>
      <c r="Z560" s="991"/>
    </row>
    <row r="561" spans="1:26" ht="15.75" customHeight="1">
      <c r="A561" s="991"/>
      <c r="B561" s="991"/>
      <c r="C561" s="991"/>
      <c r="D561" s="991"/>
      <c r="E561" s="991"/>
      <c r="F561" s="991"/>
      <c r="G561" s="991"/>
      <c r="H561" s="991"/>
      <c r="I561" s="991"/>
      <c r="J561" s="991"/>
      <c r="K561" s="991"/>
      <c r="L561" s="991"/>
      <c r="M561" s="991"/>
      <c r="N561" s="991"/>
      <c r="O561" s="991"/>
      <c r="P561" s="991"/>
      <c r="Q561" s="991"/>
      <c r="R561" s="991"/>
      <c r="S561" s="991"/>
      <c r="T561" s="991"/>
      <c r="U561" s="991"/>
      <c r="V561" s="991"/>
      <c r="W561" s="991"/>
      <c r="X561" s="991"/>
      <c r="Y561" s="991"/>
      <c r="Z561" s="991"/>
    </row>
    <row r="562" spans="1:26" ht="15.75" customHeight="1">
      <c r="A562" s="991"/>
      <c r="B562" s="991"/>
      <c r="C562" s="991"/>
      <c r="D562" s="991"/>
      <c r="E562" s="991"/>
      <c r="F562" s="991"/>
      <c r="G562" s="991"/>
      <c r="H562" s="991"/>
      <c r="I562" s="991"/>
      <c r="J562" s="991"/>
      <c r="K562" s="991"/>
      <c r="L562" s="991"/>
      <c r="M562" s="991"/>
      <c r="N562" s="991"/>
      <c r="O562" s="991"/>
      <c r="P562" s="991"/>
      <c r="Q562" s="991"/>
      <c r="R562" s="991"/>
      <c r="S562" s="991"/>
      <c r="T562" s="991"/>
      <c r="U562" s="991"/>
      <c r="V562" s="991"/>
      <c r="W562" s="991"/>
      <c r="X562" s="991"/>
      <c r="Y562" s="991"/>
      <c r="Z562" s="991"/>
    </row>
    <row r="563" spans="1:26" ht="15.75" customHeight="1">
      <c r="A563" s="991"/>
      <c r="B563" s="991"/>
      <c r="C563" s="991"/>
      <c r="D563" s="991"/>
      <c r="E563" s="991"/>
      <c r="F563" s="991"/>
      <c r="G563" s="991"/>
      <c r="H563" s="991"/>
      <c r="I563" s="991"/>
      <c r="J563" s="991"/>
      <c r="K563" s="991"/>
      <c r="L563" s="991"/>
      <c r="M563" s="991"/>
      <c r="N563" s="991"/>
      <c r="O563" s="991"/>
      <c r="P563" s="991"/>
      <c r="Q563" s="991"/>
      <c r="R563" s="991"/>
      <c r="S563" s="991"/>
      <c r="T563" s="991"/>
      <c r="U563" s="991"/>
      <c r="V563" s="991"/>
      <c r="W563" s="991"/>
      <c r="X563" s="991"/>
      <c r="Y563" s="991"/>
      <c r="Z563" s="991"/>
    </row>
    <row r="564" spans="1:26" ht="15.75" customHeight="1">
      <c r="A564" s="991"/>
      <c r="B564" s="991"/>
      <c r="C564" s="991"/>
      <c r="D564" s="991"/>
      <c r="E564" s="991"/>
      <c r="F564" s="991"/>
      <c r="G564" s="991"/>
      <c r="H564" s="991"/>
      <c r="I564" s="991"/>
      <c r="J564" s="991"/>
      <c r="K564" s="991"/>
      <c r="L564" s="991"/>
      <c r="M564" s="991"/>
      <c r="N564" s="991"/>
      <c r="O564" s="991"/>
      <c r="P564" s="991"/>
      <c r="Q564" s="991"/>
      <c r="R564" s="991"/>
      <c r="S564" s="991"/>
      <c r="T564" s="991"/>
      <c r="U564" s="991"/>
      <c r="V564" s="991"/>
      <c r="W564" s="991"/>
      <c r="X564" s="991"/>
      <c r="Y564" s="991"/>
      <c r="Z564" s="991"/>
    </row>
    <row r="565" spans="1:26" ht="15.75" customHeight="1">
      <c r="A565" s="991"/>
      <c r="B565" s="991"/>
      <c r="C565" s="991"/>
      <c r="D565" s="991"/>
      <c r="E565" s="991"/>
      <c r="F565" s="991"/>
      <c r="G565" s="991"/>
      <c r="H565" s="991"/>
      <c r="I565" s="991"/>
      <c r="J565" s="991"/>
      <c r="K565" s="991"/>
      <c r="L565" s="991"/>
      <c r="M565" s="991"/>
      <c r="N565" s="991"/>
      <c r="O565" s="991"/>
      <c r="P565" s="991"/>
      <c r="Q565" s="991"/>
      <c r="R565" s="991"/>
      <c r="S565" s="991"/>
      <c r="T565" s="991"/>
      <c r="U565" s="991"/>
      <c r="V565" s="991"/>
      <c r="W565" s="991"/>
      <c r="X565" s="991"/>
      <c r="Y565" s="991"/>
      <c r="Z565" s="991"/>
    </row>
    <row r="566" spans="1:26" ht="15.75" customHeight="1">
      <c r="A566" s="991"/>
      <c r="B566" s="991"/>
      <c r="C566" s="991"/>
      <c r="D566" s="991"/>
      <c r="E566" s="991"/>
      <c r="F566" s="991"/>
      <c r="G566" s="991"/>
      <c r="H566" s="991"/>
      <c r="I566" s="991"/>
      <c r="J566" s="991"/>
      <c r="K566" s="991"/>
      <c r="L566" s="991"/>
      <c r="M566" s="991"/>
      <c r="N566" s="991"/>
      <c r="O566" s="991"/>
      <c r="P566" s="991"/>
      <c r="Q566" s="991"/>
      <c r="R566" s="991"/>
      <c r="S566" s="991"/>
      <c r="T566" s="991"/>
      <c r="U566" s="991"/>
      <c r="V566" s="991"/>
      <c r="W566" s="991"/>
      <c r="X566" s="991"/>
      <c r="Y566" s="991"/>
      <c r="Z566" s="991"/>
    </row>
    <row r="567" spans="1:26" ht="15.75" customHeight="1">
      <c r="A567" s="991"/>
      <c r="B567" s="991"/>
      <c r="C567" s="991"/>
      <c r="D567" s="991"/>
      <c r="E567" s="991"/>
      <c r="F567" s="991"/>
      <c r="G567" s="991"/>
      <c r="H567" s="991"/>
      <c r="I567" s="991"/>
      <c r="J567" s="991"/>
      <c r="K567" s="991"/>
      <c r="L567" s="991"/>
      <c r="M567" s="991"/>
      <c r="N567" s="991"/>
      <c r="O567" s="991"/>
      <c r="P567" s="991"/>
      <c r="Q567" s="991"/>
      <c r="R567" s="991"/>
      <c r="S567" s="991"/>
      <c r="T567" s="991"/>
      <c r="U567" s="991"/>
      <c r="V567" s="991"/>
      <c r="W567" s="991"/>
      <c r="X567" s="991"/>
      <c r="Y567" s="991"/>
      <c r="Z567" s="991"/>
    </row>
    <row r="568" spans="1:26" ht="15.75" customHeight="1">
      <c r="A568" s="991"/>
      <c r="B568" s="991"/>
      <c r="C568" s="991"/>
      <c r="D568" s="991"/>
      <c r="E568" s="991"/>
      <c r="F568" s="991"/>
      <c r="G568" s="991"/>
      <c r="H568" s="991"/>
      <c r="I568" s="991"/>
      <c r="J568" s="991"/>
      <c r="K568" s="991"/>
      <c r="L568" s="991"/>
      <c r="M568" s="991"/>
      <c r="N568" s="991"/>
      <c r="O568" s="991"/>
      <c r="P568" s="991"/>
      <c r="Q568" s="991"/>
      <c r="R568" s="991"/>
      <c r="S568" s="991"/>
      <c r="T568" s="991"/>
      <c r="U568" s="991"/>
      <c r="V568" s="991"/>
      <c r="W568" s="991"/>
      <c r="X568" s="991"/>
      <c r="Y568" s="991"/>
      <c r="Z568" s="991"/>
    </row>
    <row r="569" spans="1:26" ht="15.75" customHeight="1">
      <c r="A569" s="991"/>
      <c r="B569" s="991"/>
      <c r="C569" s="991"/>
      <c r="D569" s="991"/>
      <c r="E569" s="991"/>
      <c r="F569" s="991"/>
      <c r="G569" s="991"/>
      <c r="H569" s="991"/>
      <c r="I569" s="991"/>
      <c r="J569" s="991"/>
      <c r="K569" s="991"/>
      <c r="L569" s="991"/>
      <c r="M569" s="991"/>
      <c r="N569" s="991"/>
      <c r="O569" s="991"/>
      <c r="P569" s="991"/>
      <c r="Q569" s="991"/>
      <c r="R569" s="991"/>
      <c r="S569" s="991"/>
      <c r="T569" s="991"/>
      <c r="U569" s="991"/>
      <c r="V569" s="991"/>
      <c r="W569" s="991"/>
      <c r="X569" s="991"/>
      <c r="Y569" s="991"/>
      <c r="Z569" s="991"/>
    </row>
    <row r="570" spans="1:26" ht="15.75" customHeight="1">
      <c r="A570" s="991"/>
      <c r="B570" s="991"/>
      <c r="C570" s="991"/>
      <c r="D570" s="991"/>
      <c r="E570" s="991"/>
      <c r="F570" s="991"/>
      <c r="G570" s="991"/>
      <c r="H570" s="991"/>
      <c r="I570" s="991"/>
      <c r="J570" s="991"/>
      <c r="K570" s="991"/>
      <c r="L570" s="991"/>
      <c r="M570" s="991"/>
      <c r="N570" s="991"/>
      <c r="O570" s="991"/>
      <c r="P570" s="991"/>
      <c r="Q570" s="991"/>
      <c r="R570" s="991"/>
      <c r="S570" s="991"/>
      <c r="T570" s="991"/>
      <c r="U570" s="991"/>
      <c r="V570" s="991"/>
      <c r="W570" s="991"/>
      <c r="X570" s="991"/>
      <c r="Y570" s="991"/>
      <c r="Z570" s="991"/>
    </row>
    <row r="571" spans="1:26" ht="15.75" customHeight="1">
      <c r="A571" s="991"/>
      <c r="B571" s="991"/>
      <c r="C571" s="991"/>
      <c r="D571" s="991"/>
      <c r="E571" s="991"/>
      <c r="F571" s="991"/>
      <c r="G571" s="991"/>
      <c r="H571" s="991"/>
      <c r="I571" s="991"/>
      <c r="J571" s="991"/>
      <c r="K571" s="991"/>
      <c r="L571" s="991"/>
      <c r="M571" s="991"/>
      <c r="N571" s="991"/>
      <c r="O571" s="991"/>
      <c r="P571" s="991"/>
      <c r="Q571" s="991"/>
      <c r="R571" s="991"/>
      <c r="S571" s="991"/>
      <c r="T571" s="991"/>
      <c r="U571" s="991"/>
      <c r="V571" s="991"/>
      <c r="W571" s="991"/>
      <c r="X571" s="991"/>
      <c r="Y571" s="991"/>
      <c r="Z571" s="991"/>
    </row>
    <row r="572" spans="1:26" ht="15.75" customHeight="1">
      <c r="A572" s="991"/>
      <c r="B572" s="991"/>
      <c r="C572" s="991"/>
      <c r="D572" s="991"/>
      <c r="E572" s="991"/>
      <c r="F572" s="991"/>
      <c r="G572" s="991"/>
      <c r="H572" s="991"/>
      <c r="I572" s="991"/>
      <c r="J572" s="991"/>
      <c r="K572" s="991"/>
      <c r="L572" s="991"/>
      <c r="M572" s="991"/>
      <c r="N572" s="991"/>
      <c r="O572" s="991"/>
      <c r="P572" s="991"/>
      <c r="Q572" s="991"/>
      <c r="R572" s="991"/>
      <c r="S572" s="991"/>
      <c r="T572" s="991"/>
      <c r="U572" s="991"/>
      <c r="V572" s="991"/>
      <c r="W572" s="991"/>
      <c r="X572" s="991"/>
      <c r="Y572" s="991"/>
      <c r="Z572" s="991"/>
    </row>
    <row r="573" spans="1:26" ht="15.75" customHeight="1">
      <c r="A573" s="991"/>
      <c r="B573" s="991"/>
      <c r="C573" s="991"/>
      <c r="D573" s="991"/>
      <c r="E573" s="991"/>
      <c r="F573" s="991"/>
      <c r="G573" s="991"/>
      <c r="H573" s="991"/>
      <c r="I573" s="991"/>
      <c r="J573" s="991"/>
      <c r="K573" s="991"/>
      <c r="L573" s="991"/>
      <c r="M573" s="991"/>
      <c r="N573" s="991"/>
      <c r="O573" s="991"/>
      <c r="P573" s="991"/>
      <c r="Q573" s="991"/>
      <c r="R573" s="991"/>
      <c r="S573" s="991"/>
      <c r="T573" s="991"/>
      <c r="U573" s="991"/>
      <c r="V573" s="991"/>
      <c r="W573" s="991"/>
      <c r="X573" s="991"/>
      <c r="Y573" s="991"/>
      <c r="Z573" s="991"/>
    </row>
    <row r="574" spans="1:26" ht="15.75" customHeight="1">
      <c r="A574" s="991"/>
      <c r="B574" s="991"/>
      <c r="C574" s="991"/>
      <c r="D574" s="991"/>
      <c r="E574" s="991"/>
      <c r="F574" s="991"/>
      <c r="G574" s="991"/>
      <c r="H574" s="991"/>
      <c r="I574" s="991"/>
      <c r="J574" s="991"/>
      <c r="K574" s="991"/>
      <c r="L574" s="991"/>
      <c r="M574" s="991"/>
      <c r="N574" s="991"/>
      <c r="O574" s="991"/>
      <c r="P574" s="991"/>
      <c r="Q574" s="991"/>
      <c r="R574" s="991"/>
      <c r="S574" s="991"/>
      <c r="T574" s="991"/>
      <c r="U574" s="991"/>
      <c r="V574" s="991"/>
      <c r="W574" s="991"/>
      <c r="X574" s="991"/>
      <c r="Y574" s="991"/>
      <c r="Z574" s="991"/>
    </row>
    <row r="575" spans="1:26" ht="15.75" customHeight="1">
      <c r="A575" s="991"/>
      <c r="B575" s="991"/>
      <c r="C575" s="991"/>
      <c r="D575" s="991"/>
      <c r="E575" s="991"/>
      <c r="F575" s="991"/>
      <c r="G575" s="991"/>
      <c r="H575" s="991"/>
      <c r="I575" s="991"/>
      <c r="J575" s="991"/>
      <c r="K575" s="991"/>
      <c r="L575" s="991"/>
      <c r="M575" s="991"/>
      <c r="N575" s="991"/>
      <c r="O575" s="991"/>
      <c r="P575" s="991"/>
      <c r="Q575" s="991"/>
      <c r="R575" s="991"/>
      <c r="S575" s="991"/>
      <c r="T575" s="991"/>
      <c r="U575" s="991"/>
      <c r="V575" s="991"/>
      <c r="W575" s="991"/>
      <c r="X575" s="991"/>
      <c r="Y575" s="991"/>
      <c r="Z575" s="991"/>
    </row>
    <row r="576" spans="1:26" ht="15.75" customHeight="1">
      <c r="A576" s="991"/>
      <c r="B576" s="991"/>
      <c r="C576" s="991"/>
      <c r="D576" s="991"/>
      <c r="E576" s="991"/>
      <c r="F576" s="991"/>
      <c r="G576" s="991"/>
      <c r="H576" s="991"/>
      <c r="I576" s="991"/>
      <c r="J576" s="991"/>
      <c r="K576" s="991"/>
      <c r="L576" s="991"/>
      <c r="M576" s="991"/>
      <c r="N576" s="991"/>
      <c r="O576" s="991"/>
      <c r="P576" s="991"/>
      <c r="Q576" s="991"/>
      <c r="R576" s="991"/>
      <c r="S576" s="991"/>
      <c r="T576" s="991"/>
      <c r="U576" s="991"/>
      <c r="V576" s="991"/>
      <c r="W576" s="991"/>
      <c r="X576" s="991"/>
      <c r="Y576" s="991"/>
      <c r="Z576" s="991"/>
    </row>
    <row r="577" spans="1:26" ht="15.75" customHeight="1">
      <c r="A577" s="991"/>
      <c r="B577" s="991"/>
      <c r="C577" s="991"/>
      <c r="D577" s="991"/>
      <c r="E577" s="991"/>
      <c r="F577" s="991"/>
      <c r="G577" s="991"/>
      <c r="H577" s="991"/>
      <c r="I577" s="991"/>
      <c r="J577" s="991"/>
      <c r="K577" s="991"/>
      <c r="L577" s="991"/>
      <c r="M577" s="991"/>
      <c r="N577" s="991"/>
      <c r="O577" s="991"/>
      <c r="P577" s="991"/>
      <c r="Q577" s="991"/>
      <c r="R577" s="991"/>
      <c r="S577" s="991"/>
      <c r="T577" s="991"/>
      <c r="U577" s="991"/>
      <c r="V577" s="991"/>
      <c r="W577" s="991"/>
      <c r="X577" s="991"/>
      <c r="Y577" s="991"/>
      <c r="Z577" s="991"/>
    </row>
    <row r="578" spans="1:26" ht="15.75" customHeight="1">
      <c r="A578" s="991"/>
      <c r="B578" s="991"/>
      <c r="C578" s="991"/>
      <c r="D578" s="991"/>
      <c r="E578" s="991"/>
      <c r="F578" s="991"/>
      <c r="G578" s="991"/>
      <c r="H578" s="991"/>
      <c r="I578" s="991"/>
      <c r="J578" s="991"/>
      <c r="K578" s="991"/>
      <c r="L578" s="991"/>
      <c r="M578" s="991"/>
      <c r="N578" s="991"/>
      <c r="O578" s="991"/>
      <c r="P578" s="991"/>
      <c r="Q578" s="991"/>
      <c r="R578" s="991"/>
      <c r="S578" s="991"/>
      <c r="T578" s="991"/>
      <c r="U578" s="991"/>
      <c r="V578" s="991"/>
      <c r="W578" s="991"/>
      <c r="X578" s="991"/>
      <c r="Y578" s="991"/>
      <c r="Z578" s="991"/>
    </row>
    <row r="579" spans="1:26" ht="15.75" customHeight="1">
      <c r="A579" s="991"/>
      <c r="B579" s="991"/>
      <c r="C579" s="991"/>
      <c r="D579" s="991"/>
      <c r="E579" s="991"/>
      <c r="F579" s="991"/>
      <c r="G579" s="991"/>
      <c r="H579" s="991"/>
      <c r="I579" s="991"/>
      <c r="J579" s="991"/>
      <c r="K579" s="991"/>
      <c r="L579" s="991"/>
      <c r="M579" s="991"/>
      <c r="N579" s="991"/>
      <c r="O579" s="991"/>
      <c r="P579" s="991"/>
      <c r="Q579" s="991"/>
      <c r="R579" s="991"/>
      <c r="S579" s="991"/>
      <c r="T579" s="991"/>
      <c r="U579" s="991"/>
      <c r="V579" s="991"/>
      <c r="W579" s="991"/>
      <c r="X579" s="991"/>
      <c r="Y579" s="991"/>
      <c r="Z579" s="991"/>
    </row>
    <row r="580" spans="1:26" ht="15.75" customHeight="1">
      <c r="A580" s="991"/>
      <c r="B580" s="991"/>
      <c r="C580" s="991"/>
      <c r="D580" s="991"/>
      <c r="E580" s="991"/>
      <c r="F580" s="991"/>
      <c r="G580" s="991"/>
      <c r="H580" s="991"/>
      <c r="I580" s="991"/>
      <c r="J580" s="991"/>
      <c r="K580" s="991"/>
      <c r="L580" s="991"/>
      <c r="M580" s="991"/>
      <c r="N580" s="991"/>
      <c r="O580" s="991"/>
      <c r="P580" s="991"/>
      <c r="Q580" s="991"/>
      <c r="R580" s="991"/>
      <c r="S580" s="991"/>
      <c r="T580" s="991"/>
      <c r="U580" s="991"/>
      <c r="V580" s="991"/>
      <c r="W580" s="991"/>
      <c r="X580" s="991"/>
      <c r="Y580" s="991"/>
      <c r="Z580" s="991"/>
    </row>
    <row r="581" spans="1:26" ht="15.75" customHeight="1">
      <c r="A581" s="991"/>
      <c r="B581" s="991"/>
      <c r="C581" s="991"/>
      <c r="D581" s="991"/>
      <c r="E581" s="991"/>
      <c r="F581" s="991"/>
      <c r="G581" s="991"/>
      <c r="H581" s="991"/>
      <c r="I581" s="991"/>
      <c r="J581" s="991"/>
      <c r="K581" s="991"/>
      <c r="L581" s="991"/>
      <c r="M581" s="991"/>
      <c r="N581" s="991"/>
      <c r="O581" s="991"/>
      <c r="P581" s="991"/>
      <c r="Q581" s="991"/>
      <c r="R581" s="991"/>
      <c r="S581" s="991"/>
      <c r="T581" s="991"/>
      <c r="U581" s="991"/>
      <c r="V581" s="991"/>
      <c r="W581" s="991"/>
      <c r="X581" s="991"/>
      <c r="Y581" s="991"/>
      <c r="Z581" s="991"/>
    </row>
    <row r="582" spans="1:26" ht="15.75" customHeight="1">
      <c r="A582" s="991"/>
      <c r="B582" s="991"/>
      <c r="C582" s="991"/>
      <c r="D582" s="991"/>
      <c r="E582" s="991"/>
      <c r="F582" s="991"/>
      <c r="G582" s="991"/>
      <c r="H582" s="991"/>
      <c r="I582" s="991"/>
      <c r="J582" s="991"/>
      <c r="K582" s="991"/>
      <c r="L582" s="991"/>
      <c r="M582" s="991"/>
      <c r="N582" s="991"/>
      <c r="O582" s="991"/>
      <c r="P582" s="991"/>
      <c r="Q582" s="991"/>
      <c r="R582" s="991"/>
      <c r="S582" s="991"/>
      <c r="T582" s="991"/>
      <c r="U582" s="991"/>
      <c r="V582" s="991"/>
      <c r="W582" s="991"/>
      <c r="X582" s="991"/>
      <c r="Y582" s="991"/>
      <c r="Z582" s="991"/>
    </row>
    <row r="583" spans="1:26" ht="15.75" customHeight="1">
      <c r="A583" s="991"/>
      <c r="B583" s="991"/>
      <c r="C583" s="991"/>
      <c r="D583" s="991"/>
      <c r="E583" s="991"/>
      <c r="F583" s="991"/>
      <c r="G583" s="991"/>
      <c r="H583" s="991"/>
      <c r="I583" s="991"/>
      <c r="J583" s="991"/>
      <c r="K583" s="991"/>
      <c r="L583" s="991"/>
      <c r="M583" s="991"/>
      <c r="N583" s="991"/>
      <c r="O583" s="991"/>
      <c r="P583" s="991"/>
      <c r="Q583" s="991"/>
      <c r="R583" s="991"/>
      <c r="S583" s="991"/>
      <c r="T583" s="991"/>
      <c r="U583" s="991"/>
      <c r="V583" s="991"/>
      <c r="W583" s="991"/>
      <c r="X583" s="991"/>
      <c r="Y583" s="991"/>
      <c r="Z583" s="991"/>
    </row>
    <row r="584" spans="1:26" ht="15.75" customHeight="1">
      <c r="A584" s="991"/>
      <c r="B584" s="991"/>
      <c r="C584" s="991"/>
      <c r="D584" s="991"/>
      <c r="E584" s="991"/>
      <c r="F584" s="991"/>
      <c r="G584" s="991"/>
      <c r="H584" s="991"/>
      <c r="I584" s="991"/>
      <c r="J584" s="991"/>
      <c r="K584" s="991"/>
      <c r="L584" s="991"/>
      <c r="M584" s="991"/>
      <c r="N584" s="991"/>
      <c r="O584" s="991"/>
      <c r="P584" s="991"/>
      <c r="Q584" s="991"/>
      <c r="R584" s="991"/>
      <c r="S584" s="991"/>
      <c r="T584" s="991"/>
      <c r="U584" s="991"/>
      <c r="V584" s="991"/>
      <c r="W584" s="991"/>
      <c r="X584" s="991"/>
      <c r="Y584" s="991"/>
      <c r="Z584" s="991"/>
    </row>
    <row r="585" spans="1:26" ht="15.75" customHeight="1">
      <c r="A585" s="991"/>
      <c r="B585" s="991"/>
      <c r="C585" s="991"/>
      <c r="D585" s="991"/>
      <c r="E585" s="991"/>
      <c r="F585" s="991"/>
      <c r="G585" s="991"/>
      <c r="H585" s="991"/>
      <c r="I585" s="991"/>
      <c r="J585" s="991"/>
      <c r="K585" s="991"/>
      <c r="L585" s="991"/>
      <c r="M585" s="991"/>
      <c r="N585" s="991"/>
      <c r="O585" s="991"/>
      <c r="P585" s="991"/>
      <c r="Q585" s="991"/>
      <c r="R585" s="991"/>
      <c r="S585" s="991"/>
      <c r="T585" s="991"/>
      <c r="U585" s="991"/>
      <c r="V585" s="991"/>
      <c r="W585" s="991"/>
      <c r="X585" s="991"/>
      <c r="Y585" s="991"/>
      <c r="Z585" s="991"/>
    </row>
    <row r="586" spans="1:26" ht="15.75" customHeight="1">
      <c r="A586" s="991"/>
      <c r="B586" s="991"/>
      <c r="C586" s="991"/>
      <c r="D586" s="991"/>
      <c r="E586" s="991"/>
      <c r="F586" s="991"/>
      <c r="G586" s="991"/>
      <c r="H586" s="991"/>
      <c r="I586" s="991"/>
      <c r="J586" s="991"/>
      <c r="K586" s="991"/>
      <c r="L586" s="991"/>
      <c r="M586" s="991"/>
      <c r="N586" s="991"/>
      <c r="O586" s="991"/>
      <c r="P586" s="991"/>
      <c r="Q586" s="991"/>
      <c r="R586" s="991"/>
      <c r="S586" s="991"/>
      <c r="T586" s="991"/>
      <c r="U586" s="991"/>
      <c r="V586" s="991"/>
      <c r="W586" s="991"/>
      <c r="X586" s="991"/>
      <c r="Y586" s="991"/>
      <c r="Z586" s="991"/>
    </row>
    <row r="587" spans="1:26" ht="15.75" customHeight="1">
      <c r="A587" s="991"/>
      <c r="B587" s="991"/>
      <c r="C587" s="991"/>
      <c r="D587" s="991"/>
      <c r="E587" s="991"/>
      <c r="F587" s="991"/>
      <c r="G587" s="991"/>
      <c r="H587" s="991"/>
      <c r="I587" s="991"/>
      <c r="J587" s="991"/>
      <c r="K587" s="991"/>
      <c r="L587" s="991"/>
      <c r="M587" s="991"/>
      <c r="N587" s="991"/>
      <c r="O587" s="991"/>
      <c r="P587" s="991"/>
      <c r="Q587" s="991"/>
      <c r="R587" s="991"/>
      <c r="S587" s="991"/>
      <c r="T587" s="991"/>
      <c r="U587" s="991"/>
      <c r="V587" s="991"/>
      <c r="W587" s="991"/>
      <c r="X587" s="991"/>
      <c r="Y587" s="991"/>
      <c r="Z587" s="991"/>
    </row>
    <row r="588" spans="1:26" ht="15.75" customHeight="1">
      <c r="A588" s="991"/>
      <c r="B588" s="991"/>
      <c r="C588" s="991"/>
      <c r="D588" s="991"/>
      <c r="E588" s="991"/>
      <c r="F588" s="991"/>
      <c r="G588" s="991"/>
      <c r="H588" s="991"/>
      <c r="I588" s="991"/>
      <c r="J588" s="991"/>
      <c r="K588" s="991"/>
      <c r="L588" s="991"/>
      <c r="M588" s="991"/>
      <c r="N588" s="991"/>
      <c r="O588" s="991"/>
      <c r="P588" s="991"/>
      <c r="Q588" s="991"/>
      <c r="R588" s="991"/>
      <c r="S588" s="991"/>
      <c r="T588" s="991"/>
      <c r="U588" s="991"/>
      <c r="V588" s="991"/>
      <c r="W588" s="991"/>
      <c r="X588" s="991"/>
      <c r="Y588" s="991"/>
      <c r="Z588" s="991"/>
    </row>
    <row r="589" spans="1:26" ht="15.75" customHeight="1">
      <c r="A589" s="991"/>
      <c r="B589" s="991"/>
      <c r="C589" s="991"/>
      <c r="D589" s="991"/>
      <c r="E589" s="991"/>
      <c r="F589" s="991"/>
      <c r="G589" s="991"/>
      <c r="H589" s="991"/>
      <c r="I589" s="991"/>
      <c r="J589" s="991"/>
      <c r="K589" s="991"/>
      <c r="L589" s="991"/>
      <c r="M589" s="991"/>
      <c r="N589" s="991"/>
      <c r="O589" s="991"/>
      <c r="P589" s="991"/>
      <c r="Q589" s="991"/>
      <c r="R589" s="991"/>
      <c r="S589" s="991"/>
      <c r="T589" s="991"/>
      <c r="U589" s="991"/>
      <c r="V589" s="991"/>
      <c r="W589" s="991"/>
      <c r="X589" s="991"/>
      <c r="Y589" s="991"/>
      <c r="Z589" s="991"/>
    </row>
    <row r="590" spans="1:26" ht="15.75" customHeight="1">
      <c r="A590" s="991"/>
      <c r="B590" s="991"/>
      <c r="C590" s="991"/>
      <c r="D590" s="991"/>
      <c r="E590" s="991"/>
      <c r="F590" s="991"/>
      <c r="G590" s="991"/>
      <c r="H590" s="991"/>
      <c r="I590" s="991"/>
      <c r="J590" s="991"/>
      <c r="K590" s="991"/>
      <c r="L590" s="991"/>
      <c r="M590" s="991"/>
      <c r="N590" s="991"/>
      <c r="O590" s="991"/>
      <c r="P590" s="991"/>
      <c r="Q590" s="991"/>
      <c r="R590" s="991"/>
      <c r="S590" s="991"/>
      <c r="T590" s="991"/>
      <c r="U590" s="991"/>
      <c r="V590" s="991"/>
      <c r="W590" s="991"/>
      <c r="X590" s="991"/>
      <c r="Y590" s="991"/>
      <c r="Z590" s="991"/>
    </row>
    <row r="591" spans="1:26" ht="15.75" customHeight="1">
      <c r="A591" s="991"/>
      <c r="B591" s="991"/>
      <c r="C591" s="991"/>
      <c r="D591" s="991"/>
      <c r="E591" s="991"/>
      <c r="F591" s="991"/>
      <c r="G591" s="991"/>
      <c r="H591" s="991"/>
      <c r="I591" s="991"/>
      <c r="J591" s="991"/>
      <c r="K591" s="991"/>
      <c r="L591" s="991"/>
      <c r="M591" s="991"/>
      <c r="N591" s="991"/>
      <c r="O591" s="991"/>
      <c r="P591" s="991"/>
      <c r="Q591" s="991"/>
      <c r="R591" s="991"/>
      <c r="S591" s="991"/>
      <c r="T591" s="991"/>
      <c r="U591" s="991"/>
      <c r="V591" s="991"/>
      <c r="W591" s="991"/>
      <c r="X591" s="991"/>
      <c r="Y591" s="991"/>
      <c r="Z591" s="991"/>
    </row>
    <row r="592" spans="1:26" ht="15.75" customHeight="1">
      <c r="A592" s="991"/>
      <c r="B592" s="991"/>
      <c r="C592" s="991"/>
      <c r="D592" s="991"/>
      <c r="E592" s="991"/>
      <c r="F592" s="991"/>
      <c r="G592" s="991"/>
      <c r="H592" s="991"/>
      <c r="I592" s="991"/>
      <c r="J592" s="991"/>
      <c r="K592" s="991"/>
      <c r="L592" s="991"/>
      <c r="M592" s="991"/>
      <c r="N592" s="991"/>
      <c r="O592" s="991"/>
      <c r="P592" s="991"/>
      <c r="Q592" s="991"/>
      <c r="R592" s="991"/>
      <c r="S592" s="991"/>
      <c r="T592" s="991"/>
      <c r="U592" s="991"/>
      <c r="V592" s="991"/>
      <c r="W592" s="991"/>
      <c r="X592" s="991"/>
      <c r="Y592" s="991"/>
      <c r="Z592" s="991"/>
    </row>
    <row r="593" spans="1:26" ht="15.75" customHeight="1">
      <c r="A593" s="991"/>
      <c r="B593" s="991"/>
      <c r="C593" s="991"/>
      <c r="D593" s="991"/>
      <c r="E593" s="991"/>
      <c r="F593" s="991"/>
      <c r="G593" s="991"/>
      <c r="H593" s="991"/>
      <c r="I593" s="991"/>
      <c r="J593" s="991"/>
      <c r="K593" s="991"/>
      <c r="L593" s="991"/>
      <c r="M593" s="991"/>
      <c r="N593" s="991"/>
      <c r="O593" s="991"/>
      <c r="P593" s="991"/>
      <c r="Q593" s="991"/>
      <c r="R593" s="991"/>
      <c r="S593" s="991"/>
      <c r="T593" s="991"/>
      <c r="U593" s="991"/>
      <c r="V593" s="991"/>
      <c r="W593" s="991"/>
      <c r="X593" s="991"/>
      <c r="Y593" s="991"/>
      <c r="Z593" s="991"/>
    </row>
    <row r="594" spans="1:26" ht="15.75" customHeight="1">
      <c r="A594" s="991"/>
      <c r="B594" s="991"/>
      <c r="C594" s="991"/>
      <c r="D594" s="991"/>
      <c r="E594" s="991"/>
      <c r="F594" s="991"/>
      <c r="G594" s="991"/>
      <c r="H594" s="991"/>
      <c r="I594" s="991"/>
      <c r="J594" s="991"/>
      <c r="K594" s="991"/>
      <c r="L594" s="991"/>
      <c r="M594" s="991"/>
      <c r="N594" s="991"/>
      <c r="O594" s="991"/>
      <c r="P594" s="991"/>
      <c r="Q594" s="991"/>
      <c r="R594" s="991"/>
      <c r="S594" s="991"/>
      <c r="T594" s="991"/>
      <c r="U594" s="991"/>
      <c r="V594" s="991"/>
      <c r="W594" s="991"/>
      <c r="X594" s="991"/>
      <c r="Y594" s="991"/>
      <c r="Z594" s="991"/>
    </row>
    <row r="595" spans="1:26" ht="15.75" customHeight="1">
      <c r="A595" s="991"/>
      <c r="B595" s="991"/>
      <c r="C595" s="991"/>
      <c r="D595" s="991"/>
      <c r="E595" s="991"/>
      <c r="F595" s="991"/>
      <c r="G595" s="991"/>
      <c r="H595" s="991"/>
      <c r="I595" s="991"/>
      <c r="J595" s="991"/>
      <c r="K595" s="991"/>
      <c r="L595" s="991"/>
      <c r="M595" s="991"/>
      <c r="N595" s="991"/>
      <c r="O595" s="991"/>
      <c r="P595" s="991"/>
      <c r="Q595" s="991"/>
      <c r="R595" s="991"/>
      <c r="S595" s="991"/>
      <c r="T595" s="991"/>
      <c r="U595" s="991"/>
      <c r="V595" s="991"/>
      <c r="W595" s="991"/>
      <c r="X595" s="991"/>
      <c r="Y595" s="991"/>
      <c r="Z595" s="991"/>
    </row>
    <row r="596" spans="1:26" ht="15.75" customHeight="1">
      <c r="A596" s="991"/>
      <c r="B596" s="991"/>
      <c r="C596" s="991"/>
      <c r="D596" s="991"/>
      <c r="E596" s="991"/>
      <c r="F596" s="991"/>
      <c r="G596" s="991"/>
      <c r="H596" s="991"/>
      <c r="I596" s="991"/>
      <c r="J596" s="991"/>
      <c r="K596" s="991"/>
      <c r="L596" s="991"/>
      <c r="M596" s="991"/>
      <c r="N596" s="991"/>
      <c r="O596" s="991"/>
      <c r="P596" s="991"/>
      <c r="Q596" s="991"/>
      <c r="R596" s="991"/>
      <c r="S596" s="991"/>
      <c r="T596" s="991"/>
      <c r="U596" s="991"/>
      <c r="V596" s="991"/>
      <c r="W596" s="991"/>
      <c r="X596" s="991"/>
      <c r="Y596" s="991"/>
      <c r="Z596" s="991"/>
    </row>
    <row r="597" spans="1:26" ht="15.75" customHeight="1">
      <c r="A597" s="991"/>
      <c r="B597" s="991"/>
      <c r="C597" s="991"/>
      <c r="D597" s="991"/>
      <c r="E597" s="991"/>
      <c r="F597" s="991"/>
      <c r="G597" s="991"/>
      <c r="H597" s="991"/>
      <c r="I597" s="991"/>
      <c r="J597" s="991"/>
      <c r="K597" s="991"/>
      <c r="L597" s="991"/>
      <c r="M597" s="991"/>
      <c r="N597" s="991"/>
      <c r="O597" s="991"/>
      <c r="P597" s="991"/>
      <c r="Q597" s="991"/>
      <c r="R597" s="991"/>
      <c r="S597" s="991"/>
      <c r="T597" s="991"/>
      <c r="U597" s="991"/>
      <c r="V597" s="991"/>
      <c r="W597" s="991"/>
      <c r="X597" s="991"/>
      <c r="Y597" s="991"/>
      <c r="Z597" s="991"/>
    </row>
    <row r="598" spans="1:26" ht="15.75" customHeight="1">
      <c r="A598" s="991"/>
      <c r="B598" s="991"/>
      <c r="C598" s="991"/>
      <c r="D598" s="991"/>
      <c r="E598" s="991"/>
      <c r="F598" s="991"/>
      <c r="G598" s="991"/>
      <c r="H598" s="991"/>
      <c r="I598" s="991"/>
      <c r="J598" s="991"/>
      <c r="K598" s="991"/>
      <c r="L598" s="991"/>
      <c r="M598" s="991"/>
      <c r="N598" s="991"/>
      <c r="O598" s="991"/>
      <c r="P598" s="991"/>
      <c r="Q598" s="991"/>
      <c r="R598" s="991"/>
      <c r="S598" s="991"/>
      <c r="T598" s="991"/>
      <c r="U598" s="991"/>
      <c r="V598" s="991"/>
      <c r="W598" s="991"/>
      <c r="X598" s="991"/>
      <c r="Y598" s="991"/>
      <c r="Z598" s="991"/>
    </row>
    <row r="599" spans="1:26" ht="15.75" customHeight="1">
      <c r="A599" s="991"/>
      <c r="B599" s="991"/>
      <c r="C599" s="991"/>
      <c r="D599" s="991"/>
      <c r="E599" s="991"/>
      <c r="F599" s="991"/>
      <c r="G599" s="991"/>
      <c r="H599" s="991"/>
      <c r="I599" s="991"/>
      <c r="J599" s="991"/>
      <c r="K599" s="991"/>
      <c r="L599" s="991"/>
      <c r="M599" s="991"/>
      <c r="N599" s="991"/>
      <c r="O599" s="991"/>
      <c r="P599" s="991"/>
      <c r="Q599" s="991"/>
      <c r="R599" s="991"/>
      <c r="S599" s="991"/>
      <c r="T599" s="991"/>
      <c r="U599" s="991"/>
      <c r="V599" s="991"/>
      <c r="W599" s="991"/>
      <c r="X599" s="991"/>
      <c r="Y599" s="991"/>
      <c r="Z599" s="991"/>
    </row>
    <row r="600" spans="1:26" ht="15.75" customHeight="1">
      <c r="A600" s="991"/>
      <c r="B600" s="991"/>
      <c r="C600" s="991"/>
      <c r="D600" s="991"/>
      <c r="E600" s="991"/>
      <c r="F600" s="991"/>
      <c r="G600" s="991"/>
      <c r="H600" s="991"/>
      <c r="I600" s="991"/>
      <c r="J600" s="991"/>
      <c r="K600" s="991"/>
      <c r="L600" s="991"/>
      <c r="M600" s="991"/>
      <c r="N600" s="991"/>
      <c r="O600" s="991"/>
      <c r="P600" s="991"/>
      <c r="Q600" s="991"/>
      <c r="R600" s="991"/>
      <c r="S600" s="991"/>
      <c r="T600" s="991"/>
      <c r="U600" s="991"/>
      <c r="V600" s="991"/>
      <c r="W600" s="991"/>
      <c r="X600" s="991"/>
      <c r="Y600" s="991"/>
      <c r="Z600" s="991"/>
    </row>
    <row r="601" spans="1:26" ht="15.75" customHeight="1">
      <c r="A601" s="991"/>
      <c r="B601" s="991"/>
      <c r="C601" s="991"/>
      <c r="D601" s="991"/>
      <c r="E601" s="991"/>
      <c r="F601" s="991"/>
      <c r="G601" s="991"/>
      <c r="H601" s="991"/>
      <c r="I601" s="991"/>
      <c r="J601" s="991"/>
      <c r="K601" s="991"/>
      <c r="L601" s="991"/>
      <c r="M601" s="991"/>
      <c r="N601" s="991"/>
      <c r="O601" s="991"/>
      <c r="P601" s="991"/>
      <c r="Q601" s="991"/>
      <c r="R601" s="991"/>
      <c r="S601" s="991"/>
      <c r="T601" s="991"/>
      <c r="U601" s="991"/>
      <c r="V601" s="991"/>
      <c r="W601" s="991"/>
      <c r="X601" s="991"/>
      <c r="Y601" s="991"/>
      <c r="Z601" s="991"/>
    </row>
    <row r="602" spans="1:26" ht="15.75" customHeight="1">
      <c r="A602" s="991"/>
      <c r="B602" s="991"/>
      <c r="C602" s="991"/>
      <c r="D602" s="991"/>
      <c r="E602" s="991"/>
      <c r="F602" s="991"/>
      <c r="G602" s="991"/>
      <c r="H602" s="991"/>
      <c r="I602" s="991"/>
      <c r="J602" s="991"/>
      <c r="K602" s="991"/>
      <c r="L602" s="991"/>
      <c r="M602" s="991"/>
      <c r="N602" s="991"/>
      <c r="O602" s="991"/>
      <c r="P602" s="991"/>
      <c r="Q602" s="991"/>
      <c r="R602" s="991"/>
      <c r="S602" s="991"/>
      <c r="T602" s="991"/>
      <c r="U602" s="991"/>
      <c r="V602" s="991"/>
      <c r="W602" s="991"/>
      <c r="X602" s="991"/>
      <c r="Y602" s="991"/>
      <c r="Z602" s="991"/>
    </row>
    <row r="603" spans="1:26" ht="15.75" customHeight="1">
      <c r="A603" s="991"/>
      <c r="B603" s="991"/>
      <c r="C603" s="991"/>
      <c r="D603" s="991"/>
      <c r="E603" s="991"/>
      <c r="F603" s="991"/>
      <c r="G603" s="991"/>
      <c r="H603" s="991"/>
      <c r="I603" s="991"/>
      <c r="J603" s="991"/>
      <c r="K603" s="991"/>
      <c r="L603" s="991"/>
      <c r="M603" s="991"/>
      <c r="N603" s="991"/>
      <c r="O603" s="991"/>
      <c r="P603" s="991"/>
      <c r="Q603" s="991"/>
      <c r="R603" s="991"/>
      <c r="S603" s="991"/>
      <c r="T603" s="991"/>
      <c r="U603" s="991"/>
      <c r="V603" s="991"/>
      <c r="W603" s="991"/>
      <c r="X603" s="991"/>
      <c r="Y603" s="991"/>
      <c r="Z603" s="991"/>
    </row>
    <row r="604" spans="1:26" ht="15.75" customHeight="1">
      <c r="A604" s="991"/>
      <c r="B604" s="991"/>
      <c r="C604" s="991"/>
      <c r="D604" s="991"/>
      <c r="E604" s="991"/>
      <c r="F604" s="991"/>
      <c r="G604" s="991"/>
      <c r="H604" s="991"/>
      <c r="I604" s="991"/>
      <c r="J604" s="991"/>
      <c r="K604" s="991"/>
      <c r="L604" s="991"/>
      <c r="M604" s="991"/>
      <c r="N604" s="991"/>
      <c r="O604" s="991"/>
      <c r="P604" s="991"/>
      <c r="Q604" s="991"/>
      <c r="R604" s="991"/>
      <c r="S604" s="991"/>
      <c r="T604" s="991"/>
      <c r="U604" s="991"/>
      <c r="V604" s="991"/>
      <c r="W604" s="991"/>
      <c r="X604" s="991"/>
      <c r="Y604" s="991"/>
      <c r="Z604" s="991"/>
    </row>
    <row r="605" spans="1:26" ht="15.75" customHeight="1">
      <c r="A605" s="991"/>
      <c r="B605" s="991"/>
      <c r="C605" s="991"/>
      <c r="D605" s="991"/>
      <c r="E605" s="991"/>
      <c r="F605" s="991"/>
      <c r="G605" s="991"/>
      <c r="H605" s="991"/>
      <c r="I605" s="991"/>
      <c r="J605" s="991"/>
      <c r="K605" s="991"/>
      <c r="L605" s="991"/>
      <c r="M605" s="991"/>
      <c r="N605" s="991"/>
      <c r="O605" s="991"/>
      <c r="P605" s="991"/>
      <c r="Q605" s="991"/>
      <c r="R605" s="991"/>
      <c r="S605" s="991"/>
      <c r="T605" s="991"/>
      <c r="U605" s="991"/>
      <c r="V605" s="991"/>
      <c r="W605" s="991"/>
      <c r="X605" s="991"/>
      <c r="Y605" s="991"/>
      <c r="Z605" s="991"/>
    </row>
    <row r="606" spans="1:26" ht="15.75" customHeight="1">
      <c r="A606" s="991"/>
      <c r="B606" s="991"/>
      <c r="C606" s="991"/>
      <c r="D606" s="991"/>
      <c r="E606" s="991"/>
      <c r="F606" s="991"/>
      <c r="G606" s="991"/>
      <c r="H606" s="991"/>
      <c r="I606" s="991"/>
      <c r="J606" s="991"/>
      <c r="K606" s="991"/>
      <c r="L606" s="991"/>
      <c r="M606" s="991"/>
      <c r="N606" s="991"/>
      <c r="O606" s="991"/>
      <c r="P606" s="991"/>
      <c r="Q606" s="991"/>
      <c r="R606" s="991"/>
      <c r="S606" s="991"/>
      <c r="T606" s="991"/>
      <c r="U606" s="991"/>
      <c r="V606" s="991"/>
      <c r="W606" s="991"/>
      <c r="X606" s="991"/>
      <c r="Y606" s="991"/>
      <c r="Z606" s="991"/>
    </row>
    <row r="607" spans="1:26" ht="15.75" customHeight="1">
      <c r="A607" s="991"/>
      <c r="B607" s="991"/>
      <c r="C607" s="991"/>
      <c r="D607" s="991"/>
      <c r="E607" s="991"/>
      <c r="F607" s="991"/>
      <c r="G607" s="991"/>
      <c r="H607" s="991"/>
      <c r="I607" s="991"/>
      <c r="J607" s="991"/>
      <c r="K607" s="991"/>
      <c r="L607" s="991"/>
      <c r="M607" s="991"/>
      <c r="N607" s="991"/>
      <c r="O607" s="991"/>
      <c r="P607" s="991"/>
      <c r="Q607" s="991"/>
      <c r="R607" s="991"/>
      <c r="S607" s="991"/>
      <c r="T607" s="991"/>
      <c r="U607" s="991"/>
      <c r="V607" s="991"/>
      <c r="W607" s="991"/>
      <c r="X607" s="991"/>
      <c r="Y607" s="991"/>
      <c r="Z607" s="991"/>
    </row>
    <row r="608" spans="1:26" ht="15.75" customHeight="1">
      <c r="A608" s="991"/>
      <c r="B608" s="991"/>
      <c r="C608" s="991"/>
      <c r="D608" s="991"/>
      <c r="E608" s="991"/>
      <c r="F608" s="991"/>
      <c r="G608" s="991"/>
      <c r="H608" s="991"/>
      <c r="I608" s="991"/>
      <c r="J608" s="991"/>
      <c r="K608" s="991"/>
      <c r="L608" s="991"/>
      <c r="M608" s="991"/>
      <c r="N608" s="991"/>
      <c r="O608" s="991"/>
      <c r="P608" s="991"/>
      <c r="Q608" s="991"/>
      <c r="R608" s="991"/>
      <c r="S608" s="991"/>
      <c r="T608" s="991"/>
      <c r="U608" s="991"/>
      <c r="V608" s="991"/>
      <c r="W608" s="991"/>
      <c r="X608" s="991"/>
      <c r="Y608" s="991"/>
      <c r="Z608" s="991"/>
    </row>
    <row r="609" spans="1:26" ht="15.75" customHeight="1">
      <c r="A609" s="991"/>
      <c r="B609" s="991"/>
      <c r="C609" s="991"/>
      <c r="D609" s="99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row>
    <row r="610" spans="1:26" ht="15.75" customHeight="1">
      <c r="A610" s="991"/>
      <c r="B610" s="991"/>
      <c r="C610" s="991"/>
      <c r="D610" s="991"/>
      <c r="E610" s="991"/>
      <c r="F610" s="991"/>
      <c r="G610" s="991"/>
      <c r="H610" s="991"/>
      <c r="I610" s="991"/>
      <c r="J610" s="991"/>
      <c r="K610" s="991"/>
      <c r="L610" s="991"/>
      <c r="M610" s="991"/>
      <c r="N610" s="991"/>
      <c r="O610" s="991"/>
      <c r="P610" s="991"/>
      <c r="Q610" s="991"/>
      <c r="R610" s="991"/>
      <c r="S610" s="991"/>
      <c r="T610" s="991"/>
      <c r="U610" s="991"/>
      <c r="V610" s="991"/>
      <c r="W610" s="991"/>
      <c r="X610" s="991"/>
      <c r="Y610" s="991"/>
      <c r="Z610" s="991"/>
    </row>
    <row r="611" spans="1:26" ht="15.75" customHeight="1">
      <c r="A611" s="991"/>
      <c r="B611" s="991"/>
      <c r="C611" s="991"/>
      <c r="D611" s="991"/>
      <c r="E611" s="991"/>
      <c r="F611" s="991"/>
      <c r="G611" s="991"/>
      <c r="H611" s="991"/>
      <c r="I611" s="991"/>
      <c r="J611" s="991"/>
      <c r="K611" s="991"/>
      <c r="L611" s="991"/>
      <c r="M611" s="991"/>
      <c r="N611" s="991"/>
      <c r="O611" s="991"/>
      <c r="P611" s="991"/>
      <c r="Q611" s="991"/>
      <c r="R611" s="991"/>
      <c r="S611" s="991"/>
      <c r="T611" s="991"/>
      <c r="U611" s="991"/>
      <c r="V611" s="991"/>
      <c r="W611" s="991"/>
      <c r="X611" s="991"/>
      <c r="Y611" s="991"/>
      <c r="Z611" s="991"/>
    </row>
    <row r="612" spans="1:26" ht="15.75" customHeight="1">
      <c r="A612" s="991"/>
      <c r="B612" s="991"/>
      <c r="C612" s="991"/>
      <c r="D612" s="991"/>
      <c r="E612" s="991"/>
      <c r="F612" s="991"/>
      <c r="G612" s="991"/>
      <c r="H612" s="991"/>
      <c r="I612" s="991"/>
      <c r="J612" s="991"/>
      <c r="K612" s="991"/>
      <c r="L612" s="991"/>
      <c r="M612" s="991"/>
      <c r="N612" s="991"/>
      <c r="O612" s="991"/>
      <c r="P612" s="991"/>
      <c r="Q612" s="991"/>
      <c r="R612" s="991"/>
      <c r="S612" s="991"/>
      <c r="T612" s="991"/>
      <c r="U612" s="991"/>
      <c r="V612" s="991"/>
      <c r="W612" s="991"/>
      <c r="X612" s="991"/>
      <c r="Y612" s="991"/>
      <c r="Z612" s="991"/>
    </row>
    <row r="613" spans="1:26" ht="15.75" customHeight="1">
      <c r="A613" s="991"/>
      <c r="B613" s="991"/>
      <c r="C613" s="991"/>
      <c r="D613" s="991"/>
      <c r="E613" s="991"/>
      <c r="F613" s="991"/>
      <c r="G613" s="991"/>
      <c r="H613" s="991"/>
      <c r="I613" s="991"/>
      <c r="J613" s="991"/>
      <c r="K613" s="991"/>
      <c r="L613" s="991"/>
      <c r="M613" s="991"/>
      <c r="N613" s="991"/>
      <c r="O613" s="991"/>
      <c r="P613" s="991"/>
      <c r="Q613" s="991"/>
      <c r="R613" s="991"/>
      <c r="S613" s="991"/>
      <c r="T613" s="991"/>
      <c r="U613" s="991"/>
      <c r="V613" s="991"/>
      <c r="W613" s="991"/>
      <c r="X613" s="991"/>
      <c r="Y613" s="991"/>
      <c r="Z613" s="991"/>
    </row>
    <row r="614" spans="1:26" ht="15.75" customHeight="1">
      <c r="A614" s="991"/>
      <c r="B614" s="991"/>
      <c r="C614" s="991"/>
      <c r="D614" s="991"/>
      <c r="E614" s="991"/>
      <c r="F614" s="991"/>
      <c r="G614" s="991"/>
      <c r="H614" s="991"/>
      <c r="I614" s="991"/>
      <c r="J614" s="991"/>
      <c r="K614" s="991"/>
      <c r="L614" s="991"/>
      <c r="M614" s="991"/>
      <c r="N614" s="991"/>
      <c r="O614" s="991"/>
      <c r="P614" s="991"/>
      <c r="Q614" s="991"/>
      <c r="R614" s="991"/>
      <c r="S614" s="991"/>
      <c r="T614" s="991"/>
      <c r="U614" s="991"/>
      <c r="V614" s="991"/>
      <c r="W614" s="991"/>
      <c r="X614" s="991"/>
      <c r="Y614" s="991"/>
      <c r="Z614" s="991"/>
    </row>
    <row r="615" spans="1:26" ht="15.75" customHeight="1">
      <c r="A615" s="991"/>
      <c r="B615" s="991"/>
      <c r="C615" s="991"/>
      <c r="D615" s="991"/>
      <c r="E615" s="991"/>
      <c r="F615" s="991"/>
      <c r="G615" s="991"/>
      <c r="H615" s="991"/>
      <c r="I615" s="991"/>
      <c r="J615" s="991"/>
      <c r="K615" s="991"/>
      <c r="L615" s="991"/>
      <c r="M615" s="991"/>
      <c r="N615" s="991"/>
      <c r="O615" s="991"/>
      <c r="P615" s="991"/>
      <c r="Q615" s="991"/>
      <c r="R615" s="991"/>
      <c r="S615" s="991"/>
      <c r="T615" s="991"/>
      <c r="U615" s="991"/>
      <c r="V615" s="991"/>
      <c r="W615" s="991"/>
      <c r="X615" s="991"/>
      <c r="Y615" s="991"/>
      <c r="Z615" s="991"/>
    </row>
    <row r="616" spans="1:26" ht="15.75" customHeight="1">
      <c r="A616" s="991"/>
      <c r="B616" s="991"/>
      <c r="C616" s="991"/>
      <c r="D616" s="991"/>
      <c r="E616" s="991"/>
      <c r="F616" s="991"/>
      <c r="G616" s="991"/>
      <c r="H616" s="991"/>
      <c r="I616" s="991"/>
      <c r="J616" s="991"/>
      <c r="K616" s="991"/>
      <c r="L616" s="991"/>
      <c r="M616" s="991"/>
      <c r="N616" s="991"/>
      <c r="O616" s="991"/>
      <c r="P616" s="991"/>
      <c r="Q616" s="991"/>
      <c r="R616" s="991"/>
      <c r="S616" s="991"/>
      <c r="T616" s="991"/>
      <c r="U616" s="991"/>
      <c r="V616" s="991"/>
      <c r="W616" s="991"/>
      <c r="X616" s="991"/>
      <c r="Y616" s="991"/>
      <c r="Z616" s="991"/>
    </row>
    <row r="617" spans="1:26" ht="15.75" customHeight="1">
      <c r="A617" s="991"/>
      <c r="B617" s="991"/>
      <c r="C617" s="991"/>
      <c r="D617" s="991"/>
      <c r="E617" s="991"/>
      <c r="F617" s="991"/>
      <c r="G617" s="991"/>
      <c r="H617" s="991"/>
      <c r="I617" s="991"/>
      <c r="J617" s="991"/>
      <c r="K617" s="991"/>
      <c r="L617" s="991"/>
      <c r="M617" s="991"/>
      <c r="N617" s="991"/>
      <c r="O617" s="991"/>
      <c r="P617" s="991"/>
      <c r="Q617" s="991"/>
      <c r="R617" s="991"/>
      <c r="S617" s="991"/>
      <c r="T617" s="991"/>
      <c r="U617" s="991"/>
      <c r="V617" s="991"/>
      <c r="W617" s="991"/>
      <c r="X617" s="991"/>
      <c r="Y617" s="991"/>
      <c r="Z617" s="991"/>
    </row>
    <row r="618" spans="1:26" ht="15.75" customHeight="1">
      <c r="A618" s="991"/>
      <c r="B618" s="991"/>
      <c r="C618" s="991"/>
      <c r="D618" s="991"/>
      <c r="E618" s="991"/>
      <c r="F618" s="991"/>
      <c r="G618" s="991"/>
      <c r="H618" s="991"/>
      <c r="I618" s="991"/>
      <c r="J618" s="991"/>
      <c r="K618" s="991"/>
      <c r="L618" s="991"/>
      <c r="M618" s="991"/>
      <c r="N618" s="991"/>
      <c r="O618" s="991"/>
      <c r="P618" s="991"/>
      <c r="Q618" s="991"/>
      <c r="R618" s="991"/>
      <c r="S618" s="991"/>
      <c r="T618" s="991"/>
      <c r="U618" s="991"/>
      <c r="V618" s="991"/>
      <c r="W618" s="991"/>
      <c r="X618" s="991"/>
      <c r="Y618" s="991"/>
      <c r="Z618" s="991"/>
    </row>
    <row r="619" spans="1:26" ht="15.75" customHeight="1">
      <c r="A619" s="991"/>
      <c r="B619" s="991"/>
      <c r="C619" s="991"/>
      <c r="D619" s="991"/>
      <c r="E619" s="991"/>
      <c r="F619" s="991"/>
      <c r="G619" s="991"/>
      <c r="H619" s="991"/>
      <c r="I619" s="991"/>
      <c r="J619" s="991"/>
      <c r="K619" s="991"/>
      <c r="L619" s="991"/>
      <c r="M619" s="991"/>
      <c r="N619" s="991"/>
      <c r="O619" s="991"/>
      <c r="P619" s="991"/>
      <c r="Q619" s="991"/>
      <c r="R619" s="991"/>
      <c r="S619" s="991"/>
      <c r="T619" s="991"/>
      <c r="U619" s="991"/>
      <c r="V619" s="991"/>
      <c r="W619" s="991"/>
      <c r="X619" s="991"/>
      <c r="Y619" s="991"/>
      <c r="Z619" s="991"/>
    </row>
    <row r="620" spans="1:26" ht="15.75" customHeight="1">
      <c r="A620" s="991"/>
      <c r="B620" s="991"/>
      <c r="C620" s="991"/>
      <c r="D620" s="991"/>
      <c r="E620" s="991"/>
      <c r="F620" s="991"/>
      <c r="G620" s="991"/>
      <c r="H620" s="991"/>
      <c r="I620" s="991"/>
      <c r="J620" s="991"/>
      <c r="K620" s="991"/>
      <c r="L620" s="991"/>
      <c r="M620" s="991"/>
      <c r="N620" s="991"/>
      <c r="O620" s="991"/>
      <c r="P620" s="991"/>
      <c r="Q620" s="991"/>
      <c r="R620" s="991"/>
      <c r="S620" s="991"/>
      <c r="T620" s="991"/>
      <c r="U620" s="991"/>
      <c r="V620" s="991"/>
      <c r="W620" s="991"/>
      <c r="X620" s="991"/>
      <c r="Y620" s="991"/>
      <c r="Z620" s="991"/>
    </row>
    <row r="621" spans="1:26" ht="15.75" customHeight="1">
      <c r="A621" s="991"/>
      <c r="B621" s="991"/>
      <c r="C621" s="991"/>
      <c r="D621" s="991"/>
      <c r="E621" s="991"/>
      <c r="F621" s="991"/>
      <c r="G621" s="991"/>
      <c r="H621" s="991"/>
      <c r="I621" s="991"/>
      <c r="J621" s="991"/>
      <c r="K621" s="991"/>
      <c r="L621" s="991"/>
      <c r="M621" s="991"/>
      <c r="N621" s="991"/>
      <c r="O621" s="991"/>
      <c r="P621" s="991"/>
      <c r="Q621" s="991"/>
      <c r="R621" s="991"/>
      <c r="S621" s="991"/>
      <c r="T621" s="991"/>
      <c r="U621" s="991"/>
      <c r="V621" s="991"/>
      <c r="W621" s="991"/>
      <c r="X621" s="991"/>
      <c r="Y621" s="991"/>
      <c r="Z621" s="991"/>
    </row>
    <row r="622" spans="1:26" ht="15.75" customHeight="1">
      <c r="A622" s="991"/>
      <c r="B622" s="991"/>
      <c r="C622" s="991"/>
      <c r="D622" s="991"/>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row>
    <row r="623" spans="1:26" ht="15.75" customHeight="1">
      <c r="A623" s="991"/>
      <c r="B623" s="991"/>
      <c r="C623" s="991"/>
      <c r="D623" s="991"/>
      <c r="E623" s="991"/>
      <c r="F623" s="991"/>
      <c r="G623" s="991"/>
      <c r="H623" s="991"/>
      <c r="I623" s="991"/>
      <c r="J623" s="991"/>
      <c r="K623" s="991"/>
      <c r="L623" s="991"/>
      <c r="M623" s="991"/>
      <c r="N623" s="991"/>
      <c r="O623" s="991"/>
      <c r="P623" s="991"/>
      <c r="Q623" s="991"/>
      <c r="R623" s="991"/>
      <c r="S623" s="991"/>
      <c r="T623" s="991"/>
      <c r="U623" s="991"/>
      <c r="V623" s="991"/>
      <c r="W623" s="991"/>
      <c r="X623" s="991"/>
      <c r="Y623" s="991"/>
      <c r="Z623" s="991"/>
    </row>
    <row r="624" spans="1:26" ht="15.75" customHeight="1">
      <c r="A624" s="991"/>
      <c r="B624" s="991"/>
      <c r="C624" s="991"/>
      <c r="D624" s="991"/>
      <c r="E624" s="991"/>
      <c r="F624" s="991"/>
      <c r="G624" s="991"/>
      <c r="H624" s="991"/>
      <c r="I624" s="991"/>
      <c r="J624" s="991"/>
      <c r="K624" s="991"/>
      <c r="L624" s="991"/>
      <c r="M624" s="991"/>
      <c r="N624" s="991"/>
      <c r="O624" s="991"/>
      <c r="P624" s="991"/>
      <c r="Q624" s="991"/>
      <c r="R624" s="991"/>
      <c r="S624" s="991"/>
      <c r="T624" s="991"/>
      <c r="U624" s="991"/>
      <c r="V624" s="991"/>
      <c r="W624" s="991"/>
      <c r="X624" s="991"/>
      <c r="Y624" s="991"/>
      <c r="Z624" s="991"/>
    </row>
    <row r="625" spans="1:26" ht="15.75" customHeight="1">
      <c r="A625" s="991"/>
      <c r="B625" s="991"/>
      <c r="C625" s="991"/>
      <c r="D625" s="991"/>
      <c r="E625" s="991"/>
      <c r="F625" s="991"/>
      <c r="G625" s="991"/>
      <c r="H625" s="991"/>
      <c r="I625" s="991"/>
      <c r="J625" s="991"/>
      <c r="K625" s="991"/>
      <c r="L625" s="991"/>
      <c r="M625" s="991"/>
      <c r="N625" s="991"/>
      <c r="O625" s="991"/>
      <c r="P625" s="991"/>
      <c r="Q625" s="991"/>
      <c r="R625" s="991"/>
      <c r="S625" s="991"/>
      <c r="T625" s="991"/>
      <c r="U625" s="991"/>
      <c r="V625" s="991"/>
      <c r="W625" s="991"/>
      <c r="X625" s="991"/>
      <c r="Y625" s="991"/>
      <c r="Z625" s="991"/>
    </row>
    <row r="626" spans="1:26" ht="15.75" customHeight="1">
      <c r="A626" s="991"/>
      <c r="B626" s="991"/>
      <c r="C626" s="991"/>
      <c r="D626" s="991"/>
      <c r="E626" s="991"/>
      <c r="F626" s="991"/>
      <c r="G626" s="991"/>
      <c r="H626" s="991"/>
      <c r="I626" s="991"/>
      <c r="J626" s="991"/>
      <c r="K626" s="991"/>
      <c r="L626" s="991"/>
      <c r="M626" s="991"/>
      <c r="N626" s="991"/>
      <c r="O626" s="991"/>
      <c r="P626" s="991"/>
      <c r="Q626" s="991"/>
      <c r="R626" s="991"/>
      <c r="S626" s="991"/>
      <c r="T626" s="991"/>
      <c r="U626" s="991"/>
      <c r="V626" s="991"/>
      <c r="W626" s="991"/>
      <c r="X626" s="991"/>
      <c r="Y626" s="991"/>
      <c r="Z626" s="991"/>
    </row>
    <row r="627" spans="1:26" ht="15.75" customHeight="1">
      <c r="A627" s="991"/>
      <c r="B627" s="991"/>
      <c r="C627" s="991"/>
      <c r="D627" s="991"/>
      <c r="E627" s="991"/>
      <c r="F627" s="991"/>
      <c r="G627" s="991"/>
      <c r="H627" s="991"/>
      <c r="I627" s="991"/>
      <c r="J627" s="991"/>
      <c r="K627" s="991"/>
      <c r="L627" s="991"/>
      <c r="M627" s="991"/>
      <c r="N627" s="991"/>
      <c r="O627" s="991"/>
      <c r="P627" s="991"/>
      <c r="Q627" s="991"/>
      <c r="R627" s="991"/>
      <c r="S627" s="991"/>
      <c r="T627" s="991"/>
      <c r="U627" s="991"/>
      <c r="V627" s="991"/>
      <c r="W627" s="991"/>
      <c r="X627" s="991"/>
      <c r="Y627" s="991"/>
      <c r="Z627" s="991"/>
    </row>
    <row r="628" spans="1:26" ht="15.75" customHeight="1">
      <c r="A628" s="991"/>
      <c r="B628" s="991"/>
      <c r="C628" s="991"/>
      <c r="D628" s="991"/>
      <c r="E628" s="991"/>
      <c r="F628" s="991"/>
      <c r="G628" s="991"/>
      <c r="H628" s="991"/>
      <c r="I628" s="991"/>
      <c r="J628" s="991"/>
      <c r="K628" s="991"/>
      <c r="L628" s="991"/>
      <c r="M628" s="991"/>
      <c r="N628" s="991"/>
      <c r="O628" s="991"/>
      <c r="P628" s="991"/>
      <c r="Q628" s="991"/>
      <c r="R628" s="991"/>
      <c r="S628" s="991"/>
      <c r="T628" s="991"/>
      <c r="U628" s="991"/>
      <c r="V628" s="991"/>
      <c r="W628" s="991"/>
      <c r="X628" s="991"/>
      <c r="Y628" s="991"/>
      <c r="Z628" s="991"/>
    </row>
    <row r="629" spans="1:26" ht="15.75" customHeight="1">
      <c r="A629" s="991"/>
      <c r="B629" s="991"/>
      <c r="C629" s="991"/>
      <c r="D629" s="991"/>
      <c r="E629" s="991"/>
      <c r="F629" s="991"/>
      <c r="G629" s="991"/>
      <c r="H629" s="991"/>
      <c r="I629" s="991"/>
      <c r="J629" s="991"/>
      <c r="K629" s="991"/>
      <c r="L629" s="991"/>
      <c r="M629" s="991"/>
      <c r="N629" s="991"/>
      <c r="O629" s="991"/>
      <c r="P629" s="991"/>
      <c r="Q629" s="991"/>
      <c r="R629" s="991"/>
      <c r="S629" s="991"/>
      <c r="T629" s="991"/>
      <c r="U629" s="991"/>
      <c r="V629" s="991"/>
      <c r="W629" s="991"/>
      <c r="X629" s="991"/>
      <c r="Y629" s="991"/>
      <c r="Z629" s="991"/>
    </row>
    <row r="630" spans="1:26" ht="15.75" customHeight="1">
      <c r="A630" s="991"/>
      <c r="B630" s="991"/>
      <c r="C630" s="991"/>
      <c r="D630" s="991"/>
      <c r="E630" s="991"/>
      <c r="F630" s="991"/>
      <c r="G630" s="991"/>
      <c r="H630" s="991"/>
      <c r="I630" s="991"/>
      <c r="J630" s="991"/>
      <c r="K630" s="991"/>
      <c r="L630" s="991"/>
      <c r="M630" s="991"/>
      <c r="N630" s="991"/>
      <c r="O630" s="991"/>
      <c r="P630" s="991"/>
      <c r="Q630" s="991"/>
      <c r="R630" s="991"/>
      <c r="S630" s="991"/>
      <c r="T630" s="991"/>
      <c r="U630" s="991"/>
      <c r="V630" s="991"/>
      <c r="W630" s="991"/>
      <c r="X630" s="991"/>
      <c r="Y630" s="991"/>
      <c r="Z630" s="991"/>
    </row>
    <row r="631" spans="1:26" ht="15.75" customHeight="1">
      <c r="A631" s="991"/>
      <c r="B631" s="991"/>
      <c r="C631" s="991"/>
      <c r="D631" s="991"/>
      <c r="E631" s="991"/>
      <c r="F631" s="991"/>
      <c r="G631" s="991"/>
      <c r="H631" s="991"/>
      <c r="I631" s="991"/>
      <c r="J631" s="991"/>
      <c r="K631" s="991"/>
      <c r="L631" s="991"/>
      <c r="M631" s="991"/>
      <c r="N631" s="991"/>
      <c r="O631" s="991"/>
      <c r="P631" s="991"/>
      <c r="Q631" s="991"/>
      <c r="R631" s="991"/>
      <c r="S631" s="991"/>
      <c r="T631" s="991"/>
      <c r="U631" s="991"/>
      <c r="V631" s="991"/>
      <c r="W631" s="991"/>
      <c r="X631" s="991"/>
      <c r="Y631" s="991"/>
      <c r="Z631" s="991"/>
    </row>
    <row r="632" spans="1:26" ht="15.75" customHeight="1">
      <c r="A632" s="991"/>
      <c r="B632" s="991"/>
      <c r="C632" s="991"/>
      <c r="D632" s="991"/>
      <c r="E632" s="991"/>
      <c r="F632" s="991"/>
      <c r="G632" s="991"/>
      <c r="H632" s="991"/>
      <c r="I632" s="991"/>
      <c r="J632" s="991"/>
      <c r="K632" s="991"/>
      <c r="L632" s="991"/>
      <c r="M632" s="991"/>
      <c r="N632" s="991"/>
      <c r="O632" s="991"/>
      <c r="P632" s="991"/>
      <c r="Q632" s="991"/>
      <c r="R632" s="991"/>
      <c r="S632" s="991"/>
      <c r="T632" s="991"/>
      <c r="U632" s="991"/>
      <c r="V632" s="991"/>
      <c r="W632" s="991"/>
      <c r="X632" s="991"/>
      <c r="Y632" s="991"/>
      <c r="Z632" s="991"/>
    </row>
    <row r="633" spans="1:26" ht="15.75" customHeight="1">
      <c r="A633" s="991"/>
      <c r="B633" s="991"/>
      <c r="C633" s="991"/>
      <c r="D633" s="991"/>
      <c r="E633" s="991"/>
      <c r="F633" s="991"/>
      <c r="G633" s="991"/>
      <c r="H633" s="991"/>
      <c r="I633" s="991"/>
      <c r="J633" s="991"/>
      <c r="K633" s="991"/>
      <c r="L633" s="991"/>
      <c r="M633" s="991"/>
      <c r="N633" s="991"/>
      <c r="O633" s="991"/>
      <c r="P633" s="991"/>
      <c r="Q633" s="991"/>
      <c r="R633" s="991"/>
      <c r="S633" s="991"/>
      <c r="T633" s="991"/>
      <c r="U633" s="991"/>
      <c r="V633" s="991"/>
      <c r="W633" s="991"/>
      <c r="X633" s="991"/>
      <c r="Y633" s="991"/>
      <c r="Z633" s="991"/>
    </row>
    <row r="634" spans="1:26" ht="15.75" customHeight="1">
      <c r="A634" s="991"/>
      <c r="B634" s="991"/>
      <c r="C634" s="991"/>
      <c r="D634" s="991"/>
      <c r="E634" s="991"/>
      <c r="F634" s="991"/>
      <c r="G634" s="991"/>
      <c r="H634" s="991"/>
      <c r="I634" s="991"/>
      <c r="J634" s="991"/>
      <c r="K634" s="991"/>
      <c r="L634" s="991"/>
      <c r="M634" s="991"/>
      <c r="N634" s="991"/>
      <c r="O634" s="991"/>
      <c r="P634" s="991"/>
      <c r="Q634" s="991"/>
      <c r="R634" s="991"/>
      <c r="S634" s="991"/>
      <c r="T634" s="991"/>
      <c r="U634" s="991"/>
      <c r="V634" s="991"/>
      <c r="W634" s="991"/>
      <c r="X634" s="991"/>
      <c r="Y634" s="991"/>
      <c r="Z634" s="991"/>
    </row>
    <row r="635" spans="1:26" ht="15.75" customHeight="1">
      <c r="A635" s="991"/>
      <c r="B635" s="991"/>
      <c r="C635" s="991"/>
      <c r="D635" s="991"/>
      <c r="E635" s="991"/>
      <c r="F635" s="991"/>
      <c r="G635" s="991"/>
      <c r="H635" s="991"/>
      <c r="I635" s="991"/>
      <c r="J635" s="991"/>
      <c r="K635" s="991"/>
      <c r="L635" s="991"/>
      <c r="M635" s="991"/>
      <c r="N635" s="991"/>
      <c r="O635" s="991"/>
      <c r="P635" s="991"/>
      <c r="Q635" s="991"/>
      <c r="R635" s="991"/>
      <c r="S635" s="991"/>
      <c r="T635" s="991"/>
      <c r="U635" s="991"/>
      <c r="V635" s="991"/>
      <c r="W635" s="991"/>
      <c r="X635" s="991"/>
      <c r="Y635" s="991"/>
      <c r="Z635" s="991"/>
    </row>
    <row r="636" spans="1:26" ht="15.75" customHeight="1">
      <c r="A636" s="991"/>
      <c r="B636" s="991"/>
      <c r="C636" s="991"/>
      <c r="D636" s="991"/>
      <c r="E636" s="991"/>
      <c r="F636" s="991"/>
      <c r="G636" s="991"/>
      <c r="H636" s="991"/>
      <c r="I636" s="991"/>
      <c r="J636" s="991"/>
      <c r="K636" s="991"/>
      <c r="L636" s="991"/>
      <c r="M636" s="991"/>
      <c r="N636" s="991"/>
      <c r="O636" s="991"/>
      <c r="P636" s="991"/>
      <c r="Q636" s="991"/>
      <c r="R636" s="991"/>
      <c r="S636" s="991"/>
      <c r="T636" s="991"/>
      <c r="U636" s="991"/>
      <c r="V636" s="991"/>
      <c r="W636" s="991"/>
      <c r="X636" s="991"/>
      <c r="Y636" s="991"/>
      <c r="Z636" s="991"/>
    </row>
    <row r="637" spans="1:26" ht="15.75" customHeight="1">
      <c r="A637" s="991"/>
      <c r="B637" s="991"/>
      <c r="C637" s="991"/>
      <c r="D637" s="991"/>
      <c r="E637" s="991"/>
      <c r="F637" s="991"/>
      <c r="G637" s="991"/>
      <c r="H637" s="991"/>
      <c r="I637" s="991"/>
      <c r="J637" s="991"/>
      <c r="K637" s="991"/>
      <c r="L637" s="991"/>
      <c r="M637" s="991"/>
      <c r="N637" s="991"/>
      <c r="O637" s="991"/>
      <c r="P637" s="991"/>
      <c r="Q637" s="991"/>
      <c r="R637" s="991"/>
      <c r="S637" s="991"/>
      <c r="T637" s="991"/>
      <c r="U637" s="991"/>
      <c r="V637" s="991"/>
      <c r="W637" s="991"/>
      <c r="X637" s="991"/>
      <c r="Y637" s="991"/>
      <c r="Z637" s="991"/>
    </row>
    <row r="638" spans="1:26" ht="15.75" customHeight="1">
      <c r="A638" s="991"/>
      <c r="B638" s="991"/>
      <c r="C638" s="991"/>
      <c r="D638" s="991"/>
      <c r="E638" s="991"/>
      <c r="F638" s="991"/>
      <c r="G638" s="991"/>
      <c r="H638" s="991"/>
      <c r="I638" s="991"/>
      <c r="J638" s="991"/>
      <c r="K638" s="991"/>
      <c r="L638" s="991"/>
      <c r="M638" s="991"/>
      <c r="N638" s="991"/>
      <c r="O638" s="991"/>
      <c r="P638" s="991"/>
      <c r="Q638" s="991"/>
      <c r="R638" s="991"/>
      <c r="S638" s="991"/>
      <c r="T638" s="991"/>
      <c r="U638" s="991"/>
      <c r="V638" s="991"/>
      <c r="W638" s="991"/>
      <c r="X638" s="991"/>
      <c r="Y638" s="991"/>
      <c r="Z638" s="991"/>
    </row>
    <row r="639" spans="1:26" ht="15.75" customHeight="1">
      <c r="A639" s="991"/>
      <c r="B639" s="991"/>
      <c r="C639" s="991"/>
      <c r="D639" s="991"/>
      <c r="E639" s="991"/>
      <c r="F639" s="991"/>
      <c r="G639" s="991"/>
      <c r="H639" s="991"/>
      <c r="I639" s="991"/>
      <c r="J639" s="991"/>
      <c r="K639" s="991"/>
      <c r="L639" s="991"/>
      <c r="M639" s="991"/>
      <c r="N639" s="991"/>
      <c r="O639" s="991"/>
      <c r="P639" s="991"/>
      <c r="Q639" s="991"/>
      <c r="R639" s="991"/>
      <c r="S639" s="991"/>
      <c r="T639" s="991"/>
      <c r="U639" s="991"/>
      <c r="V639" s="991"/>
      <c r="W639" s="991"/>
      <c r="X639" s="991"/>
      <c r="Y639" s="991"/>
      <c r="Z639" s="991"/>
    </row>
    <row r="640" spans="1:26" ht="15.75" customHeight="1">
      <c r="A640" s="991"/>
      <c r="B640" s="991"/>
      <c r="C640" s="991"/>
      <c r="D640" s="991"/>
      <c r="E640" s="991"/>
      <c r="F640" s="991"/>
      <c r="G640" s="991"/>
      <c r="H640" s="991"/>
      <c r="I640" s="991"/>
      <c r="J640" s="991"/>
      <c r="K640" s="991"/>
      <c r="L640" s="991"/>
      <c r="M640" s="991"/>
      <c r="N640" s="991"/>
      <c r="O640" s="991"/>
      <c r="P640" s="991"/>
      <c r="Q640" s="991"/>
      <c r="R640" s="991"/>
      <c r="S640" s="991"/>
      <c r="T640" s="991"/>
      <c r="U640" s="991"/>
      <c r="V640" s="991"/>
      <c r="W640" s="991"/>
      <c r="X640" s="991"/>
      <c r="Y640" s="991"/>
      <c r="Z640" s="991"/>
    </row>
    <row r="641" spans="1:26" ht="15.75" customHeight="1">
      <c r="A641" s="991"/>
      <c r="B641" s="991"/>
      <c r="C641" s="991"/>
      <c r="D641" s="991"/>
      <c r="E641" s="991"/>
      <c r="F641" s="991"/>
      <c r="G641" s="991"/>
      <c r="H641" s="991"/>
      <c r="I641" s="991"/>
      <c r="J641" s="991"/>
      <c r="K641" s="991"/>
      <c r="L641" s="991"/>
      <c r="M641" s="991"/>
      <c r="N641" s="991"/>
      <c r="O641" s="991"/>
      <c r="P641" s="991"/>
      <c r="Q641" s="991"/>
      <c r="R641" s="991"/>
      <c r="S641" s="991"/>
      <c r="T641" s="991"/>
      <c r="U641" s="991"/>
      <c r="V641" s="991"/>
      <c r="W641" s="991"/>
      <c r="X641" s="991"/>
      <c r="Y641" s="991"/>
      <c r="Z641" s="991"/>
    </row>
    <row r="642" spans="1:26" ht="15.75" customHeight="1">
      <c r="A642" s="991"/>
      <c r="B642" s="991"/>
      <c r="C642" s="991"/>
      <c r="D642" s="991"/>
      <c r="E642" s="991"/>
      <c r="F642" s="991"/>
      <c r="G642" s="991"/>
      <c r="H642" s="991"/>
      <c r="I642" s="991"/>
      <c r="J642" s="991"/>
      <c r="K642" s="991"/>
      <c r="L642" s="991"/>
      <c r="M642" s="991"/>
      <c r="N642" s="991"/>
      <c r="O642" s="991"/>
      <c r="P642" s="991"/>
      <c r="Q642" s="991"/>
      <c r="R642" s="991"/>
      <c r="S642" s="991"/>
      <c r="T642" s="991"/>
      <c r="U642" s="991"/>
      <c r="V642" s="991"/>
      <c r="W642" s="991"/>
      <c r="X642" s="991"/>
      <c r="Y642" s="991"/>
      <c r="Z642" s="991"/>
    </row>
    <row r="643" spans="1:26" ht="15.75" customHeight="1">
      <c r="A643" s="991"/>
      <c r="B643" s="991"/>
      <c r="C643" s="991"/>
      <c r="D643" s="991"/>
      <c r="E643" s="991"/>
      <c r="F643" s="991"/>
      <c r="G643" s="991"/>
      <c r="H643" s="991"/>
      <c r="I643" s="991"/>
      <c r="J643" s="991"/>
      <c r="K643" s="991"/>
      <c r="L643" s="991"/>
      <c r="M643" s="991"/>
      <c r="N643" s="991"/>
      <c r="O643" s="991"/>
      <c r="P643" s="991"/>
      <c r="Q643" s="991"/>
      <c r="R643" s="991"/>
      <c r="S643" s="991"/>
      <c r="T643" s="991"/>
      <c r="U643" s="991"/>
      <c r="V643" s="991"/>
      <c r="W643" s="991"/>
      <c r="X643" s="991"/>
      <c r="Y643" s="991"/>
      <c r="Z643" s="991"/>
    </row>
    <row r="644" spans="1:26" ht="15.75" customHeight="1">
      <c r="A644" s="991"/>
      <c r="B644" s="991"/>
      <c r="C644" s="991"/>
      <c r="D644" s="991"/>
      <c r="E644" s="991"/>
      <c r="F644" s="991"/>
      <c r="G644" s="991"/>
      <c r="H644" s="991"/>
      <c r="I644" s="991"/>
      <c r="J644" s="991"/>
      <c r="K644" s="991"/>
      <c r="L644" s="991"/>
      <c r="M644" s="991"/>
      <c r="N644" s="991"/>
      <c r="O644" s="991"/>
      <c r="P644" s="991"/>
      <c r="Q644" s="991"/>
      <c r="R644" s="991"/>
      <c r="S644" s="991"/>
      <c r="T644" s="991"/>
      <c r="U644" s="991"/>
      <c r="V644" s="991"/>
      <c r="W644" s="991"/>
      <c r="X644" s="991"/>
      <c r="Y644" s="991"/>
      <c r="Z644" s="991"/>
    </row>
    <row r="645" spans="1:26" ht="15.75" customHeight="1">
      <c r="A645" s="991"/>
      <c r="B645" s="991"/>
      <c r="C645" s="991"/>
      <c r="D645" s="991"/>
      <c r="E645" s="991"/>
      <c r="F645" s="991"/>
      <c r="G645" s="991"/>
      <c r="H645" s="991"/>
      <c r="I645" s="991"/>
      <c r="J645" s="991"/>
      <c r="K645" s="991"/>
      <c r="L645" s="991"/>
      <c r="M645" s="991"/>
      <c r="N645" s="991"/>
      <c r="O645" s="991"/>
      <c r="P645" s="991"/>
      <c r="Q645" s="991"/>
      <c r="R645" s="991"/>
      <c r="S645" s="991"/>
      <c r="T645" s="991"/>
      <c r="U645" s="991"/>
      <c r="V645" s="991"/>
      <c r="W645" s="991"/>
      <c r="X645" s="991"/>
      <c r="Y645" s="991"/>
      <c r="Z645" s="991"/>
    </row>
    <row r="646" spans="1:26" ht="15.75" customHeight="1">
      <c r="A646" s="991"/>
      <c r="B646" s="991"/>
      <c r="C646" s="991"/>
      <c r="D646" s="991"/>
      <c r="E646" s="991"/>
      <c r="F646" s="991"/>
      <c r="G646" s="991"/>
      <c r="H646" s="991"/>
      <c r="I646" s="991"/>
      <c r="J646" s="991"/>
      <c r="K646" s="991"/>
      <c r="L646" s="991"/>
      <c r="M646" s="991"/>
      <c r="N646" s="991"/>
      <c r="O646" s="991"/>
      <c r="P646" s="991"/>
      <c r="Q646" s="991"/>
      <c r="R646" s="991"/>
      <c r="S646" s="991"/>
      <c r="T646" s="991"/>
      <c r="U646" s="991"/>
      <c r="V646" s="991"/>
      <c r="W646" s="991"/>
      <c r="X646" s="991"/>
      <c r="Y646" s="991"/>
      <c r="Z646" s="991"/>
    </row>
    <row r="647" spans="1:26" ht="15.75" customHeight="1">
      <c r="A647" s="991"/>
      <c r="B647" s="991"/>
      <c r="C647" s="991"/>
      <c r="D647" s="991"/>
      <c r="E647" s="991"/>
      <c r="F647" s="991"/>
      <c r="G647" s="991"/>
      <c r="H647" s="991"/>
      <c r="I647" s="991"/>
      <c r="J647" s="991"/>
      <c r="K647" s="991"/>
      <c r="L647" s="991"/>
      <c r="M647" s="991"/>
      <c r="N647" s="991"/>
      <c r="O647" s="991"/>
      <c r="P647" s="991"/>
      <c r="Q647" s="991"/>
      <c r="R647" s="991"/>
      <c r="S647" s="991"/>
      <c r="T647" s="991"/>
      <c r="U647" s="991"/>
      <c r="V647" s="991"/>
      <c r="W647" s="991"/>
      <c r="X647" s="991"/>
      <c r="Y647" s="991"/>
      <c r="Z647" s="991"/>
    </row>
    <row r="648" spans="1:26" ht="15.75" customHeight="1">
      <c r="A648" s="991"/>
      <c r="B648" s="991"/>
      <c r="C648" s="991"/>
      <c r="D648" s="991"/>
      <c r="E648" s="991"/>
      <c r="F648" s="991"/>
      <c r="G648" s="991"/>
      <c r="H648" s="991"/>
      <c r="I648" s="991"/>
      <c r="J648" s="991"/>
      <c r="K648" s="991"/>
      <c r="L648" s="991"/>
      <c r="M648" s="991"/>
      <c r="N648" s="991"/>
      <c r="O648" s="991"/>
      <c r="P648" s="991"/>
      <c r="Q648" s="991"/>
      <c r="R648" s="991"/>
      <c r="S648" s="991"/>
      <c r="T648" s="991"/>
      <c r="U648" s="991"/>
      <c r="V648" s="991"/>
      <c r="W648" s="991"/>
      <c r="X648" s="991"/>
      <c r="Y648" s="991"/>
      <c r="Z648" s="991"/>
    </row>
    <row r="649" spans="1:26" ht="15.75" customHeight="1">
      <c r="A649" s="991"/>
      <c r="B649" s="991"/>
      <c r="C649" s="991"/>
      <c r="D649" s="991"/>
      <c r="E649" s="991"/>
      <c r="F649" s="991"/>
      <c r="G649" s="991"/>
      <c r="H649" s="991"/>
      <c r="I649" s="991"/>
      <c r="J649" s="991"/>
      <c r="K649" s="991"/>
      <c r="L649" s="991"/>
      <c r="M649" s="991"/>
      <c r="N649" s="991"/>
      <c r="O649" s="991"/>
      <c r="P649" s="991"/>
      <c r="Q649" s="991"/>
      <c r="R649" s="991"/>
      <c r="S649" s="991"/>
      <c r="T649" s="991"/>
      <c r="U649" s="991"/>
      <c r="V649" s="991"/>
      <c r="W649" s="991"/>
      <c r="X649" s="991"/>
      <c r="Y649" s="991"/>
      <c r="Z649" s="991"/>
    </row>
    <row r="650" spans="1:26" ht="15.75" customHeight="1">
      <c r="A650" s="991"/>
      <c r="B650" s="991"/>
      <c r="C650" s="991"/>
      <c r="D650" s="991"/>
      <c r="E650" s="991"/>
      <c r="F650" s="991"/>
      <c r="G650" s="991"/>
      <c r="H650" s="991"/>
      <c r="I650" s="991"/>
      <c r="J650" s="991"/>
      <c r="K650" s="991"/>
      <c r="L650" s="991"/>
      <c r="M650" s="991"/>
      <c r="N650" s="991"/>
      <c r="O650" s="991"/>
      <c r="P650" s="991"/>
      <c r="Q650" s="991"/>
      <c r="R650" s="991"/>
      <c r="S650" s="991"/>
      <c r="T650" s="991"/>
      <c r="U650" s="991"/>
      <c r="V650" s="991"/>
      <c r="W650" s="991"/>
      <c r="X650" s="991"/>
      <c r="Y650" s="991"/>
      <c r="Z650" s="991"/>
    </row>
    <row r="651" spans="1:26" ht="15.75" customHeight="1">
      <c r="A651" s="991"/>
      <c r="B651" s="991"/>
      <c r="C651" s="991"/>
      <c r="D651" s="991"/>
      <c r="E651" s="991"/>
      <c r="F651" s="991"/>
      <c r="G651" s="991"/>
      <c r="H651" s="991"/>
      <c r="I651" s="991"/>
      <c r="J651" s="991"/>
      <c r="K651" s="991"/>
      <c r="L651" s="991"/>
      <c r="M651" s="991"/>
      <c r="N651" s="991"/>
      <c r="O651" s="991"/>
      <c r="P651" s="991"/>
      <c r="Q651" s="991"/>
      <c r="R651" s="991"/>
      <c r="S651" s="991"/>
      <c r="T651" s="991"/>
      <c r="U651" s="991"/>
      <c r="V651" s="991"/>
      <c r="W651" s="991"/>
      <c r="X651" s="991"/>
      <c r="Y651" s="991"/>
      <c r="Z651" s="991"/>
    </row>
    <row r="652" spans="1:26" ht="15.75" customHeight="1">
      <c r="A652" s="991"/>
      <c r="B652" s="991"/>
      <c r="C652" s="991"/>
      <c r="D652" s="991"/>
      <c r="E652" s="991"/>
      <c r="F652" s="991"/>
      <c r="G652" s="991"/>
      <c r="H652" s="991"/>
      <c r="I652" s="991"/>
      <c r="J652" s="991"/>
      <c r="K652" s="991"/>
      <c r="L652" s="991"/>
      <c r="M652" s="991"/>
      <c r="N652" s="991"/>
      <c r="O652" s="991"/>
      <c r="P652" s="991"/>
      <c r="Q652" s="991"/>
      <c r="R652" s="991"/>
      <c r="S652" s="991"/>
      <c r="T652" s="991"/>
      <c r="U652" s="991"/>
      <c r="V652" s="991"/>
      <c r="W652" s="991"/>
      <c r="X652" s="991"/>
      <c r="Y652" s="991"/>
      <c r="Z652" s="991"/>
    </row>
    <row r="653" spans="1:26" ht="15.75" customHeight="1">
      <c r="A653" s="991"/>
      <c r="B653" s="991"/>
      <c r="C653" s="991"/>
      <c r="D653" s="991"/>
      <c r="E653" s="991"/>
      <c r="F653" s="991"/>
      <c r="G653" s="991"/>
      <c r="H653" s="991"/>
      <c r="I653" s="991"/>
      <c r="J653" s="991"/>
      <c r="K653" s="991"/>
      <c r="L653" s="991"/>
      <c r="M653" s="991"/>
      <c r="N653" s="991"/>
      <c r="O653" s="991"/>
      <c r="P653" s="991"/>
      <c r="Q653" s="991"/>
      <c r="R653" s="991"/>
      <c r="S653" s="991"/>
      <c r="T653" s="991"/>
      <c r="U653" s="991"/>
      <c r="V653" s="991"/>
      <c r="W653" s="991"/>
      <c r="X653" s="991"/>
      <c r="Y653" s="991"/>
      <c r="Z653" s="991"/>
    </row>
    <row r="654" spans="1:26" ht="15.75" customHeight="1">
      <c r="A654" s="991"/>
      <c r="B654" s="991"/>
      <c r="C654" s="991"/>
      <c r="D654" s="991"/>
      <c r="E654" s="991"/>
      <c r="F654" s="991"/>
      <c r="G654" s="991"/>
      <c r="H654" s="991"/>
      <c r="I654" s="991"/>
      <c r="J654" s="991"/>
      <c r="K654" s="991"/>
      <c r="L654" s="991"/>
      <c r="M654" s="991"/>
      <c r="N654" s="991"/>
      <c r="O654" s="991"/>
      <c r="P654" s="991"/>
      <c r="Q654" s="991"/>
      <c r="R654" s="991"/>
      <c r="S654" s="991"/>
      <c r="T654" s="991"/>
      <c r="U654" s="991"/>
      <c r="V654" s="991"/>
      <c r="W654" s="991"/>
      <c r="X654" s="991"/>
      <c r="Y654" s="991"/>
      <c r="Z654" s="991"/>
    </row>
    <row r="655" spans="1:26" ht="15.75" customHeight="1">
      <c r="A655" s="991"/>
      <c r="B655" s="991"/>
      <c r="C655" s="991"/>
      <c r="D655" s="991"/>
      <c r="E655" s="991"/>
      <c r="F655" s="991"/>
      <c r="G655" s="991"/>
      <c r="H655" s="991"/>
      <c r="I655" s="991"/>
      <c r="J655" s="991"/>
      <c r="K655" s="991"/>
      <c r="L655" s="991"/>
      <c r="M655" s="991"/>
      <c r="N655" s="991"/>
      <c r="O655" s="991"/>
      <c r="P655" s="991"/>
      <c r="Q655" s="991"/>
      <c r="R655" s="991"/>
      <c r="S655" s="991"/>
      <c r="T655" s="991"/>
      <c r="U655" s="991"/>
      <c r="V655" s="991"/>
      <c r="W655" s="991"/>
      <c r="X655" s="991"/>
      <c r="Y655" s="991"/>
      <c r="Z655" s="991"/>
    </row>
    <row r="656" spans="1:26" ht="15.75" customHeight="1">
      <c r="A656" s="991"/>
      <c r="B656" s="991"/>
      <c r="C656" s="991"/>
      <c r="D656" s="991"/>
      <c r="E656" s="991"/>
      <c r="F656" s="991"/>
      <c r="G656" s="991"/>
      <c r="H656" s="991"/>
      <c r="I656" s="991"/>
      <c r="J656" s="991"/>
      <c r="K656" s="991"/>
      <c r="L656" s="991"/>
      <c r="M656" s="991"/>
      <c r="N656" s="991"/>
      <c r="O656" s="991"/>
      <c r="P656" s="991"/>
      <c r="Q656" s="991"/>
      <c r="R656" s="991"/>
      <c r="S656" s="991"/>
      <c r="T656" s="991"/>
      <c r="U656" s="991"/>
      <c r="V656" s="991"/>
      <c r="W656" s="991"/>
      <c r="X656" s="991"/>
      <c r="Y656" s="991"/>
      <c r="Z656" s="991"/>
    </row>
    <row r="657" spans="1:26" ht="15.75" customHeight="1">
      <c r="A657" s="991"/>
      <c r="B657" s="991"/>
      <c r="C657" s="991"/>
      <c r="D657" s="991"/>
      <c r="E657" s="991"/>
      <c r="F657" s="991"/>
      <c r="G657" s="991"/>
      <c r="H657" s="991"/>
      <c r="I657" s="991"/>
      <c r="J657" s="991"/>
      <c r="K657" s="991"/>
      <c r="L657" s="991"/>
      <c r="M657" s="991"/>
      <c r="N657" s="991"/>
      <c r="O657" s="991"/>
      <c r="P657" s="991"/>
      <c r="Q657" s="991"/>
      <c r="R657" s="991"/>
      <c r="S657" s="991"/>
      <c r="T657" s="991"/>
      <c r="U657" s="991"/>
      <c r="V657" s="991"/>
      <c r="W657" s="991"/>
      <c r="X657" s="991"/>
      <c r="Y657" s="991"/>
      <c r="Z657" s="991"/>
    </row>
    <row r="658" spans="1:26" ht="15.75" customHeight="1">
      <c r="A658" s="991"/>
      <c r="B658" s="991"/>
      <c r="C658" s="991"/>
      <c r="D658" s="991"/>
      <c r="E658" s="991"/>
      <c r="F658" s="991"/>
      <c r="G658" s="991"/>
      <c r="H658" s="991"/>
      <c r="I658" s="991"/>
      <c r="J658" s="991"/>
      <c r="K658" s="991"/>
      <c r="L658" s="991"/>
      <c r="M658" s="991"/>
      <c r="N658" s="991"/>
      <c r="O658" s="991"/>
      <c r="P658" s="991"/>
      <c r="Q658" s="991"/>
      <c r="R658" s="991"/>
      <c r="S658" s="991"/>
      <c r="T658" s="991"/>
      <c r="U658" s="991"/>
      <c r="V658" s="991"/>
      <c r="W658" s="991"/>
      <c r="X658" s="991"/>
      <c r="Y658" s="991"/>
      <c r="Z658" s="991"/>
    </row>
    <row r="659" spans="1:26" ht="15.75" customHeight="1">
      <c r="A659" s="991"/>
      <c r="B659" s="991"/>
      <c r="C659" s="991"/>
      <c r="D659" s="991"/>
      <c r="E659" s="991"/>
      <c r="F659" s="991"/>
      <c r="G659" s="991"/>
      <c r="H659" s="991"/>
      <c r="I659" s="991"/>
      <c r="J659" s="991"/>
      <c r="K659" s="991"/>
      <c r="L659" s="991"/>
      <c r="M659" s="991"/>
      <c r="N659" s="991"/>
      <c r="O659" s="991"/>
      <c r="P659" s="991"/>
      <c r="Q659" s="991"/>
      <c r="R659" s="991"/>
      <c r="S659" s="991"/>
      <c r="T659" s="991"/>
      <c r="U659" s="991"/>
      <c r="V659" s="991"/>
      <c r="W659" s="991"/>
      <c r="X659" s="991"/>
      <c r="Y659" s="991"/>
      <c r="Z659" s="991"/>
    </row>
    <row r="660" spans="1:26" ht="15.75" customHeight="1">
      <c r="A660" s="991"/>
      <c r="B660" s="991"/>
      <c r="C660" s="991"/>
      <c r="D660" s="991"/>
      <c r="E660" s="991"/>
      <c r="F660" s="991"/>
      <c r="G660" s="991"/>
      <c r="H660" s="991"/>
      <c r="I660" s="991"/>
      <c r="J660" s="991"/>
      <c r="K660" s="991"/>
      <c r="L660" s="991"/>
      <c r="M660" s="991"/>
      <c r="N660" s="991"/>
      <c r="O660" s="991"/>
      <c r="P660" s="991"/>
      <c r="Q660" s="991"/>
      <c r="R660" s="991"/>
      <c r="S660" s="991"/>
      <c r="T660" s="991"/>
      <c r="U660" s="991"/>
      <c r="V660" s="991"/>
      <c r="W660" s="991"/>
      <c r="X660" s="991"/>
      <c r="Y660" s="991"/>
      <c r="Z660" s="991"/>
    </row>
    <row r="661" spans="1:26" ht="15.75" customHeight="1">
      <c r="A661" s="991"/>
      <c r="B661" s="991"/>
      <c r="C661" s="991"/>
      <c r="D661" s="991"/>
      <c r="E661" s="991"/>
      <c r="F661" s="991"/>
      <c r="G661" s="991"/>
      <c r="H661" s="991"/>
      <c r="I661" s="991"/>
      <c r="J661" s="991"/>
      <c r="K661" s="991"/>
      <c r="L661" s="991"/>
      <c r="M661" s="991"/>
      <c r="N661" s="991"/>
      <c r="O661" s="991"/>
      <c r="P661" s="991"/>
      <c r="Q661" s="991"/>
      <c r="R661" s="991"/>
      <c r="S661" s="991"/>
      <c r="T661" s="991"/>
      <c r="U661" s="991"/>
      <c r="V661" s="991"/>
      <c r="W661" s="991"/>
      <c r="X661" s="991"/>
      <c r="Y661" s="991"/>
      <c r="Z661" s="991"/>
    </row>
    <row r="662" spans="1:26" ht="15.75" customHeight="1">
      <c r="A662" s="991"/>
      <c r="B662" s="991"/>
      <c r="C662" s="991"/>
      <c r="D662" s="991"/>
      <c r="E662" s="991"/>
      <c r="F662" s="991"/>
      <c r="G662" s="991"/>
      <c r="H662" s="991"/>
      <c r="I662" s="991"/>
      <c r="J662" s="991"/>
      <c r="K662" s="991"/>
      <c r="L662" s="991"/>
      <c r="M662" s="991"/>
      <c r="N662" s="991"/>
      <c r="O662" s="991"/>
      <c r="P662" s="991"/>
      <c r="Q662" s="991"/>
      <c r="R662" s="991"/>
      <c r="S662" s="991"/>
      <c r="T662" s="991"/>
      <c r="U662" s="991"/>
      <c r="V662" s="991"/>
      <c r="W662" s="991"/>
      <c r="X662" s="991"/>
      <c r="Y662" s="991"/>
      <c r="Z662" s="991"/>
    </row>
    <row r="663" spans="1:26" ht="15.75" customHeight="1">
      <c r="A663" s="991"/>
      <c r="B663" s="991"/>
      <c r="C663" s="991"/>
      <c r="D663" s="991"/>
      <c r="E663" s="991"/>
      <c r="F663" s="991"/>
      <c r="G663" s="991"/>
      <c r="H663" s="991"/>
      <c r="I663" s="991"/>
      <c r="J663" s="991"/>
      <c r="K663" s="991"/>
      <c r="L663" s="991"/>
      <c r="M663" s="991"/>
      <c r="N663" s="991"/>
      <c r="O663" s="991"/>
      <c r="P663" s="991"/>
      <c r="Q663" s="991"/>
      <c r="R663" s="991"/>
      <c r="S663" s="991"/>
      <c r="T663" s="991"/>
      <c r="U663" s="991"/>
      <c r="V663" s="991"/>
      <c r="W663" s="991"/>
      <c r="X663" s="991"/>
      <c r="Y663" s="991"/>
      <c r="Z663" s="991"/>
    </row>
    <row r="664" spans="1:26" ht="15.75" customHeight="1">
      <c r="A664" s="991"/>
      <c r="B664" s="991"/>
      <c r="C664" s="991"/>
      <c r="D664" s="991"/>
      <c r="E664" s="991"/>
      <c r="F664" s="991"/>
      <c r="G664" s="991"/>
      <c r="H664" s="991"/>
      <c r="I664" s="991"/>
      <c r="J664" s="991"/>
      <c r="K664" s="991"/>
      <c r="L664" s="991"/>
      <c r="M664" s="991"/>
      <c r="N664" s="991"/>
      <c r="O664" s="991"/>
      <c r="P664" s="991"/>
      <c r="Q664" s="991"/>
      <c r="R664" s="991"/>
      <c r="S664" s="991"/>
      <c r="T664" s="991"/>
      <c r="U664" s="991"/>
      <c r="V664" s="991"/>
      <c r="W664" s="991"/>
      <c r="X664" s="991"/>
      <c r="Y664" s="991"/>
      <c r="Z664" s="991"/>
    </row>
    <row r="665" spans="1:26" ht="15.75" customHeight="1">
      <c r="A665" s="991"/>
      <c r="B665" s="991"/>
      <c r="C665" s="991"/>
      <c r="D665" s="991"/>
      <c r="E665" s="991"/>
      <c r="F665" s="991"/>
      <c r="G665" s="991"/>
      <c r="H665" s="991"/>
      <c r="I665" s="991"/>
      <c r="J665" s="991"/>
      <c r="K665" s="991"/>
      <c r="L665" s="991"/>
      <c r="M665" s="991"/>
      <c r="N665" s="991"/>
      <c r="O665" s="991"/>
      <c r="P665" s="991"/>
      <c r="Q665" s="991"/>
      <c r="R665" s="991"/>
      <c r="S665" s="991"/>
      <c r="T665" s="991"/>
      <c r="U665" s="991"/>
      <c r="V665" s="991"/>
      <c r="W665" s="991"/>
      <c r="X665" s="991"/>
      <c r="Y665" s="991"/>
      <c r="Z665" s="991"/>
    </row>
    <row r="666" spans="1:26" ht="15.75" customHeight="1">
      <c r="A666" s="991"/>
      <c r="B666" s="991"/>
      <c r="C666" s="991"/>
      <c r="D666" s="991"/>
      <c r="E666" s="991"/>
      <c r="F666" s="991"/>
      <c r="G666" s="991"/>
      <c r="H666" s="991"/>
      <c r="I666" s="991"/>
      <c r="J666" s="991"/>
      <c r="K666" s="991"/>
      <c r="L666" s="991"/>
      <c r="M666" s="991"/>
      <c r="N666" s="991"/>
      <c r="O666" s="991"/>
      <c r="P666" s="991"/>
      <c r="Q666" s="991"/>
      <c r="R666" s="991"/>
      <c r="S666" s="991"/>
      <c r="T666" s="991"/>
      <c r="U666" s="991"/>
      <c r="V666" s="991"/>
      <c r="W666" s="991"/>
      <c r="X666" s="991"/>
      <c r="Y666" s="991"/>
      <c r="Z666" s="991"/>
    </row>
    <row r="667" spans="1:26" ht="15.75" customHeight="1">
      <c r="A667" s="991"/>
      <c r="B667" s="991"/>
      <c r="C667" s="991"/>
      <c r="D667" s="991"/>
      <c r="E667" s="991"/>
      <c r="F667" s="991"/>
      <c r="G667" s="991"/>
      <c r="H667" s="991"/>
      <c r="I667" s="991"/>
      <c r="J667" s="991"/>
      <c r="K667" s="991"/>
      <c r="L667" s="991"/>
      <c r="M667" s="991"/>
      <c r="N667" s="991"/>
      <c r="O667" s="991"/>
      <c r="P667" s="991"/>
      <c r="Q667" s="991"/>
      <c r="R667" s="991"/>
      <c r="S667" s="991"/>
      <c r="T667" s="991"/>
      <c r="U667" s="991"/>
      <c r="V667" s="991"/>
      <c r="W667" s="991"/>
      <c r="X667" s="991"/>
      <c r="Y667" s="991"/>
      <c r="Z667" s="991"/>
    </row>
    <row r="668" spans="1:26" ht="15.75" customHeight="1">
      <c r="A668" s="991"/>
      <c r="B668" s="991"/>
      <c r="C668" s="991"/>
      <c r="D668" s="991"/>
      <c r="E668" s="991"/>
      <c r="F668" s="991"/>
      <c r="G668" s="991"/>
      <c r="H668" s="991"/>
      <c r="I668" s="991"/>
      <c r="J668" s="991"/>
      <c r="K668" s="991"/>
      <c r="L668" s="991"/>
      <c r="M668" s="991"/>
      <c r="N668" s="991"/>
      <c r="O668" s="991"/>
      <c r="P668" s="991"/>
      <c r="Q668" s="991"/>
      <c r="R668" s="991"/>
      <c r="S668" s="991"/>
      <c r="T668" s="991"/>
      <c r="U668" s="991"/>
      <c r="V668" s="991"/>
      <c r="W668" s="991"/>
      <c r="X668" s="991"/>
      <c r="Y668" s="991"/>
      <c r="Z668" s="991"/>
    </row>
    <row r="669" spans="1:26" ht="15.75" customHeight="1">
      <c r="A669" s="991"/>
      <c r="B669" s="991"/>
      <c r="C669" s="991"/>
      <c r="D669" s="991"/>
      <c r="E669" s="991"/>
      <c r="F669" s="991"/>
      <c r="G669" s="991"/>
      <c r="H669" s="991"/>
      <c r="I669" s="991"/>
      <c r="J669" s="991"/>
      <c r="K669" s="991"/>
      <c r="L669" s="991"/>
      <c r="M669" s="991"/>
      <c r="N669" s="991"/>
      <c r="O669" s="991"/>
      <c r="P669" s="991"/>
      <c r="Q669" s="991"/>
      <c r="R669" s="991"/>
      <c r="S669" s="991"/>
      <c r="T669" s="991"/>
      <c r="U669" s="991"/>
      <c r="V669" s="991"/>
      <c r="W669" s="991"/>
      <c r="X669" s="991"/>
      <c r="Y669" s="991"/>
      <c r="Z669" s="991"/>
    </row>
    <row r="670" spans="1:26" ht="15.75" customHeight="1">
      <c r="A670" s="991"/>
      <c r="B670" s="991"/>
      <c r="C670" s="991"/>
      <c r="D670" s="991"/>
      <c r="E670" s="991"/>
      <c r="F670" s="991"/>
      <c r="G670" s="991"/>
      <c r="H670" s="991"/>
      <c r="I670" s="991"/>
      <c r="J670" s="991"/>
      <c r="K670" s="991"/>
      <c r="L670" s="991"/>
      <c r="M670" s="991"/>
      <c r="N670" s="991"/>
      <c r="O670" s="991"/>
      <c r="P670" s="991"/>
      <c r="Q670" s="991"/>
      <c r="R670" s="991"/>
      <c r="S670" s="991"/>
      <c r="T670" s="991"/>
      <c r="U670" s="991"/>
      <c r="V670" s="991"/>
      <c r="W670" s="991"/>
      <c r="X670" s="991"/>
      <c r="Y670" s="991"/>
      <c r="Z670" s="991"/>
    </row>
    <row r="671" spans="1:26" ht="15.75" customHeight="1">
      <c r="A671" s="991"/>
      <c r="B671" s="991"/>
      <c r="C671" s="991"/>
      <c r="D671" s="991"/>
      <c r="E671" s="991"/>
      <c r="F671" s="991"/>
      <c r="G671" s="991"/>
      <c r="H671" s="991"/>
      <c r="I671" s="991"/>
      <c r="J671" s="991"/>
      <c r="K671" s="991"/>
      <c r="L671" s="991"/>
      <c r="M671" s="991"/>
      <c r="N671" s="991"/>
      <c r="O671" s="991"/>
      <c r="P671" s="991"/>
      <c r="Q671" s="991"/>
      <c r="R671" s="991"/>
      <c r="S671" s="991"/>
      <c r="T671" s="991"/>
      <c r="U671" s="991"/>
      <c r="V671" s="991"/>
      <c r="W671" s="991"/>
      <c r="X671" s="991"/>
      <c r="Y671" s="991"/>
      <c r="Z671" s="991"/>
    </row>
    <row r="672" spans="1:26" ht="15.75" customHeight="1">
      <c r="A672" s="991"/>
      <c r="B672" s="991"/>
      <c r="C672" s="991"/>
      <c r="D672" s="991"/>
      <c r="E672" s="991"/>
      <c r="F672" s="991"/>
      <c r="G672" s="991"/>
      <c r="H672" s="991"/>
      <c r="I672" s="991"/>
      <c r="J672" s="991"/>
      <c r="K672" s="991"/>
      <c r="L672" s="991"/>
      <c r="M672" s="991"/>
      <c r="N672" s="991"/>
      <c r="O672" s="991"/>
      <c r="P672" s="991"/>
      <c r="Q672" s="991"/>
      <c r="R672" s="991"/>
      <c r="S672" s="991"/>
      <c r="T672" s="991"/>
      <c r="U672" s="991"/>
      <c r="V672" s="991"/>
      <c r="W672" s="991"/>
      <c r="X672" s="991"/>
      <c r="Y672" s="991"/>
      <c r="Z672" s="991"/>
    </row>
    <row r="673" spans="1:26" ht="15.75" customHeight="1">
      <c r="A673" s="991"/>
      <c r="B673" s="991"/>
      <c r="C673" s="991"/>
      <c r="D673" s="991"/>
      <c r="E673" s="991"/>
      <c r="F673" s="991"/>
      <c r="G673" s="991"/>
      <c r="H673" s="991"/>
      <c r="I673" s="991"/>
      <c r="J673" s="991"/>
      <c r="K673" s="991"/>
      <c r="L673" s="991"/>
      <c r="M673" s="991"/>
      <c r="N673" s="991"/>
      <c r="O673" s="991"/>
      <c r="P673" s="991"/>
      <c r="Q673" s="991"/>
      <c r="R673" s="991"/>
      <c r="S673" s="991"/>
      <c r="T673" s="991"/>
      <c r="U673" s="991"/>
      <c r="V673" s="991"/>
      <c r="W673" s="991"/>
      <c r="X673" s="991"/>
      <c r="Y673" s="991"/>
      <c r="Z673" s="991"/>
    </row>
    <row r="674" spans="1:26" ht="15.75" customHeight="1">
      <c r="A674" s="991"/>
      <c r="B674" s="991"/>
      <c r="C674" s="991"/>
      <c r="D674" s="991"/>
      <c r="E674" s="991"/>
      <c r="F674" s="991"/>
      <c r="G674" s="991"/>
      <c r="H674" s="991"/>
      <c r="I674" s="991"/>
      <c r="J674" s="991"/>
      <c r="K674" s="991"/>
      <c r="L674" s="991"/>
      <c r="M674" s="991"/>
      <c r="N674" s="991"/>
      <c r="O674" s="991"/>
      <c r="P674" s="991"/>
      <c r="Q674" s="991"/>
      <c r="R674" s="991"/>
      <c r="S674" s="991"/>
      <c r="T674" s="991"/>
      <c r="U674" s="991"/>
      <c r="V674" s="991"/>
      <c r="W674" s="991"/>
      <c r="X674" s="991"/>
      <c r="Y674" s="991"/>
      <c r="Z674" s="991"/>
    </row>
    <row r="675" spans="1:26" ht="15.75" customHeight="1">
      <c r="A675" s="991"/>
      <c r="B675" s="991"/>
      <c r="C675" s="991"/>
      <c r="D675" s="991"/>
      <c r="E675" s="991"/>
      <c r="F675" s="991"/>
      <c r="G675" s="991"/>
      <c r="H675" s="991"/>
      <c r="I675" s="991"/>
      <c r="J675" s="991"/>
      <c r="K675" s="991"/>
      <c r="L675" s="991"/>
      <c r="M675" s="991"/>
      <c r="N675" s="991"/>
      <c r="O675" s="991"/>
      <c r="P675" s="991"/>
      <c r="Q675" s="991"/>
      <c r="R675" s="991"/>
      <c r="S675" s="991"/>
      <c r="T675" s="991"/>
      <c r="U675" s="991"/>
      <c r="V675" s="991"/>
      <c r="W675" s="991"/>
      <c r="X675" s="991"/>
      <c r="Y675" s="991"/>
      <c r="Z675" s="991"/>
    </row>
    <row r="676" spans="1:26" ht="15.75" customHeight="1">
      <c r="A676" s="991"/>
      <c r="B676" s="991"/>
      <c r="C676" s="991"/>
      <c r="D676" s="991"/>
      <c r="E676" s="991"/>
      <c r="F676" s="991"/>
      <c r="G676" s="991"/>
      <c r="H676" s="991"/>
      <c r="I676" s="991"/>
      <c r="J676" s="991"/>
      <c r="K676" s="991"/>
      <c r="L676" s="991"/>
      <c r="M676" s="991"/>
      <c r="N676" s="991"/>
      <c r="O676" s="991"/>
      <c r="P676" s="991"/>
      <c r="Q676" s="991"/>
      <c r="R676" s="991"/>
      <c r="S676" s="991"/>
      <c r="T676" s="991"/>
      <c r="U676" s="991"/>
      <c r="V676" s="991"/>
      <c r="W676" s="991"/>
      <c r="X676" s="991"/>
      <c r="Y676" s="991"/>
      <c r="Z676" s="991"/>
    </row>
    <row r="677" spans="1:26" ht="15.75" customHeight="1">
      <c r="A677" s="991"/>
      <c r="B677" s="991"/>
      <c r="C677" s="991"/>
      <c r="D677" s="991"/>
      <c r="E677" s="991"/>
      <c r="F677" s="991"/>
      <c r="G677" s="991"/>
      <c r="H677" s="991"/>
      <c r="I677" s="991"/>
      <c r="J677" s="991"/>
      <c r="K677" s="991"/>
      <c r="L677" s="991"/>
      <c r="M677" s="991"/>
      <c r="N677" s="991"/>
      <c r="O677" s="991"/>
      <c r="P677" s="991"/>
      <c r="Q677" s="991"/>
      <c r="R677" s="991"/>
      <c r="S677" s="991"/>
      <c r="T677" s="991"/>
      <c r="U677" s="991"/>
      <c r="V677" s="991"/>
      <c r="W677" s="991"/>
      <c r="X677" s="991"/>
      <c r="Y677" s="991"/>
      <c r="Z677" s="991"/>
    </row>
    <row r="678" spans="1:26" ht="15.75" customHeight="1">
      <c r="A678" s="991"/>
      <c r="B678" s="991"/>
      <c r="C678" s="991"/>
      <c r="D678" s="991"/>
      <c r="E678" s="991"/>
      <c r="F678" s="991"/>
      <c r="G678" s="991"/>
      <c r="H678" s="991"/>
      <c r="I678" s="991"/>
      <c r="J678" s="991"/>
      <c r="K678" s="991"/>
      <c r="L678" s="991"/>
      <c r="M678" s="991"/>
      <c r="N678" s="991"/>
      <c r="O678" s="991"/>
      <c r="P678" s="991"/>
      <c r="Q678" s="991"/>
      <c r="R678" s="991"/>
      <c r="S678" s="991"/>
      <c r="T678" s="991"/>
      <c r="U678" s="991"/>
      <c r="V678" s="991"/>
      <c r="W678" s="991"/>
      <c r="X678" s="991"/>
      <c r="Y678" s="991"/>
      <c r="Z678" s="991"/>
    </row>
    <row r="679" spans="1:26" ht="15.75" customHeight="1">
      <c r="A679" s="991"/>
      <c r="B679" s="991"/>
      <c r="C679" s="991"/>
      <c r="D679" s="991"/>
      <c r="E679" s="991"/>
      <c r="F679" s="991"/>
      <c r="G679" s="991"/>
      <c r="H679" s="991"/>
      <c r="I679" s="991"/>
      <c r="J679" s="991"/>
      <c r="K679" s="991"/>
      <c r="L679" s="991"/>
      <c r="M679" s="991"/>
      <c r="N679" s="991"/>
      <c r="O679" s="991"/>
      <c r="P679" s="991"/>
      <c r="Q679" s="991"/>
      <c r="R679" s="991"/>
      <c r="S679" s="991"/>
      <c r="T679" s="991"/>
      <c r="U679" s="991"/>
      <c r="V679" s="991"/>
      <c r="W679" s="991"/>
      <c r="X679" s="991"/>
      <c r="Y679" s="991"/>
      <c r="Z679" s="991"/>
    </row>
    <row r="680" spans="1:26" ht="15.75" customHeight="1">
      <c r="A680" s="991"/>
      <c r="B680" s="991"/>
      <c r="C680" s="991"/>
      <c r="D680" s="991"/>
      <c r="E680" s="991"/>
      <c r="F680" s="991"/>
      <c r="G680" s="991"/>
      <c r="H680" s="991"/>
      <c r="I680" s="991"/>
      <c r="J680" s="991"/>
      <c r="K680" s="991"/>
      <c r="L680" s="991"/>
      <c r="M680" s="991"/>
      <c r="N680" s="991"/>
      <c r="O680" s="991"/>
      <c r="P680" s="991"/>
      <c r="Q680" s="991"/>
      <c r="R680" s="991"/>
      <c r="S680" s="991"/>
      <c r="T680" s="991"/>
      <c r="U680" s="991"/>
      <c r="V680" s="991"/>
      <c r="W680" s="991"/>
      <c r="X680" s="991"/>
      <c r="Y680" s="991"/>
      <c r="Z680" s="991"/>
    </row>
    <row r="681" spans="1:26" ht="15.75" customHeight="1">
      <c r="A681" s="991"/>
      <c r="B681" s="991"/>
      <c r="C681" s="991"/>
      <c r="D681" s="991"/>
      <c r="E681" s="991"/>
      <c r="F681" s="991"/>
      <c r="G681" s="991"/>
      <c r="H681" s="991"/>
      <c r="I681" s="991"/>
      <c r="J681" s="991"/>
      <c r="K681" s="991"/>
      <c r="L681" s="991"/>
      <c r="M681" s="991"/>
      <c r="N681" s="991"/>
      <c r="O681" s="991"/>
      <c r="P681" s="991"/>
      <c r="Q681" s="991"/>
      <c r="R681" s="991"/>
      <c r="S681" s="991"/>
      <c r="T681" s="991"/>
      <c r="U681" s="991"/>
      <c r="V681" s="991"/>
      <c r="W681" s="991"/>
      <c r="X681" s="991"/>
      <c r="Y681" s="991"/>
      <c r="Z681" s="991"/>
    </row>
    <row r="682" spans="1:26" ht="15.75" customHeight="1">
      <c r="A682" s="991"/>
      <c r="B682" s="991"/>
      <c r="C682" s="991"/>
      <c r="D682" s="991"/>
      <c r="E682" s="991"/>
      <c r="F682" s="991"/>
      <c r="G682" s="991"/>
      <c r="H682" s="991"/>
      <c r="I682" s="991"/>
      <c r="J682" s="991"/>
      <c r="K682" s="991"/>
      <c r="L682" s="991"/>
      <c r="M682" s="991"/>
      <c r="N682" s="991"/>
      <c r="O682" s="991"/>
      <c r="P682" s="991"/>
      <c r="Q682" s="991"/>
      <c r="R682" s="991"/>
      <c r="S682" s="991"/>
      <c r="T682" s="991"/>
      <c r="U682" s="991"/>
      <c r="V682" s="991"/>
      <c r="W682" s="991"/>
      <c r="X682" s="991"/>
      <c r="Y682" s="991"/>
      <c r="Z682" s="991"/>
    </row>
    <row r="683" spans="1:26" ht="15.75" customHeight="1">
      <c r="A683" s="991"/>
      <c r="B683" s="991"/>
      <c r="C683" s="991"/>
      <c r="D683" s="991"/>
      <c r="E683" s="991"/>
      <c r="F683" s="991"/>
      <c r="G683" s="991"/>
      <c r="H683" s="991"/>
      <c r="I683" s="991"/>
      <c r="J683" s="991"/>
      <c r="K683" s="991"/>
      <c r="L683" s="991"/>
      <c r="M683" s="991"/>
      <c r="N683" s="991"/>
      <c r="O683" s="991"/>
      <c r="P683" s="991"/>
      <c r="Q683" s="991"/>
      <c r="R683" s="991"/>
      <c r="S683" s="991"/>
      <c r="T683" s="991"/>
      <c r="U683" s="991"/>
      <c r="V683" s="991"/>
      <c r="W683" s="991"/>
      <c r="X683" s="991"/>
      <c r="Y683" s="991"/>
      <c r="Z683" s="991"/>
    </row>
    <row r="684" spans="1:26" ht="15.75" customHeight="1">
      <c r="A684" s="991"/>
      <c r="B684" s="991"/>
      <c r="C684" s="991"/>
      <c r="D684" s="991"/>
      <c r="E684" s="991"/>
      <c r="F684" s="991"/>
      <c r="G684" s="991"/>
      <c r="H684" s="991"/>
      <c r="I684" s="991"/>
      <c r="J684" s="991"/>
      <c r="K684" s="991"/>
      <c r="L684" s="991"/>
      <c r="M684" s="991"/>
      <c r="N684" s="991"/>
      <c r="O684" s="991"/>
      <c r="P684" s="991"/>
      <c r="Q684" s="991"/>
      <c r="R684" s="991"/>
      <c r="S684" s="991"/>
      <c r="T684" s="991"/>
      <c r="U684" s="991"/>
      <c r="V684" s="991"/>
      <c r="W684" s="991"/>
      <c r="X684" s="991"/>
      <c r="Y684" s="991"/>
      <c r="Z684" s="991"/>
    </row>
    <row r="685" spans="1:26" ht="15.75" customHeight="1">
      <c r="A685" s="991"/>
      <c r="B685" s="991"/>
      <c r="C685" s="991"/>
      <c r="D685" s="991"/>
      <c r="E685" s="991"/>
      <c r="F685" s="991"/>
      <c r="G685" s="991"/>
      <c r="H685" s="991"/>
      <c r="I685" s="991"/>
      <c r="J685" s="991"/>
      <c r="K685" s="991"/>
      <c r="L685" s="991"/>
      <c r="M685" s="991"/>
      <c r="N685" s="991"/>
      <c r="O685" s="991"/>
      <c r="P685" s="991"/>
      <c r="Q685" s="991"/>
      <c r="R685" s="991"/>
      <c r="S685" s="991"/>
      <c r="T685" s="991"/>
      <c r="U685" s="991"/>
      <c r="V685" s="991"/>
      <c r="W685" s="991"/>
      <c r="X685" s="991"/>
      <c r="Y685" s="991"/>
      <c r="Z685" s="991"/>
    </row>
    <row r="686" spans="1:26" ht="15.75" customHeight="1">
      <c r="A686" s="991"/>
      <c r="B686" s="991"/>
      <c r="C686" s="991"/>
      <c r="D686" s="991"/>
      <c r="E686" s="991"/>
      <c r="F686" s="991"/>
      <c r="G686" s="991"/>
      <c r="H686" s="991"/>
      <c r="I686" s="991"/>
      <c r="J686" s="991"/>
      <c r="K686" s="991"/>
      <c r="L686" s="991"/>
      <c r="M686" s="991"/>
      <c r="N686" s="991"/>
      <c r="O686" s="991"/>
      <c r="P686" s="991"/>
      <c r="Q686" s="991"/>
      <c r="R686" s="991"/>
      <c r="S686" s="991"/>
      <c r="T686" s="991"/>
      <c r="U686" s="991"/>
      <c r="V686" s="991"/>
      <c r="W686" s="991"/>
      <c r="X686" s="991"/>
      <c r="Y686" s="991"/>
      <c r="Z686" s="991"/>
    </row>
    <row r="687" spans="1:26" ht="15.75" customHeight="1">
      <c r="A687" s="991"/>
      <c r="B687" s="991"/>
      <c r="C687" s="991"/>
      <c r="D687" s="991"/>
      <c r="E687" s="991"/>
      <c r="F687" s="991"/>
      <c r="G687" s="991"/>
      <c r="H687" s="991"/>
      <c r="I687" s="991"/>
      <c r="J687" s="991"/>
      <c r="K687" s="991"/>
      <c r="L687" s="991"/>
      <c r="M687" s="991"/>
      <c r="N687" s="991"/>
      <c r="O687" s="991"/>
      <c r="P687" s="991"/>
      <c r="Q687" s="991"/>
      <c r="R687" s="991"/>
      <c r="S687" s="991"/>
      <c r="T687" s="991"/>
      <c r="U687" s="991"/>
      <c r="V687" s="991"/>
      <c r="W687" s="991"/>
      <c r="X687" s="991"/>
      <c r="Y687" s="991"/>
      <c r="Z687" s="991"/>
    </row>
    <row r="688" spans="1:26" ht="15.75" customHeight="1">
      <c r="A688" s="991"/>
      <c r="B688" s="991"/>
      <c r="C688" s="991"/>
      <c r="D688" s="991"/>
      <c r="E688" s="991"/>
      <c r="F688" s="991"/>
      <c r="G688" s="991"/>
      <c r="H688" s="991"/>
      <c r="I688" s="991"/>
      <c r="J688" s="991"/>
      <c r="K688" s="991"/>
      <c r="L688" s="991"/>
      <c r="M688" s="991"/>
      <c r="N688" s="991"/>
      <c r="O688" s="991"/>
      <c r="P688" s="991"/>
      <c r="Q688" s="991"/>
      <c r="R688" s="991"/>
      <c r="S688" s="991"/>
      <c r="T688" s="991"/>
      <c r="U688" s="991"/>
      <c r="V688" s="991"/>
      <c r="W688" s="991"/>
      <c r="X688" s="991"/>
      <c r="Y688" s="991"/>
      <c r="Z688" s="991"/>
    </row>
    <row r="689" spans="1:26" ht="15.75" customHeight="1">
      <c r="A689" s="991"/>
      <c r="B689" s="991"/>
      <c r="C689" s="991"/>
      <c r="D689" s="991"/>
      <c r="E689" s="991"/>
      <c r="F689" s="991"/>
      <c r="G689" s="991"/>
      <c r="H689" s="991"/>
      <c r="I689" s="991"/>
      <c r="J689" s="991"/>
      <c r="K689" s="991"/>
      <c r="L689" s="991"/>
      <c r="M689" s="991"/>
      <c r="N689" s="991"/>
      <c r="O689" s="991"/>
      <c r="P689" s="991"/>
      <c r="Q689" s="991"/>
      <c r="R689" s="991"/>
      <c r="S689" s="991"/>
      <c r="T689" s="991"/>
      <c r="U689" s="991"/>
      <c r="V689" s="991"/>
      <c r="W689" s="991"/>
      <c r="X689" s="991"/>
      <c r="Y689" s="991"/>
      <c r="Z689" s="991"/>
    </row>
    <row r="690" spans="1:26" ht="15.75" customHeight="1">
      <c r="A690" s="991"/>
      <c r="B690" s="991"/>
      <c r="C690" s="991"/>
      <c r="D690" s="991"/>
      <c r="E690" s="991"/>
      <c r="F690" s="991"/>
      <c r="G690" s="991"/>
      <c r="H690" s="991"/>
      <c r="I690" s="991"/>
      <c r="J690" s="991"/>
      <c r="K690" s="991"/>
      <c r="L690" s="991"/>
      <c r="M690" s="991"/>
      <c r="N690" s="991"/>
      <c r="O690" s="991"/>
      <c r="P690" s="991"/>
      <c r="Q690" s="991"/>
      <c r="R690" s="991"/>
      <c r="S690" s="991"/>
      <c r="T690" s="991"/>
      <c r="U690" s="991"/>
      <c r="V690" s="991"/>
      <c r="W690" s="991"/>
      <c r="X690" s="991"/>
      <c r="Y690" s="991"/>
      <c r="Z690" s="991"/>
    </row>
    <row r="691" spans="1:26" ht="15.75" customHeight="1">
      <c r="A691" s="991"/>
      <c r="B691" s="991"/>
      <c r="C691" s="991"/>
      <c r="D691" s="991"/>
      <c r="E691" s="991"/>
      <c r="F691" s="991"/>
      <c r="G691" s="991"/>
      <c r="H691" s="991"/>
      <c r="I691" s="991"/>
      <c r="J691" s="991"/>
      <c r="K691" s="991"/>
      <c r="L691" s="991"/>
      <c r="M691" s="991"/>
      <c r="N691" s="991"/>
      <c r="O691" s="991"/>
      <c r="P691" s="991"/>
      <c r="Q691" s="991"/>
      <c r="R691" s="991"/>
      <c r="S691" s="991"/>
      <c r="T691" s="991"/>
      <c r="U691" s="991"/>
      <c r="V691" s="991"/>
      <c r="W691" s="991"/>
      <c r="X691" s="991"/>
      <c r="Y691" s="991"/>
      <c r="Z691" s="991"/>
    </row>
    <row r="692" spans="1:26" ht="15.75" customHeight="1">
      <c r="A692" s="991"/>
      <c r="B692" s="991"/>
      <c r="C692" s="991"/>
      <c r="D692" s="991"/>
      <c r="E692" s="991"/>
      <c r="F692" s="991"/>
      <c r="G692" s="991"/>
      <c r="H692" s="991"/>
      <c r="I692" s="991"/>
      <c r="J692" s="991"/>
      <c r="K692" s="991"/>
      <c r="L692" s="991"/>
      <c r="M692" s="991"/>
      <c r="N692" s="991"/>
      <c r="O692" s="991"/>
      <c r="P692" s="991"/>
      <c r="Q692" s="991"/>
      <c r="R692" s="991"/>
      <c r="S692" s="991"/>
      <c r="T692" s="991"/>
      <c r="U692" s="991"/>
      <c r="V692" s="991"/>
      <c r="W692" s="991"/>
      <c r="X692" s="991"/>
      <c r="Y692" s="991"/>
      <c r="Z692" s="991"/>
    </row>
    <row r="693" spans="1:26" ht="15.75" customHeight="1">
      <c r="A693" s="991"/>
      <c r="B693" s="991"/>
      <c r="C693" s="991"/>
      <c r="D693" s="991"/>
      <c r="E693" s="991"/>
      <c r="F693" s="991"/>
      <c r="G693" s="991"/>
      <c r="H693" s="991"/>
      <c r="I693" s="991"/>
      <c r="J693" s="991"/>
      <c r="K693" s="991"/>
      <c r="L693" s="991"/>
      <c r="M693" s="991"/>
      <c r="N693" s="991"/>
      <c r="O693" s="991"/>
      <c r="P693" s="991"/>
      <c r="Q693" s="991"/>
      <c r="R693" s="991"/>
      <c r="S693" s="991"/>
      <c r="T693" s="991"/>
      <c r="U693" s="991"/>
      <c r="V693" s="991"/>
      <c r="W693" s="991"/>
      <c r="X693" s="991"/>
      <c r="Y693" s="991"/>
      <c r="Z693" s="991"/>
    </row>
    <row r="694" spans="1:26" ht="15.75" customHeight="1">
      <c r="A694" s="991"/>
      <c r="B694" s="991"/>
      <c r="C694" s="991"/>
      <c r="D694" s="991"/>
      <c r="E694" s="991"/>
      <c r="F694" s="991"/>
      <c r="G694" s="991"/>
      <c r="H694" s="991"/>
      <c r="I694" s="991"/>
      <c r="J694" s="991"/>
      <c r="K694" s="991"/>
      <c r="L694" s="991"/>
      <c r="M694" s="991"/>
      <c r="N694" s="991"/>
      <c r="O694" s="991"/>
      <c r="P694" s="991"/>
      <c r="Q694" s="991"/>
      <c r="R694" s="991"/>
      <c r="S694" s="991"/>
      <c r="T694" s="991"/>
      <c r="U694" s="991"/>
      <c r="V694" s="991"/>
      <c r="W694" s="991"/>
      <c r="X694" s="991"/>
      <c r="Y694" s="991"/>
      <c r="Z694" s="991"/>
    </row>
    <row r="695" spans="1:26" ht="15.75" customHeight="1">
      <c r="A695" s="991"/>
      <c r="B695" s="991"/>
      <c r="C695" s="991"/>
      <c r="D695" s="991"/>
      <c r="E695" s="991"/>
      <c r="F695" s="991"/>
      <c r="G695" s="991"/>
      <c r="H695" s="991"/>
      <c r="I695" s="991"/>
      <c r="J695" s="991"/>
      <c r="K695" s="991"/>
      <c r="L695" s="991"/>
      <c r="M695" s="991"/>
      <c r="N695" s="991"/>
      <c r="O695" s="991"/>
      <c r="P695" s="991"/>
      <c r="Q695" s="991"/>
      <c r="R695" s="991"/>
      <c r="S695" s="991"/>
      <c r="T695" s="991"/>
      <c r="U695" s="991"/>
      <c r="V695" s="991"/>
      <c r="W695" s="991"/>
      <c r="X695" s="991"/>
      <c r="Y695" s="991"/>
      <c r="Z695" s="991"/>
    </row>
    <row r="696" spans="1:26" ht="15.75" customHeight="1">
      <c r="A696" s="991"/>
      <c r="B696" s="991"/>
      <c r="C696" s="991"/>
      <c r="D696" s="991"/>
      <c r="E696" s="991"/>
      <c r="F696" s="991"/>
      <c r="G696" s="991"/>
      <c r="H696" s="991"/>
      <c r="I696" s="991"/>
      <c r="J696" s="991"/>
      <c r="K696" s="991"/>
      <c r="L696" s="991"/>
      <c r="M696" s="991"/>
      <c r="N696" s="991"/>
      <c r="O696" s="991"/>
      <c r="P696" s="991"/>
      <c r="Q696" s="991"/>
      <c r="R696" s="991"/>
      <c r="S696" s="991"/>
      <c r="T696" s="991"/>
      <c r="U696" s="991"/>
      <c r="V696" s="991"/>
      <c r="W696" s="991"/>
      <c r="X696" s="991"/>
      <c r="Y696" s="991"/>
      <c r="Z696" s="991"/>
    </row>
    <row r="697" spans="1:26" ht="15.75" customHeight="1">
      <c r="A697" s="991"/>
      <c r="B697" s="991"/>
      <c r="C697" s="991"/>
      <c r="D697" s="991"/>
      <c r="E697" s="991"/>
      <c r="F697" s="991"/>
      <c r="G697" s="991"/>
      <c r="H697" s="991"/>
      <c r="I697" s="991"/>
      <c r="J697" s="991"/>
      <c r="K697" s="991"/>
      <c r="L697" s="991"/>
      <c r="M697" s="991"/>
      <c r="N697" s="991"/>
      <c r="O697" s="991"/>
      <c r="P697" s="991"/>
      <c r="Q697" s="991"/>
      <c r="R697" s="991"/>
      <c r="S697" s="991"/>
      <c r="T697" s="991"/>
      <c r="U697" s="991"/>
      <c r="V697" s="991"/>
      <c r="W697" s="991"/>
      <c r="X697" s="991"/>
      <c r="Y697" s="991"/>
      <c r="Z697" s="991"/>
    </row>
    <row r="698" spans="1:26" ht="15.75" customHeight="1">
      <c r="A698" s="991"/>
      <c r="B698" s="991"/>
      <c r="C698" s="991"/>
      <c r="D698" s="991"/>
      <c r="E698" s="991"/>
      <c r="F698" s="991"/>
      <c r="G698" s="991"/>
      <c r="H698" s="991"/>
      <c r="I698" s="991"/>
      <c r="J698" s="991"/>
      <c r="K698" s="991"/>
      <c r="L698" s="991"/>
      <c r="M698" s="991"/>
      <c r="N698" s="991"/>
      <c r="O698" s="991"/>
      <c r="P698" s="991"/>
      <c r="Q698" s="991"/>
      <c r="R698" s="991"/>
      <c r="S698" s="991"/>
      <c r="T698" s="991"/>
      <c r="U698" s="991"/>
      <c r="V698" s="991"/>
      <c r="W698" s="991"/>
      <c r="X698" s="991"/>
      <c r="Y698" s="991"/>
      <c r="Z698" s="991"/>
    </row>
    <row r="699" spans="1:26" ht="15.75" customHeight="1">
      <c r="A699" s="991"/>
      <c r="B699" s="991"/>
      <c r="C699" s="991"/>
      <c r="D699" s="991"/>
      <c r="E699" s="991"/>
      <c r="F699" s="991"/>
      <c r="G699" s="991"/>
      <c r="H699" s="991"/>
      <c r="I699" s="991"/>
      <c r="J699" s="991"/>
      <c r="K699" s="991"/>
      <c r="L699" s="991"/>
      <c r="M699" s="991"/>
      <c r="N699" s="991"/>
      <c r="O699" s="991"/>
      <c r="P699" s="991"/>
      <c r="Q699" s="991"/>
      <c r="R699" s="991"/>
      <c r="S699" s="991"/>
      <c r="T699" s="991"/>
      <c r="U699" s="991"/>
      <c r="V699" s="991"/>
      <c r="W699" s="991"/>
      <c r="X699" s="991"/>
      <c r="Y699" s="991"/>
      <c r="Z699" s="991"/>
    </row>
    <row r="700" spans="1:26" ht="15.75" customHeight="1">
      <c r="A700" s="991"/>
      <c r="B700" s="991"/>
      <c r="C700" s="991"/>
      <c r="D700" s="991"/>
      <c r="E700" s="991"/>
      <c r="F700" s="991"/>
      <c r="G700" s="991"/>
      <c r="H700" s="991"/>
      <c r="I700" s="991"/>
      <c r="J700" s="991"/>
      <c r="K700" s="991"/>
      <c r="L700" s="991"/>
      <c r="M700" s="991"/>
      <c r="N700" s="991"/>
      <c r="O700" s="991"/>
      <c r="P700" s="991"/>
      <c r="Q700" s="991"/>
      <c r="R700" s="991"/>
      <c r="S700" s="991"/>
      <c r="T700" s="991"/>
      <c r="U700" s="991"/>
      <c r="V700" s="991"/>
      <c r="W700" s="991"/>
      <c r="X700" s="991"/>
      <c r="Y700" s="991"/>
      <c r="Z700" s="991"/>
    </row>
    <row r="701" spans="1:26" ht="15.75" customHeight="1">
      <c r="A701" s="991"/>
      <c r="B701" s="991"/>
      <c r="C701" s="991"/>
      <c r="D701" s="991"/>
      <c r="E701" s="991"/>
      <c r="F701" s="991"/>
      <c r="G701" s="991"/>
      <c r="H701" s="991"/>
      <c r="I701" s="991"/>
      <c r="J701" s="991"/>
      <c r="K701" s="991"/>
      <c r="L701" s="991"/>
      <c r="M701" s="991"/>
      <c r="N701" s="991"/>
      <c r="O701" s="991"/>
      <c r="P701" s="991"/>
      <c r="Q701" s="991"/>
      <c r="R701" s="991"/>
      <c r="S701" s="991"/>
      <c r="T701" s="991"/>
      <c r="U701" s="991"/>
      <c r="V701" s="991"/>
      <c r="W701" s="991"/>
      <c r="X701" s="991"/>
      <c r="Y701" s="991"/>
      <c r="Z701" s="991"/>
    </row>
    <row r="702" spans="1:26" ht="15.75" customHeight="1">
      <c r="A702" s="991"/>
      <c r="B702" s="991"/>
      <c r="C702" s="991"/>
      <c r="D702" s="991"/>
      <c r="E702" s="991"/>
      <c r="F702" s="991"/>
      <c r="G702" s="991"/>
      <c r="H702" s="991"/>
      <c r="I702" s="991"/>
      <c r="J702" s="991"/>
      <c r="K702" s="991"/>
      <c r="L702" s="991"/>
      <c r="M702" s="991"/>
      <c r="N702" s="991"/>
      <c r="O702" s="991"/>
      <c r="P702" s="991"/>
      <c r="Q702" s="991"/>
      <c r="R702" s="991"/>
      <c r="S702" s="991"/>
      <c r="T702" s="991"/>
      <c r="U702" s="991"/>
      <c r="V702" s="991"/>
      <c r="W702" s="991"/>
      <c r="X702" s="991"/>
      <c r="Y702" s="991"/>
      <c r="Z702" s="991"/>
    </row>
    <row r="703" spans="1:26" ht="15.75" customHeight="1">
      <c r="A703" s="991"/>
      <c r="B703" s="991"/>
      <c r="C703" s="991"/>
      <c r="D703" s="991"/>
      <c r="E703" s="991"/>
      <c r="F703" s="991"/>
      <c r="G703" s="991"/>
      <c r="H703" s="991"/>
      <c r="I703" s="991"/>
      <c r="J703" s="991"/>
      <c r="K703" s="991"/>
      <c r="L703" s="991"/>
      <c r="M703" s="991"/>
      <c r="N703" s="991"/>
      <c r="O703" s="991"/>
      <c r="P703" s="991"/>
      <c r="Q703" s="991"/>
      <c r="R703" s="991"/>
      <c r="S703" s="991"/>
      <c r="T703" s="991"/>
      <c r="U703" s="991"/>
      <c r="V703" s="991"/>
      <c r="W703" s="991"/>
      <c r="X703" s="991"/>
      <c r="Y703" s="991"/>
      <c r="Z703" s="991"/>
    </row>
    <row r="704" spans="1:26" ht="15.75" customHeight="1">
      <c r="A704" s="991"/>
      <c r="B704" s="991"/>
      <c r="C704" s="991"/>
      <c r="D704" s="991"/>
      <c r="E704" s="991"/>
      <c r="F704" s="991"/>
      <c r="G704" s="991"/>
      <c r="H704" s="991"/>
      <c r="I704" s="991"/>
      <c r="J704" s="991"/>
      <c r="K704" s="991"/>
      <c r="L704" s="991"/>
      <c r="M704" s="991"/>
      <c r="N704" s="991"/>
      <c r="O704" s="991"/>
      <c r="P704" s="991"/>
      <c r="Q704" s="991"/>
      <c r="R704" s="991"/>
      <c r="S704" s="991"/>
      <c r="T704" s="991"/>
      <c r="U704" s="991"/>
      <c r="V704" s="991"/>
      <c r="W704" s="991"/>
      <c r="X704" s="991"/>
      <c r="Y704" s="991"/>
      <c r="Z704" s="991"/>
    </row>
    <row r="705" spans="1:26" ht="15.75" customHeight="1">
      <c r="A705" s="991"/>
      <c r="B705" s="991"/>
      <c r="C705" s="991"/>
      <c r="D705" s="991"/>
      <c r="E705" s="991"/>
      <c r="F705" s="991"/>
      <c r="G705" s="991"/>
      <c r="H705" s="991"/>
      <c r="I705" s="991"/>
      <c r="J705" s="991"/>
      <c r="K705" s="991"/>
      <c r="L705" s="991"/>
      <c r="M705" s="991"/>
      <c r="N705" s="991"/>
      <c r="O705" s="991"/>
      <c r="P705" s="991"/>
      <c r="Q705" s="991"/>
      <c r="R705" s="991"/>
      <c r="S705" s="991"/>
      <c r="T705" s="991"/>
      <c r="U705" s="991"/>
      <c r="V705" s="991"/>
      <c r="W705" s="991"/>
      <c r="X705" s="991"/>
      <c r="Y705" s="991"/>
      <c r="Z705" s="991"/>
    </row>
    <row r="706" spans="1:26" ht="15.75" customHeight="1">
      <c r="A706" s="991"/>
      <c r="B706" s="991"/>
      <c r="C706" s="991"/>
      <c r="D706" s="991"/>
      <c r="E706" s="991"/>
      <c r="F706" s="991"/>
      <c r="G706" s="991"/>
      <c r="H706" s="991"/>
      <c r="I706" s="991"/>
      <c r="J706" s="991"/>
      <c r="K706" s="991"/>
      <c r="L706" s="991"/>
      <c r="M706" s="991"/>
      <c r="N706" s="991"/>
      <c r="O706" s="991"/>
      <c r="P706" s="991"/>
      <c r="Q706" s="991"/>
      <c r="R706" s="991"/>
      <c r="S706" s="991"/>
      <c r="T706" s="991"/>
      <c r="U706" s="991"/>
      <c r="V706" s="991"/>
      <c r="W706" s="991"/>
      <c r="X706" s="991"/>
      <c r="Y706" s="991"/>
      <c r="Z706" s="991"/>
    </row>
    <row r="707" spans="1:26" ht="15.75" customHeight="1">
      <c r="A707" s="991"/>
      <c r="B707" s="991"/>
      <c r="C707" s="991"/>
      <c r="D707" s="991"/>
      <c r="E707" s="991"/>
      <c r="F707" s="991"/>
      <c r="G707" s="991"/>
      <c r="H707" s="991"/>
      <c r="I707" s="991"/>
      <c r="J707" s="991"/>
      <c r="K707" s="991"/>
      <c r="L707" s="991"/>
      <c r="M707" s="991"/>
      <c r="N707" s="991"/>
      <c r="O707" s="991"/>
      <c r="P707" s="991"/>
      <c r="Q707" s="991"/>
      <c r="R707" s="991"/>
      <c r="S707" s="991"/>
      <c r="T707" s="991"/>
      <c r="U707" s="991"/>
      <c r="V707" s="991"/>
      <c r="W707" s="991"/>
      <c r="X707" s="991"/>
      <c r="Y707" s="991"/>
      <c r="Z707" s="991"/>
    </row>
    <row r="708" spans="1:26" ht="15.75" customHeight="1">
      <c r="A708" s="991"/>
      <c r="B708" s="991"/>
      <c r="C708" s="991"/>
      <c r="D708" s="991"/>
      <c r="E708" s="991"/>
      <c r="F708" s="991"/>
      <c r="G708" s="991"/>
      <c r="H708" s="991"/>
      <c r="I708" s="991"/>
      <c r="J708" s="991"/>
      <c r="K708" s="991"/>
      <c r="L708" s="991"/>
      <c r="M708" s="991"/>
      <c r="N708" s="991"/>
      <c r="O708" s="991"/>
      <c r="P708" s="991"/>
      <c r="Q708" s="991"/>
      <c r="R708" s="991"/>
      <c r="S708" s="991"/>
      <c r="T708" s="991"/>
      <c r="U708" s="991"/>
      <c r="V708" s="991"/>
      <c r="W708" s="991"/>
      <c r="X708" s="991"/>
      <c r="Y708" s="991"/>
      <c r="Z708" s="991"/>
    </row>
    <row r="709" spans="1:26" ht="15.75" customHeight="1">
      <c r="A709" s="991"/>
      <c r="B709" s="991"/>
      <c r="C709" s="991"/>
      <c r="D709" s="991"/>
      <c r="E709" s="991"/>
      <c r="F709" s="991"/>
      <c r="G709" s="991"/>
      <c r="H709" s="991"/>
      <c r="I709" s="991"/>
      <c r="J709" s="991"/>
      <c r="K709" s="991"/>
      <c r="L709" s="991"/>
      <c r="M709" s="991"/>
      <c r="N709" s="991"/>
      <c r="O709" s="991"/>
      <c r="P709" s="991"/>
      <c r="Q709" s="991"/>
      <c r="R709" s="991"/>
      <c r="S709" s="991"/>
      <c r="T709" s="991"/>
      <c r="U709" s="991"/>
      <c r="V709" s="991"/>
      <c r="W709" s="991"/>
      <c r="X709" s="991"/>
      <c r="Y709" s="991"/>
      <c r="Z709" s="991"/>
    </row>
    <row r="710" spans="1:26" ht="15.75" customHeight="1">
      <c r="A710" s="991"/>
      <c r="B710" s="991"/>
      <c r="C710" s="991"/>
      <c r="D710" s="991"/>
      <c r="E710" s="991"/>
      <c r="F710" s="991"/>
      <c r="G710" s="991"/>
      <c r="H710" s="991"/>
      <c r="I710" s="991"/>
      <c r="J710" s="991"/>
      <c r="K710" s="991"/>
      <c r="L710" s="991"/>
      <c r="M710" s="991"/>
      <c r="N710" s="991"/>
      <c r="O710" s="991"/>
      <c r="P710" s="991"/>
      <c r="Q710" s="991"/>
      <c r="R710" s="991"/>
      <c r="S710" s="991"/>
      <c r="T710" s="991"/>
      <c r="U710" s="991"/>
      <c r="V710" s="991"/>
      <c r="W710" s="991"/>
      <c r="X710" s="991"/>
      <c r="Y710" s="991"/>
      <c r="Z710" s="991"/>
    </row>
    <row r="711" spans="1:26" ht="15.75" customHeight="1">
      <c r="A711" s="991"/>
      <c r="B711" s="991"/>
      <c r="C711" s="991"/>
      <c r="D711" s="991"/>
      <c r="E711" s="991"/>
      <c r="F711" s="991"/>
      <c r="G711" s="991"/>
      <c r="H711" s="991"/>
      <c r="I711" s="991"/>
      <c r="J711" s="991"/>
      <c r="K711" s="991"/>
      <c r="L711" s="991"/>
      <c r="M711" s="991"/>
      <c r="N711" s="991"/>
      <c r="O711" s="991"/>
      <c r="P711" s="991"/>
      <c r="Q711" s="991"/>
      <c r="R711" s="991"/>
      <c r="S711" s="991"/>
      <c r="T711" s="991"/>
      <c r="U711" s="991"/>
      <c r="V711" s="991"/>
      <c r="W711" s="991"/>
      <c r="X711" s="991"/>
      <c r="Y711" s="991"/>
      <c r="Z711" s="991"/>
    </row>
    <row r="712" spans="1:26" ht="15.75" customHeight="1">
      <c r="A712" s="991"/>
      <c r="B712" s="991"/>
      <c r="C712" s="991"/>
      <c r="D712" s="991"/>
      <c r="E712" s="991"/>
      <c r="F712" s="991"/>
      <c r="G712" s="991"/>
      <c r="H712" s="991"/>
      <c r="I712" s="991"/>
      <c r="J712" s="991"/>
      <c r="K712" s="991"/>
      <c r="L712" s="991"/>
      <c r="M712" s="991"/>
      <c r="N712" s="991"/>
      <c r="O712" s="991"/>
      <c r="P712" s="991"/>
      <c r="Q712" s="991"/>
      <c r="R712" s="991"/>
      <c r="S712" s="991"/>
      <c r="T712" s="991"/>
      <c r="U712" s="991"/>
      <c r="V712" s="991"/>
      <c r="W712" s="991"/>
      <c r="X712" s="991"/>
      <c r="Y712" s="991"/>
      <c r="Z712" s="991"/>
    </row>
    <row r="713" spans="1:26" ht="15.75" customHeight="1">
      <c r="A713" s="991"/>
      <c r="B713" s="991"/>
      <c r="C713" s="991"/>
      <c r="D713" s="991"/>
      <c r="E713" s="991"/>
      <c r="F713" s="991"/>
      <c r="G713" s="991"/>
      <c r="H713" s="991"/>
      <c r="I713" s="991"/>
      <c r="J713" s="991"/>
      <c r="K713" s="991"/>
      <c r="L713" s="991"/>
      <c r="M713" s="991"/>
      <c r="N713" s="991"/>
      <c r="O713" s="991"/>
      <c r="P713" s="991"/>
      <c r="Q713" s="991"/>
      <c r="R713" s="991"/>
      <c r="S713" s="991"/>
      <c r="T713" s="991"/>
      <c r="U713" s="991"/>
      <c r="V713" s="991"/>
      <c r="W713" s="991"/>
      <c r="X713" s="991"/>
      <c r="Y713" s="991"/>
      <c r="Z713" s="991"/>
    </row>
    <row r="714" spans="1:26" ht="15.75" customHeight="1">
      <c r="A714" s="991"/>
      <c r="B714" s="991"/>
      <c r="C714" s="991"/>
      <c r="D714" s="991"/>
      <c r="E714" s="991"/>
      <c r="F714" s="991"/>
      <c r="G714" s="991"/>
      <c r="H714" s="991"/>
      <c r="I714" s="991"/>
      <c r="J714" s="991"/>
      <c r="K714" s="991"/>
      <c r="L714" s="991"/>
      <c r="M714" s="991"/>
      <c r="N714" s="991"/>
      <c r="O714" s="991"/>
      <c r="P714" s="991"/>
      <c r="Q714" s="991"/>
      <c r="R714" s="991"/>
      <c r="S714" s="991"/>
      <c r="T714" s="991"/>
      <c r="U714" s="991"/>
      <c r="V714" s="991"/>
      <c r="W714" s="991"/>
      <c r="X714" s="991"/>
      <c r="Y714" s="991"/>
      <c r="Z714" s="991"/>
    </row>
    <row r="715" spans="1:26" ht="15.75" customHeight="1">
      <c r="A715" s="991"/>
      <c r="B715" s="991"/>
      <c r="C715" s="991"/>
      <c r="D715" s="991"/>
      <c r="E715" s="991"/>
      <c r="F715" s="991"/>
      <c r="G715" s="991"/>
      <c r="H715" s="991"/>
      <c r="I715" s="991"/>
      <c r="J715" s="991"/>
      <c r="K715" s="991"/>
      <c r="L715" s="991"/>
      <c r="M715" s="991"/>
      <c r="N715" s="991"/>
      <c r="O715" s="991"/>
      <c r="P715" s="991"/>
      <c r="Q715" s="991"/>
      <c r="R715" s="991"/>
      <c r="S715" s="991"/>
      <c r="T715" s="991"/>
      <c r="U715" s="991"/>
      <c r="V715" s="991"/>
      <c r="W715" s="991"/>
      <c r="X715" s="991"/>
      <c r="Y715" s="991"/>
      <c r="Z715" s="991"/>
    </row>
    <row r="716" spans="1:26" ht="15.75" customHeight="1">
      <c r="A716" s="991"/>
      <c r="B716" s="991"/>
      <c r="C716" s="991"/>
      <c r="D716" s="991"/>
      <c r="E716" s="991"/>
      <c r="F716" s="991"/>
      <c r="G716" s="991"/>
      <c r="H716" s="991"/>
      <c r="I716" s="991"/>
      <c r="J716" s="991"/>
      <c r="K716" s="991"/>
      <c r="L716" s="991"/>
      <c r="M716" s="991"/>
      <c r="N716" s="991"/>
      <c r="O716" s="991"/>
      <c r="P716" s="991"/>
      <c r="Q716" s="991"/>
      <c r="R716" s="991"/>
      <c r="S716" s="991"/>
      <c r="T716" s="991"/>
      <c r="U716" s="991"/>
      <c r="V716" s="991"/>
      <c r="W716" s="991"/>
      <c r="X716" s="991"/>
      <c r="Y716" s="991"/>
      <c r="Z716" s="991"/>
    </row>
    <row r="717" spans="1:26" ht="15.75" customHeight="1">
      <c r="A717" s="991"/>
      <c r="B717" s="991"/>
      <c r="C717" s="991"/>
      <c r="D717" s="991"/>
      <c r="E717" s="991"/>
      <c r="F717" s="991"/>
      <c r="G717" s="991"/>
      <c r="H717" s="991"/>
      <c r="I717" s="991"/>
      <c r="J717" s="991"/>
      <c r="K717" s="991"/>
      <c r="L717" s="991"/>
      <c r="M717" s="991"/>
      <c r="N717" s="991"/>
      <c r="O717" s="991"/>
      <c r="P717" s="991"/>
      <c r="Q717" s="991"/>
      <c r="R717" s="991"/>
      <c r="S717" s="991"/>
      <c r="T717" s="991"/>
      <c r="U717" s="991"/>
      <c r="V717" s="991"/>
      <c r="W717" s="991"/>
      <c r="X717" s="991"/>
      <c r="Y717" s="991"/>
      <c r="Z717" s="991"/>
    </row>
    <row r="718" spans="1:26" ht="15.75" customHeight="1">
      <c r="A718" s="991"/>
      <c r="B718" s="991"/>
      <c r="C718" s="991"/>
      <c r="D718" s="991"/>
      <c r="E718" s="991"/>
      <c r="F718" s="991"/>
      <c r="G718" s="991"/>
      <c r="H718" s="991"/>
      <c r="I718" s="991"/>
      <c r="J718" s="991"/>
      <c r="K718" s="991"/>
      <c r="L718" s="991"/>
      <c r="M718" s="991"/>
      <c r="N718" s="991"/>
      <c r="O718" s="991"/>
      <c r="P718" s="991"/>
      <c r="Q718" s="991"/>
      <c r="R718" s="991"/>
      <c r="S718" s="991"/>
      <c r="T718" s="991"/>
      <c r="U718" s="991"/>
      <c r="V718" s="991"/>
      <c r="W718" s="991"/>
      <c r="X718" s="991"/>
      <c r="Y718" s="991"/>
      <c r="Z718" s="991"/>
    </row>
    <row r="719" spans="1:26" ht="15.75" customHeight="1">
      <c r="A719" s="991"/>
      <c r="B719" s="991"/>
      <c r="C719" s="991"/>
      <c r="D719" s="991"/>
      <c r="E719" s="991"/>
      <c r="F719" s="991"/>
      <c r="G719" s="991"/>
      <c r="H719" s="991"/>
      <c r="I719" s="991"/>
      <c r="J719" s="991"/>
      <c r="K719" s="991"/>
      <c r="L719" s="991"/>
      <c r="M719" s="991"/>
      <c r="N719" s="991"/>
      <c r="O719" s="991"/>
      <c r="P719" s="991"/>
      <c r="Q719" s="991"/>
      <c r="R719" s="991"/>
      <c r="S719" s="991"/>
      <c r="T719" s="991"/>
      <c r="U719" s="991"/>
      <c r="V719" s="991"/>
      <c r="W719" s="991"/>
      <c r="X719" s="991"/>
      <c r="Y719" s="991"/>
      <c r="Z719" s="991"/>
    </row>
    <row r="720" spans="1:26" ht="15.75" customHeight="1">
      <c r="A720" s="991"/>
      <c r="B720" s="991"/>
      <c r="C720" s="991"/>
      <c r="D720" s="991"/>
      <c r="E720" s="991"/>
      <c r="F720" s="991"/>
      <c r="G720" s="991"/>
      <c r="H720" s="991"/>
      <c r="I720" s="991"/>
      <c r="J720" s="991"/>
      <c r="K720" s="991"/>
      <c r="L720" s="991"/>
      <c r="M720" s="991"/>
      <c r="N720" s="991"/>
      <c r="O720" s="991"/>
      <c r="P720" s="991"/>
      <c r="Q720" s="991"/>
      <c r="R720" s="991"/>
      <c r="S720" s="991"/>
      <c r="T720" s="991"/>
      <c r="U720" s="991"/>
      <c r="V720" s="991"/>
      <c r="W720" s="991"/>
      <c r="X720" s="991"/>
      <c r="Y720" s="991"/>
      <c r="Z720" s="991"/>
    </row>
    <row r="721" spans="1:26" ht="15.75" customHeight="1">
      <c r="A721" s="991"/>
      <c r="B721" s="991"/>
      <c r="C721" s="991"/>
      <c r="D721" s="991"/>
      <c r="E721" s="991"/>
      <c r="F721" s="991"/>
      <c r="G721" s="991"/>
      <c r="H721" s="991"/>
      <c r="I721" s="991"/>
      <c r="J721" s="991"/>
      <c r="K721" s="991"/>
      <c r="L721" s="991"/>
      <c r="M721" s="991"/>
      <c r="N721" s="991"/>
      <c r="O721" s="991"/>
      <c r="P721" s="991"/>
      <c r="Q721" s="991"/>
      <c r="R721" s="991"/>
      <c r="S721" s="991"/>
      <c r="T721" s="991"/>
      <c r="U721" s="991"/>
      <c r="V721" s="991"/>
      <c r="W721" s="991"/>
      <c r="X721" s="991"/>
      <c r="Y721" s="991"/>
      <c r="Z721" s="991"/>
    </row>
    <row r="722" spans="1:26" ht="15.75" customHeight="1">
      <c r="A722" s="991"/>
      <c r="B722" s="991"/>
      <c r="C722" s="991"/>
      <c r="D722" s="991"/>
      <c r="E722" s="991"/>
      <c r="F722" s="991"/>
      <c r="G722" s="991"/>
      <c r="H722" s="991"/>
      <c r="I722" s="991"/>
      <c r="J722" s="991"/>
      <c r="K722" s="991"/>
      <c r="L722" s="991"/>
      <c r="M722" s="991"/>
      <c r="N722" s="991"/>
      <c r="O722" s="991"/>
      <c r="P722" s="991"/>
      <c r="Q722" s="991"/>
      <c r="R722" s="991"/>
      <c r="S722" s="991"/>
      <c r="T722" s="991"/>
      <c r="U722" s="991"/>
      <c r="V722" s="991"/>
      <c r="W722" s="991"/>
      <c r="X722" s="991"/>
      <c r="Y722" s="991"/>
      <c r="Z722" s="991"/>
    </row>
    <row r="723" spans="1:26" ht="15.75" customHeight="1">
      <c r="A723" s="991"/>
      <c r="B723" s="991"/>
      <c r="C723" s="991"/>
      <c r="D723" s="991"/>
      <c r="E723" s="991"/>
      <c r="F723" s="991"/>
      <c r="G723" s="991"/>
      <c r="H723" s="991"/>
      <c r="I723" s="991"/>
      <c r="J723" s="991"/>
      <c r="K723" s="991"/>
      <c r="L723" s="991"/>
      <c r="M723" s="991"/>
      <c r="N723" s="991"/>
      <c r="O723" s="991"/>
      <c r="P723" s="991"/>
      <c r="Q723" s="991"/>
      <c r="R723" s="991"/>
      <c r="S723" s="991"/>
      <c r="T723" s="991"/>
      <c r="U723" s="991"/>
      <c r="V723" s="991"/>
      <c r="W723" s="991"/>
      <c r="X723" s="991"/>
      <c r="Y723" s="991"/>
      <c r="Z723" s="991"/>
    </row>
    <row r="724" spans="1:26" ht="15.75" customHeight="1">
      <c r="A724" s="991"/>
      <c r="B724" s="991"/>
      <c r="C724" s="991"/>
      <c r="D724" s="991"/>
      <c r="E724" s="991"/>
      <c r="F724" s="991"/>
      <c r="G724" s="991"/>
      <c r="H724" s="991"/>
      <c r="I724" s="991"/>
      <c r="J724" s="991"/>
      <c r="K724" s="991"/>
      <c r="L724" s="991"/>
      <c r="M724" s="991"/>
      <c r="N724" s="991"/>
      <c r="O724" s="991"/>
      <c r="P724" s="991"/>
      <c r="Q724" s="991"/>
      <c r="R724" s="991"/>
      <c r="S724" s="991"/>
      <c r="T724" s="991"/>
      <c r="U724" s="991"/>
      <c r="V724" s="991"/>
      <c r="W724" s="991"/>
      <c r="X724" s="991"/>
      <c r="Y724" s="991"/>
      <c r="Z724" s="991"/>
    </row>
    <row r="725" spans="1:26" ht="15.75" customHeight="1">
      <c r="A725" s="991"/>
      <c r="B725" s="991"/>
      <c r="C725" s="991"/>
      <c r="D725" s="991"/>
      <c r="E725" s="991"/>
      <c r="F725" s="991"/>
      <c r="G725" s="991"/>
      <c r="H725" s="991"/>
      <c r="I725" s="991"/>
      <c r="J725" s="991"/>
      <c r="K725" s="991"/>
      <c r="L725" s="991"/>
      <c r="M725" s="991"/>
      <c r="N725" s="991"/>
      <c r="O725" s="991"/>
      <c r="P725" s="991"/>
      <c r="Q725" s="991"/>
      <c r="R725" s="991"/>
      <c r="S725" s="991"/>
      <c r="T725" s="991"/>
      <c r="U725" s="991"/>
      <c r="V725" s="991"/>
      <c r="W725" s="991"/>
      <c r="X725" s="991"/>
      <c r="Y725" s="991"/>
      <c r="Z725" s="991"/>
    </row>
    <row r="726" spans="1:26" ht="15.75" customHeight="1">
      <c r="A726" s="991"/>
      <c r="B726" s="991"/>
      <c r="C726" s="991"/>
      <c r="D726" s="991"/>
      <c r="E726" s="991"/>
      <c r="F726" s="991"/>
      <c r="G726" s="991"/>
      <c r="H726" s="991"/>
      <c r="I726" s="991"/>
      <c r="J726" s="991"/>
      <c r="K726" s="991"/>
      <c r="L726" s="991"/>
      <c r="M726" s="991"/>
      <c r="N726" s="991"/>
      <c r="O726" s="991"/>
      <c r="P726" s="991"/>
      <c r="Q726" s="991"/>
      <c r="R726" s="991"/>
      <c r="S726" s="991"/>
      <c r="T726" s="991"/>
      <c r="U726" s="991"/>
      <c r="V726" s="991"/>
      <c r="W726" s="991"/>
      <c r="X726" s="991"/>
      <c r="Y726" s="991"/>
      <c r="Z726" s="991"/>
    </row>
    <row r="727" spans="1:26" ht="15.75" customHeight="1">
      <c r="A727" s="991"/>
      <c r="B727" s="991"/>
      <c r="C727" s="991"/>
      <c r="D727" s="991"/>
      <c r="E727" s="991"/>
      <c r="F727" s="991"/>
      <c r="G727" s="991"/>
      <c r="H727" s="991"/>
      <c r="I727" s="991"/>
      <c r="J727" s="991"/>
      <c r="K727" s="991"/>
      <c r="L727" s="991"/>
      <c r="M727" s="991"/>
      <c r="N727" s="991"/>
      <c r="O727" s="991"/>
      <c r="P727" s="991"/>
      <c r="Q727" s="991"/>
      <c r="R727" s="991"/>
      <c r="S727" s="991"/>
      <c r="T727" s="991"/>
      <c r="U727" s="991"/>
      <c r="V727" s="991"/>
      <c r="W727" s="991"/>
      <c r="X727" s="991"/>
      <c r="Y727" s="991"/>
      <c r="Z727" s="991"/>
    </row>
    <row r="728" spans="1:26" ht="15.75" customHeight="1">
      <c r="A728" s="991"/>
      <c r="B728" s="991"/>
      <c r="C728" s="991"/>
      <c r="D728" s="991"/>
      <c r="E728" s="991"/>
      <c r="F728" s="991"/>
      <c r="G728" s="991"/>
      <c r="H728" s="991"/>
      <c r="I728" s="991"/>
      <c r="J728" s="991"/>
      <c r="K728" s="991"/>
      <c r="L728" s="991"/>
      <c r="M728" s="991"/>
      <c r="N728" s="991"/>
      <c r="O728" s="991"/>
      <c r="P728" s="991"/>
      <c r="Q728" s="991"/>
      <c r="R728" s="991"/>
      <c r="S728" s="991"/>
      <c r="T728" s="991"/>
      <c r="U728" s="991"/>
      <c r="V728" s="991"/>
      <c r="W728" s="991"/>
      <c r="X728" s="991"/>
      <c r="Y728" s="991"/>
      <c r="Z728" s="991"/>
    </row>
    <row r="729" spans="1:26" ht="15.75" customHeight="1">
      <c r="A729" s="991"/>
      <c r="B729" s="991"/>
      <c r="C729" s="991"/>
      <c r="D729" s="991"/>
      <c r="E729" s="991"/>
      <c r="F729" s="991"/>
      <c r="G729" s="991"/>
      <c r="H729" s="991"/>
      <c r="I729" s="991"/>
      <c r="J729" s="991"/>
      <c r="K729" s="991"/>
      <c r="L729" s="991"/>
      <c r="M729" s="991"/>
      <c r="N729" s="991"/>
      <c r="O729" s="991"/>
      <c r="P729" s="991"/>
      <c r="Q729" s="991"/>
      <c r="R729" s="991"/>
      <c r="S729" s="991"/>
      <c r="T729" s="991"/>
      <c r="U729" s="991"/>
      <c r="V729" s="991"/>
      <c r="W729" s="991"/>
      <c r="X729" s="991"/>
      <c r="Y729" s="991"/>
      <c r="Z729" s="991"/>
    </row>
    <row r="730" spans="1:26" ht="15.75" customHeight="1">
      <c r="A730" s="991"/>
      <c r="B730" s="991"/>
      <c r="C730" s="991"/>
      <c r="D730" s="991"/>
      <c r="E730" s="991"/>
      <c r="F730" s="991"/>
      <c r="G730" s="991"/>
      <c r="H730" s="991"/>
      <c r="I730" s="991"/>
      <c r="J730" s="991"/>
      <c r="K730" s="991"/>
      <c r="L730" s="991"/>
      <c r="M730" s="991"/>
      <c r="N730" s="991"/>
      <c r="O730" s="991"/>
      <c r="P730" s="991"/>
      <c r="Q730" s="991"/>
      <c r="R730" s="991"/>
      <c r="S730" s="991"/>
      <c r="T730" s="991"/>
      <c r="U730" s="991"/>
      <c r="V730" s="991"/>
      <c r="W730" s="991"/>
      <c r="X730" s="991"/>
      <c r="Y730" s="991"/>
      <c r="Z730" s="991"/>
    </row>
    <row r="731" spans="1:26" ht="15.75" customHeight="1">
      <c r="A731" s="991"/>
      <c r="B731" s="991"/>
      <c r="C731" s="991"/>
      <c r="D731" s="991"/>
      <c r="E731" s="991"/>
      <c r="F731" s="991"/>
      <c r="G731" s="991"/>
      <c r="H731" s="991"/>
      <c r="I731" s="991"/>
      <c r="J731" s="991"/>
      <c r="K731" s="991"/>
      <c r="L731" s="991"/>
      <c r="M731" s="991"/>
      <c r="N731" s="991"/>
      <c r="O731" s="991"/>
      <c r="P731" s="991"/>
      <c r="Q731" s="991"/>
      <c r="R731" s="991"/>
      <c r="S731" s="991"/>
      <c r="T731" s="991"/>
      <c r="U731" s="991"/>
      <c r="V731" s="991"/>
      <c r="W731" s="991"/>
      <c r="X731" s="991"/>
      <c r="Y731" s="991"/>
      <c r="Z731" s="991"/>
    </row>
    <row r="732" spans="1:26" ht="15.75" customHeight="1">
      <c r="A732" s="991"/>
      <c r="B732" s="991"/>
      <c r="C732" s="991"/>
      <c r="D732" s="991"/>
      <c r="E732" s="991"/>
      <c r="F732" s="991"/>
      <c r="G732" s="991"/>
      <c r="H732" s="991"/>
      <c r="I732" s="991"/>
      <c r="J732" s="991"/>
      <c r="K732" s="991"/>
      <c r="L732" s="991"/>
      <c r="M732" s="991"/>
      <c r="N732" s="991"/>
      <c r="O732" s="991"/>
      <c r="P732" s="991"/>
      <c r="Q732" s="991"/>
      <c r="R732" s="991"/>
      <c r="S732" s="991"/>
      <c r="T732" s="991"/>
      <c r="U732" s="991"/>
      <c r="V732" s="991"/>
      <c r="W732" s="991"/>
      <c r="X732" s="991"/>
      <c r="Y732" s="991"/>
      <c r="Z732" s="991"/>
    </row>
    <row r="733" spans="1:26" ht="15.75" customHeight="1">
      <c r="A733" s="991"/>
      <c r="B733" s="991"/>
      <c r="C733" s="991"/>
      <c r="D733" s="991"/>
      <c r="E733" s="991"/>
      <c r="F733" s="991"/>
      <c r="G733" s="991"/>
      <c r="H733" s="991"/>
      <c r="I733" s="991"/>
      <c r="J733" s="991"/>
      <c r="K733" s="991"/>
      <c r="L733" s="991"/>
      <c r="M733" s="991"/>
      <c r="N733" s="991"/>
      <c r="O733" s="991"/>
      <c r="P733" s="991"/>
      <c r="Q733" s="991"/>
      <c r="R733" s="991"/>
      <c r="S733" s="991"/>
      <c r="T733" s="991"/>
      <c r="U733" s="991"/>
      <c r="V733" s="991"/>
      <c r="W733" s="991"/>
      <c r="X733" s="991"/>
      <c r="Y733" s="991"/>
      <c r="Z733" s="991"/>
    </row>
    <row r="734" spans="1:26" ht="15.75" customHeight="1">
      <c r="A734" s="991"/>
      <c r="B734" s="991"/>
      <c r="C734" s="991"/>
      <c r="D734" s="991"/>
      <c r="E734" s="991"/>
      <c r="F734" s="991"/>
      <c r="G734" s="991"/>
      <c r="H734" s="991"/>
      <c r="I734" s="991"/>
      <c r="J734" s="991"/>
      <c r="K734" s="991"/>
      <c r="L734" s="991"/>
      <c r="M734" s="991"/>
      <c r="N734" s="991"/>
      <c r="O734" s="991"/>
      <c r="P734" s="991"/>
      <c r="Q734" s="991"/>
      <c r="R734" s="991"/>
      <c r="S734" s="991"/>
      <c r="T734" s="991"/>
      <c r="U734" s="991"/>
      <c r="V734" s="991"/>
      <c r="W734" s="991"/>
      <c r="X734" s="991"/>
      <c r="Y734" s="991"/>
      <c r="Z734" s="991"/>
    </row>
    <row r="735" spans="1:26" ht="15.75" customHeight="1">
      <c r="A735" s="991"/>
      <c r="B735" s="991"/>
      <c r="C735" s="991"/>
      <c r="D735" s="991"/>
      <c r="E735" s="991"/>
      <c r="F735" s="991"/>
      <c r="G735" s="991"/>
      <c r="H735" s="991"/>
      <c r="I735" s="991"/>
      <c r="J735" s="991"/>
      <c r="K735" s="991"/>
      <c r="L735" s="991"/>
      <c r="M735" s="991"/>
      <c r="N735" s="991"/>
      <c r="O735" s="991"/>
      <c r="P735" s="991"/>
      <c r="Q735" s="991"/>
      <c r="R735" s="991"/>
      <c r="S735" s="991"/>
      <c r="T735" s="991"/>
      <c r="U735" s="991"/>
      <c r="V735" s="991"/>
      <c r="W735" s="991"/>
      <c r="X735" s="991"/>
      <c r="Y735" s="991"/>
      <c r="Z735" s="991"/>
    </row>
    <row r="736" spans="1:26" ht="15.75" customHeight="1">
      <c r="A736" s="991"/>
      <c r="B736" s="991"/>
      <c r="C736" s="991"/>
      <c r="D736" s="991"/>
      <c r="E736" s="991"/>
      <c r="F736" s="991"/>
      <c r="G736" s="991"/>
      <c r="H736" s="991"/>
      <c r="I736" s="991"/>
      <c r="J736" s="991"/>
      <c r="K736" s="991"/>
      <c r="L736" s="991"/>
      <c r="M736" s="991"/>
      <c r="N736" s="991"/>
      <c r="O736" s="991"/>
      <c r="P736" s="991"/>
      <c r="Q736" s="991"/>
      <c r="R736" s="991"/>
      <c r="S736" s="991"/>
      <c r="T736" s="991"/>
      <c r="U736" s="991"/>
      <c r="V736" s="991"/>
      <c r="W736" s="991"/>
      <c r="X736" s="991"/>
      <c r="Y736" s="991"/>
      <c r="Z736" s="991"/>
    </row>
    <row r="737" spans="1:26" ht="15.75" customHeight="1">
      <c r="A737" s="991"/>
      <c r="B737" s="991"/>
      <c r="C737" s="991"/>
      <c r="D737" s="991"/>
      <c r="E737" s="991"/>
      <c r="F737" s="991"/>
      <c r="G737" s="991"/>
      <c r="H737" s="991"/>
      <c r="I737" s="991"/>
      <c r="J737" s="991"/>
      <c r="K737" s="991"/>
      <c r="L737" s="991"/>
      <c r="M737" s="991"/>
      <c r="N737" s="991"/>
      <c r="O737" s="991"/>
      <c r="P737" s="991"/>
      <c r="Q737" s="991"/>
      <c r="R737" s="991"/>
      <c r="S737" s="991"/>
      <c r="T737" s="991"/>
      <c r="U737" s="991"/>
      <c r="V737" s="991"/>
      <c r="W737" s="991"/>
      <c r="X737" s="991"/>
      <c r="Y737" s="991"/>
      <c r="Z737" s="991"/>
    </row>
    <row r="738" spans="1:26" ht="15.75" customHeight="1">
      <c r="A738" s="991"/>
      <c r="B738" s="991"/>
      <c r="C738" s="991"/>
      <c r="D738" s="991"/>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row>
    <row r="739" spans="1:26" ht="15.75" customHeight="1">
      <c r="A739" s="991"/>
      <c r="B739" s="991"/>
      <c r="C739" s="991"/>
      <c r="D739" s="991"/>
      <c r="E739" s="991"/>
      <c r="F739" s="991"/>
      <c r="G739" s="991"/>
      <c r="H739" s="991"/>
      <c r="I739" s="991"/>
      <c r="J739" s="991"/>
      <c r="K739" s="991"/>
      <c r="L739" s="991"/>
      <c r="M739" s="991"/>
      <c r="N739" s="991"/>
      <c r="O739" s="991"/>
      <c r="P739" s="991"/>
      <c r="Q739" s="991"/>
      <c r="R739" s="991"/>
      <c r="S739" s="991"/>
      <c r="T739" s="991"/>
      <c r="U739" s="991"/>
      <c r="V739" s="991"/>
      <c r="W739" s="991"/>
      <c r="X739" s="991"/>
      <c r="Y739" s="991"/>
      <c r="Z739" s="991"/>
    </row>
    <row r="740" spans="1:26" ht="15.75" customHeight="1">
      <c r="A740" s="991"/>
      <c r="B740" s="991"/>
      <c r="C740" s="991"/>
      <c r="D740" s="991"/>
      <c r="E740" s="991"/>
      <c r="F740" s="991"/>
      <c r="G740" s="991"/>
      <c r="H740" s="991"/>
      <c r="I740" s="991"/>
      <c r="J740" s="991"/>
      <c r="K740" s="991"/>
      <c r="L740" s="991"/>
      <c r="M740" s="991"/>
      <c r="N740" s="991"/>
      <c r="O740" s="991"/>
      <c r="P740" s="991"/>
      <c r="Q740" s="991"/>
      <c r="R740" s="991"/>
      <c r="S740" s="991"/>
      <c r="T740" s="991"/>
      <c r="U740" s="991"/>
      <c r="V740" s="991"/>
      <c r="W740" s="991"/>
      <c r="X740" s="991"/>
      <c r="Y740" s="991"/>
      <c r="Z740" s="991"/>
    </row>
    <row r="741" spans="1:26" ht="15.75" customHeight="1">
      <c r="A741" s="991"/>
      <c r="B741" s="991"/>
      <c r="C741" s="991"/>
      <c r="D741" s="991"/>
      <c r="E741" s="991"/>
      <c r="F741" s="991"/>
      <c r="G741" s="991"/>
      <c r="H741" s="991"/>
      <c r="I741" s="991"/>
      <c r="J741" s="991"/>
      <c r="K741" s="991"/>
      <c r="L741" s="991"/>
      <c r="M741" s="991"/>
      <c r="N741" s="991"/>
      <c r="O741" s="991"/>
      <c r="P741" s="991"/>
      <c r="Q741" s="991"/>
      <c r="R741" s="991"/>
      <c r="S741" s="991"/>
      <c r="T741" s="991"/>
      <c r="U741" s="991"/>
      <c r="V741" s="991"/>
      <c r="W741" s="991"/>
      <c r="X741" s="991"/>
      <c r="Y741" s="991"/>
      <c r="Z741" s="991"/>
    </row>
    <row r="742" spans="1:26" ht="15.75" customHeight="1">
      <c r="A742" s="991"/>
      <c r="B742" s="991"/>
      <c r="C742" s="991"/>
      <c r="D742" s="991"/>
      <c r="E742" s="991"/>
      <c r="F742" s="991"/>
      <c r="G742" s="991"/>
      <c r="H742" s="991"/>
      <c r="I742" s="991"/>
      <c r="J742" s="991"/>
      <c r="K742" s="991"/>
      <c r="L742" s="991"/>
      <c r="M742" s="991"/>
      <c r="N742" s="991"/>
      <c r="O742" s="991"/>
      <c r="P742" s="991"/>
      <c r="Q742" s="991"/>
      <c r="R742" s="991"/>
      <c r="S742" s="991"/>
      <c r="T742" s="991"/>
      <c r="U742" s="991"/>
      <c r="V742" s="991"/>
      <c r="W742" s="991"/>
      <c r="X742" s="991"/>
      <c r="Y742" s="991"/>
      <c r="Z742" s="991"/>
    </row>
    <row r="743" spans="1:26" ht="15.75" customHeight="1">
      <c r="A743" s="991"/>
      <c r="B743" s="991"/>
      <c r="C743" s="991"/>
      <c r="D743" s="991"/>
      <c r="E743" s="991"/>
      <c r="F743" s="991"/>
      <c r="G743" s="991"/>
      <c r="H743" s="991"/>
      <c r="I743" s="991"/>
      <c r="J743" s="991"/>
      <c r="K743" s="991"/>
      <c r="L743" s="991"/>
      <c r="M743" s="991"/>
      <c r="N743" s="991"/>
      <c r="O743" s="991"/>
      <c r="P743" s="991"/>
      <c r="Q743" s="991"/>
      <c r="R743" s="991"/>
      <c r="S743" s="991"/>
      <c r="T743" s="991"/>
      <c r="U743" s="991"/>
      <c r="V743" s="991"/>
      <c r="W743" s="991"/>
      <c r="X743" s="991"/>
      <c r="Y743" s="991"/>
      <c r="Z743" s="991"/>
    </row>
    <row r="744" spans="1:26" ht="15.75" customHeight="1">
      <c r="A744" s="991"/>
      <c r="B744" s="991"/>
      <c r="C744" s="991"/>
      <c r="D744" s="991"/>
      <c r="E744" s="991"/>
      <c r="F744" s="991"/>
      <c r="G744" s="991"/>
      <c r="H744" s="991"/>
      <c r="I744" s="991"/>
      <c r="J744" s="991"/>
      <c r="K744" s="991"/>
      <c r="L744" s="991"/>
      <c r="M744" s="991"/>
      <c r="N744" s="991"/>
      <c r="O744" s="991"/>
      <c r="P744" s="991"/>
      <c r="Q744" s="991"/>
      <c r="R744" s="991"/>
      <c r="S744" s="991"/>
      <c r="T744" s="991"/>
      <c r="U744" s="991"/>
      <c r="V744" s="991"/>
      <c r="W744" s="991"/>
      <c r="X744" s="991"/>
      <c r="Y744" s="991"/>
      <c r="Z744" s="991"/>
    </row>
    <row r="745" spans="1:26" ht="15.75" customHeight="1">
      <c r="A745" s="991"/>
      <c r="B745" s="991"/>
      <c r="C745" s="991"/>
      <c r="D745" s="991"/>
      <c r="E745" s="991"/>
      <c r="F745" s="991"/>
      <c r="G745" s="991"/>
      <c r="H745" s="991"/>
      <c r="I745" s="991"/>
      <c r="J745" s="991"/>
      <c r="K745" s="991"/>
      <c r="L745" s="991"/>
      <c r="M745" s="991"/>
      <c r="N745" s="991"/>
      <c r="O745" s="991"/>
      <c r="P745" s="991"/>
      <c r="Q745" s="991"/>
      <c r="R745" s="991"/>
      <c r="S745" s="991"/>
      <c r="T745" s="991"/>
      <c r="U745" s="991"/>
      <c r="V745" s="991"/>
      <c r="W745" s="991"/>
      <c r="X745" s="991"/>
      <c r="Y745" s="991"/>
      <c r="Z745" s="991"/>
    </row>
    <row r="746" spans="1:26" ht="15.75" customHeight="1">
      <c r="A746" s="991"/>
      <c r="B746" s="991"/>
      <c r="C746" s="991"/>
      <c r="D746" s="991"/>
      <c r="E746" s="991"/>
      <c r="F746" s="991"/>
      <c r="G746" s="991"/>
      <c r="H746" s="991"/>
      <c r="I746" s="991"/>
      <c r="J746" s="991"/>
      <c r="K746" s="991"/>
      <c r="L746" s="991"/>
      <c r="M746" s="991"/>
      <c r="N746" s="991"/>
      <c r="O746" s="991"/>
      <c r="P746" s="991"/>
      <c r="Q746" s="991"/>
      <c r="R746" s="991"/>
      <c r="S746" s="991"/>
      <c r="T746" s="991"/>
      <c r="U746" s="991"/>
      <c r="V746" s="991"/>
      <c r="W746" s="991"/>
      <c r="X746" s="991"/>
      <c r="Y746" s="991"/>
      <c r="Z746" s="991"/>
    </row>
    <row r="747" spans="1:26" ht="15.75" customHeight="1">
      <c r="A747" s="991"/>
      <c r="B747" s="991"/>
      <c r="C747" s="991"/>
      <c r="D747" s="991"/>
      <c r="E747" s="991"/>
      <c r="F747" s="991"/>
      <c r="G747" s="991"/>
      <c r="H747" s="991"/>
      <c r="I747" s="991"/>
      <c r="J747" s="991"/>
      <c r="K747" s="991"/>
      <c r="L747" s="991"/>
      <c r="M747" s="991"/>
      <c r="N747" s="991"/>
      <c r="O747" s="991"/>
      <c r="P747" s="991"/>
      <c r="Q747" s="991"/>
      <c r="R747" s="991"/>
      <c r="S747" s="991"/>
      <c r="T747" s="991"/>
      <c r="U747" s="991"/>
      <c r="V747" s="991"/>
      <c r="W747" s="991"/>
      <c r="X747" s="991"/>
      <c r="Y747" s="991"/>
      <c r="Z747" s="991"/>
    </row>
    <row r="748" spans="1:26" ht="15.75" customHeight="1">
      <c r="A748" s="991"/>
      <c r="B748" s="991"/>
      <c r="C748" s="991"/>
      <c r="D748" s="991"/>
      <c r="E748" s="991"/>
      <c r="F748" s="991"/>
      <c r="G748" s="991"/>
      <c r="H748" s="991"/>
      <c r="I748" s="991"/>
      <c r="J748" s="991"/>
      <c r="K748" s="991"/>
      <c r="L748" s="991"/>
      <c r="M748" s="991"/>
      <c r="N748" s="991"/>
      <c r="O748" s="991"/>
      <c r="P748" s="991"/>
      <c r="Q748" s="991"/>
      <c r="R748" s="991"/>
      <c r="S748" s="991"/>
      <c r="T748" s="991"/>
      <c r="U748" s="991"/>
      <c r="V748" s="991"/>
      <c r="W748" s="991"/>
      <c r="X748" s="991"/>
      <c r="Y748" s="991"/>
      <c r="Z748" s="991"/>
    </row>
    <row r="749" spans="1:26" ht="15.75" customHeight="1">
      <c r="A749" s="991"/>
      <c r="B749" s="991"/>
      <c r="C749" s="991"/>
      <c r="D749" s="991"/>
      <c r="E749" s="991"/>
      <c r="F749" s="991"/>
      <c r="G749" s="991"/>
      <c r="H749" s="991"/>
      <c r="I749" s="991"/>
      <c r="J749" s="991"/>
      <c r="K749" s="991"/>
      <c r="L749" s="991"/>
      <c r="M749" s="991"/>
      <c r="N749" s="991"/>
      <c r="O749" s="991"/>
      <c r="P749" s="991"/>
      <c r="Q749" s="991"/>
      <c r="R749" s="991"/>
      <c r="S749" s="991"/>
      <c r="T749" s="991"/>
      <c r="U749" s="991"/>
      <c r="V749" s="991"/>
      <c r="W749" s="991"/>
      <c r="X749" s="991"/>
      <c r="Y749" s="991"/>
      <c r="Z749" s="991"/>
    </row>
    <row r="750" spans="1:26" ht="15.75" customHeight="1">
      <c r="A750" s="991"/>
      <c r="B750" s="991"/>
      <c r="C750" s="991"/>
      <c r="D750" s="991"/>
      <c r="E750" s="991"/>
      <c r="F750" s="991"/>
      <c r="G750" s="991"/>
      <c r="H750" s="991"/>
      <c r="I750" s="991"/>
      <c r="J750" s="991"/>
      <c r="K750" s="991"/>
      <c r="L750" s="991"/>
      <c r="M750" s="991"/>
      <c r="N750" s="991"/>
      <c r="O750" s="991"/>
      <c r="P750" s="991"/>
      <c r="Q750" s="991"/>
      <c r="R750" s="991"/>
      <c r="S750" s="991"/>
      <c r="T750" s="991"/>
      <c r="U750" s="991"/>
      <c r="V750" s="991"/>
      <c r="W750" s="991"/>
      <c r="X750" s="991"/>
      <c r="Y750" s="991"/>
      <c r="Z750" s="991"/>
    </row>
    <row r="751" spans="1:26" ht="15.75" customHeight="1">
      <c r="A751" s="991"/>
      <c r="B751" s="991"/>
      <c r="C751" s="991"/>
      <c r="D751" s="991"/>
      <c r="E751" s="991"/>
      <c r="F751" s="991"/>
      <c r="G751" s="991"/>
      <c r="H751" s="991"/>
      <c r="I751" s="991"/>
      <c r="J751" s="991"/>
      <c r="K751" s="991"/>
      <c r="L751" s="991"/>
      <c r="M751" s="991"/>
      <c r="N751" s="991"/>
      <c r="O751" s="991"/>
      <c r="P751" s="991"/>
      <c r="Q751" s="991"/>
      <c r="R751" s="991"/>
      <c r="S751" s="991"/>
      <c r="T751" s="991"/>
      <c r="U751" s="991"/>
      <c r="V751" s="991"/>
      <c r="W751" s="991"/>
      <c r="X751" s="991"/>
      <c r="Y751" s="991"/>
      <c r="Z751" s="991"/>
    </row>
    <row r="752" spans="1:26" ht="15.75" customHeight="1">
      <c r="A752" s="991"/>
      <c r="B752" s="991"/>
      <c r="C752" s="991"/>
      <c r="D752" s="991"/>
      <c r="E752" s="991"/>
      <c r="F752" s="991"/>
      <c r="G752" s="991"/>
      <c r="H752" s="991"/>
      <c r="I752" s="991"/>
      <c r="J752" s="991"/>
      <c r="K752" s="991"/>
      <c r="L752" s="991"/>
      <c r="M752" s="991"/>
      <c r="N752" s="991"/>
      <c r="O752" s="991"/>
      <c r="P752" s="991"/>
      <c r="Q752" s="991"/>
      <c r="R752" s="991"/>
      <c r="S752" s="991"/>
      <c r="T752" s="991"/>
      <c r="U752" s="991"/>
      <c r="V752" s="991"/>
      <c r="W752" s="991"/>
      <c r="X752" s="991"/>
      <c r="Y752" s="991"/>
      <c r="Z752" s="991"/>
    </row>
    <row r="753" spans="1:26" ht="15.75" customHeight="1">
      <c r="A753" s="991"/>
      <c r="B753" s="991"/>
      <c r="C753" s="991"/>
      <c r="D753" s="991"/>
      <c r="E753" s="991"/>
      <c r="F753" s="991"/>
      <c r="G753" s="991"/>
      <c r="H753" s="991"/>
      <c r="I753" s="991"/>
      <c r="J753" s="991"/>
      <c r="K753" s="991"/>
      <c r="L753" s="991"/>
      <c r="M753" s="991"/>
      <c r="N753" s="991"/>
      <c r="O753" s="991"/>
      <c r="P753" s="991"/>
      <c r="Q753" s="991"/>
      <c r="R753" s="991"/>
      <c r="S753" s="991"/>
      <c r="T753" s="991"/>
      <c r="U753" s="991"/>
      <c r="V753" s="991"/>
      <c r="W753" s="991"/>
      <c r="X753" s="991"/>
      <c r="Y753" s="991"/>
      <c r="Z753" s="991"/>
    </row>
    <row r="754" spans="1:26" ht="15.75" customHeight="1">
      <c r="A754" s="991"/>
      <c r="B754" s="991"/>
      <c r="C754" s="991"/>
      <c r="D754" s="991"/>
      <c r="E754" s="991"/>
      <c r="F754" s="991"/>
      <c r="G754" s="991"/>
      <c r="H754" s="991"/>
      <c r="I754" s="991"/>
      <c r="J754" s="991"/>
      <c r="K754" s="991"/>
      <c r="L754" s="991"/>
      <c r="M754" s="991"/>
      <c r="N754" s="991"/>
      <c r="O754" s="991"/>
      <c r="P754" s="991"/>
      <c r="Q754" s="991"/>
      <c r="R754" s="991"/>
      <c r="S754" s="991"/>
      <c r="T754" s="991"/>
      <c r="U754" s="991"/>
      <c r="V754" s="991"/>
      <c r="W754" s="991"/>
      <c r="X754" s="991"/>
      <c r="Y754" s="991"/>
      <c r="Z754" s="991"/>
    </row>
    <row r="755" spans="1:26" ht="15.75" customHeight="1">
      <c r="A755" s="991"/>
      <c r="B755" s="991"/>
      <c r="C755" s="991"/>
      <c r="D755" s="991"/>
      <c r="E755" s="991"/>
      <c r="F755" s="991"/>
      <c r="G755" s="991"/>
      <c r="H755" s="991"/>
      <c r="I755" s="991"/>
      <c r="J755" s="991"/>
      <c r="K755" s="991"/>
      <c r="L755" s="991"/>
      <c r="M755" s="991"/>
      <c r="N755" s="991"/>
      <c r="O755" s="991"/>
      <c r="P755" s="991"/>
      <c r="Q755" s="991"/>
      <c r="R755" s="991"/>
      <c r="S755" s="991"/>
      <c r="T755" s="991"/>
      <c r="U755" s="991"/>
      <c r="V755" s="991"/>
      <c r="W755" s="991"/>
      <c r="X755" s="991"/>
      <c r="Y755" s="991"/>
      <c r="Z755" s="991"/>
    </row>
    <row r="756" spans="1:26" ht="15.75" customHeight="1">
      <c r="A756" s="991"/>
      <c r="B756" s="991"/>
      <c r="C756" s="991"/>
      <c r="D756" s="991"/>
      <c r="E756" s="991"/>
      <c r="F756" s="991"/>
      <c r="G756" s="991"/>
      <c r="H756" s="991"/>
      <c r="I756" s="991"/>
      <c r="J756" s="991"/>
      <c r="K756" s="991"/>
      <c r="L756" s="991"/>
      <c r="M756" s="991"/>
      <c r="N756" s="991"/>
      <c r="O756" s="991"/>
      <c r="P756" s="991"/>
      <c r="Q756" s="991"/>
      <c r="R756" s="991"/>
      <c r="S756" s="991"/>
      <c r="T756" s="991"/>
      <c r="U756" s="991"/>
      <c r="V756" s="991"/>
      <c r="W756" s="991"/>
      <c r="X756" s="991"/>
      <c r="Y756" s="991"/>
      <c r="Z756" s="991"/>
    </row>
    <row r="757" spans="1:26" ht="15.75" customHeight="1">
      <c r="A757" s="991"/>
      <c r="B757" s="991"/>
      <c r="C757" s="991"/>
      <c r="D757" s="991"/>
      <c r="E757" s="991"/>
      <c r="F757" s="991"/>
      <c r="G757" s="991"/>
      <c r="H757" s="991"/>
      <c r="I757" s="991"/>
      <c r="J757" s="991"/>
      <c r="K757" s="991"/>
      <c r="L757" s="991"/>
      <c r="M757" s="991"/>
      <c r="N757" s="991"/>
      <c r="O757" s="991"/>
      <c r="P757" s="991"/>
      <c r="Q757" s="991"/>
      <c r="R757" s="991"/>
      <c r="S757" s="991"/>
      <c r="T757" s="991"/>
      <c r="U757" s="991"/>
      <c r="V757" s="991"/>
      <c r="W757" s="991"/>
      <c r="X757" s="991"/>
      <c r="Y757" s="991"/>
      <c r="Z757" s="991"/>
    </row>
    <row r="758" spans="1:26" ht="15.75" customHeight="1">
      <c r="A758" s="991"/>
      <c r="B758" s="991"/>
      <c r="C758" s="991"/>
      <c r="D758" s="991"/>
      <c r="E758" s="991"/>
      <c r="F758" s="991"/>
      <c r="G758" s="991"/>
      <c r="H758" s="991"/>
      <c r="I758" s="991"/>
      <c r="J758" s="991"/>
      <c r="K758" s="991"/>
      <c r="L758" s="991"/>
      <c r="M758" s="991"/>
      <c r="N758" s="991"/>
      <c r="O758" s="991"/>
      <c r="P758" s="991"/>
      <c r="Q758" s="991"/>
      <c r="R758" s="991"/>
      <c r="S758" s="991"/>
      <c r="T758" s="991"/>
      <c r="U758" s="991"/>
      <c r="V758" s="991"/>
      <c r="W758" s="991"/>
      <c r="X758" s="991"/>
      <c r="Y758" s="991"/>
      <c r="Z758" s="991"/>
    </row>
    <row r="759" spans="1:26" ht="15.75" customHeight="1">
      <c r="A759" s="991"/>
      <c r="B759" s="991"/>
      <c r="C759" s="991"/>
      <c r="D759" s="991"/>
      <c r="E759" s="991"/>
      <c r="F759" s="991"/>
      <c r="G759" s="991"/>
      <c r="H759" s="991"/>
      <c r="I759" s="991"/>
      <c r="J759" s="991"/>
      <c r="K759" s="991"/>
      <c r="L759" s="991"/>
      <c r="M759" s="991"/>
      <c r="N759" s="991"/>
      <c r="O759" s="991"/>
      <c r="P759" s="991"/>
      <c r="Q759" s="991"/>
      <c r="R759" s="991"/>
      <c r="S759" s="991"/>
      <c r="T759" s="991"/>
      <c r="U759" s="991"/>
      <c r="V759" s="991"/>
      <c r="W759" s="991"/>
      <c r="X759" s="991"/>
      <c r="Y759" s="991"/>
      <c r="Z759" s="991"/>
    </row>
    <row r="760" spans="1:26" ht="15.75" customHeight="1">
      <c r="A760" s="991"/>
      <c r="B760" s="991"/>
      <c r="C760" s="991"/>
      <c r="D760" s="991"/>
      <c r="E760" s="991"/>
      <c r="F760" s="991"/>
      <c r="G760" s="991"/>
      <c r="H760" s="991"/>
      <c r="I760" s="991"/>
      <c r="J760" s="991"/>
      <c r="K760" s="991"/>
      <c r="L760" s="991"/>
      <c r="M760" s="991"/>
      <c r="N760" s="991"/>
      <c r="O760" s="991"/>
      <c r="P760" s="991"/>
      <c r="Q760" s="991"/>
      <c r="R760" s="991"/>
      <c r="S760" s="991"/>
      <c r="T760" s="991"/>
      <c r="U760" s="991"/>
      <c r="V760" s="991"/>
      <c r="W760" s="991"/>
      <c r="X760" s="991"/>
      <c r="Y760" s="991"/>
      <c r="Z760" s="991"/>
    </row>
    <row r="761" spans="1:26" ht="15.75" customHeight="1">
      <c r="A761" s="991"/>
      <c r="B761" s="991"/>
      <c r="C761" s="991"/>
      <c r="D761" s="991"/>
      <c r="E761" s="991"/>
      <c r="F761" s="991"/>
      <c r="G761" s="991"/>
      <c r="H761" s="991"/>
      <c r="I761" s="991"/>
      <c r="J761" s="991"/>
      <c r="K761" s="991"/>
      <c r="L761" s="991"/>
      <c r="M761" s="991"/>
      <c r="N761" s="991"/>
      <c r="O761" s="991"/>
      <c r="P761" s="991"/>
      <c r="Q761" s="991"/>
      <c r="R761" s="991"/>
      <c r="S761" s="991"/>
      <c r="T761" s="991"/>
      <c r="U761" s="991"/>
      <c r="V761" s="991"/>
      <c r="W761" s="991"/>
      <c r="X761" s="991"/>
      <c r="Y761" s="991"/>
      <c r="Z761" s="991"/>
    </row>
    <row r="762" spans="1:26" ht="15.75" customHeight="1">
      <c r="A762" s="991"/>
      <c r="B762" s="991"/>
      <c r="C762" s="991"/>
      <c r="D762" s="991"/>
      <c r="E762" s="991"/>
      <c r="F762" s="991"/>
      <c r="G762" s="991"/>
      <c r="H762" s="991"/>
      <c r="I762" s="991"/>
      <c r="J762" s="991"/>
      <c r="K762" s="991"/>
      <c r="L762" s="991"/>
      <c r="M762" s="991"/>
      <c r="N762" s="991"/>
      <c r="O762" s="991"/>
      <c r="P762" s="991"/>
      <c r="Q762" s="991"/>
      <c r="R762" s="991"/>
      <c r="S762" s="991"/>
      <c r="T762" s="991"/>
      <c r="U762" s="991"/>
      <c r="V762" s="991"/>
      <c r="W762" s="991"/>
      <c r="X762" s="991"/>
      <c r="Y762" s="991"/>
      <c r="Z762" s="991"/>
    </row>
    <row r="763" spans="1:26" ht="15.75" customHeight="1">
      <c r="A763" s="991"/>
      <c r="B763" s="991"/>
      <c r="C763" s="991"/>
      <c r="D763" s="991"/>
      <c r="E763" s="991"/>
      <c r="F763" s="991"/>
      <c r="G763" s="991"/>
      <c r="H763" s="991"/>
      <c r="I763" s="991"/>
      <c r="J763" s="991"/>
      <c r="K763" s="991"/>
      <c r="L763" s="991"/>
      <c r="M763" s="991"/>
      <c r="N763" s="991"/>
      <c r="O763" s="991"/>
      <c r="P763" s="991"/>
      <c r="Q763" s="991"/>
      <c r="R763" s="991"/>
      <c r="S763" s="991"/>
      <c r="T763" s="991"/>
      <c r="U763" s="991"/>
      <c r="V763" s="991"/>
      <c r="W763" s="991"/>
      <c r="X763" s="991"/>
      <c r="Y763" s="991"/>
      <c r="Z763" s="991"/>
    </row>
    <row r="764" spans="1:26" ht="15.75" customHeight="1">
      <c r="A764" s="991"/>
      <c r="B764" s="991"/>
      <c r="C764" s="991"/>
      <c r="D764" s="991"/>
      <c r="E764" s="991"/>
      <c r="F764" s="991"/>
      <c r="G764" s="991"/>
      <c r="H764" s="991"/>
      <c r="I764" s="991"/>
      <c r="J764" s="991"/>
      <c r="K764" s="991"/>
      <c r="L764" s="991"/>
      <c r="M764" s="991"/>
      <c r="N764" s="991"/>
      <c r="O764" s="991"/>
      <c r="P764" s="991"/>
      <c r="Q764" s="991"/>
      <c r="R764" s="991"/>
      <c r="S764" s="991"/>
      <c r="T764" s="991"/>
      <c r="U764" s="991"/>
      <c r="V764" s="991"/>
      <c r="W764" s="991"/>
      <c r="X764" s="991"/>
      <c r="Y764" s="991"/>
      <c r="Z764" s="991"/>
    </row>
    <row r="765" spans="1:26" ht="15.75" customHeight="1">
      <c r="A765" s="991"/>
      <c r="B765" s="991"/>
      <c r="C765" s="991"/>
      <c r="D765" s="991"/>
      <c r="E765" s="991"/>
      <c r="F765" s="991"/>
      <c r="G765" s="991"/>
      <c r="H765" s="991"/>
      <c r="I765" s="991"/>
      <c r="J765" s="991"/>
      <c r="K765" s="991"/>
      <c r="L765" s="991"/>
      <c r="M765" s="991"/>
      <c r="N765" s="991"/>
      <c r="O765" s="991"/>
      <c r="P765" s="991"/>
      <c r="Q765" s="991"/>
      <c r="R765" s="991"/>
      <c r="S765" s="991"/>
      <c r="T765" s="991"/>
      <c r="U765" s="991"/>
      <c r="V765" s="991"/>
      <c r="W765" s="991"/>
      <c r="X765" s="991"/>
      <c r="Y765" s="991"/>
      <c r="Z765" s="991"/>
    </row>
    <row r="766" spans="1:26" ht="15.75" customHeight="1">
      <c r="A766" s="991"/>
      <c r="B766" s="991"/>
      <c r="C766" s="991"/>
      <c r="D766" s="991"/>
      <c r="E766" s="991"/>
      <c r="F766" s="991"/>
      <c r="G766" s="991"/>
      <c r="H766" s="991"/>
      <c r="I766" s="991"/>
      <c r="J766" s="991"/>
      <c r="K766" s="991"/>
      <c r="L766" s="991"/>
      <c r="M766" s="991"/>
      <c r="N766" s="991"/>
      <c r="O766" s="991"/>
      <c r="P766" s="991"/>
      <c r="Q766" s="991"/>
      <c r="R766" s="991"/>
      <c r="S766" s="991"/>
      <c r="T766" s="991"/>
      <c r="U766" s="991"/>
      <c r="V766" s="991"/>
      <c r="W766" s="991"/>
      <c r="X766" s="991"/>
      <c r="Y766" s="991"/>
      <c r="Z766" s="991"/>
    </row>
    <row r="767" spans="1:26" ht="15.75" customHeight="1">
      <c r="A767" s="991"/>
      <c r="B767" s="991"/>
      <c r="C767" s="991"/>
      <c r="D767" s="991"/>
      <c r="E767" s="991"/>
      <c r="F767" s="991"/>
      <c r="G767" s="991"/>
      <c r="H767" s="991"/>
      <c r="I767" s="991"/>
      <c r="J767" s="991"/>
      <c r="K767" s="991"/>
      <c r="L767" s="991"/>
      <c r="M767" s="991"/>
      <c r="N767" s="991"/>
      <c r="O767" s="991"/>
      <c r="P767" s="991"/>
      <c r="Q767" s="991"/>
      <c r="R767" s="991"/>
      <c r="S767" s="991"/>
      <c r="T767" s="991"/>
      <c r="U767" s="991"/>
      <c r="V767" s="991"/>
      <c r="W767" s="991"/>
      <c r="X767" s="991"/>
      <c r="Y767" s="991"/>
      <c r="Z767" s="991"/>
    </row>
    <row r="768" spans="1:26" ht="15.75" customHeight="1">
      <c r="A768" s="991"/>
      <c r="B768" s="991"/>
      <c r="C768" s="991"/>
      <c r="D768" s="991"/>
      <c r="E768" s="991"/>
      <c r="F768" s="991"/>
      <c r="G768" s="991"/>
      <c r="H768" s="991"/>
      <c r="I768" s="991"/>
      <c r="J768" s="991"/>
      <c r="K768" s="991"/>
      <c r="L768" s="991"/>
      <c r="M768" s="991"/>
      <c r="N768" s="991"/>
      <c r="O768" s="991"/>
      <c r="P768" s="991"/>
      <c r="Q768" s="991"/>
      <c r="R768" s="991"/>
      <c r="S768" s="991"/>
      <c r="T768" s="991"/>
      <c r="U768" s="991"/>
      <c r="V768" s="991"/>
      <c r="W768" s="991"/>
      <c r="X768" s="991"/>
      <c r="Y768" s="991"/>
      <c r="Z768" s="991"/>
    </row>
    <row r="769" spans="1:26" ht="15.75" customHeight="1">
      <c r="A769" s="991"/>
      <c r="B769" s="991"/>
      <c r="C769" s="991"/>
      <c r="D769" s="991"/>
      <c r="E769" s="991"/>
      <c r="F769" s="991"/>
      <c r="G769" s="991"/>
      <c r="H769" s="991"/>
      <c r="I769" s="991"/>
      <c r="J769" s="991"/>
      <c r="K769" s="991"/>
      <c r="L769" s="991"/>
      <c r="M769" s="991"/>
      <c r="N769" s="991"/>
      <c r="O769" s="991"/>
      <c r="P769" s="991"/>
      <c r="Q769" s="991"/>
      <c r="R769" s="991"/>
      <c r="S769" s="991"/>
      <c r="T769" s="991"/>
      <c r="U769" s="991"/>
      <c r="V769" s="991"/>
      <c r="W769" s="991"/>
      <c r="X769" s="991"/>
      <c r="Y769" s="991"/>
      <c r="Z769" s="991"/>
    </row>
    <row r="770" spans="1:26" ht="15.75" customHeight="1">
      <c r="A770" s="991"/>
      <c r="B770" s="991"/>
      <c r="C770" s="991"/>
      <c r="D770" s="991"/>
      <c r="E770" s="991"/>
      <c r="F770" s="991"/>
      <c r="G770" s="991"/>
      <c r="H770" s="991"/>
      <c r="I770" s="991"/>
      <c r="J770" s="991"/>
      <c r="K770" s="991"/>
      <c r="L770" s="991"/>
      <c r="M770" s="991"/>
      <c r="N770" s="991"/>
      <c r="O770" s="991"/>
      <c r="P770" s="991"/>
      <c r="Q770" s="991"/>
      <c r="R770" s="991"/>
      <c r="S770" s="991"/>
      <c r="T770" s="991"/>
      <c r="U770" s="991"/>
      <c r="V770" s="991"/>
      <c r="W770" s="991"/>
      <c r="X770" s="991"/>
      <c r="Y770" s="991"/>
      <c r="Z770" s="991"/>
    </row>
    <row r="771" spans="1:26" ht="15.75" customHeight="1">
      <c r="A771" s="991"/>
      <c r="B771" s="991"/>
      <c r="C771" s="991"/>
      <c r="D771" s="991"/>
      <c r="E771" s="991"/>
      <c r="F771" s="991"/>
      <c r="G771" s="991"/>
      <c r="H771" s="991"/>
      <c r="I771" s="991"/>
      <c r="J771" s="991"/>
      <c r="K771" s="991"/>
      <c r="L771" s="991"/>
      <c r="M771" s="991"/>
      <c r="N771" s="991"/>
      <c r="O771" s="991"/>
      <c r="P771" s="991"/>
      <c r="Q771" s="991"/>
      <c r="R771" s="991"/>
      <c r="S771" s="991"/>
      <c r="T771" s="991"/>
      <c r="U771" s="991"/>
      <c r="V771" s="991"/>
      <c r="W771" s="991"/>
      <c r="X771" s="991"/>
      <c r="Y771" s="991"/>
      <c r="Z771" s="991"/>
    </row>
    <row r="772" spans="1:26" ht="15.75" customHeight="1">
      <c r="A772" s="991"/>
      <c r="B772" s="991"/>
      <c r="C772" s="991"/>
      <c r="D772" s="991"/>
      <c r="E772" s="991"/>
      <c r="F772" s="991"/>
      <c r="G772" s="991"/>
      <c r="H772" s="991"/>
      <c r="I772" s="991"/>
      <c r="J772" s="991"/>
      <c r="K772" s="991"/>
      <c r="L772" s="991"/>
      <c r="M772" s="991"/>
      <c r="N772" s="991"/>
      <c r="O772" s="991"/>
      <c r="P772" s="991"/>
      <c r="Q772" s="991"/>
      <c r="R772" s="991"/>
      <c r="S772" s="991"/>
      <c r="T772" s="991"/>
      <c r="U772" s="991"/>
      <c r="V772" s="991"/>
      <c r="W772" s="991"/>
      <c r="X772" s="991"/>
      <c r="Y772" s="991"/>
      <c r="Z772" s="991"/>
    </row>
    <row r="773" spans="1:26" ht="15.75" customHeight="1">
      <c r="A773" s="991"/>
      <c r="B773" s="991"/>
      <c r="C773" s="991"/>
      <c r="D773" s="991"/>
      <c r="E773" s="991"/>
      <c r="F773" s="991"/>
      <c r="G773" s="991"/>
      <c r="H773" s="991"/>
      <c r="I773" s="991"/>
      <c r="J773" s="991"/>
      <c r="K773" s="991"/>
      <c r="L773" s="991"/>
      <c r="M773" s="991"/>
      <c r="N773" s="991"/>
      <c r="O773" s="991"/>
      <c r="P773" s="991"/>
      <c r="Q773" s="991"/>
      <c r="R773" s="991"/>
      <c r="S773" s="991"/>
      <c r="T773" s="991"/>
      <c r="U773" s="991"/>
      <c r="V773" s="991"/>
      <c r="W773" s="991"/>
      <c r="X773" s="991"/>
      <c r="Y773" s="991"/>
      <c r="Z773" s="991"/>
    </row>
    <row r="774" spans="1:26" ht="15.75" customHeight="1">
      <c r="A774" s="991"/>
      <c r="B774" s="991"/>
      <c r="C774" s="991"/>
      <c r="D774" s="991"/>
      <c r="E774" s="991"/>
      <c r="F774" s="991"/>
      <c r="G774" s="991"/>
      <c r="H774" s="991"/>
      <c r="I774" s="991"/>
      <c r="J774" s="991"/>
      <c r="K774" s="991"/>
      <c r="L774" s="991"/>
      <c r="M774" s="991"/>
      <c r="N774" s="991"/>
      <c r="O774" s="991"/>
      <c r="P774" s="991"/>
      <c r="Q774" s="991"/>
      <c r="R774" s="991"/>
      <c r="S774" s="991"/>
      <c r="T774" s="991"/>
      <c r="U774" s="991"/>
      <c r="V774" s="991"/>
      <c r="W774" s="991"/>
      <c r="X774" s="991"/>
      <c r="Y774" s="991"/>
      <c r="Z774" s="991"/>
    </row>
    <row r="775" spans="1:26" ht="15.75" customHeight="1">
      <c r="A775" s="991"/>
      <c r="B775" s="991"/>
      <c r="C775" s="991"/>
      <c r="D775" s="991"/>
      <c r="E775" s="991"/>
      <c r="F775" s="991"/>
      <c r="G775" s="991"/>
      <c r="H775" s="991"/>
      <c r="I775" s="991"/>
      <c r="J775" s="991"/>
      <c r="K775" s="991"/>
      <c r="L775" s="991"/>
      <c r="M775" s="991"/>
      <c r="N775" s="991"/>
      <c r="O775" s="991"/>
      <c r="P775" s="991"/>
      <c r="Q775" s="991"/>
      <c r="R775" s="991"/>
      <c r="S775" s="991"/>
      <c r="T775" s="991"/>
      <c r="U775" s="991"/>
      <c r="V775" s="991"/>
      <c r="W775" s="991"/>
      <c r="X775" s="991"/>
      <c r="Y775" s="991"/>
      <c r="Z775" s="991"/>
    </row>
    <row r="776" spans="1:26" ht="15.75" customHeight="1">
      <c r="A776" s="991"/>
      <c r="B776" s="991"/>
      <c r="C776" s="991"/>
      <c r="D776" s="991"/>
      <c r="E776" s="991"/>
      <c r="F776" s="991"/>
      <c r="G776" s="991"/>
      <c r="H776" s="991"/>
      <c r="I776" s="991"/>
      <c r="J776" s="991"/>
      <c r="K776" s="991"/>
      <c r="L776" s="991"/>
      <c r="M776" s="991"/>
      <c r="N776" s="991"/>
      <c r="O776" s="991"/>
      <c r="P776" s="991"/>
      <c r="Q776" s="991"/>
      <c r="R776" s="991"/>
      <c r="S776" s="991"/>
      <c r="T776" s="991"/>
      <c r="U776" s="991"/>
      <c r="V776" s="991"/>
      <c r="W776" s="991"/>
      <c r="X776" s="991"/>
      <c r="Y776" s="991"/>
      <c r="Z776" s="991"/>
    </row>
    <row r="777" spans="1:26" ht="15.75" customHeight="1">
      <c r="A777" s="991"/>
      <c r="B777" s="991"/>
      <c r="C777" s="991"/>
      <c r="D777" s="991"/>
      <c r="E777" s="991"/>
      <c r="F777" s="991"/>
      <c r="G777" s="991"/>
      <c r="H777" s="991"/>
      <c r="I777" s="991"/>
      <c r="J777" s="991"/>
      <c r="K777" s="991"/>
      <c r="L777" s="991"/>
      <c r="M777" s="991"/>
      <c r="N777" s="991"/>
      <c r="O777" s="991"/>
      <c r="P777" s="991"/>
      <c r="Q777" s="991"/>
      <c r="R777" s="991"/>
      <c r="S777" s="991"/>
      <c r="T777" s="991"/>
      <c r="U777" s="991"/>
      <c r="V777" s="991"/>
      <c r="W777" s="991"/>
      <c r="X777" s="991"/>
      <c r="Y777" s="991"/>
      <c r="Z777" s="991"/>
    </row>
    <row r="778" spans="1:26" ht="15.75" customHeight="1">
      <c r="A778" s="991"/>
      <c r="B778" s="991"/>
      <c r="C778" s="991"/>
      <c r="D778" s="991"/>
      <c r="E778" s="991"/>
      <c r="F778" s="991"/>
      <c r="G778" s="991"/>
      <c r="H778" s="991"/>
      <c r="I778" s="991"/>
      <c r="J778" s="991"/>
      <c r="K778" s="991"/>
      <c r="L778" s="991"/>
      <c r="M778" s="991"/>
      <c r="N778" s="991"/>
      <c r="O778" s="991"/>
      <c r="P778" s="991"/>
      <c r="Q778" s="991"/>
      <c r="R778" s="991"/>
      <c r="S778" s="991"/>
      <c r="T778" s="991"/>
      <c r="U778" s="991"/>
      <c r="V778" s="991"/>
      <c r="W778" s="991"/>
      <c r="X778" s="991"/>
      <c r="Y778" s="991"/>
      <c r="Z778" s="991"/>
    </row>
    <row r="779" spans="1:26" ht="15.75" customHeight="1">
      <c r="A779" s="991"/>
      <c r="B779" s="991"/>
      <c r="C779" s="991"/>
      <c r="D779" s="991"/>
      <c r="E779" s="991"/>
      <c r="F779" s="991"/>
      <c r="G779" s="991"/>
      <c r="H779" s="991"/>
      <c r="I779" s="991"/>
      <c r="J779" s="991"/>
      <c r="K779" s="991"/>
      <c r="L779" s="991"/>
      <c r="M779" s="991"/>
      <c r="N779" s="991"/>
      <c r="O779" s="991"/>
      <c r="P779" s="991"/>
      <c r="Q779" s="991"/>
      <c r="R779" s="991"/>
      <c r="S779" s="991"/>
      <c r="T779" s="991"/>
      <c r="U779" s="991"/>
      <c r="V779" s="991"/>
      <c r="W779" s="991"/>
      <c r="X779" s="991"/>
      <c r="Y779" s="991"/>
      <c r="Z779" s="991"/>
    </row>
    <row r="780" spans="1:26" ht="15.75" customHeight="1">
      <c r="A780" s="991"/>
      <c r="B780" s="991"/>
      <c r="C780" s="991"/>
      <c r="D780" s="991"/>
      <c r="E780" s="991"/>
      <c r="F780" s="991"/>
      <c r="G780" s="991"/>
      <c r="H780" s="991"/>
      <c r="I780" s="991"/>
      <c r="J780" s="991"/>
      <c r="K780" s="991"/>
      <c r="L780" s="991"/>
      <c r="M780" s="991"/>
      <c r="N780" s="991"/>
      <c r="O780" s="991"/>
      <c r="P780" s="991"/>
      <c r="Q780" s="991"/>
      <c r="R780" s="991"/>
      <c r="S780" s="991"/>
      <c r="T780" s="991"/>
      <c r="U780" s="991"/>
      <c r="V780" s="991"/>
      <c r="W780" s="991"/>
      <c r="X780" s="991"/>
      <c r="Y780" s="991"/>
      <c r="Z780" s="991"/>
    </row>
    <row r="781" spans="1:26" ht="15.75" customHeight="1">
      <c r="A781" s="991"/>
      <c r="B781" s="991"/>
      <c r="C781" s="991"/>
      <c r="D781" s="991"/>
      <c r="E781" s="991"/>
      <c r="F781" s="991"/>
      <c r="G781" s="991"/>
      <c r="H781" s="991"/>
      <c r="I781" s="991"/>
      <c r="J781" s="991"/>
      <c r="K781" s="991"/>
      <c r="L781" s="991"/>
      <c r="M781" s="991"/>
      <c r="N781" s="991"/>
      <c r="O781" s="991"/>
      <c r="P781" s="991"/>
      <c r="Q781" s="991"/>
      <c r="R781" s="991"/>
      <c r="S781" s="991"/>
      <c r="T781" s="991"/>
      <c r="U781" s="991"/>
      <c r="V781" s="991"/>
      <c r="W781" s="991"/>
      <c r="X781" s="991"/>
      <c r="Y781" s="991"/>
      <c r="Z781" s="991"/>
    </row>
    <row r="782" spans="1:26" ht="15.75" customHeight="1">
      <c r="A782" s="991"/>
      <c r="B782" s="991"/>
      <c r="C782" s="991"/>
      <c r="D782" s="991"/>
      <c r="E782" s="991"/>
      <c r="F782" s="991"/>
      <c r="G782" s="991"/>
      <c r="H782" s="991"/>
      <c r="I782" s="991"/>
      <c r="J782" s="991"/>
      <c r="K782" s="991"/>
      <c r="L782" s="991"/>
      <c r="M782" s="991"/>
      <c r="N782" s="991"/>
      <c r="O782" s="991"/>
      <c r="P782" s="991"/>
      <c r="Q782" s="991"/>
      <c r="R782" s="991"/>
      <c r="S782" s="991"/>
      <c r="T782" s="991"/>
      <c r="U782" s="991"/>
      <c r="V782" s="991"/>
      <c r="W782" s="991"/>
      <c r="X782" s="991"/>
      <c r="Y782" s="991"/>
      <c r="Z782" s="991"/>
    </row>
    <row r="783" spans="1:26" ht="15.75" customHeight="1">
      <c r="A783" s="991"/>
      <c r="B783" s="991"/>
      <c r="C783" s="991"/>
      <c r="D783" s="991"/>
      <c r="E783" s="991"/>
      <c r="F783" s="991"/>
      <c r="G783" s="991"/>
      <c r="H783" s="991"/>
      <c r="I783" s="991"/>
      <c r="J783" s="991"/>
      <c r="K783" s="991"/>
      <c r="L783" s="991"/>
      <c r="M783" s="991"/>
      <c r="N783" s="991"/>
      <c r="O783" s="991"/>
      <c r="P783" s="991"/>
      <c r="Q783" s="991"/>
      <c r="R783" s="991"/>
      <c r="S783" s="991"/>
      <c r="T783" s="991"/>
      <c r="U783" s="991"/>
      <c r="V783" s="991"/>
      <c r="W783" s="991"/>
      <c r="X783" s="991"/>
      <c r="Y783" s="991"/>
      <c r="Z783" s="991"/>
    </row>
    <row r="784" spans="1:26" ht="15.75" customHeight="1">
      <c r="A784" s="991"/>
      <c r="B784" s="991"/>
      <c r="C784" s="991"/>
      <c r="D784" s="991"/>
      <c r="E784" s="991"/>
      <c r="F784" s="991"/>
      <c r="G784" s="991"/>
      <c r="H784" s="991"/>
      <c r="I784" s="991"/>
      <c r="J784" s="991"/>
      <c r="K784" s="991"/>
      <c r="L784" s="991"/>
      <c r="M784" s="991"/>
      <c r="N784" s="991"/>
      <c r="O784" s="991"/>
      <c r="P784" s="991"/>
      <c r="Q784" s="991"/>
      <c r="R784" s="991"/>
      <c r="S784" s="991"/>
      <c r="T784" s="991"/>
      <c r="U784" s="991"/>
      <c r="V784" s="991"/>
      <c r="W784" s="991"/>
      <c r="X784" s="991"/>
      <c r="Y784" s="991"/>
      <c r="Z784" s="991"/>
    </row>
    <row r="785" spans="1:26" ht="15.75" customHeight="1">
      <c r="A785" s="991"/>
      <c r="B785" s="991"/>
      <c r="C785" s="991"/>
      <c r="D785" s="991"/>
      <c r="E785" s="991"/>
      <c r="F785" s="991"/>
      <c r="G785" s="991"/>
      <c r="H785" s="991"/>
      <c r="I785" s="991"/>
      <c r="J785" s="991"/>
      <c r="K785" s="991"/>
      <c r="L785" s="991"/>
      <c r="M785" s="991"/>
      <c r="N785" s="991"/>
      <c r="O785" s="991"/>
      <c r="P785" s="991"/>
      <c r="Q785" s="991"/>
      <c r="R785" s="991"/>
      <c r="S785" s="991"/>
      <c r="T785" s="991"/>
      <c r="U785" s="991"/>
      <c r="V785" s="991"/>
      <c r="W785" s="991"/>
      <c r="X785" s="991"/>
      <c r="Y785" s="991"/>
      <c r="Z785" s="991"/>
    </row>
    <row r="786" spans="1:26" ht="15.75" customHeight="1">
      <c r="A786" s="991"/>
      <c r="B786" s="991"/>
      <c r="C786" s="991"/>
      <c r="D786" s="991"/>
      <c r="E786" s="991"/>
      <c r="F786" s="991"/>
      <c r="G786" s="991"/>
      <c r="H786" s="991"/>
      <c r="I786" s="991"/>
      <c r="J786" s="991"/>
      <c r="K786" s="991"/>
      <c r="L786" s="991"/>
      <c r="M786" s="991"/>
      <c r="N786" s="991"/>
      <c r="O786" s="991"/>
      <c r="P786" s="991"/>
      <c r="Q786" s="991"/>
      <c r="R786" s="991"/>
      <c r="S786" s="991"/>
      <c r="T786" s="991"/>
      <c r="U786" s="991"/>
      <c r="V786" s="991"/>
      <c r="W786" s="991"/>
      <c r="X786" s="991"/>
      <c r="Y786" s="991"/>
      <c r="Z786" s="991"/>
    </row>
    <row r="787" spans="1:26" ht="15.75" customHeight="1">
      <c r="A787" s="991"/>
      <c r="B787" s="991"/>
      <c r="C787" s="991"/>
      <c r="D787" s="991"/>
      <c r="E787" s="991"/>
      <c r="F787" s="991"/>
      <c r="G787" s="991"/>
      <c r="H787" s="991"/>
      <c r="I787" s="991"/>
      <c r="J787" s="991"/>
      <c r="K787" s="991"/>
      <c r="L787" s="991"/>
      <c r="M787" s="991"/>
      <c r="N787" s="991"/>
      <c r="O787" s="991"/>
      <c r="P787" s="991"/>
      <c r="Q787" s="991"/>
      <c r="R787" s="991"/>
      <c r="S787" s="991"/>
      <c r="T787" s="991"/>
      <c r="U787" s="991"/>
      <c r="V787" s="991"/>
      <c r="W787" s="991"/>
      <c r="X787" s="991"/>
      <c r="Y787" s="991"/>
      <c r="Z787" s="991"/>
    </row>
    <row r="788" spans="1:26" ht="15.75" customHeight="1">
      <c r="A788" s="991"/>
      <c r="B788" s="991"/>
      <c r="C788" s="991"/>
      <c r="D788" s="991"/>
      <c r="E788" s="991"/>
      <c r="F788" s="991"/>
      <c r="G788" s="991"/>
      <c r="H788" s="991"/>
      <c r="I788" s="991"/>
      <c r="J788" s="991"/>
      <c r="K788" s="991"/>
      <c r="L788" s="991"/>
      <c r="M788" s="991"/>
      <c r="N788" s="991"/>
      <c r="O788" s="991"/>
      <c r="P788" s="991"/>
      <c r="Q788" s="991"/>
      <c r="R788" s="991"/>
      <c r="S788" s="991"/>
      <c r="T788" s="991"/>
      <c r="U788" s="991"/>
      <c r="V788" s="991"/>
      <c r="W788" s="991"/>
      <c r="X788" s="991"/>
      <c r="Y788" s="991"/>
      <c r="Z788" s="991"/>
    </row>
    <row r="789" spans="1:26" ht="15.75" customHeight="1">
      <c r="A789" s="991"/>
      <c r="B789" s="991"/>
      <c r="C789" s="991"/>
      <c r="D789" s="991"/>
      <c r="E789" s="991"/>
      <c r="F789" s="991"/>
      <c r="G789" s="991"/>
      <c r="H789" s="991"/>
      <c r="I789" s="991"/>
      <c r="J789" s="991"/>
      <c r="K789" s="991"/>
      <c r="L789" s="991"/>
      <c r="M789" s="991"/>
      <c r="N789" s="991"/>
      <c r="O789" s="991"/>
      <c r="P789" s="991"/>
      <c r="Q789" s="991"/>
      <c r="R789" s="991"/>
      <c r="S789" s="991"/>
      <c r="T789" s="991"/>
      <c r="U789" s="991"/>
      <c r="V789" s="991"/>
      <c r="W789" s="991"/>
      <c r="X789" s="991"/>
      <c r="Y789" s="991"/>
      <c r="Z789" s="991"/>
    </row>
    <row r="790" spans="1:26" ht="15.75" customHeight="1">
      <c r="A790" s="991"/>
      <c r="B790" s="991"/>
      <c r="C790" s="991"/>
      <c r="D790" s="991"/>
      <c r="E790" s="991"/>
      <c r="F790" s="991"/>
      <c r="G790" s="991"/>
      <c r="H790" s="991"/>
      <c r="I790" s="991"/>
      <c r="J790" s="991"/>
      <c r="K790" s="991"/>
      <c r="L790" s="991"/>
      <c r="M790" s="991"/>
      <c r="N790" s="991"/>
      <c r="O790" s="991"/>
      <c r="P790" s="991"/>
      <c r="Q790" s="991"/>
      <c r="R790" s="991"/>
      <c r="S790" s="991"/>
      <c r="T790" s="991"/>
      <c r="U790" s="991"/>
      <c r="V790" s="991"/>
      <c r="W790" s="991"/>
      <c r="X790" s="991"/>
      <c r="Y790" s="991"/>
      <c r="Z790" s="991"/>
    </row>
    <row r="791" spans="1:26" ht="15.75" customHeight="1">
      <c r="A791" s="991"/>
      <c r="B791" s="991"/>
      <c r="C791" s="991"/>
      <c r="D791" s="991"/>
      <c r="E791" s="991"/>
      <c r="F791" s="991"/>
      <c r="G791" s="991"/>
      <c r="H791" s="991"/>
      <c r="I791" s="991"/>
      <c r="J791" s="991"/>
      <c r="K791" s="991"/>
      <c r="L791" s="991"/>
      <c r="M791" s="991"/>
      <c r="N791" s="991"/>
      <c r="O791" s="991"/>
      <c r="P791" s="991"/>
      <c r="Q791" s="991"/>
      <c r="R791" s="991"/>
      <c r="S791" s="991"/>
      <c r="T791" s="991"/>
      <c r="U791" s="991"/>
      <c r="V791" s="991"/>
      <c r="W791" s="991"/>
      <c r="X791" s="991"/>
      <c r="Y791" s="991"/>
      <c r="Z791" s="991"/>
    </row>
    <row r="792" spans="1:26" ht="15.75" customHeight="1">
      <c r="A792" s="991"/>
      <c r="B792" s="991"/>
      <c r="C792" s="991"/>
      <c r="D792" s="991"/>
      <c r="E792" s="991"/>
      <c r="F792" s="991"/>
      <c r="G792" s="991"/>
      <c r="H792" s="991"/>
      <c r="I792" s="991"/>
      <c r="J792" s="991"/>
      <c r="K792" s="991"/>
      <c r="L792" s="991"/>
      <c r="M792" s="991"/>
      <c r="N792" s="991"/>
      <c r="O792" s="991"/>
      <c r="P792" s="991"/>
      <c r="Q792" s="991"/>
      <c r="R792" s="991"/>
      <c r="S792" s="991"/>
      <c r="T792" s="991"/>
      <c r="U792" s="991"/>
      <c r="V792" s="991"/>
      <c r="W792" s="991"/>
      <c r="X792" s="991"/>
      <c r="Y792" s="991"/>
      <c r="Z792" s="991"/>
    </row>
    <row r="793" spans="1:26" ht="15.75" customHeight="1">
      <c r="A793" s="991"/>
      <c r="B793" s="991"/>
      <c r="C793" s="991"/>
      <c r="D793" s="991"/>
      <c r="E793" s="991"/>
      <c r="F793" s="991"/>
      <c r="G793" s="991"/>
      <c r="H793" s="991"/>
      <c r="I793" s="991"/>
      <c r="J793" s="991"/>
      <c r="K793" s="991"/>
      <c r="L793" s="991"/>
      <c r="M793" s="991"/>
      <c r="N793" s="991"/>
      <c r="O793" s="991"/>
      <c r="P793" s="991"/>
      <c r="Q793" s="991"/>
      <c r="R793" s="991"/>
      <c r="S793" s="991"/>
      <c r="T793" s="991"/>
      <c r="U793" s="991"/>
      <c r="V793" s="991"/>
      <c r="W793" s="991"/>
      <c r="X793" s="991"/>
      <c r="Y793" s="991"/>
      <c r="Z793" s="991"/>
    </row>
    <row r="794" spans="1:26" ht="15.75" customHeight="1">
      <c r="A794" s="991"/>
      <c r="B794" s="991"/>
      <c r="C794" s="991"/>
      <c r="D794" s="991"/>
      <c r="E794" s="991"/>
      <c r="F794" s="991"/>
      <c r="G794" s="991"/>
      <c r="H794" s="991"/>
      <c r="I794" s="991"/>
      <c r="J794" s="991"/>
      <c r="K794" s="991"/>
      <c r="L794" s="991"/>
      <c r="M794" s="991"/>
      <c r="N794" s="991"/>
      <c r="O794" s="991"/>
      <c r="P794" s="991"/>
      <c r="Q794" s="991"/>
      <c r="R794" s="991"/>
      <c r="S794" s="991"/>
      <c r="T794" s="991"/>
      <c r="U794" s="991"/>
      <c r="V794" s="991"/>
      <c r="W794" s="991"/>
      <c r="X794" s="991"/>
      <c r="Y794" s="991"/>
      <c r="Z794" s="991"/>
    </row>
    <row r="795" spans="1:26" ht="15.75" customHeight="1">
      <c r="A795" s="991"/>
      <c r="B795" s="991"/>
      <c r="C795" s="991"/>
      <c r="D795" s="991"/>
      <c r="E795" s="991"/>
      <c r="F795" s="991"/>
      <c r="G795" s="991"/>
      <c r="H795" s="991"/>
      <c r="I795" s="991"/>
      <c r="J795" s="991"/>
      <c r="K795" s="991"/>
      <c r="L795" s="991"/>
      <c r="M795" s="991"/>
      <c r="N795" s="991"/>
      <c r="O795" s="991"/>
      <c r="P795" s="991"/>
      <c r="Q795" s="991"/>
      <c r="R795" s="991"/>
      <c r="S795" s="991"/>
      <c r="T795" s="991"/>
      <c r="U795" s="991"/>
      <c r="V795" s="991"/>
      <c r="W795" s="991"/>
      <c r="X795" s="991"/>
      <c r="Y795" s="991"/>
      <c r="Z795" s="991"/>
    </row>
    <row r="796" spans="1:26" ht="15.75" customHeight="1">
      <c r="A796" s="991"/>
      <c r="B796" s="991"/>
      <c r="C796" s="991"/>
      <c r="D796" s="991"/>
      <c r="E796" s="991"/>
      <c r="F796" s="991"/>
      <c r="G796" s="991"/>
      <c r="H796" s="991"/>
      <c r="I796" s="991"/>
      <c r="J796" s="991"/>
      <c r="K796" s="991"/>
      <c r="L796" s="991"/>
      <c r="M796" s="991"/>
      <c r="N796" s="991"/>
      <c r="O796" s="991"/>
      <c r="P796" s="991"/>
      <c r="Q796" s="991"/>
      <c r="R796" s="991"/>
      <c r="S796" s="991"/>
      <c r="T796" s="991"/>
      <c r="U796" s="991"/>
      <c r="V796" s="991"/>
      <c r="W796" s="991"/>
      <c r="X796" s="991"/>
      <c r="Y796" s="991"/>
      <c r="Z796" s="991"/>
    </row>
    <row r="797" spans="1:26" ht="15.75" customHeight="1">
      <c r="A797" s="991"/>
      <c r="B797" s="991"/>
      <c r="C797" s="991"/>
      <c r="D797" s="991"/>
      <c r="E797" s="991"/>
      <c r="F797" s="991"/>
      <c r="G797" s="991"/>
      <c r="H797" s="991"/>
      <c r="I797" s="991"/>
      <c r="J797" s="991"/>
      <c r="K797" s="991"/>
      <c r="L797" s="991"/>
      <c r="M797" s="991"/>
      <c r="N797" s="991"/>
      <c r="O797" s="991"/>
      <c r="P797" s="991"/>
      <c r="Q797" s="991"/>
      <c r="R797" s="991"/>
      <c r="S797" s="991"/>
      <c r="T797" s="991"/>
      <c r="U797" s="991"/>
      <c r="V797" s="991"/>
      <c r="W797" s="991"/>
      <c r="X797" s="991"/>
      <c r="Y797" s="991"/>
      <c r="Z797" s="991"/>
    </row>
    <row r="798" spans="1:26" ht="15.75" customHeight="1">
      <c r="A798" s="991"/>
      <c r="B798" s="991"/>
      <c r="C798" s="991"/>
      <c r="D798" s="991"/>
      <c r="E798" s="991"/>
      <c r="F798" s="991"/>
      <c r="G798" s="991"/>
      <c r="H798" s="991"/>
      <c r="I798" s="991"/>
      <c r="J798" s="991"/>
      <c r="K798" s="991"/>
      <c r="L798" s="991"/>
      <c r="M798" s="991"/>
      <c r="N798" s="991"/>
      <c r="O798" s="991"/>
      <c r="P798" s="991"/>
      <c r="Q798" s="991"/>
      <c r="R798" s="991"/>
      <c r="S798" s="991"/>
      <c r="T798" s="991"/>
      <c r="U798" s="991"/>
      <c r="V798" s="991"/>
      <c r="W798" s="991"/>
      <c r="X798" s="991"/>
      <c r="Y798" s="991"/>
      <c r="Z798" s="991"/>
    </row>
    <row r="799" spans="1:26" ht="15.75" customHeight="1">
      <c r="A799" s="991"/>
      <c r="B799" s="991"/>
      <c r="C799" s="991"/>
      <c r="D799" s="991"/>
      <c r="E799" s="991"/>
      <c r="F799" s="991"/>
      <c r="G799" s="991"/>
      <c r="H799" s="991"/>
      <c r="I799" s="991"/>
      <c r="J799" s="991"/>
      <c r="K799" s="991"/>
      <c r="L799" s="991"/>
      <c r="M799" s="991"/>
      <c r="N799" s="991"/>
      <c r="O799" s="991"/>
      <c r="P799" s="991"/>
      <c r="Q799" s="991"/>
      <c r="R799" s="991"/>
      <c r="S799" s="991"/>
      <c r="T799" s="991"/>
      <c r="U799" s="991"/>
      <c r="V799" s="991"/>
      <c r="W799" s="991"/>
      <c r="X799" s="991"/>
      <c r="Y799" s="991"/>
      <c r="Z799" s="991"/>
    </row>
    <row r="800" spans="1:26" ht="15.75" customHeight="1">
      <c r="A800" s="991"/>
      <c r="B800" s="991"/>
      <c r="C800" s="991"/>
      <c r="D800" s="991"/>
      <c r="E800" s="991"/>
      <c r="F800" s="991"/>
      <c r="G800" s="991"/>
      <c r="H800" s="991"/>
      <c r="I800" s="991"/>
      <c r="J800" s="991"/>
      <c r="K800" s="991"/>
      <c r="L800" s="991"/>
      <c r="M800" s="991"/>
      <c r="N800" s="991"/>
      <c r="O800" s="991"/>
      <c r="P800" s="991"/>
      <c r="Q800" s="991"/>
      <c r="R800" s="991"/>
      <c r="S800" s="991"/>
      <c r="T800" s="991"/>
      <c r="U800" s="991"/>
      <c r="V800" s="991"/>
      <c r="W800" s="991"/>
      <c r="X800" s="991"/>
      <c r="Y800" s="991"/>
      <c r="Z800" s="991"/>
    </row>
    <row r="801" spans="1:26" ht="15.75" customHeight="1">
      <c r="A801" s="991"/>
      <c r="B801" s="991"/>
      <c r="C801" s="991"/>
      <c r="D801" s="991"/>
      <c r="E801" s="991"/>
      <c r="F801" s="991"/>
      <c r="G801" s="991"/>
      <c r="H801" s="991"/>
      <c r="I801" s="991"/>
      <c r="J801" s="991"/>
      <c r="K801" s="991"/>
      <c r="L801" s="991"/>
      <c r="M801" s="991"/>
      <c r="N801" s="991"/>
      <c r="O801" s="991"/>
      <c r="P801" s="991"/>
      <c r="Q801" s="991"/>
      <c r="R801" s="991"/>
      <c r="S801" s="991"/>
      <c r="T801" s="991"/>
      <c r="U801" s="991"/>
      <c r="V801" s="991"/>
      <c r="W801" s="991"/>
      <c r="X801" s="991"/>
      <c r="Y801" s="991"/>
      <c r="Z801" s="991"/>
    </row>
    <row r="802" spans="1:26" ht="15.75" customHeight="1">
      <c r="A802" s="991"/>
      <c r="B802" s="991"/>
      <c r="C802" s="991"/>
      <c r="D802" s="991"/>
      <c r="E802" s="991"/>
      <c r="F802" s="991"/>
      <c r="G802" s="991"/>
      <c r="H802" s="991"/>
      <c r="I802" s="991"/>
      <c r="J802" s="991"/>
      <c r="K802" s="991"/>
      <c r="L802" s="991"/>
      <c r="M802" s="991"/>
      <c r="N802" s="991"/>
      <c r="O802" s="991"/>
      <c r="P802" s="991"/>
      <c r="Q802" s="991"/>
      <c r="R802" s="991"/>
      <c r="S802" s="991"/>
      <c r="T802" s="991"/>
      <c r="U802" s="991"/>
      <c r="V802" s="991"/>
      <c r="W802" s="991"/>
      <c r="X802" s="991"/>
      <c r="Y802" s="991"/>
      <c r="Z802" s="991"/>
    </row>
    <row r="803" spans="1:26" ht="15.75" customHeight="1">
      <c r="A803" s="991"/>
      <c r="B803" s="991"/>
      <c r="C803" s="991"/>
      <c r="D803" s="991"/>
      <c r="E803" s="991"/>
      <c r="F803" s="991"/>
      <c r="G803" s="991"/>
      <c r="H803" s="991"/>
      <c r="I803" s="991"/>
      <c r="J803" s="991"/>
      <c r="K803" s="991"/>
      <c r="L803" s="991"/>
      <c r="M803" s="991"/>
      <c r="N803" s="991"/>
      <c r="O803" s="991"/>
      <c r="P803" s="991"/>
      <c r="Q803" s="991"/>
      <c r="R803" s="991"/>
      <c r="S803" s="991"/>
      <c r="T803" s="991"/>
      <c r="U803" s="991"/>
      <c r="V803" s="991"/>
      <c r="W803" s="991"/>
      <c r="X803" s="991"/>
      <c r="Y803" s="991"/>
      <c r="Z803" s="991"/>
    </row>
    <row r="804" spans="1:26" ht="15.75" customHeight="1">
      <c r="A804" s="991"/>
      <c r="B804" s="991"/>
      <c r="C804" s="991"/>
      <c r="D804" s="991"/>
      <c r="E804" s="991"/>
      <c r="F804" s="991"/>
      <c r="G804" s="991"/>
      <c r="H804" s="991"/>
      <c r="I804" s="991"/>
      <c r="J804" s="991"/>
      <c r="K804" s="991"/>
      <c r="L804" s="991"/>
      <c r="M804" s="991"/>
      <c r="N804" s="991"/>
      <c r="O804" s="991"/>
      <c r="P804" s="991"/>
      <c r="Q804" s="991"/>
      <c r="R804" s="991"/>
      <c r="S804" s="991"/>
      <c r="T804" s="991"/>
      <c r="U804" s="991"/>
      <c r="V804" s="991"/>
      <c r="W804" s="991"/>
      <c r="X804" s="991"/>
      <c r="Y804" s="991"/>
      <c r="Z804" s="991"/>
    </row>
    <row r="805" spans="1:26" ht="15.75" customHeight="1">
      <c r="A805" s="991"/>
      <c r="B805" s="991"/>
      <c r="C805" s="991"/>
      <c r="D805" s="991"/>
      <c r="E805" s="991"/>
      <c r="F805" s="991"/>
      <c r="G805" s="991"/>
      <c r="H805" s="991"/>
      <c r="I805" s="991"/>
      <c r="J805" s="991"/>
      <c r="K805" s="991"/>
      <c r="L805" s="991"/>
      <c r="M805" s="991"/>
      <c r="N805" s="991"/>
      <c r="O805" s="991"/>
      <c r="P805" s="991"/>
      <c r="Q805" s="991"/>
      <c r="R805" s="991"/>
      <c r="S805" s="991"/>
      <c r="T805" s="991"/>
      <c r="U805" s="991"/>
      <c r="V805" s="991"/>
      <c r="W805" s="991"/>
      <c r="X805" s="991"/>
      <c r="Y805" s="991"/>
      <c r="Z805" s="991"/>
    </row>
    <row r="806" spans="1:26" ht="15.75" customHeight="1">
      <c r="A806" s="991"/>
      <c r="B806" s="991"/>
      <c r="C806" s="991"/>
      <c r="D806" s="991"/>
      <c r="E806" s="991"/>
      <c r="F806" s="991"/>
      <c r="G806" s="991"/>
      <c r="H806" s="991"/>
      <c r="I806" s="991"/>
      <c r="J806" s="991"/>
      <c r="K806" s="991"/>
      <c r="L806" s="991"/>
      <c r="M806" s="991"/>
      <c r="N806" s="991"/>
      <c r="O806" s="991"/>
      <c r="P806" s="991"/>
      <c r="Q806" s="991"/>
      <c r="R806" s="991"/>
      <c r="S806" s="991"/>
      <c r="T806" s="991"/>
      <c r="U806" s="991"/>
      <c r="V806" s="991"/>
      <c r="W806" s="991"/>
      <c r="X806" s="991"/>
      <c r="Y806" s="991"/>
      <c r="Z806" s="991"/>
    </row>
    <row r="807" spans="1:26" ht="15.75" customHeight="1">
      <c r="A807" s="991"/>
      <c r="B807" s="991"/>
      <c r="C807" s="991"/>
      <c r="D807" s="991"/>
      <c r="E807" s="991"/>
      <c r="F807" s="991"/>
      <c r="G807" s="991"/>
      <c r="H807" s="991"/>
      <c r="I807" s="991"/>
      <c r="J807" s="991"/>
      <c r="K807" s="991"/>
      <c r="L807" s="991"/>
      <c r="M807" s="991"/>
      <c r="N807" s="991"/>
      <c r="O807" s="991"/>
      <c r="P807" s="991"/>
      <c r="Q807" s="991"/>
      <c r="R807" s="991"/>
      <c r="S807" s="991"/>
      <c r="T807" s="991"/>
      <c r="U807" s="991"/>
      <c r="V807" s="991"/>
      <c r="W807" s="991"/>
      <c r="X807" s="991"/>
      <c r="Y807" s="991"/>
      <c r="Z807" s="991"/>
    </row>
    <row r="808" spans="1:26" ht="15.75" customHeight="1">
      <c r="A808" s="991"/>
      <c r="B808" s="991"/>
      <c r="C808" s="991"/>
      <c r="D808" s="991"/>
      <c r="E808" s="991"/>
      <c r="F808" s="991"/>
      <c r="G808" s="991"/>
      <c r="H808" s="991"/>
      <c r="I808" s="991"/>
      <c r="J808" s="991"/>
      <c r="K808" s="991"/>
      <c r="L808" s="991"/>
      <c r="M808" s="991"/>
      <c r="N808" s="991"/>
      <c r="O808" s="991"/>
      <c r="P808" s="991"/>
      <c r="Q808" s="991"/>
      <c r="R808" s="991"/>
      <c r="S808" s="991"/>
      <c r="T808" s="991"/>
      <c r="U808" s="991"/>
      <c r="V808" s="991"/>
      <c r="W808" s="991"/>
      <c r="X808" s="991"/>
      <c r="Y808" s="991"/>
      <c r="Z808" s="991"/>
    </row>
    <row r="809" spans="1:26" ht="15.75" customHeight="1">
      <c r="A809" s="991"/>
      <c r="B809" s="991"/>
      <c r="C809" s="991"/>
      <c r="D809" s="991"/>
      <c r="E809" s="991"/>
      <c r="F809" s="991"/>
      <c r="G809" s="991"/>
      <c r="H809" s="991"/>
      <c r="I809" s="991"/>
      <c r="J809" s="991"/>
      <c r="K809" s="991"/>
      <c r="L809" s="991"/>
      <c r="M809" s="991"/>
      <c r="N809" s="991"/>
      <c r="O809" s="991"/>
      <c r="P809" s="991"/>
      <c r="Q809" s="991"/>
      <c r="R809" s="991"/>
      <c r="S809" s="991"/>
      <c r="T809" s="991"/>
      <c r="U809" s="991"/>
      <c r="V809" s="991"/>
      <c r="W809" s="991"/>
      <c r="X809" s="991"/>
      <c r="Y809" s="991"/>
      <c r="Z809" s="991"/>
    </row>
    <row r="810" spans="1:26" ht="15.75" customHeight="1">
      <c r="A810" s="991"/>
      <c r="B810" s="991"/>
      <c r="C810" s="991"/>
      <c r="D810" s="991"/>
      <c r="E810" s="991"/>
      <c r="F810" s="991"/>
      <c r="G810" s="991"/>
      <c r="H810" s="991"/>
      <c r="I810" s="991"/>
      <c r="J810" s="991"/>
      <c r="K810" s="991"/>
      <c r="L810" s="991"/>
      <c r="M810" s="991"/>
      <c r="N810" s="991"/>
      <c r="O810" s="991"/>
      <c r="P810" s="991"/>
      <c r="Q810" s="991"/>
      <c r="R810" s="991"/>
      <c r="S810" s="991"/>
      <c r="T810" s="991"/>
      <c r="U810" s="991"/>
      <c r="V810" s="991"/>
      <c r="W810" s="991"/>
      <c r="X810" s="991"/>
      <c r="Y810" s="991"/>
      <c r="Z810" s="991"/>
    </row>
    <row r="811" spans="1:26" ht="15.75" customHeight="1">
      <c r="A811" s="991"/>
      <c r="B811" s="991"/>
      <c r="C811" s="991"/>
      <c r="D811" s="991"/>
      <c r="E811" s="991"/>
      <c r="F811" s="991"/>
      <c r="G811" s="991"/>
      <c r="H811" s="991"/>
      <c r="I811" s="991"/>
      <c r="J811" s="991"/>
      <c r="K811" s="991"/>
      <c r="L811" s="991"/>
      <c r="M811" s="991"/>
      <c r="N811" s="991"/>
      <c r="O811" s="991"/>
      <c r="P811" s="991"/>
      <c r="Q811" s="991"/>
      <c r="R811" s="991"/>
      <c r="S811" s="991"/>
      <c r="T811" s="991"/>
      <c r="U811" s="991"/>
      <c r="V811" s="991"/>
      <c r="W811" s="991"/>
      <c r="X811" s="991"/>
      <c r="Y811" s="991"/>
      <c r="Z811" s="991"/>
    </row>
    <row r="812" spans="1:26" ht="15.75" customHeight="1">
      <c r="A812" s="991"/>
      <c r="B812" s="991"/>
      <c r="C812" s="991"/>
      <c r="D812" s="991"/>
      <c r="E812" s="991"/>
      <c r="F812" s="991"/>
      <c r="G812" s="991"/>
      <c r="H812" s="991"/>
      <c r="I812" s="991"/>
      <c r="J812" s="991"/>
      <c r="K812" s="991"/>
      <c r="L812" s="991"/>
      <c r="M812" s="991"/>
      <c r="N812" s="991"/>
      <c r="O812" s="991"/>
      <c r="P812" s="991"/>
      <c r="Q812" s="991"/>
      <c r="R812" s="991"/>
      <c r="S812" s="991"/>
      <c r="T812" s="991"/>
      <c r="U812" s="991"/>
      <c r="V812" s="991"/>
      <c r="W812" s="991"/>
      <c r="X812" s="991"/>
      <c r="Y812" s="991"/>
      <c r="Z812" s="991"/>
    </row>
    <row r="813" spans="1:26" ht="15.75" customHeight="1">
      <c r="A813" s="991"/>
      <c r="B813" s="991"/>
      <c r="C813" s="991"/>
      <c r="D813" s="991"/>
      <c r="E813" s="991"/>
      <c r="F813" s="991"/>
      <c r="G813" s="991"/>
      <c r="H813" s="991"/>
      <c r="I813" s="991"/>
      <c r="J813" s="991"/>
      <c r="K813" s="991"/>
      <c r="L813" s="991"/>
      <c r="M813" s="991"/>
      <c r="N813" s="991"/>
      <c r="O813" s="991"/>
      <c r="P813" s="991"/>
      <c r="Q813" s="991"/>
      <c r="R813" s="991"/>
      <c r="S813" s="991"/>
      <c r="T813" s="991"/>
      <c r="U813" s="991"/>
      <c r="V813" s="991"/>
      <c r="W813" s="991"/>
      <c r="X813" s="991"/>
      <c r="Y813" s="991"/>
      <c r="Z813" s="991"/>
    </row>
    <row r="814" spans="1:26" ht="15.75" customHeight="1">
      <c r="A814" s="991"/>
      <c r="B814" s="991"/>
      <c r="C814" s="991"/>
      <c r="D814" s="991"/>
      <c r="E814" s="991"/>
      <c r="F814" s="991"/>
      <c r="G814" s="991"/>
      <c r="H814" s="991"/>
      <c r="I814" s="991"/>
      <c r="J814" s="991"/>
      <c r="K814" s="991"/>
      <c r="L814" s="991"/>
      <c r="M814" s="991"/>
      <c r="N814" s="991"/>
      <c r="O814" s="991"/>
      <c r="P814" s="991"/>
      <c r="Q814" s="991"/>
      <c r="R814" s="991"/>
      <c r="S814" s="991"/>
      <c r="T814" s="991"/>
      <c r="U814" s="991"/>
      <c r="V814" s="991"/>
      <c r="W814" s="991"/>
      <c r="X814" s="991"/>
      <c r="Y814" s="991"/>
      <c r="Z814" s="991"/>
    </row>
    <row r="815" spans="1:26" ht="15.75" customHeight="1">
      <c r="A815" s="991"/>
      <c r="B815" s="991"/>
      <c r="C815" s="991"/>
      <c r="D815" s="991"/>
      <c r="E815" s="991"/>
      <c r="F815" s="991"/>
      <c r="G815" s="991"/>
      <c r="H815" s="991"/>
      <c r="I815" s="991"/>
      <c r="J815" s="991"/>
      <c r="K815" s="991"/>
      <c r="L815" s="991"/>
      <c r="M815" s="991"/>
      <c r="N815" s="991"/>
      <c r="O815" s="991"/>
      <c r="P815" s="991"/>
      <c r="Q815" s="991"/>
      <c r="R815" s="991"/>
      <c r="S815" s="991"/>
      <c r="T815" s="991"/>
      <c r="U815" s="991"/>
      <c r="V815" s="991"/>
      <c r="W815" s="991"/>
      <c r="X815" s="991"/>
      <c r="Y815" s="991"/>
      <c r="Z815" s="991"/>
    </row>
    <row r="816" spans="1:26" ht="15.75" customHeight="1">
      <c r="A816" s="991"/>
      <c r="B816" s="991"/>
      <c r="C816" s="991"/>
      <c r="D816" s="991"/>
      <c r="E816" s="991"/>
      <c r="F816" s="991"/>
      <c r="G816" s="991"/>
      <c r="H816" s="991"/>
      <c r="I816" s="991"/>
      <c r="J816" s="991"/>
      <c r="K816" s="991"/>
      <c r="L816" s="991"/>
      <c r="M816" s="991"/>
      <c r="N816" s="991"/>
      <c r="O816" s="991"/>
      <c r="P816" s="991"/>
      <c r="Q816" s="991"/>
      <c r="R816" s="991"/>
      <c r="S816" s="991"/>
      <c r="T816" s="991"/>
      <c r="U816" s="991"/>
      <c r="V816" s="991"/>
      <c r="W816" s="991"/>
      <c r="X816" s="991"/>
      <c r="Y816" s="991"/>
      <c r="Z816" s="991"/>
    </row>
    <row r="817" spans="1:26" ht="15.75" customHeight="1">
      <c r="A817" s="991"/>
      <c r="B817" s="991"/>
      <c r="C817" s="991"/>
      <c r="D817" s="991"/>
      <c r="E817" s="991"/>
      <c r="F817" s="991"/>
      <c r="G817" s="991"/>
      <c r="H817" s="991"/>
      <c r="I817" s="991"/>
      <c r="J817" s="991"/>
      <c r="K817" s="991"/>
      <c r="L817" s="991"/>
      <c r="M817" s="991"/>
      <c r="N817" s="991"/>
      <c r="O817" s="991"/>
      <c r="P817" s="991"/>
      <c r="Q817" s="991"/>
      <c r="R817" s="991"/>
      <c r="S817" s="991"/>
      <c r="T817" s="991"/>
      <c r="U817" s="991"/>
      <c r="V817" s="991"/>
      <c r="W817" s="991"/>
      <c r="X817" s="991"/>
      <c r="Y817" s="991"/>
      <c r="Z817" s="991"/>
    </row>
    <row r="818" spans="1:26" ht="15.75" customHeight="1">
      <c r="A818" s="991"/>
      <c r="B818" s="991"/>
      <c r="C818" s="991"/>
      <c r="D818" s="991"/>
      <c r="E818" s="991"/>
      <c r="F818" s="991"/>
      <c r="G818" s="991"/>
      <c r="H818" s="991"/>
      <c r="I818" s="991"/>
      <c r="J818" s="991"/>
      <c r="K818" s="991"/>
      <c r="L818" s="991"/>
      <c r="M818" s="991"/>
      <c r="N818" s="991"/>
      <c r="O818" s="991"/>
      <c r="P818" s="991"/>
      <c r="Q818" s="991"/>
      <c r="R818" s="991"/>
      <c r="S818" s="991"/>
      <c r="T818" s="991"/>
      <c r="U818" s="991"/>
      <c r="V818" s="991"/>
      <c r="W818" s="991"/>
      <c r="X818" s="991"/>
      <c r="Y818" s="991"/>
      <c r="Z818" s="991"/>
    </row>
    <row r="819" spans="1:26" ht="15.75" customHeight="1">
      <c r="A819" s="991"/>
      <c r="B819" s="991"/>
      <c r="C819" s="991"/>
      <c r="D819" s="991"/>
      <c r="E819" s="991"/>
      <c r="F819" s="991"/>
      <c r="G819" s="991"/>
      <c r="H819" s="991"/>
      <c r="I819" s="991"/>
      <c r="J819" s="991"/>
      <c r="K819" s="991"/>
      <c r="L819" s="991"/>
      <c r="M819" s="991"/>
      <c r="N819" s="991"/>
      <c r="O819" s="991"/>
      <c r="P819" s="991"/>
      <c r="Q819" s="991"/>
      <c r="R819" s="991"/>
      <c r="S819" s="991"/>
      <c r="T819" s="991"/>
      <c r="U819" s="991"/>
      <c r="V819" s="991"/>
      <c r="W819" s="991"/>
      <c r="X819" s="991"/>
      <c r="Y819" s="991"/>
      <c r="Z819" s="991"/>
    </row>
    <row r="820" spans="1:26" ht="15.75" customHeight="1">
      <c r="A820" s="991"/>
      <c r="B820" s="991"/>
      <c r="C820" s="991"/>
      <c r="D820" s="991"/>
      <c r="E820" s="991"/>
      <c r="F820" s="991"/>
      <c r="G820" s="991"/>
      <c r="H820" s="991"/>
      <c r="I820" s="991"/>
      <c r="J820" s="991"/>
      <c r="K820" s="991"/>
      <c r="L820" s="991"/>
      <c r="M820" s="991"/>
      <c r="N820" s="991"/>
      <c r="O820" s="991"/>
      <c r="P820" s="991"/>
      <c r="Q820" s="991"/>
      <c r="R820" s="991"/>
      <c r="S820" s="991"/>
      <c r="T820" s="991"/>
      <c r="U820" s="991"/>
      <c r="V820" s="991"/>
      <c r="W820" s="991"/>
      <c r="X820" s="991"/>
      <c r="Y820" s="991"/>
      <c r="Z820" s="991"/>
    </row>
    <row r="821" spans="1:26" ht="15.75" customHeight="1">
      <c r="A821" s="991"/>
      <c r="B821" s="991"/>
      <c r="C821" s="991"/>
      <c r="D821" s="991"/>
      <c r="E821" s="991"/>
      <c r="F821" s="991"/>
      <c r="G821" s="991"/>
      <c r="H821" s="991"/>
      <c r="I821" s="991"/>
      <c r="J821" s="991"/>
      <c r="K821" s="991"/>
      <c r="L821" s="991"/>
      <c r="M821" s="991"/>
      <c r="N821" s="991"/>
      <c r="O821" s="991"/>
      <c r="P821" s="991"/>
      <c r="Q821" s="991"/>
      <c r="R821" s="991"/>
      <c r="S821" s="991"/>
      <c r="T821" s="991"/>
      <c r="U821" s="991"/>
      <c r="V821" s="991"/>
      <c r="W821" s="991"/>
      <c r="X821" s="991"/>
      <c r="Y821" s="991"/>
      <c r="Z821" s="991"/>
    </row>
    <row r="822" spans="1:26" ht="15.75" customHeight="1">
      <c r="A822" s="991"/>
      <c r="B822" s="991"/>
      <c r="C822" s="991"/>
      <c r="D822" s="991"/>
      <c r="E822" s="991"/>
      <c r="F822" s="991"/>
      <c r="G822" s="991"/>
      <c r="H822" s="991"/>
      <c r="I822" s="991"/>
      <c r="J822" s="991"/>
      <c r="K822" s="991"/>
      <c r="L822" s="991"/>
      <c r="M822" s="991"/>
      <c r="N822" s="991"/>
      <c r="O822" s="991"/>
      <c r="P822" s="991"/>
      <c r="Q822" s="991"/>
      <c r="R822" s="991"/>
      <c r="S822" s="991"/>
      <c r="T822" s="991"/>
      <c r="U822" s="991"/>
      <c r="V822" s="991"/>
      <c r="W822" s="991"/>
      <c r="X822" s="991"/>
      <c r="Y822" s="991"/>
      <c r="Z822" s="991"/>
    </row>
    <row r="823" spans="1:26" ht="15.75" customHeight="1">
      <c r="A823" s="991"/>
      <c r="B823" s="991"/>
      <c r="C823" s="991"/>
      <c r="D823" s="991"/>
      <c r="E823" s="991"/>
      <c r="F823" s="991"/>
      <c r="G823" s="991"/>
      <c r="H823" s="991"/>
      <c r="I823" s="991"/>
      <c r="J823" s="991"/>
      <c r="K823" s="991"/>
      <c r="L823" s="991"/>
      <c r="M823" s="991"/>
      <c r="N823" s="991"/>
      <c r="O823" s="991"/>
      <c r="P823" s="991"/>
      <c r="Q823" s="991"/>
      <c r="R823" s="991"/>
      <c r="S823" s="991"/>
      <c r="T823" s="991"/>
      <c r="U823" s="991"/>
      <c r="V823" s="991"/>
      <c r="W823" s="991"/>
      <c r="X823" s="991"/>
      <c r="Y823" s="991"/>
      <c r="Z823" s="991"/>
    </row>
    <row r="824" spans="1:26" ht="15.75" customHeight="1">
      <c r="A824" s="991"/>
      <c r="B824" s="991"/>
      <c r="C824" s="991"/>
      <c r="D824" s="991"/>
      <c r="E824" s="991"/>
      <c r="F824" s="991"/>
      <c r="G824" s="991"/>
      <c r="H824" s="991"/>
      <c r="I824" s="991"/>
      <c r="J824" s="991"/>
      <c r="K824" s="991"/>
      <c r="L824" s="991"/>
      <c r="M824" s="991"/>
      <c r="N824" s="991"/>
      <c r="O824" s="991"/>
      <c r="P824" s="991"/>
      <c r="Q824" s="991"/>
      <c r="R824" s="991"/>
      <c r="S824" s="991"/>
      <c r="T824" s="991"/>
      <c r="U824" s="991"/>
      <c r="V824" s="991"/>
      <c r="W824" s="991"/>
      <c r="X824" s="991"/>
      <c r="Y824" s="991"/>
      <c r="Z824" s="991"/>
    </row>
    <row r="825" spans="1:26" ht="15.75" customHeight="1">
      <c r="A825" s="991"/>
      <c r="B825" s="991"/>
      <c r="C825" s="991"/>
      <c r="D825" s="991"/>
      <c r="E825" s="991"/>
      <c r="F825" s="991"/>
      <c r="G825" s="991"/>
      <c r="H825" s="991"/>
      <c r="I825" s="991"/>
      <c r="J825" s="991"/>
      <c r="K825" s="991"/>
      <c r="L825" s="991"/>
      <c r="M825" s="991"/>
      <c r="N825" s="991"/>
      <c r="O825" s="991"/>
      <c r="P825" s="991"/>
      <c r="Q825" s="991"/>
      <c r="R825" s="991"/>
      <c r="S825" s="991"/>
      <c r="T825" s="991"/>
      <c r="U825" s="991"/>
      <c r="V825" s="991"/>
      <c r="W825" s="991"/>
      <c r="X825" s="991"/>
      <c r="Y825" s="991"/>
      <c r="Z825" s="991"/>
    </row>
    <row r="826" spans="1:26" ht="15.75" customHeight="1">
      <c r="A826" s="991"/>
      <c r="B826" s="991"/>
      <c r="C826" s="991"/>
      <c r="D826" s="991"/>
      <c r="E826" s="991"/>
      <c r="F826" s="991"/>
      <c r="G826" s="991"/>
      <c r="H826" s="991"/>
      <c r="I826" s="991"/>
      <c r="J826" s="991"/>
      <c r="K826" s="991"/>
      <c r="L826" s="991"/>
      <c r="M826" s="991"/>
      <c r="N826" s="991"/>
      <c r="O826" s="991"/>
      <c r="P826" s="991"/>
      <c r="Q826" s="991"/>
      <c r="R826" s="991"/>
      <c r="S826" s="991"/>
      <c r="T826" s="991"/>
      <c r="U826" s="991"/>
      <c r="V826" s="991"/>
      <c r="W826" s="991"/>
      <c r="X826" s="991"/>
      <c r="Y826" s="991"/>
      <c r="Z826" s="991"/>
    </row>
    <row r="827" spans="1:26" ht="15.75" customHeight="1">
      <c r="A827" s="991"/>
      <c r="B827" s="991"/>
      <c r="C827" s="991"/>
      <c r="D827" s="991"/>
      <c r="E827" s="991"/>
      <c r="F827" s="991"/>
      <c r="G827" s="991"/>
      <c r="H827" s="991"/>
      <c r="I827" s="991"/>
      <c r="J827" s="991"/>
      <c r="K827" s="991"/>
      <c r="L827" s="991"/>
      <c r="M827" s="991"/>
      <c r="N827" s="991"/>
      <c r="O827" s="991"/>
      <c r="P827" s="991"/>
      <c r="Q827" s="991"/>
      <c r="R827" s="991"/>
      <c r="S827" s="991"/>
      <c r="T827" s="991"/>
      <c r="U827" s="991"/>
      <c r="V827" s="991"/>
      <c r="W827" s="991"/>
      <c r="X827" s="991"/>
      <c r="Y827" s="991"/>
      <c r="Z827" s="991"/>
    </row>
    <row r="828" spans="1:26" ht="15.75" customHeight="1">
      <c r="A828" s="991"/>
      <c r="B828" s="991"/>
      <c r="C828" s="991"/>
      <c r="D828" s="991"/>
      <c r="E828" s="991"/>
      <c r="F828" s="991"/>
      <c r="G828" s="991"/>
      <c r="H828" s="991"/>
      <c r="I828" s="991"/>
      <c r="J828" s="991"/>
      <c r="K828" s="991"/>
      <c r="L828" s="991"/>
      <c r="M828" s="991"/>
      <c r="N828" s="991"/>
      <c r="O828" s="991"/>
      <c r="P828" s="991"/>
      <c r="Q828" s="991"/>
      <c r="R828" s="991"/>
      <c r="S828" s="991"/>
      <c r="T828" s="991"/>
      <c r="U828" s="991"/>
      <c r="V828" s="991"/>
      <c r="W828" s="991"/>
      <c r="X828" s="991"/>
      <c r="Y828" s="991"/>
      <c r="Z828" s="991"/>
    </row>
    <row r="829" spans="1:26" ht="15.75" customHeight="1">
      <c r="A829" s="991"/>
      <c r="B829" s="991"/>
      <c r="C829" s="991"/>
      <c r="D829" s="991"/>
      <c r="E829" s="991"/>
      <c r="F829" s="991"/>
      <c r="G829" s="991"/>
      <c r="H829" s="991"/>
      <c r="I829" s="991"/>
      <c r="J829" s="991"/>
      <c r="K829" s="991"/>
      <c r="L829" s="991"/>
      <c r="M829" s="991"/>
      <c r="N829" s="991"/>
      <c r="O829" s="991"/>
      <c r="P829" s="991"/>
      <c r="Q829" s="991"/>
      <c r="R829" s="991"/>
      <c r="S829" s="991"/>
      <c r="T829" s="991"/>
      <c r="U829" s="991"/>
      <c r="V829" s="991"/>
      <c r="W829" s="991"/>
      <c r="X829" s="991"/>
      <c r="Y829" s="991"/>
      <c r="Z829" s="991"/>
    </row>
    <row r="830" spans="1:26" ht="15.75" customHeight="1">
      <c r="A830" s="991"/>
      <c r="B830" s="991"/>
      <c r="C830" s="991"/>
      <c r="D830" s="991"/>
      <c r="E830" s="991"/>
      <c r="F830" s="991"/>
      <c r="G830" s="991"/>
      <c r="H830" s="991"/>
      <c r="I830" s="991"/>
      <c r="J830" s="991"/>
      <c r="K830" s="991"/>
      <c r="L830" s="991"/>
      <c r="M830" s="991"/>
      <c r="N830" s="991"/>
      <c r="O830" s="991"/>
      <c r="P830" s="991"/>
      <c r="Q830" s="991"/>
      <c r="R830" s="991"/>
      <c r="S830" s="991"/>
      <c r="T830" s="991"/>
      <c r="U830" s="991"/>
      <c r="V830" s="991"/>
      <c r="W830" s="991"/>
      <c r="X830" s="991"/>
      <c r="Y830" s="991"/>
      <c r="Z830" s="991"/>
    </row>
    <row r="831" spans="1:26" ht="15.75" customHeight="1">
      <c r="A831" s="991"/>
      <c r="B831" s="991"/>
      <c r="C831" s="991"/>
      <c r="D831" s="991"/>
      <c r="E831" s="991"/>
      <c r="F831" s="991"/>
      <c r="G831" s="991"/>
      <c r="H831" s="991"/>
      <c r="I831" s="991"/>
      <c r="J831" s="991"/>
      <c r="K831" s="991"/>
      <c r="L831" s="991"/>
      <c r="M831" s="991"/>
      <c r="N831" s="991"/>
      <c r="O831" s="991"/>
      <c r="P831" s="991"/>
      <c r="Q831" s="991"/>
      <c r="R831" s="991"/>
      <c r="S831" s="991"/>
      <c r="T831" s="991"/>
      <c r="U831" s="991"/>
      <c r="V831" s="991"/>
      <c r="W831" s="991"/>
      <c r="X831" s="991"/>
      <c r="Y831" s="991"/>
      <c r="Z831" s="991"/>
    </row>
    <row r="832" spans="1:26" ht="15.75" customHeight="1">
      <c r="A832" s="991"/>
      <c r="B832" s="991"/>
      <c r="C832" s="991"/>
      <c r="D832" s="991"/>
      <c r="E832" s="991"/>
      <c r="F832" s="991"/>
      <c r="G832" s="991"/>
      <c r="H832" s="991"/>
      <c r="I832" s="991"/>
      <c r="J832" s="991"/>
      <c r="K832" s="991"/>
      <c r="L832" s="991"/>
      <c r="M832" s="991"/>
      <c r="N832" s="991"/>
      <c r="O832" s="991"/>
      <c r="P832" s="991"/>
      <c r="Q832" s="991"/>
      <c r="R832" s="991"/>
      <c r="S832" s="991"/>
      <c r="T832" s="991"/>
      <c r="U832" s="991"/>
      <c r="V832" s="991"/>
      <c r="W832" s="991"/>
      <c r="X832" s="991"/>
      <c r="Y832" s="991"/>
      <c r="Z832" s="991"/>
    </row>
    <row r="833" spans="1:26" ht="15.75" customHeight="1">
      <c r="A833" s="991"/>
      <c r="B833" s="991"/>
      <c r="C833" s="991"/>
      <c r="D833" s="991"/>
      <c r="E833" s="991"/>
      <c r="F833" s="991"/>
      <c r="G833" s="991"/>
      <c r="H833" s="991"/>
      <c r="I833" s="991"/>
      <c r="J833" s="991"/>
      <c r="K833" s="991"/>
      <c r="L833" s="991"/>
      <c r="M833" s="991"/>
      <c r="N833" s="991"/>
      <c r="O833" s="991"/>
      <c r="P833" s="991"/>
      <c r="Q833" s="991"/>
      <c r="R833" s="991"/>
      <c r="S833" s="991"/>
      <c r="T833" s="991"/>
      <c r="U833" s="991"/>
      <c r="V833" s="991"/>
      <c r="W833" s="991"/>
      <c r="X833" s="991"/>
      <c r="Y833" s="991"/>
      <c r="Z833" s="991"/>
    </row>
    <row r="834" spans="1:26" ht="15.75" customHeight="1">
      <c r="A834" s="991"/>
      <c r="B834" s="991"/>
      <c r="C834" s="991"/>
      <c r="D834" s="991"/>
      <c r="E834" s="991"/>
      <c r="F834" s="991"/>
      <c r="G834" s="991"/>
      <c r="H834" s="991"/>
      <c r="I834" s="991"/>
      <c r="J834" s="991"/>
      <c r="K834" s="991"/>
      <c r="L834" s="991"/>
      <c r="M834" s="991"/>
      <c r="N834" s="991"/>
      <c r="O834" s="991"/>
      <c r="P834" s="991"/>
      <c r="Q834" s="991"/>
      <c r="R834" s="991"/>
      <c r="S834" s="991"/>
      <c r="T834" s="991"/>
      <c r="U834" s="991"/>
      <c r="V834" s="991"/>
      <c r="W834" s="991"/>
      <c r="X834" s="991"/>
      <c r="Y834" s="991"/>
      <c r="Z834" s="991"/>
    </row>
    <row r="835" spans="1:26" ht="15.75" customHeight="1">
      <c r="A835" s="991"/>
      <c r="B835" s="991"/>
      <c r="C835" s="991"/>
      <c r="D835" s="991"/>
      <c r="E835" s="991"/>
      <c r="F835" s="991"/>
      <c r="G835" s="991"/>
      <c r="H835" s="991"/>
      <c r="I835" s="991"/>
      <c r="J835" s="991"/>
      <c r="K835" s="991"/>
      <c r="L835" s="991"/>
      <c r="M835" s="991"/>
      <c r="N835" s="991"/>
      <c r="O835" s="991"/>
      <c r="P835" s="991"/>
      <c r="Q835" s="991"/>
      <c r="R835" s="991"/>
      <c r="S835" s="991"/>
      <c r="T835" s="991"/>
      <c r="U835" s="991"/>
      <c r="V835" s="991"/>
      <c r="W835" s="991"/>
      <c r="X835" s="991"/>
      <c r="Y835" s="991"/>
      <c r="Z835" s="991"/>
    </row>
    <row r="836" spans="1:26" ht="15.75" customHeight="1">
      <c r="A836" s="991"/>
      <c r="B836" s="991"/>
      <c r="C836" s="991"/>
      <c r="D836" s="991"/>
      <c r="E836" s="991"/>
      <c r="F836" s="991"/>
      <c r="G836" s="991"/>
      <c r="H836" s="991"/>
      <c r="I836" s="991"/>
      <c r="J836" s="991"/>
      <c r="K836" s="991"/>
      <c r="L836" s="991"/>
      <c r="M836" s="991"/>
      <c r="N836" s="991"/>
      <c r="O836" s="991"/>
      <c r="P836" s="991"/>
      <c r="Q836" s="991"/>
      <c r="R836" s="991"/>
      <c r="S836" s="991"/>
      <c r="T836" s="991"/>
      <c r="U836" s="991"/>
      <c r="V836" s="991"/>
      <c r="W836" s="991"/>
      <c r="X836" s="991"/>
      <c r="Y836" s="991"/>
      <c r="Z836" s="991"/>
    </row>
    <row r="837" spans="1:26" ht="15.75" customHeight="1">
      <c r="A837" s="991"/>
      <c r="B837" s="991"/>
      <c r="C837" s="991"/>
      <c r="D837" s="991"/>
      <c r="E837" s="991"/>
      <c r="F837" s="991"/>
      <c r="G837" s="991"/>
      <c r="H837" s="991"/>
      <c r="I837" s="991"/>
      <c r="J837" s="991"/>
      <c r="K837" s="991"/>
      <c r="L837" s="991"/>
      <c r="M837" s="991"/>
      <c r="N837" s="991"/>
      <c r="O837" s="991"/>
      <c r="P837" s="991"/>
      <c r="Q837" s="991"/>
      <c r="R837" s="991"/>
      <c r="S837" s="991"/>
      <c r="T837" s="991"/>
      <c r="U837" s="991"/>
      <c r="V837" s="991"/>
      <c r="W837" s="991"/>
      <c r="X837" s="991"/>
      <c r="Y837" s="991"/>
      <c r="Z837" s="991"/>
    </row>
    <row r="838" spans="1:26" ht="15.75" customHeight="1">
      <c r="A838" s="991"/>
      <c r="B838" s="991"/>
      <c r="C838" s="991"/>
      <c r="D838" s="991"/>
      <c r="E838" s="991"/>
      <c r="F838" s="991"/>
      <c r="G838" s="991"/>
      <c r="H838" s="991"/>
      <c r="I838" s="991"/>
      <c r="J838" s="991"/>
      <c r="K838" s="991"/>
      <c r="L838" s="991"/>
      <c r="M838" s="991"/>
      <c r="N838" s="991"/>
      <c r="O838" s="991"/>
      <c r="P838" s="991"/>
      <c r="Q838" s="991"/>
      <c r="R838" s="991"/>
      <c r="S838" s="991"/>
      <c r="T838" s="991"/>
      <c r="U838" s="991"/>
      <c r="V838" s="991"/>
      <c r="W838" s="991"/>
      <c r="X838" s="991"/>
      <c r="Y838" s="991"/>
      <c r="Z838" s="991"/>
    </row>
    <row r="839" spans="1:26" ht="15.75" customHeight="1">
      <c r="A839" s="991"/>
      <c r="B839" s="991"/>
      <c r="C839" s="991"/>
      <c r="D839" s="991"/>
      <c r="E839" s="991"/>
      <c r="F839" s="991"/>
      <c r="G839" s="991"/>
      <c r="H839" s="991"/>
      <c r="I839" s="991"/>
      <c r="J839" s="991"/>
      <c r="K839" s="991"/>
      <c r="L839" s="991"/>
      <c r="M839" s="991"/>
      <c r="N839" s="991"/>
      <c r="O839" s="991"/>
      <c r="P839" s="991"/>
      <c r="Q839" s="991"/>
      <c r="R839" s="991"/>
      <c r="S839" s="991"/>
      <c r="T839" s="991"/>
      <c r="U839" s="991"/>
      <c r="V839" s="991"/>
      <c r="W839" s="991"/>
      <c r="X839" s="991"/>
      <c r="Y839" s="991"/>
      <c r="Z839" s="991"/>
    </row>
    <row r="840" spans="1:26" ht="15.75" customHeight="1">
      <c r="A840" s="991"/>
      <c r="B840" s="991"/>
      <c r="C840" s="991"/>
      <c r="D840" s="991"/>
      <c r="E840" s="991"/>
      <c r="F840" s="991"/>
      <c r="G840" s="991"/>
      <c r="H840" s="991"/>
      <c r="I840" s="991"/>
      <c r="J840" s="991"/>
      <c r="K840" s="991"/>
      <c r="L840" s="991"/>
      <c r="M840" s="991"/>
      <c r="N840" s="991"/>
      <c r="O840" s="991"/>
      <c r="P840" s="991"/>
      <c r="Q840" s="991"/>
      <c r="R840" s="991"/>
      <c r="S840" s="991"/>
      <c r="T840" s="991"/>
      <c r="U840" s="991"/>
      <c r="V840" s="991"/>
      <c r="W840" s="991"/>
      <c r="X840" s="991"/>
      <c r="Y840" s="991"/>
      <c r="Z840" s="991"/>
    </row>
    <row r="841" spans="1:26" ht="15.75" customHeight="1">
      <c r="A841" s="991"/>
      <c r="B841" s="991"/>
      <c r="C841" s="991"/>
      <c r="D841" s="991"/>
      <c r="E841" s="991"/>
      <c r="F841" s="991"/>
      <c r="G841" s="991"/>
      <c r="H841" s="991"/>
      <c r="I841" s="991"/>
      <c r="J841" s="991"/>
      <c r="K841" s="991"/>
      <c r="L841" s="991"/>
      <c r="M841" s="991"/>
      <c r="N841" s="991"/>
      <c r="O841" s="991"/>
      <c r="P841" s="991"/>
      <c r="Q841" s="991"/>
      <c r="R841" s="991"/>
      <c r="S841" s="991"/>
      <c r="T841" s="991"/>
      <c r="U841" s="991"/>
      <c r="V841" s="991"/>
      <c r="W841" s="991"/>
      <c r="X841" s="991"/>
      <c r="Y841" s="991"/>
      <c r="Z841" s="991"/>
    </row>
    <row r="842" spans="1:26" ht="15.75" customHeight="1">
      <c r="A842" s="991"/>
      <c r="B842" s="991"/>
      <c r="C842" s="991"/>
      <c r="D842" s="991"/>
      <c r="E842" s="991"/>
      <c r="F842" s="991"/>
      <c r="G842" s="991"/>
      <c r="H842" s="991"/>
      <c r="I842" s="991"/>
      <c r="J842" s="991"/>
      <c r="K842" s="991"/>
      <c r="L842" s="991"/>
      <c r="M842" s="991"/>
      <c r="N842" s="991"/>
      <c r="O842" s="991"/>
      <c r="P842" s="991"/>
      <c r="Q842" s="991"/>
      <c r="R842" s="991"/>
      <c r="S842" s="991"/>
      <c r="T842" s="991"/>
      <c r="U842" s="991"/>
      <c r="V842" s="991"/>
      <c r="W842" s="991"/>
      <c r="X842" s="991"/>
      <c r="Y842" s="991"/>
      <c r="Z842" s="991"/>
    </row>
    <row r="843" spans="1:26" ht="15.75" customHeight="1">
      <c r="A843" s="991"/>
      <c r="B843" s="991"/>
      <c r="C843" s="991"/>
      <c r="D843" s="991"/>
      <c r="E843" s="991"/>
      <c r="F843" s="991"/>
      <c r="G843" s="991"/>
      <c r="H843" s="991"/>
      <c r="I843" s="991"/>
      <c r="J843" s="991"/>
      <c r="K843" s="991"/>
      <c r="L843" s="991"/>
      <c r="M843" s="991"/>
      <c r="N843" s="991"/>
      <c r="O843" s="991"/>
      <c r="P843" s="991"/>
      <c r="Q843" s="991"/>
      <c r="R843" s="991"/>
      <c r="S843" s="991"/>
      <c r="T843" s="991"/>
      <c r="U843" s="991"/>
      <c r="V843" s="991"/>
      <c r="W843" s="991"/>
      <c r="X843" s="991"/>
      <c r="Y843" s="991"/>
      <c r="Z843" s="991"/>
    </row>
    <row r="844" spans="1:26" ht="15.75" customHeight="1">
      <c r="A844" s="991"/>
      <c r="B844" s="991"/>
      <c r="C844" s="991"/>
      <c r="D844" s="991"/>
      <c r="E844" s="991"/>
      <c r="F844" s="991"/>
      <c r="G844" s="991"/>
      <c r="H844" s="991"/>
      <c r="I844" s="991"/>
      <c r="J844" s="991"/>
      <c r="K844" s="991"/>
      <c r="L844" s="991"/>
      <c r="M844" s="991"/>
      <c r="N844" s="991"/>
      <c r="O844" s="991"/>
      <c r="P844" s="991"/>
      <c r="Q844" s="991"/>
      <c r="R844" s="991"/>
      <c r="S844" s="991"/>
      <c r="T844" s="991"/>
      <c r="U844" s="991"/>
      <c r="V844" s="991"/>
      <c r="W844" s="991"/>
      <c r="X844" s="991"/>
      <c r="Y844" s="991"/>
      <c r="Z844" s="991"/>
    </row>
    <row r="845" spans="1:26" ht="15.75" customHeight="1">
      <c r="A845" s="991"/>
      <c r="B845" s="991"/>
      <c r="C845" s="991"/>
      <c r="D845" s="991"/>
      <c r="E845" s="991"/>
      <c r="F845" s="991"/>
      <c r="G845" s="991"/>
      <c r="H845" s="991"/>
      <c r="I845" s="991"/>
      <c r="J845" s="991"/>
      <c r="K845" s="991"/>
      <c r="L845" s="991"/>
      <c r="M845" s="991"/>
      <c r="N845" s="991"/>
      <c r="O845" s="991"/>
      <c r="P845" s="991"/>
      <c r="Q845" s="991"/>
      <c r="R845" s="991"/>
      <c r="S845" s="991"/>
      <c r="T845" s="991"/>
      <c r="U845" s="991"/>
      <c r="V845" s="991"/>
      <c r="W845" s="991"/>
      <c r="X845" s="991"/>
      <c r="Y845" s="991"/>
      <c r="Z845" s="991"/>
    </row>
    <row r="846" spans="1:26" ht="15.75" customHeight="1">
      <c r="A846" s="991"/>
      <c r="B846" s="991"/>
      <c r="C846" s="991"/>
      <c r="D846" s="991"/>
      <c r="E846" s="991"/>
      <c r="F846" s="991"/>
      <c r="G846" s="991"/>
      <c r="H846" s="991"/>
      <c r="I846" s="991"/>
      <c r="J846" s="991"/>
      <c r="K846" s="991"/>
      <c r="L846" s="991"/>
      <c r="M846" s="991"/>
      <c r="N846" s="991"/>
      <c r="O846" s="991"/>
      <c r="P846" s="991"/>
      <c r="Q846" s="991"/>
      <c r="R846" s="991"/>
      <c r="S846" s="991"/>
      <c r="T846" s="991"/>
      <c r="U846" s="991"/>
      <c r="V846" s="991"/>
      <c r="W846" s="991"/>
      <c r="X846" s="991"/>
      <c r="Y846" s="991"/>
      <c r="Z846" s="991"/>
    </row>
    <row r="847" spans="1:26" ht="15.75" customHeight="1">
      <c r="A847" s="991"/>
      <c r="B847" s="991"/>
      <c r="C847" s="991"/>
      <c r="D847" s="991"/>
      <c r="E847" s="991"/>
      <c r="F847" s="991"/>
      <c r="G847" s="991"/>
      <c r="H847" s="991"/>
      <c r="I847" s="991"/>
      <c r="J847" s="991"/>
      <c r="K847" s="991"/>
      <c r="L847" s="991"/>
      <c r="M847" s="991"/>
      <c r="N847" s="991"/>
      <c r="O847" s="991"/>
      <c r="P847" s="991"/>
      <c r="Q847" s="991"/>
      <c r="R847" s="991"/>
      <c r="S847" s="991"/>
      <c r="T847" s="991"/>
      <c r="U847" s="991"/>
      <c r="V847" s="991"/>
      <c r="W847" s="991"/>
      <c r="X847" s="991"/>
      <c r="Y847" s="991"/>
      <c r="Z847" s="991"/>
    </row>
    <row r="848" spans="1:26" ht="15.75" customHeight="1">
      <c r="A848" s="991"/>
      <c r="B848" s="991"/>
      <c r="C848" s="991"/>
      <c r="D848" s="991"/>
      <c r="E848" s="991"/>
      <c r="F848" s="991"/>
      <c r="G848" s="991"/>
      <c r="H848" s="991"/>
      <c r="I848" s="991"/>
      <c r="J848" s="991"/>
      <c r="K848" s="991"/>
      <c r="L848" s="991"/>
      <c r="M848" s="991"/>
      <c r="N848" s="991"/>
      <c r="O848" s="991"/>
      <c r="P848" s="991"/>
      <c r="Q848" s="991"/>
      <c r="R848" s="991"/>
      <c r="S848" s="991"/>
      <c r="T848" s="991"/>
      <c r="U848" s="991"/>
      <c r="V848" s="991"/>
      <c r="W848" s="991"/>
      <c r="X848" s="991"/>
      <c r="Y848" s="991"/>
      <c r="Z848" s="991"/>
    </row>
    <row r="849" spans="1:26" ht="15.75" customHeight="1">
      <c r="A849" s="991"/>
      <c r="B849" s="991"/>
      <c r="C849" s="991"/>
      <c r="D849" s="991"/>
      <c r="E849" s="991"/>
      <c r="F849" s="991"/>
      <c r="G849" s="991"/>
      <c r="H849" s="991"/>
      <c r="I849" s="991"/>
      <c r="J849" s="991"/>
      <c r="K849" s="991"/>
      <c r="L849" s="991"/>
      <c r="M849" s="991"/>
      <c r="N849" s="991"/>
      <c r="O849" s="991"/>
      <c r="P849" s="991"/>
      <c r="Q849" s="991"/>
      <c r="R849" s="991"/>
      <c r="S849" s="991"/>
      <c r="T849" s="991"/>
      <c r="U849" s="991"/>
      <c r="V849" s="991"/>
      <c r="W849" s="991"/>
      <c r="X849" s="991"/>
      <c r="Y849" s="991"/>
      <c r="Z849" s="991"/>
    </row>
    <row r="850" spans="1:26" ht="15.75" customHeight="1">
      <c r="A850" s="991"/>
      <c r="B850" s="991"/>
      <c r="C850" s="991"/>
      <c r="D850" s="991"/>
      <c r="E850" s="991"/>
      <c r="F850" s="991"/>
      <c r="G850" s="991"/>
      <c r="H850" s="991"/>
      <c r="I850" s="991"/>
      <c r="J850" s="991"/>
      <c r="K850" s="991"/>
      <c r="L850" s="991"/>
      <c r="M850" s="991"/>
      <c r="N850" s="991"/>
      <c r="O850" s="991"/>
      <c r="P850" s="991"/>
      <c r="Q850" s="991"/>
      <c r="R850" s="991"/>
      <c r="S850" s="991"/>
      <c r="T850" s="991"/>
      <c r="U850" s="991"/>
      <c r="V850" s="991"/>
      <c r="W850" s="991"/>
      <c r="X850" s="991"/>
      <c r="Y850" s="991"/>
      <c r="Z850" s="991"/>
    </row>
    <row r="851" spans="1:26" ht="15.75" customHeight="1">
      <c r="A851" s="991"/>
      <c r="B851" s="991"/>
      <c r="C851" s="991"/>
      <c r="D851" s="991"/>
      <c r="E851" s="991"/>
      <c r="F851" s="991"/>
      <c r="G851" s="991"/>
      <c r="H851" s="991"/>
      <c r="I851" s="991"/>
      <c r="J851" s="991"/>
      <c r="K851" s="991"/>
      <c r="L851" s="991"/>
      <c r="M851" s="991"/>
      <c r="N851" s="991"/>
      <c r="O851" s="991"/>
      <c r="P851" s="991"/>
      <c r="Q851" s="991"/>
      <c r="R851" s="991"/>
      <c r="S851" s="991"/>
      <c r="T851" s="991"/>
      <c r="U851" s="991"/>
      <c r="V851" s="991"/>
      <c r="W851" s="991"/>
      <c r="X851" s="991"/>
      <c r="Y851" s="991"/>
      <c r="Z851" s="991"/>
    </row>
    <row r="852" spans="1:26" ht="15.75" customHeight="1">
      <c r="A852" s="991"/>
      <c r="B852" s="991"/>
      <c r="C852" s="991"/>
      <c r="D852" s="991"/>
      <c r="E852" s="991"/>
      <c r="F852" s="991"/>
      <c r="G852" s="991"/>
      <c r="H852" s="991"/>
      <c r="I852" s="991"/>
      <c r="J852" s="991"/>
      <c r="K852" s="991"/>
      <c r="L852" s="991"/>
      <c r="M852" s="991"/>
      <c r="N852" s="991"/>
      <c r="O852" s="991"/>
      <c r="P852" s="991"/>
      <c r="Q852" s="991"/>
      <c r="R852" s="991"/>
      <c r="S852" s="991"/>
      <c r="T852" s="991"/>
      <c r="U852" s="991"/>
      <c r="V852" s="991"/>
      <c r="W852" s="991"/>
      <c r="X852" s="991"/>
      <c r="Y852" s="991"/>
      <c r="Z852" s="991"/>
    </row>
    <row r="853" spans="1:26" ht="15.75" customHeight="1">
      <c r="A853" s="991"/>
      <c r="B853" s="991"/>
      <c r="C853" s="991"/>
      <c r="D853" s="991"/>
      <c r="E853" s="991"/>
      <c r="F853" s="991"/>
      <c r="G853" s="991"/>
      <c r="H853" s="991"/>
      <c r="I853" s="991"/>
      <c r="J853" s="991"/>
      <c r="K853" s="991"/>
      <c r="L853" s="991"/>
      <c r="M853" s="991"/>
      <c r="N853" s="991"/>
      <c r="O853" s="991"/>
      <c r="P853" s="991"/>
      <c r="Q853" s="991"/>
      <c r="R853" s="991"/>
      <c r="S853" s="991"/>
      <c r="T853" s="991"/>
      <c r="U853" s="991"/>
      <c r="V853" s="991"/>
      <c r="W853" s="991"/>
      <c r="X853" s="991"/>
      <c r="Y853" s="991"/>
      <c r="Z853" s="991"/>
    </row>
    <row r="854" spans="1:26" ht="15.75" customHeight="1">
      <c r="A854" s="991"/>
      <c r="B854" s="991"/>
      <c r="C854" s="991"/>
      <c r="D854" s="991"/>
      <c r="E854" s="991"/>
      <c r="F854" s="991"/>
      <c r="G854" s="991"/>
      <c r="H854" s="991"/>
      <c r="I854" s="991"/>
      <c r="J854" s="991"/>
      <c r="K854" s="991"/>
      <c r="L854" s="991"/>
      <c r="M854" s="991"/>
      <c r="N854" s="991"/>
      <c r="O854" s="991"/>
      <c r="P854" s="991"/>
      <c r="Q854" s="991"/>
      <c r="R854" s="991"/>
      <c r="S854" s="991"/>
      <c r="T854" s="991"/>
      <c r="U854" s="991"/>
      <c r="V854" s="991"/>
      <c r="W854" s="991"/>
      <c r="X854" s="991"/>
      <c r="Y854" s="991"/>
      <c r="Z854" s="991"/>
    </row>
    <row r="855" spans="1:26" ht="15.75" customHeight="1">
      <c r="A855" s="991"/>
      <c r="B855" s="991"/>
      <c r="C855" s="991"/>
      <c r="D855" s="991"/>
      <c r="E855" s="991"/>
      <c r="F855" s="991"/>
      <c r="G855" s="991"/>
      <c r="H855" s="991"/>
      <c r="I855" s="991"/>
      <c r="J855" s="991"/>
      <c r="K855" s="991"/>
      <c r="L855" s="991"/>
      <c r="M855" s="991"/>
      <c r="N855" s="991"/>
      <c r="O855" s="991"/>
      <c r="P855" s="991"/>
      <c r="Q855" s="991"/>
      <c r="R855" s="991"/>
      <c r="S855" s="991"/>
      <c r="T855" s="991"/>
      <c r="U855" s="991"/>
      <c r="V855" s="991"/>
      <c r="W855" s="991"/>
      <c r="X855" s="991"/>
      <c r="Y855" s="991"/>
      <c r="Z855" s="991"/>
    </row>
    <row r="856" spans="1:26" ht="15.75" customHeight="1">
      <c r="A856" s="991"/>
      <c r="B856" s="991"/>
      <c r="C856" s="991"/>
      <c r="D856" s="991"/>
      <c r="E856" s="991"/>
      <c r="F856" s="991"/>
      <c r="G856" s="991"/>
      <c r="H856" s="991"/>
      <c r="I856" s="991"/>
      <c r="J856" s="991"/>
      <c r="K856" s="991"/>
      <c r="L856" s="991"/>
      <c r="M856" s="991"/>
      <c r="N856" s="991"/>
      <c r="O856" s="991"/>
      <c r="P856" s="991"/>
      <c r="Q856" s="991"/>
      <c r="R856" s="991"/>
      <c r="S856" s="991"/>
      <c r="T856" s="991"/>
      <c r="U856" s="991"/>
      <c r="V856" s="991"/>
      <c r="W856" s="991"/>
      <c r="X856" s="991"/>
      <c r="Y856" s="991"/>
      <c r="Z856" s="991"/>
    </row>
    <row r="857" spans="1:26" ht="15.75" customHeight="1">
      <c r="A857" s="991"/>
      <c r="B857" s="991"/>
      <c r="C857" s="991"/>
      <c r="D857" s="991"/>
      <c r="E857" s="991"/>
      <c r="F857" s="991"/>
      <c r="G857" s="991"/>
      <c r="H857" s="991"/>
      <c r="I857" s="991"/>
      <c r="J857" s="991"/>
      <c r="K857" s="991"/>
      <c r="L857" s="991"/>
      <c r="M857" s="991"/>
      <c r="N857" s="991"/>
      <c r="O857" s="991"/>
      <c r="P857" s="991"/>
      <c r="Q857" s="991"/>
      <c r="R857" s="991"/>
      <c r="S857" s="991"/>
      <c r="T857" s="991"/>
      <c r="U857" s="991"/>
      <c r="V857" s="991"/>
      <c r="W857" s="991"/>
      <c r="X857" s="991"/>
      <c r="Y857" s="991"/>
      <c r="Z857" s="991"/>
    </row>
    <row r="858" spans="1:26" ht="15.75" customHeight="1">
      <c r="A858" s="991"/>
      <c r="B858" s="991"/>
      <c r="C858" s="991"/>
      <c r="D858" s="991"/>
      <c r="E858" s="991"/>
      <c r="F858" s="991"/>
      <c r="G858" s="991"/>
      <c r="H858" s="991"/>
      <c r="I858" s="991"/>
      <c r="J858" s="991"/>
      <c r="K858" s="991"/>
      <c r="L858" s="991"/>
      <c r="M858" s="991"/>
      <c r="N858" s="991"/>
      <c r="O858" s="991"/>
      <c r="P858" s="991"/>
      <c r="Q858" s="991"/>
      <c r="R858" s="991"/>
      <c r="S858" s="991"/>
      <c r="T858" s="991"/>
      <c r="U858" s="991"/>
      <c r="V858" s="991"/>
      <c r="W858" s="991"/>
      <c r="X858" s="991"/>
      <c r="Y858" s="991"/>
      <c r="Z858" s="991"/>
    </row>
    <row r="859" spans="1:26" ht="15.75" customHeight="1">
      <c r="A859" s="991"/>
      <c r="B859" s="991"/>
      <c r="C859" s="991"/>
      <c r="D859" s="991"/>
      <c r="E859" s="991"/>
      <c r="F859" s="991"/>
      <c r="G859" s="991"/>
      <c r="H859" s="991"/>
      <c r="I859" s="991"/>
      <c r="J859" s="991"/>
      <c r="K859" s="991"/>
      <c r="L859" s="991"/>
      <c r="M859" s="991"/>
      <c r="N859" s="991"/>
      <c r="O859" s="991"/>
      <c r="P859" s="991"/>
      <c r="Q859" s="991"/>
      <c r="R859" s="991"/>
      <c r="S859" s="991"/>
      <c r="T859" s="991"/>
      <c r="U859" s="991"/>
      <c r="V859" s="991"/>
      <c r="W859" s="991"/>
      <c r="X859" s="991"/>
      <c r="Y859" s="991"/>
      <c r="Z859" s="991"/>
    </row>
    <row r="860" spans="1:26" ht="15.75" customHeight="1">
      <c r="A860" s="991"/>
      <c r="B860" s="991"/>
      <c r="C860" s="991"/>
      <c r="D860" s="991"/>
      <c r="E860" s="991"/>
      <c r="F860" s="991"/>
      <c r="G860" s="991"/>
      <c r="H860" s="991"/>
      <c r="I860" s="991"/>
      <c r="J860" s="991"/>
      <c r="K860" s="991"/>
      <c r="L860" s="991"/>
      <c r="M860" s="991"/>
      <c r="N860" s="991"/>
      <c r="O860" s="991"/>
      <c r="P860" s="991"/>
      <c r="Q860" s="991"/>
      <c r="R860" s="991"/>
      <c r="S860" s="991"/>
      <c r="T860" s="991"/>
      <c r="U860" s="991"/>
      <c r="V860" s="991"/>
      <c r="W860" s="991"/>
      <c r="X860" s="991"/>
      <c r="Y860" s="991"/>
      <c r="Z860" s="991"/>
    </row>
    <row r="861" spans="1:26" ht="15.75" customHeight="1">
      <c r="A861" s="991"/>
      <c r="B861" s="991"/>
      <c r="C861" s="991"/>
      <c r="D861" s="991"/>
      <c r="E861" s="991"/>
      <c r="F861" s="991"/>
      <c r="G861" s="991"/>
      <c r="H861" s="991"/>
      <c r="I861" s="991"/>
      <c r="J861" s="991"/>
      <c r="K861" s="991"/>
      <c r="L861" s="991"/>
      <c r="M861" s="991"/>
      <c r="N861" s="991"/>
      <c r="O861" s="991"/>
      <c r="P861" s="991"/>
      <c r="Q861" s="991"/>
      <c r="R861" s="991"/>
      <c r="S861" s="991"/>
      <c r="T861" s="991"/>
      <c r="U861" s="991"/>
      <c r="V861" s="991"/>
      <c r="W861" s="991"/>
      <c r="X861" s="991"/>
      <c r="Y861" s="991"/>
      <c r="Z861" s="991"/>
    </row>
    <row r="862" spans="1:26" ht="15.75" customHeight="1">
      <c r="A862" s="991"/>
      <c r="B862" s="991"/>
      <c r="C862" s="991"/>
      <c r="D862" s="991"/>
      <c r="E862" s="991"/>
      <c r="F862" s="991"/>
      <c r="G862" s="991"/>
      <c r="H862" s="991"/>
      <c r="I862" s="991"/>
      <c r="J862" s="991"/>
      <c r="K862" s="991"/>
      <c r="L862" s="991"/>
      <c r="M862" s="991"/>
      <c r="N862" s="991"/>
      <c r="O862" s="991"/>
      <c r="P862" s="991"/>
      <c r="Q862" s="991"/>
      <c r="R862" s="991"/>
      <c r="S862" s="991"/>
      <c r="T862" s="991"/>
      <c r="U862" s="991"/>
      <c r="V862" s="991"/>
      <c r="W862" s="991"/>
      <c r="X862" s="991"/>
      <c r="Y862" s="991"/>
      <c r="Z862" s="991"/>
    </row>
    <row r="863" spans="1:26" ht="15.75" customHeight="1">
      <c r="A863" s="991"/>
      <c r="B863" s="991"/>
      <c r="C863" s="991"/>
      <c r="D863" s="991"/>
      <c r="E863" s="991"/>
      <c r="F863" s="991"/>
      <c r="G863" s="991"/>
      <c r="H863" s="991"/>
      <c r="I863" s="991"/>
      <c r="J863" s="991"/>
      <c r="K863" s="991"/>
      <c r="L863" s="991"/>
      <c r="M863" s="991"/>
      <c r="N863" s="991"/>
      <c r="O863" s="991"/>
      <c r="P863" s="991"/>
      <c r="Q863" s="991"/>
      <c r="R863" s="991"/>
      <c r="S863" s="991"/>
      <c r="T863" s="991"/>
      <c r="U863" s="991"/>
      <c r="V863" s="991"/>
      <c r="W863" s="991"/>
      <c r="X863" s="991"/>
      <c r="Y863" s="991"/>
      <c r="Z863" s="991"/>
    </row>
    <row r="864" spans="1:26" ht="15.75" customHeight="1">
      <c r="A864" s="991"/>
      <c r="B864" s="991"/>
      <c r="C864" s="991"/>
      <c r="D864" s="991"/>
      <c r="E864" s="991"/>
      <c r="F864" s="991"/>
      <c r="G864" s="991"/>
      <c r="H864" s="991"/>
      <c r="I864" s="991"/>
      <c r="J864" s="991"/>
      <c r="K864" s="991"/>
      <c r="L864" s="991"/>
      <c r="M864" s="991"/>
      <c r="N864" s="991"/>
      <c r="O864" s="991"/>
      <c r="P864" s="991"/>
      <c r="Q864" s="991"/>
      <c r="R864" s="991"/>
      <c r="S864" s="991"/>
      <c r="T864" s="991"/>
      <c r="U864" s="991"/>
      <c r="V864" s="991"/>
      <c r="W864" s="991"/>
      <c r="X864" s="991"/>
      <c r="Y864" s="991"/>
      <c r="Z864" s="991"/>
    </row>
    <row r="865" spans="1:26" ht="15.75" customHeight="1">
      <c r="A865" s="991"/>
      <c r="B865" s="991"/>
      <c r="C865" s="991"/>
      <c r="D865" s="991"/>
      <c r="E865" s="991"/>
      <c r="F865" s="991"/>
      <c r="G865" s="991"/>
      <c r="H865" s="991"/>
      <c r="I865" s="991"/>
      <c r="J865" s="991"/>
      <c r="K865" s="991"/>
      <c r="L865" s="991"/>
      <c r="M865" s="991"/>
      <c r="N865" s="991"/>
      <c r="O865" s="991"/>
      <c r="P865" s="991"/>
      <c r="Q865" s="991"/>
      <c r="R865" s="991"/>
      <c r="S865" s="991"/>
      <c r="T865" s="991"/>
      <c r="U865" s="991"/>
      <c r="V865" s="991"/>
      <c r="W865" s="991"/>
      <c r="X865" s="991"/>
      <c r="Y865" s="991"/>
      <c r="Z865" s="991"/>
    </row>
    <row r="866" spans="1:26" ht="15.75" customHeight="1">
      <c r="A866" s="991"/>
      <c r="B866" s="991"/>
      <c r="C866" s="991"/>
      <c r="D866" s="991"/>
      <c r="E866" s="991"/>
      <c r="F866" s="991"/>
      <c r="G866" s="991"/>
      <c r="H866" s="991"/>
      <c r="I866" s="991"/>
      <c r="J866" s="991"/>
      <c r="K866" s="991"/>
      <c r="L866" s="991"/>
      <c r="M866" s="991"/>
      <c r="N866" s="991"/>
      <c r="O866" s="991"/>
      <c r="P866" s="991"/>
      <c r="Q866" s="991"/>
      <c r="R866" s="991"/>
      <c r="S866" s="991"/>
      <c r="T866" s="991"/>
      <c r="U866" s="991"/>
      <c r="V866" s="991"/>
      <c r="W866" s="991"/>
      <c r="X866" s="991"/>
      <c r="Y866" s="991"/>
      <c r="Z866" s="991"/>
    </row>
    <row r="867" spans="1:26" ht="15.75" customHeight="1">
      <c r="A867" s="991"/>
      <c r="B867" s="991"/>
      <c r="C867" s="991"/>
      <c r="D867" s="991"/>
      <c r="E867" s="991"/>
      <c r="F867" s="991"/>
      <c r="G867" s="991"/>
      <c r="H867" s="991"/>
      <c r="I867" s="991"/>
      <c r="J867" s="991"/>
      <c r="K867" s="991"/>
      <c r="L867" s="991"/>
      <c r="M867" s="991"/>
      <c r="N867" s="991"/>
      <c r="O867" s="991"/>
      <c r="P867" s="991"/>
      <c r="Q867" s="991"/>
      <c r="R867" s="991"/>
      <c r="S867" s="991"/>
      <c r="T867" s="991"/>
      <c r="U867" s="991"/>
      <c r="V867" s="991"/>
      <c r="W867" s="991"/>
      <c r="X867" s="991"/>
      <c r="Y867" s="991"/>
      <c r="Z867" s="991"/>
    </row>
    <row r="868" spans="1:26" ht="15.75" customHeight="1">
      <c r="A868" s="991"/>
      <c r="B868" s="991"/>
      <c r="C868" s="991"/>
      <c r="D868" s="991"/>
      <c r="E868" s="991"/>
      <c r="F868" s="991"/>
      <c r="G868" s="991"/>
      <c r="H868" s="991"/>
      <c r="I868" s="991"/>
      <c r="J868" s="991"/>
      <c r="K868" s="991"/>
      <c r="L868" s="991"/>
      <c r="M868" s="991"/>
      <c r="N868" s="991"/>
      <c r="O868" s="991"/>
      <c r="P868" s="991"/>
      <c r="Q868" s="991"/>
      <c r="R868" s="991"/>
      <c r="S868" s="991"/>
      <c r="T868" s="991"/>
      <c r="U868" s="991"/>
      <c r="V868" s="991"/>
      <c r="W868" s="991"/>
      <c r="X868" s="991"/>
      <c r="Y868" s="991"/>
      <c r="Z868" s="991"/>
    </row>
    <row r="869" spans="1:26" ht="15.75" customHeight="1">
      <c r="A869" s="991"/>
      <c r="B869" s="991"/>
      <c r="C869" s="991"/>
      <c r="D869" s="991"/>
      <c r="E869" s="991"/>
      <c r="F869" s="991"/>
      <c r="G869" s="991"/>
      <c r="H869" s="991"/>
      <c r="I869" s="991"/>
      <c r="J869" s="991"/>
      <c r="K869" s="991"/>
      <c r="L869" s="991"/>
      <c r="M869" s="991"/>
      <c r="N869" s="991"/>
      <c r="O869" s="991"/>
      <c r="P869" s="991"/>
      <c r="Q869" s="991"/>
      <c r="R869" s="991"/>
      <c r="S869" s="991"/>
      <c r="T869" s="991"/>
      <c r="U869" s="991"/>
      <c r="V869" s="991"/>
      <c r="W869" s="991"/>
      <c r="X869" s="991"/>
      <c r="Y869" s="991"/>
      <c r="Z869" s="991"/>
    </row>
    <row r="870" spans="1:26" ht="15.75" customHeight="1">
      <c r="A870" s="991"/>
      <c r="B870" s="991"/>
      <c r="C870" s="991"/>
      <c r="D870" s="991"/>
      <c r="E870" s="991"/>
      <c r="F870" s="991"/>
      <c r="G870" s="991"/>
      <c r="H870" s="991"/>
      <c r="I870" s="991"/>
      <c r="J870" s="991"/>
      <c r="K870" s="991"/>
      <c r="L870" s="991"/>
      <c r="M870" s="991"/>
      <c r="N870" s="991"/>
      <c r="O870" s="991"/>
      <c r="P870" s="991"/>
      <c r="Q870" s="991"/>
      <c r="R870" s="991"/>
      <c r="S870" s="991"/>
      <c r="T870" s="991"/>
      <c r="U870" s="991"/>
      <c r="V870" s="991"/>
      <c r="W870" s="991"/>
      <c r="X870" s="991"/>
      <c r="Y870" s="991"/>
      <c r="Z870" s="991"/>
    </row>
    <row r="871" spans="1:26" ht="15.75" customHeight="1">
      <c r="A871" s="991"/>
      <c r="B871" s="991"/>
      <c r="C871" s="991"/>
      <c r="D871" s="991"/>
      <c r="E871" s="991"/>
      <c r="F871" s="991"/>
      <c r="G871" s="991"/>
      <c r="H871" s="991"/>
      <c r="I871" s="991"/>
      <c r="J871" s="991"/>
      <c r="K871" s="991"/>
      <c r="L871" s="991"/>
      <c r="M871" s="991"/>
      <c r="N871" s="991"/>
      <c r="O871" s="991"/>
      <c r="P871" s="991"/>
      <c r="Q871" s="991"/>
      <c r="R871" s="991"/>
      <c r="S871" s="991"/>
      <c r="T871" s="991"/>
      <c r="U871" s="991"/>
      <c r="V871" s="991"/>
      <c r="W871" s="991"/>
      <c r="X871" s="991"/>
      <c r="Y871" s="991"/>
      <c r="Z871" s="991"/>
    </row>
    <row r="872" spans="1:26" ht="15.75" customHeight="1">
      <c r="A872" s="991"/>
      <c r="B872" s="991"/>
      <c r="C872" s="991"/>
      <c r="D872" s="991"/>
      <c r="E872" s="991"/>
      <c r="F872" s="991"/>
      <c r="G872" s="991"/>
      <c r="H872" s="991"/>
      <c r="I872" s="991"/>
      <c r="J872" s="991"/>
      <c r="K872" s="991"/>
      <c r="L872" s="991"/>
      <c r="M872" s="991"/>
      <c r="N872" s="991"/>
      <c r="O872" s="991"/>
      <c r="P872" s="991"/>
      <c r="Q872" s="991"/>
      <c r="R872" s="991"/>
      <c r="S872" s="991"/>
      <c r="T872" s="991"/>
      <c r="U872" s="991"/>
      <c r="V872" s="991"/>
      <c r="W872" s="991"/>
      <c r="X872" s="991"/>
      <c r="Y872" s="991"/>
      <c r="Z872" s="991"/>
    </row>
    <row r="873" spans="1:26" ht="15.75" customHeight="1">
      <c r="A873" s="991"/>
      <c r="B873" s="991"/>
      <c r="C873" s="991"/>
      <c r="D873" s="991"/>
      <c r="E873" s="991"/>
      <c r="F873" s="991"/>
      <c r="G873" s="991"/>
      <c r="H873" s="991"/>
      <c r="I873" s="991"/>
      <c r="J873" s="991"/>
      <c r="K873" s="991"/>
      <c r="L873" s="991"/>
      <c r="M873" s="991"/>
      <c r="N873" s="991"/>
      <c r="O873" s="991"/>
      <c r="P873" s="991"/>
      <c r="Q873" s="991"/>
      <c r="R873" s="991"/>
      <c r="S873" s="991"/>
      <c r="T873" s="991"/>
      <c r="U873" s="991"/>
      <c r="V873" s="991"/>
      <c r="W873" s="991"/>
      <c r="X873" s="991"/>
      <c r="Y873" s="991"/>
      <c r="Z873" s="991"/>
    </row>
    <row r="874" spans="1:26" ht="15.75" customHeight="1">
      <c r="A874" s="991"/>
      <c r="B874" s="991"/>
      <c r="C874" s="991"/>
      <c r="D874" s="991"/>
      <c r="E874" s="991"/>
      <c r="F874" s="991"/>
      <c r="G874" s="991"/>
      <c r="H874" s="991"/>
      <c r="I874" s="991"/>
      <c r="J874" s="991"/>
      <c r="K874" s="991"/>
      <c r="L874" s="991"/>
      <c r="M874" s="991"/>
      <c r="N874" s="991"/>
      <c r="O874" s="991"/>
      <c r="P874" s="991"/>
      <c r="Q874" s="991"/>
      <c r="R874" s="991"/>
      <c r="S874" s="991"/>
      <c r="T874" s="991"/>
      <c r="U874" s="991"/>
      <c r="V874" s="991"/>
      <c r="W874" s="991"/>
      <c r="X874" s="991"/>
      <c r="Y874" s="991"/>
      <c r="Z874" s="991"/>
    </row>
    <row r="875" spans="1:26" ht="15.75" customHeight="1">
      <c r="A875" s="991"/>
      <c r="B875" s="991"/>
      <c r="C875" s="991"/>
      <c r="D875" s="991"/>
      <c r="E875" s="991"/>
      <c r="F875" s="991"/>
      <c r="G875" s="991"/>
      <c r="H875" s="991"/>
      <c r="I875" s="991"/>
      <c r="J875" s="991"/>
      <c r="K875" s="991"/>
      <c r="L875" s="991"/>
      <c r="M875" s="991"/>
      <c r="N875" s="991"/>
      <c r="O875" s="991"/>
      <c r="P875" s="991"/>
      <c r="Q875" s="991"/>
      <c r="R875" s="991"/>
      <c r="S875" s="991"/>
      <c r="T875" s="991"/>
      <c r="U875" s="991"/>
      <c r="V875" s="991"/>
      <c r="W875" s="991"/>
      <c r="X875" s="991"/>
      <c r="Y875" s="991"/>
      <c r="Z875" s="991"/>
    </row>
    <row r="876" spans="1:26" ht="15.75" customHeight="1">
      <c r="A876" s="991"/>
      <c r="B876" s="991"/>
      <c r="C876" s="991"/>
      <c r="D876" s="991"/>
      <c r="E876" s="991"/>
      <c r="F876" s="991"/>
      <c r="G876" s="991"/>
      <c r="H876" s="991"/>
      <c r="I876" s="991"/>
      <c r="J876" s="991"/>
      <c r="K876" s="991"/>
      <c r="L876" s="991"/>
      <c r="M876" s="991"/>
      <c r="N876" s="991"/>
      <c r="O876" s="991"/>
      <c r="P876" s="991"/>
      <c r="Q876" s="991"/>
      <c r="R876" s="991"/>
      <c r="S876" s="991"/>
      <c r="T876" s="991"/>
      <c r="U876" s="991"/>
      <c r="V876" s="991"/>
      <c r="W876" s="991"/>
      <c r="X876" s="991"/>
      <c r="Y876" s="991"/>
      <c r="Z876" s="991"/>
    </row>
    <row r="877" spans="1:26" ht="15.75" customHeight="1">
      <c r="A877" s="991"/>
      <c r="B877" s="991"/>
      <c r="C877" s="991"/>
      <c r="D877" s="991"/>
      <c r="E877" s="991"/>
      <c r="F877" s="991"/>
      <c r="G877" s="991"/>
      <c r="H877" s="991"/>
      <c r="I877" s="991"/>
      <c r="J877" s="991"/>
      <c r="K877" s="991"/>
      <c r="L877" s="991"/>
      <c r="M877" s="991"/>
      <c r="N877" s="991"/>
      <c r="O877" s="991"/>
      <c r="P877" s="991"/>
      <c r="Q877" s="991"/>
      <c r="R877" s="991"/>
      <c r="S877" s="991"/>
      <c r="T877" s="991"/>
      <c r="U877" s="991"/>
      <c r="V877" s="991"/>
      <c r="W877" s="991"/>
      <c r="X877" s="991"/>
      <c r="Y877" s="991"/>
      <c r="Z877" s="991"/>
    </row>
    <row r="878" spans="1:26" ht="15.75" customHeight="1">
      <c r="A878" s="991"/>
      <c r="B878" s="991"/>
      <c r="C878" s="991"/>
      <c r="D878" s="991"/>
      <c r="E878" s="991"/>
      <c r="F878" s="991"/>
      <c r="G878" s="991"/>
      <c r="H878" s="991"/>
      <c r="I878" s="991"/>
      <c r="J878" s="991"/>
      <c r="K878" s="991"/>
      <c r="L878" s="991"/>
      <c r="M878" s="991"/>
      <c r="N878" s="991"/>
      <c r="O878" s="991"/>
      <c r="P878" s="991"/>
      <c r="Q878" s="991"/>
      <c r="R878" s="991"/>
      <c r="S878" s="991"/>
      <c r="T878" s="991"/>
      <c r="U878" s="991"/>
      <c r="V878" s="991"/>
      <c r="W878" s="991"/>
      <c r="X878" s="991"/>
      <c r="Y878" s="991"/>
      <c r="Z878" s="991"/>
    </row>
    <row r="879" spans="1:26" ht="15.75" customHeight="1">
      <c r="A879" s="991"/>
      <c r="B879" s="991"/>
      <c r="C879" s="991"/>
      <c r="D879" s="991"/>
      <c r="E879" s="991"/>
      <c r="F879" s="991"/>
      <c r="G879" s="991"/>
      <c r="H879" s="991"/>
      <c r="I879" s="991"/>
      <c r="J879" s="991"/>
      <c r="K879" s="991"/>
      <c r="L879" s="991"/>
      <c r="M879" s="991"/>
      <c r="N879" s="991"/>
      <c r="O879" s="991"/>
      <c r="P879" s="991"/>
      <c r="Q879" s="991"/>
      <c r="R879" s="991"/>
      <c r="S879" s="991"/>
      <c r="T879" s="991"/>
      <c r="U879" s="991"/>
      <c r="V879" s="991"/>
      <c r="W879" s="991"/>
      <c r="X879" s="991"/>
      <c r="Y879" s="991"/>
      <c r="Z879" s="991"/>
    </row>
    <row r="880" spans="1:26" ht="15.75" customHeight="1">
      <c r="A880" s="991"/>
      <c r="B880" s="991"/>
      <c r="C880" s="991"/>
      <c r="D880" s="991"/>
      <c r="E880" s="991"/>
      <c r="F880" s="991"/>
      <c r="G880" s="991"/>
      <c r="H880" s="991"/>
      <c r="I880" s="991"/>
      <c r="J880" s="991"/>
      <c r="K880" s="991"/>
      <c r="L880" s="991"/>
      <c r="M880" s="991"/>
      <c r="N880" s="991"/>
      <c r="O880" s="991"/>
      <c r="P880" s="991"/>
      <c r="Q880" s="991"/>
      <c r="R880" s="991"/>
      <c r="S880" s="991"/>
      <c r="T880" s="991"/>
      <c r="U880" s="991"/>
      <c r="V880" s="991"/>
      <c r="W880" s="991"/>
      <c r="X880" s="991"/>
      <c r="Y880" s="991"/>
      <c r="Z880" s="991"/>
    </row>
    <row r="881" spans="1:26" ht="15.75" customHeight="1">
      <c r="A881" s="991"/>
      <c r="B881" s="991"/>
      <c r="C881" s="991"/>
      <c r="D881" s="991"/>
      <c r="E881" s="991"/>
      <c r="F881" s="991"/>
      <c r="G881" s="991"/>
      <c r="H881" s="991"/>
      <c r="I881" s="991"/>
      <c r="J881" s="991"/>
      <c r="K881" s="991"/>
      <c r="L881" s="991"/>
      <c r="M881" s="991"/>
      <c r="N881" s="991"/>
      <c r="O881" s="991"/>
      <c r="P881" s="991"/>
      <c r="Q881" s="991"/>
      <c r="R881" s="991"/>
      <c r="S881" s="991"/>
      <c r="T881" s="991"/>
      <c r="U881" s="991"/>
      <c r="V881" s="991"/>
      <c r="W881" s="991"/>
      <c r="X881" s="991"/>
      <c r="Y881" s="991"/>
      <c r="Z881" s="991"/>
    </row>
    <row r="882" spans="1:26" ht="15.75" customHeight="1">
      <c r="A882" s="991"/>
      <c r="B882" s="991"/>
      <c r="C882" s="991"/>
      <c r="D882" s="991"/>
      <c r="E882" s="991"/>
      <c r="F882" s="991"/>
      <c r="G882" s="991"/>
      <c r="H882" s="991"/>
      <c r="I882" s="991"/>
      <c r="J882" s="991"/>
      <c r="K882" s="991"/>
      <c r="L882" s="991"/>
      <c r="M882" s="991"/>
      <c r="N882" s="991"/>
      <c r="O882" s="991"/>
      <c r="P882" s="991"/>
      <c r="Q882" s="991"/>
      <c r="R882" s="991"/>
      <c r="S882" s="991"/>
      <c r="T882" s="991"/>
      <c r="U882" s="991"/>
      <c r="V882" s="991"/>
      <c r="W882" s="991"/>
      <c r="X882" s="991"/>
      <c r="Y882" s="991"/>
      <c r="Z882" s="991"/>
    </row>
    <row r="883" spans="1:26" ht="15.75" customHeight="1">
      <c r="A883" s="991"/>
      <c r="B883" s="991"/>
      <c r="C883" s="991"/>
      <c r="D883" s="991"/>
      <c r="E883" s="991"/>
      <c r="F883" s="991"/>
      <c r="G883" s="991"/>
      <c r="H883" s="991"/>
      <c r="I883" s="991"/>
      <c r="J883" s="991"/>
      <c r="K883" s="991"/>
      <c r="L883" s="991"/>
      <c r="M883" s="991"/>
      <c r="N883" s="991"/>
      <c r="O883" s="991"/>
      <c r="P883" s="991"/>
      <c r="Q883" s="991"/>
      <c r="R883" s="991"/>
      <c r="S883" s="991"/>
      <c r="T883" s="991"/>
      <c r="U883" s="991"/>
      <c r="V883" s="991"/>
      <c r="W883" s="991"/>
      <c r="X883" s="991"/>
      <c r="Y883" s="991"/>
      <c r="Z883" s="991"/>
    </row>
    <row r="884" spans="1:26" ht="15.75" customHeight="1">
      <c r="A884" s="991"/>
      <c r="B884" s="991"/>
      <c r="C884" s="991"/>
      <c r="D884" s="991"/>
      <c r="E884" s="991"/>
      <c r="F884" s="991"/>
      <c r="G884" s="991"/>
      <c r="H884" s="991"/>
      <c r="I884" s="991"/>
      <c r="J884" s="991"/>
      <c r="K884" s="991"/>
      <c r="L884" s="991"/>
      <c r="M884" s="991"/>
      <c r="N884" s="991"/>
      <c r="O884" s="991"/>
      <c r="P884" s="991"/>
      <c r="Q884" s="991"/>
      <c r="R884" s="991"/>
      <c r="S884" s="991"/>
      <c r="T884" s="991"/>
      <c r="U884" s="991"/>
      <c r="V884" s="991"/>
      <c r="W884" s="991"/>
      <c r="X884" s="991"/>
      <c r="Y884" s="991"/>
      <c r="Z884" s="991"/>
    </row>
    <row r="885" spans="1:26" ht="15.75" customHeight="1">
      <c r="A885" s="991"/>
      <c r="B885" s="991"/>
      <c r="C885" s="991"/>
      <c r="D885" s="991"/>
      <c r="E885" s="991"/>
      <c r="F885" s="991"/>
      <c r="G885" s="991"/>
      <c r="H885" s="991"/>
      <c r="I885" s="991"/>
      <c r="J885" s="991"/>
      <c r="K885" s="991"/>
      <c r="L885" s="991"/>
      <c r="M885" s="991"/>
      <c r="N885" s="991"/>
      <c r="O885" s="991"/>
      <c r="P885" s="991"/>
      <c r="Q885" s="991"/>
      <c r="R885" s="991"/>
      <c r="S885" s="991"/>
      <c r="T885" s="991"/>
      <c r="U885" s="991"/>
      <c r="V885" s="991"/>
      <c r="W885" s="991"/>
      <c r="X885" s="991"/>
      <c r="Y885" s="991"/>
      <c r="Z885" s="991"/>
    </row>
    <row r="886" spans="1:26" ht="15.75" customHeight="1">
      <c r="A886" s="991"/>
      <c r="B886" s="991"/>
      <c r="C886" s="991"/>
      <c r="D886" s="991"/>
      <c r="E886" s="991"/>
      <c r="F886" s="991"/>
      <c r="G886" s="991"/>
      <c r="H886" s="991"/>
      <c r="I886" s="991"/>
      <c r="J886" s="991"/>
      <c r="K886" s="991"/>
      <c r="L886" s="991"/>
      <c r="M886" s="991"/>
      <c r="N886" s="991"/>
      <c r="O886" s="991"/>
      <c r="P886" s="991"/>
      <c r="Q886" s="991"/>
      <c r="R886" s="991"/>
      <c r="S886" s="991"/>
      <c r="T886" s="991"/>
      <c r="U886" s="991"/>
      <c r="V886" s="991"/>
      <c r="W886" s="991"/>
      <c r="X886" s="991"/>
      <c r="Y886" s="991"/>
      <c r="Z886" s="991"/>
    </row>
    <row r="887" spans="1:26" ht="15.75" customHeight="1">
      <c r="A887" s="991"/>
      <c r="B887" s="991"/>
      <c r="C887" s="991"/>
      <c r="D887" s="991"/>
      <c r="E887" s="991"/>
      <c r="F887" s="991"/>
      <c r="G887" s="991"/>
      <c r="H887" s="991"/>
      <c r="I887" s="991"/>
      <c r="J887" s="991"/>
      <c r="K887" s="991"/>
      <c r="L887" s="991"/>
      <c r="M887" s="991"/>
      <c r="N887" s="991"/>
      <c r="O887" s="991"/>
      <c r="P887" s="991"/>
      <c r="Q887" s="991"/>
      <c r="R887" s="991"/>
      <c r="S887" s="991"/>
      <c r="T887" s="991"/>
      <c r="U887" s="991"/>
      <c r="V887" s="991"/>
      <c r="W887" s="991"/>
      <c r="X887" s="991"/>
      <c r="Y887" s="991"/>
      <c r="Z887" s="991"/>
    </row>
    <row r="888" spans="1:26" ht="15.75" customHeight="1">
      <c r="A888" s="991"/>
      <c r="B888" s="991"/>
      <c r="C888" s="991"/>
      <c r="D888" s="991"/>
      <c r="E888" s="991"/>
      <c r="F888" s="991"/>
      <c r="G888" s="991"/>
      <c r="H888" s="991"/>
      <c r="I888" s="991"/>
      <c r="J888" s="991"/>
      <c r="K888" s="991"/>
      <c r="L888" s="991"/>
      <c r="M888" s="991"/>
      <c r="N888" s="991"/>
      <c r="O888" s="991"/>
      <c r="P888" s="991"/>
      <c r="Q888" s="991"/>
      <c r="R888" s="991"/>
      <c r="S888" s="991"/>
      <c r="T888" s="991"/>
      <c r="U888" s="991"/>
      <c r="V888" s="991"/>
      <c r="W888" s="991"/>
      <c r="X888" s="991"/>
      <c r="Y888" s="991"/>
      <c r="Z888" s="991"/>
    </row>
    <row r="889" spans="1:26" ht="15.75" customHeight="1">
      <c r="A889" s="991"/>
      <c r="B889" s="991"/>
      <c r="C889" s="991"/>
      <c r="D889" s="991"/>
      <c r="E889" s="991"/>
      <c r="F889" s="991"/>
      <c r="G889" s="991"/>
      <c r="H889" s="991"/>
      <c r="I889" s="991"/>
      <c r="J889" s="991"/>
      <c r="K889" s="991"/>
      <c r="L889" s="991"/>
      <c r="M889" s="991"/>
      <c r="N889" s="991"/>
      <c r="O889" s="991"/>
      <c r="P889" s="991"/>
      <c r="Q889" s="991"/>
      <c r="R889" s="991"/>
      <c r="S889" s="991"/>
      <c r="T889" s="991"/>
      <c r="U889" s="991"/>
      <c r="V889" s="991"/>
      <c r="W889" s="991"/>
      <c r="X889" s="991"/>
      <c r="Y889" s="991"/>
      <c r="Z889" s="991"/>
    </row>
    <row r="890" spans="1:26" ht="15.75" customHeight="1">
      <c r="A890" s="991"/>
      <c r="B890" s="991"/>
      <c r="C890" s="991"/>
      <c r="D890" s="991"/>
      <c r="E890" s="991"/>
      <c r="F890" s="991"/>
      <c r="G890" s="991"/>
      <c r="H890" s="991"/>
      <c r="I890" s="991"/>
      <c r="J890" s="991"/>
      <c r="K890" s="991"/>
      <c r="L890" s="991"/>
      <c r="M890" s="991"/>
      <c r="N890" s="991"/>
      <c r="O890" s="991"/>
      <c r="P890" s="991"/>
      <c r="Q890" s="991"/>
      <c r="R890" s="991"/>
      <c r="S890" s="991"/>
      <c r="T890" s="991"/>
      <c r="U890" s="991"/>
      <c r="V890" s="991"/>
      <c r="W890" s="991"/>
      <c r="X890" s="991"/>
      <c r="Y890" s="991"/>
      <c r="Z890" s="991"/>
    </row>
    <row r="891" spans="1:26" ht="15.75" customHeight="1">
      <c r="A891" s="991"/>
      <c r="B891" s="991"/>
      <c r="C891" s="991"/>
      <c r="D891" s="991"/>
      <c r="E891" s="991"/>
      <c r="F891" s="991"/>
      <c r="G891" s="991"/>
      <c r="H891" s="991"/>
      <c r="I891" s="991"/>
      <c r="J891" s="991"/>
      <c r="K891" s="991"/>
      <c r="L891" s="991"/>
      <c r="M891" s="991"/>
      <c r="N891" s="991"/>
      <c r="O891" s="991"/>
      <c r="P891" s="991"/>
      <c r="Q891" s="991"/>
      <c r="R891" s="991"/>
      <c r="S891" s="991"/>
      <c r="T891" s="991"/>
      <c r="U891" s="991"/>
      <c r="V891" s="991"/>
      <c r="W891" s="991"/>
      <c r="X891" s="991"/>
      <c r="Y891" s="991"/>
      <c r="Z891" s="991"/>
    </row>
    <row r="892" spans="1:26" ht="15.75" customHeight="1">
      <c r="A892" s="991"/>
      <c r="B892" s="991"/>
      <c r="C892" s="991"/>
      <c r="D892" s="991"/>
      <c r="E892" s="991"/>
      <c r="F892" s="991"/>
      <c r="G892" s="991"/>
      <c r="H892" s="991"/>
      <c r="I892" s="991"/>
      <c r="J892" s="991"/>
      <c r="K892" s="991"/>
      <c r="L892" s="991"/>
      <c r="M892" s="991"/>
      <c r="N892" s="991"/>
      <c r="O892" s="991"/>
      <c r="P892" s="991"/>
      <c r="Q892" s="991"/>
      <c r="R892" s="991"/>
      <c r="S892" s="991"/>
      <c r="T892" s="991"/>
      <c r="U892" s="991"/>
      <c r="V892" s="991"/>
      <c r="W892" s="991"/>
      <c r="X892" s="991"/>
      <c r="Y892" s="991"/>
      <c r="Z892" s="991"/>
    </row>
    <row r="893" spans="1:26" ht="15.75" customHeight="1">
      <c r="A893" s="991"/>
      <c r="B893" s="991"/>
      <c r="C893" s="991"/>
      <c r="D893" s="991"/>
      <c r="E893" s="991"/>
      <c r="F893" s="991"/>
      <c r="G893" s="991"/>
      <c r="H893" s="991"/>
      <c r="I893" s="991"/>
      <c r="J893" s="991"/>
      <c r="K893" s="991"/>
      <c r="L893" s="991"/>
      <c r="M893" s="991"/>
      <c r="N893" s="991"/>
      <c r="O893" s="991"/>
      <c r="P893" s="991"/>
      <c r="Q893" s="991"/>
      <c r="R893" s="991"/>
      <c r="S893" s="991"/>
      <c r="T893" s="991"/>
      <c r="U893" s="991"/>
      <c r="V893" s="991"/>
      <c r="W893" s="991"/>
      <c r="X893" s="991"/>
      <c r="Y893" s="991"/>
      <c r="Z893" s="991"/>
    </row>
    <row r="894" spans="1:26" ht="15.75" customHeight="1">
      <c r="A894" s="991"/>
      <c r="B894" s="991"/>
      <c r="C894" s="991"/>
      <c r="D894" s="991"/>
      <c r="E894" s="991"/>
      <c r="F894" s="991"/>
      <c r="G894" s="991"/>
      <c r="H894" s="991"/>
      <c r="I894" s="991"/>
      <c r="J894" s="991"/>
      <c r="K894" s="991"/>
      <c r="L894" s="991"/>
      <c r="M894" s="991"/>
      <c r="N894" s="991"/>
      <c r="O894" s="991"/>
      <c r="P894" s="991"/>
      <c r="Q894" s="991"/>
      <c r="R894" s="991"/>
      <c r="S894" s="991"/>
      <c r="T894" s="991"/>
      <c r="U894" s="991"/>
      <c r="V894" s="991"/>
      <c r="W894" s="991"/>
      <c r="X894" s="991"/>
      <c r="Y894" s="991"/>
      <c r="Z894" s="991"/>
    </row>
    <row r="895" spans="1:26" ht="15.75" customHeight="1">
      <c r="A895" s="991"/>
      <c r="B895" s="991"/>
      <c r="C895" s="991"/>
      <c r="D895" s="991"/>
      <c r="E895" s="991"/>
      <c r="F895" s="991"/>
      <c r="G895" s="991"/>
      <c r="H895" s="991"/>
      <c r="I895" s="991"/>
      <c r="J895" s="991"/>
      <c r="K895" s="991"/>
      <c r="L895" s="991"/>
      <c r="M895" s="991"/>
      <c r="N895" s="991"/>
      <c r="O895" s="991"/>
      <c r="P895" s="991"/>
      <c r="Q895" s="991"/>
      <c r="R895" s="991"/>
      <c r="S895" s="991"/>
      <c r="T895" s="991"/>
      <c r="U895" s="991"/>
      <c r="V895" s="991"/>
      <c r="W895" s="991"/>
      <c r="X895" s="991"/>
      <c r="Y895" s="991"/>
      <c r="Z895" s="991"/>
    </row>
    <row r="896" spans="1:26" ht="15.75" customHeight="1">
      <c r="A896" s="991"/>
      <c r="B896" s="991"/>
      <c r="C896" s="991"/>
      <c r="D896" s="991"/>
      <c r="E896" s="991"/>
      <c r="F896" s="991"/>
      <c r="G896" s="991"/>
      <c r="H896" s="991"/>
      <c r="I896" s="991"/>
      <c r="J896" s="991"/>
      <c r="K896" s="991"/>
      <c r="L896" s="991"/>
      <c r="M896" s="991"/>
      <c r="N896" s="991"/>
      <c r="O896" s="991"/>
      <c r="P896" s="991"/>
      <c r="Q896" s="991"/>
      <c r="R896" s="991"/>
      <c r="S896" s="991"/>
      <c r="T896" s="991"/>
      <c r="U896" s="991"/>
      <c r="V896" s="991"/>
      <c r="W896" s="991"/>
      <c r="X896" s="991"/>
      <c r="Y896" s="991"/>
      <c r="Z896" s="991"/>
    </row>
    <row r="897" spans="1:26" ht="15.75" customHeight="1">
      <c r="A897" s="991"/>
      <c r="B897" s="991"/>
      <c r="C897" s="991"/>
      <c r="D897" s="991"/>
      <c r="E897" s="991"/>
      <c r="F897" s="991"/>
      <c r="G897" s="991"/>
      <c r="H897" s="991"/>
      <c r="I897" s="991"/>
      <c r="J897" s="991"/>
      <c r="K897" s="991"/>
      <c r="L897" s="991"/>
      <c r="M897" s="991"/>
      <c r="N897" s="991"/>
      <c r="O897" s="991"/>
      <c r="P897" s="991"/>
      <c r="Q897" s="991"/>
      <c r="R897" s="991"/>
      <c r="S897" s="991"/>
      <c r="T897" s="991"/>
      <c r="U897" s="991"/>
      <c r="V897" s="991"/>
      <c r="W897" s="991"/>
      <c r="X897" s="991"/>
      <c r="Y897" s="991"/>
      <c r="Z897" s="991"/>
    </row>
    <row r="898" spans="1:26" ht="15.75" customHeight="1">
      <c r="A898" s="991"/>
      <c r="B898" s="991"/>
      <c r="C898" s="991"/>
      <c r="D898" s="991"/>
      <c r="E898" s="991"/>
      <c r="F898" s="991"/>
      <c r="G898" s="991"/>
      <c r="H898" s="991"/>
      <c r="I898" s="991"/>
      <c r="J898" s="991"/>
      <c r="K898" s="991"/>
      <c r="L898" s="991"/>
      <c r="M898" s="991"/>
      <c r="N898" s="991"/>
      <c r="O898" s="991"/>
      <c r="P898" s="991"/>
      <c r="Q898" s="991"/>
      <c r="R898" s="991"/>
      <c r="S898" s="991"/>
      <c r="T898" s="991"/>
      <c r="U898" s="991"/>
      <c r="V898" s="991"/>
      <c r="W898" s="991"/>
      <c r="X898" s="991"/>
      <c r="Y898" s="991"/>
      <c r="Z898" s="991"/>
    </row>
    <row r="899" spans="1:26" ht="15.75" customHeight="1">
      <c r="A899" s="991"/>
      <c r="B899" s="991"/>
      <c r="C899" s="991"/>
      <c r="D899" s="991"/>
      <c r="E899" s="991"/>
      <c r="F899" s="991"/>
      <c r="G899" s="991"/>
      <c r="H899" s="991"/>
      <c r="I899" s="991"/>
      <c r="J899" s="991"/>
      <c r="K899" s="991"/>
      <c r="L899" s="991"/>
      <c r="M899" s="991"/>
      <c r="N899" s="991"/>
      <c r="O899" s="991"/>
      <c r="P899" s="991"/>
      <c r="Q899" s="991"/>
      <c r="R899" s="991"/>
      <c r="S899" s="991"/>
      <c r="T899" s="991"/>
      <c r="U899" s="991"/>
      <c r="V899" s="991"/>
      <c r="W899" s="991"/>
      <c r="X899" s="991"/>
      <c r="Y899" s="991"/>
      <c r="Z899" s="991"/>
    </row>
    <row r="900" spans="1:26" ht="15.75" customHeight="1">
      <c r="A900" s="991"/>
      <c r="B900" s="991"/>
      <c r="C900" s="991"/>
      <c r="D900" s="991"/>
      <c r="E900" s="991"/>
      <c r="F900" s="991"/>
      <c r="G900" s="991"/>
      <c r="H900" s="991"/>
      <c r="I900" s="991"/>
      <c r="J900" s="991"/>
      <c r="K900" s="991"/>
      <c r="L900" s="991"/>
      <c r="M900" s="991"/>
      <c r="N900" s="991"/>
      <c r="O900" s="991"/>
      <c r="P900" s="991"/>
      <c r="Q900" s="991"/>
      <c r="R900" s="991"/>
      <c r="S900" s="991"/>
      <c r="T900" s="991"/>
      <c r="U900" s="991"/>
      <c r="V900" s="991"/>
      <c r="W900" s="991"/>
      <c r="X900" s="991"/>
      <c r="Y900" s="991"/>
      <c r="Z900" s="991"/>
    </row>
    <row r="901" spans="1:26" ht="15.75" customHeight="1">
      <c r="A901" s="991"/>
      <c r="B901" s="991"/>
      <c r="C901" s="991"/>
      <c r="D901" s="991"/>
      <c r="E901" s="991"/>
      <c r="F901" s="991"/>
      <c r="G901" s="991"/>
      <c r="H901" s="991"/>
      <c r="I901" s="991"/>
      <c r="J901" s="991"/>
      <c r="K901" s="991"/>
      <c r="L901" s="991"/>
      <c r="M901" s="991"/>
      <c r="N901" s="991"/>
      <c r="O901" s="991"/>
      <c r="P901" s="991"/>
      <c r="Q901" s="991"/>
      <c r="R901" s="991"/>
      <c r="S901" s="991"/>
      <c r="T901" s="991"/>
      <c r="U901" s="991"/>
      <c r="V901" s="991"/>
      <c r="W901" s="991"/>
      <c r="X901" s="991"/>
      <c r="Y901" s="991"/>
      <c r="Z901" s="991"/>
    </row>
    <row r="902" spans="1:26" ht="15.75" customHeight="1">
      <c r="A902" s="991"/>
      <c r="B902" s="991"/>
      <c r="C902" s="991"/>
      <c r="D902" s="991"/>
      <c r="E902" s="991"/>
      <c r="F902" s="991"/>
      <c r="G902" s="991"/>
      <c r="H902" s="991"/>
      <c r="I902" s="991"/>
      <c r="J902" s="991"/>
      <c r="K902" s="991"/>
      <c r="L902" s="991"/>
      <c r="M902" s="991"/>
      <c r="N902" s="991"/>
      <c r="O902" s="991"/>
      <c r="P902" s="991"/>
      <c r="Q902" s="991"/>
      <c r="R902" s="991"/>
      <c r="S902" s="991"/>
      <c r="T902" s="991"/>
      <c r="U902" s="991"/>
      <c r="V902" s="991"/>
      <c r="W902" s="991"/>
      <c r="X902" s="991"/>
      <c r="Y902" s="991"/>
      <c r="Z902" s="991"/>
    </row>
    <row r="903" spans="1:26" ht="15.75" customHeight="1">
      <c r="A903" s="991"/>
      <c r="B903" s="991"/>
      <c r="C903" s="991"/>
      <c r="D903" s="991"/>
      <c r="E903" s="991"/>
      <c r="F903" s="991"/>
      <c r="G903" s="991"/>
      <c r="H903" s="991"/>
      <c r="I903" s="991"/>
      <c r="J903" s="991"/>
      <c r="K903" s="991"/>
      <c r="L903" s="991"/>
      <c r="M903" s="991"/>
      <c r="N903" s="991"/>
      <c r="O903" s="991"/>
      <c r="P903" s="991"/>
      <c r="Q903" s="991"/>
      <c r="R903" s="991"/>
      <c r="S903" s="991"/>
      <c r="T903" s="991"/>
      <c r="U903" s="991"/>
      <c r="V903" s="991"/>
      <c r="W903" s="991"/>
      <c r="X903" s="991"/>
      <c r="Y903" s="991"/>
      <c r="Z903" s="991"/>
    </row>
    <row r="904" spans="1:26" ht="15.75" customHeight="1">
      <c r="A904" s="991"/>
      <c r="B904" s="991"/>
      <c r="C904" s="991"/>
      <c r="D904" s="991"/>
      <c r="E904" s="991"/>
      <c r="F904" s="991"/>
      <c r="G904" s="991"/>
      <c r="H904" s="991"/>
      <c r="I904" s="991"/>
      <c r="J904" s="991"/>
      <c r="K904" s="991"/>
      <c r="L904" s="991"/>
      <c r="M904" s="991"/>
      <c r="N904" s="991"/>
      <c r="O904" s="991"/>
      <c r="P904" s="991"/>
      <c r="Q904" s="991"/>
      <c r="R904" s="991"/>
      <c r="S904" s="991"/>
      <c r="T904" s="991"/>
      <c r="U904" s="991"/>
      <c r="V904" s="991"/>
      <c r="W904" s="991"/>
      <c r="X904" s="991"/>
      <c r="Y904" s="991"/>
      <c r="Z904" s="991"/>
    </row>
    <row r="905" spans="1:26" ht="15.75" customHeight="1">
      <c r="A905" s="991"/>
      <c r="B905" s="991"/>
      <c r="C905" s="991"/>
      <c r="D905" s="991"/>
      <c r="E905" s="991"/>
      <c r="F905" s="991"/>
      <c r="G905" s="991"/>
      <c r="H905" s="991"/>
      <c r="I905" s="991"/>
      <c r="J905" s="991"/>
      <c r="K905" s="991"/>
      <c r="L905" s="991"/>
      <c r="M905" s="991"/>
      <c r="N905" s="991"/>
      <c r="O905" s="991"/>
      <c r="P905" s="991"/>
      <c r="Q905" s="991"/>
      <c r="R905" s="991"/>
      <c r="S905" s="991"/>
      <c r="T905" s="991"/>
      <c r="U905" s="991"/>
      <c r="V905" s="991"/>
      <c r="W905" s="991"/>
      <c r="X905" s="991"/>
      <c r="Y905" s="991"/>
      <c r="Z905" s="991"/>
    </row>
    <row r="906" spans="1:26" ht="15.75" customHeight="1">
      <c r="A906" s="991"/>
      <c r="B906" s="991"/>
      <c r="C906" s="991"/>
      <c r="D906" s="991"/>
      <c r="E906" s="991"/>
      <c r="F906" s="991"/>
      <c r="G906" s="991"/>
      <c r="H906" s="991"/>
      <c r="I906" s="991"/>
      <c r="J906" s="991"/>
      <c r="K906" s="991"/>
      <c r="L906" s="991"/>
      <c r="M906" s="991"/>
      <c r="N906" s="991"/>
      <c r="O906" s="991"/>
      <c r="P906" s="991"/>
      <c r="Q906" s="991"/>
      <c r="R906" s="991"/>
      <c r="S906" s="991"/>
      <c r="T906" s="991"/>
      <c r="U906" s="991"/>
      <c r="V906" s="991"/>
      <c r="W906" s="991"/>
      <c r="X906" s="991"/>
      <c r="Y906" s="991"/>
      <c r="Z906" s="991"/>
    </row>
    <row r="907" spans="1:26" ht="15.75" customHeight="1">
      <c r="A907" s="991"/>
      <c r="B907" s="991"/>
      <c r="C907" s="991"/>
      <c r="D907" s="991"/>
      <c r="E907" s="991"/>
      <c r="F907" s="991"/>
      <c r="G907" s="991"/>
      <c r="H907" s="991"/>
      <c r="I907" s="991"/>
      <c r="J907" s="991"/>
      <c r="K907" s="991"/>
      <c r="L907" s="991"/>
      <c r="M907" s="991"/>
      <c r="N907" s="991"/>
      <c r="O907" s="991"/>
      <c r="P907" s="991"/>
      <c r="Q907" s="991"/>
      <c r="R907" s="991"/>
      <c r="S907" s="991"/>
      <c r="T907" s="991"/>
      <c r="U907" s="991"/>
      <c r="V907" s="991"/>
      <c r="W907" s="991"/>
      <c r="X907" s="991"/>
      <c r="Y907" s="991"/>
      <c r="Z907" s="991"/>
    </row>
    <row r="908" spans="1:26" ht="15.75" customHeight="1">
      <c r="A908" s="991"/>
      <c r="B908" s="991"/>
      <c r="C908" s="991"/>
      <c r="D908" s="991"/>
      <c r="E908" s="991"/>
      <c r="F908" s="991"/>
      <c r="G908" s="991"/>
      <c r="H908" s="991"/>
      <c r="I908" s="991"/>
      <c r="J908" s="991"/>
      <c r="K908" s="991"/>
      <c r="L908" s="991"/>
      <c r="M908" s="991"/>
      <c r="N908" s="991"/>
      <c r="O908" s="991"/>
      <c r="P908" s="991"/>
      <c r="Q908" s="991"/>
      <c r="R908" s="991"/>
      <c r="S908" s="991"/>
      <c r="T908" s="991"/>
      <c r="U908" s="991"/>
      <c r="V908" s="991"/>
      <c r="W908" s="991"/>
      <c r="X908" s="991"/>
      <c r="Y908" s="991"/>
      <c r="Z908" s="991"/>
    </row>
    <row r="909" spans="1:26" ht="15.75" customHeight="1">
      <c r="A909" s="991"/>
      <c r="B909" s="991"/>
      <c r="C909" s="991"/>
      <c r="D909" s="991"/>
      <c r="E909" s="991"/>
      <c r="F909" s="991"/>
      <c r="G909" s="991"/>
      <c r="H909" s="991"/>
      <c r="I909" s="991"/>
      <c r="J909" s="991"/>
      <c r="K909" s="991"/>
      <c r="L909" s="991"/>
      <c r="M909" s="991"/>
      <c r="N909" s="991"/>
      <c r="O909" s="991"/>
      <c r="P909" s="991"/>
      <c r="Q909" s="991"/>
      <c r="R909" s="991"/>
      <c r="S909" s="991"/>
      <c r="T909" s="991"/>
      <c r="U909" s="991"/>
      <c r="V909" s="991"/>
      <c r="W909" s="991"/>
      <c r="X909" s="991"/>
      <c r="Y909" s="991"/>
      <c r="Z909" s="991"/>
    </row>
    <row r="910" spans="1:26" ht="15.75" customHeight="1">
      <c r="A910" s="991"/>
      <c r="B910" s="991"/>
      <c r="C910" s="991"/>
      <c r="D910" s="991"/>
      <c r="E910" s="991"/>
      <c r="F910" s="991"/>
      <c r="G910" s="991"/>
      <c r="H910" s="991"/>
      <c r="I910" s="991"/>
      <c r="J910" s="991"/>
      <c r="K910" s="991"/>
      <c r="L910" s="991"/>
      <c r="M910" s="991"/>
      <c r="N910" s="991"/>
      <c r="O910" s="991"/>
      <c r="P910" s="991"/>
      <c r="Q910" s="991"/>
      <c r="R910" s="991"/>
      <c r="S910" s="991"/>
      <c r="T910" s="991"/>
      <c r="U910" s="991"/>
      <c r="V910" s="991"/>
      <c r="W910" s="991"/>
      <c r="X910" s="991"/>
      <c r="Y910" s="991"/>
      <c r="Z910" s="991"/>
    </row>
    <row r="911" spans="1:26" ht="15.75" customHeight="1">
      <c r="A911" s="991"/>
      <c r="B911" s="991"/>
      <c r="C911" s="991"/>
      <c r="D911" s="991"/>
      <c r="E911" s="991"/>
      <c r="F911" s="991"/>
      <c r="G911" s="991"/>
      <c r="H911" s="991"/>
      <c r="I911" s="991"/>
      <c r="J911" s="991"/>
      <c r="K911" s="991"/>
      <c r="L911" s="991"/>
      <c r="M911" s="991"/>
      <c r="N911" s="991"/>
      <c r="O911" s="991"/>
      <c r="P911" s="991"/>
      <c r="Q911" s="991"/>
      <c r="R911" s="991"/>
      <c r="S911" s="991"/>
      <c r="T911" s="991"/>
      <c r="U911" s="991"/>
      <c r="V911" s="991"/>
      <c r="W911" s="991"/>
      <c r="X911" s="991"/>
      <c r="Y911" s="991"/>
      <c r="Z911" s="991"/>
    </row>
    <row r="912" spans="1:26" ht="15.75" customHeight="1">
      <c r="A912" s="991"/>
      <c r="B912" s="991"/>
      <c r="C912" s="991"/>
      <c r="D912" s="991"/>
      <c r="E912" s="991"/>
      <c r="F912" s="991"/>
      <c r="G912" s="991"/>
      <c r="H912" s="991"/>
      <c r="I912" s="991"/>
      <c r="J912" s="991"/>
      <c r="K912" s="991"/>
      <c r="L912" s="991"/>
      <c r="M912" s="991"/>
      <c r="N912" s="991"/>
      <c r="O912" s="991"/>
      <c r="P912" s="991"/>
      <c r="Q912" s="991"/>
      <c r="R912" s="991"/>
      <c r="S912" s="991"/>
      <c r="T912" s="991"/>
      <c r="U912" s="991"/>
      <c r="V912" s="991"/>
      <c r="W912" s="991"/>
      <c r="X912" s="991"/>
      <c r="Y912" s="991"/>
      <c r="Z912" s="991"/>
    </row>
    <row r="913" spans="1:26" ht="15.75" customHeight="1">
      <c r="A913" s="991"/>
      <c r="B913" s="991"/>
      <c r="C913" s="991"/>
      <c r="D913" s="991"/>
      <c r="E913" s="991"/>
      <c r="F913" s="991"/>
      <c r="G913" s="991"/>
      <c r="H913" s="991"/>
      <c r="I913" s="991"/>
      <c r="J913" s="991"/>
      <c r="K913" s="991"/>
      <c r="L913" s="991"/>
      <c r="M913" s="991"/>
      <c r="N913" s="991"/>
      <c r="O913" s="991"/>
      <c r="P913" s="991"/>
      <c r="Q913" s="991"/>
      <c r="R913" s="991"/>
      <c r="S913" s="991"/>
      <c r="T913" s="991"/>
      <c r="U913" s="991"/>
      <c r="V913" s="991"/>
      <c r="W913" s="991"/>
      <c r="X913" s="991"/>
      <c r="Y913" s="991"/>
      <c r="Z913" s="991"/>
    </row>
    <row r="914" spans="1:26" ht="15.75" customHeight="1">
      <c r="A914" s="991"/>
      <c r="B914" s="991"/>
      <c r="C914" s="991"/>
      <c r="D914" s="991"/>
      <c r="E914" s="991"/>
      <c r="F914" s="991"/>
      <c r="G914" s="991"/>
      <c r="H914" s="991"/>
      <c r="I914" s="991"/>
      <c r="J914" s="991"/>
      <c r="K914" s="991"/>
      <c r="L914" s="991"/>
      <c r="M914" s="991"/>
      <c r="N914" s="991"/>
      <c r="O914" s="991"/>
      <c r="P914" s="991"/>
      <c r="Q914" s="991"/>
      <c r="R914" s="991"/>
      <c r="S914" s="991"/>
      <c r="T914" s="991"/>
      <c r="U914" s="991"/>
      <c r="V914" s="991"/>
      <c r="W914" s="991"/>
      <c r="X914" s="991"/>
      <c r="Y914" s="991"/>
      <c r="Z914" s="991"/>
    </row>
    <row r="915" spans="1:26" ht="15.75" customHeight="1">
      <c r="A915" s="991"/>
      <c r="B915" s="991"/>
      <c r="C915" s="991"/>
      <c r="D915" s="991"/>
      <c r="E915" s="991"/>
      <c r="F915" s="991"/>
      <c r="G915" s="991"/>
      <c r="H915" s="991"/>
      <c r="I915" s="991"/>
      <c r="J915" s="991"/>
      <c r="K915" s="991"/>
      <c r="L915" s="991"/>
      <c r="M915" s="991"/>
      <c r="N915" s="991"/>
      <c r="O915" s="991"/>
      <c r="P915" s="991"/>
      <c r="Q915" s="991"/>
      <c r="R915" s="991"/>
      <c r="S915" s="991"/>
      <c r="T915" s="991"/>
      <c r="U915" s="991"/>
      <c r="V915" s="991"/>
      <c r="W915" s="991"/>
      <c r="X915" s="991"/>
      <c r="Y915" s="991"/>
      <c r="Z915" s="991"/>
    </row>
    <row r="916" spans="1:26" ht="15.75" customHeight="1">
      <c r="A916" s="991"/>
      <c r="B916" s="991"/>
      <c r="C916" s="991"/>
      <c r="D916" s="991"/>
      <c r="E916" s="991"/>
      <c r="F916" s="991"/>
      <c r="G916" s="991"/>
      <c r="H916" s="991"/>
      <c r="I916" s="991"/>
      <c r="J916" s="991"/>
      <c r="K916" s="991"/>
      <c r="L916" s="991"/>
      <c r="M916" s="991"/>
      <c r="N916" s="991"/>
      <c r="O916" s="991"/>
      <c r="P916" s="991"/>
      <c r="Q916" s="991"/>
      <c r="R916" s="991"/>
      <c r="S916" s="991"/>
      <c r="T916" s="991"/>
      <c r="U916" s="991"/>
      <c r="V916" s="991"/>
      <c r="W916" s="991"/>
      <c r="X916" s="991"/>
      <c r="Y916" s="991"/>
      <c r="Z916" s="991"/>
    </row>
    <row r="917" spans="1:26" ht="15.75" customHeight="1">
      <c r="A917" s="991"/>
      <c r="B917" s="991"/>
      <c r="C917" s="991"/>
      <c r="D917" s="991"/>
      <c r="E917" s="991"/>
      <c r="F917" s="991"/>
      <c r="G917" s="991"/>
      <c r="H917" s="991"/>
      <c r="I917" s="991"/>
      <c r="J917" s="991"/>
      <c r="K917" s="991"/>
      <c r="L917" s="991"/>
      <c r="M917" s="991"/>
      <c r="N917" s="991"/>
      <c r="O917" s="991"/>
      <c r="P917" s="991"/>
      <c r="Q917" s="991"/>
      <c r="R917" s="991"/>
      <c r="S917" s="991"/>
      <c r="T917" s="991"/>
      <c r="U917" s="991"/>
      <c r="V917" s="991"/>
      <c r="W917" s="991"/>
      <c r="X917" s="991"/>
      <c r="Y917" s="991"/>
      <c r="Z917" s="991"/>
    </row>
    <row r="918" spans="1:26" ht="15.75" customHeight="1">
      <c r="A918" s="991"/>
      <c r="B918" s="991"/>
      <c r="C918" s="991"/>
      <c r="D918" s="991"/>
      <c r="E918" s="991"/>
      <c r="F918" s="991"/>
      <c r="G918" s="991"/>
      <c r="H918" s="991"/>
      <c r="I918" s="991"/>
      <c r="J918" s="991"/>
      <c r="K918" s="991"/>
      <c r="L918" s="991"/>
      <c r="M918" s="991"/>
      <c r="N918" s="991"/>
      <c r="O918" s="991"/>
      <c r="P918" s="991"/>
      <c r="Q918" s="991"/>
      <c r="R918" s="991"/>
      <c r="S918" s="991"/>
      <c r="T918" s="991"/>
      <c r="U918" s="991"/>
      <c r="V918" s="991"/>
      <c r="W918" s="991"/>
      <c r="X918" s="991"/>
      <c r="Y918" s="991"/>
      <c r="Z918" s="991"/>
    </row>
    <row r="919" spans="1:26" ht="15.75" customHeight="1">
      <c r="A919" s="991"/>
      <c r="B919" s="991"/>
      <c r="C919" s="991"/>
      <c r="D919" s="991"/>
      <c r="E919" s="991"/>
      <c r="F919" s="991"/>
      <c r="G919" s="991"/>
      <c r="H919" s="991"/>
      <c r="I919" s="991"/>
      <c r="J919" s="991"/>
      <c r="K919" s="991"/>
      <c r="L919" s="991"/>
      <c r="M919" s="991"/>
      <c r="N919" s="991"/>
      <c r="O919" s="991"/>
      <c r="P919" s="991"/>
      <c r="Q919" s="991"/>
      <c r="R919" s="991"/>
      <c r="S919" s="991"/>
      <c r="T919" s="991"/>
      <c r="U919" s="991"/>
      <c r="V919" s="991"/>
      <c r="W919" s="991"/>
      <c r="X919" s="991"/>
      <c r="Y919" s="991"/>
      <c r="Z919" s="991"/>
    </row>
    <row r="920" spans="1:26" ht="15.75" customHeight="1">
      <c r="A920" s="991"/>
      <c r="B920" s="991"/>
      <c r="C920" s="991"/>
      <c r="D920" s="991"/>
      <c r="E920" s="991"/>
      <c r="F920" s="991"/>
      <c r="G920" s="991"/>
      <c r="H920" s="991"/>
      <c r="I920" s="991"/>
      <c r="J920" s="991"/>
      <c r="K920" s="991"/>
      <c r="L920" s="991"/>
      <c r="M920" s="991"/>
      <c r="N920" s="991"/>
      <c r="O920" s="991"/>
      <c r="P920" s="991"/>
      <c r="Q920" s="991"/>
      <c r="R920" s="991"/>
      <c r="S920" s="991"/>
      <c r="T920" s="991"/>
      <c r="U920" s="991"/>
      <c r="V920" s="991"/>
      <c r="W920" s="991"/>
      <c r="X920" s="991"/>
      <c r="Y920" s="991"/>
      <c r="Z920" s="991"/>
    </row>
    <row r="921" spans="1:26" ht="15.75" customHeight="1">
      <c r="A921" s="991"/>
      <c r="B921" s="991"/>
      <c r="C921" s="991"/>
      <c r="D921" s="991"/>
      <c r="E921" s="991"/>
      <c r="F921" s="991"/>
      <c r="G921" s="991"/>
      <c r="H921" s="991"/>
      <c r="I921" s="991"/>
      <c r="J921" s="991"/>
      <c r="K921" s="991"/>
      <c r="L921" s="991"/>
      <c r="M921" s="991"/>
      <c r="N921" s="991"/>
      <c r="O921" s="991"/>
      <c r="P921" s="991"/>
      <c r="Q921" s="991"/>
      <c r="R921" s="991"/>
      <c r="S921" s="991"/>
      <c r="T921" s="991"/>
      <c r="U921" s="991"/>
      <c r="V921" s="991"/>
      <c r="W921" s="991"/>
      <c r="X921" s="991"/>
      <c r="Y921" s="991"/>
      <c r="Z921" s="991"/>
    </row>
    <row r="922" spans="1:26" ht="15.75" customHeight="1">
      <c r="A922" s="991"/>
      <c r="B922" s="991"/>
      <c r="C922" s="991"/>
      <c r="D922" s="991"/>
      <c r="E922" s="991"/>
      <c r="F922" s="991"/>
      <c r="G922" s="991"/>
      <c r="H922" s="991"/>
      <c r="I922" s="991"/>
      <c r="J922" s="991"/>
      <c r="K922" s="991"/>
      <c r="L922" s="991"/>
      <c r="M922" s="991"/>
      <c r="N922" s="991"/>
      <c r="O922" s="991"/>
      <c r="P922" s="991"/>
      <c r="Q922" s="991"/>
      <c r="R922" s="991"/>
      <c r="S922" s="991"/>
      <c r="T922" s="991"/>
      <c r="U922" s="991"/>
      <c r="V922" s="991"/>
      <c r="W922" s="991"/>
      <c r="X922" s="991"/>
      <c r="Y922" s="991"/>
      <c r="Z922" s="991"/>
    </row>
    <row r="923" spans="1:26" ht="15.75" customHeight="1">
      <c r="A923" s="991"/>
      <c r="B923" s="991"/>
      <c r="C923" s="991"/>
      <c r="D923" s="991"/>
      <c r="E923" s="991"/>
      <c r="F923" s="991"/>
      <c r="G923" s="991"/>
      <c r="H923" s="991"/>
      <c r="I923" s="991"/>
      <c r="J923" s="991"/>
      <c r="K923" s="991"/>
      <c r="L923" s="991"/>
      <c r="M923" s="991"/>
      <c r="N923" s="991"/>
      <c r="O923" s="991"/>
      <c r="P923" s="991"/>
      <c r="Q923" s="991"/>
      <c r="R923" s="991"/>
      <c r="S923" s="991"/>
      <c r="T923" s="991"/>
      <c r="U923" s="991"/>
      <c r="V923" s="991"/>
      <c r="W923" s="991"/>
      <c r="X923" s="991"/>
      <c r="Y923" s="991"/>
      <c r="Z923" s="991"/>
    </row>
    <row r="924" spans="1:26" ht="15.75" customHeight="1">
      <c r="A924" s="991"/>
      <c r="B924" s="991"/>
      <c r="C924" s="991"/>
      <c r="D924" s="991"/>
      <c r="E924" s="991"/>
      <c r="F924" s="991"/>
      <c r="G924" s="991"/>
      <c r="H924" s="991"/>
      <c r="I924" s="991"/>
      <c r="J924" s="991"/>
      <c r="K924" s="991"/>
      <c r="L924" s="991"/>
      <c r="M924" s="991"/>
      <c r="N924" s="991"/>
      <c r="O924" s="991"/>
      <c r="P924" s="991"/>
      <c r="Q924" s="991"/>
      <c r="R924" s="991"/>
      <c r="S924" s="991"/>
      <c r="T924" s="991"/>
      <c r="U924" s="991"/>
      <c r="V924" s="991"/>
      <c r="W924" s="991"/>
      <c r="X924" s="991"/>
      <c r="Y924" s="991"/>
      <c r="Z924" s="991"/>
    </row>
    <row r="925" spans="1:26" ht="15.75" customHeight="1">
      <c r="A925" s="991"/>
      <c r="B925" s="991"/>
      <c r="C925" s="991"/>
      <c r="D925" s="991"/>
      <c r="E925" s="991"/>
      <c r="F925" s="991"/>
      <c r="G925" s="991"/>
      <c r="H925" s="991"/>
      <c r="I925" s="991"/>
      <c r="J925" s="991"/>
      <c r="K925" s="991"/>
      <c r="L925" s="991"/>
      <c r="M925" s="991"/>
      <c r="N925" s="991"/>
      <c r="O925" s="991"/>
      <c r="P925" s="991"/>
      <c r="Q925" s="991"/>
      <c r="R925" s="991"/>
      <c r="S925" s="991"/>
      <c r="T925" s="991"/>
      <c r="U925" s="991"/>
      <c r="V925" s="991"/>
      <c r="W925" s="991"/>
      <c r="X925" s="991"/>
      <c r="Y925" s="991"/>
      <c r="Z925" s="991"/>
    </row>
    <row r="926" spans="1:26" ht="15.75" customHeight="1">
      <c r="A926" s="991"/>
      <c r="B926" s="991"/>
      <c r="C926" s="991"/>
      <c r="D926" s="991"/>
      <c r="E926" s="991"/>
      <c r="F926" s="991"/>
      <c r="G926" s="991"/>
      <c r="H926" s="991"/>
      <c r="I926" s="991"/>
      <c r="J926" s="991"/>
      <c r="K926" s="991"/>
      <c r="L926" s="991"/>
      <c r="M926" s="991"/>
      <c r="N926" s="991"/>
      <c r="O926" s="991"/>
      <c r="P926" s="991"/>
      <c r="Q926" s="991"/>
      <c r="R926" s="991"/>
      <c r="S926" s="991"/>
      <c r="T926" s="991"/>
      <c r="U926" s="991"/>
      <c r="V926" s="991"/>
      <c r="W926" s="991"/>
      <c r="X926" s="991"/>
      <c r="Y926" s="991"/>
      <c r="Z926" s="991"/>
    </row>
    <row r="927" spans="1:26" ht="15.75" customHeight="1">
      <c r="A927" s="991"/>
      <c r="B927" s="991"/>
      <c r="C927" s="991"/>
      <c r="D927" s="991"/>
      <c r="E927" s="991"/>
      <c r="F927" s="991"/>
      <c r="G927" s="991"/>
      <c r="H927" s="991"/>
      <c r="I927" s="991"/>
      <c r="J927" s="991"/>
      <c r="K927" s="991"/>
      <c r="L927" s="991"/>
      <c r="M927" s="991"/>
      <c r="N927" s="991"/>
      <c r="O927" s="991"/>
      <c r="P927" s="991"/>
      <c r="Q927" s="991"/>
      <c r="R927" s="991"/>
      <c r="S927" s="991"/>
      <c r="T927" s="991"/>
      <c r="U927" s="991"/>
      <c r="V927" s="991"/>
      <c r="W927" s="991"/>
      <c r="X927" s="991"/>
      <c r="Y927" s="991"/>
      <c r="Z927" s="991"/>
    </row>
    <row r="928" spans="1:26" ht="15.75" customHeight="1">
      <c r="A928" s="991"/>
      <c r="B928" s="991"/>
      <c r="C928" s="991"/>
      <c r="D928" s="991"/>
      <c r="E928" s="991"/>
      <c r="F928" s="991"/>
      <c r="G928" s="991"/>
      <c r="H928" s="991"/>
      <c r="I928" s="991"/>
      <c r="J928" s="991"/>
      <c r="K928" s="991"/>
      <c r="L928" s="991"/>
      <c r="M928" s="991"/>
      <c r="N928" s="991"/>
      <c r="O928" s="991"/>
      <c r="P928" s="991"/>
      <c r="Q928" s="991"/>
      <c r="R928" s="991"/>
      <c r="S928" s="991"/>
      <c r="T928" s="991"/>
      <c r="U928" s="991"/>
      <c r="V928" s="991"/>
      <c r="W928" s="991"/>
      <c r="X928" s="991"/>
      <c r="Y928" s="991"/>
      <c r="Z928" s="991"/>
    </row>
    <row r="929" spans="1:26" ht="15.75" customHeight="1">
      <c r="A929" s="991"/>
      <c r="B929" s="991"/>
      <c r="C929" s="991"/>
      <c r="D929" s="991"/>
      <c r="E929" s="991"/>
      <c r="F929" s="991"/>
      <c r="G929" s="991"/>
      <c r="H929" s="991"/>
      <c r="I929" s="991"/>
      <c r="J929" s="991"/>
      <c r="K929" s="991"/>
      <c r="L929" s="991"/>
      <c r="M929" s="991"/>
      <c r="N929" s="991"/>
      <c r="O929" s="991"/>
      <c r="P929" s="991"/>
      <c r="Q929" s="991"/>
      <c r="R929" s="991"/>
      <c r="S929" s="991"/>
      <c r="T929" s="991"/>
      <c r="U929" s="991"/>
      <c r="V929" s="991"/>
      <c r="W929" s="991"/>
      <c r="X929" s="991"/>
      <c r="Y929" s="991"/>
      <c r="Z929" s="991"/>
    </row>
    <row r="930" spans="1:26" ht="15.75" customHeight="1">
      <c r="A930" s="991"/>
      <c r="B930" s="991"/>
      <c r="C930" s="991"/>
      <c r="D930" s="991"/>
      <c r="E930" s="991"/>
      <c r="F930" s="991"/>
      <c r="G930" s="991"/>
      <c r="H930" s="991"/>
      <c r="I930" s="991"/>
      <c r="J930" s="991"/>
      <c r="K930" s="991"/>
      <c r="L930" s="991"/>
      <c r="M930" s="991"/>
      <c r="N930" s="991"/>
      <c r="O930" s="991"/>
      <c r="P930" s="991"/>
      <c r="Q930" s="991"/>
      <c r="R930" s="991"/>
      <c r="S930" s="991"/>
      <c r="T930" s="991"/>
      <c r="U930" s="991"/>
      <c r="V930" s="991"/>
      <c r="W930" s="991"/>
      <c r="X930" s="991"/>
      <c r="Y930" s="991"/>
      <c r="Z930" s="991"/>
    </row>
    <row r="931" spans="1:26" ht="15.75" customHeight="1">
      <c r="A931" s="991"/>
      <c r="B931" s="991"/>
      <c r="C931" s="991"/>
      <c r="D931" s="991"/>
      <c r="E931" s="991"/>
      <c r="F931" s="991"/>
      <c r="G931" s="991"/>
      <c r="H931" s="991"/>
      <c r="I931" s="991"/>
      <c r="J931" s="991"/>
      <c r="K931" s="991"/>
      <c r="L931" s="991"/>
      <c r="M931" s="991"/>
      <c r="N931" s="991"/>
      <c r="O931" s="991"/>
      <c r="P931" s="991"/>
      <c r="Q931" s="991"/>
      <c r="R931" s="991"/>
      <c r="S931" s="991"/>
      <c r="T931" s="991"/>
      <c r="U931" s="991"/>
      <c r="V931" s="991"/>
      <c r="W931" s="991"/>
      <c r="X931" s="991"/>
      <c r="Y931" s="991"/>
      <c r="Z931" s="991"/>
    </row>
    <row r="932" spans="1:26" ht="15.75" customHeight="1">
      <c r="A932" s="991"/>
      <c r="B932" s="991"/>
      <c r="C932" s="991"/>
      <c r="D932" s="991"/>
      <c r="E932" s="991"/>
      <c r="F932" s="991"/>
      <c r="G932" s="991"/>
      <c r="H932" s="991"/>
      <c r="I932" s="991"/>
      <c r="J932" s="991"/>
      <c r="K932" s="991"/>
      <c r="L932" s="991"/>
      <c r="M932" s="991"/>
      <c r="N932" s="991"/>
      <c r="O932" s="991"/>
      <c r="P932" s="991"/>
      <c r="Q932" s="991"/>
      <c r="R932" s="991"/>
      <c r="S932" s="991"/>
      <c r="T932" s="991"/>
      <c r="U932" s="991"/>
      <c r="V932" s="991"/>
      <c r="W932" s="991"/>
      <c r="X932" s="991"/>
      <c r="Y932" s="991"/>
      <c r="Z932" s="991"/>
    </row>
    <row r="933" spans="1:26" ht="15.75" customHeight="1">
      <c r="A933" s="991"/>
      <c r="B933" s="991"/>
      <c r="C933" s="991"/>
      <c r="D933" s="991"/>
      <c r="E933" s="991"/>
      <c r="F933" s="991"/>
      <c r="G933" s="991"/>
      <c r="H933" s="991"/>
      <c r="I933" s="991"/>
      <c r="J933" s="991"/>
      <c r="K933" s="991"/>
      <c r="L933" s="991"/>
      <c r="M933" s="991"/>
      <c r="N933" s="991"/>
      <c r="O933" s="991"/>
      <c r="P933" s="991"/>
      <c r="Q933" s="991"/>
      <c r="R933" s="991"/>
      <c r="S933" s="991"/>
      <c r="T933" s="991"/>
      <c r="U933" s="991"/>
      <c r="V933" s="991"/>
      <c r="W933" s="991"/>
      <c r="X933" s="991"/>
      <c r="Y933" s="991"/>
      <c r="Z933" s="991"/>
    </row>
    <row r="934" spans="1:26" ht="15.75" customHeight="1">
      <c r="A934" s="991"/>
      <c r="B934" s="991"/>
      <c r="C934" s="991"/>
      <c r="D934" s="991"/>
      <c r="E934" s="991"/>
      <c r="F934" s="991"/>
      <c r="G934" s="991"/>
      <c r="H934" s="991"/>
      <c r="I934" s="991"/>
      <c r="J934" s="991"/>
      <c r="K934" s="991"/>
      <c r="L934" s="991"/>
      <c r="M934" s="991"/>
      <c r="N934" s="991"/>
      <c r="O934" s="991"/>
      <c r="P934" s="991"/>
      <c r="Q934" s="991"/>
      <c r="R934" s="991"/>
      <c r="S934" s="991"/>
      <c r="T934" s="991"/>
      <c r="U934" s="991"/>
      <c r="V934" s="991"/>
      <c r="W934" s="991"/>
      <c r="X934" s="991"/>
      <c r="Y934" s="991"/>
      <c r="Z934" s="991"/>
    </row>
    <row r="935" spans="1:26" ht="15.75" customHeight="1">
      <c r="A935" s="991"/>
      <c r="B935" s="991"/>
      <c r="C935" s="991"/>
      <c r="D935" s="991"/>
      <c r="E935" s="991"/>
      <c r="F935" s="991"/>
      <c r="G935" s="991"/>
      <c r="H935" s="991"/>
      <c r="I935" s="991"/>
      <c r="J935" s="991"/>
      <c r="K935" s="991"/>
      <c r="L935" s="991"/>
      <c r="M935" s="991"/>
      <c r="N935" s="991"/>
      <c r="O935" s="991"/>
      <c r="P935" s="991"/>
      <c r="Q935" s="991"/>
      <c r="R935" s="991"/>
      <c r="S935" s="991"/>
      <c r="T935" s="991"/>
      <c r="U935" s="991"/>
      <c r="V935" s="991"/>
      <c r="W935" s="991"/>
      <c r="X935" s="991"/>
      <c r="Y935" s="991"/>
      <c r="Z935" s="991"/>
    </row>
    <row r="936" spans="1:26" ht="15.75" customHeight="1">
      <c r="A936" s="991"/>
      <c r="B936" s="991"/>
      <c r="C936" s="991"/>
      <c r="D936" s="991"/>
      <c r="E936" s="991"/>
      <c r="F936" s="991"/>
      <c r="G936" s="991"/>
      <c r="H936" s="991"/>
      <c r="I936" s="991"/>
      <c r="J936" s="991"/>
      <c r="K936" s="991"/>
      <c r="L936" s="991"/>
      <c r="M936" s="991"/>
      <c r="N936" s="991"/>
      <c r="O936" s="991"/>
      <c r="P936" s="991"/>
      <c r="Q936" s="991"/>
      <c r="R936" s="991"/>
      <c r="S936" s="991"/>
      <c r="T936" s="991"/>
      <c r="U936" s="991"/>
      <c r="V936" s="991"/>
      <c r="W936" s="991"/>
      <c r="X936" s="991"/>
      <c r="Y936" s="991"/>
      <c r="Z936" s="991"/>
    </row>
    <row r="937" spans="1:26" ht="15.75" customHeight="1">
      <c r="A937" s="991"/>
      <c r="B937" s="991"/>
      <c r="C937" s="991"/>
      <c r="D937" s="991"/>
      <c r="E937" s="991"/>
      <c r="F937" s="991"/>
      <c r="G937" s="991"/>
      <c r="H937" s="991"/>
      <c r="I937" s="991"/>
      <c r="J937" s="991"/>
      <c r="K937" s="991"/>
      <c r="L937" s="991"/>
      <c r="M937" s="991"/>
      <c r="N937" s="991"/>
      <c r="O937" s="991"/>
      <c r="P937" s="991"/>
      <c r="Q937" s="991"/>
      <c r="R937" s="991"/>
      <c r="S937" s="991"/>
      <c r="T937" s="991"/>
      <c r="U937" s="991"/>
      <c r="V937" s="991"/>
      <c r="W937" s="991"/>
      <c r="X937" s="991"/>
      <c r="Y937" s="991"/>
      <c r="Z937" s="991"/>
    </row>
    <row r="938" spans="1:26" ht="15.75" customHeight="1">
      <c r="A938" s="991"/>
      <c r="B938" s="991"/>
      <c r="C938" s="991"/>
      <c r="D938" s="991"/>
      <c r="E938" s="991"/>
      <c r="F938" s="991"/>
      <c r="G938" s="991"/>
      <c r="H938" s="991"/>
      <c r="I938" s="991"/>
      <c r="J938" s="991"/>
      <c r="K938" s="991"/>
      <c r="L938" s="991"/>
      <c r="M938" s="991"/>
      <c r="N938" s="991"/>
      <c r="O938" s="991"/>
      <c r="P938" s="991"/>
      <c r="Q938" s="991"/>
      <c r="R938" s="991"/>
      <c r="S938" s="991"/>
      <c r="T938" s="991"/>
      <c r="U938" s="991"/>
      <c r="V938" s="991"/>
      <c r="W938" s="991"/>
      <c r="X938" s="991"/>
      <c r="Y938" s="991"/>
      <c r="Z938" s="991"/>
    </row>
    <row r="939" spans="1:26" ht="15.75" customHeight="1">
      <c r="A939" s="991"/>
      <c r="B939" s="991"/>
      <c r="C939" s="991"/>
      <c r="D939" s="991"/>
      <c r="E939" s="991"/>
      <c r="F939" s="991"/>
      <c r="G939" s="991"/>
      <c r="H939" s="991"/>
      <c r="I939" s="991"/>
      <c r="J939" s="991"/>
      <c r="K939" s="991"/>
      <c r="L939" s="991"/>
      <c r="M939" s="991"/>
      <c r="N939" s="991"/>
      <c r="O939" s="991"/>
      <c r="P939" s="991"/>
      <c r="Q939" s="991"/>
      <c r="R939" s="991"/>
      <c r="S939" s="991"/>
      <c r="T939" s="991"/>
      <c r="U939" s="991"/>
      <c r="V939" s="991"/>
      <c r="W939" s="991"/>
      <c r="X939" s="991"/>
      <c r="Y939" s="991"/>
      <c r="Z939" s="991"/>
    </row>
    <row r="940" spans="1:26" ht="15.75" customHeight="1">
      <c r="A940" s="991"/>
      <c r="B940" s="991"/>
      <c r="C940" s="991"/>
      <c r="D940" s="991"/>
      <c r="E940" s="991"/>
      <c r="F940" s="991"/>
      <c r="G940" s="991"/>
      <c r="H940" s="991"/>
      <c r="I940" s="991"/>
      <c r="J940" s="991"/>
      <c r="K940" s="991"/>
      <c r="L940" s="991"/>
      <c r="M940" s="991"/>
      <c r="N940" s="991"/>
      <c r="O940" s="991"/>
      <c r="P940" s="991"/>
      <c r="Q940" s="991"/>
      <c r="R940" s="991"/>
      <c r="S940" s="991"/>
      <c r="T940" s="991"/>
      <c r="U940" s="991"/>
      <c r="V940" s="991"/>
      <c r="W940" s="991"/>
      <c r="X940" s="991"/>
      <c r="Y940" s="991"/>
      <c r="Z940" s="991"/>
    </row>
    <row r="941" spans="1:26" ht="15.75" customHeight="1">
      <c r="A941" s="991"/>
      <c r="B941" s="991"/>
      <c r="C941" s="991"/>
      <c r="D941" s="991"/>
      <c r="E941" s="991"/>
      <c r="F941" s="991"/>
      <c r="G941" s="991"/>
      <c r="H941" s="991"/>
      <c r="I941" s="991"/>
      <c r="J941" s="991"/>
      <c r="K941" s="991"/>
      <c r="L941" s="991"/>
      <c r="M941" s="991"/>
      <c r="N941" s="991"/>
      <c r="O941" s="991"/>
      <c r="P941" s="991"/>
      <c r="Q941" s="991"/>
      <c r="R941" s="991"/>
      <c r="S941" s="991"/>
      <c r="T941" s="991"/>
      <c r="U941" s="991"/>
      <c r="V941" s="991"/>
      <c r="W941" s="991"/>
      <c r="X941" s="991"/>
      <c r="Y941" s="991"/>
      <c r="Z941" s="991"/>
    </row>
    <row r="942" spans="1:26" ht="15.75" customHeight="1">
      <c r="A942" s="991"/>
      <c r="B942" s="991"/>
      <c r="C942" s="991"/>
      <c r="D942" s="991"/>
      <c r="E942" s="991"/>
      <c r="F942" s="991"/>
      <c r="G942" s="991"/>
      <c r="H942" s="991"/>
      <c r="I942" s="991"/>
      <c r="J942" s="991"/>
      <c r="K942" s="991"/>
      <c r="L942" s="991"/>
      <c r="M942" s="991"/>
      <c r="N942" s="991"/>
      <c r="O942" s="991"/>
      <c r="P942" s="991"/>
      <c r="Q942" s="991"/>
      <c r="R942" s="991"/>
      <c r="S942" s="991"/>
      <c r="T942" s="991"/>
      <c r="U942" s="991"/>
      <c r="V942" s="991"/>
      <c r="W942" s="991"/>
      <c r="X942" s="991"/>
      <c r="Y942" s="991"/>
      <c r="Z942" s="991"/>
    </row>
    <row r="943" spans="1:26" ht="15.75" customHeight="1">
      <c r="A943" s="991"/>
      <c r="B943" s="991"/>
      <c r="C943" s="991"/>
      <c r="D943" s="991"/>
      <c r="E943" s="991"/>
      <c r="F943" s="991"/>
      <c r="G943" s="991"/>
      <c r="H943" s="991"/>
      <c r="I943" s="991"/>
      <c r="J943" s="991"/>
      <c r="K943" s="991"/>
      <c r="L943" s="991"/>
      <c r="M943" s="991"/>
      <c r="N943" s="991"/>
      <c r="O943" s="991"/>
      <c r="P943" s="991"/>
      <c r="Q943" s="991"/>
      <c r="R943" s="991"/>
      <c r="S943" s="991"/>
      <c r="T943" s="991"/>
      <c r="U943" s="991"/>
      <c r="V943" s="991"/>
      <c r="W943" s="991"/>
      <c r="X943" s="991"/>
      <c r="Y943" s="991"/>
      <c r="Z943" s="991"/>
    </row>
    <row r="944" spans="1:26" ht="15.75" customHeight="1">
      <c r="A944" s="991"/>
      <c r="B944" s="991"/>
      <c r="C944" s="991"/>
      <c r="D944" s="991"/>
      <c r="E944" s="991"/>
      <c r="F944" s="991"/>
      <c r="G944" s="991"/>
      <c r="H944" s="991"/>
      <c r="I944" s="991"/>
      <c r="J944" s="991"/>
      <c r="K944" s="991"/>
      <c r="L944" s="991"/>
      <c r="M944" s="991"/>
      <c r="N944" s="991"/>
      <c r="O944" s="991"/>
      <c r="P944" s="991"/>
      <c r="Q944" s="991"/>
      <c r="R944" s="991"/>
      <c r="S944" s="991"/>
      <c r="T944" s="991"/>
      <c r="U944" s="991"/>
      <c r="V944" s="991"/>
      <c r="W944" s="991"/>
      <c r="X944" s="991"/>
      <c r="Y944" s="991"/>
      <c r="Z944" s="991"/>
    </row>
    <row r="945" spans="1:26" ht="15.75" customHeight="1">
      <c r="A945" s="991"/>
      <c r="B945" s="991"/>
      <c r="C945" s="991"/>
      <c r="D945" s="991"/>
      <c r="E945" s="991"/>
      <c r="F945" s="991"/>
      <c r="G945" s="991"/>
      <c r="H945" s="991"/>
      <c r="I945" s="991"/>
      <c r="J945" s="991"/>
      <c r="K945" s="991"/>
      <c r="L945" s="991"/>
      <c r="M945" s="991"/>
      <c r="N945" s="991"/>
      <c r="O945" s="991"/>
      <c r="P945" s="991"/>
      <c r="Q945" s="991"/>
      <c r="R945" s="991"/>
      <c r="S945" s="991"/>
      <c r="T945" s="991"/>
      <c r="U945" s="991"/>
      <c r="V945" s="991"/>
      <c r="W945" s="991"/>
      <c r="X945" s="991"/>
      <c r="Y945" s="991"/>
      <c r="Z945" s="991"/>
    </row>
    <row r="946" spans="1:26" ht="15.75" customHeight="1">
      <c r="A946" s="991"/>
      <c r="B946" s="991"/>
      <c r="C946" s="991"/>
      <c r="D946" s="991"/>
      <c r="E946" s="991"/>
      <c r="F946" s="991"/>
      <c r="G946" s="991"/>
      <c r="H946" s="991"/>
      <c r="I946" s="991"/>
      <c r="J946" s="991"/>
      <c r="K946" s="991"/>
      <c r="L946" s="991"/>
      <c r="M946" s="991"/>
      <c r="N946" s="991"/>
      <c r="O946" s="991"/>
      <c r="P946" s="991"/>
      <c r="Q946" s="991"/>
      <c r="R946" s="991"/>
      <c r="S946" s="991"/>
      <c r="T946" s="991"/>
      <c r="U946" s="991"/>
      <c r="V946" s="991"/>
      <c r="W946" s="991"/>
      <c r="X946" s="991"/>
      <c r="Y946" s="991"/>
      <c r="Z946" s="991"/>
    </row>
    <row r="947" spans="1:26" ht="15.75" customHeight="1">
      <c r="A947" s="991"/>
      <c r="B947" s="991"/>
      <c r="C947" s="991"/>
      <c r="D947" s="991"/>
      <c r="E947" s="991"/>
      <c r="F947" s="991"/>
      <c r="G947" s="991"/>
      <c r="H947" s="991"/>
      <c r="I947" s="991"/>
      <c r="J947" s="991"/>
      <c r="K947" s="991"/>
      <c r="L947" s="991"/>
      <c r="M947" s="991"/>
      <c r="N947" s="991"/>
      <c r="O947" s="991"/>
      <c r="P947" s="991"/>
      <c r="Q947" s="991"/>
      <c r="R947" s="991"/>
      <c r="S947" s="991"/>
      <c r="T947" s="991"/>
      <c r="U947" s="991"/>
      <c r="V947" s="991"/>
      <c r="W947" s="991"/>
      <c r="X947" s="991"/>
      <c r="Y947" s="991"/>
      <c r="Z947" s="991"/>
    </row>
    <row r="948" spans="1:26" ht="15.75" customHeight="1">
      <c r="A948" s="991"/>
      <c r="B948" s="991"/>
      <c r="C948" s="991"/>
      <c r="D948" s="991"/>
      <c r="E948" s="991"/>
      <c r="F948" s="991"/>
      <c r="G948" s="991"/>
      <c r="H948" s="991"/>
      <c r="I948" s="991"/>
      <c r="J948" s="991"/>
      <c r="K948" s="991"/>
      <c r="L948" s="991"/>
      <c r="M948" s="991"/>
      <c r="N948" s="991"/>
      <c r="O948" s="991"/>
      <c r="P948" s="991"/>
      <c r="Q948" s="991"/>
      <c r="R948" s="991"/>
      <c r="S948" s="991"/>
      <c r="T948" s="991"/>
      <c r="U948" s="991"/>
      <c r="V948" s="991"/>
      <c r="W948" s="991"/>
      <c r="X948" s="991"/>
      <c r="Y948" s="991"/>
      <c r="Z948" s="991"/>
    </row>
    <row r="949" spans="1:26" ht="15.75" customHeight="1">
      <c r="A949" s="991"/>
      <c r="B949" s="991"/>
      <c r="C949" s="991"/>
      <c r="D949" s="991"/>
      <c r="E949" s="991"/>
      <c r="F949" s="991"/>
      <c r="G949" s="991"/>
      <c r="H949" s="991"/>
      <c r="I949" s="991"/>
      <c r="J949" s="991"/>
      <c r="K949" s="991"/>
      <c r="L949" s="991"/>
      <c r="M949" s="991"/>
      <c r="N949" s="991"/>
      <c r="O949" s="991"/>
      <c r="P949" s="991"/>
      <c r="Q949" s="991"/>
      <c r="R949" s="991"/>
      <c r="S949" s="991"/>
      <c r="T949" s="991"/>
      <c r="U949" s="991"/>
      <c r="V949" s="991"/>
      <c r="W949" s="991"/>
      <c r="X949" s="991"/>
      <c r="Y949" s="991"/>
      <c r="Z949" s="991"/>
    </row>
    <row r="950" spans="1:26" ht="15.75" customHeight="1">
      <c r="A950" s="991"/>
      <c r="B950" s="991"/>
      <c r="C950" s="991"/>
      <c r="D950" s="991"/>
      <c r="E950" s="991"/>
      <c r="F950" s="991"/>
      <c r="G950" s="991"/>
      <c r="H950" s="991"/>
      <c r="I950" s="991"/>
      <c r="J950" s="991"/>
      <c r="K950" s="991"/>
      <c r="L950" s="991"/>
      <c r="M950" s="991"/>
      <c r="N950" s="991"/>
      <c r="O950" s="991"/>
      <c r="P950" s="991"/>
      <c r="Q950" s="991"/>
      <c r="R950" s="991"/>
      <c r="S950" s="991"/>
      <c r="T950" s="991"/>
      <c r="U950" s="991"/>
      <c r="V950" s="991"/>
      <c r="W950" s="991"/>
      <c r="X950" s="991"/>
      <c r="Y950" s="991"/>
      <c r="Z950" s="991"/>
    </row>
    <row r="951" spans="1:26" ht="15.75" customHeight="1">
      <c r="A951" s="991"/>
      <c r="B951" s="991"/>
      <c r="C951" s="991"/>
      <c r="D951" s="991"/>
      <c r="E951" s="991"/>
      <c r="F951" s="991"/>
      <c r="G951" s="991"/>
      <c r="H951" s="991"/>
      <c r="I951" s="991"/>
      <c r="J951" s="991"/>
      <c r="K951" s="991"/>
      <c r="L951" s="991"/>
      <c r="M951" s="991"/>
      <c r="N951" s="991"/>
      <c r="O951" s="991"/>
      <c r="P951" s="991"/>
      <c r="Q951" s="991"/>
      <c r="R951" s="991"/>
      <c r="S951" s="991"/>
      <c r="T951" s="991"/>
      <c r="U951" s="991"/>
      <c r="V951" s="991"/>
      <c r="W951" s="991"/>
      <c r="X951" s="991"/>
      <c r="Y951" s="991"/>
      <c r="Z951" s="991"/>
    </row>
    <row r="952" spans="1:26" ht="15.75" customHeight="1">
      <c r="A952" s="991"/>
      <c r="B952" s="991"/>
      <c r="C952" s="991"/>
      <c r="D952" s="991"/>
      <c r="E952" s="991"/>
      <c r="F952" s="991"/>
      <c r="G952" s="991"/>
      <c r="H952" s="991"/>
      <c r="I952" s="991"/>
      <c r="J952" s="991"/>
      <c r="K952" s="991"/>
      <c r="L952" s="991"/>
      <c r="M952" s="991"/>
      <c r="N952" s="991"/>
      <c r="O952" s="991"/>
      <c r="P952" s="991"/>
      <c r="Q952" s="991"/>
      <c r="R952" s="991"/>
      <c r="S952" s="991"/>
      <c r="T952" s="991"/>
      <c r="U952" s="991"/>
      <c r="V952" s="991"/>
      <c r="W952" s="991"/>
      <c r="X952" s="991"/>
      <c r="Y952" s="991"/>
      <c r="Z952" s="991"/>
    </row>
    <row r="953" spans="1:26" ht="15.75" customHeight="1">
      <c r="A953" s="991"/>
      <c r="B953" s="991"/>
      <c r="C953" s="991"/>
      <c r="D953" s="991"/>
      <c r="E953" s="991"/>
      <c r="F953" s="991"/>
      <c r="G953" s="991"/>
      <c r="H953" s="991"/>
      <c r="I953" s="991"/>
      <c r="J953" s="991"/>
      <c r="K953" s="991"/>
      <c r="L953" s="991"/>
      <c r="M953" s="991"/>
      <c r="N953" s="991"/>
      <c r="O953" s="991"/>
      <c r="P953" s="991"/>
      <c r="Q953" s="991"/>
      <c r="R953" s="991"/>
      <c r="S953" s="991"/>
      <c r="T953" s="991"/>
      <c r="U953" s="991"/>
      <c r="V953" s="991"/>
      <c r="W953" s="991"/>
      <c r="X953" s="991"/>
      <c r="Y953" s="991"/>
      <c r="Z953" s="991"/>
    </row>
    <row r="954" spans="1:26" ht="15.75" customHeight="1">
      <c r="A954" s="991"/>
      <c r="B954" s="991"/>
      <c r="C954" s="991"/>
      <c r="D954" s="991"/>
      <c r="E954" s="991"/>
      <c r="F954" s="991"/>
      <c r="G954" s="991"/>
      <c r="H954" s="991"/>
      <c r="I954" s="991"/>
      <c r="J954" s="991"/>
      <c r="K954" s="991"/>
      <c r="L954" s="991"/>
      <c r="M954" s="991"/>
      <c r="N954" s="991"/>
      <c r="O954" s="991"/>
      <c r="P954" s="991"/>
      <c r="Q954" s="991"/>
      <c r="R954" s="991"/>
      <c r="S954" s="991"/>
      <c r="T954" s="991"/>
      <c r="U954" s="991"/>
      <c r="V954" s="991"/>
      <c r="W954" s="991"/>
      <c r="X954" s="991"/>
      <c r="Y954" s="991"/>
      <c r="Z954" s="991"/>
    </row>
    <row r="955" spans="1:26" ht="15.75" customHeight="1">
      <c r="A955" s="991"/>
      <c r="B955" s="991"/>
      <c r="C955" s="991"/>
      <c r="D955" s="991"/>
      <c r="E955" s="991"/>
      <c r="F955" s="991"/>
      <c r="G955" s="991"/>
      <c r="H955" s="991"/>
      <c r="I955" s="991"/>
      <c r="J955" s="991"/>
      <c r="K955" s="991"/>
      <c r="L955" s="991"/>
      <c r="M955" s="991"/>
      <c r="N955" s="991"/>
      <c r="O955" s="991"/>
      <c r="P955" s="991"/>
      <c r="Q955" s="991"/>
      <c r="R955" s="991"/>
      <c r="S955" s="991"/>
      <c r="T955" s="991"/>
      <c r="U955" s="991"/>
      <c r="V955" s="991"/>
      <c r="W955" s="991"/>
      <c r="X955" s="991"/>
      <c r="Y955" s="991"/>
      <c r="Z955" s="991"/>
    </row>
    <row r="956" spans="1:26" ht="15.75" customHeight="1">
      <c r="A956" s="991"/>
      <c r="B956" s="991"/>
      <c r="C956" s="991"/>
      <c r="D956" s="991"/>
      <c r="E956" s="991"/>
      <c r="F956" s="991"/>
      <c r="G956" s="991"/>
      <c r="H956" s="991"/>
      <c r="I956" s="991"/>
      <c r="J956" s="991"/>
      <c r="K956" s="991"/>
      <c r="L956" s="991"/>
      <c r="M956" s="991"/>
      <c r="N956" s="991"/>
      <c r="O956" s="991"/>
      <c r="P956" s="991"/>
      <c r="Q956" s="991"/>
      <c r="R956" s="991"/>
      <c r="S956" s="991"/>
      <c r="T956" s="991"/>
      <c r="U956" s="991"/>
      <c r="V956" s="991"/>
      <c r="W956" s="991"/>
      <c r="X956" s="991"/>
      <c r="Y956" s="991"/>
      <c r="Z956" s="991"/>
    </row>
    <row r="957" spans="1:26" ht="15.75" customHeight="1">
      <c r="A957" s="991"/>
      <c r="B957" s="991"/>
      <c r="C957" s="991"/>
      <c r="D957" s="991"/>
      <c r="E957" s="991"/>
      <c r="F957" s="991"/>
      <c r="G957" s="991"/>
      <c r="H957" s="991"/>
      <c r="I957" s="991"/>
      <c r="J957" s="991"/>
      <c r="K957" s="991"/>
      <c r="L957" s="991"/>
      <c r="M957" s="991"/>
      <c r="N957" s="991"/>
      <c r="O957" s="991"/>
      <c r="P957" s="991"/>
      <c r="Q957" s="991"/>
      <c r="R957" s="991"/>
      <c r="S957" s="991"/>
      <c r="T957" s="991"/>
      <c r="U957" s="991"/>
      <c r="V957" s="991"/>
      <c r="W957" s="991"/>
      <c r="X957" s="991"/>
      <c r="Y957" s="991"/>
      <c r="Z957" s="991"/>
    </row>
    <row r="958" spans="1:26" ht="15.75" customHeight="1">
      <c r="A958" s="991"/>
      <c r="B958" s="991"/>
      <c r="C958" s="991"/>
      <c r="D958" s="991"/>
      <c r="E958" s="991"/>
      <c r="F958" s="991"/>
      <c r="G958" s="991"/>
      <c r="H958" s="991"/>
      <c r="I958" s="991"/>
      <c r="J958" s="991"/>
      <c r="K958" s="991"/>
      <c r="L958" s="991"/>
      <c r="M958" s="991"/>
      <c r="N958" s="991"/>
      <c r="O958" s="991"/>
      <c r="P958" s="991"/>
      <c r="Q958" s="991"/>
      <c r="R958" s="991"/>
      <c r="S958" s="991"/>
      <c r="T958" s="991"/>
      <c r="U958" s="991"/>
      <c r="V958" s="991"/>
      <c r="W958" s="991"/>
      <c r="X958" s="991"/>
      <c r="Y958" s="991"/>
      <c r="Z958" s="991"/>
    </row>
    <row r="959" spans="1:26" ht="15.75" customHeight="1">
      <c r="A959" s="991"/>
      <c r="B959" s="991"/>
      <c r="C959" s="991"/>
      <c r="D959" s="991"/>
      <c r="E959" s="991"/>
      <c r="F959" s="991"/>
      <c r="G959" s="991"/>
      <c r="H959" s="991"/>
      <c r="I959" s="991"/>
      <c r="J959" s="991"/>
      <c r="K959" s="991"/>
      <c r="L959" s="991"/>
      <c r="M959" s="991"/>
      <c r="N959" s="991"/>
      <c r="O959" s="991"/>
      <c r="P959" s="991"/>
      <c r="Q959" s="991"/>
      <c r="R959" s="991"/>
      <c r="S959" s="991"/>
      <c r="T959" s="991"/>
      <c r="U959" s="991"/>
      <c r="V959" s="991"/>
      <c r="W959" s="991"/>
      <c r="X959" s="991"/>
      <c r="Y959" s="991"/>
      <c r="Z959" s="991"/>
    </row>
    <row r="960" spans="1:26" ht="15.75" customHeight="1">
      <c r="A960" s="991"/>
      <c r="B960" s="991"/>
      <c r="C960" s="991"/>
      <c r="D960" s="991"/>
      <c r="E960" s="991"/>
      <c r="F960" s="991"/>
      <c r="G960" s="991"/>
      <c r="H960" s="991"/>
      <c r="I960" s="991"/>
      <c r="J960" s="991"/>
      <c r="K960" s="991"/>
      <c r="L960" s="991"/>
      <c r="M960" s="991"/>
      <c r="N960" s="991"/>
      <c r="O960" s="991"/>
      <c r="P960" s="991"/>
      <c r="Q960" s="991"/>
      <c r="R960" s="991"/>
      <c r="S960" s="991"/>
      <c r="T960" s="991"/>
      <c r="U960" s="991"/>
      <c r="V960" s="991"/>
      <c r="W960" s="991"/>
      <c r="X960" s="991"/>
      <c r="Y960" s="991"/>
      <c r="Z960" s="991"/>
    </row>
    <row r="961" spans="1:26" ht="15.75" customHeight="1">
      <c r="A961" s="991"/>
      <c r="B961" s="991"/>
      <c r="C961" s="991"/>
      <c r="D961" s="991"/>
      <c r="E961" s="991"/>
      <c r="F961" s="991"/>
      <c r="G961" s="991"/>
      <c r="H961" s="991"/>
      <c r="I961" s="991"/>
      <c r="J961" s="991"/>
      <c r="K961" s="991"/>
      <c r="L961" s="991"/>
      <c r="M961" s="991"/>
      <c r="N961" s="991"/>
      <c r="O961" s="991"/>
      <c r="P961" s="991"/>
      <c r="Q961" s="991"/>
      <c r="R961" s="991"/>
      <c r="S961" s="991"/>
      <c r="T961" s="991"/>
      <c r="U961" s="991"/>
      <c r="V961" s="991"/>
      <c r="W961" s="991"/>
      <c r="X961" s="991"/>
      <c r="Y961" s="991"/>
      <c r="Z961" s="991"/>
    </row>
    <row r="962" spans="1:26" ht="15.75" customHeight="1">
      <c r="A962" s="991"/>
      <c r="B962" s="991"/>
      <c r="C962" s="991"/>
      <c r="D962" s="991"/>
      <c r="E962" s="991"/>
      <c r="F962" s="991"/>
      <c r="G962" s="991"/>
      <c r="H962" s="991"/>
      <c r="I962" s="991"/>
      <c r="J962" s="991"/>
      <c r="K962" s="991"/>
      <c r="L962" s="991"/>
      <c r="M962" s="991"/>
      <c r="N962" s="991"/>
      <c r="O962" s="991"/>
      <c r="P962" s="991"/>
      <c r="Q962" s="991"/>
      <c r="R962" s="991"/>
      <c r="S962" s="991"/>
      <c r="T962" s="991"/>
      <c r="U962" s="991"/>
      <c r="V962" s="991"/>
      <c r="W962" s="991"/>
      <c r="X962" s="991"/>
      <c r="Y962" s="991"/>
      <c r="Z962" s="991"/>
    </row>
    <row r="963" spans="1:26" ht="15.75" customHeight="1">
      <c r="A963" s="991"/>
      <c r="B963" s="991"/>
      <c r="C963" s="991"/>
      <c r="D963" s="991"/>
      <c r="E963" s="991"/>
      <c r="F963" s="991"/>
      <c r="G963" s="991"/>
      <c r="H963" s="991"/>
      <c r="I963" s="991"/>
      <c r="J963" s="991"/>
      <c r="K963" s="991"/>
      <c r="L963" s="991"/>
      <c r="M963" s="991"/>
      <c r="N963" s="991"/>
      <c r="O963" s="991"/>
      <c r="P963" s="991"/>
      <c r="Q963" s="991"/>
      <c r="R963" s="991"/>
      <c r="S963" s="991"/>
      <c r="T963" s="991"/>
      <c r="U963" s="991"/>
      <c r="V963" s="991"/>
      <c r="W963" s="991"/>
      <c r="X963" s="991"/>
      <c r="Y963" s="991"/>
      <c r="Z963" s="991"/>
    </row>
    <row r="964" spans="1:26" ht="15.75" customHeight="1">
      <c r="A964" s="991"/>
      <c r="B964" s="991"/>
      <c r="C964" s="991"/>
      <c r="D964" s="991"/>
      <c r="E964" s="991"/>
      <c r="F964" s="991"/>
      <c r="G964" s="991"/>
      <c r="H964" s="991"/>
      <c r="I964" s="991"/>
      <c r="J964" s="991"/>
      <c r="K964" s="991"/>
      <c r="L964" s="991"/>
      <c r="M964" s="991"/>
      <c r="N964" s="991"/>
      <c r="O964" s="991"/>
      <c r="P964" s="991"/>
      <c r="Q964" s="991"/>
      <c r="R964" s="991"/>
      <c r="S964" s="991"/>
      <c r="T964" s="991"/>
      <c r="U964" s="991"/>
      <c r="V964" s="991"/>
      <c r="W964" s="991"/>
      <c r="X964" s="991"/>
      <c r="Y964" s="991"/>
      <c r="Z964" s="991"/>
    </row>
    <row r="965" spans="1:26" ht="15.75" customHeight="1">
      <c r="A965" s="991"/>
      <c r="B965" s="991"/>
      <c r="C965" s="991"/>
      <c r="D965" s="991"/>
      <c r="E965" s="991"/>
      <c r="F965" s="991"/>
      <c r="G965" s="991"/>
      <c r="H965" s="991"/>
      <c r="I965" s="991"/>
      <c r="J965" s="991"/>
      <c r="K965" s="991"/>
      <c r="L965" s="991"/>
      <c r="M965" s="991"/>
      <c r="N965" s="991"/>
      <c r="O965" s="991"/>
      <c r="P965" s="991"/>
      <c r="Q965" s="991"/>
      <c r="R965" s="991"/>
      <c r="S965" s="991"/>
      <c r="T965" s="991"/>
      <c r="U965" s="991"/>
      <c r="V965" s="991"/>
      <c r="W965" s="991"/>
      <c r="X965" s="991"/>
      <c r="Y965" s="991"/>
      <c r="Z965" s="991"/>
    </row>
    <row r="966" spans="1:26" ht="15.75" customHeight="1">
      <c r="A966" s="991"/>
      <c r="B966" s="991"/>
      <c r="C966" s="991"/>
      <c r="D966" s="991"/>
      <c r="E966" s="991"/>
      <c r="F966" s="991"/>
      <c r="G966" s="991"/>
      <c r="H966" s="991"/>
      <c r="I966" s="991"/>
      <c r="J966" s="991"/>
      <c r="K966" s="991"/>
      <c r="L966" s="991"/>
      <c r="M966" s="991"/>
      <c r="N966" s="991"/>
      <c r="O966" s="991"/>
      <c r="P966" s="991"/>
      <c r="Q966" s="991"/>
      <c r="R966" s="991"/>
      <c r="S966" s="991"/>
      <c r="T966" s="991"/>
      <c r="U966" s="991"/>
      <c r="V966" s="991"/>
      <c r="W966" s="991"/>
      <c r="X966" s="991"/>
      <c r="Y966" s="991"/>
      <c r="Z966" s="991"/>
    </row>
    <row r="967" spans="1:26" ht="15.75" customHeight="1">
      <c r="A967" s="991"/>
      <c r="B967" s="991"/>
      <c r="C967" s="991"/>
      <c r="D967" s="991"/>
      <c r="E967" s="991"/>
      <c r="F967" s="991"/>
      <c r="G967" s="991"/>
      <c r="H967" s="991"/>
      <c r="I967" s="991"/>
      <c r="J967" s="991"/>
      <c r="K967" s="991"/>
      <c r="L967" s="991"/>
      <c r="M967" s="991"/>
      <c r="N967" s="991"/>
      <c r="O967" s="991"/>
      <c r="P967" s="991"/>
      <c r="Q967" s="991"/>
      <c r="R967" s="991"/>
      <c r="S967" s="991"/>
      <c r="T967" s="991"/>
      <c r="U967" s="991"/>
      <c r="V967" s="991"/>
      <c r="W967" s="991"/>
      <c r="X967" s="991"/>
      <c r="Y967" s="991"/>
      <c r="Z967" s="991"/>
    </row>
    <row r="968" spans="1:26" ht="15.75" customHeight="1">
      <c r="A968" s="991"/>
      <c r="B968" s="991"/>
      <c r="C968" s="991"/>
      <c r="D968" s="991"/>
      <c r="E968" s="991"/>
      <c r="F968" s="991"/>
      <c r="G968" s="991"/>
      <c r="H968" s="991"/>
      <c r="I968" s="991"/>
      <c r="J968" s="991"/>
      <c r="K968" s="991"/>
      <c r="L968" s="991"/>
      <c r="M968" s="991"/>
      <c r="N968" s="991"/>
      <c r="O968" s="991"/>
      <c r="P968" s="991"/>
      <c r="Q968" s="991"/>
      <c r="R968" s="991"/>
      <c r="S968" s="991"/>
      <c r="T968" s="991"/>
      <c r="U968" s="991"/>
      <c r="V968" s="991"/>
      <c r="W968" s="991"/>
      <c r="X968" s="991"/>
      <c r="Y968" s="991"/>
      <c r="Z968" s="991"/>
    </row>
    <row r="969" spans="1:26" ht="15.75" customHeight="1">
      <c r="A969" s="991"/>
      <c r="B969" s="991"/>
      <c r="C969" s="991"/>
      <c r="D969" s="991"/>
      <c r="E969" s="991"/>
      <c r="F969" s="991"/>
      <c r="G969" s="991"/>
      <c r="H969" s="991"/>
      <c r="I969" s="991"/>
      <c r="J969" s="991"/>
      <c r="K969" s="991"/>
      <c r="L969" s="991"/>
      <c r="M969" s="991"/>
      <c r="N969" s="991"/>
      <c r="O969" s="991"/>
      <c r="P969" s="991"/>
      <c r="Q969" s="991"/>
      <c r="R969" s="991"/>
      <c r="S969" s="991"/>
      <c r="T969" s="991"/>
      <c r="U969" s="991"/>
      <c r="V969" s="991"/>
      <c r="W969" s="991"/>
      <c r="X969" s="991"/>
      <c r="Y969" s="991"/>
      <c r="Z969" s="991"/>
    </row>
    <row r="970" spans="1:26" ht="15.75" customHeight="1">
      <c r="A970" s="991"/>
      <c r="B970" s="991"/>
      <c r="C970" s="991"/>
      <c r="D970" s="991"/>
      <c r="E970" s="991"/>
      <c r="F970" s="991"/>
      <c r="G970" s="991"/>
      <c r="H970" s="991"/>
      <c r="I970" s="991"/>
      <c r="J970" s="991"/>
      <c r="K970" s="991"/>
      <c r="L970" s="991"/>
      <c r="M970" s="991"/>
      <c r="N970" s="991"/>
      <c r="O970" s="991"/>
      <c r="P970" s="991"/>
      <c r="Q970" s="991"/>
      <c r="R970" s="991"/>
      <c r="S970" s="991"/>
      <c r="T970" s="991"/>
      <c r="U970" s="991"/>
      <c r="V970" s="991"/>
      <c r="W970" s="991"/>
      <c r="X970" s="991"/>
      <c r="Y970" s="991"/>
      <c r="Z970" s="991"/>
    </row>
    <row r="971" spans="1:26" ht="15.75" customHeight="1">
      <c r="A971" s="991"/>
      <c r="B971" s="991"/>
      <c r="C971" s="991"/>
      <c r="D971" s="991"/>
      <c r="E971" s="991"/>
      <c r="F971" s="991"/>
      <c r="G971" s="991"/>
      <c r="H971" s="991"/>
      <c r="I971" s="991"/>
      <c r="J971" s="991"/>
      <c r="K971" s="991"/>
      <c r="L971" s="991"/>
      <c r="M971" s="991"/>
      <c r="N971" s="991"/>
      <c r="O971" s="991"/>
      <c r="P971" s="991"/>
      <c r="Q971" s="991"/>
      <c r="R971" s="991"/>
      <c r="S971" s="991"/>
      <c r="T971" s="991"/>
      <c r="U971" s="991"/>
      <c r="V971" s="991"/>
      <c r="W971" s="991"/>
      <c r="X971" s="991"/>
      <c r="Y971" s="991"/>
      <c r="Z971" s="991"/>
    </row>
    <row r="972" spans="1:26" ht="15.75" customHeight="1">
      <c r="A972" s="991"/>
      <c r="B972" s="991"/>
      <c r="C972" s="991"/>
      <c r="D972" s="991"/>
      <c r="E972" s="991"/>
      <c r="F972" s="991"/>
      <c r="G972" s="991"/>
      <c r="H972" s="991"/>
      <c r="I972" s="991"/>
      <c r="J972" s="991"/>
      <c r="K972" s="991"/>
      <c r="L972" s="991"/>
      <c r="M972" s="991"/>
      <c r="N972" s="991"/>
      <c r="O972" s="991"/>
      <c r="P972" s="991"/>
      <c r="Q972" s="991"/>
      <c r="R972" s="991"/>
      <c r="S972" s="991"/>
      <c r="T972" s="991"/>
      <c r="U972" s="991"/>
      <c r="V972" s="991"/>
      <c r="W972" s="991"/>
      <c r="X972" s="991"/>
      <c r="Y972" s="991"/>
      <c r="Z972" s="991"/>
    </row>
    <row r="973" spans="1:26" ht="15.75" customHeight="1">
      <c r="A973" s="991"/>
      <c r="B973" s="991"/>
      <c r="C973" s="991"/>
      <c r="D973" s="991"/>
      <c r="E973" s="991"/>
      <c r="F973" s="991"/>
      <c r="G973" s="991"/>
      <c r="H973" s="991"/>
      <c r="I973" s="991"/>
      <c r="J973" s="991"/>
      <c r="K973" s="991"/>
      <c r="L973" s="991"/>
      <c r="M973" s="991"/>
      <c r="N973" s="991"/>
      <c r="O973" s="991"/>
      <c r="P973" s="991"/>
      <c r="Q973" s="991"/>
      <c r="R973" s="991"/>
      <c r="S973" s="991"/>
      <c r="T973" s="991"/>
      <c r="U973" s="991"/>
      <c r="V973" s="991"/>
      <c r="W973" s="991"/>
      <c r="X973" s="991"/>
      <c r="Y973" s="991"/>
      <c r="Z973" s="991"/>
    </row>
    <row r="974" spans="1:26" ht="15.75" customHeight="1">
      <c r="A974" s="991"/>
      <c r="B974" s="991"/>
      <c r="C974" s="991"/>
      <c r="D974" s="991"/>
      <c r="E974" s="991"/>
      <c r="F974" s="991"/>
      <c r="G974" s="991"/>
      <c r="H974" s="991"/>
      <c r="I974" s="991"/>
      <c r="J974" s="991"/>
      <c r="K974" s="991"/>
      <c r="L974" s="991"/>
      <c r="M974" s="991"/>
      <c r="N974" s="991"/>
      <c r="O974" s="991"/>
      <c r="P974" s="991"/>
      <c r="Q974" s="991"/>
      <c r="R974" s="991"/>
      <c r="S974" s="991"/>
      <c r="T974" s="991"/>
      <c r="U974" s="991"/>
      <c r="V974" s="991"/>
      <c r="W974" s="991"/>
      <c r="X974" s="991"/>
      <c r="Y974" s="991"/>
      <c r="Z974" s="991"/>
    </row>
    <row r="975" spans="1:26" ht="15.75" customHeight="1">
      <c r="A975" s="991"/>
      <c r="B975" s="991"/>
      <c r="C975" s="991"/>
      <c r="D975" s="991"/>
      <c r="E975" s="991"/>
      <c r="F975" s="991"/>
      <c r="G975" s="991"/>
      <c r="H975" s="991"/>
      <c r="I975" s="991"/>
      <c r="J975" s="991"/>
      <c r="K975" s="991"/>
      <c r="L975" s="991"/>
      <c r="M975" s="991"/>
      <c r="N975" s="991"/>
      <c r="O975" s="991"/>
      <c r="P975" s="991"/>
      <c r="Q975" s="991"/>
      <c r="R975" s="991"/>
      <c r="S975" s="991"/>
      <c r="T975" s="991"/>
      <c r="U975" s="991"/>
      <c r="V975" s="991"/>
      <c r="W975" s="991"/>
      <c r="X975" s="991"/>
      <c r="Y975" s="991"/>
      <c r="Z975" s="991"/>
    </row>
    <row r="976" spans="1:26" ht="15.75" customHeight="1">
      <c r="A976" s="991"/>
      <c r="B976" s="991"/>
      <c r="C976" s="991"/>
      <c r="D976" s="991"/>
      <c r="E976" s="991"/>
      <c r="F976" s="991"/>
      <c r="G976" s="991"/>
      <c r="H976" s="991"/>
      <c r="I976" s="991"/>
      <c r="J976" s="991"/>
      <c r="K976" s="991"/>
      <c r="L976" s="991"/>
      <c r="M976" s="991"/>
      <c r="N976" s="991"/>
      <c r="O976" s="991"/>
      <c r="P976" s="991"/>
      <c r="Q976" s="991"/>
      <c r="R976" s="991"/>
      <c r="S976" s="991"/>
      <c r="T976" s="991"/>
      <c r="U976" s="991"/>
      <c r="V976" s="991"/>
      <c r="W976" s="991"/>
      <c r="X976" s="991"/>
      <c r="Y976" s="991"/>
      <c r="Z976" s="991"/>
    </row>
    <row r="977" spans="1:26" ht="15.75" customHeight="1">
      <c r="A977" s="991"/>
      <c r="B977" s="991"/>
      <c r="C977" s="991"/>
      <c r="D977" s="991"/>
      <c r="E977" s="991"/>
      <c r="F977" s="991"/>
      <c r="G977" s="991"/>
      <c r="H977" s="991"/>
      <c r="I977" s="991"/>
      <c r="J977" s="991"/>
      <c r="K977" s="991"/>
      <c r="L977" s="991"/>
      <c r="M977" s="991"/>
      <c r="N977" s="991"/>
      <c r="O977" s="991"/>
      <c r="P977" s="991"/>
      <c r="Q977" s="991"/>
      <c r="R977" s="991"/>
      <c r="S977" s="991"/>
      <c r="T977" s="991"/>
      <c r="U977" s="991"/>
      <c r="V977" s="991"/>
      <c r="W977" s="991"/>
      <c r="X977" s="991"/>
      <c r="Y977" s="991"/>
      <c r="Z977" s="991"/>
    </row>
    <row r="978" spans="1:26" ht="15.75" customHeight="1">
      <c r="A978" s="991"/>
      <c r="B978" s="991"/>
      <c r="C978" s="991"/>
      <c r="D978" s="991"/>
      <c r="E978" s="991"/>
      <c r="F978" s="991"/>
      <c r="G978" s="991"/>
      <c r="H978" s="991"/>
      <c r="I978" s="991"/>
      <c r="J978" s="991"/>
      <c r="K978" s="991"/>
      <c r="L978" s="991"/>
      <c r="M978" s="991"/>
      <c r="N978" s="991"/>
      <c r="O978" s="991"/>
      <c r="P978" s="991"/>
      <c r="Q978" s="991"/>
      <c r="R978" s="991"/>
      <c r="S978" s="991"/>
      <c r="T978" s="991"/>
      <c r="U978" s="991"/>
      <c r="V978" s="991"/>
      <c r="W978" s="991"/>
      <c r="X978" s="991"/>
      <c r="Y978" s="991"/>
      <c r="Z978" s="991"/>
    </row>
    <row r="979" spans="1:26" ht="15.75" customHeight="1">
      <c r="A979" s="991"/>
      <c r="B979" s="991"/>
      <c r="C979" s="991"/>
      <c r="D979" s="991"/>
      <c r="E979" s="991"/>
      <c r="F979" s="991"/>
      <c r="G979" s="991"/>
      <c r="H979" s="991"/>
      <c r="I979" s="991"/>
      <c r="J979" s="991"/>
      <c r="K979" s="991"/>
      <c r="L979" s="991"/>
      <c r="M979" s="991"/>
      <c r="N979" s="991"/>
      <c r="O979" s="991"/>
      <c r="P979" s="991"/>
      <c r="Q979" s="991"/>
      <c r="R979" s="991"/>
      <c r="S979" s="991"/>
      <c r="T979" s="991"/>
      <c r="U979" s="991"/>
      <c r="V979" s="991"/>
      <c r="W979" s="991"/>
      <c r="X979" s="991"/>
      <c r="Y979" s="991"/>
      <c r="Z979" s="991"/>
    </row>
    <row r="980" spans="1:26" ht="15.75" customHeight="1">
      <c r="A980" s="991"/>
      <c r="B980" s="991"/>
      <c r="C980" s="991"/>
      <c r="D980" s="991"/>
      <c r="E980" s="991"/>
      <c r="F980" s="991"/>
      <c r="G980" s="991"/>
      <c r="H980" s="991"/>
      <c r="I980" s="991"/>
      <c r="J980" s="991"/>
      <c r="K980" s="991"/>
      <c r="L980" s="991"/>
      <c r="M980" s="991"/>
      <c r="N980" s="991"/>
      <c r="O980" s="991"/>
      <c r="P980" s="991"/>
      <c r="Q980" s="991"/>
      <c r="R980" s="991"/>
      <c r="S980" s="991"/>
      <c r="T980" s="991"/>
      <c r="U980" s="991"/>
      <c r="V980" s="991"/>
      <c r="W980" s="991"/>
      <c r="X980" s="991"/>
      <c r="Y980" s="991"/>
      <c r="Z980" s="991"/>
    </row>
    <row r="981" spans="1:26" ht="15.75" customHeight="1">
      <c r="A981" s="991"/>
      <c r="B981" s="991"/>
      <c r="C981" s="991"/>
      <c r="D981" s="991"/>
      <c r="E981" s="991"/>
      <c r="F981" s="991"/>
      <c r="G981" s="991"/>
      <c r="H981" s="991"/>
      <c r="I981" s="991"/>
      <c r="J981" s="991"/>
      <c r="K981" s="991"/>
      <c r="L981" s="991"/>
      <c r="M981" s="991"/>
      <c r="N981" s="991"/>
      <c r="O981" s="991"/>
      <c r="P981" s="991"/>
      <c r="Q981" s="991"/>
      <c r="R981" s="991"/>
      <c r="S981" s="991"/>
      <c r="T981" s="991"/>
      <c r="U981" s="991"/>
      <c r="V981" s="991"/>
      <c r="W981" s="991"/>
      <c r="X981" s="991"/>
      <c r="Y981" s="991"/>
      <c r="Z981" s="991"/>
    </row>
    <row r="982" spans="1:26" ht="15.75" customHeight="1">
      <c r="A982" s="991"/>
      <c r="B982" s="991"/>
      <c r="C982" s="991"/>
      <c r="D982" s="991"/>
      <c r="E982" s="991"/>
      <c r="F982" s="991"/>
      <c r="G982" s="991"/>
      <c r="H982" s="991"/>
      <c r="I982" s="991"/>
      <c r="J982" s="991"/>
      <c r="K982" s="991"/>
      <c r="L982" s="991"/>
      <c r="M982" s="991"/>
      <c r="N982" s="991"/>
      <c r="O982" s="991"/>
      <c r="P982" s="991"/>
      <c r="Q982" s="991"/>
      <c r="R982" s="991"/>
      <c r="S982" s="991"/>
      <c r="T982" s="991"/>
      <c r="U982" s="991"/>
      <c r="V982" s="991"/>
      <c r="W982" s="991"/>
      <c r="X982" s="991"/>
      <c r="Y982" s="991"/>
      <c r="Z982" s="991"/>
    </row>
    <row r="983" spans="1:26" ht="15.75" customHeight="1">
      <c r="A983" s="991"/>
      <c r="B983" s="991"/>
      <c r="C983" s="991"/>
      <c r="D983" s="991"/>
      <c r="E983" s="991"/>
      <c r="F983" s="991"/>
      <c r="G983" s="991"/>
      <c r="H983" s="991"/>
      <c r="I983" s="991"/>
      <c r="J983" s="991"/>
      <c r="K983" s="991"/>
      <c r="L983" s="991"/>
      <c r="M983" s="991"/>
      <c r="N983" s="991"/>
      <c r="O983" s="991"/>
      <c r="P983" s="991"/>
      <c r="Q983" s="991"/>
      <c r="R983" s="991"/>
      <c r="S983" s="991"/>
      <c r="T983" s="991"/>
      <c r="U983" s="991"/>
      <c r="V983" s="991"/>
      <c r="W983" s="991"/>
      <c r="X983" s="991"/>
      <c r="Y983" s="991"/>
      <c r="Z983" s="991"/>
    </row>
    <row r="984" spans="1:26" ht="15.75" customHeight="1">
      <c r="A984" s="991"/>
      <c r="B984" s="991"/>
      <c r="C984" s="991"/>
      <c r="D984" s="991"/>
      <c r="E984" s="991"/>
      <c r="F984" s="991"/>
      <c r="G984" s="991"/>
      <c r="H984" s="991"/>
      <c r="I984" s="991"/>
      <c r="J984" s="991"/>
      <c r="K984" s="991"/>
      <c r="L984" s="991"/>
      <c r="M984" s="991"/>
      <c r="N984" s="991"/>
      <c r="O984" s="991"/>
      <c r="P984" s="991"/>
      <c r="Q984" s="991"/>
      <c r="R984" s="991"/>
      <c r="S984" s="991"/>
      <c r="T984" s="991"/>
      <c r="U984" s="991"/>
      <c r="V984" s="991"/>
      <c r="W984" s="991"/>
      <c r="X984" s="991"/>
      <c r="Y984" s="991"/>
      <c r="Z984" s="991"/>
    </row>
    <row r="985" spans="1:26" ht="15.75" customHeight="1">
      <c r="A985" s="991"/>
      <c r="B985" s="991"/>
      <c r="C985" s="991"/>
      <c r="D985" s="991"/>
      <c r="E985" s="991"/>
      <c r="F985" s="991"/>
      <c r="G985" s="991"/>
      <c r="H985" s="991"/>
      <c r="I985" s="991"/>
      <c r="J985" s="991"/>
      <c r="K985" s="991"/>
      <c r="L985" s="991"/>
      <c r="M985" s="991"/>
      <c r="N985" s="991"/>
      <c r="O985" s="991"/>
      <c r="P985" s="991"/>
      <c r="Q985" s="991"/>
      <c r="R985" s="991"/>
      <c r="S985" s="991"/>
      <c r="T985" s="991"/>
      <c r="U985" s="991"/>
      <c r="V985" s="991"/>
      <c r="W985" s="991"/>
      <c r="X985" s="991"/>
      <c r="Y985" s="991"/>
      <c r="Z985" s="991"/>
    </row>
    <row r="986" spans="1:26" ht="15.75" customHeight="1">
      <c r="A986" s="991"/>
      <c r="B986" s="991"/>
      <c r="C986" s="991"/>
      <c r="D986" s="991"/>
      <c r="E986" s="991"/>
      <c r="F986" s="991"/>
      <c r="G986" s="991"/>
      <c r="H986" s="991"/>
      <c r="I986" s="991"/>
      <c r="J986" s="991"/>
      <c r="K986" s="991"/>
      <c r="L986" s="991"/>
      <c r="M986" s="991"/>
      <c r="N986" s="991"/>
      <c r="O986" s="991"/>
      <c r="P986" s="991"/>
      <c r="Q986" s="991"/>
      <c r="R986" s="991"/>
      <c r="S986" s="991"/>
      <c r="T986" s="991"/>
      <c r="U986" s="991"/>
      <c r="V986" s="991"/>
      <c r="W986" s="991"/>
      <c r="X986" s="991"/>
      <c r="Y986" s="991"/>
      <c r="Z986" s="991"/>
    </row>
    <row r="987" spans="1:26" ht="15.75" customHeight="1">
      <c r="A987" s="991"/>
      <c r="B987" s="991"/>
      <c r="C987" s="991"/>
      <c r="D987" s="991"/>
      <c r="E987" s="991"/>
      <c r="F987" s="991"/>
      <c r="G987" s="991"/>
      <c r="H987" s="991"/>
      <c r="I987" s="991"/>
      <c r="J987" s="991"/>
      <c r="K987" s="991"/>
      <c r="L987" s="991"/>
      <c r="M987" s="991"/>
      <c r="N987" s="991"/>
      <c r="O987" s="991"/>
      <c r="P987" s="991"/>
      <c r="Q987" s="991"/>
      <c r="R987" s="991"/>
      <c r="S987" s="991"/>
      <c r="T987" s="991"/>
      <c r="U987" s="991"/>
      <c r="V987" s="991"/>
      <c r="W987" s="991"/>
      <c r="X987" s="991"/>
      <c r="Y987" s="991"/>
      <c r="Z987" s="991"/>
    </row>
    <row r="988" spans="1:26" ht="15.75" customHeight="1">
      <c r="A988" s="991"/>
      <c r="B988" s="991"/>
      <c r="C988" s="991"/>
      <c r="D988" s="991"/>
      <c r="E988" s="991"/>
      <c r="F988" s="991"/>
      <c r="G988" s="991"/>
      <c r="H988" s="991"/>
      <c r="I988" s="991"/>
      <c r="J988" s="991"/>
      <c r="K988" s="991"/>
      <c r="L988" s="991"/>
      <c r="M988" s="991"/>
      <c r="N988" s="991"/>
      <c r="O988" s="991"/>
      <c r="P988" s="991"/>
      <c r="Q988" s="991"/>
      <c r="R988" s="991"/>
      <c r="S988" s="991"/>
      <c r="T988" s="991"/>
      <c r="U988" s="991"/>
      <c r="V988" s="991"/>
      <c r="W988" s="991"/>
      <c r="X988" s="991"/>
      <c r="Y988" s="991"/>
      <c r="Z988" s="991"/>
    </row>
    <row r="989" spans="1:26" ht="15.75" customHeight="1">
      <c r="A989" s="991"/>
      <c r="B989" s="991"/>
      <c r="C989" s="991"/>
      <c r="D989" s="991"/>
      <c r="E989" s="991"/>
      <c r="F989" s="991"/>
      <c r="G989" s="991"/>
      <c r="H989" s="991"/>
      <c r="I989" s="991"/>
      <c r="J989" s="991"/>
      <c r="K989" s="991"/>
      <c r="L989" s="991"/>
      <c r="M989" s="991"/>
      <c r="N989" s="991"/>
      <c r="O989" s="991"/>
      <c r="P989" s="991"/>
      <c r="Q989" s="991"/>
      <c r="R989" s="991"/>
      <c r="S989" s="991"/>
      <c r="T989" s="991"/>
      <c r="U989" s="991"/>
      <c r="V989" s="991"/>
      <c r="W989" s="991"/>
      <c r="X989" s="991"/>
      <c r="Y989" s="991"/>
      <c r="Z989" s="991"/>
    </row>
    <row r="990" spans="1:26" ht="15.75" customHeight="1">
      <c r="A990" s="991"/>
      <c r="B990" s="991"/>
      <c r="C990" s="991"/>
      <c r="D990" s="991"/>
      <c r="E990" s="991"/>
      <c r="F990" s="991"/>
      <c r="G990" s="991"/>
      <c r="H990" s="991"/>
      <c r="I990" s="991"/>
      <c r="J990" s="991"/>
      <c r="K990" s="991"/>
      <c r="L990" s="991"/>
      <c r="M990" s="991"/>
      <c r="N990" s="991"/>
      <c r="O990" s="991"/>
      <c r="P990" s="991"/>
      <c r="Q990" s="991"/>
      <c r="R990" s="991"/>
      <c r="S990" s="991"/>
      <c r="T990" s="991"/>
      <c r="U990" s="991"/>
      <c r="V990" s="991"/>
      <c r="W990" s="991"/>
      <c r="X990" s="991"/>
      <c r="Y990" s="991"/>
      <c r="Z990" s="991"/>
    </row>
    <row r="991" spans="1:26" ht="15.75" customHeight="1">
      <c r="A991" s="991"/>
      <c r="B991" s="991"/>
      <c r="C991" s="991"/>
      <c r="D991" s="991"/>
      <c r="E991" s="991"/>
      <c r="F991" s="991"/>
      <c r="G991" s="991"/>
      <c r="H991" s="991"/>
      <c r="I991" s="991"/>
      <c r="J991" s="991"/>
      <c r="K991" s="991"/>
      <c r="L991" s="991"/>
      <c r="M991" s="991"/>
      <c r="N991" s="991"/>
      <c r="O991" s="991"/>
      <c r="P991" s="991"/>
      <c r="Q991" s="991"/>
      <c r="R991" s="991"/>
      <c r="S991" s="991"/>
      <c r="T991" s="991"/>
      <c r="U991" s="991"/>
      <c r="V991" s="991"/>
      <c r="W991" s="991"/>
      <c r="X991" s="991"/>
      <c r="Y991" s="991"/>
      <c r="Z991" s="991"/>
    </row>
    <row r="992" spans="1:26" ht="15.75" customHeight="1">
      <c r="A992" s="991"/>
      <c r="B992" s="991"/>
      <c r="C992" s="991"/>
      <c r="D992" s="991"/>
      <c r="E992" s="991"/>
      <c r="F992" s="991"/>
      <c r="G992" s="991"/>
      <c r="H992" s="991"/>
      <c r="I992" s="991"/>
      <c r="J992" s="991"/>
      <c r="K992" s="991"/>
      <c r="L992" s="991"/>
      <c r="M992" s="991"/>
      <c r="N992" s="991"/>
      <c r="O992" s="991"/>
      <c r="P992" s="991"/>
      <c r="Q992" s="991"/>
      <c r="R992" s="991"/>
      <c r="S992" s="991"/>
      <c r="T992" s="991"/>
      <c r="U992" s="991"/>
      <c r="V992" s="991"/>
      <c r="W992" s="991"/>
      <c r="X992" s="991"/>
      <c r="Y992" s="991"/>
      <c r="Z992" s="991"/>
    </row>
    <row r="993" spans="1:26" ht="15.75" customHeight="1">
      <c r="A993" s="991"/>
      <c r="B993" s="991"/>
      <c r="C993" s="991"/>
      <c r="D993" s="991"/>
      <c r="E993" s="991"/>
      <c r="F993" s="991"/>
      <c r="G993" s="991"/>
      <c r="H993" s="991"/>
      <c r="I993" s="991"/>
      <c r="J993" s="991"/>
      <c r="K993" s="991"/>
      <c r="L993" s="991"/>
      <c r="M993" s="991"/>
      <c r="N993" s="991"/>
      <c r="O993" s="991"/>
      <c r="P993" s="991"/>
      <c r="Q993" s="991"/>
      <c r="R993" s="991"/>
      <c r="S993" s="991"/>
      <c r="T993" s="991"/>
      <c r="U993" s="991"/>
      <c r="V993" s="991"/>
      <c r="W993" s="991"/>
      <c r="X993" s="991"/>
      <c r="Y993" s="991"/>
      <c r="Z993" s="991"/>
    </row>
    <row r="994" spans="1:26" ht="15.75" customHeight="1">
      <c r="A994" s="991"/>
      <c r="B994" s="991"/>
      <c r="C994" s="991"/>
      <c r="D994" s="991"/>
      <c r="E994" s="991"/>
      <c r="F994" s="991"/>
      <c r="G994" s="991"/>
      <c r="H994" s="991"/>
      <c r="I994" s="991"/>
      <c r="J994" s="991"/>
      <c r="K994" s="991"/>
      <c r="L994" s="991"/>
      <c r="M994" s="991"/>
      <c r="N994" s="991"/>
      <c r="O994" s="991"/>
      <c r="P994" s="991"/>
      <c r="Q994" s="991"/>
      <c r="R994" s="991"/>
      <c r="S994" s="991"/>
      <c r="T994" s="991"/>
      <c r="U994" s="991"/>
      <c r="V994" s="991"/>
      <c r="W994" s="991"/>
      <c r="X994" s="991"/>
      <c r="Y994" s="991"/>
      <c r="Z994" s="991"/>
    </row>
    <row r="995" spans="1:26" ht="15.75" customHeight="1">
      <c r="A995" s="991"/>
      <c r="B995" s="991"/>
      <c r="C995" s="991"/>
      <c r="D995" s="991"/>
      <c r="E995" s="991"/>
      <c r="F995" s="991"/>
      <c r="G995" s="991"/>
      <c r="H995" s="991"/>
      <c r="I995" s="991"/>
      <c r="J995" s="991"/>
      <c r="K995" s="991"/>
      <c r="L995" s="991"/>
      <c r="M995" s="991"/>
      <c r="N995" s="991"/>
      <c r="O995" s="991"/>
      <c r="P995" s="991"/>
      <c r="Q995" s="991"/>
      <c r="R995" s="991"/>
      <c r="S995" s="991"/>
      <c r="T995" s="991"/>
      <c r="U995" s="991"/>
      <c r="V995" s="991"/>
      <c r="W995" s="991"/>
      <c r="X995" s="991"/>
      <c r="Y995" s="991"/>
      <c r="Z995" s="991"/>
    </row>
    <row r="996" spans="1:26" ht="15.75" customHeight="1">
      <c r="A996" s="991"/>
      <c r="B996" s="991"/>
      <c r="C996" s="991"/>
      <c r="D996" s="991"/>
      <c r="E996" s="991"/>
      <c r="F996" s="991"/>
      <c r="G996" s="991"/>
      <c r="H996" s="991"/>
      <c r="I996" s="991"/>
      <c r="J996" s="991"/>
      <c r="K996" s="991"/>
      <c r="L996" s="991"/>
      <c r="M996" s="991"/>
      <c r="N996" s="991"/>
      <c r="O996" s="991"/>
      <c r="P996" s="991"/>
      <c r="Q996" s="991"/>
      <c r="R996" s="991"/>
      <c r="S996" s="991"/>
      <c r="T996" s="991"/>
      <c r="U996" s="991"/>
      <c r="V996" s="991"/>
      <c r="W996" s="991"/>
      <c r="X996" s="991"/>
      <c r="Y996" s="991"/>
      <c r="Z996" s="991"/>
    </row>
    <row r="997" spans="1:26" ht="15.75" customHeight="1">
      <c r="A997" s="991"/>
      <c r="B997" s="991"/>
      <c r="C997" s="991"/>
      <c r="D997" s="991"/>
      <c r="E997" s="991"/>
      <c r="F997" s="991"/>
      <c r="G997" s="991"/>
      <c r="H997" s="991"/>
      <c r="I997" s="991"/>
      <c r="J997" s="991"/>
      <c r="K997" s="991"/>
      <c r="L997" s="991"/>
      <c r="M997" s="991"/>
      <c r="N997" s="991"/>
      <c r="O997" s="991"/>
      <c r="P997" s="991"/>
      <c r="Q997" s="991"/>
      <c r="R997" s="991"/>
      <c r="S997" s="991"/>
      <c r="T997" s="991"/>
      <c r="U997" s="991"/>
      <c r="V997" s="991"/>
      <c r="W997" s="991"/>
      <c r="X997" s="991"/>
      <c r="Y997" s="991"/>
      <c r="Z997" s="991"/>
    </row>
    <row r="998" spans="1:26" ht="15.75" customHeight="1">
      <c r="A998" s="991"/>
      <c r="B998" s="991"/>
      <c r="C998" s="991"/>
      <c r="D998" s="991"/>
      <c r="E998" s="991"/>
      <c r="F998" s="991"/>
      <c r="G998" s="991"/>
      <c r="H998" s="991"/>
      <c r="I998" s="991"/>
      <c r="J998" s="991"/>
      <c r="K998" s="991"/>
      <c r="L998" s="991"/>
      <c r="M998" s="991"/>
      <c r="N998" s="991"/>
      <c r="O998" s="991"/>
      <c r="P998" s="991"/>
      <c r="Q998" s="991"/>
      <c r="R998" s="991"/>
      <c r="S998" s="991"/>
      <c r="T998" s="991"/>
      <c r="U998" s="991"/>
      <c r="V998" s="991"/>
      <c r="W998" s="991"/>
      <c r="X998" s="991"/>
      <c r="Y998" s="991"/>
      <c r="Z998" s="991"/>
    </row>
  </sheetData>
  <hyperlinks>
    <hyperlink ref="K2" location="'Tabla de Contenido'!A1" display="Inicio"/>
  </hyperlinks>
  <pageMargins left="0.7" right="0.7" top="0.75" bottom="0.75" header="0" footer="0"/>
  <pageSetup paperSize="9" scale="7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L33"/>
  <sheetViews>
    <sheetView showGridLines="0" zoomScaleNormal="100" zoomScaleSheetLayoutView="100" workbookViewId="0"/>
  </sheetViews>
  <sheetFormatPr baseColWidth="10" defaultColWidth="11.44140625" defaultRowHeight="13.2"/>
  <cols>
    <col min="1" max="1" width="11.44140625" style="4"/>
    <col min="2" max="2" width="21.44140625" style="4" customWidth="1"/>
    <col min="3" max="3" width="11.44140625" style="4" customWidth="1"/>
    <col min="4" max="5" width="11.88671875" style="4" bestFit="1" customWidth="1"/>
    <col min="6" max="6" width="11.44140625" style="4" customWidth="1"/>
    <col min="7" max="7" width="13.44140625" style="4" customWidth="1"/>
    <col min="8" max="8" width="12.5546875" style="4" customWidth="1"/>
    <col min="9" max="11" width="11.88671875" style="4" bestFit="1" customWidth="1"/>
    <col min="12" max="12" width="11.44140625" style="4"/>
    <col min="13" max="13" width="12.33203125" style="4" bestFit="1" customWidth="1"/>
    <col min="14" max="16384" width="11.44140625" style="4"/>
  </cols>
  <sheetData>
    <row r="2" spans="1:12" ht="14.4">
      <c r="A2" s="3" t="s">
        <v>1868</v>
      </c>
      <c r="K2" s="767" t="s">
        <v>1369</v>
      </c>
    </row>
    <row r="3" spans="1:12">
      <c r="A3" s="839" t="s">
        <v>1869</v>
      </c>
      <c r="B3" s="8"/>
      <c r="C3" s="8"/>
    </row>
    <row r="4" spans="1:12">
      <c r="A4" s="8" t="s">
        <v>1474</v>
      </c>
      <c r="B4" s="8"/>
      <c r="C4" s="8"/>
    </row>
    <row r="5" spans="1:12">
      <c r="A5" s="8" t="s">
        <v>910</v>
      </c>
      <c r="B5" s="8"/>
      <c r="C5" s="8"/>
    </row>
    <row r="6" spans="1:12">
      <c r="A6" s="1167" t="s">
        <v>1622</v>
      </c>
      <c r="B6" s="1167"/>
      <c r="C6" s="610">
        <v>2016</v>
      </c>
      <c r="D6" s="255">
        <v>2017</v>
      </c>
      <c r="E6" s="255">
        <v>2018</v>
      </c>
      <c r="F6" s="255">
        <v>2019</v>
      </c>
      <c r="G6" s="255">
        <v>2020</v>
      </c>
      <c r="H6" s="255">
        <v>2021</v>
      </c>
      <c r="I6" s="255">
        <v>2022</v>
      </c>
      <c r="J6" s="255">
        <v>2023</v>
      </c>
      <c r="K6" s="255">
        <v>2024</v>
      </c>
      <c r="L6" s="255">
        <v>2025</v>
      </c>
    </row>
    <row r="7" spans="1:12">
      <c r="A7" s="841" t="s">
        <v>1870</v>
      </c>
      <c r="B7" s="840"/>
      <c r="C7" s="840"/>
      <c r="D7" s="158"/>
      <c r="E7" s="158"/>
      <c r="F7" s="158"/>
    </row>
    <row r="8" spans="1:12">
      <c r="A8" s="8"/>
      <c r="B8" s="8" t="s">
        <v>1370</v>
      </c>
      <c r="C8" s="909">
        <f>+C9+C12</f>
        <v>25032.741000000002</v>
      </c>
      <c r="D8" s="909">
        <f t="shared" ref="D8:L8" si="0">+D9+D12</f>
        <v>23592.202999999998</v>
      </c>
      <c r="E8" s="909">
        <f t="shared" si="0"/>
        <v>22202.691999999999</v>
      </c>
      <c r="F8" s="909">
        <f t="shared" si="0"/>
        <v>26556.087</v>
      </c>
      <c r="G8" s="909">
        <f t="shared" si="0"/>
        <v>18864.041000000001</v>
      </c>
      <c r="H8" s="909">
        <f t="shared" si="0"/>
        <v>25472.210000000003</v>
      </c>
      <c r="I8" s="909">
        <f t="shared" si="0"/>
        <v>33076.582000000002</v>
      </c>
      <c r="J8" s="909">
        <f t="shared" si="0"/>
        <v>25821.648000000001</v>
      </c>
      <c r="K8" s="909">
        <f t="shared" si="0"/>
        <v>19680.11</v>
      </c>
      <c r="L8" s="909">
        <f t="shared" si="0"/>
        <v>20885.099000000002</v>
      </c>
    </row>
    <row r="9" spans="1:12">
      <c r="A9" s="8"/>
      <c r="B9" s="8" t="s">
        <v>1871</v>
      </c>
      <c r="C9" s="909">
        <v>18564.181</v>
      </c>
      <c r="D9" s="909">
        <v>17690.830999999998</v>
      </c>
      <c r="E9" s="909">
        <v>16584.509999999998</v>
      </c>
      <c r="F9" s="909">
        <v>20734.359</v>
      </c>
      <c r="G9" s="909">
        <v>15024.664000000001</v>
      </c>
      <c r="H9" s="909">
        <v>20572.668000000001</v>
      </c>
      <c r="I9" s="909">
        <v>27495.888999999999</v>
      </c>
      <c r="J9" s="909">
        <v>19685.618999999999</v>
      </c>
      <c r="K9" s="909">
        <v>15041.127</v>
      </c>
      <c r="L9" s="909">
        <v>15989.243</v>
      </c>
    </row>
    <row r="10" spans="1:12">
      <c r="A10" s="8"/>
      <c r="B10" s="8" t="s">
        <v>1639</v>
      </c>
      <c r="C10" s="909">
        <v>3732.5070000000001</v>
      </c>
      <c r="D10" s="909">
        <v>3510.3670000000002</v>
      </c>
      <c r="E10" s="909">
        <v>4020.0650000000001</v>
      </c>
      <c r="F10" s="909">
        <v>5643.7129999999997</v>
      </c>
      <c r="G10" s="909">
        <v>4834.866</v>
      </c>
      <c r="H10" s="909">
        <v>5737.0479999999998</v>
      </c>
      <c r="I10" s="909">
        <v>9370.8009999999995</v>
      </c>
      <c r="J10" s="909">
        <v>5833.01</v>
      </c>
      <c r="K10" s="909">
        <v>4139.2579999999998</v>
      </c>
      <c r="L10" s="909">
        <v>4286.2169999999996</v>
      </c>
    </row>
    <row r="11" spans="1:12">
      <c r="A11" s="8"/>
      <c r="B11" s="8" t="s">
        <v>1640</v>
      </c>
      <c r="C11" s="909">
        <v>13892.008</v>
      </c>
      <c r="D11" s="909">
        <v>13526.695</v>
      </c>
      <c r="E11" s="909">
        <v>12076.254999999999</v>
      </c>
      <c r="F11" s="909">
        <v>14180.703</v>
      </c>
      <c r="G11" s="909">
        <v>9520.6880000000001</v>
      </c>
      <c r="H11" s="909">
        <v>13969.287</v>
      </c>
      <c r="I11" s="909">
        <v>16260.781999999999</v>
      </c>
      <c r="J11" s="909">
        <v>12845.4</v>
      </c>
      <c r="K11" s="909">
        <v>10006.800999999999</v>
      </c>
      <c r="L11" s="909">
        <v>11123.513000000001</v>
      </c>
    </row>
    <row r="12" spans="1:12">
      <c r="A12" s="8"/>
      <c r="B12" s="8" t="s">
        <v>1872</v>
      </c>
      <c r="C12" s="909">
        <v>6468.56</v>
      </c>
      <c r="D12" s="236">
        <v>5901.3720000000003</v>
      </c>
      <c r="E12" s="236">
        <v>5618.1819999999998</v>
      </c>
      <c r="F12" s="236">
        <v>5821.7280000000001</v>
      </c>
      <c r="G12" s="236">
        <v>3839.377</v>
      </c>
      <c r="H12" s="236">
        <v>4899.5420000000004</v>
      </c>
      <c r="I12" s="236">
        <v>5580.6930000000002</v>
      </c>
      <c r="J12" s="909">
        <v>6136.0290000000005</v>
      </c>
      <c r="K12" s="909">
        <v>4638.9830000000002</v>
      </c>
      <c r="L12" s="909">
        <v>4895.8559999999998</v>
      </c>
    </row>
    <row r="13" spans="1:12">
      <c r="A13" s="841" t="s">
        <v>309</v>
      </c>
      <c r="B13" s="8"/>
      <c r="C13" s="909"/>
      <c r="D13" s="173"/>
      <c r="E13" s="173"/>
      <c r="F13" s="173"/>
      <c r="G13" s="173"/>
      <c r="H13" s="173"/>
      <c r="I13" s="173"/>
    </row>
    <row r="14" spans="1:12">
      <c r="A14" s="8"/>
      <c r="B14" s="8" t="s">
        <v>1370</v>
      </c>
      <c r="C14" s="909">
        <f t="shared" ref="C14:L14" si="1">+C15+C18</f>
        <v>5293.1580000000004</v>
      </c>
      <c r="D14" s="909">
        <f t="shared" si="1"/>
        <v>3608.748</v>
      </c>
      <c r="E14" s="909">
        <f t="shared" si="1"/>
        <v>3476.5570000000002</v>
      </c>
      <c r="F14" s="909">
        <f t="shared" si="1"/>
        <v>4077.8879999999999</v>
      </c>
      <c r="G14" s="909">
        <f t="shared" si="1"/>
        <v>3332.6059999999998</v>
      </c>
      <c r="H14" s="909">
        <f t="shared" si="1"/>
        <v>3260.0050000000001</v>
      </c>
      <c r="I14" s="909">
        <f t="shared" si="1"/>
        <v>5861.2120000000004</v>
      </c>
      <c r="J14" s="909">
        <f t="shared" si="1"/>
        <v>4423.8270000000002</v>
      </c>
      <c r="K14" s="909">
        <f t="shared" si="1"/>
        <v>2869.2510000000002</v>
      </c>
      <c r="L14" s="909">
        <f t="shared" si="1"/>
        <v>3359.8719999999998</v>
      </c>
    </row>
    <row r="15" spans="1:12">
      <c r="A15" s="8"/>
      <c r="B15" s="8" t="s">
        <v>1871</v>
      </c>
      <c r="C15" s="909">
        <v>3619.172</v>
      </c>
      <c r="D15" s="236">
        <v>2629.5340000000001</v>
      </c>
      <c r="E15" s="236">
        <v>2278.0010000000002</v>
      </c>
      <c r="F15" s="236">
        <v>3256.328</v>
      </c>
      <c r="G15" s="236">
        <v>2418.1529999999998</v>
      </c>
      <c r="H15" s="236">
        <v>2537.6120000000001</v>
      </c>
      <c r="I15" s="236">
        <v>4932.2910000000002</v>
      </c>
      <c r="J15" s="236">
        <v>3453.3319999999999</v>
      </c>
      <c r="K15" s="236">
        <v>2296.2710000000002</v>
      </c>
      <c r="L15" s="236">
        <v>2578.598</v>
      </c>
    </row>
    <row r="16" spans="1:12">
      <c r="A16" s="8"/>
      <c r="B16" s="173" t="s">
        <v>1639</v>
      </c>
      <c r="C16" s="909">
        <v>821.74800000000005</v>
      </c>
      <c r="D16" s="236">
        <v>649.702</v>
      </c>
      <c r="E16" s="236">
        <v>847.327</v>
      </c>
      <c r="F16" s="236">
        <v>1465.3810000000001</v>
      </c>
      <c r="G16" s="236">
        <v>1064.0619999999999</v>
      </c>
      <c r="H16" s="236">
        <v>1178.4670000000001</v>
      </c>
      <c r="I16" s="236">
        <v>2623.9</v>
      </c>
      <c r="J16" s="236">
        <v>2042.7139999999999</v>
      </c>
      <c r="K16" s="236">
        <v>1142.2180000000001</v>
      </c>
      <c r="L16" s="236">
        <v>1029.1310000000001</v>
      </c>
    </row>
    <row r="17" spans="1:12">
      <c r="A17" s="8"/>
      <c r="B17" s="173" t="s">
        <v>1640</v>
      </c>
      <c r="C17" s="909">
        <v>2339.7939999999999</v>
      </c>
      <c r="D17" s="236">
        <v>1836.338</v>
      </c>
      <c r="E17" s="236">
        <v>1409.5640000000001</v>
      </c>
      <c r="F17" s="236">
        <v>1737.9770000000001</v>
      </c>
      <c r="G17" s="236">
        <v>1309.327</v>
      </c>
      <c r="H17" s="236">
        <v>1344.4010000000001</v>
      </c>
      <c r="I17" s="236">
        <v>1976.453</v>
      </c>
      <c r="J17" s="236">
        <v>1353.797</v>
      </c>
      <c r="K17" s="236">
        <v>1066.857</v>
      </c>
      <c r="L17" s="236">
        <v>1424.7650000000001</v>
      </c>
    </row>
    <row r="18" spans="1:12">
      <c r="A18" s="8"/>
      <c r="B18" s="8" t="s">
        <v>1872</v>
      </c>
      <c r="C18" s="909">
        <v>1673.9860000000001</v>
      </c>
      <c r="D18" s="236">
        <v>979.21400000000006</v>
      </c>
      <c r="E18" s="236">
        <v>1198.556</v>
      </c>
      <c r="F18" s="236">
        <v>821.56</v>
      </c>
      <c r="G18" s="236">
        <v>914.45299999999997</v>
      </c>
      <c r="H18" s="236">
        <v>722.39300000000003</v>
      </c>
      <c r="I18" s="236">
        <v>928.92100000000005</v>
      </c>
      <c r="J18" s="601">
        <v>970.495</v>
      </c>
      <c r="K18" s="601">
        <v>572.98</v>
      </c>
      <c r="L18" s="601">
        <v>781.274</v>
      </c>
    </row>
    <row r="19" spans="1:12">
      <c r="A19" s="841" t="s">
        <v>1634</v>
      </c>
      <c r="B19" s="173"/>
      <c r="C19" s="909"/>
      <c r="D19" s="8"/>
      <c r="E19" s="8"/>
      <c r="F19" s="8"/>
      <c r="G19" s="8"/>
      <c r="H19" s="8"/>
      <c r="I19" s="8"/>
    </row>
    <row r="20" spans="1:12">
      <c r="A20" s="8"/>
      <c r="B20" s="8" t="s">
        <v>1370</v>
      </c>
      <c r="C20" s="204">
        <f t="shared" ref="C20:L24" si="2">(C14/C8)*100</f>
        <v>21.144939741117444</v>
      </c>
      <c r="D20" s="204">
        <f t="shared" si="2"/>
        <v>15.296358716479341</v>
      </c>
      <c r="E20" s="204">
        <f t="shared" si="2"/>
        <v>15.658267925348873</v>
      </c>
      <c r="F20" s="204">
        <f t="shared" si="2"/>
        <v>15.355756290450472</v>
      </c>
      <c r="G20" s="204">
        <f t="shared" si="2"/>
        <v>17.666448031999078</v>
      </c>
      <c r="H20" s="204">
        <f t="shared" si="2"/>
        <v>12.79828095010209</v>
      </c>
      <c r="I20" s="204">
        <f t="shared" si="2"/>
        <v>17.720125979159516</v>
      </c>
      <c r="J20" s="204">
        <f t="shared" si="2"/>
        <v>17.132241133486136</v>
      </c>
      <c r="K20" s="204">
        <f t="shared" si="2"/>
        <v>14.579445948218787</v>
      </c>
      <c r="L20" s="204">
        <f t="shared" si="2"/>
        <v>16.087412369938967</v>
      </c>
    </row>
    <row r="21" spans="1:12">
      <c r="A21" s="8"/>
      <c r="B21" s="8" t="s">
        <v>1871</v>
      </c>
      <c r="C21" s="204">
        <f t="shared" si="2"/>
        <v>19.495457408005233</v>
      </c>
      <c r="D21" s="204">
        <f t="shared" si="2"/>
        <v>14.863824090569858</v>
      </c>
      <c r="E21" s="204">
        <f t="shared" si="2"/>
        <v>13.735714832696297</v>
      </c>
      <c r="F21" s="204">
        <f t="shared" si="2"/>
        <v>15.704985140847613</v>
      </c>
      <c r="G21" s="204">
        <f t="shared" si="2"/>
        <v>16.094556257630785</v>
      </c>
      <c r="H21" s="204">
        <f t="shared" si="2"/>
        <v>12.334870712928435</v>
      </c>
      <c r="I21" s="204">
        <f t="shared" si="2"/>
        <v>17.938285246932733</v>
      </c>
      <c r="J21" s="204">
        <f t="shared" si="2"/>
        <v>17.542410020228473</v>
      </c>
      <c r="K21" s="204">
        <f t="shared" si="2"/>
        <v>15.266615327428589</v>
      </c>
      <c r="L21" s="204">
        <f t="shared" si="2"/>
        <v>16.127079937430434</v>
      </c>
    </row>
    <row r="22" spans="1:12">
      <c r="A22" s="8"/>
      <c r="B22" s="8" t="s">
        <v>1639</v>
      </c>
      <c r="C22" s="204">
        <f t="shared" si="2"/>
        <v>22.015980144176556</v>
      </c>
      <c r="D22" s="204">
        <f t="shared" si="2"/>
        <v>18.508093313320231</v>
      </c>
      <c r="E22" s="204">
        <f t="shared" si="2"/>
        <v>21.077445265188498</v>
      </c>
      <c r="F22" s="204">
        <f t="shared" si="2"/>
        <v>25.964839105035999</v>
      </c>
      <c r="G22" s="204">
        <f t="shared" si="2"/>
        <v>22.008097018614372</v>
      </c>
      <c r="H22" s="204">
        <f t="shared" si="2"/>
        <v>20.541348094002355</v>
      </c>
      <c r="I22" s="204">
        <f t="shared" si="2"/>
        <v>28.000808041916592</v>
      </c>
      <c r="J22" s="204">
        <f t="shared" si="2"/>
        <v>35.019895388487242</v>
      </c>
      <c r="K22" s="204">
        <f t="shared" si="2"/>
        <v>27.594752489455843</v>
      </c>
      <c r="L22" s="204">
        <f t="shared" si="2"/>
        <v>24.010240265483528</v>
      </c>
    </row>
    <row r="23" spans="1:12">
      <c r="A23" s="8"/>
      <c r="B23" s="8" t="s">
        <v>1640</v>
      </c>
      <c r="C23" s="204">
        <f t="shared" si="2"/>
        <v>16.842734326095982</v>
      </c>
      <c r="D23" s="204">
        <f t="shared" si="2"/>
        <v>13.57565909484911</v>
      </c>
      <c r="E23" s="204">
        <f t="shared" si="2"/>
        <v>11.672194732555747</v>
      </c>
      <c r="F23" s="204">
        <f t="shared" si="2"/>
        <v>12.255929765964355</v>
      </c>
      <c r="G23" s="204">
        <f t="shared" si="2"/>
        <v>13.752441000062179</v>
      </c>
      <c r="H23" s="204">
        <f t="shared" si="2"/>
        <v>9.6239772294749191</v>
      </c>
      <c r="I23" s="204">
        <f t="shared" si="2"/>
        <v>12.154722940139042</v>
      </c>
      <c r="J23" s="204">
        <f t="shared" si="2"/>
        <v>10.539157986516575</v>
      </c>
      <c r="K23" s="204">
        <f t="shared" si="2"/>
        <v>10.661319236787062</v>
      </c>
      <c r="L23" s="204">
        <f t="shared" si="2"/>
        <v>12.808588437843332</v>
      </c>
    </row>
    <row r="24" spans="1:12">
      <c r="A24" s="172"/>
      <c r="B24" s="172" t="s">
        <v>1872</v>
      </c>
      <c r="C24" s="850">
        <f t="shared" si="2"/>
        <v>25.878804556191799</v>
      </c>
      <c r="D24" s="850">
        <f t="shared" si="2"/>
        <v>16.592988884618695</v>
      </c>
      <c r="E24" s="850">
        <f t="shared" si="2"/>
        <v>21.33352034519352</v>
      </c>
      <c r="F24" s="850">
        <f t="shared" si="2"/>
        <v>14.111961259612265</v>
      </c>
      <c r="G24" s="850">
        <f t="shared" si="2"/>
        <v>23.817744389258984</v>
      </c>
      <c r="H24" s="850">
        <f t="shared" si="2"/>
        <v>14.744092407004572</v>
      </c>
      <c r="I24" s="850">
        <f t="shared" si="2"/>
        <v>16.645262514888383</v>
      </c>
      <c r="J24" s="850">
        <f t="shared" si="2"/>
        <v>15.816336591629538</v>
      </c>
      <c r="K24" s="850">
        <f t="shared" si="2"/>
        <v>12.351414092269792</v>
      </c>
      <c r="L24" s="850">
        <f t="shared" si="2"/>
        <v>15.95786313976555</v>
      </c>
    </row>
    <row r="25" spans="1:12">
      <c r="A25" s="8"/>
      <c r="B25" s="8"/>
      <c r="C25" s="8"/>
    </row>
    <row r="26" spans="1:12">
      <c r="A26" s="251" t="s">
        <v>1635</v>
      </c>
      <c r="B26" s="8"/>
      <c r="C26" s="8"/>
    </row>
    <row r="30" spans="1:12">
      <c r="C30" s="910"/>
    </row>
    <row r="32" spans="1:12">
      <c r="C32" s="911"/>
      <c r="D32" s="911"/>
      <c r="E32" s="911"/>
      <c r="F32" s="911"/>
      <c r="G32" s="911"/>
      <c r="H32" s="911"/>
      <c r="I32" s="911"/>
      <c r="J32" s="911"/>
      <c r="K32" s="911"/>
      <c r="L32" s="911"/>
    </row>
    <row r="33" spans="3:12">
      <c r="C33" s="911"/>
      <c r="D33" s="911"/>
      <c r="E33" s="911"/>
      <c r="F33" s="911"/>
      <c r="G33" s="911"/>
      <c r="H33" s="911"/>
      <c r="I33" s="911"/>
      <c r="J33" s="911"/>
      <c r="K33" s="911"/>
      <c r="L33" s="911"/>
    </row>
  </sheetData>
  <mergeCells count="1">
    <mergeCell ref="A6:B6"/>
  </mergeCells>
  <hyperlinks>
    <hyperlink ref="K2" location="'Tabla de Contenido'!A1" display="Inicio"/>
  </hyperlinks>
  <printOptions horizontalCentered="1"/>
  <pageMargins left="0.70866141732283472" right="0.70866141732283472" top="0.74803149606299213" bottom="0.74803149606299213" header="0.31496062992125984" footer="0.31496062992125984"/>
  <pageSetup scale="62"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T51"/>
  <sheetViews>
    <sheetView topLeftCell="A22" zoomScale="90" zoomScaleNormal="90" zoomScaleSheetLayoutView="100" workbookViewId="0"/>
  </sheetViews>
  <sheetFormatPr baseColWidth="10" defaultColWidth="11.44140625" defaultRowHeight="13.2"/>
  <cols>
    <col min="1" max="1" width="11.44140625" style="4"/>
    <col min="2" max="2" width="23.109375" style="4" customWidth="1"/>
    <col min="3" max="6" width="11.5546875" style="4" customWidth="1"/>
    <col min="7" max="8" width="11.44140625" style="4" customWidth="1"/>
    <col min="9" max="9" width="11.88671875" style="4" customWidth="1"/>
    <col min="10" max="10" width="11.21875" style="4" customWidth="1"/>
    <col min="11" max="16384" width="11.44140625" style="4"/>
  </cols>
  <sheetData>
    <row r="2" spans="1:20" ht="14.4">
      <c r="A2" s="3" t="s">
        <v>1620</v>
      </c>
      <c r="K2" s="767" t="s">
        <v>1369</v>
      </c>
    </row>
    <row r="3" spans="1:20">
      <c r="A3" s="839" t="s">
        <v>1621</v>
      </c>
      <c r="B3" s="840"/>
      <c r="C3" s="840"/>
      <c r="D3" s="282"/>
      <c r="E3" s="282"/>
      <c r="F3" s="282"/>
      <c r="G3" s="282"/>
    </row>
    <row r="4" spans="1:20">
      <c r="A4" s="8" t="s">
        <v>1474</v>
      </c>
      <c r="B4" s="8"/>
      <c r="C4" s="8"/>
      <c r="D4" s="8"/>
      <c r="E4" s="8"/>
      <c r="F4" s="8"/>
      <c r="G4" s="8"/>
    </row>
    <row r="5" spans="1:20">
      <c r="A5" s="8" t="s">
        <v>910</v>
      </c>
      <c r="B5" s="8"/>
      <c r="C5" s="8"/>
      <c r="D5" s="8"/>
      <c r="E5" s="8"/>
      <c r="F5" s="8"/>
      <c r="G5" s="8"/>
    </row>
    <row r="6" spans="1:20">
      <c r="A6" s="1167" t="s">
        <v>1622</v>
      </c>
      <c r="B6" s="1167"/>
      <c r="C6" s="610">
        <v>2016</v>
      </c>
      <c r="D6" s="255">
        <v>2017</v>
      </c>
      <c r="E6" s="255">
        <v>2018</v>
      </c>
      <c r="F6" s="255">
        <v>2019</v>
      </c>
      <c r="G6" s="255">
        <v>2020</v>
      </c>
      <c r="H6" s="255">
        <v>2021</v>
      </c>
      <c r="I6" s="255">
        <v>2022</v>
      </c>
      <c r="J6" s="255">
        <v>2023</v>
      </c>
      <c r="K6" s="255">
        <v>2024</v>
      </c>
      <c r="L6" s="255">
        <v>2025</v>
      </c>
    </row>
    <row r="7" spans="1:20">
      <c r="A7" s="841" t="s">
        <v>1623</v>
      </c>
      <c r="B7" s="840"/>
      <c r="C7" s="840"/>
      <c r="D7" s="256"/>
      <c r="E7" s="256"/>
      <c r="F7" s="256"/>
    </row>
    <row r="8" spans="1:20">
      <c r="A8" s="8"/>
      <c r="B8" s="173" t="s">
        <v>113</v>
      </c>
      <c r="C8" s="842">
        <f>SUM(C9:C20)</f>
        <v>24093.075000000004</v>
      </c>
      <c r="D8" s="842">
        <f t="shared" ref="D8:L8" si="0">SUM(D9:D20)</f>
        <v>22938.434000000001</v>
      </c>
      <c r="E8" s="842">
        <f t="shared" si="0"/>
        <v>21714.502</v>
      </c>
      <c r="F8" s="842">
        <f t="shared" si="0"/>
        <v>25646.144</v>
      </c>
      <c r="G8" s="842">
        <f t="shared" si="0"/>
        <v>18194.930999999997</v>
      </c>
      <c r="H8" s="842">
        <f t="shared" si="0"/>
        <v>24605.876999999997</v>
      </c>
      <c r="I8" s="842">
        <f t="shared" si="0"/>
        <v>31212.275999999998</v>
      </c>
      <c r="J8" s="842">
        <f t="shared" si="0"/>
        <v>24814.438999999991</v>
      </c>
      <c r="K8" s="842">
        <f t="shared" si="0"/>
        <v>18785.041999999998</v>
      </c>
      <c r="L8" s="842">
        <f t="shared" si="0"/>
        <v>20305.585999999999</v>
      </c>
      <c r="M8" s="153"/>
      <c r="N8" s="153"/>
      <c r="O8" s="153"/>
      <c r="P8" s="153"/>
      <c r="Q8" s="153"/>
      <c r="R8" s="153"/>
      <c r="S8" s="153"/>
      <c r="T8" s="153"/>
    </row>
    <row r="9" spans="1:20">
      <c r="A9" s="8"/>
      <c r="B9" s="173" t="s">
        <v>1624</v>
      </c>
      <c r="C9" s="842">
        <v>17624.514999999999</v>
      </c>
      <c r="D9" s="843">
        <v>17037.061999999998</v>
      </c>
      <c r="E9" s="843">
        <v>16096.32</v>
      </c>
      <c r="F9" s="843">
        <v>19824.415999999997</v>
      </c>
      <c r="G9" s="843">
        <v>14355.554</v>
      </c>
      <c r="H9" s="843">
        <v>19706.334999999999</v>
      </c>
      <c r="I9" s="843">
        <v>25631.582999999999</v>
      </c>
      <c r="J9" s="153">
        <v>18678.41</v>
      </c>
      <c r="K9" s="153">
        <v>14146.058999999999</v>
      </c>
      <c r="L9" s="153">
        <v>15409.73</v>
      </c>
      <c r="M9" s="153"/>
      <c r="N9" s="153"/>
      <c r="O9" s="153"/>
      <c r="P9" s="153"/>
      <c r="Q9" s="153"/>
      <c r="R9" s="153"/>
      <c r="S9" s="153"/>
      <c r="T9" s="153"/>
    </row>
    <row r="10" spans="1:20">
      <c r="A10" s="8"/>
      <c r="B10" s="173" t="s">
        <v>4</v>
      </c>
      <c r="C10" s="842">
        <v>547.34400000000005</v>
      </c>
      <c r="D10" s="843">
        <v>393.63200000000001</v>
      </c>
      <c r="E10" s="843">
        <v>470.67500000000001</v>
      </c>
      <c r="F10" s="843">
        <v>478.596</v>
      </c>
      <c r="G10" s="843">
        <v>426.75200000000001</v>
      </c>
      <c r="H10" s="843">
        <v>442.42</v>
      </c>
      <c r="I10" s="843">
        <v>859.21299999999997</v>
      </c>
      <c r="J10" s="153">
        <v>713.88599999999997</v>
      </c>
      <c r="K10" s="153">
        <v>422.471</v>
      </c>
      <c r="L10" s="153">
        <v>550.30799999999999</v>
      </c>
      <c r="M10" s="153"/>
      <c r="N10" s="153"/>
      <c r="O10" s="153"/>
      <c r="P10" s="153"/>
      <c r="Q10" s="153"/>
      <c r="R10" s="153"/>
      <c r="S10" s="153"/>
      <c r="T10" s="153"/>
    </row>
    <row r="11" spans="1:20">
      <c r="A11" s="8"/>
      <c r="B11" s="173" t="s">
        <v>1625</v>
      </c>
      <c r="C11" s="842">
        <v>947.57</v>
      </c>
      <c r="D11" s="843">
        <v>501.32</v>
      </c>
      <c r="E11" s="843">
        <v>778.49300000000005</v>
      </c>
      <c r="F11" s="843">
        <v>425.60300000000001</v>
      </c>
      <c r="G11" s="843">
        <v>293.517</v>
      </c>
      <c r="H11" s="843">
        <v>294.11</v>
      </c>
      <c r="I11" s="843">
        <v>427.96899999999999</v>
      </c>
      <c r="J11" s="153">
        <v>426.56299999999999</v>
      </c>
      <c r="K11" s="153">
        <v>189.51900000000001</v>
      </c>
      <c r="L11" s="153">
        <v>405.16899999999998</v>
      </c>
      <c r="M11" s="153"/>
      <c r="N11" s="153"/>
      <c r="O11" s="153"/>
      <c r="P11" s="153"/>
      <c r="Q11" s="153"/>
      <c r="R11" s="153"/>
      <c r="S11" s="153"/>
      <c r="T11" s="153"/>
    </row>
    <row r="12" spans="1:20">
      <c r="A12" s="8"/>
      <c r="B12" s="173" t="s">
        <v>1626</v>
      </c>
      <c r="C12" s="842">
        <v>815.85900000000004</v>
      </c>
      <c r="D12" s="843">
        <v>951.46699999999998</v>
      </c>
      <c r="E12" s="843">
        <v>582.53200000000004</v>
      </c>
      <c r="F12" s="843">
        <v>732.64400000000001</v>
      </c>
      <c r="G12" s="843">
        <v>461.18400000000003</v>
      </c>
      <c r="H12" s="843">
        <v>455.61500000000001</v>
      </c>
      <c r="I12" s="843">
        <v>570.23599999999999</v>
      </c>
      <c r="J12" s="153">
        <v>687.19799999999998</v>
      </c>
      <c r="K12" s="153">
        <v>483.83600000000001</v>
      </c>
      <c r="L12" s="153">
        <v>540.25599999999997</v>
      </c>
      <c r="M12" s="153"/>
      <c r="N12" s="153"/>
      <c r="O12" s="153"/>
      <c r="P12" s="153"/>
      <c r="Q12" s="153"/>
      <c r="R12" s="153"/>
      <c r="S12" s="153"/>
      <c r="T12" s="153"/>
    </row>
    <row r="13" spans="1:20">
      <c r="A13" s="8"/>
      <c r="B13" s="173" t="s">
        <v>1627</v>
      </c>
      <c r="C13" s="842">
        <v>2102.7669999999998</v>
      </c>
      <c r="D13" s="843">
        <v>1913.258</v>
      </c>
      <c r="E13" s="843">
        <v>1800.817</v>
      </c>
      <c r="F13" s="843">
        <v>2079.8539999999998</v>
      </c>
      <c r="G13" s="843">
        <v>1374.2170000000001</v>
      </c>
      <c r="H13" s="843">
        <v>1695.0150000000001</v>
      </c>
      <c r="I13" s="843">
        <v>1722.0719999999999</v>
      </c>
      <c r="J13" s="153">
        <v>1896.386</v>
      </c>
      <c r="K13" s="153">
        <v>1428.184</v>
      </c>
      <c r="L13" s="153">
        <v>1563.453</v>
      </c>
      <c r="M13" s="153"/>
      <c r="N13" s="153"/>
      <c r="O13" s="153"/>
      <c r="P13" s="153"/>
      <c r="Q13" s="153"/>
      <c r="R13" s="153"/>
      <c r="S13" s="153"/>
      <c r="T13" s="153"/>
    </row>
    <row r="14" spans="1:20">
      <c r="A14" s="8"/>
      <c r="B14" s="173" t="s">
        <v>1628</v>
      </c>
      <c r="C14" s="842">
        <v>387.11099999999999</v>
      </c>
      <c r="D14" s="843">
        <v>393.00700000000001</v>
      </c>
      <c r="E14" s="843">
        <v>242.16</v>
      </c>
      <c r="F14" s="843">
        <v>302.57400000000001</v>
      </c>
      <c r="G14" s="843">
        <v>329.07799999999997</v>
      </c>
      <c r="H14" s="843">
        <v>337.36599999999999</v>
      </c>
      <c r="I14" s="843">
        <v>447.74400000000003</v>
      </c>
      <c r="J14" s="153">
        <v>542.77099999999996</v>
      </c>
      <c r="K14" s="153">
        <v>512.596</v>
      </c>
      <c r="L14" s="153">
        <v>513.37099999999998</v>
      </c>
      <c r="M14" s="153"/>
      <c r="N14" s="153"/>
      <c r="O14" s="153"/>
      <c r="P14" s="153"/>
      <c r="Q14" s="153"/>
      <c r="R14" s="153"/>
      <c r="S14" s="153"/>
      <c r="T14" s="153"/>
    </row>
    <row r="15" spans="1:20">
      <c r="A15" s="8"/>
      <c r="B15" s="173" t="s">
        <v>88</v>
      </c>
      <c r="C15" s="842">
        <v>753.89499999999998</v>
      </c>
      <c r="D15" s="843">
        <v>1038.04</v>
      </c>
      <c r="E15" s="843">
        <v>1011.003</v>
      </c>
      <c r="F15" s="843">
        <v>814.18600000000004</v>
      </c>
      <c r="G15" s="843">
        <v>486.99299999999999</v>
      </c>
      <c r="H15" s="843">
        <v>775.96600000000001</v>
      </c>
      <c r="I15" s="843">
        <v>643.54700000000003</v>
      </c>
      <c r="J15" s="153">
        <v>619.65300000000002</v>
      </c>
      <c r="K15" s="153">
        <v>612.61900000000003</v>
      </c>
      <c r="L15" s="153">
        <v>567.35299999999995</v>
      </c>
      <c r="M15" s="153"/>
      <c r="N15" s="153"/>
      <c r="O15" s="153"/>
      <c r="P15" s="153"/>
      <c r="Q15" s="153"/>
      <c r="R15" s="153"/>
      <c r="S15" s="153"/>
      <c r="T15" s="153"/>
    </row>
    <row r="16" spans="1:20">
      <c r="A16" s="8"/>
      <c r="B16" s="173" t="s">
        <v>1629</v>
      </c>
      <c r="C16" s="842">
        <v>389.66300000000001</v>
      </c>
      <c r="D16" s="843">
        <v>283.95</v>
      </c>
      <c r="E16" s="843">
        <v>297.54399999999998</v>
      </c>
      <c r="F16" s="843">
        <v>423.24900000000002</v>
      </c>
      <c r="G16" s="843">
        <v>228.19399999999999</v>
      </c>
      <c r="H16" s="843">
        <v>379.04700000000003</v>
      </c>
      <c r="I16" s="843">
        <v>332.54899999999998</v>
      </c>
      <c r="J16" s="153">
        <v>638.92200000000003</v>
      </c>
      <c r="K16" s="153">
        <v>488.51400000000001</v>
      </c>
      <c r="L16" s="153">
        <v>281.20999999999998</v>
      </c>
      <c r="M16" s="153"/>
      <c r="N16" s="153"/>
      <c r="O16" s="153"/>
      <c r="P16" s="153"/>
      <c r="Q16" s="153"/>
      <c r="R16" s="153"/>
      <c r="S16" s="153"/>
      <c r="T16" s="153"/>
    </row>
    <row r="17" spans="1:20">
      <c r="A17" s="8"/>
      <c r="B17" s="173" t="s">
        <v>1630</v>
      </c>
      <c r="C17" s="842">
        <v>224.863</v>
      </c>
      <c r="D17" s="843">
        <v>106.08199999999999</v>
      </c>
      <c r="E17" s="843">
        <v>151.398</v>
      </c>
      <c r="F17" s="843">
        <v>198.56399999999999</v>
      </c>
      <c r="G17" s="843">
        <v>101.137</v>
      </c>
      <c r="H17" s="843">
        <v>174.42099999999999</v>
      </c>
      <c r="I17" s="843">
        <v>166.71799999999999</v>
      </c>
      <c r="J17" s="153">
        <v>210.69399999999999</v>
      </c>
      <c r="K17" s="153">
        <v>54.405999999999999</v>
      </c>
      <c r="L17" s="153">
        <v>94.557000000000002</v>
      </c>
      <c r="M17" s="153"/>
      <c r="N17" s="153"/>
      <c r="O17" s="153"/>
      <c r="P17" s="153"/>
      <c r="Q17" s="153"/>
      <c r="R17" s="153"/>
      <c r="S17" s="153"/>
      <c r="T17" s="153"/>
    </row>
    <row r="18" spans="1:20">
      <c r="A18" s="8"/>
      <c r="B18" s="173" t="s">
        <v>1631</v>
      </c>
      <c r="C18" s="842">
        <v>71.058999999999997</v>
      </c>
      <c r="D18" s="843">
        <v>57.316000000000003</v>
      </c>
      <c r="E18" s="843">
        <v>85.980999999999995</v>
      </c>
      <c r="F18" s="843">
        <v>105.14700000000001</v>
      </c>
      <c r="G18" s="843">
        <v>49.722999999999999</v>
      </c>
      <c r="H18" s="843">
        <v>57.665999999999997</v>
      </c>
      <c r="I18" s="843">
        <v>84.462000000000003</v>
      </c>
      <c r="J18" s="153">
        <v>103.227</v>
      </c>
      <c r="K18" s="153">
        <v>102.764</v>
      </c>
      <c r="L18" s="153">
        <v>76.087000000000003</v>
      </c>
      <c r="M18" s="153"/>
      <c r="N18" s="153"/>
      <c r="O18" s="153"/>
      <c r="P18" s="153"/>
      <c r="Q18" s="153"/>
      <c r="R18" s="153"/>
      <c r="S18" s="153"/>
      <c r="T18" s="153"/>
    </row>
    <row r="19" spans="1:20">
      <c r="A19" s="8"/>
      <c r="B19" s="173" t="s">
        <v>1632</v>
      </c>
      <c r="C19" s="842">
        <v>192.02500000000001</v>
      </c>
      <c r="D19" s="843">
        <v>229.244</v>
      </c>
      <c r="E19" s="843">
        <v>166.55600000000001</v>
      </c>
      <c r="F19" s="843">
        <v>222.114</v>
      </c>
      <c r="G19" s="843">
        <v>78.832999999999998</v>
      </c>
      <c r="H19" s="843">
        <v>274.053</v>
      </c>
      <c r="I19" s="843">
        <v>307.59699999999998</v>
      </c>
      <c r="J19" s="153">
        <v>291.03199999999998</v>
      </c>
      <c r="K19" s="153">
        <v>246.30699999999999</v>
      </c>
      <c r="L19" s="153">
        <v>251.50200000000001</v>
      </c>
      <c r="M19" s="153"/>
      <c r="N19" s="153"/>
      <c r="O19" s="153"/>
      <c r="P19" s="153"/>
      <c r="Q19" s="153"/>
      <c r="R19" s="153"/>
      <c r="S19" s="153"/>
      <c r="T19" s="153"/>
    </row>
    <row r="20" spans="1:20">
      <c r="A20" s="8"/>
      <c r="B20" s="173" t="s">
        <v>1633</v>
      </c>
      <c r="C20" s="842">
        <v>36.404000000000003</v>
      </c>
      <c r="D20" s="843">
        <v>34.055999999999997</v>
      </c>
      <c r="E20" s="843">
        <v>31.023</v>
      </c>
      <c r="F20" s="843">
        <v>39.197000000000003</v>
      </c>
      <c r="G20" s="843">
        <v>9.7490000000000006</v>
      </c>
      <c r="H20" s="843">
        <v>13.863</v>
      </c>
      <c r="I20" s="843">
        <v>18.585999999999999</v>
      </c>
      <c r="J20" s="153">
        <v>5.6970000000000001</v>
      </c>
      <c r="K20" s="153">
        <v>97.766999999999996</v>
      </c>
      <c r="L20" s="153">
        <v>52.59</v>
      </c>
      <c r="M20" s="153"/>
      <c r="N20" s="153"/>
      <c r="O20" s="153"/>
      <c r="P20" s="153"/>
      <c r="Q20" s="153"/>
      <c r="R20" s="153"/>
      <c r="S20" s="153"/>
      <c r="T20" s="153"/>
    </row>
    <row r="21" spans="1:20">
      <c r="A21" s="841" t="s">
        <v>309</v>
      </c>
      <c r="B21" s="8"/>
      <c r="C21" s="842"/>
      <c r="D21" s="8"/>
      <c r="E21" s="8"/>
      <c r="F21" s="8"/>
    </row>
    <row r="22" spans="1:20">
      <c r="A22" s="8"/>
      <c r="B22" s="173" t="s">
        <v>113</v>
      </c>
      <c r="C22" s="842">
        <f t="shared" ref="C22:J22" si="1">SUM(C23:C34)</f>
        <v>4835.5280000000002</v>
      </c>
      <c r="D22" s="842">
        <f t="shared" si="1"/>
        <v>3465.2539999999999</v>
      </c>
      <c r="E22" s="842">
        <f t="shared" si="1"/>
        <v>3455.4470000000001</v>
      </c>
      <c r="F22" s="842">
        <f t="shared" si="1"/>
        <v>4024.9180000000001</v>
      </c>
      <c r="G22" s="842">
        <f t="shared" si="1"/>
        <v>3287.8419999999996</v>
      </c>
      <c r="H22" s="842">
        <f t="shared" si="1"/>
        <v>3245.2610000000004</v>
      </c>
      <c r="I22" s="842">
        <f t="shared" si="1"/>
        <v>5529.2739999999994</v>
      </c>
      <c r="J22" s="842">
        <f t="shared" si="1"/>
        <v>4367.0059999999994</v>
      </c>
      <c r="K22" s="153">
        <f>SUM(K23:K34)</f>
        <v>2782.0549999999998</v>
      </c>
      <c r="L22" s="842">
        <f t="shared" ref="L22" si="2">SUM(L23:L34)</f>
        <v>3235.17</v>
      </c>
      <c r="M22" s="153"/>
      <c r="N22" s="153"/>
      <c r="O22" s="153"/>
      <c r="P22" s="153"/>
    </row>
    <row r="23" spans="1:20">
      <c r="A23" s="8"/>
      <c r="B23" s="173" t="s">
        <v>1624</v>
      </c>
      <c r="C23" s="842">
        <v>3161.5419999999999</v>
      </c>
      <c r="D23" s="157">
        <v>2486.04</v>
      </c>
      <c r="E23" s="157">
        <v>2256.8910000000001</v>
      </c>
      <c r="F23" s="157">
        <v>3203.3580000000002</v>
      </c>
      <c r="G23" s="157">
        <v>2373.3890000000001</v>
      </c>
      <c r="H23" s="157">
        <v>2522.8680000000004</v>
      </c>
      <c r="I23" s="157">
        <v>4600.3530000000001</v>
      </c>
      <c r="J23" s="153">
        <v>3396.511</v>
      </c>
      <c r="K23" s="153">
        <v>2209.0749999999998</v>
      </c>
      <c r="L23" s="153">
        <v>2453.8960000000002</v>
      </c>
      <c r="M23" s="153"/>
      <c r="N23" s="153"/>
      <c r="O23" s="153"/>
      <c r="P23" s="153"/>
    </row>
    <row r="24" spans="1:20">
      <c r="A24" s="8"/>
      <c r="B24" s="173" t="s">
        <v>4</v>
      </c>
      <c r="C24" s="842">
        <v>41.526000000000003</v>
      </c>
      <c r="D24" s="157">
        <v>21.181999999999999</v>
      </c>
      <c r="E24" s="157">
        <v>22.992000000000001</v>
      </c>
      <c r="F24" s="157">
        <v>26.852</v>
      </c>
      <c r="G24" s="157">
        <v>18.038</v>
      </c>
      <c r="H24" s="157">
        <v>38.195999999999998</v>
      </c>
      <c r="I24" s="157">
        <v>33.478000000000002</v>
      </c>
      <c r="J24" s="153">
        <v>44.878999999999998</v>
      </c>
      <c r="K24" s="153">
        <v>23.888999999999999</v>
      </c>
      <c r="L24" s="153">
        <v>22.981999999999999</v>
      </c>
      <c r="M24" s="153"/>
      <c r="N24" s="153"/>
      <c r="O24" s="153"/>
      <c r="P24" s="153"/>
    </row>
    <row r="25" spans="1:20">
      <c r="A25" s="8"/>
      <c r="B25" s="173" t="s">
        <v>1625</v>
      </c>
      <c r="C25" s="842">
        <v>714.31600000000003</v>
      </c>
      <c r="D25" s="157">
        <v>313.12700000000001</v>
      </c>
      <c r="E25" s="157">
        <v>572.32299999999998</v>
      </c>
      <c r="F25" s="157">
        <v>226.833</v>
      </c>
      <c r="G25" s="157">
        <v>171.018</v>
      </c>
      <c r="H25" s="157">
        <v>188.83799999999999</v>
      </c>
      <c r="I25" s="157">
        <v>306.798</v>
      </c>
      <c r="J25" s="153">
        <v>261.46800000000002</v>
      </c>
      <c r="K25" s="153">
        <v>90.908000000000001</v>
      </c>
      <c r="L25" s="153">
        <v>281.92599999999999</v>
      </c>
      <c r="M25" s="153"/>
      <c r="N25" s="153"/>
      <c r="O25" s="153"/>
      <c r="P25" s="153"/>
    </row>
    <row r="26" spans="1:20">
      <c r="A26" s="8"/>
      <c r="B26" s="173" t="s">
        <v>1626</v>
      </c>
      <c r="C26" s="842">
        <v>8.3390000000000004</v>
      </c>
      <c r="D26" s="157">
        <v>6.2439999999999998</v>
      </c>
      <c r="E26" s="157">
        <v>1.7030000000000001</v>
      </c>
      <c r="F26" s="157">
        <v>3.1030000000000002</v>
      </c>
      <c r="G26" s="157">
        <v>5.3029999999999999</v>
      </c>
      <c r="H26" s="157">
        <v>1.7070000000000001</v>
      </c>
      <c r="I26" s="157">
        <v>18.317</v>
      </c>
      <c r="J26" s="153">
        <v>4.4370000000000003</v>
      </c>
      <c r="K26" s="153">
        <v>8.1010000000000009</v>
      </c>
      <c r="L26" s="153">
        <v>11.055999999999999</v>
      </c>
      <c r="M26" s="153"/>
      <c r="N26" s="153"/>
      <c r="O26" s="153"/>
      <c r="P26" s="153"/>
    </row>
    <row r="27" spans="1:20">
      <c r="A27" s="8"/>
      <c r="B27" s="173" t="s">
        <v>1627</v>
      </c>
      <c r="C27" s="842">
        <v>409.041</v>
      </c>
      <c r="D27" s="157">
        <v>228.10499999999999</v>
      </c>
      <c r="E27" s="157">
        <v>277.43400000000003</v>
      </c>
      <c r="F27" s="157">
        <v>222.28800000000001</v>
      </c>
      <c r="G27" s="157">
        <v>389.20400000000001</v>
      </c>
      <c r="H27" s="157">
        <v>147.57400000000001</v>
      </c>
      <c r="I27" s="157">
        <v>123.011</v>
      </c>
      <c r="J27" s="844">
        <v>186.32900000000001</v>
      </c>
      <c r="K27" s="844">
        <v>144.13</v>
      </c>
      <c r="L27" s="844">
        <v>241.88399999999999</v>
      </c>
      <c r="M27" s="844"/>
      <c r="N27" s="844"/>
      <c r="O27" s="844"/>
      <c r="P27" s="844"/>
      <c r="Q27" s="844"/>
      <c r="R27" s="844"/>
      <c r="S27" s="845"/>
    </row>
    <row r="28" spans="1:20">
      <c r="A28" s="8"/>
      <c r="B28" s="173" t="s">
        <v>1628</v>
      </c>
      <c r="C28" s="842">
        <v>49.567999999999998</v>
      </c>
      <c r="D28" s="157">
        <v>16.827999999999999</v>
      </c>
      <c r="E28" s="157">
        <v>32.551000000000002</v>
      </c>
      <c r="F28" s="157">
        <v>23.594999999999999</v>
      </c>
      <c r="G28" s="157">
        <v>52.363</v>
      </c>
      <c r="H28" s="157">
        <v>64.599999999999994</v>
      </c>
      <c r="I28" s="157">
        <v>87.039000000000001</v>
      </c>
      <c r="J28" s="153">
        <v>128.565</v>
      </c>
      <c r="K28" s="153">
        <v>6.335</v>
      </c>
      <c r="L28" s="153">
        <v>32.857999999999997</v>
      </c>
      <c r="M28" s="153"/>
      <c r="N28" s="153"/>
      <c r="O28" s="153"/>
      <c r="P28" s="153"/>
    </row>
    <row r="29" spans="1:20">
      <c r="A29" s="8"/>
      <c r="B29" s="173" t="s">
        <v>88</v>
      </c>
      <c r="C29" s="842">
        <v>229.52</v>
      </c>
      <c r="D29" s="157">
        <v>319.58300000000003</v>
      </c>
      <c r="E29" s="157">
        <v>179.22</v>
      </c>
      <c r="F29" s="157">
        <v>132.292</v>
      </c>
      <c r="G29" s="157">
        <v>140.018</v>
      </c>
      <c r="H29" s="157">
        <v>132.18199999999999</v>
      </c>
      <c r="I29" s="157">
        <v>164.54499999999999</v>
      </c>
      <c r="J29" s="153">
        <v>65.748999999999995</v>
      </c>
      <c r="K29" s="153">
        <v>112.651</v>
      </c>
      <c r="L29" s="153">
        <v>75.334000000000003</v>
      </c>
      <c r="M29" s="153"/>
      <c r="N29" s="153"/>
      <c r="O29" s="153"/>
      <c r="P29" s="153"/>
    </row>
    <row r="30" spans="1:20">
      <c r="A30" s="8"/>
      <c r="B30" s="173" t="s">
        <v>1629</v>
      </c>
      <c r="C30" s="842">
        <v>33.648000000000003</v>
      </c>
      <c r="D30" s="157">
        <v>38.412999999999997</v>
      </c>
      <c r="E30" s="157">
        <v>34.664000000000001</v>
      </c>
      <c r="F30" s="157">
        <v>92.281999999999996</v>
      </c>
      <c r="G30" s="157">
        <v>74.031999999999996</v>
      </c>
      <c r="H30" s="157">
        <v>97.138999999999996</v>
      </c>
      <c r="I30" s="157">
        <v>54.863999999999997</v>
      </c>
      <c r="J30" s="153">
        <v>192.99299999999999</v>
      </c>
      <c r="K30" s="153">
        <v>155.38999999999999</v>
      </c>
      <c r="L30" s="153">
        <v>47.781999999999996</v>
      </c>
      <c r="M30" s="153"/>
      <c r="N30" s="153"/>
      <c r="O30" s="153"/>
      <c r="P30" s="153"/>
    </row>
    <row r="31" spans="1:20">
      <c r="A31" s="8"/>
      <c r="B31" s="173" t="s">
        <v>1630</v>
      </c>
      <c r="C31" s="842">
        <v>126.985</v>
      </c>
      <c r="D31" s="157">
        <v>17.966000000000001</v>
      </c>
      <c r="E31" s="157">
        <v>20.172000000000001</v>
      </c>
      <c r="F31" s="157">
        <v>19.181000000000001</v>
      </c>
      <c r="G31" s="157">
        <v>31.22</v>
      </c>
      <c r="H31" s="157">
        <v>18.789000000000001</v>
      </c>
      <c r="I31" s="157">
        <v>54.978999999999999</v>
      </c>
      <c r="J31" s="153">
        <v>20.451000000000001</v>
      </c>
      <c r="K31" s="153">
        <v>6.194</v>
      </c>
      <c r="L31" s="153">
        <v>0.73599999999999999</v>
      </c>
      <c r="M31" s="153"/>
      <c r="N31" s="153"/>
      <c r="O31" s="153"/>
      <c r="P31" s="153"/>
    </row>
    <row r="32" spans="1:20">
      <c r="A32" s="8"/>
      <c r="B32" s="173" t="s">
        <v>1631</v>
      </c>
      <c r="C32" s="842">
        <v>9.6519999999999992</v>
      </c>
      <c r="D32" s="157">
        <v>9.2230000000000008</v>
      </c>
      <c r="E32" s="157">
        <v>18.925999999999998</v>
      </c>
      <c r="F32" s="157">
        <v>14.893000000000001</v>
      </c>
      <c r="G32" s="157">
        <v>8.6419999999999995</v>
      </c>
      <c r="H32" s="157">
        <v>9.5589999999999993</v>
      </c>
      <c r="I32" s="157">
        <v>22.257000000000001</v>
      </c>
      <c r="J32" s="153">
        <v>18.356999999999999</v>
      </c>
      <c r="K32" s="153">
        <v>13.193</v>
      </c>
      <c r="L32" s="153">
        <v>19.896999999999998</v>
      </c>
      <c r="M32" s="153"/>
      <c r="N32" s="153"/>
      <c r="O32" s="153"/>
      <c r="P32" s="153"/>
    </row>
    <row r="33" spans="1:19">
      <c r="A33" s="8"/>
      <c r="B33" s="173" t="s">
        <v>1632</v>
      </c>
      <c r="C33" s="842">
        <v>50.914999999999999</v>
      </c>
      <c r="D33" s="157">
        <v>8.5299999999999994</v>
      </c>
      <c r="E33" s="157">
        <v>37.936999999999998</v>
      </c>
      <c r="F33" s="157">
        <v>60.241</v>
      </c>
      <c r="G33" s="157">
        <v>24.614999999999998</v>
      </c>
      <c r="H33" s="157">
        <v>23.178000000000001</v>
      </c>
      <c r="I33" s="157">
        <v>63.633000000000003</v>
      </c>
      <c r="J33" s="153">
        <v>47.267000000000003</v>
      </c>
      <c r="K33" s="153">
        <v>9.6069999999999993</v>
      </c>
      <c r="L33" s="153">
        <v>45.908999999999999</v>
      </c>
      <c r="M33" s="153"/>
      <c r="N33" s="153"/>
      <c r="O33" s="153"/>
      <c r="P33" s="153"/>
    </row>
    <row r="34" spans="1:19">
      <c r="A34" s="8"/>
      <c r="B34" s="173" t="s">
        <v>1633</v>
      </c>
      <c r="C34" s="842">
        <v>0.47599999999999998</v>
      </c>
      <c r="D34" s="157">
        <v>1.2999999999999999E-2</v>
      </c>
      <c r="E34" s="157">
        <v>0.63400000000000001</v>
      </c>
      <c r="F34" s="846">
        <v>0</v>
      </c>
      <c r="G34" s="846">
        <v>0</v>
      </c>
      <c r="H34" s="846">
        <v>0.63100000000000001</v>
      </c>
      <c r="I34" s="846">
        <v>0</v>
      </c>
      <c r="J34" s="153">
        <v>0</v>
      </c>
      <c r="K34" s="153">
        <v>2.5819999999999999</v>
      </c>
      <c r="L34" s="153">
        <v>0.91</v>
      </c>
      <c r="N34" s="153"/>
      <c r="O34" s="153"/>
    </row>
    <row r="35" spans="1:19">
      <c r="A35" s="841" t="s">
        <v>1634</v>
      </c>
      <c r="B35" s="8"/>
      <c r="C35" s="8"/>
      <c r="D35" s="8"/>
      <c r="E35" s="8"/>
      <c r="F35" s="8"/>
    </row>
    <row r="36" spans="1:19" s="8" customFormat="1">
      <c r="B36" s="173" t="s">
        <v>113</v>
      </c>
      <c r="C36" s="354">
        <f t="shared" ref="C36:L48" si="3">(C22/C8)*100</f>
        <v>20.070198594409387</v>
      </c>
      <c r="D36" s="354">
        <f t="shared" si="3"/>
        <v>15.106759249563417</v>
      </c>
      <c r="E36" s="354">
        <f t="shared" si="3"/>
        <v>15.913084260463354</v>
      </c>
      <c r="F36" s="354">
        <f t="shared" si="3"/>
        <v>15.694047417030802</v>
      </c>
      <c r="G36" s="354">
        <f t="shared" si="3"/>
        <v>18.070098754427814</v>
      </c>
      <c r="H36" s="354">
        <f t="shared" si="3"/>
        <v>13.188967009792012</v>
      </c>
      <c r="I36" s="354">
        <f t="shared" si="3"/>
        <v>17.715061855790328</v>
      </c>
      <c r="J36" s="354">
        <f t="shared" si="3"/>
        <v>17.598648915657535</v>
      </c>
      <c r="K36" s="847">
        <f t="shared" si="3"/>
        <v>14.809948255638716</v>
      </c>
      <c r="L36" s="847">
        <f t="shared" si="3"/>
        <v>15.93241386877483</v>
      </c>
    </row>
    <row r="37" spans="1:19" s="8" customFormat="1">
      <c r="B37" s="173" t="s">
        <v>1624</v>
      </c>
      <c r="C37" s="354">
        <f t="shared" si="3"/>
        <v>17.938320572225674</v>
      </c>
      <c r="D37" s="354">
        <f t="shared" si="3"/>
        <v>14.591952532660857</v>
      </c>
      <c r="E37" s="354">
        <f t="shared" si="3"/>
        <v>14.0211613586211</v>
      </c>
      <c r="F37" s="354">
        <f t="shared" si="3"/>
        <v>16.158650020257852</v>
      </c>
      <c r="G37" s="354">
        <f t="shared" si="3"/>
        <v>16.532897302326333</v>
      </c>
      <c r="H37" s="354">
        <f t="shared" si="3"/>
        <v>12.8023196601499</v>
      </c>
      <c r="I37" s="354">
        <f t="shared" si="3"/>
        <v>17.947986279271163</v>
      </c>
      <c r="J37" s="354">
        <f t="shared" si="3"/>
        <v>18.184154861147174</v>
      </c>
      <c r="K37" s="847">
        <f t="shared" si="3"/>
        <v>15.616186812171504</v>
      </c>
      <c r="L37" s="847">
        <f t="shared" si="3"/>
        <v>15.924328330217339</v>
      </c>
    </row>
    <row r="38" spans="1:19" s="8" customFormat="1">
      <c r="B38" s="173" t="s">
        <v>4</v>
      </c>
      <c r="C38" s="354">
        <f t="shared" si="3"/>
        <v>7.5868192580899763</v>
      </c>
      <c r="D38" s="354">
        <f t="shared" si="3"/>
        <v>5.3811681977075034</v>
      </c>
      <c r="E38" s="354">
        <f t="shared" si="3"/>
        <v>4.8848993466829551</v>
      </c>
      <c r="F38" s="354">
        <f t="shared" si="3"/>
        <v>5.6105776061646981</v>
      </c>
      <c r="G38" s="354">
        <f t="shared" si="3"/>
        <v>4.2268108878224355</v>
      </c>
      <c r="H38" s="354">
        <f t="shared" si="3"/>
        <v>8.6334252520229633</v>
      </c>
      <c r="I38" s="354">
        <f t="shared" si="3"/>
        <v>3.8963563167689506</v>
      </c>
      <c r="J38" s="354">
        <f t="shared" si="3"/>
        <v>6.2865779690314705</v>
      </c>
      <c r="K38" s="847">
        <f t="shared" si="3"/>
        <v>5.6545893090886707</v>
      </c>
      <c r="L38" s="847">
        <f t="shared" si="3"/>
        <v>4.1762067787493553</v>
      </c>
    </row>
    <row r="39" spans="1:19" s="8" customFormat="1">
      <c r="B39" s="173" t="s">
        <v>1625</v>
      </c>
      <c r="C39" s="354">
        <f t="shared" si="3"/>
        <v>75.383982186012645</v>
      </c>
      <c r="D39" s="354">
        <f t="shared" si="3"/>
        <v>62.460504268730553</v>
      </c>
      <c r="E39" s="354">
        <f t="shared" si="3"/>
        <v>73.51678178223824</v>
      </c>
      <c r="F39" s="354">
        <f t="shared" si="3"/>
        <v>53.296851760913334</v>
      </c>
      <c r="G39" s="354">
        <f t="shared" si="3"/>
        <v>58.265109005611258</v>
      </c>
      <c r="H39" s="354">
        <f t="shared" si="3"/>
        <v>64.206589371323659</v>
      </c>
      <c r="I39" s="354">
        <f t="shared" si="3"/>
        <v>71.686967981325751</v>
      </c>
      <c r="J39" s="354">
        <f t="shared" si="3"/>
        <v>61.296455623202206</v>
      </c>
      <c r="K39" s="847">
        <f t="shared" si="3"/>
        <v>47.967749935362683</v>
      </c>
      <c r="L39" s="847">
        <f t="shared" si="3"/>
        <v>69.582322438291172</v>
      </c>
    </row>
    <row r="40" spans="1:19" s="8" customFormat="1">
      <c r="B40" s="173" t="s">
        <v>1626</v>
      </c>
      <c r="C40" s="354">
        <f t="shared" si="3"/>
        <v>1.0221128896046987</v>
      </c>
      <c r="D40" s="354">
        <f t="shared" si="3"/>
        <v>0.65624977009186869</v>
      </c>
      <c r="E40" s="354">
        <f t="shared" si="3"/>
        <v>0.29234445489689836</v>
      </c>
      <c r="F40" s="354">
        <f t="shared" si="3"/>
        <v>0.42353448605325372</v>
      </c>
      <c r="G40" s="354">
        <f t="shared" si="3"/>
        <v>1.1498664307521509</v>
      </c>
      <c r="H40" s="354">
        <f t="shared" si="3"/>
        <v>0.37465842871722838</v>
      </c>
      <c r="I40" s="354">
        <f t="shared" si="3"/>
        <v>3.2121788171914787</v>
      </c>
      <c r="J40" s="354">
        <f t="shared" si="3"/>
        <v>0.64566544140116822</v>
      </c>
      <c r="K40" s="847">
        <f t="shared" si="3"/>
        <v>1.6743276647459056</v>
      </c>
      <c r="L40" s="847">
        <f t="shared" si="3"/>
        <v>2.0464372445655394</v>
      </c>
    </row>
    <row r="41" spans="1:19" s="8" customFormat="1">
      <c r="B41" s="173" t="s">
        <v>1627</v>
      </c>
      <c r="C41" s="354">
        <f t="shared" si="3"/>
        <v>19.452511856996047</v>
      </c>
      <c r="D41" s="354">
        <f t="shared" si="3"/>
        <v>11.92233352741763</v>
      </c>
      <c r="E41" s="354">
        <f t="shared" si="3"/>
        <v>15.40600738442607</v>
      </c>
      <c r="F41" s="354">
        <f t="shared" si="3"/>
        <v>10.687673269373716</v>
      </c>
      <c r="G41" s="354">
        <f t="shared" si="3"/>
        <v>28.321873474131088</v>
      </c>
      <c r="H41" s="354">
        <f t="shared" si="3"/>
        <v>8.7063536310888097</v>
      </c>
      <c r="I41" s="354">
        <f t="shared" si="3"/>
        <v>7.1431972646904427</v>
      </c>
      <c r="J41" s="354">
        <f t="shared" si="3"/>
        <v>9.8254785681817953</v>
      </c>
      <c r="K41" s="847">
        <f t="shared" si="3"/>
        <v>10.091836906168952</v>
      </c>
      <c r="L41" s="847">
        <f t="shared" si="3"/>
        <v>15.471139842387331</v>
      </c>
      <c r="M41" s="848"/>
      <c r="N41" s="848"/>
      <c r="O41" s="848"/>
      <c r="P41" s="848"/>
      <c r="Q41" s="848"/>
      <c r="R41" s="848"/>
      <c r="S41" s="849"/>
    </row>
    <row r="42" spans="1:19" s="8" customFormat="1">
      <c r="B42" s="173" t="s">
        <v>1628</v>
      </c>
      <c r="C42" s="354">
        <f t="shared" si="3"/>
        <v>12.804596097760074</v>
      </c>
      <c r="D42" s="354">
        <f t="shared" si="3"/>
        <v>4.2818575750559145</v>
      </c>
      <c r="E42" s="354">
        <f t="shared" si="3"/>
        <v>13.441939213742982</v>
      </c>
      <c r="F42" s="354">
        <f t="shared" si="3"/>
        <v>7.7980923674869613</v>
      </c>
      <c r="G42" s="354">
        <f t="shared" si="3"/>
        <v>15.912033013449701</v>
      </c>
      <c r="H42" s="354">
        <f t="shared" si="3"/>
        <v>19.148343342245514</v>
      </c>
      <c r="I42" s="354">
        <f t="shared" si="3"/>
        <v>19.439456475128644</v>
      </c>
      <c r="J42" s="354">
        <f t="shared" si="3"/>
        <v>23.686785034572594</v>
      </c>
      <c r="K42" s="847">
        <f t="shared" si="3"/>
        <v>1.2358660621620146</v>
      </c>
      <c r="L42" s="847">
        <f t="shared" si="3"/>
        <v>6.4004394482742493</v>
      </c>
    </row>
    <row r="43" spans="1:19" s="8" customFormat="1">
      <c r="B43" s="173" t="s">
        <v>88</v>
      </c>
      <c r="C43" s="354">
        <f t="shared" si="3"/>
        <v>30.444557929154591</v>
      </c>
      <c r="D43" s="354">
        <f t="shared" si="3"/>
        <v>30.78715656429425</v>
      </c>
      <c r="E43" s="354">
        <f t="shared" si="3"/>
        <v>17.726950365132446</v>
      </c>
      <c r="F43" s="354">
        <f t="shared" si="3"/>
        <v>16.248375678284813</v>
      </c>
      <c r="G43" s="354">
        <f t="shared" si="3"/>
        <v>28.7515426299762</v>
      </c>
      <c r="H43" s="354">
        <f t="shared" si="3"/>
        <v>17.034509243961718</v>
      </c>
      <c r="I43" s="354">
        <f t="shared" si="3"/>
        <v>25.56845109991966</v>
      </c>
      <c r="J43" s="354">
        <f t="shared" si="3"/>
        <v>10.610615941502743</v>
      </c>
      <c r="K43" s="847">
        <f t="shared" si="3"/>
        <v>18.388427391249699</v>
      </c>
      <c r="L43" s="847">
        <f t="shared" si="3"/>
        <v>13.278153107500975</v>
      </c>
    </row>
    <row r="44" spans="1:19" s="8" customFormat="1">
      <c r="B44" s="173" t="s">
        <v>1629</v>
      </c>
      <c r="C44" s="354">
        <f t="shared" si="3"/>
        <v>8.635153966376075</v>
      </c>
      <c r="D44" s="354">
        <f t="shared" si="3"/>
        <v>13.528085930621589</v>
      </c>
      <c r="E44" s="354">
        <f t="shared" si="3"/>
        <v>11.650041674508644</v>
      </c>
      <c r="F44" s="354">
        <f t="shared" si="3"/>
        <v>21.803241118112503</v>
      </c>
      <c r="G44" s="354">
        <f t="shared" si="3"/>
        <v>32.442570795025283</v>
      </c>
      <c r="H44" s="354">
        <f t="shared" si="3"/>
        <v>25.627164968988016</v>
      </c>
      <c r="I44" s="354">
        <f t="shared" si="3"/>
        <v>16.498019840685131</v>
      </c>
      <c r="J44" s="354">
        <f t="shared" si="3"/>
        <v>30.206034539427346</v>
      </c>
      <c r="K44" s="847">
        <f t="shared" si="3"/>
        <v>31.808709678740009</v>
      </c>
      <c r="L44" s="847">
        <f t="shared" si="3"/>
        <v>16.991572134703603</v>
      </c>
    </row>
    <row r="45" spans="1:19" s="8" customFormat="1">
      <c r="B45" s="173" t="s">
        <v>1630</v>
      </c>
      <c r="C45" s="354">
        <f t="shared" si="3"/>
        <v>56.472163050390677</v>
      </c>
      <c r="D45" s="354">
        <f t="shared" si="3"/>
        <v>16.935955204464474</v>
      </c>
      <c r="E45" s="354">
        <f t="shared" si="3"/>
        <v>13.323821979154282</v>
      </c>
      <c r="F45" s="354">
        <f t="shared" si="3"/>
        <v>9.6598577788521585</v>
      </c>
      <c r="G45" s="354">
        <f t="shared" si="3"/>
        <v>30.869019251114821</v>
      </c>
      <c r="H45" s="354">
        <f t="shared" si="3"/>
        <v>10.772212061621021</v>
      </c>
      <c r="I45" s="354">
        <f t="shared" si="3"/>
        <v>32.977243009153185</v>
      </c>
      <c r="J45" s="354">
        <f t="shared" si="3"/>
        <v>9.7064937777060578</v>
      </c>
      <c r="K45" s="847">
        <f t="shared" si="3"/>
        <v>11.384773738190642</v>
      </c>
      <c r="L45" s="847">
        <f t="shared" si="3"/>
        <v>0.77836648793849206</v>
      </c>
    </row>
    <row r="46" spans="1:19" s="8" customFormat="1">
      <c r="B46" s="173" t="s">
        <v>1631</v>
      </c>
      <c r="C46" s="354">
        <f t="shared" si="3"/>
        <v>13.583078849969743</v>
      </c>
      <c r="D46" s="354">
        <f t="shared" si="3"/>
        <v>16.091492776886035</v>
      </c>
      <c r="E46" s="354">
        <f t="shared" si="3"/>
        <v>22.011839825077633</v>
      </c>
      <c r="F46" s="354">
        <f t="shared" si="3"/>
        <v>14.163979951876895</v>
      </c>
      <c r="G46" s="354">
        <f t="shared" si="3"/>
        <v>17.380286788810007</v>
      </c>
      <c r="H46" s="354">
        <f t="shared" si="3"/>
        <v>16.576492213782817</v>
      </c>
      <c r="I46" s="354">
        <f t="shared" si="3"/>
        <v>26.351495347019959</v>
      </c>
      <c r="J46" s="354">
        <f t="shared" si="3"/>
        <v>17.783138132465343</v>
      </c>
      <c r="K46" s="847">
        <f t="shared" si="3"/>
        <v>12.838153438947492</v>
      </c>
      <c r="L46" s="847">
        <f t="shared" si="3"/>
        <v>26.15032791409833</v>
      </c>
    </row>
    <row r="47" spans="1:19" s="8" customFormat="1">
      <c r="B47" s="173" t="s">
        <v>1632</v>
      </c>
      <c r="C47" s="354">
        <f t="shared" si="3"/>
        <v>26.514776721781018</v>
      </c>
      <c r="D47" s="354">
        <f t="shared" si="3"/>
        <v>3.7209261747308542</v>
      </c>
      <c r="E47" s="354">
        <f t="shared" si="3"/>
        <v>22.777324143231105</v>
      </c>
      <c r="F47" s="354">
        <f t="shared" si="3"/>
        <v>27.121658247566565</v>
      </c>
      <c r="G47" s="354">
        <f t="shared" si="3"/>
        <v>31.224233506272753</v>
      </c>
      <c r="H47" s="354">
        <f t="shared" si="3"/>
        <v>8.4574881501023533</v>
      </c>
      <c r="I47" s="354">
        <f t="shared" si="3"/>
        <v>20.687132839397005</v>
      </c>
      <c r="J47" s="354">
        <f t="shared" si="3"/>
        <v>16.241169355947115</v>
      </c>
      <c r="K47" s="847">
        <f t="shared" si="3"/>
        <v>3.9004169593231213</v>
      </c>
      <c r="L47" s="847">
        <f t="shared" si="3"/>
        <v>18.253930386239471</v>
      </c>
    </row>
    <row r="48" spans="1:19" s="8" customFormat="1">
      <c r="A48" s="172"/>
      <c r="B48" s="117" t="s">
        <v>1633</v>
      </c>
      <c r="C48" s="850">
        <f t="shared" si="3"/>
        <v>1.3075486210306557</v>
      </c>
      <c r="D48" s="850">
        <f t="shared" si="3"/>
        <v>3.8172421893352126E-2</v>
      </c>
      <c r="E48" s="850">
        <f t="shared" si="3"/>
        <v>2.0436450375527837</v>
      </c>
      <c r="F48" s="850">
        <f t="shared" si="3"/>
        <v>0</v>
      </c>
      <c r="G48" s="850">
        <f t="shared" si="3"/>
        <v>0</v>
      </c>
      <c r="H48" s="850">
        <f t="shared" si="3"/>
        <v>4.5516843396090314</v>
      </c>
      <c r="I48" s="850">
        <f t="shared" si="3"/>
        <v>0</v>
      </c>
      <c r="J48" s="850">
        <f t="shared" si="3"/>
        <v>0</v>
      </c>
      <c r="K48" s="851">
        <f t="shared" si="3"/>
        <v>2.6409729254247343</v>
      </c>
      <c r="L48" s="851">
        <f t="shared" si="3"/>
        <v>1.7303669899220382</v>
      </c>
    </row>
    <row r="49" spans="1:7">
      <c r="A49" s="8"/>
      <c r="B49" s="8"/>
      <c r="C49" s="8"/>
      <c r="D49" s="8"/>
      <c r="E49" s="8"/>
      <c r="F49" s="8"/>
      <c r="G49" s="8"/>
    </row>
    <row r="50" spans="1:7">
      <c r="A50" s="251" t="s">
        <v>1635</v>
      </c>
    </row>
    <row r="51" spans="1:7">
      <c r="A51" s="852"/>
    </row>
  </sheetData>
  <mergeCells count="1">
    <mergeCell ref="A6:B6"/>
  </mergeCells>
  <hyperlinks>
    <hyperlink ref="K2" location="'Tabla de Contenido'!A1" display="Inicio"/>
  </hyperlinks>
  <printOptions horizontalCentered="1"/>
  <pageMargins left="0.70866141732283472" right="0.70866141732283472" top="0.74803149606299213" bottom="0.74803149606299213" header="0.31496062992125984" footer="0.31496062992125984"/>
  <pageSetup scale="56"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L20"/>
  <sheetViews>
    <sheetView showGridLines="0" zoomScaleNormal="100" zoomScaleSheetLayoutView="100" workbookViewId="0">
      <selection activeCell="K28" sqref="K28"/>
    </sheetView>
  </sheetViews>
  <sheetFormatPr baseColWidth="10" defaultColWidth="11.44140625" defaultRowHeight="13.2"/>
  <cols>
    <col min="1" max="1" width="14.5546875" style="4" customWidth="1"/>
    <col min="2" max="2" width="16.5546875" style="4" customWidth="1"/>
    <col min="3" max="12" width="9.5546875" style="4" customWidth="1"/>
    <col min="13" max="16384" width="11.44140625" style="4"/>
  </cols>
  <sheetData>
    <row r="2" spans="1:12" ht="14.4">
      <c r="A2" s="3" t="s">
        <v>1636</v>
      </c>
      <c r="K2" s="767" t="s">
        <v>1369</v>
      </c>
    </row>
    <row r="3" spans="1:12">
      <c r="A3" s="839" t="s">
        <v>1637</v>
      </c>
      <c r="B3" s="8"/>
      <c r="C3" s="8"/>
    </row>
    <row r="4" spans="1:12">
      <c r="A4" s="8" t="s">
        <v>1474</v>
      </c>
      <c r="B4" s="8"/>
      <c r="C4" s="8"/>
    </row>
    <row r="5" spans="1:12">
      <c r="A5" s="8" t="s">
        <v>911</v>
      </c>
      <c r="B5" s="8"/>
      <c r="C5" s="8"/>
    </row>
    <row r="6" spans="1:12">
      <c r="A6" s="1167" t="s">
        <v>1622</v>
      </c>
      <c r="B6" s="1167"/>
      <c r="C6" s="255">
        <v>2016</v>
      </c>
      <c r="D6" s="255">
        <v>2017</v>
      </c>
      <c r="E6" s="255">
        <v>2018</v>
      </c>
      <c r="F6" s="255">
        <v>2019</v>
      </c>
      <c r="G6" s="255">
        <v>2020</v>
      </c>
      <c r="H6" s="255">
        <v>2021</v>
      </c>
      <c r="I6" s="255">
        <v>2022</v>
      </c>
      <c r="J6" s="255">
        <v>2023</v>
      </c>
      <c r="K6" s="255">
        <v>2024</v>
      </c>
      <c r="L6" s="255">
        <v>2025</v>
      </c>
    </row>
    <row r="7" spans="1:12">
      <c r="A7" s="841" t="s">
        <v>1623</v>
      </c>
      <c r="B7" s="8"/>
      <c r="C7" s="8"/>
    </row>
    <row r="8" spans="1:12">
      <c r="A8" s="8"/>
      <c r="B8" s="8" t="s">
        <v>1638</v>
      </c>
      <c r="C8" s="158">
        <f>+SUM(C9:C10)</f>
        <v>175207</v>
      </c>
      <c r="D8" s="158">
        <f t="shared" ref="D8:L8" si="0">+SUM(D9:D10)</f>
        <v>169398</v>
      </c>
      <c r="E8" s="158">
        <f t="shared" si="0"/>
        <v>171617</v>
      </c>
      <c r="F8" s="158">
        <f t="shared" si="0"/>
        <v>217271</v>
      </c>
      <c r="G8" s="238">
        <f t="shared" si="0"/>
        <v>159549</v>
      </c>
      <c r="H8" s="238">
        <f t="shared" si="0"/>
        <v>205661</v>
      </c>
      <c r="I8" s="238">
        <f t="shared" si="0"/>
        <v>289764</v>
      </c>
      <c r="J8" s="238">
        <f t="shared" si="0"/>
        <v>200151</v>
      </c>
      <c r="K8" s="238">
        <f t="shared" si="0"/>
        <v>152359</v>
      </c>
      <c r="L8" s="238">
        <f t="shared" si="0"/>
        <v>159426</v>
      </c>
    </row>
    <row r="9" spans="1:12">
      <c r="A9" s="8"/>
      <c r="B9" s="8" t="s">
        <v>1639</v>
      </c>
      <c r="C9" s="158">
        <v>56266</v>
      </c>
      <c r="D9" s="158">
        <v>53541</v>
      </c>
      <c r="E9" s="158">
        <v>62877</v>
      </c>
      <c r="F9" s="158">
        <v>90064</v>
      </c>
      <c r="G9" s="238">
        <v>74479</v>
      </c>
      <c r="H9" s="238">
        <v>85361</v>
      </c>
      <c r="I9" s="238">
        <v>145968</v>
      </c>
      <c r="J9" s="238">
        <v>89466</v>
      </c>
      <c r="K9" s="238">
        <v>62756</v>
      </c>
      <c r="L9" s="238">
        <v>62806</v>
      </c>
    </row>
    <row r="10" spans="1:12">
      <c r="A10" s="8"/>
      <c r="B10" s="8" t="s">
        <v>1640</v>
      </c>
      <c r="C10" s="158">
        <v>118941</v>
      </c>
      <c r="D10" s="158">
        <v>115857</v>
      </c>
      <c r="E10" s="158">
        <v>108740</v>
      </c>
      <c r="F10" s="158">
        <v>127207</v>
      </c>
      <c r="G10" s="238">
        <v>85070</v>
      </c>
      <c r="H10" s="238">
        <v>120300</v>
      </c>
      <c r="I10" s="238">
        <v>143796</v>
      </c>
      <c r="J10" s="238">
        <v>110685</v>
      </c>
      <c r="K10" s="238">
        <v>89603</v>
      </c>
      <c r="L10" s="238">
        <v>96620</v>
      </c>
    </row>
    <row r="11" spans="1:12">
      <c r="A11" s="841" t="s">
        <v>309</v>
      </c>
      <c r="B11" s="8"/>
      <c r="C11" s="8"/>
      <c r="D11" s="853"/>
      <c r="E11" s="853"/>
      <c r="F11" s="853"/>
      <c r="G11" s="13"/>
      <c r="H11" s="13"/>
      <c r="I11" s="13"/>
    </row>
    <row r="12" spans="1:12">
      <c r="A12" s="8"/>
      <c r="B12" s="8" t="s">
        <v>1638</v>
      </c>
      <c r="C12" s="854">
        <f>+SUM(C13:C14)</f>
        <v>32092</v>
      </c>
      <c r="D12" s="854">
        <f t="shared" ref="D12:L12" si="1">+SUM(D13:D14)</f>
        <v>25666</v>
      </c>
      <c r="E12" s="854">
        <f t="shared" si="1"/>
        <v>25452</v>
      </c>
      <c r="F12" s="854">
        <f t="shared" si="1"/>
        <v>40902</v>
      </c>
      <c r="G12" s="826">
        <f t="shared" si="1"/>
        <v>32845</v>
      </c>
      <c r="H12" s="826">
        <f t="shared" si="1"/>
        <v>32819</v>
      </c>
      <c r="I12" s="826">
        <f t="shared" si="1"/>
        <v>66816</v>
      </c>
      <c r="J12" s="826">
        <f t="shared" si="1"/>
        <v>48062</v>
      </c>
      <c r="K12" s="826">
        <f t="shared" si="1"/>
        <v>31117</v>
      </c>
      <c r="L12" s="826">
        <f t="shared" si="1"/>
        <v>30335</v>
      </c>
    </row>
    <row r="13" spans="1:12">
      <c r="A13" s="8"/>
      <c r="B13" s="8" t="s">
        <v>1639</v>
      </c>
      <c r="C13" s="157">
        <v>13235</v>
      </c>
      <c r="D13" s="157">
        <v>10104</v>
      </c>
      <c r="E13" s="157">
        <v>13171</v>
      </c>
      <c r="F13" s="157">
        <v>24933</v>
      </c>
      <c r="G13" s="236">
        <v>18899</v>
      </c>
      <c r="H13" s="236">
        <v>19992</v>
      </c>
      <c r="I13" s="236">
        <v>46797</v>
      </c>
      <c r="J13" s="236">
        <v>34568</v>
      </c>
      <c r="K13" s="236">
        <v>19496</v>
      </c>
      <c r="L13" s="236">
        <v>16370</v>
      </c>
    </row>
    <row r="14" spans="1:12">
      <c r="A14" s="8"/>
      <c r="B14" s="8" t="s">
        <v>1640</v>
      </c>
      <c r="C14" s="157">
        <v>18857</v>
      </c>
      <c r="D14" s="157">
        <v>15562</v>
      </c>
      <c r="E14" s="157">
        <v>12281</v>
      </c>
      <c r="F14" s="157">
        <v>15969</v>
      </c>
      <c r="G14" s="236">
        <v>13946</v>
      </c>
      <c r="H14" s="236">
        <v>12827</v>
      </c>
      <c r="I14" s="236">
        <v>20019</v>
      </c>
      <c r="J14" s="236">
        <v>13494</v>
      </c>
      <c r="K14" s="236">
        <v>11621</v>
      </c>
      <c r="L14" s="236">
        <v>13965</v>
      </c>
    </row>
    <row r="15" spans="1:12">
      <c r="A15" s="841" t="s">
        <v>1634</v>
      </c>
      <c r="B15" s="8"/>
      <c r="C15" s="8"/>
      <c r="D15" s="853"/>
      <c r="E15" s="853"/>
      <c r="F15" s="853"/>
    </row>
    <row r="16" spans="1:12">
      <c r="A16" s="8"/>
      <c r="B16" s="8" t="s">
        <v>1638</v>
      </c>
      <c r="C16" s="204">
        <f t="shared" ref="C16:L18" si="2">(C12/C8)*100</f>
        <v>18.316619769758059</v>
      </c>
      <c r="D16" s="204">
        <f t="shared" si="2"/>
        <v>15.151300487609062</v>
      </c>
      <c r="E16" s="204">
        <f t="shared" si="2"/>
        <v>14.83069859046598</v>
      </c>
      <c r="F16" s="204">
        <f t="shared" si="2"/>
        <v>18.825337942017111</v>
      </c>
      <c r="G16" s="204">
        <f t="shared" si="2"/>
        <v>20.586152216560428</v>
      </c>
      <c r="H16" s="204">
        <f t="shared" si="2"/>
        <v>15.95781407267299</v>
      </c>
      <c r="I16" s="204">
        <f t="shared" si="2"/>
        <v>23.058765063983103</v>
      </c>
      <c r="J16" s="204">
        <f t="shared" si="2"/>
        <v>24.012870282936383</v>
      </c>
      <c r="K16" s="204">
        <f t="shared" si="2"/>
        <v>20.423473506652051</v>
      </c>
      <c r="L16" s="204">
        <f t="shared" si="2"/>
        <v>19.027636646469208</v>
      </c>
    </row>
    <row r="17" spans="1:12">
      <c r="A17" s="8"/>
      <c r="B17" s="8" t="s">
        <v>1641</v>
      </c>
      <c r="C17" s="204">
        <f t="shared" si="2"/>
        <v>23.522198130309601</v>
      </c>
      <c r="D17" s="204">
        <f t="shared" si="2"/>
        <v>18.871519022804954</v>
      </c>
      <c r="E17" s="204">
        <f t="shared" si="2"/>
        <v>20.947246210856115</v>
      </c>
      <c r="F17" s="204">
        <f t="shared" si="2"/>
        <v>27.683647184224551</v>
      </c>
      <c r="G17" s="204">
        <f t="shared" si="2"/>
        <v>25.374937901958944</v>
      </c>
      <c r="H17" s="204">
        <f t="shared" si="2"/>
        <v>23.420531624512364</v>
      </c>
      <c r="I17" s="204">
        <f t="shared" si="2"/>
        <v>32.059766524169682</v>
      </c>
      <c r="J17" s="204">
        <f t="shared" si="2"/>
        <v>38.63814186394832</v>
      </c>
      <c r="K17" s="204">
        <f t="shared" si="2"/>
        <v>31.066352221301546</v>
      </c>
      <c r="L17" s="204">
        <f t="shared" si="2"/>
        <v>26.064388752666943</v>
      </c>
    </row>
    <row r="18" spans="1:12">
      <c r="A18" s="172"/>
      <c r="B18" s="172" t="s">
        <v>1640</v>
      </c>
      <c r="C18" s="850">
        <f t="shared" si="2"/>
        <v>15.854078913074549</v>
      </c>
      <c r="D18" s="850">
        <f t="shared" si="2"/>
        <v>13.432075748552094</v>
      </c>
      <c r="E18" s="850">
        <f t="shared" si="2"/>
        <v>11.293912083869781</v>
      </c>
      <c r="F18" s="850">
        <f t="shared" si="2"/>
        <v>12.553554442758653</v>
      </c>
      <c r="G18" s="850">
        <f t="shared" si="2"/>
        <v>16.393558246150231</v>
      </c>
      <c r="H18" s="850">
        <f t="shared" si="2"/>
        <v>10.662510390689942</v>
      </c>
      <c r="I18" s="850">
        <f t="shared" si="2"/>
        <v>13.921805891679881</v>
      </c>
      <c r="J18" s="850">
        <f t="shared" si="2"/>
        <v>12.191353841984007</v>
      </c>
      <c r="K18" s="850">
        <f t="shared" si="2"/>
        <v>12.96943182705936</v>
      </c>
      <c r="L18" s="850">
        <f t="shared" si="2"/>
        <v>14.45352929000207</v>
      </c>
    </row>
    <row r="19" spans="1:12">
      <c r="A19" s="8"/>
      <c r="B19" s="173"/>
      <c r="C19" s="173"/>
    </row>
    <row r="20" spans="1:12">
      <c r="A20" s="251" t="s">
        <v>1635</v>
      </c>
      <c r="B20" s="8"/>
      <c r="C20" s="8"/>
    </row>
  </sheetData>
  <mergeCells count="1">
    <mergeCell ref="A6:B6"/>
  </mergeCells>
  <hyperlinks>
    <hyperlink ref="K2" location="'Tabla de Contenido'!A1" display="Inicio"/>
  </hyperlinks>
  <printOptions horizontalCentered="1"/>
  <pageMargins left="0.70866141732283472" right="0.70866141732283472" top="0.74803149606299213" bottom="0.74803149606299213" header="0.31496062992125984" footer="0.31496062992125984"/>
  <pageSetup scale="57"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L48"/>
  <sheetViews>
    <sheetView showGridLines="0" zoomScaleNormal="100" zoomScaleSheetLayoutView="100" workbookViewId="0">
      <selection activeCell="A49" sqref="A49"/>
    </sheetView>
  </sheetViews>
  <sheetFormatPr baseColWidth="10" defaultColWidth="11.44140625" defaultRowHeight="13.2"/>
  <cols>
    <col min="1" max="1" width="4.44140625" style="4" customWidth="1"/>
    <col min="2" max="2" width="11.44140625" style="4"/>
    <col min="3" max="7" width="10.5546875" style="4" customWidth="1"/>
    <col min="8" max="16384" width="11.44140625" style="4"/>
  </cols>
  <sheetData>
    <row r="2" spans="1:12" ht="14.4">
      <c r="A2" s="3" t="s">
        <v>1642</v>
      </c>
      <c r="K2" s="767" t="s">
        <v>1369</v>
      </c>
    </row>
    <row r="3" spans="1:12">
      <c r="A3" s="839" t="s">
        <v>1265</v>
      </c>
    </row>
    <row r="4" spans="1:12">
      <c r="A4" s="8" t="s">
        <v>1474</v>
      </c>
    </row>
    <row r="5" spans="1:12">
      <c r="A5" s="8" t="s">
        <v>6</v>
      </c>
      <c r="B5" s="8"/>
    </row>
    <row r="6" spans="1:12" s="8" customFormat="1">
      <c r="A6" s="1167" t="s">
        <v>1622</v>
      </c>
      <c r="B6" s="1167"/>
      <c r="C6" s="255">
        <v>2016</v>
      </c>
      <c r="D6" s="255">
        <v>2017</v>
      </c>
      <c r="E6" s="255">
        <v>2018</v>
      </c>
      <c r="F6" s="255">
        <v>2019</v>
      </c>
      <c r="G6" s="255">
        <v>2020</v>
      </c>
      <c r="H6" s="255">
        <v>2021</v>
      </c>
      <c r="I6" s="255">
        <v>2022</v>
      </c>
      <c r="J6" s="255">
        <v>2023</v>
      </c>
      <c r="K6" s="255">
        <v>2024</v>
      </c>
      <c r="L6" s="255">
        <v>2025</v>
      </c>
    </row>
    <row r="7" spans="1:12">
      <c r="A7" s="841" t="s">
        <v>308</v>
      </c>
      <c r="B7" s="855"/>
      <c r="C7" s="8"/>
      <c r="D7" s="8"/>
      <c r="E7" s="8"/>
      <c r="F7" s="8"/>
    </row>
    <row r="8" spans="1:12">
      <c r="A8" s="8"/>
      <c r="B8" s="173" t="s">
        <v>113</v>
      </c>
      <c r="C8" s="826">
        <v>175207</v>
      </c>
      <c r="D8" s="826">
        <v>169398</v>
      </c>
      <c r="E8" s="826">
        <v>171617</v>
      </c>
      <c r="F8" s="320">
        <v>217271</v>
      </c>
      <c r="G8" s="320">
        <v>159549</v>
      </c>
      <c r="H8" s="320">
        <v>205661</v>
      </c>
      <c r="I8" s="320">
        <v>289764</v>
      </c>
      <c r="J8" s="826">
        <v>200151</v>
      </c>
      <c r="K8" s="826">
        <v>152359</v>
      </c>
      <c r="L8" s="826">
        <v>159426</v>
      </c>
    </row>
    <row r="9" spans="1:12">
      <c r="A9" s="201"/>
      <c r="B9" s="173" t="s">
        <v>1643</v>
      </c>
      <c r="C9" s="826">
        <v>56266</v>
      </c>
      <c r="D9" s="826">
        <v>53541</v>
      </c>
      <c r="E9" s="826">
        <v>62877</v>
      </c>
      <c r="F9" s="320">
        <v>90064</v>
      </c>
      <c r="G9" s="320">
        <v>74479</v>
      </c>
      <c r="H9" s="320">
        <v>85361</v>
      </c>
      <c r="I9" s="320">
        <v>145968</v>
      </c>
      <c r="J9" s="826">
        <v>89466</v>
      </c>
      <c r="K9" s="826">
        <v>62756</v>
      </c>
      <c r="L9" s="826">
        <v>62806</v>
      </c>
    </row>
    <row r="10" spans="1:12">
      <c r="A10" s="201"/>
      <c r="B10" s="173" t="s">
        <v>1640</v>
      </c>
      <c r="C10" s="826">
        <v>118941</v>
      </c>
      <c r="D10" s="826">
        <v>115857</v>
      </c>
      <c r="E10" s="826">
        <v>108740</v>
      </c>
      <c r="F10" s="320">
        <v>127207</v>
      </c>
      <c r="G10" s="320">
        <v>85070</v>
      </c>
      <c r="H10" s="320">
        <v>120300</v>
      </c>
      <c r="I10" s="320">
        <v>143796</v>
      </c>
      <c r="J10" s="826">
        <v>110685</v>
      </c>
      <c r="K10" s="826">
        <v>89603</v>
      </c>
      <c r="L10" s="826">
        <v>96620</v>
      </c>
    </row>
    <row r="11" spans="1:12">
      <c r="A11" s="856" t="s">
        <v>309</v>
      </c>
      <c r="B11" s="173"/>
      <c r="C11" s="826"/>
      <c r="D11" s="826"/>
      <c r="E11" s="826"/>
      <c r="F11" s="826"/>
      <c r="G11" s="208"/>
      <c r="H11" s="208"/>
      <c r="I11" s="208"/>
      <c r="J11" s="5"/>
      <c r="K11" s="5"/>
      <c r="L11" s="5"/>
    </row>
    <row r="12" spans="1:12">
      <c r="A12" s="201"/>
      <c r="B12" s="173" t="s">
        <v>113</v>
      </c>
      <c r="C12" s="826">
        <v>32092</v>
      </c>
      <c r="D12" s="826">
        <v>25666</v>
      </c>
      <c r="E12" s="826">
        <v>25452</v>
      </c>
      <c r="F12" s="826">
        <v>40902</v>
      </c>
      <c r="G12" s="826">
        <v>32845</v>
      </c>
      <c r="H12" s="826">
        <v>32819</v>
      </c>
      <c r="I12" s="826">
        <v>66816</v>
      </c>
      <c r="J12" s="826">
        <v>48062</v>
      </c>
      <c r="K12" s="826">
        <v>31117</v>
      </c>
      <c r="L12" s="826">
        <v>30335</v>
      </c>
    </row>
    <row r="13" spans="1:12">
      <c r="A13" s="201"/>
      <c r="B13" s="173" t="s">
        <v>1643</v>
      </c>
      <c r="C13" s="826">
        <v>13235</v>
      </c>
      <c r="D13" s="826">
        <v>10104</v>
      </c>
      <c r="E13" s="826">
        <v>13171</v>
      </c>
      <c r="F13" s="826">
        <v>24933</v>
      </c>
      <c r="G13" s="826">
        <v>18899</v>
      </c>
      <c r="H13" s="826">
        <v>19992</v>
      </c>
      <c r="I13" s="826">
        <v>46797</v>
      </c>
      <c r="J13" s="826">
        <v>34568</v>
      </c>
      <c r="K13" s="826">
        <v>19496</v>
      </c>
      <c r="L13" s="826">
        <v>16370</v>
      </c>
    </row>
    <row r="14" spans="1:12">
      <c r="A14" s="201"/>
      <c r="B14" s="173" t="s">
        <v>1640</v>
      </c>
      <c r="C14" s="826">
        <v>18857</v>
      </c>
      <c r="D14" s="826">
        <v>15562</v>
      </c>
      <c r="E14" s="826">
        <v>12281</v>
      </c>
      <c r="F14" s="826">
        <v>15969</v>
      </c>
      <c r="G14" s="826">
        <v>13946</v>
      </c>
      <c r="H14" s="826">
        <v>12827</v>
      </c>
      <c r="I14" s="826">
        <v>20019</v>
      </c>
      <c r="J14" s="826">
        <v>13494</v>
      </c>
      <c r="K14" s="826">
        <v>11621</v>
      </c>
      <c r="L14" s="826">
        <v>13965</v>
      </c>
    </row>
    <row r="15" spans="1:12">
      <c r="A15" s="856" t="s">
        <v>1596</v>
      </c>
      <c r="B15" s="173"/>
      <c r="C15" s="826"/>
      <c r="D15" s="826"/>
      <c r="E15" s="826"/>
      <c r="F15" s="826"/>
      <c r="G15" s="826"/>
      <c r="H15" s="826"/>
      <c r="I15" s="826"/>
      <c r="J15" s="826"/>
      <c r="K15" s="826"/>
      <c r="L15" s="826"/>
    </row>
    <row r="16" spans="1:12">
      <c r="A16" s="201"/>
      <c r="B16" s="173" t="s">
        <v>113</v>
      </c>
      <c r="C16" s="826">
        <v>9955</v>
      </c>
      <c r="D16" s="826">
        <v>3971</v>
      </c>
      <c r="E16" s="826">
        <v>5447</v>
      </c>
      <c r="F16" s="826">
        <v>6555</v>
      </c>
      <c r="G16" s="826">
        <v>5268</v>
      </c>
      <c r="H16" s="826">
        <v>6486</v>
      </c>
      <c r="I16" s="826">
        <v>4757</v>
      </c>
      <c r="J16" s="826">
        <v>5326</v>
      </c>
      <c r="K16" s="826">
        <v>5408</v>
      </c>
      <c r="L16" s="826">
        <v>7001</v>
      </c>
    </row>
    <row r="17" spans="1:12">
      <c r="A17" s="201"/>
      <c r="B17" s="173" t="s">
        <v>1643</v>
      </c>
      <c r="C17" s="826">
        <v>5806</v>
      </c>
      <c r="D17" s="826">
        <v>1442</v>
      </c>
      <c r="E17" s="826">
        <v>2997</v>
      </c>
      <c r="F17" s="826">
        <v>5446</v>
      </c>
      <c r="G17" s="826">
        <v>3490</v>
      </c>
      <c r="H17" s="826">
        <v>4154</v>
      </c>
      <c r="I17" s="826">
        <v>2268</v>
      </c>
      <c r="J17" s="826">
        <v>2789</v>
      </c>
      <c r="K17" s="826">
        <v>2181</v>
      </c>
      <c r="L17" s="826">
        <v>2388</v>
      </c>
    </row>
    <row r="18" spans="1:12">
      <c r="A18" s="201"/>
      <c r="B18" s="173" t="s">
        <v>1640</v>
      </c>
      <c r="C18" s="826">
        <v>4149</v>
      </c>
      <c r="D18" s="826">
        <v>2529</v>
      </c>
      <c r="E18" s="826">
        <v>2450</v>
      </c>
      <c r="F18" s="826">
        <v>1109</v>
      </c>
      <c r="G18" s="826">
        <v>1778</v>
      </c>
      <c r="H18" s="826">
        <v>2332</v>
      </c>
      <c r="I18" s="826">
        <v>2489</v>
      </c>
      <c r="J18" s="826">
        <v>2537</v>
      </c>
      <c r="K18" s="826">
        <v>3227</v>
      </c>
      <c r="L18" s="826">
        <v>4613</v>
      </c>
    </row>
    <row r="19" spans="1:12">
      <c r="A19" s="856" t="s">
        <v>1597</v>
      </c>
      <c r="B19" s="173"/>
      <c r="C19" s="173"/>
      <c r="D19" s="173"/>
      <c r="E19" s="173"/>
      <c r="F19" s="173"/>
      <c r="G19" s="13"/>
      <c r="H19" s="13"/>
      <c r="I19" s="13"/>
      <c r="J19" s="826"/>
      <c r="K19" s="826"/>
      <c r="L19" s="826"/>
    </row>
    <row r="20" spans="1:12">
      <c r="A20" s="201"/>
      <c r="B20" s="173" t="s">
        <v>113</v>
      </c>
      <c r="C20" s="857">
        <v>4177</v>
      </c>
      <c r="D20" s="857">
        <v>2632</v>
      </c>
      <c r="E20" s="857">
        <v>3649</v>
      </c>
      <c r="F20" s="857">
        <v>6675</v>
      </c>
      <c r="G20" s="857">
        <v>4035</v>
      </c>
      <c r="H20" s="857">
        <v>7019</v>
      </c>
      <c r="I20" s="857">
        <v>6431</v>
      </c>
      <c r="J20" s="826">
        <v>4244</v>
      </c>
      <c r="K20" s="826">
        <v>4846</v>
      </c>
      <c r="L20" s="826">
        <v>5087</v>
      </c>
    </row>
    <row r="21" spans="1:12">
      <c r="A21" s="201"/>
      <c r="B21" s="173" t="s">
        <v>1643</v>
      </c>
      <c r="C21" s="38"/>
      <c r="D21" s="38"/>
      <c r="E21" s="38">
        <v>180</v>
      </c>
      <c r="F21" s="38">
        <v>936</v>
      </c>
      <c r="G21" s="38">
        <v>159</v>
      </c>
      <c r="H21" s="38">
        <v>2178</v>
      </c>
      <c r="I21" s="38">
        <v>578</v>
      </c>
      <c r="J21" s="826">
        <v>1256</v>
      </c>
      <c r="K21" s="826">
        <v>897</v>
      </c>
      <c r="L21" s="826">
        <v>466</v>
      </c>
    </row>
    <row r="22" spans="1:12">
      <c r="A22" s="201"/>
      <c r="B22" s="173" t="s">
        <v>1640</v>
      </c>
      <c r="C22" s="857">
        <v>4177</v>
      </c>
      <c r="D22" s="857">
        <v>2632</v>
      </c>
      <c r="E22" s="857">
        <v>3469</v>
      </c>
      <c r="F22" s="857">
        <v>5739</v>
      </c>
      <c r="G22" s="857">
        <v>3876</v>
      </c>
      <c r="H22" s="857">
        <v>4841</v>
      </c>
      <c r="I22" s="857">
        <v>5853</v>
      </c>
      <c r="J22" s="826">
        <v>2988</v>
      </c>
      <c r="K22" s="826">
        <v>3949</v>
      </c>
      <c r="L22" s="826">
        <v>4621</v>
      </c>
    </row>
    <row r="23" spans="1:12">
      <c r="A23" s="856" t="s">
        <v>1599</v>
      </c>
      <c r="B23" s="173"/>
      <c r="C23" s="173"/>
      <c r="D23" s="173"/>
      <c r="E23" s="173"/>
      <c r="F23" s="173"/>
      <c r="G23" s="13"/>
      <c r="H23" s="13"/>
      <c r="I23" s="13"/>
      <c r="J23" s="826"/>
      <c r="K23" s="826"/>
      <c r="L23" s="826"/>
    </row>
    <row r="24" spans="1:12">
      <c r="A24" s="201"/>
      <c r="B24" s="173" t="s">
        <v>113</v>
      </c>
      <c r="C24" s="239">
        <v>6341</v>
      </c>
      <c r="D24" s="239">
        <v>2857</v>
      </c>
      <c r="E24" s="239">
        <v>6906</v>
      </c>
      <c r="F24" s="239">
        <v>3849</v>
      </c>
      <c r="G24" s="239">
        <v>4413</v>
      </c>
      <c r="H24" s="239">
        <v>2907</v>
      </c>
      <c r="I24" s="239">
        <v>4492</v>
      </c>
      <c r="J24" s="826">
        <v>3452</v>
      </c>
      <c r="K24" s="826">
        <v>2141</v>
      </c>
      <c r="L24" s="826">
        <v>3614</v>
      </c>
    </row>
    <row r="25" spans="1:12">
      <c r="A25" s="201"/>
      <c r="B25" s="173" t="s">
        <v>1643</v>
      </c>
      <c r="C25" s="239">
        <v>830</v>
      </c>
      <c r="D25" s="239">
        <v>1020</v>
      </c>
      <c r="E25" s="239">
        <v>4550</v>
      </c>
      <c r="F25" s="239">
        <v>2399</v>
      </c>
      <c r="G25" s="239">
        <v>2699</v>
      </c>
      <c r="H25" s="239">
        <v>1509</v>
      </c>
      <c r="I25" s="239">
        <v>3030</v>
      </c>
      <c r="J25" s="826">
        <v>1147</v>
      </c>
      <c r="K25" s="826">
        <v>478</v>
      </c>
      <c r="L25" s="826">
        <v>1968</v>
      </c>
    </row>
    <row r="26" spans="1:12">
      <c r="A26" s="201"/>
      <c r="B26" s="173" t="s">
        <v>1640</v>
      </c>
      <c r="C26" s="239">
        <v>5511</v>
      </c>
      <c r="D26" s="239">
        <v>1837</v>
      </c>
      <c r="E26" s="239">
        <v>2356</v>
      </c>
      <c r="F26" s="239">
        <v>1450</v>
      </c>
      <c r="G26" s="239">
        <v>1714</v>
      </c>
      <c r="H26" s="239">
        <v>1398</v>
      </c>
      <c r="I26" s="239">
        <v>1462</v>
      </c>
      <c r="J26" s="826">
        <v>2305</v>
      </c>
      <c r="K26" s="826">
        <v>1663</v>
      </c>
      <c r="L26" s="826">
        <v>1646</v>
      </c>
    </row>
    <row r="27" spans="1:12">
      <c r="A27" s="210" t="s">
        <v>1644</v>
      </c>
      <c r="C27" s="173"/>
      <c r="D27" s="173"/>
      <c r="E27" s="173"/>
      <c r="F27" s="173"/>
      <c r="G27" s="13"/>
      <c r="H27" s="13"/>
      <c r="I27" s="13"/>
      <c r="J27" s="826"/>
      <c r="K27" s="826"/>
      <c r="L27" s="826"/>
    </row>
    <row r="28" spans="1:12">
      <c r="A28" s="5"/>
      <c r="B28" s="173" t="s">
        <v>113</v>
      </c>
      <c r="C28" s="236">
        <v>1780</v>
      </c>
      <c r="D28" s="236">
        <v>3749</v>
      </c>
      <c r="E28" s="236">
        <v>3790</v>
      </c>
      <c r="F28" s="236">
        <v>3004</v>
      </c>
      <c r="G28" s="236">
        <v>2127</v>
      </c>
      <c r="H28" s="236">
        <v>1562</v>
      </c>
      <c r="I28" s="236">
        <v>1256</v>
      </c>
      <c r="J28" s="826">
        <v>1493</v>
      </c>
      <c r="K28" s="826">
        <v>1419</v>
      </c>
      <c r="L28" s="826">
        <v>1151</v>
      </c>
    </row>
    <row r="29" spans="1:12">
      <c r="A29" s="5"/>
      <c r="B29" s="173" t="s">
        <v>1643</v>
      </c>
      <c r="C29" s="236">
        <v>714</v>
      </c>
      <c r="D29" s="236">
        <v>1718</v>
      </c>
      <c r="E29" s="236">
        <v>1634</v>
      </c>
      <c r="F29" s="236">
        <v>1640</v>
      </c>
      <c r="G29" s="236">
        <v>1157</v>
      </c>
      <c r="H29" s="236">
        <v>295</v>
      </c>
      <c r="I29" s="236">
        <v>473</v>
      </c>
      <c r="J29" s="826">
        <v>1025</v>
      </c>
      <c r="K29" s="826">
        <v>988</v>
      </c>
      <c r="L29" s="826">
        <v>498</v>
      </c>
    </row>
    <row r="30" spans="1:12">
      <c r="A30" s="5"/>
      <c r="B30" s="173" t="s">
        <v>1640</v>
      </c>
      <c r="C30" s="236">
        <v>1066</v>
      </c>
      <c r="D30" s="236">
        <v>2031</v>
      </c>
      <c r="E30" s="236">
        <v>2156</v>
      </c>
      <c r="F30" s="236">
        <v>1364</v>
      </c>
      <c r="G30" s="236">
        <v>970</v>
      </c>
      <c r="H30" s="236">
        <v>1267</v>
      </c>
      <c r="I30" s="236">
        <v>783</v>
      </c>
      <c r="J30" s="826">
        <v>468</v>
      </c>
      <c r="K30" s="826">
        <v>431</v>
      </c>
      <c r="L30" s="826">
        <v>653</v>
      </c>
    </row>
    <row r="31" spans="1:12">
      <c r="A31" s="210" t="s">
        <v>1645</v>
      </c>
      <c r="C31" s="173"/>
      <c r="D31" s="173"/>
      <c r="E31" s="173"/>
      <c r="F31" s="173"/>
      <c r="G31" s="13"/>
      <c r="H31" s="13"/>
      <c r="I31" s="13"/>
      <c r="J31" s="826"/>
      <c r="K31" s="826"/>
      <c r="L31" s="826"/>
    </row>
    <row r="32" spans="1:12">
      <c r="A32" s="5"/>
      <c r="B32" s="173" t="s">
        <v>113</v>
      </c>
      <c r="C32" s="236">
        <v>2761</v>
      </c>
      <c r="D32" s="236">
        <v>3027</v>
      </c>
      <c r="E32" s="236">
        <v>4267</v>
      </c>
      <c r="F32" s="236">
        <v>2753</v>
      </c>
      <c r="G32" s="236">
        <v>2915</v>
      </c>
      <c r="H32" s="236">
        <v>3327</v>
      </c>
      <c r="I32" s="236">
        <v>7717</v>
      </c>
      <c r="J32" s="826">
        <v>2227</v>
      </c>
      <c r="K32" s="826">
        <v>1754</v>
      </c>
      <c r="L32" s="826">
        <v>2261</v>
      </c>
    </row>
    <row r="33" spans="1:12">
      <c r="A33" s="5"/>
      <c r="B33" s="173" t="s">
        <v>1643</v>
      </c>
      <c r="C33" s="236">
        <v>1286</v>
      </c>
      <c r="D33" s="236">
        <v>1241</v>
      </c>
      <c r="E33" s="236">
        <v>2251</v>
      </c>
      <c r="F33" s="236">
        <v>810</v>
      </c>
      <c r="G33" s="236">
        <v>1009</v>
      </c>
      <c r="H33" s="236">
        <v>955</v>
      </c>
      <c r="I33" s="236">
        <v>4327</v>
      </c>
      <c r="J33" s="826">
        <v>842</v>
      </c>
      <c r="K33" s="826">
        <v>685</v>
      </c>
      <c r="L33" s="826">
        <v>816</v>
      </c>
    </row>
    <row r="34" spans="1:12">
      <c r="A34" s="5"/>
      <c r="B34" s="173" t="s">
        <v>1640</v>
      </c>
      <c r="C34" s="236">
        <v>1475</v>
      </c>
      <c r="D34" s="236">
        <v>1786</v>
      </c>
      <c r="E34" s="236">
        <v>2016</v>
      </c>
      <c r="F34" s="236">
        <v>1943</v>
      </c>
      <c r="G34" s="236">
        <v>1906</v>
      </c>
      <c r="H34" s="236">
        <v>2372</v>
      </c>
      <c r="I34" s="236">
        <v>3390</v>
      </c>
      <c r="J34" s="826">
        <v>1385</v>
      </c>
      <c r="K34" s="826">
        <v>1069</v>
      </c>
      <c r="L34" s="826">
        <v>1445</v>
      </c>
    </row>
    <row r="35" spans="1:12">
      <c r="A35" s="210" t="s">
        <v>1646</v>
      </c>
      <c r="C35" s="173"/>
      <c r="D35" s="173"/>
      <c r="E35" s="173"/>
      <c r="F35" s="173"/>
      <c r="G35" s="13"/>
      <c r="H35" s="13"/>
      <c r="I35" s="13"/>
      <c r="J35" s="826"/>
      <c r="K35" s="826"/>
      <c r="L35" s="826"/>
    </row>
    <row r="36" spans="1:12">
      <c r="A36" s="5"/>
      <c r="B36" s="173" t="s">
        <v>113</v>
      </c>
      <c r="C36" s="236">
        <v>3143</v>
      </c>
      <c r="D36" s="236">
        <v>2254</v>
      </c>
      <c r="E36" s="236">
        <v>1557</v>
      </c>
      <c r="F36" s="236">
        <v>724</v>
      </c>
      <c r="G36" s="236">
        <v>743</v>
      </c>
      <c r="H36" s="236">
        <v>1442</v>
      </c>
      <c r="I36" s="236">
        <v>1353</v>
      </c>
      <c r="J36" s="826">
        <v>2082</v>
      </c>
      <c r="K36" s="826">
        <v>1953</v>
      </c>
      <c r="L36" s="826">
        <v>2056</v>
      </c>
    </row>
    <row r="37" spans="1:12">
      <c r="A37" s="5"/>
      <c r="B37" s="173" t="s">
        <v>1643</v>
      </c>
      <c r="C37" s="236"/>
      <c r="D37" s="236"/>
      <c r="E37" s="236"/>
      <c r="F37" s="236"/>
      <c r="G37" s="236">
        <v>160</v>
      </c>
      <c r="H37" s="236">
        <v>640</v>
      </c>
      <c r="I37" s="236">
        <v>761</v>
      </c>
      <c r="J37" s="826">
        <v>502</v>
      </c>
      <c r="K37" s="826">
        <v>827</v>
      </c>
      <c r="L37" s="826">
        <v>1478</v>
      </c>
    </row>
    <row r="38" spans="1:12">
      <c r="A38" s="5"/>
      <c r="B38" s="173" t="s">
        <v>1640</v>
      </c>
      <c r="C38" s="236">
        <v>3143</v>
      </c>
      <c r="D38" s="236">
        <v>2254</v>
      </c>
      <c r="E38" s="236">
        <v>1557</v>
      </c>
      <c r="F38" s="236">
        <v>724</v>
      </c>
      <c r="G38" s="236">
        <v>583</v>
      </c>
      <c r="H38" s="236">
        <v>802</v>
      </c>
      <c r="I38" s="236">
        <v>592</v>
      </c>
      <c r="J38" s="826">
        <v>1580</v>
      </c>
      <c r="K38" s="826">
        <v>1126</v>
      </c>
      <c r="L38" s="826">
        <v>578</v>
      </c>
    </row>
    <row r="39" spans="1:12">
      <c r="A39" s="210" t="s">
        <v>1598</v>
      </c>
      <c r="C39" s="173"/>
      <c r="D39" s="173"/>
      <c r="E39" s="173"/>
      <c r="F39" s="173"/>
      <c r="G39" s="13"/>
      <c r="H39" s="13"/>
      <c r="I39" s="13"/>
      <c r="J39" s="826"/>
      <c r="K39" s="826"/>
      <c r="L39" s="826"/>
    </row>
    <row r="40" spans="1:12">
      <c r="A40" s="5"/>
      <c r="B40" s="173" t="s">
        <v>113</v>
      </c>
      <c r="C40" s="236">
        <v>6388</v>
      </c>
      <c r="D40" s="236">
        <v>7481</v>
      </c>
      <c r="E40" s="236">
        <v>6828</v>
      </c>
      <c r="F40" s="236">
        <v>9284</v>
      </c>
      <c r="G40" s="102">
        <v>7334</v>
      </c>
      <c r="H40" s="102">
        <v>9364</v>
      </c>
      <c r="I40" s="102">
        <v>10367</v>
      </c>
      <c r="J40" s="826">
        <v>7983</v>
      </c>
      <c r="K40" s="826">
        <v>10970</v>
      </c>
      <c r="L40" s="826">
        <v>6218</v>
      </c>
    </row>
    <row r="41" spans="1:12">
      <c r="A41" s="5"/>
      <c r="B41" s="173" t="s">
        <v>1643</v>
      </c>
      <c r="C41" s="236">
        <v>3122</v>
      </c>
      <c r="D41" s="236">
        <v>2487</v>
      </c>
      <c r="E41" s="236">
        <v>2738</v>
      </c>
      <c r="F41" s="236">
        <v>3906</v>
      </c>
      <c r="G41" s="102">
        <v>4910</v>
      </c>
      <c r="H41" s="102">
        <v>6068</v>
      </c>
      <c r="I41" s="102">
        <v>6400</v>
      </c>
      <c r="J41" s="826">
        <v>3922</v>
      </c>
      <c r="K41" s="826">
        <v>7302</v>
      </c>
      <c r="L41" s="826">
        <v>3121</v>
      </c>
    </row>
    <row r="42" spans="1:12">
      <c r="A42" s="5"/>
      <c r="B42" s="173" t="s">
        <v>1640</v>
      </c>
      <c r="C42" s="236">
        <v>3266</v>
      </c>
      <c r="D42" s="826">
        <v>4994</v>
      </c>
      <c r="E42" s="236">
        <v>4090</v>
      </c>
      <c r="F42" s="236">
        <v>5378</v>
      </c>
      <c r="G42" s="102">
        <v>2424</v>
      </c>
      <c r="H42" s="102">
        <v>3296</v>
      </c>
      <c r="I42" s="102">
        <v>3967</v>
      </c>
      <c r="J42" s="826">
        <v>4061</v>
      </c>
      <c r="K42" s="826">
        <v>3668</v>
      </c>
      <c r="L42" s="826">
        <v>3097</v>
      </c>
    </row>
    <row r="43" spans="1:12">
      <c r="A43" s="3" t="s">
        <v>1647</v>
      </c>
      <c r="C43" s="8"/>
      <c r="D43" s="8"/>
      <c r="E43" s="8"/>
      <c r="F43" s="8"/>
      <c r="J43" s="826"/>
      <c r="K43" s="826"/>
      <c r="L43" s="826"/>
    </row>
    <row r="44" spans="1:12">
      <c r="B44" s="173" t="s">
        <v>113</v>
      </c>
      <c r="C44" s="236">
        <f>C8-C12-C16-C20-C24-C28-C32-C36-C40</f>
        <v>108570</v>
      </c>
      <c r="D44" s="236">
        <f t="shared" ref="D44:L46" si="0">D8-D12-D16-D20-D24-D28-D32-D36-D40</f>
        <v>117761</v>
      </c>
      <c r="E44" s="236">
        <f t="shared" si="0"/>
        <v>113721</v>
      </c>
      <c r="F44" s="236">
        <f t="shared" si="0"/>
        <v>143525</v>
      </c>
      <c r="G44" s="236">
        <f t="shared" si="0"/>
        <v>99869</v>
      </c>
      <c r="H44" s="236">
        <f t="shared" si="0"/>
        <v>140735</v>
      </c>
      <c r="I44" s="236">
        <f t="shared" si="0"/>
        <v>186575</v>
      </c>
      <c r="J44" s="236">
        <f t="shared" si="0"/>
        <v>125282</v>
      </c>
      <c r="K44" s="236">
        <f t="shared" si="0"/>
        <v>92751</v>
      </c>
      <c r="L44" s="236">
        <f t="shared" si="0"/>
        <v>101703</v>
      </c>
    </row>
    <row r="45" spans="1:12">
      <c r="B45" s="173" t="s">
        <v>1643</v>
      </c>
      <c r="C45" s="236">
        <f>C9-C13-C17-C21-C25-C29-C33-C37-C41</f>
        <v>31273</v>
      </c>
      <c r="D45" s="236">
        <f t="shared" si="0"/>
        <v>35529</v>
      </c>
      <c r="E45" s="236">
        <f t="shared" si="0"/>
        <v>35356</v>
      </c>
      <c r="F45" s="236">
        <f t="shared" si="0"/>
        <v>49994</v>
      </c>
      <c r="G45" s="236">
        <f t="shared" si="0"/>
        <v>41996</v>
      </c>
      <c r="H45" s="236">
        <f t="shared" si="0"/>
        <v>49570</v>
      </c>
      <c r="I45" s="236">
        <f t="shared" si="0"/>
        <v>81334</v>
      </c>
      <c r="J45" s="236">
        <f t="shared" si="0"/>
        <v>43415</v>
      </c>
      <c r="K45" s="236">
        <f t="shared" si="0"/>
        <v>29902</v>
      </c>
      <c r="L45" s="236">
        <f t="shared" si="0"/>
        <v>35701</v>
      </c>
    </row>
    <row r="46" spans="1:12">
      <c r="A46" s="172"/>
      <c r="B46" s="117" t="s">
        <v>1640</v>
      </c>
      <c r="C46" s="240">
        <f>C10-C14-C18-C22-C26-C30-C34-C38-C42</f>
        <v>77297</v>
      </c>
      <c r="D46" s="240">
        <f t="shared" si="0"/>
        <v>82232</v>
      </c>
      <c r="E46" s="240">
        <f t="shared" si="0"/>
        <v>78365</v>
      </c>
      <c r="F46" s="240">
        <f t="shared" si="0"/>
        <v>93531</v>
      </c>
      <c r="G46" s="240">
        <f t="shared" si="0"/>
        <v>57873</v>
      </c>
      <c r="H46" s="240">
        <f t="shared" si="0"/>
        <v>91165</v>
      </c>
      <c r="I46" s="240">
        <f t="shared" si="0"/>
        <v>105241</v>
      </c>
      <c r="J46" s="240">
        <f t="shared" si="0"/>
        <v>81867</v>
      </c>
      <c r="K46" s="240">
        <f t="shared" si="0"/>
        <v>62849</v>
      </c>
      <c r="L46" s="240">
        <f t="shared" si="0"/>
        <v>66002</v>
      </c>
    </row>
    <row r="48" spans="1:12">
      <c r="A48" s="251" t="s">
        <v>1635</v>
      </c>
    </row>
  </sheetData>
  <mergeCells count="1">
    <mergeCell ref="A6:B6"/>
  </mergeCells>
  <hyperlinks>
    <hyperlink ref="K2" location="'Tabla de Contenido'!A1" display="Inicio"/>
  </hyperlinks>
  <printOptions horizontalCentered="1"/>
  <pageMargins left="0.70866141732283472" right="0.70866141732283472" top="0.74803149606299213" bottom="0.74803149606299213" header="0.31496062992125984" footer="0.31496062992125984"/>
  <pageSetup scale="58"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O21"/>
  <sheetViews>
    <sheetView showGridLines="0" zoomScaleNormal="100" zoomScaleSheetLayoutView="100" workbookViewId="0">
      <selection activeCell="K28" sqref="K28"/>
    </sheetView>
  </sheetViews>
  <sheetFormatPr baseColWidth="10" defaultColWidth="11.44140625" defaultRowHeight="13.2"/>
  <cols>
    <col min="1" max="1" width="21.5546875" style="4" customWidth="1"/>
    <col min="2" max="7" width="9.33203125" style="4" customWidth="1"/>
    <col min="8" max="16384" width="11.44140625" style="4"/>
  </cols>
  <sheetData>
    <row r="2" spans="1:15" ht="14.4">
      <c r="A2" s="3" t="s">
        <v>1648</v>
      </c>
      <c r="K2" s="767" t="s">
        <v>1369</v>
      </c>
    </row>
    <row r="3" spans="1:15">
      <c r="A3" s="839" t="s">
        <v>1193</v>
      </c>
    </row>
    <row r="4" spans="1:15">
      <c r="A4" s="8" t="s">
        <v>1649</v>
      </c>
    </row>
    <row r="5" spans="1:15">
      <c r="A5" s="8" t="s">
        <v>11</v>
      </c>
    </row>
    <row r="6" spans="1:15" ht="15" customHeight="1">
      <c r="A6" s="610" t="s">
        <v>1622</v>
      </c>
      <c r="B6" s="255">
        <v>2020</v>
      </c>
      <c r="C6" s="255">
        <v>2021</v>
      </c>
      <c r="D6" s="255">
        <v>2022</v>
      </c>
      <c r="E6" s="255">
        <v>2023</v>
      </c>
      <c r="F6" s="255">
        <v>2024</v>
      </c>
      <c r="G6" s="255">
        <v>2025</v>
      </c>
    </row>
    <row r="7" spans="1:15">
      <c r="A7" s="858" t="s">
        <v>113</v>
      </c>
      <c r="B7" s="859">
        <f t="shared" ref="B7:G7" si="0">SUM(B8:B17)</f>
        <v>2257.5253200000006</v>
      </c>
      <c r="C7" s="859">
        <f t="shared" si="0"/>
        <v>2848.9298499999991</v>
      </c>
      <c r="D7" s="859">
        <f t="shared" si="0"/>
        <v>3117.5851699999989</v>
      </c>
      <c r="E7" s="859">
        <f t="shared" si="0"/>
        <v>3116.6590100000003</v>
      </c>
      <c r="F7" s="859">
        <f t="shared" si="0"/>
        <v>3388.6903699999993</v>
      </c>
      <c r="G7" s="859">
        <f t="shared" si="0"/>
        <v>3514.9948100000011</v>
      </c>
    </row>
    <row r="8" spans="1:15">
      <c r="A8" s="173" t="s">
        <v>1650</v>
      </c>
      <c r="B8" s="860">
        <v>1559.00236</v>
      </c>
      <c r="C8" s="860">
        <v>2072.0705799999992</v>
      </c>
      <c r="D8" s="860">
        <v>2272.2970999999993</v>
      </c>
      <c r="E8" s="601">
        <v>2351.0093200000001</v>
      </c>
      <c r="F8" s="601">
        <v>2570.8753699999997</v>
      </c>
      <c r="G8" s="601">
        <v>2683.0243700000001</v>
      </c>
    </row>
    <row r="9" spans="1:15">
      <c r="A9" s="173" t="s">
        <v>1651</v>
      </c>
      <c r="B9" s="132">
        <v>97.625059999999976</v>
      </c>
      <c r="C9" s="132">
        <v>88.034320000000008</v>
      </c>
      <c r="D9" s="132">
        <v>52.276730000000001</v>
      </c>
      <c r="E9" s="601">
        <v>75.825279999999978</v>
      </c>
      <c r="F9" s="601">
        <v>46.367240000000002</v>
      </c>
      <c r="G9" s="601">
        <v>59.383049999999997</v>
      </c>
    </row>
    <row r="10" spans="1:15">
      <c r="A10" s="173" t="s">
        <v>1627</v>
      </c>
      <c r="B10" s="132">
        <v>169.05429000000004</v>
      </c>
      <c r="C10" s="132">
        <v>157.62306000000004</v>
      </c>
      <c r="D10" s="132">
        <v>173.48141000000001</v>
      </c>
      <c r="E10" s="601">
        <v>114.41722999999999</v>
      </c>
      <c r="F10" s="601">
        <v>116.98940999999999</v>
      </c>
      <c r="G10" s="601">
        <v>113.73022999999999</v>
      </c>
    </row>
    <row r="11" spans="1:15">
      <c r="A11" s="173" t="s">
        <v>1652</v>
      </c>
      <c r="B11" s="132">
        <v>78.381910000000005</v>
      </c>
      <c r="C11" s="132">
        <v>110.40055999999998</v>
      </c>
      <c r="D11" s="132">
        <v>146.0265</v>
      </c>
      <c r="E11" s="861">
        <v>97.077150000000032</v>
      </c>
      <c r="F11" s="861">
        <v>94.389890000000022</v>
      </c>
      <c r="G11" s="861">
        <v>97.349270000000018</v>
      </c>
      <c r="H11" s="844"/>
      <c r="I11" s="844"/>
      <c r="J11" s="844"/>
      <c r="K11" s="844"/>
      <c r="L11" s="844"/>
      <c r="M11" s="844"/>
      <c r="N11" s="844"/>
      <c r="O11" s="845"/>
    </row>
    <row r="12" spans="1:15">
      <c r="A12" s="173" t="s">
        <v>1653</v>
      </c>
      <c r="B12" s="132">
        <v>24.753130000000006</v>
      </c>
      <c r="C12" s="132">
        <v>33.605390000000007</v>
      </c>
      <c r="D12" s="132">
        <v>56.70006999999999</v>
      </c>
      <c r="E12" s="601">
        <v>46.023369999999993</v>
      </c>
      <c r="F12" s="601">
        <v>68.516510000000025</v>
      </c>
      <c r="G12" s="601">
        <v>75.109169999999978</v>
      </c>
    </row>
    <row r="13" spans="1:15">
      <c r="A13" s="173" t="s">
        <v>88</v>
      </c>
      <c r="B13" s="132">
        <v>129.58332999999999</v>
      </c>
      <c r="C13" s="132">
        <v>106.71421000000001</v>
      </c>
      <c r="D13" s="132">
        <v>121.07254999999998</v>
      </c>
      <c r="E13" s="601">
        <v>131.08199000000002</v>
      </c>
      <c r="F13" s="601">
        <v>159.51770000000005</v>
      </c>
      <c r="G13" s="601">
        <v>85.91228000000001</v>
      </c>
    </row>
    <row r="14" spans="1:15">
      <c r="A14" s="173" t="s">
        <v>1654</v>
      </c>
      <c r="B14" s="132">
        <v>9.8642299999999992</v>
      </c>
      <c r="C14" s="132">
        <v>7.742420000000001</v>
      </c>
      <c r="D14" s="132">
        <v>7.0604899999999997</v>
      </c>
      <c r="E14" s="601">
        <v>9.0821000000000005</v>
      </c>
      <c r="F14" s="601">
        <v>10.169519999999999</v>
      </c>
      <c r="G14" s="601">
        <v>7.5904300000000005</v>
      </c>
    </row>
    <row r="15" spans="1:15">
      <c r="A15" s="173" t="s">
        <v>1655</v>
      </c>
      <c r="B15" s="132">
        <v>63.752669999999981</v>
      </c>
      <c r="C15" s="132">
        <v>86.333259999999996</v>
      </c>
      <c r="D15" s="132">
        <v>88.695979999999992</v>
      </c>
      <c r="E15" s="601">
        <v>70.325700000000012</v>
      </c>
      <c r="F15" s="601">
        <v>24.318390000000001</v>
      </c>
      <c r="G15" s="601">
        <v>12.021940000000003</v>
      </c>
    </row>
    <row r="16" spans="1:15">
      <c r="A16" s="173" t="s">
        <v>1656</v>
      </c>
      <c r="B16" s="132">
        <v>27.922370000000004</v>
      </c>
      <c r="C16" s="132">
        <v>25.630300000000002</v>
      </c>
      <c r="D16" s="132">
        <v>18.657969999999999</v>
      </c>
      <c r="E16" s="601">
        <v>33.963459999999998</v>
      </c>
      <c r="F16" s="601">
        <v>13.183129999999998</v>
      </c>
      <c r="G16" s="601">
        <v>20.034410000000005</v>
      </c>
    </row>
    <row r="17" spans="1:7">
      <c r="A17" s="117" t="s">
        <v>1633</v>
      </c>
      <c r="B17" s="137">
        <v>97.585970000000003</v>
      </c>
      <c r="C17" s="137">
        <v>160.77574999999999</v>
      </c>
      <c r="D17" s="137">
        <v>181.31637000000003</v>
      </c>
      <c r="E17" s="862">
        <v>187.85341000000005</v>
      </c>
      <c r="F17" s="862">
        <v>284.36320999999998</v>
      </c>
      <c r="G17" s="862">
        <v>360.83965999999998</v>
      </c>
    </row>
    <row r="19" spans="1:7">
      <c r="A19" s="251" t="s">
        <v>1657</v>
      </c>
    </row>
    <row r="20" spans="1:7">
      <c r="A20" s="86"/>
    </row>
    <row r="21" spans="1:7">
      <c r="A21" s="173"/>
    </row>
  </sheetData>
  <hyperlinks>
    <hyperlink ref="K2" location="'Tabla de Contenido'!A1" display="Inicio"/>
  </hyperlinks>
  <pageMargins left="0.7" right="0.7" top="0.75" bottom="0.75" header="0.3" footer="0.3"/>
  <pageSetup paperSize="9" scale="61" orientation="portrait" r:id="rId1"/>
  <colBreaks count="1" manualBreakCount="1">
    <brk id="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M27"/>
  <sheetViews>
    <sheetView workbookViewId="0">
      <selection activeCell="M20" sqref="M20"/>
    </sheetView>
  </sheetViews>
  <sheetFormatPr baseColWidth="10" defaultColWidth="11.44140625" defaultRowHeight="13.2"/>
  <cols>
    <col min="1" max="1" width="12" style="4" customWidth="1"/>
    <col min="2" max="2" width="14.33203125" style="4" customWidth="1"/>
    <col min="3" max="3" width="49.44140625" style="4" customWidth="1"/>
    <col min="4" max="8" width="10.6640625" style="4" customWidth="1"/>
    <col min="9" max="16384" width="11.44140625" style="4"/>
  </cols>
  <sheetData>
    <row r="2" spans="1:13" ht="14.4">
      <c r="A2" s="1015" t="s">
        <v>1859</v>
      </c>
      <c r="J2" s="767" t="s">
        <v>1369</v>
      </c>
    </row>
    <row r="3" spans="1:13">
      <c r="A3" s="1016" t="s">
        <v>2064</v>
      </c>
      <c r="B3" s="1017"/>
      <c r="C3" s="1017"/>
      <c r="D3" s="1017"/>
      <c r="E3" s="1017"/>
      <c r="F3" s="1017"/>
      <c r="G3" s="1017"/>
      <c r="H3" s="1017"/>
    </row>
    <row r="4" spans="1:13" ht="15.6">
      <c r="A4" s="1016" t="s">
        <v>2065</v>
      </c>
      <c r="B4" s="1017"/>
      <c r="C4" s="1017"/>
      <c r="D4" s="1017"/>
      <c r="E4" s="1017"/>
      <c r="F4" s="1017"/>
      <c r="G4" s="1017"/>
      <c r="H4" s="1017"/>
    </row>
    <row r="5" spans="1:13" ht="52.8">
      <c r="A5" s="793" t="s">
        <v>2066</v>
      </c>
      <c r="B5" s="793" t="s">
        <v>2067</v>
      </c>
      <c r="C5" s="793" t="s">
        <v>2068</v>
      </c>
      <c r="D5" s="1018">
        <v>2016</v>
      </c>
      <c r="E5" s="1018">
        <v>2017</v>
      </c>
      <c r="F5" s="1018">
        <v>2018</v>
      </c>
      <c r="G5" s="793">
        <v>2019</v>
      </c>
      <c r="H5" s="1018">
        <v>2020</v>
      </c>
      <c r="I5" s="1018">
        <v>2021</v>
      </c>
      <c r="J5" s="1018">
        <v>2022</v>
      </c>
      <c r="K5" s="1018" t="s">
        <v>2069</v>
      </c>
      <c r="L5" s="1018" t="s">
        <v>2070</v>
      </c>
      <c r="M5" s="1018" t="s">
        <v>2071</v>
      </c>
    </row>
    <row r="6" spans="1:13">
      <c r="A6" s="1019"/>
      <c r="B6" s="1020" t="s">
        <v>2072</v>
      </c>
      <c r="C6" s="1021" t="s">
        <v>548</v>
      </c>
      <c r="D6" s="1022">
        <v>14.137503341776306</v>
      </c>
      <c r="E6" s="1022">
        <v>13.451993512382543</v>
      </c>
      <c r="F6" s="1022">
        <v>14.196067473100864</v>
      </c>
      <c r="G6" s="1022">
        <v>14.727072472603986</v>
      </c>
      <c r="H6" s="1022">
        <v>15.777631629976572</v>
      </c>
      <c r="I6" s="1022">
        <v>19.396204532202368</v>
      </c>
      <c r="J6" s="1022">
        <v>26.991915833079275</v>
      </c>
      <c r="K6" s="1022">
        <v>28.859148301616553</v>
      </c>
      <c r="L6" s="1022">
        <v>32.907182862450554</v>
      </c>
      <c r="M6" s="1022">
        <v>25.653537159232755</v>
      </c>
    </row>
    <row r="7" spans="1:13">
      <c r="A7" s="1023"/>
      <c r="B7" s="1024" t="s">
        <v>2073</v>
      </c>
      <c r="C7" s="1025" t="s">
        <v>549</v>
      </c>
      <c r="D7" s="1026">
        <v>370.00241066767489</v>
      </c>
      <c r="E7" s="1026">
        <v>369.96432652041881</v>
      </c>
      <c r="F7" s="1026">
        <v>381.59990644738991</v>
      </c>
      <c r="G7" s="1026">
        <v>392.37104290812971</v>
      </c>
      <c r="H7" s="1026">
        <v>299.43388554951582</v>
      </c>
      <c r="I7" s="1026">
        <v>327.04768648957082</v>
      </c>
      <c r="J7" s="1026">
        <v>473.21461580369112</v>
      </c>
      <c r="K7" s="1026">
        <v>532.61947238156313</v>
      </c>
      <c r="L7" s="1026">
        <v>602.33262418949153</v>
      </c>
      <c r="M7" s="1026">
        <v>478.95290540034512</v>
      </c>
    </row>
    <row r="8" spans="1:13">
      <c r="A8" s="1023"/>
      <c r="B8" s="1024" t="s">
        <v>2074</v>
      </c>
      <c r="C8" s="1025" t="s">
        <v>550</v>
      </c>
      <c r="D8" s="1026">
        <v>20596.042237244244</v>
      </c>
      <c r="E8" s="1026">
        <v>19523.998522166214</v>
      </c>
      <c r="F8" s="1026">
        <v>20069.450068270689</v>
      </c>
      <c r="G8" s="1026">
        <v>21073.526360066651</v>
      </c>
      <c r="H8" s="1026">
        <v>18761.358551581972</v>
      </c>
      <c r="I8" s="1026">
        <v>23593.284894960256</v>
      </c>
      <c r="J8" s="1026">
        <v>28616.722070957621</v>
      </c>
      <c r="K8" s="1026">
        <v>29662.729809779412</v>
      </c>
      <c r="L8" s="1026">
        <v>29614.235842913553</v>
      </c>
      <c r="M8" s="1026">
        <v>23001.089231241334</v>
      </c>
    </row>
    <row r="9" spans="1:13" ht="52.8">
      <c r="A9" s="1023"/>
      <c r="B9" s="1024" t="s">
        <v>2075</v>
      </c>
      <c r="C9" s="1025" t="s">
        <v>2076</v>
      </c>
      <c r="D9" s="1026">
        <v>4484.3565941653287</v>
      </c>
      <c r="E9" s="1026">
        <v>4966.3757699760863</v>
      </c>
      <c r="F9" s="1026">
        <v>5440.7059588953189</v>
      </c>
      <c r="G9" s="1026">
        <v>6062.9929972304744</v>
      </c>
      <c r="H9" s="1026">
        <v>6373.0315117133632</v>
      </c>
      <c r="I9" s="1026">
        <v>7097.6716758203002</v>
      </c>
      <c r="J9" s="1026">
        <v>8260.4649105141107</v>
      </c>
      <c r="K9" s="1026">
        <v>9481.1259054874372</v>
      </c>
      <c r="L9" s="1026">
        <v>10133.676261131417</v>
      </c>
      <c r="M9" s="1026">
        <v>7869.8074750374435</v>
      </c>
    </row>
    <row r="10" spans="1:13">
      <c r="A10" s="1023"/>
      <c r="B10" s="1024" t="s">
        <v>2077</v>
      </c>
      <c r="C10" s="1025" t="s">
        <v>10</v>
      </c>
      <c r="D10" s="1026">
        <v>11367.032387825826</v>
      </c>
      <c r="E10" s="1026">
        <v>11084.75649099156</v>
      </c>
      <c r="F10" s="1026">
        <v>11392.276342385201</v>
      </c>
      <c r="G10" s="1026">
        <v>10808.199558399105</v>
      </c>
      <c r="H10" s="1026">
        <v>8064.3269559017845</v>
      </c>
      <c r="I10" s="1026">
        <v>8440.6615437499204</v>
      </c>
      <c r="J10" s="1026">
        <v>12272.859791196819</v>
      </c>
      <c r="K10" s="1026">
        <v>12762.209055339179</v>
      </c>
      <c r="L10" s="1026">
        <v>14927.363127677134</v>
      </c>
      <c r="M10" s="1026">
        <v>11502.743196907048</v>
      </c>
    </row>
    <row r="11" spans="1:13" ht="39.6">
      <c r="A11" s="1023"/>
      <c r="B11" s="1024" t="s">
        <v>2078</v>
      </c>
      <c r="C11" s="1025" t="s">
        <v>2079</v>
      </c>
      <c r="D11" s="1026">
        <v>44468.927441960477</v>
      </c>
      <c r="E11" s="1026">
        <v>47413.330940410109</v>
      </c>
      <c r="F11" s="1026">
        <v>50966.456308333713</v>
      </c>
      <c r="G11" s="1026">
        <v>55781.945584892899</v>
      </c>
      <c r="H11" s="1026">
        <v>50933.867784856418</v>
      </c>
      <c r="I11" s="1026">
        <v>64243.234120704547</v>
      </c>
      <c r="J11" s="1026">
        <v>82020.507255127741</v>
      </c>
      <c r="K11" s="1026">
        <v>88624.795497718544</v>
      </c>
      <c r="L11" s="1026">
        <v>95917.852269735144</v>
      </c>
      <c r="M11" s="1026">
        <v>76659.98816583927</v>
      </c>
    </row>
    <row r="12" spans="1:13">
      <c r="A12" s="1023"/>
      <c r="B12" s="1024" t="s">
        <v>2080</v>
      </c>
      <c r="C12" s="1025" t="s">
        <v>555</v>
      </c>
      <c r="D12" s="1026">
        <v>10209.065342803462</v>
      </c>
      <c r="E12" s="1026">
        <v>10928.111105132837</v>
      </c>
      <c r="F12" s="1026">
        <v>11521.663974692703</v>
      </c>
      <c r="G12" s="1026">
        <v>11961.45432535389</v>
      </c>
      <c r="H12" s="1026">
        <v>11784.734965118738</v>
      </c>
      <c r="I12" s="1026">
        <v>13348.159765390426</v>
      </c>
      <c r="J12" s="1026">
        <v>15093.478337930252</v>
      </c>
      <c r="K12" s="1026">
        <v>15874.310427526685</v>
      </c>
      <c r="L12" s="1026">
        <v>16351.484371099676</v>
      </c>
      <c r="M12" s="1026">
        <v>12462.808058243747</v>
      </c>
    </row>
    <row r="13" spans="1:13">
      <c r="A13" s="1023"/>
      <c r="B13" s="1024" t="s">
        <v>2081</v>
      </c>
      <c r="C13" s="1025" t="s">
        <v>556</v>
      </c>
      <c r="D13" s="1026">
        <v>16928.38085949135</v>
      </c>
      <c r="E13" s="1026">
        <v>19363.779327144206</v>
      </c>
      <c r="F13" s="1026">
        <v>21166.443697035258</v>
      </c>
      <c r="G13" s="1026">
        <v>23303.650552758219</v>
      </c>
      <c r="H13" s="1026">
        <v>24195.85279299847</v>
      </c>
      <c r="I13" s="1026">
        <v>26122.793070689419</v>
      </c>
      <c r="J13" s="1026">
        <v>28552.015491705533</v>
      </c>
      <c r="K13" s="1026">
        <v>31524.698215713033</v>
      </c>
      <c r="L13" s="1026">
        <v>34859.556458377971</v>
      </c>
      <c r="M13" s="1026">
        <v>28477.678039319173</v>
      </c>
    </row>
    <row r="14" spans="1:13">
      <c r="A14" s="1023"/>
      <c r="B14" s="1024" t="s">
        <v>2082</v>
      </c>
      <c r="C14" s="1025" t="s">
        <v>557</v>
      </c>
      <c r="D14" s="1026">
        <v>30109.810728161872</v>
      </c>
      <c r="E14" s="1026">
        <v>32351.402805377642</v>
      </c>
      <c r="F14" s="1026">
        <v>34579.842997321161</v>
      </c>
      <c r="G14" s="1026">
        <v>36586.220935689256</v>
      </c>
      <c r="H14" s="1026">
        <v>37461.468692637442</v>
      </c>
      <c r="I14" s="1026">
        <v>38746.401132063766</v>
      </c>
      <c r="J14" s="1026">
        <v>40376.111480728578</v>
      </c>
      <c r="K14" s="1026">
        <v>43746.513958199052</v>
      </c>
      <c r="L14" s="1026">
        <v>48475.577901471566</v>
      </c>
      <c r="M14" s="1026">
        <v>39283.887270768035</v>
      </c>
    </row>
    <row r="15" spans="1:13" ht="26.4">
      <c r="A15" s="1023"/>
      <c r="B15" s="1024" t="s">
        <v>2083</v>
      </c>
      <c r="C15" s="1025" t="s">
        <v>2084</v>
      </c>
      <c r="D15" s="1026">
        <v>19868.962587464132</v>
      </c>
      <c r="E15" s="1026">
        <v>20875.783485433669</v>
      </c>
      <c r="F15" s="1026">
        <v>22454.848972396121</v>
      </c>
      <c r="G15" s="1026">
        <v>24129.872577869039</v>
      </c>
      <c r="H15" s="1026">
        <v>22869.775822447933</v>
      </c>
      <c r="I15" s="1026">
        <v>26150.816488400964</v>
      </c>
      <c r="J15" s="1026">
        <v>31483.05538175298</v>
      </c>
      <c r="K15" s="1026">
        <v>34742.106370179026</v>
      </c>
      <c r="L15" s="1026">
        <v>37461.089602980515</v>
      </c>
      <c r="M15" s="1026">
        <v>28874.349774106169</v>
      </c>
    </row>
    <row r="16" spans="1:13" ht="39.6">
      <c r="A16" s="1023"/>
      <c r="B16" s="1024" t="s">
        <v>2085</v>
      </c>
      <c r="C16" s="1025" t="s">
        <v>2086</v>
      </c>
      <c r="D16" s="1026">
        <v>32536.192579352271</v>
      </c>
      <c r="E16" s="1026">
        <v>35787.803645013424</v>
      </c>
      <c r="F16" s="1026">
        <v>39091.39932914231</v>
      </c>
      <c r="G16" s="1026">
        <v>41930.670439824775</v>
      </c>
      <c r="H16" s="1026">
        <v>42140.582512207053</v>
      </c>
      <c r="I16" s="1026">
        <v>46070.928154253328</v>
      </c>
      <c r="J16" s="1026">
        <v>50436.846349784661</v>
      </c>
      <c r="K16" s="1026">
        <v>58097.13536035271</v>
      </c>
      <c r="L16" s="1026">
        <v>65526.830824358607</v>
      </c>
      <c r="M16" s="1026">
        <v>52432.484864732454</v>
      </c>
    </row>
    <row r="17" spans="1:13" ht="66">
      <c r="A17" s="1023"/>
      <c r="B17" s="1024" t="s">
        <v>2087</v>
      </c>
      <c r="C17" s="1025" t="s">
        <v>2088</v>
      </c>
      <c r="D17" s="1026">
        <v>8708.5394814134052</v>
      </c>
      <c r="E17" s="1026">
        <v>9610.3835577560421</v>
      </c>
      <c r="F17" s="1026">
        <v>9983.8070406921761</v>
      </c>
      <c r="G17" s="1026">
        <v>11790.256125506057</v>
      </c>
      <c r="H17" s="1026">
        <v>10972.14245923907</v>
      </c>
      <c r="I17" s="1026">
        <v>14709.622232655174</v>
      </c>
      <c r="J17" s="1026">
        <v>18915.486227600883</v>
      </c>
      <c r="K17" s="1026">
        <v>22901.847549380775</v>
      </c>
      <c r="L17" s="1026">
        <v>26623.049964134159</v>
      </c>
      <c r="M17" s="1026">
        <v>22026.488072480977</v>
      </c>
    </row>
    <row r="18" spans="1:13">
      <c r="A18" s="1027" t="s">
        <v>2089</v>
      </c>
      <c r="B18" s="1028"/>
      <c r="C18" s="1029" t="s">
        <v>2090</v>
      </c>
      <c r="D18" s="1030">
        <v>199661.45015389187</v>
      </c>
      <c r="E18" s="1030">
        <v>212289.1419694346</v>
      </c>
      <c r="F18" s="1030">
        <v>227062.69066308514</v>
      </c>
      <c r="G18" s="1030">
        <v>243835.88757297106</v>
      </c>
      <c r="H18" s="1030">
        <v>233872.35356588173</v>
      </c>
      <c r="I18" s="1030">
        <v>268870.01696970983</v>
      </c>
      <c r="J18" s="1030">
        <v>316527.75382893597</v>
      </c>
      <c r="K18" s="1030">
        <v>347978.95077035896</v>
      </c>
      <c r="L18" s="1030">
        <v>380525.95643093163</v>
      </c>
      <c r="M18" s="1030">
        <v>303095.93059123529</v>
      </c>
    </row>
    <row r="19" spans="1:13">
      <c r="A19" s="1025" t="s">
        <v>2091</v>
      </c>
      <c r="B19" s="173"/>
      <c r="C19" s="1031" t="s">
        <v>102</v>
      </c>
      <c r="D19" s="1032">
        <v>21794.120174916818</v>
      </c>
      <c r="E19" s="1032">
        <v>24496.755525168111</v>
      </c>
      <c r="F19" s="1032">
        <v>26878.333835504021</v>
      </c>
      <c r="G19" s="1032">
        <v>29688.466664259475</v>
      </c>
      <c r="H19" s="1032">
        <v>26875.130816540524</v>
      </c>
      <c r="I19" s="1032">
        <v>34417.413776975394</v>
      </c>
      <c r="J19" s="1032">
        <v>45629.094540726655</v>
      </c>
      <c r="K19" s="1032">
        <v>47458.838576149414</v>
      </c>
      <c r="L19" s="1032">
        <v>49625.084707935697</v>
      </c>
      <c r="M19" s="1032">
        <v>43022.531980010652</v>
      </c>
    </row>
    <row r="20" spans="1:13">
      <c r="A20" s="1033" t="s">
        <v>2089</v>
      </c>
      <c r="B20" s="1034"/>
      <c r="C20" s="1035" t="s">
        <v>2092</v>
      </c>
      <c r="D20" s="1036">
        <v>221455.57032880868</v>
      </c>
      <c r="E20" s="1036">
        <v>236785.89749460274</v>
      </c>
      <c r="F20" s="1036">
        <v>253941.02449858916</v>
      </c>
      <c r="G20" s="1036">
        <v>273524.35423723049</v>
      </c>
      <c r="H20" s="1036">
        <v>260747.48438242226</v>
      </c>
      <c r="I20" s="1036">
        <v>303287.43074668525</v>
      </c>
      <c r="J20" s="1036">
        <v>362156.84836966259</v>
      </c>
      <c r="K20" s="1036">
        <v>395437.78934650845</v>
      </c>
      <c r="L20" s="1036">
        <v>430151.04113886738</v>
      </c>
      <c r="M20" s="1036">
        <v>346118.46257124597</v>
      </c>
    </row>
    <row r="21" spans="1:13">
      <c r="A21" s="1037"/>
      <c r="B21" s="173"/>
      <c r="C21" s="1038"/>
      <c r="D21" s="1039"/>
      <c r="E21" s="1039"/>
      <c r="F21" s="1039"/>
      <c r="G21" s="1039"/>
      <c r="H21" s="1039"/>
    </row>
    <row r="22" spans="1:13">
      <c r="A22" s="1040" t="s">
        <v>2093</v>
      </c>
      <c r="B22" s="173"/>
      <c r="C22" s="173"/>
      <c r="D22" s="1041"/>
      <c r="E22" s="1041"/>
      <c r="F22" s="1041"/>
      <c r="G22" s="1041"/>
      <c r="H22" s="1041"/>
    </row>
    <row r="23" spans="1:13">
      <c r="A23" s="1040" t="s">
        <v>2094</v>
      </c>
      <c r="B23" s="173"/>
      <c r="C23" s="173"/>
      <c r="D23" s="1041"/>
      <c r="E23" s="1041"/>
      <c r="F23" s="1041"/>
      <c r="G23" s="1041"/>
      <c r="H23" s="1041"/>
    </row>
    <row r="24" spans="1:13">
      <c r="A24" s="1040" t="s">
        <v>2095</v>
      </c>
      <c r="B24" s="173"/>
      <c r="C24" s="173"/>
      <c r="D24" s="1041"/>
      <c r="E24" s="1041"/>
      <c r="F24" s="1041"/>
      <c r="G24" s="1041"/>
      <c r="H24" s="1041"/>
    </row>
    <row r="25" spans="1:13">
      <c r="A25" s="838" t="s">
        <v>2121</v>
      </c>
      <c r="B25" s="173"/>
      <c r="C25" s="173"/>
      <c r="D25" s="1042"/>
      <c r="E25" s="1042"/>
      <c r="F25" s="1042"/>
      <c r="G25" s="1042"/>
      <c r="H25" s="1042"/>
    </row>
    <row r="26" spans="1:13">
      <c r="A26" s="8"/>
      <c r="B26" s="8"/>
      <c r="C26" s="8"/>
      <c r="D26" s="8"/>
      <c r="E26" s="8"/>
      <c r="F26" s="8"/>
      <c r="G26" s="8"/>
      <c r="H26" s="8"/>
    </row>
    <row r="27" spans="1:13">
      <c r="A27" s="8"/>
      <c r="B27" s="8"/>
      <c r="C27" s="8"/>
      <c r="D27" s="8"/>
      <c r="E27" s="8"/>
      <c r="F27" s="8"/>
      <c r="G27" s="8"/>
      <c r="H27" s="8"/>
    </row>
  </sheetData>
  <hyperlinks>
    <hyperlink ref="J2" location="'Tabla de Contenido'!A1" display="Inicio"/>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S52"/>
  <sheetViews>
    <sheetView showGridLines="0" zoomScaleNormal="100" zoomScaleSheetLayoutView="90" workbookViewId="0">
      <selection activeCell="K28" sqref="K28"/>
    </sheetView>
  </sheetViews>
  <sheetFormatPr baseColWidth="10" defaultColWidth="11.44140625" defaultRowHeight="13.2"/>
  <cols>
    <col min="1" max="1" width="18.44140625" style="4" customWidth="1"/>
    <col min="2" max="2" width="10.5546875" style="4" customWidth="1"/>
    <col min="3" max="3" width="11" style="4" customWidth="1"/>
    <col min="4" max="4" width="10.5546875" style="4" customWidth="1"/>
    <col min="5" max="5" width="11.5546875" style="4" customWidth="1"/>
    <col min="6" max="6" width="13.44140625" style="4" customWidth="1"/>
    <col min="7" max="7" width="11.44140625" style="4" customWidth="1"/>
    <col min="8" max="16384" width="11.44140625" style="4"/>
  </cols>
  <sheetData>
    <row r="2" spans="1:11" ht="14.4">
      <c r="A2" s="3" t="s">
        <v>1658</v>
      </c>
      <c r="J2" s="767" t="s">
        <v>1369</v>
      </c>
    </row>
    <row r="3" spans="1:11">
      <c r="A3" s="839" t="s">
        <v>516</v>
      </c>
      <c r="B3" s="282"/>
      <c r="C3" s="282"/>
      <c r="D3" s="282"/>
      <c r="E3" s="282"/>
      <c r="F3" s="282"/>
    </row>
    <row r="4" spans="1:11">
      <c r="A4" s="8" t="s">
        <v>1474</v>
      </c>
      <c r="B4" s="8"/>
      <c r="C4" s="8"/>
      <c r="D4" s="8"/>
      <c r="E4" s="8"/>
      <c r="F4" s="8"/>
    </row>
    <row r="5" spans="1:11">
      <c r="A5" s="8" t="s">
        <v>12</v>
      </c>
      <c r="B5" s="8"/>
      <c r="C5" s="8"/>
      <c r="D5" s="8"/>
      <c r="E5" s="8"/>
      <c r="F5" s="8"/>
    </row>
    <row r="6" spans="1:11">
      <c r="A6" s="610" t="s">
        <v>1659</v>
      </c>
      <c r="B6" s="255">
        <v>2016</v>
      </c>
      <c r="C6" s="255">
        <v>2017</v>
      </c>
      <c r="D6" s="255">
        <v>2018</v>
      </c>
      <c r="E6" s="255">
        <v>2019</v>
      </c>
      <c r="F6" s="255">
        <v>2020</v>
      </c>
      <c r="G6" s="255">
        <v>2021</v>
      </c>
      <c r="H6" s="255">
        <v>2022</v>
      </c>
      <c r="I6" s="255">
        <v>2023</v>
      </c>
      <c r="J6" s="255">
        <v>2024</v>
      </c>
      <c r="K6" s="255">
        <v>2025</v>
      </c>
    </row>
    <row r="7" spans="1:11">
      <c r="A7" s="841" t="s">
        <v>113</v>
      </c>
      <c r="B7" s="863">
        <f t="shared" ref="B7:K7" si="0">SUM(B8:B26)</f>
        <v>2732351</v>
      </c>
      <c r="C7" s="863">
        <f t="shared" si="0"/>
        <v>2818683</v>
      </c>
      <c r="D7" s="863">
        <f t="shared" si="0"/>
        <v>2215665</v>
      </c>
      <c r="E7" s="863">
        <f t="shared" si="0"/>
        <v>2078166</v>
      </c>
      <c r="F7" s="863">
        <f t="shared" si="0"/>
        <v>1506128</v>
      </c>
      <c r="G7" s="863">
        <f t="shared" si="0"/>
        <v>2402965</v>
      </c>
      <c r="H7" s="863">
        <f t="shared" si="0"/>
        <v>2831469</v>
      </c>
      <c r="I7" s="863">
        <f t="shared" si="0"/>
        <v>2971022</v>
      </c>
      <c r="J7" s="863">
        <f t="shared" si="0"/>
        <v>2388923</v>
      </c>
      <c r="K7" s="863">
        <f t="shared" si="0"/>
        <v>2970957</v>
      </c>
    </row>
    <row r="8" spans="1:11">
      <c r="A8" s="8" t="s">
        <v>1660</v>
      </c>
      <c r="B8" s="864">
        <v>14027</v>
      </c>
      <c r="C8" s="864">
        <v>9612</v>
      </c>
      <c r="D8" s="864">
        <v>16322</v>
      </c>
      <c r="E8" s="864">
        <v>27937</v>
      </c>
      <c r="F8" s="864">
        <v>4755</v>
      </c>
      <c r="G8" s="864">
        <v>11247</v>
      </c>
      <c r="H8" s="864">
        <v>22613</v>
      </c>
      <c r="I8" s="864">
        <v>7836</v>
      </c>
      <c r="J8" s="864">
        <v>9722</v>
      </c>
      <c r="K8" s="864">
        <v>12813</v>
      </c>
    </row>
    <row r="9" spans="1:11">
      <c r="A9" s="8" t="s">
        <v>1661</v>
      </c>
      <c r="B9" s="864">
        <v>41274</v>
      </c>
      <c r="C9" s="864">
        <v>60612</v>
      </c>
      <c r="D9" s="864">
        <v>72413</v>
      </c>
      <c r="E9" s="864">
        <v>26793</v>
      </c>
      <c r="F9" s="864">
        <v>23995</v>
      </c>
      <c r="G9" s="864">
        <v>34182</v>
      </c>
      <c r="H9" s="864">
        <v>38790</v>
      </c>
      <c r="I9" s="864">
        <v>121816</v>
      </c>
      <c r="J9" s="864">
        <v>69473</v>
      </c>
      <c r="K9" s="864">
        <v>91658</v>
      </c>
    </row>
    <row r="10" spans="1:11">
      <c r="A10" s="8" t="s">
        <v>1662</v>
      </c>
      <c r="B10" s="864">
        <v>158203</v>
      </c>
      <c r="C10" s="864">
        <v>481880</v>
      </c>
      <c r="D10" s="864">
        <v>183122</v>
      </c>
      <c r="E10" s="864">
        <v>125425</v>
      </c>
      <c r="F10" s="864">
        <v>75348</v>
      </c>
      <c r="G10" s="864">
        <v>155518</v>
      </c>
      <c r="H10" s="864">
        <v>60651</v>
      </c>
      <c r="I10" s="864">
        <v>54149</v>
      </c>
      <c r="J10" s="864">
        <v>299337</v>
      </c>
      <c r="K10" s="864">
        <v>272570</v>
      </c>
    </row>
    <row r="11" spans="1:11">
      <c r="A11" s="8" t="s">
        <v>1663</v>
      </c>
      <c r="B11" s="864">
        <v>135880</v>
      </c>
      <c r="C11" s="864">
        <v>129342</v>
      </c>
      <c r="D11" s="864">
        <v>97004</v>
      </c>
      <c r="E11" s="864">
        <v>31933</v>
      </c>
      <c r="F11" s="864">
        <v>57638</v>
      </c>
      <c r="G11" s="864">
        <v>40978</v>
      </c>
      <c r="H11" s="864">
        <v>96494</v>
      </c>
      <c r="I11" s="864">
        <v>184307</v>
      </c>
      <c r="J11" s="864">
        <v>77614</v>
      </c>
      <c r="K11" s="864">
        <v>208165</v>
      </c>
    </row>
    <row r="12" spans="1:11">
      <c r="A12" s="8" t="s">
        <v>1664</v>
      </c>
      <c r="B12" s="864">
        <v>77912</v>
      </c>
      <c r="C12" s="864">
        <v>28042</v>
      </c>
      <c r="D12" s="864">
        <v>89716</v>
      </c>
      <c r="E12" s="864">
        <v>101291</v>
      </c>
      <c r="F12" s="864">
        <v>59959</v>
      </c>
      <c r="G12" s="864">
        <v>108642</v>
      </c>
      <c r="H12" s="864">
        <v>89000</v>
      </c>
      <c r="I12" s="864">
        <v>179359</v>
      </c>
      <c r="J12" s="864">
        <v>28332</v>
      </c>
      <c r="K12" s="864">
        <v>10485</v>
      </c>
    </row>
    <row r="13" spans="1:11">
      <c r="A13" s="8" t="s">
        <v>1665</v>
      </c>
      <c r="B13" s="864">
        <v>195779</v>
      </c>
      <c r="C13" s="864">
        <v>184593</v>
      </c>
      <c r="D13" s="864">
        <v>164673</v>
      </c>
      <c r="E13" s="864">
        <v>220851</v>
      </c>
      <c r="F13" s="864">
        <v>98242</v>
      </c>
      <c r="G13" s="864">
        <v>187673</v>
      </c>
      <c r="H13" s="864">
        <v>161917</v>
      </c>
      <c r="I13" s="864">
        <v>118583</v>
      </c>
      <c r="J13" s="864">
        <v>96235</v>
      </c>
      <c r="K13" s="864">
        <v>159283</v>
      </c>
    </row>
    <row r="14" spans="1:11">
      <c r="A14" s="8" t="s">
        <v>1666</v>
      </c>
      <c r="B14" s="864">
        <v>233363</v>
      </c>
      <c r="C14" s="864">
        <v>168964</v>
      </c>
      <c r="D14" s="864">
        <v>137680</v>
      </c>
      <c r="E14" s="864">
        <v>247169</v>
      </c>
      <c r="F14" s="864">
        <v>279766</v>
      </c>
      <c r="G14" s="864">
        <v>297081</v>
      </c>
      <c r="H14" s="864">
        <v>633390</v>
      </c>
      <c r="I14" s="864">
        <v>491112</v>
      </c>
      <c r="J14" s="864">
        <v>315531</v>
      </c>
      <c r="K14" s="864">
        <v>390249</v>
      </c>
    </row>
    <row r="15" spans="1:11">
      <c r="A15" s="8" t="s">
        <v>1667</v>
      </c>
      <c r="B15" s="864">
        <v>279519</v>
      </c>
      <c r="C15" s="864">
        <v>319376</v>
      </c>
      <c r="D15" s="864">
        <v>182498</v>
      </c>
      <c r="E15" s="864">
        <v>281628</v>
      </c>
      <c r="F15" s="864">
        <v>102071</v>
      </c>
      <c r="G15" s="864">
        <v>201252</v>
      </c>
      <c r="H15" s="864">
        <v>279196</v>
      </c>
      <c r="I15" s="864">
        <v>192980</v>
      </c>
      <c r="J15" s="864">
        <v>144893</v>
      </c>
      <c r="K15" s="864">
        <v>176854</v>
      </c>
    </row>
    <row r="16" spans="1:11">
      <c r="A16" s="8" t="s">
        <v>1668</v>
      </c>
      <c r="B16" s="864">
        <v>9384</v>
      </c>
      <c r="C16" s="864">
        <v>18041</v>
      </c>
      <c r="D16" s="864">
        <v>11251</v>
      </c>
      <c r="E16" s="864">
        <v>10591</v>
      </c>
      <c r="F16" s="864">
        <v>31968</v>
      </c>
      <c r="G16" s="864">
        <v>57333</v>
      </c>
      <c r="H16" s="864">
        <v>67046</v>
      </c>
      <c r="I16" s="864">
        <v>24829</v>
      </c>
      <c r="J16" s="864">
        <v>28777</v>
      </c>
      <c r="K16" s="864">
        <v>39039</v>
      </c>
    </row>
    <row r="17" spans="1:19">
      <c r="A17" s="8" t="s">
        <v>1669</v>
      </c>
      <c r="B17" s="864">
        <v>39166</v>
      </c>
      <c r="C17" s="864">
        <v>57407</v>
      </c>
      <c r="D17" s="864">
        <v>35238</v>
      </c>
      <c r="E17" s="864">
        <v>37942</v>
      </c>
      <c r="F17" s="864">
        <v>34312</v>
      </c>
      <c r="G17" s="864">
        <v>148475</v>
      </c>
      <c r="H17" s="864">
        <v>130413</v>
      </c>
      <c r="I17" s="864">
        <v>127374</v>
      </c>
      <c r="J17" s="864">
        <v>111410</v>
      </c>
      <c r="K17" s="864">
        <v>162320</v>
      </c>
    </row>
    <row r="18" spans="1:19">
      <c r="A18" s="8" t="s">
        <v>1670</v>
      </c>
      <c r="B18" s="864">
        <v>51534</v>
      </c>
      <c r="C18" s="864">
        <v>29997</v>
      </c>
      <c r="D18" s="864">
        <v>35915</v>
      </c>
      <c r="E18" s="864">
        <v>29500</v>
      </c>
      <c r="F18" s="864">
        <v>43949</v>
      </c>
      <c r="G18" s="864">
        <v>77523</v>
      </c>
      <c r="H18" s="864">
        <v>44124</v>
      </c>
      <c r="I18" s="864">
        <v>53037</v>
      </c>
      <c r="J18" s="864">
        <v>68668</v>
      </c>
      <c r="K18" s="864">
        <v>25965</v>
      </c>
    </row>
    <row r="19" spans="1:19">
      <c r="A19" s="8" t="s">
        <v>1671</v>
      </c>
      <c r="B19" s="864">
        <v>76707</v>
      </c>
      <c r="C19" s="864">
        <v>84122</v>
      </c>
      <c r="D19" s="864">
        <v>66970</v>
      </c>
      <c r="E19" s="864">
        <v>57611</v>
      </c>
      <c r="F19" s="864">
        <v>29417</v>
      </c>
      <c r="G19" s="864">
        <v>37438</v>
      </c>
      <c r="H19" s="864">
        <v>45723</v>
      </c>
      <c r="I19" s="864">
        <v>50421</v>
      </c>
      <c r="J19" s="864">
        <v>21813</v>
      </c>
      <c r="K19" s="864">
        <v>58519</v>
      </c>
    </row>
    <row r="20" spans="1:19">
      <c r="A20" s="8" t="s">
        <v>1672</v>
      </c>
      <c r="B20" s="864">
        <v>65844</v>
      </c>
      <c r="C20" s="864">
        <v>37743</v>
      </c>
      <c r="D20" s="864">
        <v>28783</v>
      </c>
      <c r="E20" s="864">
        <v>32464</v>
      </c>
      <c r="F20" s="864">
        <v>49486</v>
      </c>
      <c r="G20" s="864">
        <v>51319</v>
      </c>
      <c r="H20" s="864">
        <v>68531</v>
      </c>
      <c r="I20" s="864">
        <v>43988</v>
      </c>
      <c r="J20" s="864">
        <v>72152</v>
      </c>
      <c r="K20" s="864">
        <v>17662</v>
      </c>
    </row>
    <row r="21" spans="1:19">
      <c r="A21" s="8" t="s">
        <v>1673</v>
      </c>
      <c r="B21" s="864">
        <v>469400</v>
      </c>
      <c r="C21" s="864">
        <v>308307</v>
      </c>
      <c r="D21" s="864">
        <v>301089</v>
      </c>
      <c r="E21" s="864">
        <v>255651</v>
      </c>
      <c r="F21" s="864">
        <v>179809</v>
      </c>
      <c r="G21" s="864">
        <v>292673</v>
      </c>
      <c r="H21" s="864">
        <v>282189</v>
      </c>
      <c r="I21" s="864">
        <v>323052</v>
      </c>
      <c r="J21" s="864">
        <v>462500</v>
      </c>
      <c r="K21" s="864">
        <v>501017</v>
      </c>
    </row>
    <row r="22" spans="1:19">
      <c r="A22" s="8" t="s">
        <v>1674</v>
      </c>
      <c r="B22" s="864">
        <v>50698</v>
      </c>
      <c r="C22" s="864">
        <v>62587</v>
      </c>
      <c r="D22" s="864">
        <v>64283</v>
      </c>
      <c r="E22" s="864">
        <v>49910</v>
      </c>
      <c r="F22" s="864">
        <v>38660</v>
      </c>
      <c r="G22" s="864">
        <v>48421</v>
      </c>
      <c r="H22" s="864">
        <v>60898</v>
      </c>
      <c r="I22" s="864">
        <v>66416</v>
      </c>
      <c r="J22" s="864">
        <v>54422</v>
      </c>
      <c r="K22" s="864">
        <v>20772</v>
      </c>
    </row>
    <row r="23" spans="1:19">
      <c r="A23" s="8" t="s">
        <v>1675</v>
      </c>
      <c r="B23" s="864">
        <v>13147</v>
      </c>
      <c r="C23" s="864">
        <v>21387</v>
      </c>
      <c r="D23" s="864">
        <v>10432</v>
      </c>
      <c r="E23" s="864">
        <v>19746</v>
      </c>
      <c r="F23" s="864">
        <v>14945</v>
      </c>
      <c r="G23" s="864">
        <v>12209</v>
      </c>
      <c r="H23" s="864">
        <v>17131</v>
      </c>
      <c r="I23" s="864">
        <v>17316</v>
      </c>
      <c r="J23" s="864">
        <v>11904</v>
      </c>
      <c r="K23" s="864">
        <v>16793</v>
      </c>
    </row>
    <row r="24" spans="1:19">
      <c r="A24" s="8" t="s">
        <v>1676</v>
      </c>
      <c r="B24" s="864">
        <v>320808</v>
      </c>
      <c r="C24" s="864">
        <v>308470</v>
      </c>
      <c r="D24" s="864">
        <v>275908</v>
      </c>
      <c r="E24" s="864">
        <v>269805</v>
      </c>
      <c r="F24" s="864">
        <v>140680</v>
      </c>
      <c r="G24" s="864">
        <v>299624</v>
      </c>
      <c r="H24" s="864">
        <v>349936</v>
      </c>
      <c r="I24" s="864">
        <v>297288</v>
      </c>
      <c r="J24" s="864">
        <v>104381</v>
      </c>
      <c r="K24" s="864">
        <v>213448</v>
      </c>
    </row>
    <row r="25" spans="1:19">
      <c r="A25" s="8" t="s">
        <v>1677</v>
      </c>
      <c r="B25" s="864">
        <v>89005</v>
      </c>
      <c r="C25" s="864">
        <v>51311</v>
      </c>
      <c r="D25" s="864">
        <v>74801</v>
      </c>
      <c r="E25" s="864">
        <v>25276</v>
      </c>
      <c r="F25" s="864">
        <v>19550</v>
      </c>
      <c r="G25" s="864">
        <v>17237</v>
      </c>
      <c r="H25" s="864">
        <v>116744</v>
      </c>
      <c r="I25" s="864">
        <v>95665</v>
      </c>
      <c r="J25" s="864">
        <v>114411</v>
      </c>
      <c r="K25" s="864">
        <v>36026</v>
      </c>
    </row>
    <row r="26" spans="1:19">
      <c r="A26" s="172" t="s">
        <v>305</v>
      </c>
      <c r="B26" s="865">
        <v>410701</v>
      </c>
      <c r="C26" s="865">
        <v>456890</v>
      </c>
      <c r="D26" s="865">
        <v>367567</v>
      </c>
      <c r="E26" s="865">
        <v>226643</v>
      </c>
      <c r="F26" s="865">
        <v>221578</v>
      </c>
      <c r="G26" s="865">
        <v>324140</v>
      </c>
      <c r="H26" s="865">
        <v>266683</v>
      </c>
      <c r="I26" s="865">
        <v>521494</v>
      </c>
      <c r="J26" s="865">
        <v>297348</v>
      </c>
      <c r="K26" s="865">
        <v>557319</v>
      </c>
    </row>
    <row r="27" spans="1:19">
      <c r="B27" s="8"/>
      <c r="C27" s="8"/>
      <c r="D27" s="8"/>
      <c r="E27" s="8"/>
      <c r="F27" s="8"/>
    </row>
    <row r="28" spans="1:19">
      <c r="A28" s="866" t="s">
        <v>1678</v>
      </c>
      <c r="B28" s="8"/>
      <c r="C28" s="8"/>
      <c r="D28" s="8"/>
      <c r="E28" s="8"/>
      <c r="F28" s="8"/>
    </row>
    <row r="29" spans="1:19">
      <c r="A29" s="173"/>
      <c r="B29" s="8"/>
      <c r="C29" s="8"/>
      <c r="D29" s="8"/>
      <c r="E29" s="8"/>
      <c r="F29" s="8"/>
    </row>
    <row r="32" spans="1:19">
      <c r="B32" s="241"/>
      <c r="C32" s="241"/>
      <c r="D32" s="241"/>
      <c r="E32" s="241"/>
      <c r="F32" s="241"/>
      <c r="G32" s="241"/>
      <c r="I32" s="241"/>
      <c r="J32" s="241"/>
      <c r="K32" s="241"/>
      <c r="L32" s="241"/>
      <c r="M32" s="241"/>
      <c r="N32" s="241"/>
      <c r="O32" s="241"/>
      <c r="P32" s="241"/>
      <c r="Q32" s="241"/>
      <c r="R32" s="241"/>
      <c r="S32" s="241"/>
    </row>
    <row r="33" spans="2:19">
      <c r="B33" s="241"/>
      <c r="C33" s="241"/>
      <c r="D33" s="241"/>
      <c r="E33" s="241"/>
      <c r="F33" s="241"/>
      <c r="G33" s="241"/>
      <c r="I33" s="241"/>
      <c r="J33" s="241"/>
      <c r="K33" s="241"/>
      <c r="L33" s="241"/>
      <c r="M33" s="241"/>
      <c r="N33" s="241"/>
      <c r="O33" s="241"/>
      <c r="P33" s="241"/>
      <c r="Q33" s="241"/>
      <c r="R33" s="241"/>
      <c r="S33" s="241"/>
    </row>
    <row r="34" spans="2:19">
      <c r="B34" s="241"/>
      <c r="C34" s="241"/>
      <c r="D34" s="241"/>
      <c r="E34" s="241"/>
      <c r="F34" s="241"/>
      <c r="G34" s="241"/>
      <c r="I34" s="241"/>
      <c r="J34" s="241"/>
      <c r="K34" s="241"/>
      <c r="L34" s="241"/>
      <c r="M34" s="241"/>
      <c r="N34" s="241"/>
      <c r="O34" s="241"/>
      <c r="P34" s="241"/>
      <c r="Q34" s="241"/>
      <c r="R34" s="241"/>
      <c r="S34" s="241"/>
    </row>
    <row r="35" spans="2:19">
      <c r="B35" s="241"/>
      <c r="C35" s="241"/>
      <c r="D35" s="241"/>
      <c r="E35" s="241"/>
      <c r="F35" s="241"/>
      <c r="G35" s="241"/>
      <c r="I35" s="241"/>
      <c r="J35" s="241"/>
      <c r="K35" s="241"/>
      <c r="L35" s="241"/>
      <c r="M35" s="241"/>
      <c r="N35" s="241"/>
      <c r="O35" s="241"/>
      <c r="P35" s="241"/>
      <c r="Q35" s="241"/>
      <c r="R35" s="241"/>
      <c r="S35" s="241"/>
    </row>
    <row r="36" spans="2:19">
      <c r="B36" s="241"/>
      <c r="C36" s="241"/>
      <c r="D36" s="241"/>
      <c r="E36" s="241"/>
      <c r="F36" s="241"/>
      <c r="G36" s="241"/>
      <c r="I36" s="241"/>
      <c r="J36" s="241"/>
      <c r="K36" s="241"/>
      <c r="L36" s="241"/>
      <c r="M36" s="241"/>
      <c r="N36" s="241"/>
      <c r="O36" s="241"/>
      <c r="P36" s="241"/>
      <c r="Q36" s="241"/>
      <c r="R36" s="241"/>
      <c r="S36" s="241"/>
    </row>
    <row r="37" spans="2:19">
      <c r="B37" s="241"/>
      <c r="C37" s="241"/>
      <c r="D37" s="241"/>
      <c r="E37" s="241"/>
      <c r="F37" s="241"/>
      <c r="G37" s="241"/>
      <c r="I37" s="241"/>
      <c r="J37" s="241"/>
      <c r="K37" s="241"/>
      <c r="L37" s="241"/>
      <c r="M37" s="241"/>
      <c r="N37" s="241"/>
      <c r="O37" s="241"/>
      <c r="P37" s="241"/>
      <c r="Q37" s="241"/>
      <c r="R37" s="241"/>
      <c r="S37" s="241"/>
    </row>
    <row r="38" spans="2:19">
      <c r="B38" s="241"/>
      <c r="C38" s="241"/>
      <c r="D38" s="241"/>
      <c r="E38" s="241"/>
      <c r="F38" s="241"/>
      <c r="G38" s="241"/>
      <c r="I38" s="241"/>
      <c r="J38" s="241"/>
      <c r="K38" s="241"/>
      <c r="L38" s="241"/>
      <c r="M38" s="241"/>
      <c r="N38" s="241"/>
      <c r="O38" s="241"/>
      <c r="P38" s="241"/>
      <c r="Q38" s="241"/>
      <c r="R38" s="241"/>
      <c r="S38" s="241"/>
    </row>
    <row r="39" spans="2:19">
      <c r="B39" s="241"/>
      <c r="C39" s="241"/>
      <c r="D39" s="241"/>
      <c r="E39" s="241"/>
      <c r="F39" s="241"/>
      <c r="G39" s="241"/>
      <c r="I39" s="241"/>
      <c r="J39" s="241"/>
      <c r="K39" s="241"/>
      <c r="L39" s="241"/>
      <c r="M39" s="241"/>
      <c r="N39" s="241"/>
      <c r="O39" s="241"/>
      <c r="P39" s="241"/>
      <c r="Q39" s="241"/>
      <c r="R39" s="241"/>
      <c r="S39" s="241"/>
    </row>
    <row r="40" spans="2:19">
      <c r="B40" s="241"/>
      <c r="C40" s="241"/>
      <c r="D40" s="241"/>
      <c r="E40" s="241"/>
      <c r="F40" s="241"/>
      <c r="G40" s="241"/>
      <c r="I40" s="241"/>
      <c r="J40" s="241"/>
      <c r="K40" s="241"/>
      <c r="L40" s="241"/>
      <c r="M40" s="241"/>
      <c r="N40" s="241"/>
      <c r="O40" s="241"/>
      <c r="P40" s="241"/>
      <c r="Q40" s="241"/>
      <c r="R40" s="241"/>
      <c r="S40" s="241"/>
    </row>
    <row r="41" spans="2:19">
      <c r="B41" s="241"/>
      <c r="C41" s="241"/>
      <c r="D41" s="241"/>
      <c r="E41" s="241"/>
      <c r="F41" s="241"/>
      <c r="G41" s="241"/>
      <c r="I41" s="241"/>
      <c r="J41" s="241"/>
      <c r="K41" s="241"/>
      <c r="L41" s="241"/>
      <c r="M41" s="241"/>
      <c r="N41" s="241"/>
      <c r="O41" s="241"/>
      <c r="P41" s="241"/>
      <c r="Q41" s="241"/>
      <c r="R41" s="241"/>
      <c r="S41" s="241"/>
    </row>
    <row r="42" spans="2:19">
      <c r="B42" s="241"/>
      <c r="C42" s="241"/>
      <c r="D42" s="241"/>
      <c r="E42" s="241"/>
      <c r="F42" s="241"/>
      <c r="G42" s="241"/>
      <c r="I42" s="241"/>
      <c r="J42" s="241"/>
      <c r="K42" s="241"/>
      <c r="L42" s="241"/>
      <c r="M42" s="241"/>
      <c r="N42" s="241"/>
      <c r="O42" s="241"/>
      <c r="P42" s="241"/>
      <c r="Q42" s="241"/>
      <c r="R42" s="241"/>
      <c r="S42" s="241"/>
    </row>
    <row r="43" spans="2:19">
      <c r="B43" s="241"/>
      <c r="C43" s="241"/>
      <c r="D43" s="241"/>
      <c r="E43" s="241"/>
      <c r="F43" s="241"/>
      <c r="G43" s="241"/>
      <c r="I43" s="241"/>
      <c r="J43" s="241"/>
      <c r="K43" s="241"/>
      <c r="L43" s="241"/>
      <c r="M43" s="241"/>
      <c r="N43" s="241"/>
      <c r="O43" s="241"/>
      <c r="P43" s="241"/>
      <c r="Q43" s="241"/>
      <c r="R43" s="241"/>
      <c r="S43" s="241"/>
    </row>
    <row r="44" spans="2:19">
      <c r="B44" s="241"/>
      <c r="C44" s="241"/>
      <c r="D44" s="241"/>
      <c r="E44" s="241"/>
      <c r="F44" s="241"/>
      <c r="G44" s="241"/>
      <c r="I44" s="241"/>
      <c r="J44" s="241"/>
      <c r="K44" s="241"/>
      <c r="L44" s="241"/>
      <c r="M44" s="241"/>
      <c r="N44" s="241"/>
      <c r="O44" s="241"/>
      <c r="P44" s="241"/>
      <c r="Q44" s="241"/>
      <c r="R44" s="241"/>
      <c r="S44" s="241"/>
    </row>
    <row r="45" spans="2:19">
      <c r="B45" s="241"/>
      <c r="C45" s="241"/>
      <c r="D45" s="241"/>
      <c r="E45" s="241"/>
      <c r="F45" s="241"/>
      <c r="G45" s="241"/>
      <c r="I45" s="241"/>
      <c r="J45" s="241"/>
      <c r="K45" s="241"/>
      <c r="L45" s="241"/>
      <c r="M45" s="241"/>
      <c r="N45" s="241"/>
      <c r="O45" s="241"/>
      <c r="P45" s="241"/>
      <c r="Q45" s="241"/>
      <c r="R45" s="241"/>
      <c r="S45" s="241"/>
    </row>
    <row r="46" spans="2:19">
      <c r="B46" s="241"/>
      <c r="C46" s="241"/>
      <c r="D46" s="241"/>
      <c r="E46" s="241"/>
      <c r="F46" s="241"/>
      <c r="G46" s="241"/>
      <c r="I46" s="241"/>
      <c r="J46" s="241"/>
      <c r="K46" s="241"/>
      <c r="L46" s="241"/>
      <c r="M46" s="241"/>
      <c r="N46" s="241"/>
      <c r="O46" s="241"/>
      <c r="P46" s="241"/>
      <c r="Q46" s="241"/>
      <c r="R46" s="241"/>
      <c r="S46" s="241"/>
    </row>
    <row r="47" spans="2:19">
      <c r="B47" s="241"/>
      <c r="C47" s="241"/>
      <c r="D47" s="241"/>
      <c r="E47" s="241"/>
      <c r="F47" s="241"/>
      <c r="G47" s="241"/>
      <c r="I47" s="241"/>
      <c r="J47" s="241"/>
      <c r="K47" s="241"/>
      <c r="L47" s="241"/>
      <c r="M47" s="241"/>
      <c r="N47" s="241"/>
      <c r="O47" s="241"/>
      <c r="P47" s="241"/>
      <c r="Q47" s="241"/>
      <c r="R47" s="241"/>
      <c r="S47" s="241"/>
    </row>
    <row r="48" spans="2:19">
      <c r="B48" s="241"/>
      <c r="C48" s="241"/>
      <c r="D48" s="241"/>
      <c r="E48" s="241"/>
      <c r="F48" s="241"/>
      <c r="G48" s="241"/>
      <c r="I48" s="241"/>
      <c r="J48" s="241"/>
      <c r="K48" s="241"/>
      <c r="L48" s="241"/>
      <c r="M48" s="241"/>
      <c r="N48" s="241"/>
      <c r="O48" s="241"/>
      <c r="P48" s="241"/>
      <c r="Q48" s="241"/>
      <c r="R48" s="241"/>
      <c r="S48" s="241"/>
    </row>
    <row r="49" spans="2:19">
      <c r="B49" s="241"/>
      <c r="C49" s="241"/>
      <c r="D49" s="241"/>
      <c r="E49" s="241"/>
      <c r="F49" s="241"/>
      <c r="G49" s="241"/>
      <c r="I49" s="241"/>
      <c r="J49" s="241"/>
      <c r="K49" s="241"/>
      <c r="L49" s="241"/>
      <c r="M49" s="241"/>
      <c r="N49" s="241"/>
      <c r="O49" s="241"/>
      <c r="P49" s="241"/>
      <c r="Q49" s="241"/>
      <c r="R49" s="241"/>
      <c r="S49" s="241"/>
    </row>
    <row r="50" spans="2:19">
      <c r="B50" s="241"/>
      <c r="C50" s="241"/>
      <c r="D50" s="241"/>
      <c r="E50" s="241"/>
      <c r="F50" s="241"/>
      <c r="G50" s="241"/>
      <c r="I50" s="241"/>
      <c r="J50" s="241"/>
      <c r="K50" s="241"/>
      <c r="L50" s="241"/>
      <c r="M50" s="241"/>
      <c r="N50" s="241"/>
      <c r="O50" s="241"/>
      <c r="P50" s="241"/>
      <c r="Q50" s="241"/>
      <c r="R50" s="241"/>
      <c r="S50" s="241"/>
    </row>
    <row r="51" spans="2:19">
      <c r="B51" s="241"/>
      <c r="C51" s="241"/>
      <c r="D51" s="241"/>
      <c r="E51" s="241"/>
      <c r="F51" s="241"/>
      <c r="G51" s="241"/>
      <c r="I51" s="241"/>
      <c r="J51" s="241"/>
      <c r="K51" s="241"/>
      <c r="L51" s="241"/>
      <c r="M51" s="241"/>
      <c r="N51" s="241"/>
      <c r="O51" s="241"/>
      <c r="P51" s="241"/>
      <c r="Q51" s="241"/>
      <c r="R51" s="241"/>
      <c r="S51" s="241"/>
    </row>
    <row r="52" spans="2:19">
      <c r="B52" s="241"/>
      <c r="C52" s="241"/>
      <c r="D52" s="241"/>
      <c r="E52" s="241"/>
      <c r="F52" s="241"/>
      <c r="G52" s="241"/>
      <c r="I52" s="241"/>
      <c r="J52" s="241"/>
      <c r="K52" s="241"/>
      <c r="L52" s="241"/>
      <c r="M52" s="241"/>
      <c r="N52" s="241"/>
      <c r="O52" s="241"/>
      <c r="P52" s="241"/>
      <c r="Q52" s="241"/>
      <c r="R52" s="241"/>
      <c r="S52" s="241"/>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67"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S51"/>
  <sheetViews>
    <sheetView showGridLines="0" zoomScaleNormal="100" zoomScaleSheetLayoutView="100" workbookViewId="0"/>
  </sheetViews>
  <sheetFormatPr baseColWidth="10" defaultColWidth="11.44140625" defaultRowHeight="13.2"/>
  <cols>
    <col min="1" max="1" width="17.44140625" style="4" customWidth="1"/>
    <col min="2" max="6" width="10.44140625" style="4" customWidth="1"/>
    <col min="7" max="16384" width="11.44140625" style="4"/>
  </cols>
  <sheetData>
    <row r="2" spans="1:11" ht="14.4">
      <c r="A2" s="3" t="s">
        <v>1679</v>
      </c>
      <c r="J2" s="767" t="s">
        <v>1369</v>
      </c>
    </row>
    <row r="3" spans="1:11">
      <c r="A3" s="839" t="s">
        <v>517</v>
      </c>
    </row>
    <row r="4" spans="1:11">
      <c r="A4" s="8" t="s">
        <v>1474</v>
      </c>
    </row>
    <row r="5" spans="1:11">
      <c r="A5" s="8" t="s">
        <v>12</v>
      </c>
    </row>
    <row r="6" spans="1:11">
      <c r="A6" s="610" t="s">
        <v>1659</v>
      </c>
      <c r="B6" s="255">
        <v>2016</v>
      </c>
      <c r="C6" s="255">
        <v>2017</v>
      </c>
      <c r="D6" s="255">
        <v>2018</v>
      </c>
      <c r="E6" s="255">
        <v>2019</v>
      </c>
      <c r="F6" s="255">
        <v>2020</v>
      </c>
      <c r="G6" s="255">
        <v>2021</v>
      </c>
      <c r="H6" s="255">
        <v>2022</v>
      </c>
      <c r="I6" s="255">
        <v>2023</v>
      </c>
      <c r="J6" s="255">
        <v>2024</v>
      </c>
      <c r="K6" s="255">
        <v>2025</v>
      </c>
    </row>
    <row r="7" spans="1:11">
      <c r="A7" s="841" t="s">
        <v>113</v>
      </c>
      <c r="B7" s="205">
        <f t="shared" ref="B7:K7" si="0">SUM(B8:B26)</f>
        <v>108236</v>
      </c>
      <c r="C7" s="205">
        <f t="shared" si="0"/>
        <v>407075</v>
      </c>
      <c r="D7" s="205">
        <f t="shared" si="0"/>
        <v>95154</v>
      </c>
      <c r="E7" s="205">
        <f t="shared" si="0"/>
        <v>34940</v>
      </c>
      <c r="F7" s="205">
        <f t="shared" si="0"/>
        <v>36768</v>
      </c>
      <c r="G7" s="205">
        <f t="shared" si="0"/>
        <v>11647</v>
      </c>
      <c r="H7" s="205">
        <f t="shared" si="0"/>
        <v>25639</v>
      </c>
      <c r="I7" s="205">
        <f t="shared" si="0"/>
        <v>10349</v>
      </c>
      <c r="J7" s="205">
        <f t="shared" si="0"/>
        <v>9745</v>
      </c>
      <c r="K7" s="205">
        <f t="shared" si="0"/>
        <v>39688</v>
      </c>
    </row>
    <row r="8" spans="1:11">
      <c r="A8" s="8" t="s">
        <v>1660</v>
      </c>
      <c r="B8" s="153">
        <v>0</v>
      </c>
      <c r="C8" s="153">
        <v>0</v>
      </c>
      <c r="D8" s="153">
        <v>0</v>
      </c>
      <c r="E8" s="153">
        <v>30</v>
      </c>
      <c r="F8" s="153">
        <v>165</v>
      </c>
      <c r="G8" s="153">
        <v>0</v>
      </c>
      <c r="H8" s="153">
        <v>0</v>
      </c>
      <c r="I8" s="153">
        <v>0</v>
      </c>
      <c r="J8" s="153">
        <v>105</v>
      </c>
      <c r="K8" s="153">
        <v>0</v>
      </c>
    </row>
    <row r="9" spans="1:11">
      <c r="A9" s="8" t="s">
        <v>1661</v>
      </c>
      <c r="B9" s="153">
        <v>0</v>
      </c>
      <c r="C9" s="153">
        <v>0</v>
      </c>
      <c r="D9" s="153">
        <v>0</v>
      </c>
      <c r="E9" s="153">
        <v>550</v>
      </c>
      <c r="F9" s="153">
        <v>440</v>
      </c>
      <c r="G9" s="153">
        <v>0</v>
      </c>
      <c r="H9" s="153">
        <v>0</v>
      </c>
      <c r="I9" s="153">
        <v>0</v>
      </c>
      <c r="J9" s="153">
        <v>0</v>
      </c>
      <c r="K9" s="153">
        <v>0</v>
      </c>
    </row>
    <row r="10" spans="1:11">
      <c r="A10" s="8" t="s">
        <v>1662</v>
      </c>
      <c r="B10" s="153">
        <v>2511</v>
      </c>
      <c r="C10" s="153">
        <v>302875</v>
      </c>
      <c r="D10" s="153">
        <v>81042</v>
      </c>
      <c r="E10" s="153">
        <v>1526</v>
      </c>
      <c r="F10" s="153">
        <v>1344</v>
      </c>
      <c r="G10" s="153">
        <v>517</v>
      </c>
      <c r="H10" s="153">
        <v>1065</v>
      </c>
      <c r="I10" s="153">
        <v>941</v>
      </c>
      <c r="J10" s="153">
        <v>659</v>
      </c>
      <c r="K10" s="153">
        <v>37448</v>
      </c>
    </row>
    <row r="11" spans="1:11">
      <c r="A11" s="8" t="s">
        <v>1663</v>
      </c>
      <c r="B11" s="153">
        <v>0</v>
      </c>
      <c r="C11" s="153">
        <v>413</v>
      </c>
      <c r="D11" s="153">
        <v>0</v>
      </c>
      <c r="E11" s="153">
        <v>30</v>
      </c>
      <c r="F11" s="153">
        <v>0</v>
      </c>
      <c r="G11" s="153">
        <v>0</v>
      </c>
      <c r="H11" s="153">
        <v>340</v>
      </c>
      <c r="I11" s="153">
        <v>270</v>
      </c>
      <c r="J11" s="153">
        <v>608</v>
      </c>
      <c r="K11" s="153">
        <v>38</v>
      </c>
    </row>
    <row r="12" spans="1:11">
      <c r="A12" s="8" t="s">
        <v>1664</v>
      </c>
      <c r="B12" s="153">
        <v>36967</v>
      </c>
      <c r="C12" s="153">
        <v>4354</v>
      </c>
      <c r="D12" s="153">
        <v>1475</v>
      </c>
      <c r="E12" s="153">
        <v>3342</v>
      </c>
      <c r="F12" s="153">
        <v>2089</v>
      </c>
      <c r="G12" s="153">
        <v>663</v>
      </c>
      <c r="H12" s="153">
        <v>6247</v>
      </c>
      <c r="I12" s="153">
        <v>1907</v>
      </c>
      <c r="J12" s="153">
        <v>957</v>
      </c>
      <c r="K12" s="153">
        <v>456</v>
      </c>
    </row>
    <row r="13" spans="1:11">
      <c r="A13" s="8" t="s">
        <v>1665</v>
      </c>
      <c r="B13" s="153">
        <v>135</v>
      </c>
      <c r="C13" s="153">
        <v>375</v>
      </c>
      <c r="D13" s="153">
        <v>18</v>
      </c>
      <c r="E13" s="153">
        <v>380</v>
      </c>
      <c r="F13" s="153">
        <v>132</v>
      </c>
      <c r="G13" s="153">
        <v>2423</v>
      </c>
      <c r="H13" s="153">
        <v>25</v>
      </c>
      <c r="I13" s="153">
        <v>211</v>
      </c>
      <c r="J13" s="153">
        <v>275</v>
      </c>
      <c r="K13" s="153">
        <v>36</v>
      </c>
    </row>
    <row r="14" spans="1:11">
      <c r="A14" s="8" t="s">
        <v>1666</v>
      </c>
      <c r="B14" s="153">
        <v>163</v>
      </c>
      <c r="C14" s="153">
        <v>23</v>
      </c>
      <c r="D14" s="153">
        <v>220</v>
      </c>
      <c r="E14" s="153">
        <v>0</v>
      </c>
      <c r="F14" s="153">
        <v>23040</v>
      </c>
      <c r="G14" s="153">
        <v>1657</v>
      </c>
      <c r="H14" s="153">
        <v>0</v>
      </c>
      <c r="I14" s="153">
        <v>0</v>
      </c>
      <c r="J14" s="153">
        <v>0</v>
      </c>
      <c r="K14" s="153">
        <v>0</v>
      </c>
    </row>
    <row r="15" spans="1:11">
      <c r="A15" s="8" t="s">
        <v>1667</v>
      </c>
      <c r="B15" s="153">
        <v>10785</v>
      </c>
      <c r="C15" s="153">
        <v>8703</v>
      </c>
      <c r="D15" s="153">
        <v>250</v>
      </c>
      <c r="E15" s="153">
        <v>1457</v>
      </c>
      <c r="F15" s="153">
        <v>672</v>
      </c>
      <c r="G15" s="153">
        <v>398</v>
      </c>
      <c r="H15" s="153">
        <v>188</v>
      </c>
      <c r="I15" s="153">
        <v>0</v>
      </c>
      <c r="J15" s="153">
        <v>36</v>
      </c>
      <c r="K15" s="153">
        <v>50</v>
      </c>
    </row>
    <row r="16" spans="1:11">
      <c r="A16" s="8" t="s">
        <v>1668</v>
      </c>
      <c r="B16" s="153">
        <v>0</v>
      </c>
      <c r="C16" s="153">
        <v>0</v>
      </c>
      <c r="D16" s="153">
        <v>0</v>
      </c>
      <c r="E16" s="153">
        <v>0</v>
      </c>
      <c r="F16" s="153">
        <v>0</v>
      </c>
      <c r="G16" s="153">
        <v>0</v>
      </c>
      <c r="H16" s="153">
        <v>254</v>
      </c>
      <c r="I16" s="153">
        <v>0</v>
      </c>
      <c r="J16" s="153">
        <v>473</v>
      </c>
      <c r="K16" s="153">
        <v>0</v>
      </c>
    </row>
    <row r="17" spans="1:19">
      <c r="A17" s="8" t="s">
        <v>1669</v>
      </c>
      <c r="B17" s="153">
        <v>94</v>
      </c>
      <c r="C17" s="153">
        <v>21</v>
      </c>
      <c r="D17" s="153">
        <v>24</v>
      </c>
      <c r="E17" s="153">
        <v>70</v>
      </c>
      <c r="F17" s="153">
        <v>18</v>
      </c>
      <c r="G17" s="153">
        <v>282</v>
      </c>
      <c r="H17" s="153">
        <v>0</v>
      </c>
      <c r="I17" s="153">
        <v>260</v>
      </c>
      <c r="J17" s="153">
        <v>0</v>
      </c>
      <c r="K17" s="153">
        <v>0</v>
      </c>
    </row>
    <row r="18" spans="1:19">
      <c r="A18" s="8" t="s">
        <v>1670</v>
      </c>
      <c r="B18" s="153">
        <v>2305</v>
      </c>
      <c r="C18" s="153">
        <v>3592</v>
      </c>
      <c r="D18" s="153">
        <v>342</v>
      </c>
      <c r="E18" s="153">
        <v>626</v>
      </c>
      <c r="F18" s="153">
        <v>440</v>
      </c>
      <c r="G18" s="153">
        <v>249</v>
      </c>
      <c r="H18" s="153">
        <v>194</v>
      </c>
      <c r="I18" s="153">
        <v>35</v>
      </c>
      <c r="J18" s="153">
        <v>133</v>
      </c>
      <c r="K18" s="153">
        <v>45</v>
      </c>
    </row>
    <row r="19" spans="1:19">
      <c r="A19" s="8" t="s">
        <v>1671</v>
      </c>
      <c r="B19" s="153">
        <v>27292</v>
      </c>
      <c r="C19" s="153">
        <v>29156</v>
      </c>
      <c r="D19" s="153">
        <v>454</v>
      </c>
      <c r="E19" s="153">
        <v>13732</v>
      </c>
      <c r="F19" s="153">
        <v>2631</v>
      </c>
      <c r="G19" s="153">
        <v>2525</v>
      </c>
      <c r="H19" s="153">
        <v>10353</v>
      </c>
      <c r="I19" s="153">
        <v>2241</v>
      </c>
      <c r="J19" s="153">
        <v>1177</v>
      </c>
      <c r="K19" s="153">
        <v>108</v>
      </c>
    </row>
    <row r="20" spans="1:19">
      <c r="A20" s="8" t="s">
        <v>1672</v>
      </c>
      <c r="B20" s="153">
        <v>0</v>
      </c>
      <c r="C20" s="153">
        <v>103</v>
      </c>
      <c r="D20" s="153">
        <v>120</v>
      </c>
      <c r="E20" s="153">
        <v>0</v>
      </c>
      <c r="F20" s="153">
        <v>0</v>
      </c>
      <c r="G20" s="153">
        <v>680</v>
      </c>
      <c r="H20" s="153">
        <v>0</v>
      </c>
      <c r="I20" s="153">
        <v>262</v>
      </c>
      <c r="J20" s="153">
        <v>0</v>
      </c>
      <c r="K20" s="153">
        <v>0</v>
      </c>
    </row>
    <row r="21" spans="1:19">
      <c r="A21" s="8" t="s">
        <v>1673</v>
      </c>
      <c r="B21" s="153">
        <v>869</v>
      </c>
      <c r="C21" s="153">
        <v>831</v>
      </c>
      <c r="D21" s="153">
        <v>132</v>
      </c>
      <c r="E21" s="153">
        <v>887</v>
      </c>
      <c r="F21" s="153">
        <v>220</v>
      </c>
      <c r="G21" s="153">
        <v>154</v>
      </c>
      <c r="H21" s="153">
        <v>190</v>
      </c>
      <c r="I21" s="153">
        <v>2694</v>
      </c>
      <c r="J21" s="153">
        <v>313</v>
      </c>
      <c r="K21" s="153">
        <v>144</v>
      </c>
    </row>
    <row r="22" spans="1:19">
      <c r="A22" s="8" t="s">
        <v>1674</v>
      </c>
      <c r="B22" s="153">
        <v>18</v>
      </c>
      <c r="C22" s="153">
        <v>0</v>
      </c>
      <c r="D22" s="153">
        <v>0</v>
      </c>
      <c r="E22" s="153">
        <v>0</v>
      </c>
      <c r="F22" s="153">
        <v>0</v>
      </c>
      <c r="G22" s="153">
        <v>0</v>
      </c>
      <c r="H22" s="153">
        <v>0</v>
      </c>
      <c r="I22" s="153">
        <v>0</v>
      </c>
      <c r="J22" s="153">
        <v>0</v>
      </c>
      <c r="K22" s="153">
        <v>443</v>
      </c>
    </row>
    <row r="23" spans="1:19">
      <c r="A23" s="8" t="s">
        <v>1675</v>
      </c>
      <c r="B23" s="153">
        <v>95</v>
      </c>
      <c r="C23" s="153">
        <v>70</v>
      </c>
      <c r="D23" s="153">
        <v>0</v>
      </c>
      <c r="E23" s="153">
        <v>40</v>
      </c>
      <c r="F23" s="153">
        <v>0</v>
      </c>
      <c r="G23" s="153">
        <v>300</v>
      </c>
      <c r="H23" s="153">
        <v>36</v>
      </c>
      <c r="I23" s="153">
        <v>38</v>
      </c>
      <c r="J23" s="153">
        <v>440</v>
      </c>
      <c r="K23" s="153">
        <v>0</v>
      </c>
    </row>
    <row r="24" spans="1:19">
      <c r="A24" s="8" t="s">
        <v>1676</v>
      </c>
      <c r="B24" s="153">
        <v>303</v>
      </c>
      <c r="C24" s="153">
        <v>27626</v>
      </c>
      <c r="D24" s="153">
        <v>60</v>
      </c>
      <c r="E24" s="153">
        <v>373</v>
      </c>
      <c r="F24" s="153">
        <v>120</v>
      </c>
      <c r="G24" s="153">
        <v>91</v>
      </c>
      <c r="H24" s="153">
        <v>0</v>
      </c>
      <c r="I24" s="153">
        <v>0</v>
      </c>
      <c r="J24" s="153">
        <v>222</v>
      </c>
      <c r="K24" s="153">
        <v>0</v>
      </c>
    </row>
    <row r="25" spans="1:19">
      <c r="A25" s="8" t="s">
        <v>1677</v>
      </c>
      <c r="B25" s="153">
        <v>26699</v>
      </c>
      <c r="C25" s="153">
        <v>25906</v>
      </c>
      <c r="D25" s="153">
        <v>11017</v>
      </c>
      <c r="E25" s="153">
        <v>11897</v>
      </c>
      <c r="F25" s="153">
        <v>3029</v>
      </c>
      <c r="G25" s="153">
        <v>1708</v>
      </c>
      <c r="H25" s="153">
        <v>6747</v>
      </c>
      <c r="I25" s="153">
        <v>1490</v>
      </c>
      <c r="J25" s="153">
        <v>1641</v>
      </c>
      <c r="K25" s="153">
        <v>634</v>
      </c>
    </row>
    <row r="26" spans="1:19">
      <c r="A26" s="172" t="s">
        <v>305</v>
      </c>
      <c r="B26" s="816">
        <v>0</v>
      </c>
      <c r="C26" s="816">
        <v>3027</v>
      </c>
      <c r="D26" s="816">
        <v>0</v>
      </c>
      <c r="E26" s="816">
        <v>0</v>
      </c>
      <c r="F26" s="816">
        <v>2428</v>
      </c>
      <c r="G26" s="816">
        <v>0</v>
      </c>
      <c r="H26" s="816">
        <v>0</v>
      </c>
      <c r="I26" s="816">
        <v>0</v>
      </c>
      <c r="J26" s="816">
        <v>2706</v>
      </c>
      <c r="K26" s="816">
        <v>286</v>
      </c>
    </row>
    <row r="27" spans="1:19">
      <c r="A27" s="8"/>
    </row>
    <row r="28" spans="1:19">
      <c r="A28" s="866" t="s">
        <v>1678</v>
      </c>
    </row>
    <row r="29" spans="1:19">
      <c r="A29" s="173"/>
    </row>
    <row r="31" spans="1:19">
      <c r="B31" s="153"/>
      <c r="C31" s="153"/>
      <c r="D31" s="153"/>
      <c r="E31" s="153"/>
      <c r="F31" s="153"/>
      <c r="G31" s="153"/>
      <c r="I31" s="153"/>
      <c r="J31" s="153"/>
      <c r="K31" s="153"/>
      <c r="L31" s="153"/>
      <c r="M31" s="153"/>
      <c r="N31" s="153"/>
      <c r="O31" s="153"/>
      <c r="P31" s="153"/>
      <c r="Q31" s="153"/>
      <c r="R31" s="153"/>
      <c r="S31" s="153"/>
    </row>
    <row r="32" spans="1:19">
      <c r="B32" s="153"/>
      <c r="C32" s="153"/>
      <c r="D32" s="153"/>
      <c r="E32" s="153"/>
      <c r="F32" s="153"/>
      <c r="G32" s="153"/>
      <c r="I32" s="153"/>
      <c r="J32" s="153"/>
      <c r="K32" s="153"/>
      <c r="L32" s="153"/>
      <c r="M32" s="153"/>
      <c r="N32" s="153"/>
      <c r="O32" s="153"/>
      <c r="P32" s="153"/>
      <c r="Q32" s="153"/>
      <c r="R32" s="153"/>
      <c r="S32" s="153"/>
    </row>
    <row r="33" spans="2:19">
      <c r="B33" s="153"/>
      <c r="C33" s="153"/>
      <c r="D33" s="153"/>
      <c r="E33" s="153"/>
      <c r="F33" s="153"/>
      <c r="G33" s="153"/>
      <c r="I33" s="153"/>
      <c r="J33" s="153"/>
      <c r="K33" s="153"/>
      <c r="L33" s="153"/>
      <c r="M33" s="153"/>
      <c r="N33" s="153"/>
      <c r="O33" s="153"/>
      <c r="P33" s="153"/>
      <c r="Q33" s="153"/>
      <c r="R33" s="153"/>
      <c r="S33" s="153"/>
    </row>
    <row r="34" spans="2:19">
      <c r="B34" s="153"/>
      <c r="C34" s="153"/>
      <c r="D34" s="153"/>
      <c r="E34" s="153"/>
      <c r="F34" s="153"/>
      <c r="G34" s="153"/>
      <c r="I34" s="153"/>
      <c r="J34" s="153"/>
      <c r="K34" s="153"/>
      <c r="L34" s="153"/>
      <c r="M34" s="153"/>
      <c r="N34" s="153"/>
      <c r="O34" s="153"/>
      <c r="P34" s="153"/>
      <c r="Q34" s="153"/>
      <c r="R34" s="153"/>
      <c r="S34" s="153"/>
    </row>
    <row r="35" spans="2:19">
      <c r="B35" s="153"/>
      <c r="C35" s="153"/>
      <c r="D35" s="153"/>
      <c r="E35" s="153"/>
      <c r="F35" s="153"/>
      <c r="G35" s="153"/>
      <c r="I35" s="153"/>
      <c r="J35" s="153"/>
      <c r="K35" s="153"/>
      <c r="L35" s="153"/>
      <c r="M35" s="153"/>
      <c r="N35" s="153"/>
      <c r="O35" s="153"/>
      <c r="P35" s="153"/>
      <c r="Q35" s="153"/>
      <c r="R35" s="153"/>
      <c r="S35" s="153"/>
    </row>
    <row r="36" spans="2:19">
      <c r="B36" s="153"/>
      <c r="C36" s="153"/>
      <c r="D36" s="153"/>
      <c r="E36" s="153"/>
      <c r="F36" s="153"/>
      <c r="G36" s="153"/>
      <c r="I36" s="153"/>
      <c r="J36" s="153"/>
      <c r="K36" s="153"/>
      <c r="L36" s="153"/>
      <c r="M36" s="153"/>
      <c r="N36" s="153"/>
      <c r="O36" s="153"/>
      <c r="P36" s="153"/>
      <c r="Q36" s="153"/>
      <c r="R36" s="153"/>
      <c r="S36" s="153"/>
    </row>
    <row r="37" spans="2:19">
      <c r="B37" s="153"/>
      <c r="C37" s="153"/>
      <c r="D37" s="153"/>
      <c r="E37" s="153"/>
      <c r="F37" s="153"/>
      <c r="G37" s="153"/>
      <c r="I37" s="153"/>
      <c r="J37" s="153"/>
      <c r="K37" s="153"/>
      <c r="L37" s="153"/>
      <c r="M37" s="153"/>
      <c r="N37" s="153"/>
      <c r="O37" s="153"/>
      <c r="P37" s="153"/>
      <c r="Q37" s="153"/>
      <c r="R37" s="153"/>
      <c r="S37" s="153"/>
    </row>
    <row r="38" spans="2:19">
      <c r="B38" s="153"/>
      <c r="C38" s="153"/>
      <c r="D38" s="153"/>
      <c r="E38" s="153"/>
      <c r="F38" s="153"/>
      <c r="G38" s="153"/>
      <c r="I38" s="153"/>
      <c r="J38" s="153"/>
      <c r="K38" s="153"/>
      <c r="L38" s="153"/>
      <c r="M38" s="153"/>
      <c r="N38" s="153"/>
      <c r="O38" s="153"/>
      <c r="P38" s="153"/>
      <c r="Q38" s="153"/>
      <c r="R38" s="153"/>
      <c r="S38" s="153"/>
    </row>
    <row r="39" spans="2:19">
      <c r="B39" s="153"/>
      <c r="C39" s="153"/>
      <c r="D39" s="153"/>
      <c r="E39" s="153"/>
      <c r="F39" s="153"/>
      <c r="G39" s="153"/>
      <c r="I39" s="153"/>
      <c r="J39" s="153"/>
      <c r="K39" s="153"/>
      <c r="L39" s="153"/>
      <c r="M39" s="153"/>
      <c r="N39" s="153"/>
      <c r="O39" s="153"/>
      <c r="P39" s="153"/>
      <c r="Q39" s="153"/>
      <c r="R39" s="153"/>
      <c r="S39" s="153"/>
    </row>
    <row r="40" spans="2:19">
      <c r="B40" s="153"/>
      <c r="C40" s="153"/>
      <c r="D40" s="153"/>
      <c r="E40" s="153"/>
      <c r="F40" s="153"/>
      <c r="G40" s="153"/>
      <c r="I40" s="153"/>
      <c r="J40" s="153"/>
      <c r="K40" s="153"/>
      <c r="L40" s="153"/>
      <c r="M40" s="153"/>
      <c r="N40" s="153"/>
      <c r="O40" s="153"/>
      <c r="P40" s="153"/>
      <c r="Q40" s="153"/>
      <c r="R40" s="153"/>
      <c r="S40" s="153"/>
    </row>
    <row r="41" spans="2:19">
      <c r="B41" s="153"/>
      <c r="C41" s="153"/>
      <c r="D41" s="153"/>
      <c r="E41" s="153"/>
      <c r="F41" s="153"/>
      <c r="G41" s="153"/>
      <c r="I41" s="153"/>
      <c r="J41" s="153"/>
      <c r="K41" s="153"/>
      <c r="L41" s="153"/>
      <c r="M41" s="153"/>
      <c r="N41" s="153"/>
      <c r="O41" s="153"/>
      <c r="P41" s="153"/>
      <c r="Q41" s="153"/>
      <c r="R41" s="153"/>
      <c r="S41" s="153"/>
    </row>
    <row r="42" spans="2:19">
      <c r="B42" s="153"/>
      <c r="C42" s="153"/>
      <c r="D42" s="153"/>
      <c r="E42" s="153"/>
      <c r="F42" s="153"/>
      <c r="G42" s="153"/>
      <c r="I42" s="153"/>
      <c r="J42" s="153"/>
      <c r="K42" s="153"/>
      <c r="L42" s="153"/>
      <c r="M42" s="153"/>
      <c r="N42" s="153"/>
      <c r="O42" s="153"/>
      <c r="P42" s="153"/>
      <c r="Q42" s="153"/>
      <c r="R42" s="153"/>
      <c r="S42" s="153"/>
    </row>
    <row r="43" spans="2:19">
      <c r="B43" s="153"/>
      <c r="C43" s="153"/>
      <c r="D43" s="153"/>
      <c r="E43" s="153"/>
      <c r="F43" s="153"/>
      <c r="G43" s="153"/>
      <c r="I43" s="153"/>
      <c r="J43" s="153"/>
      <c r="K43" s="153"/>
      <c r="L43" s="153"/>
      <c r="M43" s="153"/>
      <c r="N43" s="153"/>
      <c r="O43" s="153"/>
      <c r="P43" s="153"/>
      <c r="Q43" s="153"/>
      <c r="R43" s="153"/>
      <c r="S43" s="153"/>
    </row>
    <row r="44" spans="2:19">
      <c r="B44" s="153"/>
      <c r="C44" s="153"/>
      <c r="D44" s="153"/>
      <c r="E44" s="153"/>
      <c r="F44" s="153"/>
      <c r="G44" s="153"/>
      <c r="I44" s="153"/>
      <c r="J44" s="153"/>
      <c r="K44" s="153"/>
      <c r="L44" s="153"/>
      <c r="M44" s="153"/>
      <c r="N44" s="153"/>
      <c r="O44" s="153"/>
      <c r="P44" s="153"/>
      <c r="Q44" s="153"/>
      <c r="R44" s="153"/>
      <c r="S44" s="153"/>
    </row>
    <row r="45" spans="2:19">
      <c r="B45" s="153"/>
      <c r="C45" s="153"/>
      <c r="D45" s="153"/>
      <c r="E45" s="153"/>
      <c r="F45" s="153"/>
      <c r="G45" s="153"/>
      <c r="I45" s="153"/>
      <c r="J45" s="153"/>
      <c r="K45" s="153"/>
      <c r="L45" s="153"/>
      <c r="M45" s="153"/>
      <c r="N45" s="153"/>
      <c r="O45" s="153"/>
      <c r="P45" s="153"/>
      <c r="Q45" s="153"/>
      <c r="R45" s="153"/>
      <c r="S45" s="153"/>
    </row>
    <row r="46" spans="2:19">
      <c r="B46" s="153"/>
      <c r="C46" s="153"/>
      <c r="D46" s="153"/>
      <c r="E46" s="153"/>
      <c r="F46" s="153"/>
      <c r="G46" s="153"/>
      <c r="I46" s="153"/>
      <c r="J46" s="153"/>
      <c r="K46" s="153"/>
      <c r="L46" s="153"/>
      <c r="M46" s="153"/>
      <c r="N46" s="153"/>
      <c r="O46" s="153"/>
      <c r="P46" s="153"/>
      <c r="Q46" s="153"/>
      <c r="R46" s="153"/>
      <c r="S46" s="153"/>
    </row>
    <row r="47" spans="2:19">
      <c r="B47" s="153"/>
      <c r="C47" s="153"/>
      <c r="D47" s="153"/>
      <c r="E47" s="153"/>
      <c r="F47" s="153"/>
      <c r="G47" s="153"/>
      <c r="I47" s="153"/>
      <c r="J47" s="153"/>
      <c r="K47" s="153"/>
      <c r="L47" s="153"/>
      <c r="M47" s="153"/>
      <c r="N47" s="153"/>
      <c r="O47" s="153"/>
      <c r="P47" s="153"/>
      <c r="Q47" s="153"/>
      <c r="R47" s="153"/>
      <c r="S47" s="153"/>
    </row>
    <row r="48" spans="2:19">
      <c r="B48" s="153"/>
      <c r="C48" s="153"/>
      <c r="D48" s="153"/>
      <c r="E48" s="153"/>
      <c r="F48" s="153"/>
      <c r="G48" s="153"/>
      <c r="I48" s="153"/>
      <c r="J48" s="153"/>
      <c r="K48" s="153"/>
      <c r="L48" s="153"/>
      <c r="M48" s="153"/>
      <c r="N48" s="153"/>
      <c r="O48" s="153"/>
      <c r="P48" s="153"/>
      <c r="Q48" s="153"/>
      <c r="R48" s="153"/>
      <c r="S48" s="153"/>
    </row>
    <row r="49" spans="2:19">
      <c r="B49" s="153"/>
      <c r="C49" s="153"/>
      <c r="D49" s="153"/>
      <c r="E49" s="153"/>
      <c r="F49" s="153"/>
      <c r="G49" s="153"/>
      <c r="I49" s="153"/>
      <c r="J49" s="153"/>
      <c r="K49" s="153"/>
      <c r="L49" s="153"/>
      <c r="M49" s="153"/>
      <c r="N49" s="153"/>
      <c r="O49" s="153"/>
      <c r="P49" s="153"/>
      <c r="Q49" s="153"/>
      <c r="R49" s="153"/>
      <c r="S49" s="153"/>
    </row>
    <row r="50" spans="2:19">
      <c r="B50" s="153"/>
      <c r="C50" s="153"/>
      <c r="D50" s="153"/>
      <c r="E50" s="153"/>
      <c r="F50" s="153"/>
      <c r="G50" s="153"/>
      <c r="I50" s="153"/>
      <c r="J50" s="153"/>
      <c r="K50" s="153"/>
      <c r="L50" s="153"/>
      <c r="M50" s="153"/>
      <c r="N50" s="153"/>
      <c r="O50" s="153"/>
      <c r="P50" s="153"/>
      <c r="Q50" s="153"/>
      <c r="R50" s="153"/>
      <c r="S50" s="153"/>
    </row>
    <row r="51" spans="2:19">
      <c r="B51" s="153"/>
      <c r="C51" s="153"/>
      <c r="D51" s="153"/>
      <c r="E51" s="153"/>
      <c r="F51" s="153"/>
      <c r="G51" s="153"/>
      <c r="I51" s="153"/>
      <c r="J51" s="153"/>
      <c r="K51" s="153"/>
      <c r="L51" s="153"/>
      <c r="M51" s="153"/>
      <c r="N51" s="153"/>
      <c r="O51" s="153"/>
      <c r="P51" s="153"/>
      <c r="Q51" s="153"/>
      <c r="R51" s="153"/>
      <c r="S51" s="153"/>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48"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K51"/>
  <sheetViews>
    <sheetView showGridLines="0" zoomScaleNormal="100" zoomScaleSheetLayoutView="100" workbookViewId="0">
      <selection activeCell="K28" sqref="K28"/>
    </sheetView>
  </sheetViews>
  <sheetFormatPr baseColWidth="10" defaultColWidth="11.44140625" defaultRowHeight="13.2"/>
  <cols>
    <col min="1" max="1" width="18.44140625" style="4" customWidth="1"/>
    <col min="2" max="9" width="11.109375" style="4" customWidth="1"/>
    <col min="10" max="16384" width="11.44140625" style="4"/>
  </cols>
  <sheetData>
    <row r="2" spans="1:11" ht="14.4">
      <c r="A2" s="3" t="s">
        <v>1680</v>
      </c>
      <c r="J2" s="767" t="s">
        <v>1369</v>
      </c>
    </row>
    <row r="3" spans="1:11">
      <c r="A3" s="839" t="s">
        <v>518</v>
      </c>
    </row>
    <row r="4" spans="1:11">
      <c r="A4" s="8" t="s">
        <v>1474</v>
      </c>
    </row>
    <row r="5" spans="1:11">
      <c r="A5" s="8" t="s">
        <v>12</v>
      </c>
    </row>
    <row r="6" spans="1:11">
      <c r="A6" s="610" t="s">
        <v>1659</v>
      </c>
      <c r="B6" s="255">
        <v>2016</v>
      </c>
      <c r="C6" s="255">
        <v>2017</v>
      </c>
      <c r="D6" s="255">
        <v>2018</v>
      </c>
      <c r="E6" s="255">
        <v>2019</v>
      </c>
      <c r="F6" s="255">
        <v>2020</v>
      </c>
      <c r="G6" s="255">
        <v>2021</v>
      </c>
      <c r="H6" s="255">
        <v>2022</v>
      </c>
      <c r="I6" s="255">
        <v>2023</v>
      </c>
      <c r="J6" s="255">
        <v>2024</v>
      </c>
      <c r="K6" s="255">
        <v>2025</v>
      </c>
    </row>
    <row r="7" spans="1:11">
      <c r="A7" s="858" t="s">
        <v>113</v>
      </c>
      <c r="B7" s="205">
        <f t="shared" ref="B7:H7" si="0">SUM(B8:B26)</f>
        <v>476057</v>
      </c>
      <c r="C7" s="205">
        <f t="shared" si="0"/>
        <v>763196</v>
      </c>
      <c r="D7" s="205">
        <f t="shared" si="0"/>
        <v>461554</v>
      </c>
      <c r="E7" s="205">
        <f t="shared" si="0"/>
        <v>494349</v>
      </c>
      <c r="F7" s="205">
        <f t="shared" si="0"/>
        <v>463460</v>
      </c>
      <c r="G7" s="205">
        <f t="shared" si="0"/>
        <v>918536</v>
      </c>
      <c r="H7" s="205">
        <f t="shared" si="0"/>
        <v>1114212</v>
      </c>
      <c r="I7" s="205">
        <f>SUM(I8:I26)</f>
        <v>1422748</v>
      </c>
      <c r="J7" s="205">
        <f>SUM(J8:J26)</f>
        <v>1447198</v>
      </c>
      <c r="K7" s="205">
        <f>SUM(K8:K26)</f>
        <v>1456893</v>
      </c>
    </row>
    <row r="8" spans="1:11">
      <c r="A8" s="173" t="s">
        <v>1660</v>
      </c>
      <c r="B8" s="153">
        <v>0</v>
      </c>
      <c r="C8" s="153">
        <v>257</v>
      </c>
      <c r="D8" s="153">
        <v>0</v>
      </c>
      <c r="E8" s="153">
        <v>310</v>
      </c>
      <c r="F8" s="153">
        <v>645</v>
      </c>
      <c r="G8" s="153">
        <v>0</v>
      </c>
      <c r="H8" s="153">
        <v>12925</v>
      </c>
      <c r="I8" s="153">
        <v>362</v>
      </c>
      <c r="J8" s="153">
        <v>578</v>
      </c>
      <c r="K8" s="153">
        <v>1938</v>
      </c>
    </row>
    <row r="9" spans="1:11">
      <c r="A9" s="173" t="s">
        <v>1661</v>
      </c>
      <c r="B9" s="153">
        <v>282</v>
      </c>
      <c r="C9" s="153">
        <v>2890</v>
      </c>
      <c r="D9" s="153">
        <v>0</v>
      </c>
      <c r="E9" s="153">
        <v>886</v>
      </c>
      <c r="F9" s="153">
        <v>460</v>
      </c>
      <c r="G9" s="153">
        <v>1923</v>
      </c>
      <c r="H9" s="153">
        <v>2804</v>
      </c>
      <c r="I9" s="153">
        <v>78383</v>
      </c>
      <c r="J9" s="153">
        <v>23023</v>
      </c>
      <c r="K9" s="153">
        <v>43241</v>
      </c>
    </row>
    <row r="10" spans="1:11">
      <c r="A10" s="173" t="s">
        <v>1662</v>
      </c>
      <c r="B10" s="153">
        <v>116605</v>
      </c>
      <c r="C10" s="153">
        <v>463613</v>
      </c>
      <c r="D10" s="153">
        <v>167875</v>
      </c>
      <c r="E10" s="153">
        <v>101840</v>
      </c>
      <c r="F10" s="153">
        <v>58830</v>
      </c>
      <c r="G10" s="153">
        <v>114174</v>
      </c>
      <c r="H10" s="153">
        <v>42224</v>
      </c>
      <c r="I10" s="153">
        <v>31392</v>
      </c>
      <c r="J10" s="153">
        <v>289619</v>
      </c>
      <c r="K10" s="153">
        <v>251294</v>
      </c>
    </row>
    <row r="11" spans="1:11">
      <c r="A11" s="173" t="s">
        <v>1663</v>
      </c>
      <c r="B11" s="153">
        <v>363</v>
      </c>
      <c r="C11" s="153">
        <v>1453</v>
      </c>
      <c r="D11" s="153">
        <v>0</v>
      </c>
      <c r="E11" s="153">
        <v>795</v>
      </c>
      <c r="F11" s="153">
        <v>96</v>
      </c>
      <c r="G11" s="153">
        <v>0</v>
      </c>
      <c r="H11" s="153">
        <v>734</v>
      </c>
      <c r="I11" s="153">
        <v>972</v>
      </c>
      <c r="J11" s="153">
        <v>6548</v>
      </c>
      <c r="K11" s="153">
        <v>200</v>
      </c>
    </row>
    <row r="12" spans="1:11">
      <c r="A12" s="173" t="s">
        <v>1664</v>
      </c>
      <c r="B12" s="153">
        <v>67403</v>
      </c>
      <c r="C12" s="153">
        <v>18819</v>
      </c>
      <c r="D12" s="153">
        <v>55380</v>
      </c>
      <c r="E12" s="153">
        <v>85664</v>
      </c>
      <c r="F12" s="153">
        <v>43228</v>
      </c>
      <c r="G12" s="153">
        <v>103643</v>
      </c>
      <c r="H12" s="153">
        <v>67356</v>
      </c>
      <c r="I12" s="153">
        <v>156309</v>
      </c>
      <c r="J12" s="153">
        <v>25277</v>
      </c>
      <c r="K12" s="153">
        <v>3672</v>
      </c>
    </row>
    <row r="13" spans="1:11">
      <c r="A13" s="173" t="s">
        <v>1665</v>
      </c>
      <c r="B13" s="153">
        <v>19127</v>
      </c>
      <c r="C13" s="153">
        <v>8760</v>
      </c>
      <c r="D13" s="153">
        <v>11179</v>
      </c>
      <c r="E13" s="153">
        <v>23801</v>
      </c>
      <c r="F13" s="153">
        <v>20170</v>
      </c>
      <c r="G13" s="153">
        <v>28361</v>
      </c>
      <c r="H13" s="153">
        <v>4676</v>
      </c>
      <c r="I13" s="153">
        <v>46094</v>
      </c>
      <c r="J13" s="153">
        <v>26012</v>
      </c>
      <c r="K13" s="153">
        <v>38519</v>
      </c>
    </row>
    <row r="14" spans="1:11">
      <c r="A14" s="173" t="s">
        <v>1666</v>
      </c>
      <c r="B14" s="153">
        <v>12645</v>
      </c>
      <c r="C14" s="153">
        <v>22221</v>
      </c>
      <c r="D14" s="153">
        <v>20318</v>
      </c>
      <c r="E14" s="153">
        <v>53004</v>
      </c>
      <c r="F14" s="153">
        <v>135525</v>
      </c>
      <c r="G14" s="153">
        <v>152024</v>
      </c>
      <c r="H14" s="153">
        <v>264356</v>
      </c>
      <c r="I14" s="153">
        <v>314491</v>
      </c>
      <c r="J14" s="153">
        <v>232461</v>
      </c>
      <c r="K14" s="153">
        <v>323628</v>
      </c>
    </row>
    <row r="15" spans="1:11">
      <c r="A15" s="173" t="s">
        <v>1667</v>
      </c>
      <c r="B15" s="153">
        <v>67923</v>
      </c>
      <c r="C15" s="153">
        <v>33543</v>
      </c>
      <c r="D15" s="153">
        <v>22064</v>
      </c>
      <c r="E15" s="153">
        <v>81440</v>
      </c>
      <c r="F15" s="153">
        <v>14589</v>
      </c>
      <c r="G15" s="153">
        <v>44646</v>
      </c>
      <c r="H15" s="153">
        <v>160344</v>
      </c>
      <c r="I15" s="153">
        <v>110298</v>
      </c>
      <c r="J15" s="153">
        <v>97950</v>
      </c>
      <c r="K15" s="153">
        <v>73377</v>
      </c>
    </row>
    <row r="16" spans="1:11">
      <c r="A16" s="173" t="s">
        <v>1668</v>
      </c>
      <c r="B16" s="153">
        <v>360</v>
      </c>
      <c r="C16" s="153">
        <v>854</v>
      </c>
      <c r="D16" s="153">
        <v>750</v>
      </c>
      <c r="E16" s="153">
        <v>0</v>
      </c>
      <c r="F16" s="153">
        <v>22547</v>
      </c>
      <c r="G16" s="153">
        <v>35733</v>
      </c>
      <c r="H16" s="153">
        <v>56865</v>
      </c>
      <c r="I16" s="153">
        <v>15325</v>
      </c>
      <c r="J16" s="153">
        <v>9662</v>
      </c>
      <c r="K16" s="153">
        <v>17092</v>
      </c>
    </row>
    <row r="17" spans="1:11">
      <c r="A17" s="173" t="s">
        <v>1669</v>
      </c>
      <c r="B17" s="153">
        <v>1755</v>
      </c>
      <c r="C17" s="153">
        <v>63</v>
      </c>
      <c r="D17" s="153">
        <v>24</v>
      </c>
      <c r="E17" s="153">
        <v>1866</v>
      </c>
      <c r="F17" s="153">
        <v>948</v>
      </c>
      <c r="G17" s="153">
        <v>89498</v>
      </c>
      <c r="H17" s="153">
        <v>33638</v>
      </c>
      <c r="I17" s="153">
        <v>79142</v>
      </c>
      <c r="J17" s="153">
        <v>78797</v>
      </c>
      <c r="K17" s="153">
        <v>42072</v>
      </c>
    </row>
    <row r="18" spans="1:11">
      <c r="A18" s="173" t="s">
        <v>1670</v>
      </c>
      <c r="B18" s="153">
        <v>19451</v>
      </c>
      <c r="C18" s="153">
        <v>12858</v>
      </c>
      <c r="D18" s="153">
        <v>13176</v>
      </c>
      <c r="E18" s="153">
        <v>8905</v>
      </c>
      <c r="F18" s="153">
        <v>21293</v>
      </c>
      <c r="G18" s="153">
        <v>36763</v>
      </c>
      <c r="H18" s="153">
        <v>24132</v>
      </c>
      <c r="I18" s="153">
        <v>27029</v>
      </c>
      <c r="J18" s="153">
        <v>50906</v>
      </c>
      <c r="K18" s="153">
        <v>5742</v>
      </c>
    </row>
    <row r="19" spans="1:11">
      <c r="A19" s="173" t="s">
        <v>1671</v>
      </c>
      <c r="B19" s="153">
        <v>49683</v>
      </c>
      <c r="C19" s="153">
        <v>68320</v>
      </c>
      <c r="D19" s="153">
        <v>51540</v>
      </c>
      <c r="E19" s="153">
        <v>38701</v>
      </c>
      <c r="F19" s="153">
        <v>13560</v>
      </c>
      <c r="G19" s="153">
        <v>21983</v>
      </c>
      <c r="H19" s="153">
        <v>27081</v>
      </c>
      <c r="I19" s="153">
        <v>36791</v>
      </c>
      <c r="J19" s="153">
        <v>14846</v>
      </c>
      <c r="K19" s="153">
        <v>48677</v>
      </c>
    </row>
    <row r="20" spans="1:11">
      <c r="A20" s="173" t="s">
        <v>1672</v>
      </c>
      <c r="B20" s="153">
        <v>76</v>
      </c>
      <c r="C20" s="153">
        <v>2600</v>
      </c>
      <c r="D20" s="153">
        <v>2018</v>
      </c>
      <c r="E20" s="153">
        <v>520</v>
      </c>
      <c r="F20" s="153">
        <v>0</v>
      </c>
      <c r="G20" s="153">
        <v>15721</v>
      </c>
      <c r="H20" s="153">
        <v>16512</v>
      </c>
      <c r="I20" s="153">
        <v>13777</v>
      </c>
      <c r="J20" s="153">
        <v>22774</v>
      </c>
      <c r="K20" s="153">
        <v>3864</v>
      </c>
    </row>
    <row r="21" spans="1:11">
      <c r="A21" s="173" t="s">
        <v>1673</v>
      </c>
      <c r="B21" s="153">
        <v>20548</v>
      </c>
      <c r="C21" s="153">
        <v>17175</v>
      </c>
      <c r="D21" s="153">
        <v>5476</v>
      </c>
      <c r="E21" s="153">
        <v>23270</v>
      </c>
      <c r="F21" s="153">
        <v>11202</v>
      </c>
      <c r="G21" s="153">
        <v>133809</v>
      </c>
      <c r="H21" s="153">
        <v>122244</v>
      </c>
      <c r="I21" s="153">
        <v>208661</v>
      </c>
      <c r="J21" s="153">
        <v>296751</v>
      </c>
      <c r="K21" s="153">
        <v>223108</v>
      </c>
    </row>
    <row r="22" spans="1:11">
      <c r="A22" s="173" t="s">
        <v>1674</v>
      </c>
      <c r="B22" s="153">
        <v>2005</v>
      </c>
      <c r="C22" s="153">
        <v>0</v>
      </c>
      <c r="D22" s="153">
        <v>0</v>
      </c>
      <c r="E22" s="153">
        <v>0</v>
      </c>
      <c r="F22" s="153">
        <v>0</v>
      </c>
      <c r="G22" s="153">
        <v>0</v>
      </c>
      <c r="H22" s="153">
        <v>3923</v>
      </c>
      <c r="I22" s="153">
        <v>12583</v>
      </c>
      <c r="J22" s="153">
        <v>9512</v>
      </c>
      <c r="K22" s="153">
        <v>1104</v>
      </c>
    </row>
    <row r="23" spans="1:11">
      <c r="A23" s="173" t="s">
        <v>1675</v>
      </c>
      <c r="B23" s="153">
        <v>714</v>
      </c>
      <c r="C23" s="153">
        <v>3223</v>
      </c>
      <c r="D23" s="153">
        <v>30</v>
      </c>
      <c r="E23" s="153">
        <v>8569</v>
      </c>
      <c r="F23" s="153">
        <v>7715</v>
      </c>
      <c r="G23" s="153">
        <v>1093</v>
      </c>
      <c r="H23" s="153">
        <v>1523</v>
      </c>
      <c r="I23" s="153">
        <v>7282</v>
      </c>
      <c r="J23" s="153">
        <v>3305</v>
      </c>
      <c r="K23" s="153">
        <v>3382</v>
      </c>
    </row>
    <row r="24" spans="1:11">
      <c r="A24" s="173" t="s">
        <v>1676</v>
      </c>
      <c r="B24" s="153">
        <v>1177</v>
      </c>
      <c r="C24" s="153">
        <v>28291</v>
      </c>
      <c r="D24" s="153">
        <v>843</v>
      </c>
      <c r="E24" s="153">
        <v>1149</v>
      </c>
      <c r="F24" s="153">
        <v>24925</v>
      </c>
      <c r="G24" s="153">
        <v>65665</v>
      </c>
      <c r="H24" s="153">
        <v>105060</v>
      </c>
      <c r="I24" s="153">
        <v>66436</v>
      </c>
      <c r="J24" s="153">
        <v>2328</v>
      </c>
      <c r="K24" s="153">
        <v>81550</v>
      </c>
    </row>
    <row r="25" spans="1:11">
      <c r="A25" s="173" t="s">
        <v>1677</v>
      </c>
      <c r="B25" s="153">
        <v>50881</v>
      </c>
      <c r="C25" s="153">
        <v>37851</v>
      </c>
      <c r="D25" s="153">
        <v>69530</v>
      </c>
      <c r="E25" s="153">
        <v>14748</v>
      </c>
      <c r="F25" s="153">
        <v>19030</v>
      </c>
      <c r="G25" s="153">
        <v>10258</v>
      </c>
      <c r="H25" s="153">
        <v>107061</v>
      </c>
      <c r="I25" s="153">
        <v>91232</v>
      </c>
      <c r="J25" s="153">
        <v>81321</v>
      </c>
      <c r="K25" s="153">
        <v>28944</v>
      </c>
    </row>
    <row r="26" spans="1:11">
      <c r="A26" s="117" t="s">
        <v>305</v>
      </c>
      <c r="B26" s="816">
        <v>45059</v>
      </c>
      <c r="C26" s="816">
        <v>40405</v>
      </c>
      <c r="D26" s="816">
        <v>41351</v>
      </c>
      <c r="E26" s="816">
        <v>48881</v>
      </c>
      <c r="F26" s="816">
        <v>68697</v>
      </c>
      <c r="G26" s="816">
        <v>63242</v>
      </c>
      <c r="H26" s="816">
        <v>60754</v>
      </c>
      <c r="I26" s="816">
        <v>126189</v>
      </c>
      <c r="J26" s="816">
        <v>175528</v>
      </c>
      <c r="K26" s="816">
        <v>265489</v>
      </c>
    </row>
    <row r="27" spans="1:11">
      <c r="A27" s="8"/>
    </row>
    <row r="28" spans="1:11">
      <c r="A28" s="866" t="s">
        <v>1678</v>
      </c>
    </row>
    <row r="29" spans="1:11">
      <c r="A29" s="173"/>
    </row>
    <row r="31" spans="1:11">
      <c r="B31" s="153"/>
      <c r="C31" s="153"/>
      <c r="D31" s="153"/>
      <c r="E31" s="153"/>
      <c r="F31" s="153"/>
      <c r="G31" s="153"/>
    </row>
    <row r="32" spans="1:11">
      <c r="B32" s="153"/>
      <c r="C32" s="153"/>
      <c r="D32" s="153"/>
      <c r="E32" s="153"/>
      <c r="F32" s="153"/>
      <c r="G32" s="153"/>
    </row>
    <row r="33" spans="2:7">
      <c r="B33" s="153"/>
      <c r="C33" s="153"/>
      <c r="D33" s="153"/>
      <c r="E33" s="153"/>
      <c r="F33" s="153"/>
      <c r="G33" s="153"/>
    </row>
    <row r="34" spans="2:7">
      <c r="B34" s="153"/>
      <c r="C34" s="153"/>
      <c r="D34" s="153"/>
      <c r="E34" s="153"/>
      <c r="F34" s="153"/>
      <c r="G34" s="153"/>
    </row>
    <row r="35" spans="2:7">
      <c r="B35" s="153"/>
      <c r="C35" s="153"/>
      <c r="D35" s="153"/>
      <c r="E35" s="153"/>
      <c r="F35" s="153"/>
      <c r="G35" s="153"/>
    </row>
    <row r="36" spans="2:7">
      <c r="B36" s="153"/>
      <c r="C36" s="153"/>
      <c r="D36" s="153"/>
      <c r="E36" s="153"/>
      <c r="F36" s="153"/>
      <c r="G36" s="153"/>
    </row>
    <row r="37" spans="2:7">
      <c r="B37" s="153"/>
      <c r="C37" s="153"/>
      <c r="D37" s="153"/>
      <c r="E37" s="153"/>
      <c r="F37" s="153"/>
      <c r="G37" s="153"/>
    </row>
    <row r="38" spans="2:7">
      <c r="B38" s="153"/>
      <c r="C38" s="153"/>
      <c r="D38" s="153"/>
      <c r="E38" s="153"/>
      <c r="F38" s="153"/>
      <c r="G38" s="153"/>
    </row>
    <row r="39" spans="2:7">
      <c r="B39" s="153"/>
      <c r="C39" s="153"/>
      <c r="D39" s="153"/>
      <c r="E39" s="153"/>
      <c r="F39" s="153"/>
      <c r="G39" s="153"/>
    </row>
    <row r="40" spans="2:7">
      <c r="B40" s="153"/>
      <c r="C40" s="153"/>
      <c r="D40" s="153"/>
      <c r="E40" s="153"/>
      <c r="F40" s="153"/>
      <c r="G40" s="153"/>
    </row>
    <row r="41" spans="2:7">
      <c r="B41" s="153"/>
      <c r="C41" s="153"/>
      <c r="D41" s="153"/>
      <c r="E41" s="153"/>
      <c r="F41" s="153"/>
      <c r="G41" s="153"/>
    </row>
    <row r="42" spans="2:7">
      <c r="B42" s="153"/>
      <c r="C42" s="153"/>
      <c r="D42" s="153"/>
      <c r="E42" s="153"/>
      <c r="F42" s="153"/>
      <c r="G42" s="153"/>
    </row>
    <row r="43" spans="2:7">
      <c r="B43" s="153"/>
      <c r="C43" s="153"/>
      <c r="D43" s="153"/>
      <c r="E43" s="153"/>
      <c r="F43" s="153"/>
      <c r="G43" s="153"/>
    </row>
    <row r="44" spans="2:7">
      <c r="B44" s="153"/>
      <c r="C44" s="153"/>
      <c r="D44" s="153"/>
      <c r="E44" s="153"/>
      <c r="F44" s="153"/>
      <c r="G44" s="153"/>
    </row>
    <row r="45" spans="2:7">
      <c r="B45" s="153"/>
      <c r="C45" s="153"/>
      <c r="D45" s="153"/>
      <c r="E45" s="153"/>
      <c r="F45" s="153"/>
      <c r="G45" s="153"/>
    </row>
    <row r="46" spans="2:7">
      <c r="B46" s="153"/>
      <c r="C46" s="153"/>
      <c r="D46" s="153"/>
      <c r="E46" s="153"/>
      <c r="F46" s="153"/>
      <c r="G46" s="153"/>
    </row>
    <row r="47" spans="2:7">
      <c r="B47" s="153"/>
      <c r="C47" s="153"/>
      <c r="D47" s="153"/>
      <c r="E47" s="153"/>
      <c r="F47" s="153"/>
      <c r="G47" s="153"/>
    </row>
    <row r="48" spans="2:7">
      <c r="B48" s="153"/>
      <c r="C48" s="153"/>
      <c r="D48" s="153"/>
      <c r="E48" s="153"/>
      <c r="F48" s="153"/>
      <c r="G48" s="153"/>
    </row>
    <row r="49" spans="2:7">
      <c r="B49" s="153"/>
      <c r="C49" s="153"/>
      <c r="D49" s="153"/>
      <c r="E49" s="153"/>
      <c r="F49" s="153"/>
      <c r="G49" s="153"/>
    </row>
    <row r="50" spans="2:7">
      <c r="B50" s="153"/>
      <c r="C50" s="153"/>
      <c r="D50" s="153"/>
      <c r="E50" s="153"/>
      <c r="F50" s="153"/>
      <c r="G50" s="153"/>
    </row>
    <row r="51" spans="2:7">
      <c r="B51" s="153"/>
      <c r="C51" s="153"/>
      <c r="D51" s="153"/>
      <c r="E51" s="153"/>
      <c r="F51" s="153"/>
      <c r="G51" s="153"/>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5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S52"/>
  <sheetViews>
    <sheetView showGridLines="0" zoomScaleNormal="100" zoomScaleSheetLayoutView="100" workbookViewId="0">
      <selection activeCell="K28" sqref="K28"/>
    </sheetView>
  </sheetViews>
  <sheetFormatPr baseColWidth="10" defaultColWidth="11.44140625" defaultRowHeight="13.2"/>
  <cols>
    <col min="1" max="1" width="19.44140625" style="4" customWidth="1"/>
    <col min="2" max="9" width="11.44140625" style="4" customWidth="1"/>
    <col min="10" max="16384" width="11.44140625" style="4"/>
  </cols>
  <sheetData>
    <row r="2" spans="1:11" ht="14.4">
      <c r="A2" s="3" t="s">
        <v>1681</v>
      </c>
      <c r="J2" s="767" t="s">
        <v>1369</v>
      </c>
    </row>
    <row r="3" spans="1:11">
      <c r="A3" s="839" t="s">
        <v>1266</v>
      </c>
    </row>
    <row r="4" spans="1:11">
      <c r="A4" s="8" t="s">
        <v>1474</v>
      </c>
    </row>
    <row r="5" spans="1:11">
      <c r="A5" s="8" t="s">
        <v>12</v>
      </c>
    </row>
    <row r="6" spans="1:11">
      <c r="A6" s="610" t="s">
        <v>1659</v>
      </c>
      <c r="B6" s="255">
        <v>2016</v>
      </c>
      <c r="C6" s="255">
        <v>2017</v>
      </c>
      <c r="D6" s="255">
        <v>2018</v>
      </c>
      <c r="E6" s="255">
        <v>2019</v>
      </c>
      <c r="F6" s="255">
        <v>2020</v>
      </c>
      <c r="G6" s="255">
        <v>2021</v>
      </c>
      <c r="H6" s="255">
        <v>2022</v>
      </c>
      <c r="I6" s="255">
        <v>2023</v>
      </c>
      <c r="J6" s="255">
        <v>2024</v>
      </c>
      <c r="K6" s="255">
        <v>2025</v>
      </c>
    </row>
    <row r="7" spans="1:11">
      <c r="A7" s="841" t="s">
        <v>113</v>
      </c>
      <c r="B7" s="205">
        <f t="shared" ref="B7:I7" si="0">SUM(B8:B26)</f>
        <v>2256294</v>
      </c>
      <c r="C7" s="205">
        <f t="shared" si="0"/>
        <v>2055487</v>
      </c>
      <c r="D7" s="205">
        <f t="shared" si="0"/>
        <v>1754111</v>
      </c>
      <c r="E7" s="205">
        <f t="shared" si="0"/>
        <v>1583817</v>
      </c>
      <c r="F7" s="205">
        <f t="shared" si="0"/>
        <v>1042668</v>
      </c>
      <c r="G7" s="205">
        <f t="shared" si="0"/>
        <v>1484429</v>
      </c>
      <c r="H7" s="205">
        <f t="shared" si="0"/>
        <v>1717257</v>
      </c>
      <c r="I7" s="205">
        <f t="shared" si="0"/>
        <v>1548274</v>
      </c>
      <c r="J7" s="205">
        <f>SUM(J8:J26)</f>
        <v>941725</v>
      </c>
      <c r="K7" s="205">
        <f>SUM(K8:K26)</f>
        <v>1514064</v>
      </c>
    </row>
    <row r="8" spans="1:11">
      <c r="A8" s="8" t="s">
        <v>1660</v>
      </c>
      <c r="B8" s="153">
        <v>14027</v>
      </c>
      <c r="C8" s="153">
        <v>9355</v>
      </c>
      <c r="D8" s="153">
        <v>16322</v>
      </c>
      <c r="E8" s="153">
        <v>27627</v>
      </c>
      <c r="F8" s="153">
        <v>4110</v>
      </c>
      <c r="G8" s="153">
        <v>11247</v>
      </c>
      <c r="H8" s="153">
        <v>9688</v>
      </c>
      <c r="I8" s="153">
        <v>7474</v>
      </c>
      <c r="J8" s="153">
        <v>9144</v>
      </c>
      <c r="K8" s="153">
        <v>10875</v>
      </c>
    </row>
    <row r="9" spans="1:11">
      <c r="A9" s="8" t="s">
        <v>1661</v>
      </c>
      <c r="B9" s="153">
        <v>40992</v>
      </c>
      <c r="C9" s="153">
        <v>57722</v>
      </c>
      <c r="D9" s="153">
        <v>72413</v>
      </c>
      <c r="E9" s="153">
        <v>25907</v>
      </c>
      <c r="F9" s="153">
        <v>23535</v>
      </c>
      <c r="G9" s="153">
        <v>32259</v>
      </c>
      <c r="H9" s="153">
        <v>35986</v>
      </c>
      <c r="I9" s="153">
        <v>43433</v>
      </c>
      <c r="J9" s="153">
        <v>46450</v>
      </c>
      <c r="K9" s="153">
        <v>48417</v>
      </c>
    </row>
    <row r="10" spans="1:11">
      <c r="A10" s="8" t="s">
        <v>1662</v>
      </c>
      <c r="B10" s="153">
        <v>41598</v>
      </c>
      <c r="C10" s="153">
        <v>18267</v>
      </c>
      <c r="D10" s="153">
        <v>15247</v>
      </c>
      <c r="E10" s="153">
        <v>23585</v>
      </c>
      <c r="F10" s="153">
        <v>16518</v>
      </c>
      <c r="G10" s="153">
        <v>41344</v>
      </c>
      <c r="H10" s="153">
        <v>18427</v>
      </c>
      <c r="I10" s="153">
        <v>22757</v>
      </c>
      <c r="J10" s="153">
        <v>9718</v>
      </c>
      <c r="K10" s="153">
        <v>21276</v>
      </c>
    </row>
    <row r="11" spans="1:11">
      <c r="A11" s="8" t="s">
        <v>1663</v>
      </c>
      <c r="B11" s="153">
        <v>135517</v>
      </c>
      <c r="C11" s="153">
        <v>127889</v>
      </c>
      <c r="D11" s="153">
        <v>97004</v>
      </c>
      <c r="E11" s="153">
        <v>31138</v>
      </c>
      <c r="F11" s="153">
        <v>57542</v>
      </c>
      <c r="G11" s="153">
        <v>40978</v>
      </c>
      <c r="H11" s="153">
        <v>95760</v>
      </c>
      <c r="I11" s="153">
        <v>183335</v>
      </c>
      <c r="J11" s="153">
        <v>71066</v>
      </c>
      <c r="K11" s="153">
        <v>207965</v>
      </c>
    </row>
    <row r="12" spans="1:11">
      <c r="A12" s="8" t="s">
        <v>1664</v>
      </c>
      <c r="B12" s="153">
        <v>10509</v>
      </c>
      <c r="C12" s="153">
        <v>9223</v>
      </c>
      <c r="D12" s="153">
        <v>34336</v>
      </c>
      <c r="E12" s="153">
        <v>15627</v>
      </c>
      <c r="F12" s="153">
        <v>16731</v>
      </c>
      <c r="G12" s="153">
        <v>4999</v>
      </c>
      <c r="H12" s="153">
        <v>21644</v>
      </c>
      <c r="I12" s="153">
        <v>23050</v>
      </c>
      <c r="J12" s="153">
        <v>3055</v>
      </c>
      <c r="K12" s="153">
        <v>6813</v>
      </c>
    </row>
    <row r="13" spans="1:11">
      <c r="A13" s="8" t="s">
        <v>1665</v>
      </c>
      <c r="B13" s="153">
        <v>176652</v>
      </c>
      <c r="C13" s="153">
        <v>175833</v>
      </c>
      <c r="D13" s="153">
        <v>153494</v>
      </c>
      <c r="E13" s="153">
        <v>197050</v>
      </c>
      <c r="F13" s="153">
        <v>78072</v>
      </c>
      <c r="G13" s="153">
        <v>159312</v>
      </c>
      <c r="H13" s="153">
        <v>157241</v>
      </c>
      <c r="I13" s="153">
        <v>72489</v>
      </c>
      <c r="J13" s="153">
        <v>70223</v>
      </c>
      <c r="K13" s="153">
        <v>120764</v>
      </c>
    </row>
    <row r="14" spans="1:11">
      <c r="A14" s="8" t="s">
        <v>1666</v>
      </c>
      <c r="B14" s="153">
        <v>220718</v>
      </c>
      <c r="C14" s="153">
        <v>146743</v>
      </c>
      <c r="D14" s="153">
        <v>117362</v>
      </c>
      <c r="E14" s="153">
        <v>194165</v>
      </c>
      <c r="F14" s="153">
        <v>144241</v>
      </c>
      <c r="G14" s="153">
        <v>145057</v>
      </c>
      <c r="H14" s="153">
        <v>369034</v>
      </c>
      <c r="I14" s="153">
        <v>176621</v>
      </c>
      <c r="J14" s="153">
        <v>83070</v>
      </c>
      <c r="K14" s="153">
        <v>66621</v>
      </c>
    </row>
    <row r="15" spans="1:11">
      <c r="A15" s="8" t="s">
        <v>1667</v>
      </c>
      <c r="B15" s="153">
        <v>211596</v>
      </c>
      <c r="C15" s="153">
        <v>285833</v>
      </c>
      <c r="D15" s="153">
        <v>160434</v>
      </c>
      <c r="E15" s="153">
        <v>200188</v>
      </c>
      <c r="F15" s="153">
        <v>87482</v>
      </c>
      <c r="G15" s="153">
        <v>156606</v>
      </c>
      <c r="H15" s="153">
        <v>118852</v>
      </c>
      <c r="I15" s="153">
        <v>82682</v>
      </c>
      <c r="J15" s="153">
        <v>46943</v>
      </c>
      <c r="K15" s="153">
        <v>103477</v>
      </c>
    </row>
    <row r="16" spans="1:11">
      <c r="A16" s="8" t="s">
        <v>1668</v>
      </c>
      <c r="B16" s="153">
        <v>9024</v>
      </c>
      <c r="C16" s="153">
        <v>17187</v>
      </c>
      <c r="D16" s="153">
        <v>10501</v>
      </c>
      <c r="E16" s="153">
        <v>10591</v>
      </c>
      <c r="F16" s="153">
        <v>9421</v>
      </c>
      <c r="G16" s="153">
        <v>21600</v>
      </c>
      <c r="H16" s="153">
        <v>10181</v>
      </c>
      <c r="I16" s="153">
        <v>9504</v>
      </c>
      <c r="J16" s="153">
        <v>19115</v>
      </c>
      <c r="K16" s="153">
        <v>21947</v>
      </c>
    </row>
    <row r="17" spans="1:19">
      <c r="A17" s="8" t="s">
        <v>1669</v>
      </c>
      <c r="B17" s="153">
        <v>37411</v>
      </c>
      <c r="C17" s="153">
        <v>57344</v>
      </c>
      <c r="D17" s="153">
        <v>35214</v>
      </c>
      <c r="E17" s="153">
        <v>36076</v>
      </c>
      <c r="F17" s="153">
        <v>33364</v>
      </c>
      <c r="G17" s="153">
        <v>58977</v>
      </c>
      <c r="H17" s="153">
        <v>96775</v>
      </c>
      <c r="I17" s="153">
        <v>48232</v>
      </c>
      <c r="J17" s="153">
        <v>32613</v>
      </c>
      <c r="K17" s="153">
        <v>120248</v>
      </c>
    </row>
    <row r="18" spans="1:19">
      <c r="A18" s="8" t="s">
        <v>1670</v>
      </c>
      <c r="B18" s="153">
        <v>32083</v>
      </c>
      <c r="C18" s="153">
        <v>17139</v>
      </c>
      <c r="D18" s="153">
        <v>22739</v>
      </c>
      <c r="E18" s="153">
        <v>20595</v>
      </c>
      <c r="F18" s="153">
        <v>22656</v>
      </c>
      <c r="G18" s="153">
        <v>40760</v>
      </c>
      <c r="H18" s="153">
        <v>19992</v>
      </c>
      <c r="I18" s="153">
        <v>26008</v>
      </c>
      <c r="J18" s="153">
        <v>17762</v>
      </c>
      <c r="K18" s="153">
        <v>20223</v>
      </c>
    </row>
    <row r="19" spans="1:19">
      <c r="A19" s="8" t="s">
        <v>1671</v>
      </c>
      <c r="B19" s="153">
        <v>27024</v>
      </c>
      <c r="C19" s="153">
        <v>15802</v>
      </c>
      <c r="D19" s="153">
        <v>15430</v>
      </c>
      <c r="E19" s="153">
        <v>18910</v>
      </c>
      <c r="F19" s="153">
        <v>15857</v>
      </c>
      <c r="G19" s="153">
        <v>15455</v>
      </c>
      <c r="H19" s="153">
        <v>18642</v>
      </c>
      <c r="I19" s="153">
        <v>13630</v>
      </c>
      <c r="J19" s="153">
        <v>6967</v>
      </c>
      <c r="K19" s="153">
        <v>9842</v>
      </c>
    </row>
    <row r="20" spans="1:19">
      <c r="A20" s="8" t="s">
        <v>1672</v>
      </c>
      <c r="B20" s="153">
        <v>65768</v>
      </c>
      <c r="C20" s="153">
        <v>35143</v>
      </c>
      <c r="D20" s="153">
        <v>26765</v>
      </c>
      <c r="E20" s="153">
        <v>31944</v>
      </c>
      <c r="F20" s="153">
        <v>49486</v>
      </c>
      <c r="G20" s="153">
        <v>35598</v>
      </c>
      <c r="H20" s="153">
        <v>52019</v>
      </c>
      <c r="I20" s="153">
        <v>30211</v>
      </c>
      <c r="J20" s="153">
        <v>49378</v>
      </c>
      <c r="K20" s="153">
        <v>13798</v>
      </c>
    </row>
    <row r="21" spans="1:19">
      <c r="A21" s="8" t="s">
        <v>1673</v>
      </c>
      <c r="B21" s="153">
        <v>448852</v>
      </c>
      <c r="C21" s="153">
        <v>291132</v>
      </c>
      <c r="D21" s="153">
        <v>295613</v>
      </c>
      <c r="E21" s="153">
        <v>232381</v>
      </c>
      <c r="F21" s="153">
        <v>168607</v>
      </c>
      <c r="G21" s="153">
        <v>158864</v>
      </c>
      <c r="H21" s="153">
        <v>159945</v>
      </c>
      <c r="I21" s="153">
        <v>114391</v>
      </c>
      <c r="J21" s="153">
        <v>165749</v>
      </c>
      <c r="K21" s="153">
        <v>277909</v>
      </c>
    </row>
    <row r="22" spans="1:19">
      <c r="A22" s="8" t="s">
        <v>1674</v>
      </c>
      <c r="B22" s="153">
        <v>48693</v>
      </c>
      <c r="C22" s="153">
        <v>62587</v>
      </c>
      <c r="D22" s="153">
        <v>64283</v>
      </c>
      <c r="E22" s="153">
        <v>49910</v>
      </c>
      <c r="F22" s="153">
        <v>38660</v>
      </c>
      <c r="G22" s="153">
        <v>48421</v>
      </c>
      <c r="H22" s="153">
        <v>56975</v>
      </c>
      <c r="I22" s="153">
        <v>53833</v>
      </c>
      <c r="J22" s="153">
        <v>44910</v>
      </c>
      <c r="K22" s="153">
        <v>19668</v>
      </c>
    </row>
    <row r="23" spans="1:19">
      <c r="A23" s="8" t="s">
        <v>1675</v>
      </c>
      <c r="B23" s="153">
        <v>12433</v>
      </c>
      <c r="C23" s="153">
        <v>18164</v>
      </c>
      <c r="D23" s="153">
        <v>10402</v>
      </c>
      <c r="E23" s="153">
        <v>11177</v>
      </c>
      <c r="F23" s="153">
        <v>7230</v>
      </c>
      <c r="G23" s="153">
        <v>11116</v>
      </c>
      <c r="H23" s="153">
        <v>15608</v>
      </c>
      <c r="I23" s="153">
        <v>10034</v>
      </c>
      <c r="J23" s="153">
        <v>8599</v>
      </c>
      <c r="K23" s="153">
        <v>13411</v>
      </c>
    </row>
    <row r="24" spans="1:19">
      <c r="A24" s="8" t="s">
        <v>1676</v>
      </c>
      <c r="B24" s="817">
        <v>319631</v>
      </c>
      <c r="C24" s="817">
        <v>280179</v>
      </c>
      <c r="D24" s="817">
        <v>275065</v>
      </c>
      <c r="E24" s="817">
        <v>268656</v>
      </c>
      <c r="F24" s="817">
        <v>115755</v>
      </c>
      <c r="G24" s="817">
        <v>233959</v>
      </c>
      <c r="H24" s="817">
        <v>244876</v>
      </c>
      <c r="I24" s="153">
        <v>230852</v>
      </c>
      <c r="J24" s="153">
        <v>102053</v>
      </c>
      <c r="K24" s="153">
        <v>131898</v>
      </c>
    </row>
    <row r="25" spans="1:19">
      <c r="A25" s="8" t="s">
        <v>1677</v>
      </c>
      <c r="B25" s="817">
        <v>38124</v>
      </c>
      <c r="C25" s="817">
        <v>13460</v>
      </c>
      <c r="D25" s="817">
        <v>5271</v>
      </c>
      <c r="E25" s="817">
        <v>10528</v>
      </c>
      <c r="F25" s="817">
        <v>520</v>
      </c>
      <c r="G25" s="817">
        <v>6979</v>
      </c>
      <c r="H25" s="817">
        <v>9683</v>
      </c>
      <c r="I25" s="153">
        <v>4433</v>
      </c>
      <c r="J25" s="153">
        <v>33090</v>
      </c>
      <c r="K25" s="153">
        <v>7082</v>
      </c>
    </row>
    <row r="26" spans="1:19">
      <c r="A26" s="172" t="s">
        <v>305</v>
      </c>
      <c r="B26" s="816">
        <v>365642</v>
      </c>
      <c r="C26" s="816">
        <v>416485</v>
      </c>
      <c r="D26" s="816">
        <v>326216</v>
      </c>
      <c r="E26" s="816">
        <v>177762</v>
      </c>
      <c r="F26" s="816">
        <v>152881</v>
      </c>
      <c r="G26" s="816">
        <v>260898</v>
      </c>
      <c r="H26" s="816">
        <v>205929</v>
      </c>
      <c r="I26" s="816">
        <v>395305</v>
      </c>
      <c r="J26" s="816">
        <v>121820</v>
      </c>
      <c r="K26" s="816">
        <v>291830</v>
      </c>
    </row>
    <row r="27" spans="1:19">
      <c r="A27" s="8"/>
    </row>
    <row r="28" spans="1:19">
      <c r="A28" s="866" t="s">
        <v>1678</v>
      </c>
    </row>
    <row r="29" spans="1:19">
      <c r="A29" s="173"/>
    </row>
    <row r="32" spans="1:19">
      <c r="B32" s="153"/>
      <c r="C32" s="153"/>
      <c r="D32" s="153"/>
      <c r="E32" s="153"/>
      <c r="F32" s="153"/>
      <c r="G32" s="153"/>
      <c r="I32" s="153"/>
      <c r="J32" s="153"/>
      <c r="K32" s="153"/>
      <c r="L32" s="153"/>
      <c r="M32" s="153"/>
      <c r="N32" s="153"/>
      <c r="O32" s="153"/>
      <c r="P32" s="153"/>
      <c r="Q32" s="153"/>
      <c r="R32" s="153"/>
      <c r="S32" s="153"/>
    </row>
    <row r="33" spans="2:19">
      <c r="B33" s="153"/>
      <c r="C33" s="153"/>
      <c r="D33" s="153"/>
      <c r="E33" s="153"/>
      <c r="F33" s="153"/>
      <c r="G33" s="153"/>
      <c r="I33" s="153"/>
      <c r="J33" s="153"/>
      <c r="K33" s="153"/>
      <c r="L33" s="153"/>
      <c r="M33" s="153"/>
      <c r="N33" s="153"/>
      <c r="O33" s="153"/>
      <c r="P33" s="153"/>
      <c r="Q33" s="153"/>
      <c r="R33" s="153"/>
      <c r="S33" s="153"/>
    </row>
    <row r="34" spans="2:19">
      <c r="B34" s="153"/>
      <c r="C34" s="153"/>
      <c r="D34" s="153"/>
      <c r="E34" s="153"/>
      <c r="F34" s="153"/>
      <c r="G34" s="153"/>
      <c r="I34" s="153"/>
      <c r="J34" s="153"/>
      <c r="K34" s="153"/>
      <c r="L34" s="153"/>
      <c r="M34" s="153"/>
      <c r="N34" s="153"/>
      <c r="O34" s="153"/>
      <c r="P34" s="153"/>
      <c r="Q34" s="153"/>
      <c r="R34" s="153"/>
      <c r="S34" s="153"/>
    </row>
    <row r="35" spans="2:19">
      <c r="B35" s="153"/>
      <c r="C35" s="153"/>
      <c r="D35" s="153"/>
      <c r="E35" s="153"/>
      <c r="F35" s="153"/>
      <c r="G35" s="153"/>
      <c r="I35" s="153"/>
      <c r="J35" s="153"/>
      <c r="K35" s="153"/>
      <c r="L35" s="153"/>
      <c r="M35" s="153"/>
      <c r="N35" s="153"/>
      <c r="O35" s="153"/>
      <c r="P35" s="153"/>
      <c r="Q35" s="153"/>
      <c r="R35" s="153"/>
      <c r="S35" s="153"/>
    </row>
    <row r="36" spans="2:19">
      <c r="B36" s="153"/>
      <c r="C36" s="153"/>
      <c r="D36" s="153"/>
      <c r="E36" s="153"/>
      <c r="F36" s="153"/>
      <c r="G36" s="153"/>
      <c r="I36" s="153"/>
      <c r="J36" s="153"/>
      <c r="K36" s="153"/>
      <c r="L36" s="153"/>
      <c r="M36" s="153"/>
      <c r="N36" s="153"/>
      <c r="O36" s="153"/>
      <c r="P36" s="153"/>
      <c r="Q36" s="153"/>
      <c r="R36" s="153"/>
      <c r="S36" s="153"/>
    </row>
    <row r="37" spans="2:19">
      <c r="B37" s="153"/>
      <c r="C37" s="153"/>
      <c r="D37" s="153"/>
      <c r="E37" s="153"/>
      <c r="F37" s="153"/>
      <c r="G37" s="153"/>
      <c r="I37" s="153"/>
      <c r="J37" s="153"/>
      <c r="K37" s="153"/>
      <c r="L37" s="153"/>
      <c r="M37" s="153"/>
      <c r="N37" s="153"/>
      <c r="O37" s="153"/>
      <c r="P37" s="153"/>
      <c r="Q37" s="153"/>
      <c r="R37" s="153"/>
      <c r="S37" s="153"/>
    </row>
    <row r="38" spans="2:19">
      <c r="B38" s="153"/>
      <c r="C38" s="153"/>
      <c r="D38" s="153"/>
      <c r="E38" s="153"/>
      <c r="F38" s="153"/>
      <c r="G38" s="153"/>
      <c r="I38" s="153"/>
      <c r="J38" s="153"/>
      <c r="K38" s="153"/>
      <c r="L38" s="153"/>
      <c r="M38" s="153"/>
      <c r="N38" s="153"/>
      <c r="O38" s="153"/>
      <c r="P38" s="153"/>
      <c r="Q38" s="153"/>
      <c r="R38" s="153"/>
      <c r="S38" s="153"/>
    </row>
    <row r="39" spans="2:19">
      <c r="B39" s="153"/>
      <c r="C39" s="153"/>
      <c r="D39" s="153"/>
      <c r="E39" s="153"/>
      <c r="F39" s="153"/>
      <c r="G39" s="153"/>
      <c r="I39" s="153"/>
      <c r="J39" s="153"/>
      <c r="K39" s="153"/>
      <c r="L39" s="153"/>
      <c r="M39" s="153"/>
      <c r="N39" s="153"/>
      <c r="O39" s="153"/>
      <c r="P39" s="153"/>
      <c r="Q39" s="153"/>
      <c r="R39" s="153"/>
      <c r="S39" s="153"/>
    </row>
    <row r="40" spans="2:19">
      <c r="B40" s="153"/>
      <c r="C40" s="153"/>
      <c r="D40" s="153"/>
      <c r="E40" s="153"/>
      <c r="F40" s="153"/>
      <c r="G40" s="153"/>
      <c r="I40" s="153"/>
      <c r="J40" s="153"/>
      <c r="K40" s="153"/>
      <c r="L40" s="153"/>
      <c r="M40" s="153"/>
      <c r="N40" s="153"/>
      <c r="O40" s="153"/>
      <c r="P40" s="153"/>
      <c r="Q40" s="153"/>
      <c r="R40" s="153"/>
      <c r="S40" s="153"/>
    </row>
    <row r="41" spans="2:19">
      <c r="B41" s="153"/>
      <c r="C41" s="153"/>
      <c r="D41" s="153"/>
      <c r="E41" s="153"/>
      <c r="F41" s="153"/>
      <c r="G41" s="153"/>
      <c r="I41" s="153"/>
      <c r="J41" s="153"/>
      <c r="K41" s="153"/>
      <c r="L41" s="153"/>
      <c r="M41" s="153"/>
      <c r="N41" s="153"/>
      <c r="O41" s="153"/>
      <c r="P41" s="153"/>
      <c r="Q41" s="153"/>
      <c r="R41" s="153"/>
      <c r="S41" s="153"/>
    </row>
    <row r="42" spans="2:19">
      <c r="B42" s="153"/>
      <c r="C42" s="153"/>
      <c r="D42" s="153"/>
      <c r="E42" s="153"/>
      <c r="F42" s="153"/>
      <c r="G42" s="153"/>
      <c r="I42" s="153"/>
      <c r="J42" s="153"/>
      <c r="K42" s="153"/>
      <c r="L42" s="153"/>
      <c r="M42" s="153"/>
      <c r="N42" s="153"/>
      <c r="O42" s="153"/>
      <c r="P42" s="153"/>
      <c r="Q42" s="153"/>
      <c r="R42" s="153"/>
      <c r="S42" s="153"/>
    </row>
    <row r="43" spans="2:19">
      <c r="B43" s="153"/>
      <c r="C43" s="153"/>
      <c r="D43" s="153"/>
      <c r="E43" s="153"/>
      <c r="F43" s="153"/>
      <c r="G43" s="153"/>
      <c r="I43" s="153"/>
      <c r="J43" s="153"/>
      <c r="K43" s="153"/>
      <c r="L43" s="153"/>
      <c r="M43" s="153"/>
      <c r="N43" s="153"/>
      <c r="O43" s="153"/>
      <c r="P43" s="153"/>
      <c r="Q43" s="153"/>
      <c r="R43" s="153"/>
      <c r="S43" s="153"/>
    </row>
    <row r="44" spans="2:19">
      <c r="B44" s="153"/>
      <c r="C44" s="153"/>
      <c r="D44" s="153"/>
      <c r="E44" s="153"/>
      <c r="F44" s="153"/>
      <c r="G44" s="153"/>
      <c r="I44" s="153"/>
      <c r="J44" s="153"/>
      <c r="K44" s="153"/>
      <c r="L44" s="153"/>
      <c r="M44" s="153"/>
      <c r="N44" s="153"/>
      <c r="O44" s="153"/>
      <c r="P44" s="153"/>
      <c r="Q44" s="153"/>
      <c r="R44" s="153"/>
      <c r="S44" s="153"/>
    </row>
    <row r="45" spans="2:19">
      <c r="B45" s="153"/>
      <c r="C45" s="153"/>
      <c r="D45" s="153"/>
      <c r="E45" s="153"/>
      <c r="F45" s="153"/>
      <c r="G45" s="153"/>
      <c r="I45" s="153"/>
      <c r="J45" s="153"/>
      <c r="K45" s="153"/>
      <c r="L45" s="153"/>
      <c r="M45" s="153"/>
      <c r="N45" s="153"/>
      <c r="O45" s="153"/>
      <c r="P45" s="153"/>
      <c r="Q45" s="153"/>
      <c r="R45" s="153"/>
      <c r="S45" s="153"/>
    </row>
    <row r="46" spans="2:19">
      <c r="B46" s="153"/>
      <c r="C46" s="153"/>
      <c r="D46" s="153"/>
      <c r="E46" s="153"/>
      <c r="F46" s="153"/>
      <c r="G46" s="153"/>
      <c r="I46" s="153"/>
      <c r="J46" s="153"/>
      <c r="K46" s="153"/>
      <c r="L46" s="153"/>
      <c r="M46" s="153"/>
      <c r="N46" s="153"/>
      <c r="O46" s="153"/>
      <c r="P46" s="153"/>
      <c r="Q46" s="153"/>
      <c r="R46" s="153"/>
      <c r="S46" s="153"/>
    </row>
    <row r="47" spans="2:19">
      <c r="B47" s="153"/>
      <c r="C47" s="153"/>
      <c r="D47" s="153"/>
      <c r="E47" s="153"/>
      <c r="F47" s="153"/>
      <c r="G47" s="153"/>
      <c r="I47" s="153"/>
      <c r="J47" s="153"/>
      <c r="K47" s="153"/>
      <c r="L47" s="153"/>
      <c r="M47" s="153"/>
      <c r="N47" s="153"/>
      <c r="O47" s="153"/>
      <c r="P47" s="153"/>
      <c r="Q47" s="153"/>
      <c r="R47" s="153"/>
      <c r="S47" s="153"/>
    </row>
    <row r="48" spans="2:19">
      <c r="B48" s="153"/>
      <c r="C48" s="153"/>
      <c r="D48" s="153"/>
      <c r="E48" s="153"/>
      <c r="F48" s="153"/>
      <c r="G48" s="153"/>
      <c r="I48" s="153"/>
      <c r="J48" s="153"/>
      <c r="K48" s="153"/>
      <c r="L48" s="153"/>
      <c r="M48" s="153"/>
      <c r="N48" s="153"/>
      <c r="O48" s="153"/>
      <c r="P48" s="153"/>
      <c r="Q48" s="153"/>
      <c r="R48" s="153"/>
      <c r="S48" s="153"/>
    </row>
    <row r="49" spans="2:19">
      <c r="B49" s="153"/>
      <c r="C49" s="153"/>
      <c r="D49" s="153"/>
      <c r="E49" s="153"/>
      <c r="F49" s="153"/>
      <c r="G49" s="153"/>
      <c r="I49" s="153"/>
      <c r="J49" s="153"/>
      <c r="K49" s="153"/>
      <c r="L49" s="153"/>
      <c r="M49" s="153"/>
      <c r="N49" s="153"/>
      <c r="O49" s="153"/>
      <c r="P49" s="153"/>
      <c r="Q49" s="153"/>
      <c r="R49" s="153"/>
      <c r="S49" s="153"/>
    </row>
    <row r="50" spans="2:19">
      <c r="B50" s="153"/>
      <c r="C50" s="153"/>
      <c r="D50" s="153"/>
      <c r="E50" s="153"/>
      <c r="F50" s="153"/>
      <c r="G50" s="153"/>
      <c r="I50" s="153"/>
      <c r="J50" s="153"/>
      <c r="K50" s="153"/>
      <c r="L50" s="153"/>
      <c r="M50" s="153"/>
      <c r="N50" s="153"/>
      <c r="O50" s="153"/>
      <c r="P50" s="153"/>
      <c r="Q50" s="153"/>
      <c r="R50" s="153"/>
      <c r="S50" s="153"/>
    </row>
    <row r="51" spans="2:19">
      <c r="B51" s="153"/>
      <c r="C51" s="153"/>
      <c r="D51" s="153"/>
      <c r="E51" s="153"/>
      <c r="F51" s="153"/>
      <c r="G51" s="153"/>
      <c r="I51" s="153"/>
      <c r="J51" s="153"/>
      <c r="K51" s="153"/>
      <c r="L51" s="153"/>
      <c r="M51" s="153"/>
      <c r="N51" s="153"/>
      <c r="O51" s="153"/>
      <c r="P51" s="153"/>
      <c r="Q51" s="153"/>
      <c r="R51" s="153"/>
      <c r="S51" s="153"/>
    </row>
    <row r="52" spans="2:19">
      <c r="B52" s="153"/>
      <c r="C52" s="153"/>
      <c r="D52" s="153"/>
      <c r="E52" s="153"/>
      <c r="F52" s="153"/>
      <c r="G52" s="153"/>
      <c r="I52" s="153"/>
      <c r="J52" s="153"/>
      <c r="K52" s="153"/>
      <c r="L52" s="153"/>
      <c r="M52" s="153"/>
      <c r="N52" s="153"/>
      <c r="O52" s="153"/>
      <c r="P52" s="153"/>
      <c r="Q52" s="153"/>
      <c r="R52" s="153"/>
      <c r="S52" s="153"/>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6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K29"/>
  <sheetViews>
    <sheetView showGridLines="0" zoomScaleNormal="100" zoomScaleSheetLayoutView="100" workbookViewId="0">
      <selection activeCell="K28" sqref="K28"/>
    </sheetView>
  </sheetViews>
  <sheetFormatPr baseColWidth="10" defaultColWidth="11.44140625" defaultRowHeight="13.2"/>
  <cols>
    <col min="1" max="1" width="17.5546875" style="4" customWidth="1"/>
    <col min="2" max="9" width="11.109375" style="4" customWidth="1"/>
    <col min="10" max="10" width="11.44140625" style="4"/>
    <col min="11" max="11" width="10.88671875" style="4" customWidth="1"/>
    <col min="12" max="16384" width="11.44140625" style="4"/>
  </cols>
  <sheetData>
    <row r="2" spans="1:11" ht="14.4">
      <c r="A2" s="3" t="s">
        <v>1682</v>
      </c>
      <c r="J2" s="767" t="s">
        <v>1369</v>
      </c>
    </row>
    <row r="3" spans="1:11">
      <c r="A3" s="839" t="s">
        <v>519</v>
      </c>
    </row>
    <row r="4" spans="1:11">
      <c r="A4" s="8" t="s">
        <v>1474</v>
      </c>
      <c r="C4" s="153"/>
    </row>
    <row r="5" spans="1:11">
      <c r="A5" s="8" t="s">
        <v>520</v>
      </c>
    </row>
    <row r="6" spans="1:11">
      <c r="A6" s="610" t="s">
        <v>1659</v>
      </c>
      <c r="B6" s="255">
        <v>2016</v>
      </c>
      <c r="C6" s="255">
        <v>2017</v>
      </c>
      <c r="D6" s="255">
        <v>2018</v>
      </c>
      <c r="E6" s="255">
        <v>2019</v>
      </c>
      <c r="F6" s="255">
        <v>2020</v>
      </c>
      <c r="G6" s="255">
        <v>2021</v>
      </c>
      <c r="H6" s="255">
        <v>2022</v>
      </c>
      <c r="I6" s="255">
        <v>2023</v>
      </c>
      <c r="J6" s="255">
        <v>2024</v>
      </c>
      <c r="K6" s="255">
        <v>2025</v>
      </c>
    </row>
    <row r="7" spans="1:11">
      <c r="A7" s="858" t="s">
        <v>113</v>
      </c>
      <c r="B7" s="205">
        <f t="shared" ref="B7:I7" si="0">SUM(B8:B26)</f>
        <v>30100</v>
      </c>
      <c r="C7" s="205">
        <f t="shared" si="0"/>
        <v>35638</v>
      </c>
      <c r="D7" s="205">
        <f t="shared" si="0"/>
        <v>26707</v>
      </c>
      <c r="E7" s="205">
        <f t="shared" si="0"/>
        <v>27594</v>
      </c>
      <c r="F7" s="205">
        <f t="shared" si="0"/>
        <v>23067</v>
      </c>
      <c r="G7" s="205">
        <f t="shared" si="0"/>
        <v>38626</v>
      </c>
      <c r="H7" s="205">
        <f t="shared" si="0"/>
        <v>45547</v>
      </c>
      <c r="I7" s="205">
        <f t="shared" si="0"/>
        <v>49822</v>
      </c>
      <c r="J7" s="205">
        <f>SUM(J8:J26)</f>
        <v>44764</v>
      </c>
      <c r="K7" s="205">
        <f>SUM(K8:K26)</f>
        <v>49833</v>
      </c>
    </row>
    <row r="8" spans="1:11">
      <c r="A8" s="173" t="s">
        <v>1660</v>
      </c>
      <c r="B8" s="38">
        <v>121</v>
      </c>
      <c r="C8" s="38">
        <v>97</v>
      </c>
      <c r="D8" s="38">
        <v>163</v>
      </c>
      <c r="E8" s="38">
        <v>522</v>
      </c>
      <c r="F8" s="38">
        <v>66</v>
      </c>
      <c r="G8" s="38">
        <v>147</v>
      </c>
      <c r="H8" s="38">
        <v>413</v>
      </c>
      <c r="I8" s="867">
        <v>101</v>
      </c>
      <c r="J8" s="867">
        <v>135</v>
      </c>
      <c r="K8" s="867">
        <v>169</v>
      </c>
    </row>
    <row r="9" spans="1:11">
      <c r="A9" s="173" t="s">
        <v>1661</v>
      </c>
      <c r="B9" s="38">
        <v>364</v>
      </c>
      <c r="C9" s="38">
        <v>692</v>
      </c>
      <c r="D9" s="38">
        <v>736</v>
      </c>
      <c r="E9" s="38">
        <v>324</v>
      </c>
      <c r="F9" s="38">
        <v>308</v>
      </c>
      <c r="G9" s="38">
        <v>523</v>
      </c>
      <c r="H9" s="38">
        <v>533</v>
      </c>
      <c r="I9" s="867">
        <v>2905</v>
      </c>
      <c r="J9" s="867">
        <v>1418</v>
      </c>
      <c r="K9" s="867">
        <v>1947</v>
      </c>
    </row>
    <row r="10" spans="1:11">
      <c r="A10" s="173" t="s">
        <v>1662</v>
      </c>
      <c r="B10" s="38">
        <v>2392</v>
      </c>
      <c r="C10" s="38">
        <v>8873</v>
      </c>
      <c r="D10" s="38">
        <v>3281</v>
      </c>
      <c r="E10" s="38">
        <v>2066</v>
      </c>
      <c r="F10" s="38">
        <v>1354</v>
      </c>
      <c r="G10" s="38">
        <v>2720</v>
      </c>
      <c r="H10" s="38">
        <v>939</v>
      </c>
      <c r="I10" s="867">
        <v>941</v>
      </c>
      <c r="J10" s="867">
        <v>6013</v>
      </c>
      <c r="K10" s="867">
        <v>5701</v>
      </c>
    </row>
    <row r="11" spans="1:11">
      <c r="A11" s="8" t="s">
        <v>1663</v>
      </c>
      <c r="B11" s="38">
        <v>1146</v>
      </c>
      <c r="C11" s="38">
        <v>843</v>
      </c>
      <c r="D11" s="38">
        <v>751</v>
      </c>
      <c r="E11" s="38">
        <v>310</v>
      </c>
      <c r="F11" s="38">
        <v>927</v>
      </c>
      <c r="G11" s="38">
        <v>719</v>
      </c>
      <c r="H11" s="38">
        <v>1432</v>
      </c>
      <c r="I11" s="867">
        <v>3172</v>
      </c>
      <c r="J11" s="867">
        <v>1153</v>
      </c>
      <c r="K11" s="867">
        <v>1701</v>
      </c>
    </row>
    <row r="12" spans="1:11">
      <c r="A12" s="8" t="s">
        <v>1664</v>
      </c>
      <c r="B12" s="38">
        <v>1199</v>
      </c>
      <c r="C12" s="38">
        <v>341</v>
      </c>
      <c r="D12" s="38">
        <v>1702</v>
      </c>
      <c r="E12" s="38">
        <v>1941</v>
      </c>
      <c r="F12" s="38">
        <v>1045</v>
      </c>
      <c r="G12" s="38">
        <v>1968</v>
      </c>
      <c r="H12" s="38">
        <v>1550</v>
      </c>
      <c r="I12" s="867">
        <v>3417</v>
      </c>
      <c r="J12" s="867">
        <v>469</v>
      </c>
      <c r="K12" s="867">
        <v>139</v>
      </c>
    </row>
    <row r="13" spans="1:11">
      <c r="A13" s="8" t="s">
        <v>1665</v>
      </c>
      <c r="B13" s="38">
        <v>2298</v>
      </c>
      <c r="C13" s="38">
        <v>2046</v>
      </c>
      <c r="D13" s="38">
        <v>1995</v>
      </c>
      <c r="E13" s="38">
        <v>2993</v>
      </c>
      <c r="F13" s="38">
        <v>1429</v>
      </c>
      <c r="G13" s="38">
        <v>2671</v>
      </c>
      <c r="H13" s="38">
        <v>2094</v>
      </c>
      <c r="I13" s="867">
        <v>1824</v>
      </c>
      <c r="J13" s="867">
        <v>1666</v>
      </c>
      <c r="K13" s="867">
        <v>2445</v>
      </c>
    </row>
    <row r="14" spans="1:11">
      <c r="A14" s="8" t="s">
        <v>1666</v>
      </c>
      <c r="B14" s="38">
        <v>2034</v>
      </c>
      <c r="C14" s="38">
        <v>2301</v>
      </c>
      <c r="D14" s="38">
        <v>1709</v>
      </c>
      <c r="E14" s="38">
        <v>3277</v>
      </c>
      <c r="F14" s="38">
        <v>4701</v>
      </c>
      <c r="G14" s="38">
        <v>4926</v>
      </c>
      <c r="H14" s="38">
        <v>10340</v>
      </c>
      <c r="I14" s="867">
        <v>9147</v>
      </c>
      <c r="J14" s="867">
        <v>5618</v>
      </c>
      <c r="K14" s="867">
        <v>7798</v>
      </c>
    </row>
    <row r="15" spans="1:11">
      <c r="A15" s="8" t="s">
        <v>1667</v>
      </c>
      <c r="B15" s="38">
        <v>3756</v>
      </c>
      <c r="C15" s="38">
        <v>3805</v>
      </c>
      <c r="D15" s="38">
        <v>2601</v>
      </c>
      <c r="E15" s="38">
        <v>4352</v>
      </c>
      <c r="F15" s="38">
        <v>1278</v>
      </c>
      <c r="G15" s="38">
        <v>2966</v>
      </c>
      <c r="H15" s="38">
        <v>4717</v>
      </c>
      <c r="I15" s="867">
        <v>3010</v>
      </c>
      <c r="J15" s="867">
        <v>2664</v>
      </c>
      <c r="K15" s="867">
        <v>2631</v>
      </c>
    </row>
    <row r="16" spans="1:11">
      <c r="A16" s="8" t="s">
        <v>1668</v>
      </c>
      <c r="B16" s="38">
        <v>100</v>
      </c>
      <c r="C16" s="38">
        <v>213</v>
      </c>
      <c r="D16" s="38">
        <v>134</v>
      </c>
      <c r="E16" s="38">
        <v>121</v>
      </c>
      <c r="F16" s="38">
        <v>603</v>
      </c>
      <c r="G16" s="38">
        <v>1314</v>
      </c>
      <c r="H16" s="38">
        <v>1434</v>
      </c>
      <c r="I16" s="867">
        <v>513</v>
      </c>
      <c r="J16" s="867">
        <v>559</v>
      </c>
      <c r="K16" s="867">
        <v>710</v>
      </c>
    </row>
    <row r="17" spans="1:11">
      <c r="A17" s="8" t="s">
        <v>1669</v>
      </c>
      <c r="B17" s="38">
        <v>384</v>
      </c>
      <c r="C17" s="38">
        <v>721</v>
      </c>
      <c r="D17" s="38">
        <v>385</v>
      </c>
      <c r="E17" s="38">
        <v>420</v>
      </c>
      <c r="F17" s="38">
        <v>547</v>
      </c>
      <c r="G17" s="38">
        <v>3056</v>
      </c>
      <c r="H17" s="38">
        <v>2481</v>
      </c>
      <c r="I17" s="867">
        <v>2458</v>
      </c>
      <c r="J17" s="867">
        <v>2266</v>
      </c>
      <c r="K17" s="867">
        <v>2791</v>
      </c>
    </row>
    <row r="18" spans="1:11">
      <c r="A18" s="8" t="s">
        <v>1670</v>
      </c>
      <c r="B18" s="38">
        <v>700</v>
      </c>
      <c r="C18" s="38">
        <v>417</v>
      </c>
      <c r="D18" s="38">
        <v>545</v>
      </c>
      <c r="E18" s="38">
        <v>365</v>
      </c>
      <c r="F18" s="38">
        <v>722</v>
      </c>
      <c r="G18" s="38">
        <v>1312</v>
      </c>
      <c r="H18" s="38">
        <v>709</v>
      </c>
      <c r="I18" s="867">
        <v>913</v>
      </c>
      <c r="J18" s="867">
        <v>1221</v>
      </c>
      <c r="K18" s="867">
        <v>373</v>
      </c>
    </row>
    <row r="19" spans="1:11">
      <c r="A19" s="8" t="s">
        <v>1671</v>
      </c>
      <c r="B19" s="38">
        <v>1370</v>
      </c>
      <c r="C19" s="38">
        <v>1575</v>
      </c>
      <c r="D19" s="38">
        <v>1185</v>
      </c>
      <c r="E19" s="38">
        <v>1052</v>
      </c>
      <c r="F19" s="38">
        <v>502</v>
      </c>
      <c r="G19" s="38">
        <v>637</v>
      </c>
      <c r="H19" s="38">
        <v>776</v>
      </c>
      <c r="I19" s="867">
        <v>857</v>
      </c>
      <c r="J19" s="867">
        <v>375</v>
      </c>
      <c r="K19" s="867">
        <v>1070</v>
      </c>
    </row>
    <row r="20" spans="1:11">
      <c r="A20" s="8" t="s">
        <v>1672</v>
      </c>
      <c r="B20" s="38">
        <v>700</v>
      </c>
      <c r="C20" s="38">
        <v>547</v>
      </c>
      <c r="D20" s="38">
        <v>546</v>
      </c>
      <c r="E20" s="38">
        <v>531</v>
      </c>
      <c r="F20" s="38">
        <v>1179</v>
      </c>
      <c r="G20" s="38">
        <v>1078</v>
      </c>
      <c r="H20" s="38">
        <v>1295</v>
      </c>
      <c r="I20" s="867">
        <v>547</v>
      </c>
      <c r="J20" s="867">
        <v>1496</v>
      </c>
      <c r="K20" s="867">
        <v>340</v>
      </c>
    </row>
    <row r="21" spans="1:11">
      <c r="A21" s="8" t="s">
        <v>1673</v>
      </c>
      <c r="B21" s="38">
        <v>5046</v>
      </c>
      <c r="C21" s="38">
        <v>3284</v>
      </c>
      <c r="D21" s="38">
        <v>2834</v>
      </c>
      <c r="E21" s="38">
        <v>2833</v>
      </c>
      <c r="F21" s="38">
        <v>2720</v>
      </c>
      <c r="G21" s="38">
        <v>4932</v>
      </c>
      <c r="H21" s="38">
        <v>4612</v>
      </c>
      <c r="I21" s="867">
        <v>5741</v>
      </c>
      <c r="J21" s="867">
        <v>9396</v>
      </c>
      <c r="K21" s="867">
        <v>8332</v>
      </c>
    </row>
    <row r="22" spans="1:11">
      <c r="A22" s="8" t="s">
        <v>1674</v>
      </c>
      <c r="B22" s="38">
        <v>566</v>
      </c>
      <c r="C22" s="38">
        <v>913</v>
      </c>
      <c r="D22" s="38">
        <v>788</v>
      </c>
      <c r="E22" s="38">
        <v>654</v>
      </c>
      <c r="F22" s="38">
        <v>489</v>
      </c>
      <c r="G22" s="38">
        <v>776</v>
      </c>
      <c r="H22" s="38">
        <v>960</v>
      </c>
      <c r="I22" s="867">
        <v>1020</v>
      </c>
      <c r="J22" s="867">
        <v>1171</v>
      </c>
      <c r="K22" s="867">
        <v>321</v>
      </c>
    </row>
    <row r="23" spans="1:11">
      <c r="A23" s="8" t="s">
        <v>1675</v>
      </c>
      <c r="B23" s="38">
        <v>83</v>
      </c>
      <c r="C23" s="38">
        <v>248</v>
      </c>
      <c r="D23" s="38">
        <v>116</v>
      </c>
      <c r="E23" s="38">
        <v>281</v>
      </c>
      <c r="F23" s="38">
        <v>212</v>
      </c>
      <c r="G23" s="38">
        <v>158</v>
      </c>
      <c r="H23" s="38">
        <v>195</v>
      </c>
      <c r="I23" s="867">
        <v>221</v>
      </c>
      <c r="J23" s="867">
        <v>147</v>
      </c>
      <c r="K23" s="867">
        <v>232</v>
      </c>
    </row>
    <row r="24" spans="1:11">
      <c r="A24" s="8" t="s">
        <v>1676</v>
      </c>
      <c r="B24" s="38">
        <v>2424</v>
      </c>
      <c r="C24" s="38">
        <v>3000</v>
      </c>
      <c r="D24" s="38">
        <v>2146</v>
      </c>
      <c r="E24" s="38">
        <v>2320</v>
      </c>
      <c r="F24" s="38">
        <v>1814</v>
      </c>
      <c r="G24" s="38">
        <v>4112</v>
      </c>
      <c r="H24" s="38">
        <v>5198</v>
      </c>
      <c r="I24" s="867">
        <v>4766</v>
      </c>
      <c r="J24" s="867">
        <v>1635</v>
      </c>
      <c r="K24" s="867">
        <v>3513</v>
      </c>
    </row>
    <row r="25" spans="1:11">
      <c r="A25" s="8" t="s">
        <v>1677</v>
      </c>
      <c r="B25" s="867">
        <v>1573</v>
      </c>
      <c r="C25" s="867">
        <v>886</v>
      </c>
      <c r="D25" s="867">
        <v>1298</v>
      </c>
      <c r="E25" s="867">
        <v>414</v>
      </c>
      <c r="F25" s="867">
        <v>348</v>
      </c>
      <c r="G25" s="867">
        <v>245</v>
      </c>
      <c r="H25" s="867">
        <v>1876</v>
      </c>
      <c r="I25" s="867">
        <v>1585</v>
      </c>
      <c r="J25" s="867">
        <v>2182</v>
      </c>
      <c r="K25" s="867">
        <v>550</v>
      </c>
    </row>
    <row r="26" spans="1:11">
      <c r="A26" s="172" t="s">
        <v>305</v>
      </c>
      <c r="B26" s="380">
        <v>3844</v>
      </c>
      <c r="C26" s="380">
        <v>4836</v>
      </c>
      <c r="D26" s="380">
        <v>3792</v>
      </c>
      <c r="E26" s="380">
        <v>2818</v>
      </c>
      <c r="F26" s="380">
        <v>2823</v>
      </c>
      <c r="G26" s="380">
        <v>4366</v>
      </c>
      <c r="H26" s="380">
        <v>3993</v>
      </c>
      <c r="I26" s="380">
        <v>6684</v>
      </c>
      <c r="J26" s="380">
        <v>5180</v>
      </c>
      <c r="K26" s="380">
        <v>9070</v>
      </c>
    </row>
    <row r="27" spans="1:11">
      <c r="A27" s="8"/>
      <c r="B27" s="817"/>
      <c r="C27" s="817"/>
      <c r="D27" s="817"/>
      <c r="E27" s="817"/>
      <c r="F27" s="817"/>
    </row>
    <row r="28" spans="1:11">
      <c r="A28" s="866" t="s">
        <v>1678</v>
      </c>
    </row>
    <row r="29" spans="1:11">
      <c r="A29" s="173"/>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67"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K29"/>
  <sheetViews>
    <sheetView showGridLines="0" zoomScaleNormal="100" zoomScaleSheetLayoutView="100" workbookViewId="0">
      <selection activeCell="K28" sqref="K28"/>
    </sheetView>
  </sheetViews>
  <sheetFormatPr baseColWidth="10" defaultColWidth="11.44140625" defaultRowHeight="13.2"/>
  <cols>
    <col min="1" max="1" width="18.44140625" style="4" customWidth="1"/>
    <col min="2" max="11" width="9.44140625" style="4" customWidth="1"/>
    <col min="12" max="16384" width="11.44140625" style="4"/>
  </cols>
  <sheetData>
    <row r="2" spans="1:11" ht="14.4">
      <c r="A2" s="3" t="s">
        <v>1683</v>
      </c>
      <c r="J2" s="767" t="s">
        <v>1369</v>
      </c>
    </row>
    <row r="3" spans="1:11">
      <c r="A3" s="839" t="s">
        <v>1267</v>
      </c>
    </row>
    <row r="4" spans="1:11">
      <c r="A4" s="8" t="str">
        <f>+'Construcción 7.10 '!A4</f>
        <v>2016-2025</v>
      </c>
    </row>
    <row r="5" spans="1:11">
      <c r="A5" s="8" t="s">
        <v>520</v>
      </c>
    </row>
    <row r="6" spans="1:11">
      <c r="A6" s="610" t="s">
        <v>1659</v>
      </c>
      <c r="B6" s="255">
        <v>2016</v>
      </c>
      <c r="C6" s="255">
        <v>2017</v>
      </c>
      <c r="D6" s="255">
        <v>2018</v>
      </c>
      <c r="E6" s="255">
        <v>2019</v>
      </c>
      <c r="F6" s="255">
        <v>2020</v>
      </c>
      <c r="G6" s="255">
        <v>2021</v>
      </c>
      <c r="H6" s="255">
        <v>2022</v>
      </c>
      <c r="I6" s="255">
        <v>2023</v>
      </c>
      <c r="J6" s="255">
        <v>2024</v>
      </c>
      <c r="K6" s="255">
        <v>2025</v>
      </c>
    </row>
    <row r="7" spans="1:11">
      <c r="A7" s="841" t="s">
        <v>113</v>
      </c>
      <c r="B7" s="868">
        <f t="shared" ref="B7:K7" si="0">SUM(B8:B26)</f>
        <v>2223</v>
      </c>
      <c r="C7" s="868">
        <f t="shared" si="0"/>
        <v>8255</v>
      </c>
      <c r="D7" s="868">
        <f t="shared" si="0"/>
        <v>1931</v>
      </c>
      <c r="E7" s="868">
        <f t="shared" si="0"/>
        <v>733</v>
      </c>
      <c r="F7" s="868">
        <f t="shared" si="0"/>
        <v>757</v>
      </c>
      <c r="G7" s="868">
        <f t="shared" si="0"/>
        <v>272</v>
      </c>
      <c r="H7" s="868">
        <f t="shared" si="0"/>
        <v>615</v>
      </c>
      <c r="I7" s="868">
        <f t="shared" si="0"/>
        <v>223</v>
      </c>
      <c r="J7" s="868">
        <f t="shared" si="0"/>
        <v>208</v>
      </c>
      <c r="K7" s="868">
        <f t="shared" si="0"/>
        <v>965</v>
      </c>
    </row>
    <row r="8" spans="1:11">
      <c r="A8" s="8" t="s">
        <v>1660</v>
      </c>
      <c r="B8" s="869">
        <v>0</v>
      </c>
      <c r="C8" s="869">
        <v>0</v>
      </c>
      <c r="D8" s="869">
        <v>0</v>
      </c>
      <c r="E8" s="869">
        <v>1</v>
      </c>
      <c r="F8" s="13">
        <v>3</v>
      </c>
      <c r="G8" s="13">
        <v>0</v>
      </c>
      <c r="H8" s="13">
        <v>0</v>
      </c>
      <c r="I8" s="4">
        <v>0</v>
      </c>
      <c r="J8" s="4">
        <v>3</v>
      </c>
      <c r="K8" s="4">
        <v>0</v>
      </c>
    </row>
    <row r="9" spans="1:11">
      <c r="A9" s="8" t="s">
        <v>1661</v>
      </c>
      <c r="B9" s="869">
        <v>0</v>
      </c>
      <c r="C9" s="869">
        <v>0</v>
      </c>
      <c r="D9" s="869">
        <v>0</v>
      </c>
      <c r="E9" s="869">
        <v>18</v>
      </c>
      <c r="F9" s="13">
        <v>20</v>
      </c>
      <c r="G9" s="13">
        <v>0</v>
      </c>
      <c r="H9" s="13">
        <v>0</v>
      </c>
      <c r="I9" s="4">
        <v>0</v>
      </c>
      <c r="J9" s="4">
        <v>0</v>
      </c>
      <c r="K9" s="4">
        <v>0</v>
      </c>
    </row>
    <row r="10" spans="1:11">
      <c r="A10" s="8" t="s">
        <v>1662</v>
      </c>
      <c r="B10" s="869">
        <v>55</v>
      </c>
      <c r="C10" s="869">
        <v>5929</v>
      </c>
      <c r="D10" s="869">
        <v>1630</v>
      </c>
      <c r="E10" s="869">
        <v>25</v>
      </c>
      <c r="F10" s="13">
        <v>24</v>
      </c>
      <c r="G10" s="13">
        <v>10</v>
      </c>
      <c r="H10" s="13">
        <v>23</v>
      </c>
      <c r="I10" s="4">
        <v>19</v>
      </c>
      <c r="J10" s="4">
        <v>19</v>
      </c>
      <c r="K10" s="4">
        <v>906</v>
      </c>
    </row>
    <row r="11" spans="1:11">
      <c r="A11" s="8" t="s">
        <v>1663</v>
      </c>
      <c r="B11" s="869">
        <v>0</v>
      </c>
      <c r="C11" s="869">
        <v>6</v>
      </c>
      <c r="D11" s="869">
        <v>0</v>
      </c>
      <c r="E11" s="869">
        <v>1</v>
      </c>
      <c r="F11" s="13">
        <v>0</v>
      </c>
      <c r="G11" s="13">
        <v>0</v>
      </c>
      <c r="H11" s="13">
        <v>7</v>
      </c>
      <c r="I11" s="4">
        <v>5</v>
      </c>
      <c r="J11" s="4">
        <v>10</v>
      </c>
      <c r="K11" s="4">
        <v>1</v>
      </c>
    </row>
    <row r="12" spans="1:11">
      <c r="A12" s="8" t="s">
        <v>1664</v>
      </c>
      <c r="B12" s="869">
        <v>689</v>
      </c>
      <c r="C12" s="869">
        <v>73</v>
      </c>
      <c r="D12" s="869">
        <v>26</v>
      </c>
      <c r="E12" s="869">
        <v>58</v>
      </c>
      <c r="F12" s="13">
        <v>35</v>
      </c>
      <c r="G12" s="13">
        <v>12</v>
      </c>
      <c r="H12" s="13">
        <v>116</v>
      </c>
      <c r="I12" s="4">
        <v>32</v>
      </c>
      <c r="J12" s="4">
        <v>20</v>
      </c>
      <c r="K12" s="4">
        <v>9</v>
      </c>
    </row>
    <row r="13" spans="1:11">
      <c r="A13" s="8" t="s">
        <v>1665</v>
      </c>
      <c r="B13" s="869">
        <v>3</v>
      </c>
      <c r="C13" s="869">
        <v>9</v>
      </c>
      <c r="D13" s="869">
        <v>1</v>
      </c>
      <c r="E13" s="869">
        <v>11</v>
      </c>
      <c r="F13" s="13">
        <v>3</v>
      </c>
      <c r="G13" s="13">
        <v>77</v>
      </c>
      <c r="H13" s="13">
        <v>1</v>
      </c>
      <c r="I13" s="4">
        <v>6</v>
      </c>
      <c r="J13" s="4">
        <v>7</v>
      </c>
      <c r="K13" s="4">
        <v>1</v>
      </c>
    </row>
    <row r="14" spans="1:11">
      <c r="A14" s="8" t="s">
        <v>1666</v>
      </c>
      <c r="B14" s="869">
        <v>4</v>
      </c>
      <c r="C14" s="869">
        <v>1</v>
      </c>
      <c r="D14" s="869">
        <v>16</v>
      </c>
      <c r="E14" s="869">
        <v>0</v>
      </c>
      <c r="F14" s="13">
        <v>480</v>
      </c>
      <c r="G14" s="13">
        <v>47</v>
      </c>
      <c r="H14" s="13">
        <v>0</v>
      </c>
      <c r="I14" s="4">
        <v>0</v>
      </c>
      <c r="J14" s="4">
        <v>0</v>
      </c>
      <c r="K14" s="4">
        <v>0</v>
      </c>
    </row>
    <row r="15" spans="1:11">
      <c r="A15" s="8" t="s">
        <v>1667</v>
      </c>
      <c r="B15" s="869">
        <v>278</v>
      </c>
      <c r="C15" s="869">
        <v>221</v>
      </c>
      <c r="D15" s="869">
        <v>6</v>
      </c>
      <c r="E15" s="869">
        <v>29</v>
      </c>
      <c r="F15" s="13">
        <v>12</v>
      </c>
      <c r="G15" s="13">
        <v>10</v>
      </c>
      <c r="H15" s="13">
        <v>6</v>
      </c>
      <c r="I15" s="4">
        <v>0</v>
      </c>
      <c r="J15" s="4">
        <v>1</v>
      </c>
      <c r="K15" s="4">
        <v>1</v>
      </c>
    </row>
    <row r="16" spans="1:11">
      <c r="A16" s="8" t="s">
        <v>1668</v>
      </c>
      <c r="B16" s="869">
        <v>0</v>
      </c>
      <c r="C16" s="869">
        <v>0</v>
      </c>
      <c r="D16" s="869">
        <v>0</v>
      </c>
      <c r="E16" s="869">
        <v>0</v>
      </c>
      <c r="F16" s="13">
        <v>0</v>
      </c>
      <c r="G16" s="13">
        <v>0</v>
      </c>
      <c r="H16" s="13">
        <v>10</v>
      </c>
      <c r="I16" s="4">
        <v>0</v>
      </c>
      <c r="J16" s="4">
        <v>12</v>
      </c>
      <c r="K16" s="4">
        <v>0</v>
      </c>
    </row>
    <row r="17" spans="1:11">
      <c r="A17" s="8" t="s">
        <v>1669</v>
      </c>
      <c r="B17" s="869">
        <v>3</v>
      </c>
      <c r="C17" s="869">
        <v>1</v>
      </c>
      <c r="D17" s="869">
        <v>1</v>
      </c>
      <c r="E17" s="869">
        <v>3</v>
      </c>
      <c r="F17" s="13">
        <v>1</v>
      </c>
      <c r="G17" s="13">
        <v>8</v>
      </c>
      <c r="H17" s="13">
        <v>0</v>
      </c>
      <c r="I17" s="4">
        <v>6</v>
      </c>
      <c r="J17" s="4">
        <v>0</v>
      </c>
      <c r="K17" s="4">
        <v>0</v>
      </c>
    </row>
    <row r="18" spans="1:11">
      <c r="A18" s="8" t="s">
        <v>1670</v>
      </c>
      <c r="B18" s="869">
        <v>46</v>
      </c>
      <c r="C18" s="869">
        <v>75</v>
      </c>
      <c r="D18" s="869">
        <v>7</v>
      </c>
      <c r="E18" s="869">
        <v>10</v>
      </c>
      <c r="F18" s="13">
        <v>8</v>
      </c>
      <c r="G18" s="13">
        <v>5</v>
      </c>
      <c r="H18" s="13">
        <v>4</v>
      </c>
      <c r="I18" s="4">
        <v>1</v>
      </c>
      <c r="J18" s="4">
        <v>3</v>
      </c>
      <c r="K18" s="4">
        <v>1</v>
      </c>
    </row>
    <row r="19" spans="1:11">
      <c r="A19" s="8" t="s">
        <v>1671</v>
      </c>
      <c r="B19" s="869">
        <v>589</v>
      </c>
      <c r="C19" s="869">
        <v>633</v>
      </c>
      <c r="D19" s="869">
        <v>8</v>
      </c>
      <c r="E19" s="869">
        <v>314</v>
      </c>
      <c r="F19" s="13">
        <v>51</v>
      </c>
      <c r="G19" s="13">
        <v>53</v>
      </c>
      <c r="H19" s="13">
        <v>311</v>
      </c>
      <c r="I19" s="4">
        <v>41</v>
      </c>
      <c r="J19" s="4">
        <v>25</v>
      </c>
      <c r="K19" s="4">
        <v>2</v>
      </c>
    </row>
    <row r="20" spans="1:11">
      <c r="A20" s="8" t="s">
        <v>1672</v>
      </c>
      <c r="B20" s="869">
        <v>0</v>
      </c>
      <c r="C20" s="869">
        <v>2</v>
      </c>
      <c r="D20" s="869">
        <v>2</v>
      </c>
      <c r="E20" s="869">
        <v>0</v>
      </c>
      <c r="F20" s="13">
        <v>0</v>
      </c>
      <c r="G20" s="13">
        <v>10</v>
      </c>
      <c r="H20" s="13">
        <v>0</v>
      </c>
      <c r="I20" s="4">
        <v>7</v>
      </c>
      <c r="J20" s="4">
        <v>0</v>
      </c>
      <c r="K20" s="4">
        <v>0</v>
      </c>
    </row>
    <row r="21" spans="1:11">
      <c r="A21" s="8" t="s">
        <v>1673</v>
      </c>
      <c r="B21" s="869">
        <v>18</v>
      </c>
      <c r="C21" s="869">
        <v>19</v>
      </c>
      <c r="D21" s="869">
        <v>2</v>
      </c>
      <c r="E21" s="869">
        <v>17</v>
      </c>
      <c r="F21" s="13">
        <v>4</v>
      </c>
      <c r="G21" s="13">
        <v>5</v>
      </c>
      <c r="H21" s="13">
        <v>5</v>
      </c>
      <c r="I21" s="4">
        <v>75</v>
      </c>
      <c r="J21" s="4">
        <v>8</v>
      </c>
      <c r="K21" s="4">
        <v>4</v>
      </c>
    </row>
    <row r="22" spans="1:11">
      <c r="A22" s="8" t="s">
        <v>1674</v>
      </c>
      <c r="B22" s="869">
        <v>1</v>
      </c>
      <c r="C22" s="869">
        <v>0</v>
      </c>
      <c r="D22" s="869">
        <v>0</v>
      </c>
      <c r="E22" s="869">
        <v>0</v>
      </c>
      <c r="F22" s="13">
        <v>0</v>
      </c>
      <c r="G22" s="13">
        <v>0</v>
      </c>
      <c r="H22" s="13">
        <v>0</v>
      </c>
      <c r="I22" s="4">
        <v>0</v>
      </c>
      <c r="J22" s="4">
        <v>0</v>
      </c>
      <c r="K22" s="4">
        <v>20</v>
      </c>
    </row>
    <row r="23" spans="1:11">
      <c r="A23" s="8" t="s">
        <v>1675</v>
      </c>
      <c r="B23" s="869">
        <v>2</v>
      </c>
      <c r="C23" s="869">
        <v>2</v>
      </c>
      <c r="D23" s="869">
        <v>0</v>
      </c>
      <c r="E23" s="869">
        <v>1</v>
      </c>
      <c r="F23" s="13">
        <v>0</v>
      </c>
      <c r="G23" s="13">
        <v>6</v>
      </c>
      <c r="H23" s="13">
        <v>1</v>
      </c>
      <c r="I23" s="4">
        <v>1</v>
      </c>
      <c r="J23" s="4">
        <v>12</v>
      </c>
      <c r="K23" s="4">
        <v>0</v>
      </c>
    </row>
    <row r="24" spans="1:11">
      <c r="A24" s="8" t="s">
        <v>1676</v>
      </c>
      <c r="B24" s="869">
        <v>6</v>
      </c>
      <c r="C24" s="869">
        <v>651</v>
      </c>
      <c r="D24" s="869">
        <v>1</v>
      </c>
      <c r="E24" s="869">
        <v>7</v>
      </c>
      <c r="F24" s="13">
        <v>3</v>
      </c>
      <c r="G24" s="13">
        <v>2</v>
      </c>
      <c r="H24" s="13">
        <v>0</v>
      </c>
      <c r="I24" s="4">
        <v>0</v>
      </c>
      <c r="J24" s="4">
        <v>5</v>
      </c>
      <c r="K24" s="4">
        <v>0</v>
      </c>
    </row>
    <row r="25" spans="1:11">
      <c r="A25" s="8" t="s">
        <v>1677</v>
      </c>
      <c r="B25" s="869">
        <v>529</v>
      </c>
      <c r="C25" s="869">
        <v>551</v>
      </c>
      <c r="D25" s="869">
        <v>231</v>
      </c>
      <c r="E25" s="869">
        <v>238</v>
      </c>
      <c r="F25" s="13">
        <v>61</v>
      </c>
      <c r="G25" s="13">
        <v>27</v>
      </c>
      <c r="H25" s="13">
        <v>131</v>
      </c>
      <c r="I25" s="4">
        <v>30</v>
      </c>
      <c r="J25" s="4">
        <v>30</v>
      </c>
      <c r="K25" s="4">
        <v>14</v>
      </c>
    </row>
    <row r="26" spans="1:11">
      <c r="A26" s="172" t="s">
        <v>305</v>
      </c>
      <c r="B26" s="870">
        <v>0</v>
      </c>
      <c r="C26" s="870">
        <v>82</v>
      </c>
      <c r="D26" s="870">
        <v>0</v>
      </c>
      <c r="E26" s="870">
        <v>0</v>
      </c>
      <c r="F26" s="117">
        <v>52</v>
      </c>
      <c r="G26" s="117">
        <v>0</v>
      </c>
      <c r="H26" s="117">
        <v>0</v>
      </c>
      <c r="I26" s="172">
        <v>0</v>
      </c>
      <c r="J26" s="172">
        <v>53</v>
      </c>
      <c r="K26" s="172">
        <v>6</v>
      </c>
    </row>
    <row r="28" spans="1:11">
      <c r="A28" s="866" t="s">
        <v>1678</v>
      </c>
    </row>
    <row r="29" spans="1:11">
      <c r="A29" s="173"/>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63"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K29"/>
  <sheetViews>
    <sheetView showGridLines="0" zoomScaleNormal="100" zoomScaleSheetLayoutView="85" workbookViewId="0">
      <selection activeCell="K28" sqref="K28"/>
    </sheetView>
  </sheetViews>
  <sheetFormatPr baseColWidth="10" defaultColWidth="11.44140625" defaultRowHeight="13.2"/>
  <cols>
    <col min="1" max="1" width="18" style="4" customWidth="1"/>
    <col min="2" max="11" width="9.6640625" style="4" customWidth="1"/>
    <col min="12" max="16384" width="11.44140625" style="4"/>
  </cols>
  <sheetData>
    <row r="2" spans="1:11" ht="14.4">
      <c r="A2" s="3" t="s">
        <v>1684</v>
      </c>
      <c r="J2" s="767" t="s">
        <v>1369</v>
      </c>
    </row>
    <row r="3" spans="1:11">
      <c r="A3" s="839" t="s">
        <v>1268</v>
      </c>
    </row>
    <row r="4" spans="1:11">
      <c r="A4" s="8" t="str">
        <f>+'Construcción 7.11 '!A4</f>
        <v>2016-2025</v>
      </c>
    </row>
    <row r="5" spans="1:11">
      <c r="A5" s="8" t="s">
        <v>520</v>
      </c>
    </row>
    <row r="6" spans="1:11">
      <c r="A6" s="610" t="s">
        <v>1659</v>
      </c>
      <c r="B6" s="255">
        <v>2016</v>
      </c>
      <c r="C6" s="255">
        <v>2017</v>
      </c>
      <c r="D6" s="255">
        <v>2018</v>
      </c>
      <c r="E6" s="255">
        <v>2019</v>
      </c>
      <c r="F6" s="255">
        <v>2020</v>
      </c>
      <c r="G6" s="255">
        <v>2021</v>
      </c>
      <c r="H6" s="255">
        <v>2022</v>
      </c>
      <c r="I6" s="255">
        <v>2023</v>
      </c>
      <c r="J6" s="255">
        <v>2024</v>
      </c>
      <c r="K6" s="255">
        <v>2025</v>
      </c>
    </row>
    <row r="7" spans="1:11">
      <c r="A7" s="841" t="s">
        <v>113</v>
      </c>
      <c r="B7" s="205">
        <f t="shared" ref="B7:K7" si="0">SUM(B8:B26)</f>
        <v>8733</v>
      </c>
      <c r="C7" s="205">
        <f t="shared" si="0"/>
        <v>14620</v>
      </c>
      <c r="D7" s="205">
        <f t="shared" si="0"/>
        <v>8592</v>
      </c>
      <c r="E7" s="205">
        <f t="shared" si="0"/>
        <v>9491</v>
      </c>
      <c r="F7" s="205">
        <f t="shared" si="0"/>
        <v>9011</v>
      </c>
      <c r="G7" s="205">
        <f t="shared" si="0"/>
        <v>19084</v>
      </c>
      <c r="H7" s="205">
        <f t="shared" si="0"/>
        <v>23551</v>
      </c>
      <c r="I7" s="205">
        <f t="shared" si="0"/>
        <v>29820</v>
      </c>
      <c r="J7" s="205">
        <f t="shared" si="0"/>
        <v>29663</v>
      </c>
      <c r="K7" s="205">
        <f t="shared" si="0"/>
        <v>30543</v>
      </c>
    </row>
    <row r="8" spans="1:11">
      <c r="A8" s="8" t="s">
        <v>1660</v>
      </c>
      <c r="B8" s="869">
        <v>0</v>
      </c>
      <c r="C8" s="869">
        <v>6</v>
      </c>
      <c r="D8" s="869">
        <v>0</v>
      </c>
      <c r="E8" s="869">
        <v>5</v>
      </c>
      <c r="F8" s="38">
        <v>11</v>
      </c>
      <c r="G8" s="38">
        <v>0</v>
      </c>
      <c r="H8" s="38">
        <v>298</v>
      </c>
      <c r="I8" s="38">
        <v>8</v>
      </c>
      <c r="J8" s="38">
        <v>12</v>
      </c>
      <c r="K8" s="38">
        <v>36</v>
      </c>
    </row>
    <row r="9" spans="1:11">
      <c r="A9" s="8" t="s">
        <v>1661</v>
      </c>
      <c r="B9" s="869">
        <v>6</v>
      </c>
      <c r="C9" s="869">
        <v>105</v>
      </c>
      <c r="D9" s="869">
        <v>0</v>
      </c>
      <c r="E9" s="869">
        <v>26</v>
      </c>
      <c r="F9" s="38">
        <v>9</v>
      </c>
      <c r="G9" s="38">
        <v>44</v>
      </c>
      <c r="H9" s="38">
        <v>80</v>
      </c>
      <c r="I9" s="38">
        <v>2160</v>
      </c>
      <c r="J9" s="38">
        <v>585</v>
      </c>
      <c r="K9" s="38">
        <v>1095</v>
      </c>
    </row>
    <row r="10" spans="1:11">
      <c r="A10" s="8" t="s">
        <v>1662</v>
      </c>
      <c r="B10" s="869">
        <v>1941</v>
      </c>
      <c r="C10" s="869">
        <v>8742</v>
      </c>
      <c r="D10" s="869">
        <v>3141</v>
      </c>
      <c r="E10" s="869">
        <v>1793</v>
      </c>
      <c r="F10" s="38">
        <v>1132</v>
      </c>
      <c r="G10" s="38">
        <v>2087</v>
      </c>
      <c r="H10" s="38">
        <v>782</v>
      </c>
      <c r="I10" s="38">
        <v>585</v>
      </c>
      <c r="J10" s="38">
        <v>5929</v>
      </c>
      <c r="K10" s="38">
        <v>5410</v>
      </c>
    </row>
    <row r="11" spans="1:11">
      <c r="A11" s="8" t="s">
        <v>1663</v>
      </c>
      <c r="B11" s="869">
        <v>4</v>
      </c>
      <c r="C11" s="869">
        <v>20</v>
      </c>
      <c r="D11" s="869">
        <v>0</v>
      </c>
      <c r="E11" s="869">
        <v>23</v>
      </c>
      <c r="F11" s="38">
        <v>2</v>
      </c>
      <c r="G11" s="38">
        <v>0</v>
      </c>
      <c r="H11" s="38">
        <v>13</v>
      </c>
      <c r="I11" s="38">
        <v>18</v>
      </c>
      <c r="J11" s="38">
        <v>126</v>
      </c>
      <c r="K11" s="38">
        <v>3</v>
      </c>
    </row>
    <row r="12" spans="1:11">
      <c r="A12" s="8" t="s">
        <v>1664</v>
      </c>
      <c r="B12" s="869">
        <v>1137</v>
      </c>
      <c r="C12" s="869">
        <v>285</v>
      </c>
      <c r="D12" s="869">
        <v>1142</v>
      </c>
      <c r="E12" s="869">
        <v>1764</v>
      </c>
      <c r="F12" s="38">
        <v>819</v>
      </c>
      <c r="G12" s="38">
        <v>1935</v>
      </c>
      <c r="H12" s="38">
        <v>1245</v>
      </c>
      <c r="I12" s="38">
        <v>3019</v>
      </c>
      <c r="J12" s="38">
        <v>444</v>
      </c>
      <c r="K12" s="38">
        <v>64</v>
      </c>
    </row>
    <row r="13" spans="1:11">
      <c r="A13" s="8" t="s">
        <v>1665</v>
      </c>
      <c r="B13" s="869">
        <v>361</v>
      </c>
      <c r="C13" s="869">
        <v>162</v>
      </c>
      <c r="D13" s="869">
        <v>207</v>
      </c>
      <c r="E13" s="869">
        <v>434</v>
      </c>
      <c r="F13" s="38">
        <v>460</v>
      </c>
      <c r="G13" s="38">
        <v>661</v>
      </c>
      <c r="H13" s="38">
        <v>103</v>
      </c>
      <c r="I13" s="38">
        <v>902</v>
      </c>
      <c r="J13" s="38">
        <v>624</v>
      </c>
      <c r="K13" s="38">
        <v>825</v>
      </c>
    </row>
    <row r="14" spans="1:11">
      <c r="A14" s="8" t="s">
        <v>1666</v>
      </c>
      <c r="B14" s="869">
        <v>203</v>
      </c>
      <c r="C14" s="869">
        <v>345</v>
      </c>
      <c r="D14" s="869">
        <v>358</v>
      </c>
      <c r="E14" s="869">
        <v>980</v>
      </c>
      <c r="F14" s="38">
        <v>2675</v>
      </c>
      <c r="G14" s="38">
        <v>3097</v>
      </c>
      <c r="H14" s="38">
        <v>5619</v>
      </c>
      <c r="I14" s="38">
        <v>6971</v>
      </c>
      <c r="J14" s="38">
        <v>4452</v>
      </c>
      <c r="K14" s="38">
        <v>6931</v>
      </c>
    </row>
    <row r="15" spans="1:11">
      <c r="A15" s="8" t="s">
        <v>1667</v>
      </c>
      <c r="B15" s="869">
        <v>1312</v>
      </c>
      <c r="C15" s="869">
        <v>664</v>
      </c>
      <c r="D15" s="869">
        <v>393</v>
      </c>
      <c r="E15" s="869">
        <v>1533</v>
      </c>
      <c r="F15" s="38">
        <v>251</v>
      </c>
      <c r="G15" s="38">
        <v>1004</v>
      </c>
      <c r="H15" s="38">
        <v>3370</v>
      </c>
      <c r="I15" s="38">
        <v>2222</v>
      </c>
      <c r="J15" s="38">
        <v>2102</v>
      </c>
      <c r="K15" s="38">
        <v>1597</v>
      </c>
    </row>
    <row r="16" spans="1:11">
      <c r="A16" s="8" t="s">
        <v>1668</v>
      </c>
      <c r="B16" s="869">
        <v>6</v>
      </c>
      <c r="C16" s="869">
        <v>24</v>
      </c>
      <c r="D16" s="869">
        <v>22</v>
      </c>
      <c r="E16" s="869">
        <v>0</v>
      </c>
      <c r="F16" s="38">
        <v>487</v>
      </c>
      <c r="G16" s="38">
        <v>916</v>
      </c>
      <c r="H16" s="38">
        <v>1288</v>
      </c>
      <c r="I16" s="38">
        <v>386</v>
      </c>
      <c r="J16" s="38">
        <v>197</v>
      </c>
      <c r="K16" s="38">
        <v>335</v>
      </c>
    </row>
    <row r="17" spans="1:11">
      <c r="A17" s="8" t="s">
        <v>1669</v>
      </c>
      <c r="B17" s="869">
        <v>35</v>
      </c>
      <c r="C17" s="869">
        <v>2</v>
      </c>
      <c r="D17" s="869">
        <v>1</v>
      </c>
      <c r="E17" s="869">
        <v>33</v>
      </c>
      <c r="F17" s="38">
        <v>22</v>
      </c>
      <c r="G17" s="38">
        <v>2132</v>
      </c>
      <c r="H17" s="38">
        <v>849</v>
      </c>
      <c r="I17" s="38">
        <v>1762</v>
      </c>
      <c r="J17" s="38">
        <v>1816</v>
      </c>
      <c r="K17" s="38">
        <v>1017</v>
      </c>
    </row>
    <row r="18" spans="1:11">
      <c r="A18" s="8" t="s">
        <v>1670</v>
      </c>
      <c r="B18" s="869">
        <v>356</v>
      </c>
      <c r="C18" s="869">
        <v>238</v>
      </c>
      <c r="D18" s="869">
        <v>226</v>
      </c>
      <c r="E18" s="869">
        <v>157</v>
      </c>
      <c r="F18" s="38">
        <v>394</v>
      </c>
      <c r="G18" s="38">
        <v>714</v>
      </c>
      <c r="H18" s="38">
        <v>459</v>
      </c>
      <c r="I18" s="38">
        <v>545</v>
      </c>
      <c r="J18" s="38">
        <v>1016</v>
      </c>
      <c r="K18" s="38">
        <v>101</v>
      </c>
    </row>
    <row r="19" spans="1:11">
      <c r="A19" s="8" t="s">
        <v>1671</v>
      </c>
      <c r="B19" s="869">
        <v>1028</v>
      </c>
      <c r="C19" s="869">
        <v>1434</v>
      </c>
      <c r="D19" s="869">
        <v>1018</v>
      </c>
      <c r="E19" s="869">
        <v>831</v>
      </c>
      <c r="F19" s="38">
        <v>246</v>
      </c>
      <c r="G19" s="38">
        <v>446</v>
      </c>
      <c r="H19" s="38">
        <v>631</v>
      </c>
      <c r="I19" s="38">
        <v>688</v>
      </c>
      <c r="J19" s="38">
        <v>294</v>
      </c>
      <c r="K19" s="38">
        <v>981</v>
      </c>
    </row>
    <row r="20" spans="1:11">
      <c r="A20" s="8" t="s">
        <v>1672</v>
      </c>
      <c r="B20" s="869">
        <v>1</v>
      </c>
      <c r="C20" s="869">
        <v>63</v>
      </c>
      <c r="D20" s="869">
        <v>28</v>
      </c>
      <c r="E20" s="869">
        <v>1</v>
      </c>
      <c r="F20" s="38">
        <v>0</v>
      </c>
      <c r="G20" s="38">
        <v>386</v>
      </c>
      <c r="H20" s="38">
        <v>408</v>
      </c>
      <c r="I20" s="38">
        <v>222</v>
      </c>
      <c r="J20" s="38">
        <v>501</v>
      </c>
      <c r="K20" s="38">
        <v>95</v>
      </c>
    </row>
    <row r="21" spans="1:11">
      <c r="A21" s="8" t="s">
        <v>1673</v>
      </c>
      <c r="B21" s="869">
        <v>406</v>
      </c>
      <c r="C21" s="869">
        <v>314</v>
      </c>
      <c r="D21" s="869">
        <v>91</v>
      </c>
      <c r="E21" s="869">
        <v>459</v>
      </c>
      <c r="F21" s="38">
        <v>193</v>
      </c>
      <c r="G21" s="38">
        <v>2714</v>
      </c>
      <c r="H21" s="38">
        <v>2776</v>
      </c>
      <c r="I21" s="38">
        <v>4504</v>
      </c>
      <c r="J21" s="38">
        <v>6292</v>
      </c>
      <c r="K21" s="38">
        <v>4617</v>
      </c>
    </row>
    <row r="22" spans="1:11">
      <c r="A22" s="8" t="s">
        <v>1674</v>
      </c>
      <c r="B22" s="869">
        <v>54</v>
      </c>
      <c r="C22" s="869">
        <v>0</v>
      </c>
      <c r="D22" s="869">
        <v>0</v>
      </c>
      <c r="E22" s="869">
        <v>0</v>
      </c>
      <c r="F22" s="38">
        <v>0</v>
      </c>
      <c r="G22" s="38">
        <v>0</v>
      </c>
      <c r="H22" s="38">
        <v>131</v>
      </c>
      <c r="I22" s="38">
        <v>258</v>
      </c>
      <c r="J22" s="38">
        <v>343</v>
      </c>
      <c r="K22" s="38">
        <v>47</v>
      </c>
    </row>
    <row r="23" spans="1:11">
      <c r="A23" s="8" t="s">
        <v>1675</v>
      </c>
      <c r="B23" s="869">
        <v>10</v>
      </c>
      <c r="C23" s="869">
        <v>53</v>
      </c>
      <c r="D23" s="869">
        <v>1</v>
      </c>
      <c r="E23" s="869">
        <v>160</v>
      </c>
      <c r="F23" s="38">
        <v>141</v>
      </c>
      <c r="G23" s="38">
        <v>16</v>
      </c>
      <c r="H23" s="38">
        <v>25</v>
      </c>
      <c r="I23" s="38">
        <v>114</v>
      </c>
      <c r="J23" s="38">
        <v>56</v>
      </c>
      <c r="K23" s="38">
        <v>62</v>
      </c>
    </row>
    <row r="24" spans="1:11">
      <c r="A24" s="8" t="s">
        <v>1676</v>
      </c>
      <c r="B24" s="869">
        <v>19</v>
      </c>
      <c r="C24" s="869">
        <v>664</v>
      </c>
      <c r="D24" s="869">
        <v>17</v>
      </c>
      <c r="E24" s="869">
        <v>17</v>
      </c>
      <c r="F24" s="38">
        <v>627</v>
      </c>
      <c r="G24" s="38">
        <v>1611</v>
      </c>
      <c r="H24" s="38">
        <v>2509</v>
      </c>
      <c r="I24" s="38">
        <v>1611</v>
      </c>
      <c r="J24" s="38">
        <v>58</v>
      </c>
      <c r="K24" s="38">
        <v>1962</v>
      </c>
    </row>
    <row r="25" spans="1:11">
      <c r="A25" s="8" t="s">
        <v>1677</v>
      </c>
      <c r="B25" s="869">
        <v>969</v>
      </c>
      <c r="C25" s="869">
        <v>745</v>
      </c>
      <c r="D25" s="869">
        <v>1271</v>
      </c>
      <c r="E25" s="869">
        <v>263</v>
      </c>
      <c r="F25" s="38">
        <v>344</v>
      </c>
      <c r="G25" s="38">
        <v>191</v>
      </c>
      <c r="H25" s="38">
        <v>1778</v>
      </c>
      <c r="I25" s="38">
        <v>1551</v>
      </c>
      <c r="J25" s="38">
        <v>1658</v>
      </c>
      <c r="K25" s="38">
        <v>481</v>
      </c>
    </row>
    <row r="26" spans="1:11">
      <c r="A26" s="172" t="s">
        <v>305</v>
      </c>
      <c r="B26" s="870">
        <v>885</v>
      </c>
      <c r="C26" s="870">
        <v>754</v>
      </c>
      <c r="D26" s="870">
        <v>676</v>
      </c>
      <c r="E26" s="870">
        <v>1012</v>
      </c>
      <c r="F26" s="380">
        <v>1198</v>
      </c>
      <c r="G26" s="380">
        <v>1130</v>
      </c>
      <c r="H26" s="380">
        <v>1187</v>
      </c>
      <c r="I26" s="380">
        <v>2294</v>
      </c>
      <c r="J26" s="380">
        <v>3158</v>
      </c>
      <c r="K26" s="380">
        <v>4884</v>
      </c>
    </row>
    <row r="27" spans="1:11">
      <c r="A27" s="8"/>
    </row>
    <row r="28" spans="1:11">
      <c r="A28" s="866" t="s">
        <v>1678</v>
      </c>
    </row>
    <row r="29" spans="1:11">
      <c r="A29" s="173"/>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6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K29"/>
  <sheetViews>
    <sheetView showGridLines="0" zoomScaleNormal="100" zoomScaleSheetLayoutView="100" workbookViewId="0">
      <selection activeCell="K28" sqref="K28"/>
    </sheetView>
  </sheetViews>
  <sheetFormatPr baseColWidth="10" defaultColWidth="11.44140625" defaultRowHeight="13.2"/>
  <cols>
    <col min="1" max="1" width="17.5546875" style="4" customWidth="1"/>
    <col min="2" max="9" width="10.44140625" style="4" customWidth="1"/>
    <col min="10" max="16384" width="11.44140625" style="4"/>
  </cols>
  <sheetData>
    <row r="2" spans="1:11" ht="14.4">
      <c r="A2" s="3" t="s">
        <v>1685</v>
      </c>
      <c r="J2" s="767" t="s">
        <v>1369</v>
      </c>
    </row>
    <row r="3" spans="1:11">
      <c r="A3" s="839" t="s">
        <v>1269</v>
      </c>
    </row>
    <row r="4" spans="1:11">
      <c r="A4" s="8" t="s">
        <v>1474</v>
      </c>
    </row>
    <row r="5" spans="1:11">
      <c r="A5" s="8" t="s">
        <v>520</v>
      </c>
    </row>
    <row r="6" spans="1:11">
      <c r="A6" s="610" t="s">
        <v>1659</v>
      </c>
      <c r="B6" s="255">
        <v>2016</v>
      </c>
      <c r="C6" s="255">
        <v>2017</v>
      </c>
      <c r="D6" s="255">
        <v>2018</v>
      </c>
      <c r="E6" s="255">
        <v>2019</v>
      </c>
      <c r="F6" s="255">
        <v>2020</v>
      </c>
      <c r="G6" s="255">
        <v>2021</v>
      </c>
      <c r="H6" s="255">
        <v>2022</v>
      </c>
      <c r="I6" s="255">
        <v>2023</v>
      </c>
      <c r="J6" s="255">
        <v>2024</v>
      </c>
      <c r="K6" s="255">
        <v>2025</v>
      </c>
    </row>
    <row r="7" spans="1:11">
      <c r="A7" s="858" t="s">
        <v>113</v>
      </c>
      <c r="B7" s="176">
        <f t="shared" ref="B7:K7" si="0">SUM(B8:B26)</f>
        <v>21367</v>
      </c>
      <c r="C7" s="176">
        <f t="shared" si="0"/>
        <v>21018</v>
      </c>
      <c r="D7" s="176">
        <f t="shared" si="0"/>
        <v>18115</v>
      </c>
      <c r="E7" s="176">
        <f t="shared" si="0"/>
        <v>18103</v>
      </c>
      <c r="F7" s="176">
        <f t="shared" si="0"/>
        <v>14056</v>
      </c>
      <c r="G7" s="176">
        <f t="shared" si="0"/>
        <v>19542</v>
      </c>
      <c r="H7" s="176">
        <f t="shared" si="0"/>
        <v>21996</v>
      </c>
      <c r="I7" s="176">
        <f t="shared" si="0"/>
        <v>20002</v>
      </c>
      <c r="J7" s="176">
        <f t="shared" si="0"/>
        <v>15101</v>
      </c>
      <c r="K7" s="176">
        <f t="shared" si="0"/>
        <v>19290</v>
      </c>
    </row>
    <row r="8" spans="1:11">
      <c r="A8" s="8" t="s">
        <v>1660</v>
      </c>
      <c r="B8" s="38">
        <v>121</v>
      </c>
      <c r="C8" s="38">
        <v>91</v>
      </c>
      <c r="D8" s="38">
        <v>163</v>
      </c>
      <c r="E8" s="38">
        <v>517</v>
      </c>
      <c r="F8" s="38">
        <v>55</v>
      </c>
      <c r="G8" s="38">
        <v>147</v>
      </c>
      <c r="H8" s="38">
        <v>115</v>
      </c>
      <c r="I8" s="38">
        <v>93</v>
      </c>
      <c r="J8" s="38">
        <v>123</v>
      </c>
      <c r="K8" s="38">
        <v>133</v>
      </c>
    </row>
    <row r="9" spans="1:11">
      <c r="A9" s="8" t="s">
        <v>1661</v>
      </c>
      <c r="B9" s="38">
        <v>358</v>
      </c>
      <c r="C9" s="38">
        <v>587</v>
      </c>
      <c r="D9" s="38">
        <v>736</v>
      </c>
      <c r="E9" s="38">
        <v>298</v>
      </c>
      <c r="F9" s="38">
        <v>299</v>
      </c>
      <c r="G9" s="38">
        <v>479</v>
      </c>
      <c r="H9" s="38">
        <v>453</v>
      </c>
      <c r="I9" s="38">
        <v>745</v>
      </c>
      <c r="J9" s="38">
        <v>833</v>
      </c>
      <c r="K9" s="38">
        <v>852</v>
      </c>
    </row>
    <row r="10" spans="1:11">
      <c r="A10" s="8" t="s">
        <v>1662</v>
      </c>
      <c r="B10" s="38">
        <v>451</v>
      </c>
      <c r="C10" s="38">
        <v>131</v>
      </c>
      <c r="D10" s="38">
        <v>140</v>
      </c>
      <c r="E10" s="38">
        <v>273</v>
      </c>
      <c r="F10" s="38">
        <v>222</v>
      </c>
      <c r="G10" s="38">
        <v>633</v>
      </c>
      <c r="H10" s="38">
        <v>157</v>
      </c>
      <c r="I10" s="38">
        <v>356</v>
      </c>
      <c r="J10" s="38">
        <v>84</v>
      </c>
      <c r="K10" s="38">
        <v>291</v>
      </c>
    </row>
    <row r="11" spans="1:11">
      <c r="A11" s="8" t="s">
        <v>1663</v>
      </c>
      <c r="B11" s="38">
        <v>1142</v>
      </c>
      <c r="C11" s="38">
        <v>823</v>
      </c>
      <c r="D11" s="38">
        <v>751</v>
      </c>
      <c r="E11" s="38">
        <v>287</v>
      </c>
      <c r="F11" s="38">
        <v>925</v>
      </c>
      <c r="G11" s="38">
        <v>719</v>
      </c>
      <c r="H11" s="38">
        <v>1419</v>
      </c>
      <c r="I11" s="38">
        <v>3154</v>
      </c>
      <c r="J11" s="38">
        <v>1027</v>
      </c>
      <c r="K11" s="38">
        <v>1698</v>
      </c>
    </row>
    <row r="12" spans="1:11">
      <c r="A12" s="8" t="s">
        <v>1664</v>
      </c>
      <c r="B12" s="38">
        <v>62</v>
      </c>
      <c r="C12" s="38">
        <v>56</v>
      </c>
      <c r="D12" s="38">
        <v>560</v>
      </c>
      <c r="E12" s="38">
        <v>177</v>
      </c>
      <c r="F12" s="38">
        <v>226</v>
      </c>
      <c r="G12" s="38">
        <v>33</v>
      </c>
      <c r="H12" s="38">
        <v>305</v>
      </c>
      <c r="I12" s="38">
        <v>398</v>
      </c>
      <c r="J12" s="38">
        <v>25</v>
      </c>
      <c r="K12" s="38">
        <v>75</v>
      </c>
    </row>
    <row r="13" spans="1:11">
      <c r="A13" s="8" t="s">
        <v>1665</v>
      </c>
      <c r="B13" s="38">
        <v>1937</v>
      </c>
      <c r="C13" s="38">
        <v>1884</v>
      </c>
      <c r="D13" s="38">
        <v>1788</v>
      </c>
      <c r="E13" s="38">
        <v>2559</v>
      </c>
      <c r="F13" s="38">
        <v>969</v>
      </c>
      <c r="G13" s="38">
        <v>2010</v>
      </c>
      <c r="H13" s="38">
        <v>1991</v>
      </c>
      <c r="I13" s="38">
        <v>922</v>
      </c>
      <c r="J13" s="38">
        <v>1042</v>
      </c>
      <c r="K13" s="38">
        <v>1620</v>
      </c>
    </row>
    <row r="14" spans="1:11">
      <c r="A14" s="8" t="s">
        <v>1666</v>
      </c>
      <c r="B14" s="38">
        <v>1831</v>
      </c>
      <c r="C14" s="38">
        <v>1956</v>
      </c>
      <c r="D14" s="38">
        <v>1351</v>
      </c>
      <c r="E14" s="38">
        <v>2297</v>
      </c>
      <c r="F14" s="38">
        <v>2026</v>
      </c>
      <c r="G14" s="38">
        <v>1829</v>
      </c>
      <c r="H14" s="38">
        <v>4721</v>
      </c>
      <c r="I14" s="38">
        <v>2176</v>
      </c>
      <c r="J14" s="38">
        <v>1166</v>
      </c>
      <c r="K14" s="38">
        <v>867</v>
      </c>
    </row>
    <row r="15" spans="1:11">
      <c r="A15" s="8" t="s">
        <v>1667</v>
      </c>
      <c r="B15" s="38">
        <v>2444</v>
      </c>
      <c r="C15" s="38">
        <v>3141</v>
      </c>
      <c r="D15" s="38">
        <v>2208</v>
      </c>
      <c r="E15" s="38">
        <v>2819</v>
      </c>
      <c r="F15" s="38">
        <v>1027</v>
      </c>
      <c r="G15" s="38">
        <v>1962</v>
      </c>
      <c r="H15" s="38">
        <v>1347</v>
      </c>
      <c r="I15" s="38">
        <v>788</v>
      </c>
      <c r="J15" s="38">
        <v>562</v>
      </c>
      <c r="K15" s="38">
        <v>1034</v>
      </c>
    </row>
    <row r="16" spans="1:11">
      <c r="A16" s="8" t="s">
        <v>1668</v>
      </c>
      <c r="B16" s="38">
        <v>94</v>
      </c>
      <c r="C16" s="38">
        <v>189</v>
      </c>
      <c r="D16" s="38">
        <v>112</v>
      </c>
      <c r="E16" s="38">
        <v>121</v>
      </c>
      <c r="F16" s="38">
        <v>116</v>
      </c>
      <c r="G16" s="38">
        <v>398</v>
      </c>
      <c r="H16" s="38">
        <v>146</v>
      </c>
      <c r="I16" s="38">
        <v>127</v>
      </c>
      <c r="J16" s="38">
        <v>362</v>
      </c>
      <c r="K16" s="38">
        <v>375</v>
      </c>
    </row>
    <row r="17" spans="1:11">
      <c r="A17" s="8" t="s">
        <v>1669</v>
      </c>
      <c r="B17" s="38">
        <v>349</v>
      </c>
      <c r="C17" s="38">
        <v>719</v>
      </c>
      <c r="D17" s="38">
        <v>384</v>
      </c>
      <c r="E17" s="38">
        <v>387</v>
      </c>
      <c r="F17" s="38">
        <v>525</v>
      </c>
      <c r="G17" s="38">
        <v>924</v>
      </c>
      <c r="H17" s="38">
        <v>1632</v>
      </c>
      <c r="I17" s="38">
        <v>696</v>
      </c>
      <c r="J17" s="38">
        <v>450</v>
      </c>
      <c r="K17" s="38">
        <v>1774</v>
      </c>
    </row>
    <row r="18" spans="1:11">
      <c r="A18" s="8" t="s">
        <v>1670</v>
      </c>
      <c r="B18" s="38">
        <v>344</v>
      </c>
      <c r="C18" s="38">
        <v>179</v>
      </c>
      <c r="D18" s="38">
        <v>319</v>
      </c>
      <c r="E18" s="38">
        <v>208</v>
      </c>
      <c r="F18" s="38">
        <v>328</v>
      </c>
      <c r="G18" s="38">
        <v>598</v>
      </c>
      <c r="H18" s="38">
        <v>250</v>
      </c>
      <c r="I18" s="38">
        <v>368</v>
      </c>
      <c r="J18" s="38">
        <v>205</v>
      </c>
      <c r="K18" s="38">
        <v>272</v>
      </c>
    </row>
    <row r="19" spans="1:11">
      <c r="A19" s="8" t="s">
        <v>1671</v>
      </c>
      <c r="B19" s="38">
        <v>342</v>
      </c>
      <c r="C19" s="38">
        <v>141</v>
      </c>
      <c r="D19" s="38">
        <v>167</v>
      </c>
      <c r="E19" s="38">
        <v>221</v>
      </c>
      <c r="F19" s="38">
        <v>256</v>
      </c>
      <c r="G19" s="38">
        <v>191</v>
      </c>
      <c r="H19" s="38">
        <v>145</v>
      </c>
      <c r="I19" s="38">
        <v>169</v>
      </c>
      <c r="J19" s="38">
        <v>81</v>
      </c>
      <c r="K19" s="38">
        <v>89</v>
      </c>
    </row>
    <row r="20" spans="1:11">
      <c r="A20" s="8" t="s">
        <v>1672</v>
      </c>
      <c r="B20" s="38">
        <v>699</v>
      </c>
      <c r="C20" s="38">
        <v>484</v>
      </c>
      <c r="D20" s="38">
        <v>518</v>
      </c>
      <c r="E20" s="38">
        <v>530</v>
      </c>
      <c r="F20" s="38">
        <v>1179</v>
      </c>
      <c r="G20" s="38">
        <v>692</v>
      </c>
      <c r="H20" s="38">
        <v>887</v>
      </c>
      <c r="I20" s="38">
        <v>325</v>
      </c>
      <c r="J20" s="38">
        <v>995</v>
      </c>
      <c r="K20" s="38">
        <v>245</v>
      </c>
    </row>
    <row r="21" spans="1:11">
      <c r="A21" s="8" t="s">
        <v>1673</v>
      </c>
      <c r="B21" s="38">
        <v>4640</v>
      </c>
      <c r="C21" s="38">
        <v>2970</v>
      </c>
      <c r="D21" s="38">
        <v>2743</v>
      </c>
      <c r="E21" s="38">
        <v>2374</v>
      </c>
      <c r="F21" s="38">
        <v>2527</v>
      </c>
      <c r="G21" s="38">
        <v>2218</v>
      </c>
      <c r="H21" s="38">
        <v>1836</v>
      </c>
      <c r="I21" s="38">
        <v>1237</v>
      </c>
      <c r="J21" s="38">
        <v>3104</v>
      </c>
      <c r="K21" s="38">
        <v>3715</v>
      </c>
    </row>
    <row r="22" spans="1:11">
      <c r="A22" s="8" t="s">
        <v>1674</v>
      </c>
      <c r="B22" s="38">
        <v>512</v>
      </c>
      <c r="C22" s="38">
        <v>913</v>
      </c>
      <c r="D22" s="38">
        <v>788</v>
      </c>
      <c r="E22" s="38">
        <v>654</v>
      </c>
      <c r="F22" s="38">
        <v>489</v>
      </c>
      <c r="G22" s="38">
        <v>776</v>
      </c>
      <c r="H22" s="38">
        <v>829</v>
      </c>
      <c r="I22" s="38">
        <v>762</v>
      </c>
      <c r="J22" s="38">
        <v>828</v>
      </c>
      <c r="K22" s="38">
        <v>274</v>
      </c>
    </row>
    <row r="23" spans="1:11">
      <c r="A23" s="8" t="s">
        <v>1675</v>
      </c>
      <c r="B23" s="38">
        <v>73</v>
      </c>
      <c r="C23" s="38">
        <v>195</v>
      </c>
      <c r="D23" s="38">
        <v>115</v>
      </c>
      <c r="E23" s="38">
        <v>121</v>
      </c>
      <c r="F23" s="38">
        <v>71</v>
      </c>
      <c r="G23" s="38">
        <v>142</v>
      </c>
      <c r="H23" s="38">
        <v>170</v>
      </c>
      <c r="I23" s="38">
        <v>107</v>
      </c>
      <c r="J23" s="38">
        <v>91</v>
      </c>
      <c r="K23" s="38">
        <v>170</v>
      </c>
    </row>
    <row r="24" spans="1:11">
      <c r="A24" s="8" t="s">
        <v>1676</v>
      </c>
      <c r="B24" s="38">
        <v>2405</v>
      </c>
      <c r="C24" s="38">
        <v>2336</v>
      </c>
      <c r="D24" s="38">
        <v>2129</v>
      </c>
      <c r="E24" s="38">
        <v>2303</v>
      </c>
      <c r="F24" s="38">
        <v>1187</v>
      </c>
      <c r="G24" s="38">
        <v>2501</v>
      </c>
      <c r="H24" s="38">
        <v>2689</v>
      </c>
      <c r="I24" s="38">
        <v>3155</v>
      </c>
      <c r="J24" s="38">
        <v>1577</v>
      </c>
      <c r="K24" s="38">
        <v>1551</v>
      </c>
    </row>
    <row r="25" spans="1:11">
      <c r="A25" s="8" t="s">
        <v>1677</v>
      </c>
      <c r="B25" s="38">
        <v>604</v>
      </c>
      <c r="C25" s="38">
        <v>141</v>
      </c>
      <c r="D25" s="38">
        <v>27</v>
      </c>
      <c r="E25" s="38">
        <v>151</v>
      </c>
      <c r="F25" s="38">
        <v>4</v>
      </c>
      <c r="G25" s="38">
        <v>54</v>
      </c>
      <c r="H25" s="38">
        <v>98</v>
      </c>
      <c r="I25" s="38">
        <v>34</v>
      </c>
      <c r="J25" s="38">
        <v>524</v>
      </c>
      <c r="K25" s="38">
        <v>69</v>
      </c>
    </row>
    <row r="26" spans="1:11">
      <c r="A26" s="172" t="s">
        <v>305</v>
      </c>
      <c r="B26" s="380">
        <v>2959</v>
      </c>
      <c r="C26" s="380">
        <v>4082</v>
      </c>
      <c r="D26" s="380">
        <v>3116</v>
      </c>
      <c r="E26" s="380">
        <v>1806</v>
      </c>
      <c r="F26" s="380">
        <v>1625</v>
      </c>
      <c r="G26" s="380">
        <v>3236</v>
      </c>
      <c r="H26" s="380">
        <v>2806</v>
      </c>
      <c r="I26" s="380">
        <v>4390</v>
      </c>
      <c r="J26" s="380">
        <v>2022</v>
      </c>
      <c r="K26" s="380">
        <v>4186</v>
      </c>
    </row>
    <row r="27" spans="1:11">
      <c r="A27" s="8"/>
      <c r="B27" s="817"/>
    </row>
    <row r="28" spans="1:11">
      <c r="A28" s="866" t="s">
        <v>1678</v>
      </c>
    </row>
    <row r="29" spans="1:11">
      <c r="A29" s="173"/>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66"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S50"/>
  <sheetViews>
    <sheetView showGridLines="0" zoomScaleNormal="100" zoomScaleSheetLayoutView="90" workbookViewId="0">
      <selection activeCell="K28" sqref="K28"/>
    </sheetView>
  </sheetViews>
  <sheetFormatPr baseColWidth="10" defaultColWidth="11.44140625" defaultRowHeight="13.2"/>
  <cols>
    <col min="1" max="1" width="17.5546875" style="4" customWidth="1"/>
    <col min="2" max="11" width="9.5546875" style="4" customWidth="1"/>
    <col min="12" max="16384" width="11.44140625" style="4"/>
  </cols>
  <sheetData>
    <row r="2" spans="1:11" ht="14.4">
      <c r="A2" s="3" t="s">
        <v>1686</v>
      </c>
      <c r="J2" s="767" t="s">
        <v>1369</v>
      </c>
    </row>
    <row r="3" spans="1:11">
      <c r="A3" s="839" t="s">
        <v>521</v>
      </c>
    </row>
    <row r="4" spans="1:11">
      <c r="A4" s="8" t="s">
        <v>1474</v>
      </c>
    </row>
    <row r="5" spans="1:11">
      <c r="A5" s="8" t="s">
        <v>522</v>
      </c>
    </row>
    <row r="6" spans="1:11">
      <c r="A6" s="610" t="s">
        <v>1659</v>
      </c>
      <c r="B6" s="255">
        <v>2016</v>
      </c>
      <c r="C6" s="255">
        <v>2017</v>
      </c>
      <c r="D6" s="255">
        <v>2018</v>
      </c>
      <c r="E6" s="255">
        <v>2019</v>
      </c>
      <c r="F6" s="255">
        <v>2020</v>
      </c>
      <c r="G6" s="255">
        <v>2021</v>
      </c>
      <c r="H6" s="255">
        <v>2022</v>
      </c>
      <c r="I6" s="255">
        <v>2023</v>
      </c>
      <c r="J6" s="255">
        <v>2024</v>
      </c>
      <c r="K6" s="255">
        <v>2025</v>
      </c>
    </row>
    <row r="7" spans="1:11">
      <c r="A7" s="858" t="s">
        <v>113</v>
      </c>
      <c r="B7" s="205">
        <f t="shared" ref="B7:I7" si="0">SUM(B8:B26)</f>
        <v>495352</v>
      </c>
      <c r="C7" s="205">
        <f t="shared" si="0"/>
        <v>306117</v>
      </c>
      <c r="D7" s="205">
        <f t="shared" si="0"/>
        <v>119354</v>
      </c>
      <c r="E7" s="205">
        <f t="shared" si="0"/>
        <v>175767</v>
      </c>
      <c r="F7" s="205">
        <f t="shared" si="0"/>
        <v>26479</v>
      </c>
      <c r="G7" s="205">
        <f t="shared" si="0"/>
        <v>60027</v>
      </c>
      <c r="H7" s="205">
        <f t="shared" si="0"/>
        <v>19471</v>
      </c>
      <c r="I7" s="205">
        <f t="shared" si="0"/>
        <v>80293</v>
      </c>
      <c r="J7" s="205">
        <f>SUM(J8:J26)</f>
        <v>61802</v>
      </c>
      <c r="K7" s="205">
        <f>SUM(K8:K26)</f>
        <v>116502</v>
      </c>
    </row>
    <row r="8" spans="1:11">
      <c r="A8" s="173" t="s">
        <v>1660</v>
      </c>
      <c r="B8" s="817">
        <v>0</v>
      </c>
      <c r="C8" s="817">
        <v>0</v>
      </c>
      <c r="D8" s="817">
        <v>140</v>
      </c>
      <c r="E8" s="817">
        <v>0</v>
      </c>
      <c r="F8" s="817">
        <v>0</v>
      </c>
      <c r="G8" s="817">
        <v>0</v>
      </c>
      <c r="H8" s="817">
        <v>988</v>
      </c>
      <c r="I8" s="817">
        <v>80</v>
      </c>
      <c r="J8" s="817">
        <v>0</v>
      </c>
      <c r="K8" s="817">
        <v>0</v>
      </c>
    </row>
    <row r="9" spans="1:11">
      <c r="A9" s="173" t="s">
        <v>1661</v>
      </c>
      <c r="B9" s="817">
        <v>24298</v>
      </c>
      <c r="C9" s="817">
        <v>15035</v>
      </c>
      <c r="D9" s="817">
        <v>2780</v>
      </c>
      <c r="E9" s="817">
        <v>7227</v>
      </c>
      <c r="F9" s="817">
        <v>1158</v>
      </c>
      <c r="G9" s="817">
        <v>8120</v>
      </c>
      <c r="H9" s="817">
        <v>2205</v>
      </c>
      <c r="I9" s="817">
        <v>7670</v>
      </c>
      <c r="J9" s="817">
        <v>1218</v>
      </c>
      <c r="K9" s="817">
        <v>730</v>
      </c>
    </row>
    <row r="10" spans="1:11">
      <c r="A10" s="173" t="s">
        <v>1662</v>
      </c>
      <c r="B10" s="817">
        <v>0</v>
      </c>
      <c r="C10" s="817">
        <v>0</v>
      </c>
      <c r="D10" s="817">
        <v>0</v>
      </c>
      <c r="E10" s="817">
        <v>0</v>
      </c>
      <c r="F10" s="817">
        <v>0</v>
      </c>
      <c r="G10" s="817">
        <v>0</v>
      </c>
      <c r="H10" s="817">
        <v>0</v>
      </c>
      <c r="I10" s="817">
        <v>0</v>
      </c>
      <c r="J10" s="817">
        <v>216</v>
      </c>
      <c r="K10" s="817">
        <v>0</v>
      </c>
    </row>
    <row r="11" spans="1:11">
      <c r="A11" s="8" t="s">
        <v>1663</v>
      </c>
      <c r="B11" s="817">
        <v>149971</v>
      </c>
      <c r="C11" s="817">
        <v>69049</v>
      </c>
      <c r="D11" s="817">
        <v>18506</v>
      </c>
      <c r="E11" s="817">
        <v>44897</v>
      </c>
      <c r="F11" s="817">
        <v>1710</v>
      </c>
      <c r="G11" s="817">
        <v>22120</v>
      </c>
      <c r="H11" s="817">
        <v>3524</v>
      </c>
      <c r="I11" s="817">
        <v>1767</v>
      </c>
      <c r="J11" s="817">
        <v>26501</v>
      </c>
      <c r="K11" s="817">
        <v>81035</v>
      </c>
    </row>
    <row r="12" spans="1:11">
      <c r="A12" s="8" t="s">
        <v>1664</v>
      </c>
      <c r="B12" s="817">
        <v>0</v>
      </c>
      <c r="C12" s="817">
        <v>0</v>
      </c>
      <c r="D12" s="817">
        <v>0</v>
      </c>
      <c r="E12" s="817">
        <v>0</v>
      </c>
      <c r="F12" s="817">
        <v>0</v>
      </c>
      <c r="G12" s="817">
        <v>0</v>
      </c>
      <c r="H12" s="817">
        <v>0</v>
      </c>
      <c r="I12" s="817">
        <v>0</v>
      </c>
      <c r="J12" s="817">
        <v>0</v>
      </c>
      <c r="K12" s="817">
        <v>0</v>
      </c>
    </row>
    <row r="13" spans="1:11">
      <c r="A13" s="8" t="s">
        <v>1665</v>
      </c>
      <c r="B13" s="817">
        <v>1340</v>
      </c>
      <c r="C13" s="817">
        <v>52117</v>
      </c>
      <c r="D13" s="817">
        <v>25342</v>
      </c>
      <c r="E13" s="817">
        <v>4963</v>
      </c>
      <c r="F13" s="817">
        <v>270</v>
      </c>
      <c r="G13" s="817">
        <v>0</v>
      </c>
      <c r="H13" s="817">
        <v>0</v>
      </c>
      <c r="I13" s="817">
        <v>0</v>
      </c>
      <c r="J13" s="817">
        <v>180</v>
      </c>
      <c r="K13" s="817">
        <v>160</v>
      </c>
    </row>
    <row r="14" spans="1:11">
      <c r="A14" s="8" t="s">
        <v>1666</v>
      </c>
      <c r="B14" s="817">
        <v>36557</v>
      </c>
      <c r="C14" s="817">
        <v>3946</v>
      </c>
      <c r="D14" s="817">
        <v>21836</v>
      </c>
      <c r="E14" s="817">
        <v>8290</v>
      </c>
      <c r="F14" s="817">
        <v>6111</v>
      </c>
      <c r="G14" s="817">
        <v>0</v>
      </c>
      <c r="H14" s="817">
        <v>732</v>
      </c>
      <c r="I14" s="817">
        <v>140</v>
      </c>
      <c r="J14" s="817">
        <v>120</v>
      </c>
      <c r="K14" s="817">
        <v>22750</v>
      </c>
    </row>
    <row r="15" spans="1:11">
      <c r="A15" s="8" t="s">
        <v>1667</v>
      </c>
      <c r="B15" s="817">
        <v>0</v>
      </c>
      <c r="C15" s="817">
        <v>360</v>
      </c>
      <c r="D15" s="817">
        <v>0</v>
      </c>
      <c r="E15" s="817">
        <v>1580</v>
      </c>
      <c r="F15" s="817">
        <v>432</v>
      </c>
      <c r="G15" s="817">
        <v>0</v>
      </c>
      <c r="H15" s="817">
        <v>348</v>
      </c>
      <c r="I15" s="817">
        <v>1200</v>
      </c>
      <c r="J15" s="817">
        <v>0</v>
      </c>
      <c r="K15" s="817">
        <v>0</v>
      </c>
    </row>
    <row r="16" spans="1:11">
      <c r="A16" s="8" t="s">
        <v>1668</v>
      </c>
      <c r="B16" s="817">
        <v>0</v>
      </c>
      <c r="C16" s="817">
        <v>0</v>
      </c>
      <c r="D16" s="817">
        <v>0</v>
      </c>
      <c r="E16" s="817">
        <v>0</v>
      </c>
      <c r="F16" s="817">
        <v>0</v>
      </c>
      <c r="G16" s="817">
        <v>380</v>
      </c>
      <c r="H16" s="817">
        <v>0</v>
      </c>
      <c r="I16" s="817">
        <v>0</v>
      </c>
      <c r="J16" s="817">
        <v>0</v>
      </c>
      <c r="K16" s="817">
        <v>0</v>
      </c>
    </row>
    <row r="17" spans="1:19">
      <c r="A17" s="8" t="s">
        <v>1669</v>
      </c>
      <c r="B17" s="817">
        <v>0</v>
      </c>
      <c r="C17" s="817">
        <v>0</v>
      </c>
      <c r="D17" s="817">
        <v>634</v>
      </c>
      <c r="E17" s="817">
        <v>1239</v>
      </c>
      <c r="F17" s="817">
        <v>563</v>
      </c>
      <c r="G17" s="817">
        <v>0</v>
      </c>
      <c r="H17" s="817">
        <v>200</v>
      </c>
      <c r="I17" s="817">
        <v>0</v>
      </c>
      <c r="J17" s="817">
        <v>0</v>
      </c>
      <c r="K17" s="817">
        <v>0</v>
      </c>
    </row>
    <row r="18" spans="1:19">
      <c r="A18" s="8" t="s">
        <v>1670</v>
      </c>
      <c r="B18" s="817">
        <v>0</v>
      </c>
      <c r="C18" s="817">
        <v>0</v>
      </c>
      <c r="D18" s="817">
        <v>0</v>
      </c>
      <c r="E18" s="817">
        <v>0</v>
      </c>
      <c r="F18" s="817">
        <v>0</v>
      </c>
      <c r="G18" s="817">
        <v>0</v>
      </c>
      <c r="H18" s="817">
        <v>0</v>
      </c>
      <c r="I18" s="817">
        <v>0</v>
      </c>
      <c r="J18" s="817">
        <v>0</v>
      </c>
      <c r="K18" s="817">
        <v>0</v>
      </c>
    </row>
    <row r="19" spans="1:19">
      <c r="A19" s="8" t="s">
        <v>1671</v>
      </c>
      <c r="B19" s="817">
        <v>0</v>
      </c>
      <c r="C19" s="817">
        <v>0</v>
      </c>
      <c r="D19" s="817">
        <v>0</v>
      </c>
      <c r="E19" s="817">
        <v>180</v>
      </c>
      <c r="F19" s="817">
        <v>0</v>
      </c>
      <c r="G19" s="817">
        <v>0</v>
      </c>
      <c r="H19" s="817">
        <v>0</v>
      </c>
      <c r="I19" s="817">
        <v>0</v>
      </c>
      <c r="J19" s="817">
        <v>0</v>
      </c>
      <c r="K19" s="817">
        <v>0</v>
      </c>
    </row>
    <row r="20" spans="1:19">
      <c r="A20" s="8" t="s">
        <v>1672</v>
      </c>
      <c r="B20" s="817">
        <v>22497</v>
      </c>
      <c r="C20" s="817">
        <v>5033</v>
      </c>
      <c r="D20" s="817">
        <v>1045</v>
      </c>
      <c r="E20" s="817">
        <v>0</v>
      </c>
      <c r="F20" s="817">
        <v>0</v>
      </c>
      <c r="G20" s="817">
        <v>0</v>
      </c>
      <c r="H20" s="817">
        <v>0</v>
      </c>
      <c r="I20" s="817">
        <v>0</v>
      </c>
      <c r="J20" s="817">
        <v>0</v>
      </c>
      <c r="K20" s="817">
        <v>0</v>
      </c>
    </row>
    <row r="21" spans="1:19">
      <c r="A21" s="8" t="s">
        <v>1673</v>
      </c>
      <c r="B21" s="817">
        <v>7904</v>
      </c>
      <c r="C21" s="817">
        <v>5786</v>
      </c>
      <c r="D21" s="817">
        <v>85</v>
      </c>
      <c r="E21" s="817">
        <v>0</v>
      </c>
      <c r="F21" s="817">
        <v>163</v>
      </c>
      <c r="G21" s="817">
        <v>182</v>
      </c>
      <c r="H21" s="817">
        <v>1108</v>
      </c>
      <c r="I21" s="817">
        <v>392</v>
      </c>
      <c r="J21" s="817">
        <v>0</v>
      </c>
      <c r="K21" s="817">
        <v>0</v>
      </c>
    </row>
    <row r="22" spans="1:19">
      <c r="A22" s="8" t="s">
        <v>1674</v>
      </c>
      <c r="B22" s="817">
        <v>0</v>
      </c>
      <c r="C22" s="817">
        <v>2921</v>
      </c>
      <c r="D22" s="817">
        <v>3200</v>
      </c>
      <c r="E22" s="817">
        <v>558</v>
      </c>
      <c r="F22" s="817">
        <v>1070</v>
      </c>
      <c r="G22" s="817">
        <v>285</v>
      </c>
      <c r="H22" s="817">
        <v>612</v>
      </c>
      <c r="I22" s="817">
        <v>440</v>
      </c>
      <c r="J22" s="817">
        <v>23700</v>
      </c>
      <c r="K22" s="817">
        <v>400</v>
      </c>
    </row>
    <row r="23" spans="1:19">
      <c r="A23" s="8" t="s">
        <v>1675</v>
      </c>
      <c r="B23" s="817">
        <v>0</v>
      </c>
      <c r="C23" s="817">
        <v>0</v>
      </c>
      <c r="D23" s="817">
        <v>0</v>
      </c>
      <c r="E23" s="817">
        <v>0</v>
      </c>
      <c r="F23" s="817">
        <v>0</v>
      </c>
      <c r="G23" s="817">
        <v>0</v>
      </c>
      <c r="H23" s="817">
        <v>0</v>
      </c>
      <c r="I23" s="817">
        <v>0</v>
      </c>
      <c r="J23" s="817">
        <v>0</v>
      </c>
      <c r="K23" s="817">
        <v>0</v>
      </c>
    </row>
    <row r="24" spans="1:19">
      <c r="A24" s="8" t="s">
        <v>1676</v>
      </c>
      <c r="B24" s="817">
        <v>81962</v>
      </c>
      <c r="C24" s="817">
        <v>11246</v>
      </c>
      <c r="D24" s="817">
        <v>31246</v>
      </c>
      <c r="E24" s="817">
        <v>9487</v>
      </c>
      <c r="F24" s="817">
        <v>7420</v>
      </c>
      <c r="G24" s="817">
        <v>1418</v>
      </c>
      <c r="H24" s="817">
        <v>0</v>
      </c>
      <c r="I24" s="817">
        <v>5225</v>
      </c>
      <c r="J24" s="817">
        <v>160</v>
      </c>
      <c r="K24" s="817">
        <v>1530</v>
      </c>
    </row>
    <row r="25" spans="1:19">
      <c r="A25" s="8" t="s">
        <v>1677</v>
      </c>
      <c r="B25" s="817">
        <v>0</v>
      </c>
      <c r="C25" s="817">
        <v>0</v>
      </c>
      <c r="D25" s="817">
        <v>0</v>
      </c>
      <c r="E25" s="817">
        <v>0</v>
      </c>
      <c r="F25" s="817">
        <v>0</v>
      </c>
      <c r="G25" s="817">
        <v>0</v>
      </c>
      <c r="H25" s="817">
        <v>0</v>
      </c>
      <c r="I25" s="817">
        <v>0</v>
      </c>
      <c r="J25" s="817">
        <v>0</v>
      </c>
      <c r="K25" s="817">
        <v>0</v>
      </c>
    </row>
    <row r="26" spans="1:19">
      <c r="A26" s="172" t="s">
        <v>305</v>
      </c>
      <c r="B26" s="816">
        <v>170823</v>
      </c>
      <c r="C26" s="816">
        <v>140624</v>
      </c>
      <c r="D26" s="816">
        <v>14540</v>
      </c>
      <c r="E26" s="816">
        <v>97346</v>
      </c>
      <c r="F26" s="816">
        <v>7582</v>
      </c>
      <c r="G26" s="816">
        <v>27522</v>
      </c>
      <c r="H26" s="816">
        <v>9754</v>
      </c>
      <c r="I26" s="816">
        <v>63379</v>
      </c>
      <c r="J26" s="816">
        <v>9707</v>
      </c>
      <c r="K26" s="816">
        <v>9897</v>
      </c>
    </row>
    <row r="27" spans="1:19">
      <c r="A27" s="8"/>
      <c r="B27" s="817"/>
      <c r="C27" s="817"/>
      <c r="D27" s="817"/>
      <c r="E27" s="817"/>
      <c r="F27" s="817"/>
    </row>
    <row r="28" spans="1:19">
      <c r="A28" s="866" t="s">
        <v>1678</v>
      </c>
    </row>
    <row r="29" spans="1:19">
      <c r="A29" s="173"/>
    </row>
    <row r="30" spans="1:19">
      <c r="I30" s="153"/>
      <c r="J30" s="153"/>
      <c r="K30" s="153"/>
      <c r="L30" s="153"/>
      <c r="M30" s="153"/>
      <c r="N30" s="153"/>
      <c r="O30" s="153"/>
      <c r="P30" s="153"/>
      <c r="Q30" s="153"/>
      <c r="R30" s="153"/>
      <c r="S30" s="153"/>
    </row>
    <row r="31" spans="1:19">
      <c r="I31" s="153"/>
      <c r="J31" s="153"/>
      <c r="K31" s="153"/>
      <c r="L31" s="153"/>
      <c r="M31" s="153"/>
      <c r="N31" s="153"/>
      <c r="O31" s="153"/>
      <c r="P31" s="153"/>
      <c r="Q31" s="153"/>
      <c r="R31" s="153"/>
      <c r="S31" s="153"/>
    </row>
    <row r="32" spans="1:19">
      <c r="I32" s="153"/>
      <c r="J32" s="153"/>
      <c r="K32" s="153"/>
      <c r="L32" s="153"/>
      <c r="M32" s="153"/>
      <c r="N32" s="153"/>
      <c r="O32" s="153"/>
      <c r="P32" s="153"/>
      <c r="Q32" s="153"/>
      <c r="R32" s="153"/>
      <c r="S32" s="153"/>
    </row>
    <row r="33" spans="9:19">
      <c r="I33" s="153"/>
      <c r="J33" s="153"/>
      <c r="K33" s="153"/>
      <c r="L33" s="153"/>
      <c r="M33" s="153"/>
      <c r="N33" s="153"/>
      <c r="O33" s="153"/>
      <c r="P33" s="153"/>
      <c r="Q33" s="153"/>
      <c r="R33" s="153"/>
      <c r="S33" s="153"/>
    </row>
    <row r="34" spans="9:19">
      <c r="I34" s="153"/>
      <c r="J34" s="153"/>
      <c r="K34" s="153"/>
      <c r="L34" s="153"/>
      <c r="M34" s="153"/>
      <c r="N34" s="153"/>
      <c r="O34" s="153"/>
      <c r="P34" s="153"/>
      <c r="Q34" s="153"/>
      <c r="R34" s="153"/>
      <c r="S34" s="153"/>
    </row>
    <row r="35" spans="9:19">
      <c r="I35" s="153"/>
      <c r="J35" s="153"/>
      <c r="K35" s="153"/>
      <c r="L35" s="153"/>
      <c r="M35" s="153"/>
      <c r="N35" s="153"/>
      <c r="O35" s="153"/>
      <c r="P35" s="153"/>
      <c r="Q35" s="153"/>
      <c r="R35" s="153"/>
      <c r="S35" s="153"/>
    </row>
    <row r="36" spans="9:19">
      <c r="I36" s="153"/>
      <c r="J36" s="153"/>
      <c r="K36" s="153"/>
      <c r="L36" s="153"/>
      <c r="M36" s="153"/>
      <c r="N36" s="153"/>
      <c r="O36" s="153"/>
      <c r="P36" s="153"/>
      <c r="Q36" s="153"/>
      <c r="R36" s="153"/>
      <c r="S36" s="153"/>
    </row>
    <row r="37" spans="9:19">
      <c r="I37" s="153"/>
      <c r="J37" s="153"/>
      <c r="K37" s="153"/>
      <c r="L37" s="153"/>
      <c r="M37" s="153"/>
      <c r="N37" s="153"/>
      <c r="O37" s="153"/>
      <c r="P37" s="153"/>
      <c r="Q37" s="153"/>
      <c r="R37" s="153"/>
      <c r="S37" s="153"/>
    </row>
    <row r="38" spans="9:19">
      <c r="I38" s="153"/>
      <c r="J38" s="153"/>
      <c r="K38" s="153"/>
      <c r="L38" s="153"/>
      <c r="M38" s="153"/>
      <c r="N38" s="153"/>
      <c r="O38" s="153"/>
      <c r="P38" s="153"/>
      <c r="Q38" s="153"/>
      <c r="R38" s="153"/>
      <c r="S38" s="153"/>
    </row>
    <row r="39" spans="9:19">
      <c r="I39" s="153"/>
      <c r="J39" s="153"/>
      <c r="K39" s="153"/>
      <c r="L39" s="153"/>
      <c r="M39" s="153"/>
      <c r="N39" s="153"/>
      <c r="O39" s="153"/>
      <c r="P39" s="153"/>
      <c r="Q39" s="153"/>
      <c r="R39" s="153"/>
      <c r="S39" s="153"/>
    </row>
    <row r="40" spans="9:19">
      <c r="I40" s="153"/>
      <c r="J40" s="153"/>
      <c r="K40" s="153"/>
      <c r="L40" s="153"/>
      <c r="M40" s="153"/>
      <c r="N40" s="153"/>
      <c r="O40" s="153"/>
      <c r="P40" s="153"/>
      <c r="Q40" s="153"/>
      <c r="R40" s="153"/>
      <c r="S40" s="153"/>
    </row>
    <row r="41" spans="9:19">
      <c r="I41" s="153"/>
      <c r="J41" s="153"/>
      <c r="K41" s="153"/>
      <c r="L41" s="153"/>
      <c r="M41" s="153"/>
      <c r="N41" s="153"/>
      <c r="O41" s="153"/>
      <c r="P41" s="153"/>
      <c r="Q41" s="153"/>
      <c r="R41" s="153"/>
      <c r="S41" s="153"/>
    </row>
    <row r="42" spans="9:19">
      <c r="I42" s="153"/>
      <c r="J42" s="153"/>
      <c r="K42" s="153"/>
      <c r="L42" s="153"/>
      <c r="M42" s="153"/>
      <c r="N42" s="153"/>
      <c r="O42" s="153"/>
      <c r="P42" s="153"/>
      <c r="Q42" s="153"/>
      <c r="R42" s="153"/>
      <c r="S42" s="153"/>
    </row>
    <row r="43" spans="9:19">
      <c r="I43" s="153"/>
      <c r="J43" s="153"/>
      <c r="K43" s="153"/>
      <c r="L43" s="153"/>
      <c r="M43" s="153"/>
      <c r="N43" s="153"/>
      <c r="O43" s="153"/>
      <c r="P43" s="153"/>
      <c r="Q43" s="153"/>
      <c r="R43" s="153"/>
      <c r="S43" s="153"/>
    </row>
    <row r="44" spans="9:19">
      <c r="I44" s="153"/>
      <c r="J44" s="153"/>
      <c r="K44" s="153"/>
      <c r="L44" s="153"/>
      <c r="M44" s="153"/>
      <c r="N44" s="153"/>
      <c r="O44" s="153"/>
      <c r="P44" s="153"/>
      <c r="Q44" s="153"/>
      <c r="R44" s="153"/>
      <c r="S44" s="153"/>
    </row>
    <row r="45" spans="9:19">
      <c r="I45" s="153"/>
      <c r="J45" s="153"/>
      <c r="K45" s="153"/>
      <c r="L45" s="153"/>
      <c r="M45" s="153"/>
      <c r="N45" s="153"/>
      <c r="O45" s="153"/>
      <c r="P45" s="153"/>
      <c r="Q45" s="153"/>
      <c r="R45" s="153"/>
      <c r="S45" s="153"/>
    </row>
    <row r="46" spans="9:19">
      <c r="I46" s="153"/>
      <c r="J46" s="153"/>
      <c r="K46" s="153"/>
      <c r="L46" s="153"/>
      <c r="M46" s="153"/>
      <c r="N46" s="153"/>
      <c r="O46" s="153"/>
      <c r="P46" s="153"/>
      <c r="Q46" s="153"/>
      <c r="R46" s="153"/>
      <c r="S46" s="153"/>
    </row>
    <row r="47" spans="9:19">
      <c r="I47" s="153"/>
      <c r="J47" s="153"/>
      <c r="K47" s="153"/>
      <c r="L47" s="153"/>
      <c r="M47" s="153"/>
      <c r="N47" s="153"/>
      <c r="O47" s="153"/>
      <c r="P47" s="153"/>
      <c r="Q47" s="153"/>
      <c r="R47" s="153"/>
      <c r="S47" s="153"/>
    </row>
    <row r="48" spans="9:19">
      <c r="I48" s="153"/>
      <c r="J48" s="153"/>
      <c r="K48" s="153"/>
      <c r="L48" s="153"/>
      <c r="M48" s="153"/>
      <c r="N48" s="153"/>
      <c r="O48" s="153"/>
      <c r="P48" s="153"/>
      <c r="Q48" s="153"/>
      <c r="R48" s="153"/>
      <c r="S48" s="153"/>
    </row>
    <row r="49" spans="9:19">
      <c r="I49" s="153"/>
      <c r="J49" s="153"/>
      <c r="K49" s="153"/>
      <c r="L49" s="153"/>
      <c r="M49" s="153"/>
      <c r="N49" s="153"/>
      <c r="O49" s="153"/>
      <c r="P49" s="153"/>
      <c r="Q49" s="153"/>
      <c r="R49" s="153"/>
      <c r="S49" s="153"/>
    </row>
    <row r="50" spans="9:19">
      <c r="I50" s="153"/>
      <c r="J50" s="153"/>
      <c r="K50" s="153"/>
      <c r="L50" s="153"/>
      <c r="M50" s="153"/>
      <c r="N50" s="153"/>
      <c r="O50" s="153"/>
      <c r="P50" s="153"/>
      <c r="Q50" s="153"/>
      <c r="R50" s="153"/>
      <c r="S50" s="153"/>
    </row>
  </sheetData>
  <hyperlinks>
    <hyperlink ref="J2" location="'Tabla de Contenido'!A1" display="Inicio"/>
  </hyperlinks>
  <pageMargins left="0.7" right="0.7" top="0.75" bottom="0.75" header="0.3" footer="0.3"/>
  <pageSetup paperSize="9" scale="4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T51"/>
  <sheetViews>
    <sheetView showGridLines="0" zoomScaleNormal="100" zoomScaleSheetLayoutView="90" workbookViewId="0">
      <selection activeCell="K28" sqref="K28"/>
    </sheetView>
  </sheetViews>
  <sheetFormatPr baseColWidth="10" defaultColWidth="11.44140625" defaultRowHeight="13.2"/>
  <cols>
    <col min="1" max="1" width="17.5546875" style="4" customWidth="1"/>
    <col min="2" max="11" width="10.33203125" style="4" customWidth="1"/>
    <col min="12" max="16384" width="11.44140625" style="4"/>
  </cols>
  <sheetData>
    <row r="2" spans="1:11" ht="14.4">
      <c r="A2" s="3" t="s">
        <v>1687</v>
      </c>
      <c r="J2" s="767" t="s">
        <v>1369</v>
      </c>
    </row>
    <row r="3" spans="1:11">
      <c r="A3" s="839" t="s">
        <v>523</v>
      </c>
    </row>
    <row r="4" spans="1:11">
      <c r="A4" s="8" t="s">
        <v>1474</v>
      </c>
    </row>
    <row r="5" spans="1:11">
      <c r="A5" s="8" t="s">
        <v>12</v>
      </c>
    </row>
    <row r="6" spans="1:11">
      <c r="A6" s="610" t="s">
        <v>1659</v>
      </c>
      <c r="B6" s="255">
        <v>2016</v>
      </c>
      <c r="C6" s="255">
        <v>2017</v>
      </c>
      <c r="D6" s="255">
        <v>2018</v>
      </c>
      <c r="E6" s="255">
        <v>2019</v>
      </c>
      <c r="F6" s="255">
        <v>2020</v>
      </c>
      <c r="G6" s="255">
        <v>2021</v>
      </c>
      <c r="H6" s="255">
        <v>2022</v>
      </c>
      <c r="I6" s="255">
        <v>2023</v>
      </c>
      <c r="J6" s="255">
        <v>2024</v>
      </c>
      <c r="K6" s="255">
        <v>2025</v>
      </c>
    </row>
    <row r="7" spans="1:11">
      <c r="A7" s="858" t="s">
        <v>113</v>
      </c>
      <c r="B7" s="205">
        <f t="shared" ref="B7:I7" si="0">SUM(B8:B26)</f>
        <v>617671</v>
      </c>
      <c r="C7" s="205">
        <f t="shared" si="0"/>
        <v>168741</v>
      </c>
      <c r="D7" s="205">
        <f t="shared" si="0"/>
        <v>425878</v>
      </c>
      <c r="E7" s="205">
        <f t="shared" si="0"/>
        <v>221303</v>
      </c>
      <c r="F7" s="205">
        <f t="shared" si="0"/>
        <v>55850</v>
      </c>
      <c r="G7" s="205">
        <f t="shared" si="0"/>
        <v>130394</v>
      </c>
      <c r="H7" s="205">
        <f t="shared" si="0"/>
        <v>91942</v>
      </c>
      <c r="I7" s="205">
        <f t="shared" si="0"/>
        <v>114593</v>
      </c>
      <c r="J7" s="205">
        <f>SUM(J8:J26)</f>
        <v>96263</v>
      </c>
      <c r="K7" s="205">
        <f>SUM(K8:K26)</f>
        <v>189363</v>
      </c>
    </row>
    <row r="8" spans="1:11">
      <c r="A8" s="173" t="s">
        <v>1660</v>
      </c>
      <c r="B8" s="153">
        <v>2854</v>
      </c>
      <c r="C8" s="153">
        <v>4215</v>
      </c>
      <c r="D8" s="153">
        <v>2759</v>
      </c>
      <c r="E8" s="153">
        <v>4161</v>
      </c>
      <c r="F8" s="153">
        <v>1090</v>
      </c>
      <c r="G8" s="153">
        <v>350</v>
      </c>
      <c r="H8" s="153">
        <v>3868</v>
      </c>
      <c r="I8" s="153">
        <v>4015</v>
      </c>
      <c r="J8" s="153">
        <v>5939</v>
      </c>
      <c r="K8" s="153">
        <v>1456</v>
      </c>
    </row>
    <row r="9" spans="1:11">
      <c r="A9" s="173" t="s">
        <v>1661</v>
      </c>
      <c r="B9" s="153">
        <v>4349</v>
      </c>
      <c r="C9" s="153">
        <v>8976</v>
      </c>
      <c r="D9" s="153">
        <v>9237</v>
      </c>
      <c r="E9" s="153">
        <v>5628</v>
      </c>
      <c r="F9" s="153">
        <v>3119</v>
      </c>
      <c r="G9" s="153">
        <v>2012</v>
      </c>
      <c r="H9" s="153">
        <v>3517</v>
      </c>
      <c r="I9" s="153">
        <v>4467</v>
      </c>
      <c r="J9" s="153">
        <v>6324</v>
      </c>
      <c r="K9" s="153">
        <v>4298</v>
      </c>
    </row>
    <row r="10" spans="1:11">
      <c r="A10" s="173" t="s">
        <v>1662</v>
      </c>
      <c r="B10" s="153">
        <v>1915</v>
      </c>
      <c r="C10" s="153">
        <v>2337</v>
      </c>
      <c r="D10" s="153">
        <v>2171</v>
      </c>
      <c r="E10" s="153">
        <v>1864</v>
      </c>
      <c r="F10" s="153">
        <v>1590</v>
      </c>
      <c r="G10" s="153">
        <v>4074</v>
      </c>
      <c r="H10" s="153">
        <v>3523</v>
      </c>
      <c r="I10" s="153">
        <v>2515</v>
      </c>
      <c r="J10" s="153">
        <v>2060</v>
      </c>
      <c r="K10" s="153">
        <v>3603</v>
      </c>
    </row>
    <row r="11" spans="1:11">
      <c r="A11" s="8" t="s">
        <v>1663</v>
      </c>
      <c r="B11" s="153">
        <v>10258</v>
      </c>
      <c r="C11" s="153">
        <v>5479</v>
      </c>
      <c r="D11" s="153">
        <v>7321</v>
      </c>
      <c r="E11" s="153">
        <v>8051</v>
      </c>
      <c r="F11" s="153">
        <v>5514</v>
      </c>
      <c r="G11" s="153">
        <v>3174</v>
      </c>
      <c r="H11" s="153">
        <v>5326</v>
      </c>
      <c r="I11" s="153">
        <v>7570</v>
      </c>
      <c r="J11" s="153">
        <v>6580</v>
      </c>
      <c r="K11" s="153">
        <v>66992</v>
      </c>
    </row>
    <row r="12" spans="1:11">
      <c r="A12" s="8" t="s">
        <v>1664</v>
      </c>
      <c r="B12" s="153">
        <v>4736</v>
      </c>
      <c r="C12" s="153">
        <v>930</v>
      </c>
      <c r="D12" s="153">
        <v>1870</v>
      </c>
      <c r="E12" s="153">
        <v>1906</v>
      </c>
      <c r="F12" s="153">
        <v>707</v>
      </c>
      <c r="G12" s="153">
        <v>2097</v>
      </c>
      <c r="H12" s="153">
        <v>2773</v>
      </c>
      <c r="I12" s="153">
        <v>1736</v>
      </c>
      <c r="J12" s="153">
        <v>3890</v>
      </c>
      <c r="K12" s="153">
        <v>2175</v>
      </c>
    </row>
    <row r="13" spans="1:11">
      <c r="A13" s="8" t="s">
        <v>1665</v>
      </c>
      <c r="B13" s="153">
        <v>6125</v>
      </c>
      <c r="C13" s="153">
        <v>5552</v>
      </c>
      <c r="D13" s="153">
        <v>3582</v>
      </c>
      <c r="E13" s="153">
        <v>3269</v>
      </c>
      <c r="F13" s="153">
        <v>2618</v>
      </c>
      <c r="G13" s="153">
        <v>5011</v>
      </c>
      <c r="H13" s="153">
        <v>3563</v>
      </c>
      <c r="I13" s="153">
        <v>6617</v>
      </c>
      <c r="J13" s="153">
        <v>2718</v>
      </c>
      <c r="K13" s="153">
        <v>4041</v>
      </c>
    </row>
    <row r="14" spans="1:11">
      <c r="A14" s="8" t="s">
        <v>1666</v>
      </c>
      <c r="B14" s="153">
        <v>8917</v>
      </c>
      <c r="C14" s="153">
        <v>2256</v>
      </c>
      <c r="D14" s="153">
        <v>2303</v>
      </c>
      <c r="E14" s="153">
        <v>16120</v>
      </c>
      <c r="F14" s="153">
        <v>4337</v>
      </c>
      <c r="G14" s="153">
        <v>6205</v>
      </c>
      <c r="H14" s="153">
        <v>3841</v>
      </c>
      <c r="I14" s="153">
        <v>5049</v>
      </c>
      <c r="J14" s="153">
        <v>3414</v>
      </c>
      <c r="K14" s="153">
        <v>4674</v>
      </c>
    </row>
    <row r="15" spans="1:11">
      <c r="A15" s="8" t="s">
        <v>1667</v>
      </c>
      <c r="B15" s="153">
        <v>7772</v>
      </c>
      <c r="C15" s="153">
        <v>7301</v>
      </c>
      <c r="D15" s="153">
        <v>4019</v>
      </c>
      <c r="E15" s="153">
        <v>3714</v>
      </c>
      <c r="F15" s="153">
        <v>4018</v>
      </c>
      <c r="G15" s="153">
        <v>8562</v>
      </c>
      <c r="H15" s="153">
        <v>6853</v>
      </c>
      <c r="I15" s="153">
        <v>4430</v>
      </c>
      <c r="J15" s="153">
        <v>7108</v>
      </c>
      <c r="K15" s="153">
        <v>8456</v>
      </c>
    </row>
    <row r="16" spans="1:11">
      <c r="A16" s="8" t="s">
        <v>1668</v>
      </c>
      <c r="B16" s="153">
        <v>2743</v>
      </c>
      <c r="C16" s="153">
        <v>5364</v>
      </c>
      <c r="D16" s="153">
        <v>5826</v>
      </c>
      <c r="E16" s="153">
        <v>33848</v>
      </c>
      <c r="F16" s="153">
        <v>2289</v>
      </c>
      <c r="G16" s="153">
        <v>4551</v>
      </c>
      <c r="H16" s="153">
        <v>2128</v>
      </c>
      <c r="I16" s="153">
        <v>6674</v>
      </c>
      <c r="J16" s="153">
        <v>5446</v>
      </c>
      <c r="K16" s="153">
        <v>2597</v>
      </c>
    </row>
    <row r="17" spans="1:20">
      <c r="A17" s="8" t="s">
        <v>1669</v>
      </c>
      <c r="B17" s="153">
        <v>3784</v>
      </c>
      <c r="C17" s="153">
        <v>3312</v>
      </c>
      <c r="D17" s="153">
        <v>4327</v>
      </c>
      <c r="E17" s="153">
        <v>2037</v>
      </c>
      <c r="F17" s="153">
        <v>1657</v>
      </c>
      <c r="G17" s="153">
        <v>3592</v>
      </c>
      <c r="H17" s="153">
        <v>2553</v>
      </c>
      <c r="I17" s="153">
        <v>3749</v>
      </c>
      <c r="J17" s="153">
        <v>4828</v>
      </c>
      <c r="K17" s="153">
        <v>5821</v>
      </c>
    </row>
    <row r="18" spans="1:20">
      <c r="A18" s="8" t="s">
        <v>1670</v>
      </c>
      <c r="B18" s="153">
        <v>1984</v>
      </c>
      <c r="C18" s="153">
        <v>1271</v>
      </c>
      <c r="D18" s="153">
        <v>1149</v>
      </c>
      <c r="E18" s="153">
        <v>1618</v>
      </c>
      <c r="F18" s="153">
        <v>1085</v>
      </c>
      <c r="G18" s="153">
        <v>1856</v>
      </c>
      <c r="H18" s="153">
        <v>1632</v>
      </c>
      <c r="I18" s="153">
        <v>2047</v>
      </c>
      <c r="J18" s="153">
        <v>2758</v>
      </c>
      <c r="K18" s="153">
        <v>3099</v>
      </c>
    </row>
    <row r="19" spans="1:20">
      <c r="A19" s="8" t="s">
        <v>1671</v>
      </c>
      <c r="B19" s="153">
        <v>1025</v>
      </c>
      <c r="C19" s="153">
        <v>3356</v>
      </c>
      <c r="D19" s="153">
        <v>2847</v>
      </c>
      <c r="E19" s="153">
        <v>580</v>
      </c>
      <c r="F19" s="153">
        <v>2394</v>
      </c>
      <c r="G19" s="153">
        <v>1032</v>
      </c>
      <c r="H19" s="153">
        <v>2243</v>
      </c>
      <c r="I19" s="153">
        <v>1610</v>
      </c>
      <c r="J19" s="153">
        <v>3720</v>
      </c>
      <c r="K19" s="153">
        <v>6711</v>
      </c>
    </row>
    <row r="20" spans="1:20">
      <c r="A20" s="8" t="s">
        <v>1672</v>
      </c>
      <c r="B20" s="153">
        <v>5480</v>
      </c>
      <c r="C20" s="153">
        <v>3338</v>
      </c>
      <c r="D20" s="153">
        <v>3127</v>
      </c>
      <c r="E20" s="153">
        <v>254</v>
      </c>
      <c r="F20" s="153">
        <v>2178</v>
      </c>
      <c r="G20" s="153">
        <v>1187</v>
      </c>
      <c r="H20" s="153">
        <v>4983</v>
      </c>
      <c r="I20" s="153">
        <v>2981</v>
      </c>
      <c r="J20" s="153">
        <v>1932</v>
      </c>
      <c r="K20" s="153">
        <v>5379</v>
      </c>
    </row>
    <row r="21" spans="1:20">
      <c r="A21" s="8" t="s">
        <v>1673</v>
      </c>
      <c r="B21" s="153">
        <v>16069</v>
      </c>
      <c r="C21" s="153">
        <v>14305</v>
      </c>
      <c r="D21" s="153">
        <v>5777</v>
      </c>
      <c r="E21" s="153">
        <v>5416</v>
      </c>
      <c r="F21" s="153">
        <v>3476</v>
      </c>
      <c r="G21" s="153">
        <v>6497</v>
      </c>
      <c r="H21" s="153">
        <v>5431</v>
      </c>
      <c r="I21" s="153">
        <v>5068</v>
      </c>
      <c r="J21" s="153">
        <v>8551</v>
      </c>
      <c r="K21" s="153">
        <v>6858</v>
      </c>
    </row>
    <row r="22" spans="1:20">
      <c r="A22" s="8" t="s">
        <v>1674</v>
      </c>
      <c r="B22" s="153">
        <v>450</v>
      </c>
      <c r="C22" s="153">
        <v>2682</v>
      </c>
      <c r="D22" s="153">
        <v>3472</v>
      </c>
      <c r="E22" s="153">
        <v>2996</v>
      </c>
      <c r="F22" s="153">
        <v>1742</v>
      </c>
      <c r="G22" s="153">
        <v>1184</v>
      </c>
      <c r="H22" s="153">
        <v>578</v>
      </c>
      <c r="I22" s="153">
        <v>2480</v>
      </c>
      <c r="J22" s="153">
        <v>2843</v>
      </c>
      <c r="K22" s="153">
        <v>1755</v>
      </c>
    </row>
    <row r="23" spans="1:20">
      <c r="A23" s="8" t="s">
        <v>1675</v>
      </c>
      <c r="B23" s="153">
        <v>1801</v>
      </c>
      <c r="C23" s="153">
        <v>3982</v>
      </c>
      <c r="D23" s="153">
        <v>535</v>
      </c>
      <c r="E23" s="153">
        <v>950</v>
      </c>
      <c r="F23" s="153">
        <v>300</v>
      </c>
      <c r="G23" s="153">
        <v>140</v>
      </c>
      <c r="H23" s="153">
        <v>887</v>
      </c>
      <c r="I23" s="153">
        <v>1923</v>
      </c>
      <c r="J23" s="153">
        <v>935</v>
      </c>
      <c r="K23" s="153">
        <v>1221</v>
      </c>
    </row>
    <row r="24" spans="1:20">
      <c r="A24" s="8" t="s">
        <v>1676</v>
      </c>
      <c r="B24" s="153">
        <v>13132</v>
      </c>
      <c r="C24" s="153">
        <v>8768</v>
      </c>
      <c r="D24" s="153">
        <v>10144</v>
      </c>
      <c r="E24" s="153">
        <v>9513</v>
      </c>
      <c r="F24" s="153">
        <v>1832</v>
      </c>
      <c r="G24" s="153">
        <v>5492</v>
      </c>
      <c r="H24" s="153">
        <v>5449</v>
      </c>
      <c r="I24" s="153">
        <v>7790</v>
      </c>
      <c r="J24" s="153">
        <v>4482</v>
      </c>
      <c r="K24" s="153">
        <v>12438</v>
      </c>
    </row>
    <row r="25" spans="1:20">
      <c r="A25" s="8" t="s">
        <v>1677</v>
      </c>
      <c r="B25" s="153">
        <v>1526</v>
      </c>
      <c r="C25" s="153">
        <v>971</v>
      </c>
      <c r="D25" s="153">
        <v>730</v>
      </c>
      <c r="E25" s="153">
        <v>1638</v>
      </c>
      <c r="F25" s="153">
        <v>478</v>
      </c>
      <c r="G25" s="153">
        <v>1885</v>
      </c>
      <c r="H25" s="153">
        <v>1359</v>
      </c>
      <c r="I25" s="153">
        <v>898</v>
      </c>
      <c r="J25" s="153">
        <v>427</v>
      </c>
      <c r="K25" s="153">
        <v>1392</v>
      </c>
    </row>
    <row r="26" spans="1:20">
      <c r="A26" s="172" t="s">
        <v>305</v>
      </c>
      <c r="B26" s="816">
        <v>522751</v>
      </c>
      <c r="C26" s="816">
        <v>84346</v>
      </c>
      <c r="D26" s="816">
        <v>354682</v>
      </c>
      <c r="E26" s="816">
        <v>117740</v>
      </c>
      <c r="F26" s="816">
        <v>15426</v>
      </c>
      <c r="G26" s="816">
        <v>71493</v>
      </c>
      <c r="H26" s="816">
        <v>31435</v>
      </c>
      <c r="I26" s="816">
        <v>42974</v>
      </c>
      <c r="J26" s="816">
        <v>22308</v>
      </c>
      <c r="K26" s="816">
        <v>46397</v>
      </c>
    </row>
    <row r="27" spans="1:20">
      <c r="A27" s="8"/>
      <c r="B27" s="817"/>
      <c r="C27" s="817"/>
      <c r="D27" s="817"/>
      <c r="E27" s="817"/>
      <c r="F27" s="817"/>
    </row>
    <row r="28" spans="1:20">
      <c r="A28" s="866" t="s">
        <v>1678</v>
      </c>
    </row>
    <row r="29" spans="1:20">
      <c r="A29" s="173"/>
    </row>
    <row r="31" spans="1:20">
      <c r="J31" s="153"/>
      <c r="K31" s="153"/>
      <c r="L31" s="153"/>
      <c r="M31" s="153"/>
      <c r="N31" s="153"/>
      <c r="O31" s="153"/>
      <c r="P31" s="153"/>
      <c r="Q31" s="153"/>
      <c r="R31" s="153"/>
      <c r="S31" s="153"/>
      <c r="T31" s="153"/>
    </row>
    <row r="32" spans="1:20">
      <c r="J32" s="153"/>
      <c r="K32" s="153"/>
      <c r="L32" s="153"/>
      <c r="M32" s="153"/>
      <c r="N32" s="153"/>
      <c r="O32" s="153"/>
      <c r="P32" s="153"/>
      <c r="Q32" s="153"/>
      <c r="R32" s="153"/>
      <c r="S32" s="153"/>
      <c r="T32" s="153"/>
    </row>
    <row r="33" spans="10:20">
      <c r="J33" s="153"/>
      <c r="K33" s="153"/>
      <c r="L33" s="153"/>
      <c r="M33" s="153"/>
      <c r="N33" s="153"/>
      <c r="O33" s="153"/>
      <c r="P33" s="153"/>
      <c r="Q33" s="153"/>
      <c r="R33" s="153"/>
      <c r="S33" s="153"/>
      <c r="T33" s="153"/>
    </row>
    <row r="34" spans="10:20">
      <c r="J34" s="153"/>
      <c r="K34" s="153"/>
      <c r="L34" s="153"/>
      <c r="M34" s="153"/>
      <c r="N34" s="153"/>
      <c r="O34" s="153"/>
      <c r="P34" s="153"/>
      <c r="Q34" s="153"/>
      <c r="R34" s="153"/>
      <c r="S34" s="153"/>
      <c r="T34" s="153"/>
    </row>
    <row r="35" spans="10:20">
      <c r="J35" s="153"/>
      <c r="K35" s="153"/>
      <c r="L35" s="153"/>
      <c r="M35" s="153"/>
      <c r="N35" s="153"/>
      <c r="O35" s="153"/>
      <c r="P35" s="153"/>
      <c r="Q35" s="153"/>
      <c r="R35" s="153"/>
      <c r="S35" s="153"/>
      <c r="T35" s="153"/>
    </row>
    <row r="36" spans="10:20">
      <c r="J36" s="153"/>
      <c r="K36" s="153"/>
      <c r="L36" s="153"/>
      <c r="M36" s="153"/>
      <c r="N36" s="153"/>
      <c r="O36" s="153"/>
      <c r="P36" s="153"/>
      <c r="Q36" s="153"/>
      <c r="R36" s="153"/>
      <c r="S36" s="153"/>
      <c r="T36" s="153"/>
    </row>
    <row r="37" spans="10:20">
      <c r="J37" s="153"/>
      <c r="K37" s="153"/>
      <c r="L37" s="153"/>
      <c r="M37" s="153"/>
      <c r="N37" s="153"/>
      <c r="O37" s="153"/>
      <c r="P37" s="153"/>
      <c r="Q37" s="153"/>
      <c r="R37" s="153"/>
      <c r="S37" s="153"/>
      <c r="T37" s="153"/>
    </row>
    <row r="38" spans="10:20">
      <c r="J38" s="153"/>
      <c r="K38" s="153"/>
      <c r="L38" s="153"/>
      <c r="M38" s="153"/>
      <c r="N38" s="153"/>
      <c r="O38" s="153"/>
      <c r="P38" s="153"/>
      <c r="Q38" s="153"/>
      <c r="R38" s="153"/>
      <c r="S38" s="153"/>
      <c r="T38" s="153"/>
    </row>
    <row r="39" spans="10:20">
      <c r="J39" s="153"/>
      <c r="K39" s="153"/>
      <c r="L39" s="153"/>
      <c r="M39" s="153"/>
      <c r="N39" s="153"/>
      <c r="O39" s="153"/>
      <c r="P39" s="153"/>
      <c r="Q39" s="153"/>
      <c r="R39" s="153"/>
      <c r="S39" s="153"/>
      <c r="T39" s="153"/>
    </row>
    <row r="40" spans="10:20">
      <c r="J40" s="153"/>
      <c r="K40" s="153"/>
      <c r="L40" s="153"/>
      <c r="M40" s="153"/>
      <c r="N40" s="153"/>
      <c r="O40" s="153"/>
      <c r="P40" s="153"/>
      <c r="Q40" s="153"/>
      <c r="R40" s="153"/>
      <c r="S40" s="153"/>
      <c r="T40" s="153"/>
    </row>
    <row r="41" spans="10:20">
      <c r="J41" s="153"/>
      <c r="K41" s="153"/>
      <c r="L41" s="153"/>
      <c r="M41" s="153"/>
      <c r="N41" s="153"/>
      <c r="O41" s="153"/>
      <c r="P41" s="153"/>
      <c r="Q41" s="153"/>
      <c r="R41" s="153"/>
      <c r="S41" s="153"/>
      <c r="T41" s="153"/>
    </row>
    <row r="42" spans="10:20">
      <c r="J42" s="153"/>
      <c r="K42" s="153"/>
      <c r="L42" s="153"/>
      <c r="M42" s="153"/>
      <c r="N42" s="153"/>
      <c r="O42" s="153"/>
      <c r="P42" s="153"/>
      <c r="Q42" s="153"/>
      <c r="R42" s="153"/>
      <c r="S42" s="153"/>
      <c r="T42" s="153"/>
    </row>
    <row r="43" spans="10:20">
      <c r="J43" s="153"/>
      <c r="K43" s="153"/>
      <c r="L43" s="153"/>
      <c r="M43" s="153"/>
      <c r="N43" s="153"/>
      <c r="O43" s="153"/>
      <c r="P43" s="153"/>
      <c r="Q43" s="153"/>
      <c r="R43" s="153"/>
      <c r="S43" s="153"/>
      <c r="T43" s="153"/>
    </row>
    <row r="44" spans="10:20">
      <c r="J44" s="153"/>
      <c r="K44" s="153"/>
      <c r="L44" s="153"/>
      <c r="M44" s="153"/>
      <c r="N44" s="153"/>
      <c r="O44" s="153"/>
      <c r="P44" s="153"/>
      <c r="Q44" s="153"/>
      <c r="R44" s="153"/>
      <c r="S44" s="153"/>
      <c r="T44" s="153"/>
    </row>
    <row r="45" spans="10:20">
      <c r="J45" s="153"/>
      <c r="K45" s="153"/>
      <c r="L45" s="153"/>
      <c r="M45" s="153"/>
      <c r="N45" s="153"/>
      <c r="O45" s="153"/>
      <c r="P45" s="153"/>
      <c r="Q45" s="153"/>
      <c r="R45" s="153"/>
      <c r="S45" s="153"/>
      <c r="T45" s="153"/>
    </row>
    <row r="46" spans="10:20">
      <c r="J46" s="153"/>
      <c r="K46" s="153"/>
      <c r="L46" s="153"/>
      <c r="M46" s="153"/>
      <c r="N46" s="153"/>
      <c r="O46" s="153"/>
      <c r="P46" s="153"/>
      <c r="Q46" s="153"/>
      <c r="R46" s="153"/>
      <c r="S46" s="153"/>
      <c r="T46" s="153"/>
    </row>
    <row r="47" spans="10:20">
      <c r="J47" s="153"/>
      <c r="K47" s="153"/>
      <c r="L47" s="153"/>
      <c r="M47" s="153"/>
      <c r="N47" s="153"/>
      <c r="O47" s="153"/>
      <c r="P47" s="153"/>
      <c r="Q47" s="153"/>
      <c r="R47" s="153"/>
      <c r="S47" s="153"/>
      <c r="T47" s="153"/>
    </row>
    <row r="48" spans="10:20">
      <c r="J48" s="153"/>
      <c r="K48" s="153"/>
      <c r="L48" s="153"/>
      <c r="M48" s="153"/>
      <c r="N48" s="153"/>
      <c r="O48" s="153"/>
      <c r="P48" s="153"/>
      <c r="Q48" s="153"/>
      <c r="R48" s="153"/>
      <c r="S48" s="153"/>
      <c r="T48" s="153"/>
    </row>
    <row r="49" spans="10:20">
      <c r="J49" s="153"/>
      <c r="K49" s="153"/>
      <c r="L49" s="153"/>
      <c r="M49" s="153"/>
      <c r="N49" s="153"/>
      <c r="O49" s="153"/>
      <c r="P49" s="153"/>
      <c r="Q49" s="153"/>
      <c r="R49" s="153"/>
      <c r="S49" s="153"/>
      <c r="T49" s="153"/>
    </row>
    <row r="50" spans="10:20">
      <c r="J50" s="153"/>
      <c r="K50" s="153"/>
      <c r="L50" s="153"/>
      <c r="M50" s="153"/>
      <c r="N50" s="153"/>
      <c r="O50" s="153"/>
      <c r="P50" s="153"/>
      <c r="Q50" s="153"/>
      <c r="R50" s="153"/>
      <c r="S50" s="153"/>
      <c r="T50" s="153"/>
    </row>
    <row r="51" spans="10:20">
      <c r="J51" s="153"/>
      <c r="K51" s="153"/>
      <c r="L51" s="153"/>
      <c r="M51" s="153"/>
      <c r="N51" s="153"/>
      <c r="O51" s="153"/>
      <c r="P51" s="153"/>
      <c r="Q51" s="153"/>
      <c r="R51" s="153"/>
      <c r="S51" s="153"/>
      <c r="T51" s="153"/>
    </row>
  </sheetData>
  <hyperlinks>
    <hyperlink ref="J2" location="'Tabla de Contenido'!A1" display="Inicio"/>
  </hyperlinks>
  <pageMargins left="0.7" right="0.7" top="0.75" bottom="0.75" header="0.3" footer="0.3"/>
  <pageSetup paperSize="9" scale="5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M37"/>
  <sheetViews>
    <sheetView workbookViewId="0">
      <selection activeCell="A3" sqref="A3"/>
    </sheetView>
  </sheetViews>
  <sheetFormatPr baseColWidth="10" defaultColWidth="11.44140625" defaultRowHeight="13.2"/>
  <cols>
    <col min="1" max="1" width="13" style="4" customWidth="1"/>
    <col min="2" max="2" width="17.33203125" style="4" customWidth="1"/>
    <col min="3" max="3" width="53.44140625" style="4" customWidth="1"/>
    <col min="4" max="10" width="10.6640625" style="4" customWidth="1"/>
    <col min="11" max="16384" width="11.44140625" style="4"/>
  </cols>
  <sheetData>
    <row r="2" spans="1:13" ht="14.4">
      <c r="A2" s="257" t="s">
        <v>2096</v>
      </c>
      <c r="J2" s="767" t="s">
        <v>1369</v>
      </c>
    </row>
    <row r="3" spans="1:13">
      <c r="A3" s="1043" t="s">
        <v>2097</v>
      </c>
      <c r="B3" s="1017"/>
      <c r="C3" s="1017"/>
      <c r="D3" s="1017"/>
      <c r="E3" s="1017"/>
      <c r="F3" s="1017"/>
      <c r="G3" s="1017"/>
      <c r="H3" s="1017"/>
      <c r="I3" s="1017"/>
      <c r="J3" s="1017"/>
    </row>
    <row r="4" spans="1:13">
      <c r="A4" s="1043" t="s">
        <v>2098</v>
      </c>
      <c r="B4" s="1017"/>
      <c r="C4" s="1017"/>
      <c r="D4" s="1017"/>
      <c r="E4" s="1017"/>
      <c r="F4" s="1017"/>
      <c r="G4" s="1017"/>
      <c r="H4" s="1017"/>
      <c r="I4" s="1017"/>
      <c r="J4" s="1017"/>
    </row>
    <row r="5" spans="1:13" ht="39.6">
      <c r="A5" s="1013" t="s">
        <v>2099</v>
      </c>
      <c r="B5" s="1013" t="s">
        <v>2067</v>
      </c>
      <c r="C5" s="1013" t="s">
        <v>2068</v>
      </c>
      <c r="D5" s="1018">
        <v>2016</v>
      </c>
      <c r="E5" s="1018">
        <v>2017</v>
      </c>
      <c r="F5" s="1018">
        <v>2018</v>
      </c>
      <c r="G5" s="793">
        <v>2019</v>
      </c>
      <c r="H5" s="1018">
        <v>2020</v>
      </c>
      <c r="I5" s="1018">
        <v>2021</v>
      </c>
      <c r="J5" s="1018">
        <v>2022</v>
      </c>
      <c r="K5" s="1018" t="s">
        <v>2069</v>
      </c>
      <c r="L5" s="1018" t="s">
        <v>2070</v>
      </c>
      <c r="M5" s="1018" t="s">
        <v>2071</v>
      </c>
    </row>
    <row r="6" spans="1:13">
      <c r="A6" s="1019"/>
      <c r="B6" s="1020" t="s">
        <v>2072</v>
      </c>
      <c r="C6" s="1021" t="s">
        <v>548</v>
      </c>
      <c r="D6" s="1044">
        <v>6.3839005362499963E-3</v>
      </c>
      <c r="E6" s="1044">
        <v>5.6810788373446797E-3</v>
      </c>
      <c r="F6" s="1044">
        <v>5.5903009374445268E-3</v>
      </c>
      <c r="G6" s="1044">
        <v>5.3841905645561072E-3</v>
      </c>
      <c r="H6" s="1044">
        <v>6.0509238151791687E-3</v>
      </c>
      <c r="I6" s="1044">
        <v>6.3953209285493463E-3</v>
      </c>
      <c r="J6" s="1044">
        <v>7.4531010402233092E-3</v>
      </c>
      <c r="K6" s="1044">
        <v>7.2980248926913464E-3</v>
      </c>
      <c r="L6" s="1044">
        <v>7.6501460452880771E-3</v>
      </c>
      <c r="M6" s="1044">
        <v>7.4117794724550875E-3</v>
      </c>
    </row>
    <row r="7" spans="1:13">
      <c r="A7" s="1023"/>
      <c r="B7" s="1024" t="s">
        <v>2073</v>
      </c>
      <c r="C7" s="1025" t="s">
        <v>549</v>
      </c>
      <c r="D7" s="1045">
        <v>0.16707749103728103</v>
      </c>
      <c r="E7" s="1045">
        <v>0.1562442402334589</v>
      </c>
      <c r="F7" s="1045">
        <v>0.15027107463272835</v>
      </c>
      <c r="G7" s="1045">
        <v>0.14345013042890589</v>
      </c>
      <c r="H7" s="1045">
        <v>0.11483673035570099</v>
      </c>
      <c r="I7" s="1045">
        <v>0.10783423687700756</v>
      </c>
      <c r="J7" s="1045">
        <v>0.13066565437985839</v>
      </c>
      <c r="K7" s="1045">
        <v>0.1346910909202072</v>
      </c>
      <c r="L7" s="1045">
        <v>0.14002816838354185</v>
      </c>
      <c r="M7" s="1045">
        <v>0.13837831759747754</v>
      </c>
    </row>
    <row r="8" spans="1:13">
      <c r="A8" s="1023"/>
      <c r="B8" s="1024" t="s">
        <v>2074</v>
      </c>
      <c r="C8" s="1025" t="s">
        <v>550</v>
      </c>
      <c r="D8" s="1045">
        <v>9.3003044387928622</v>
      </c>
      <c r="E8" s="1045">
        <v>8.2454228603758981</v>
      </c>
      <c r="F8" s="1045">
        <v>7.9031933134467574</v>
      </c>
      <c r="G8" s="1045">
        <v>7.704442413851516</v>
      </c>
      <c r="H8" s="1045">
        <v>7.1952213061683246</v>
      </c>
      <c r="I8" s="1045">
        <v>7.7791832114091379</v>
      </c>
      <c r="J8" s="1045">
        <v>7.9017481513280172</v>
      </c>
      <c r="K8" s="1045">
        <v>7.5012380224963744</v>
      </c>
      <c r="L8" s="1045">
        <v>6.8846133126882449</v>
      </c>
      <c r="M8" s="1045">
        <v>6.6454384029013562</v>
      </c>
    </row>
    <row r="9" spans="1:13" ht="52.8">
      <c r="A9" s="1023"/>
      <c r="B9" s="1024" t="s">
        <v>2075</v>
      </c>
      <c r="C9" s="1025" t="s">
        <v>2076</v>
      </c>
      <c r="D9" s="1045">
        <v>2.0249463978292028</v>
      </c>
      <c r="E9" s="1045">
        <v>2.0974119753433751</v>
      </c>
      <c r="F9" s="1045">
        <v>2.1425076824975737</v>
      </c>
      <c r="G9" s="1045">
        <v>2.2166190700415576</v>
      </c>
      <c r="H9" s="1045">
        <v>2.4441392126209092</v>
      </c>
      <c r="I9" s="1045">
        <v>2.3402459041398549</v>
      </c>
      <c r="J9" s="1045">
        <v>2.2809081058940648</v>
      </c>
      <c r="K9" s="1045">
        <v>2.3976276827654059</v>
      </c>
      <c r="L9" s="1045">
        <v>2.3558413887134875</v>
      </c>
      <c r="M9" s="1045">
        <v>2.2737323564233449</v>
      </c>
    </row>
    <row r="10" spans="1:13">
      <c r="A10" s="1023"/>
      <c r="B10" s="1024" t="s">
        <v>2077</v>
      </c>
      <c r="C10" s="1025" t="s">
        <v>10</v>
      </c>
      <c r="D10" s="1045">
        <v>5.1328726439115959</v>
      </c>
      <c r="E10" s="1045">
        <v>4.6813415022928986</v>
      </c>
      <c r="F10" s="1045">
        <v>4.4861898013050245</v>
      </c>
      <c r="G10" s="1045">
        <v>3.9514578467937969</v>
      </c>
      <c r="H10" s="1045">
        <v>3.0927726781341955</v>
      </c>
      <c r="I10" s="1045">
        <v>2.7830568259849233</v>
      </c>
      <c r="J10" s="1045">
        <v>3.3888244406936088</v>
      </c>
      <c r="K10" s="1045">
        <v>3.2273620273949333</v>
      </c>
      <c r="L10" s="1045">
        <v>3.4702608386476217</v>
      </c>
      <c r="M10" s="1045">
        <v>3.3233544120863794</v>
      </c>
    </row>
    <row r="11" spans="1:13" ht="39.6">
      <c r="A11" s="1023"/>
      <c r="B11" s="1024" t="s">
        <v>2078</v>
      </c>
      <c r="C11" s="1025" t="s">
        <v>2079</v>
      </c>
      <c r="D11" s="1045">
        <v>20.080293024887442</v>
      </c>
      <c r="E11" s="1045">
        <v>20.02371401425663</v>
      </c>
      <c r="F11" s="1045">
        <v>20.070194018066928</v>
      </c>
      <c r="G11" s="1045">
        <v>20.39377653973461</v>
      </c>
      <c r="H11" s="1045">
        <v>19.533790673184352</v>
      </c>
      <c r="I11" s="1045">
        <v>21.18229362903022</v>
      </c>
      <c r="J11" s="1045">
        <v>22.647785793465751</v>
      </c>
      <c r="K11" s="1045">
        <v>22.411817455326634</v>
      </c>
      <c r="L11" s="1045">
        <v>22.298644684384154</v>
      </c>
      <c r="M11" s="1045">
        <v>22.148482804513606</v>
      </c>
    </row>
    <row r="12" spans="1:13">
      <c r="A12" s="1023"/>
      <c r="B12" s="1024" t="s">
        <v>2080</v>
      </c>
      <c r="C12" s="1025" t="s">
        <v>555</v>
      </c>
      <c r="D12" s="1045">
        <v>4.6099835410079937</v>
      </c>
      <c r="E12" s="1045">
        <v>4.6151866393909415</v>
      </c>
      <c r="F12" s="1045">
        <v>4.5371416443807862</v>
      </c>
      <c r="G12" s="1045">
        <v>4.3730856649713896</v>
      </c>
      <c r="H12" s="1045">
        <v>4.5195968018754851</v>
      </c>
      <c r="I12" s="1045">
        <v>4.4011582453409384</v>
      </c>
      <c r="J12" s="1045">
        <v>4.167663377312131</v>
      </c>
      <c r="K12" s="1045">
        <v>4.0143635371217838</v>
      </c>
      <c r="L12" s="1045">
        <v>3.801335532702073</v>
      </c>
      <c r="M12" s="1045">
        <v>3.6007348367550223</v>
      </c>
    </row>
    <row r="13" spans="1:13">
      <c r="A13" s="1023"/>
      <c r="B13" s="1024" t="s">
        <v>2081</v>
      </c>
      <c r="C13" s="1025" t="s">
        <v>556</v>
      </c>
      <c r="D13" s="1045">
        <v>7.644143172536479</v>
      </c>
      <c r="E13" s="1045">
        <v>8.177758697637632</v>
      </c>
      <c r="F13" s="1045">
        <v>8.335180870766651</v>
      </c>
      <c r="G13" s="1045">
        <v>8.5197717101807768</v>
      </c>
      <c r="H13" s="1045">
        <v>9.2794194545370594</v>
      </c>
      <c r="I13" s="1045">
        <v>8.6132132170383144</v>
      </c>
      <c r="J13" s="1045">
        <v>7.8838811471436747</v>
      </c>
      <c r="K13" s="1045">
        <v>7.972100559182782</v>
      </c>
      <c r="L13" s="1045">
        <v>8.1040269869122827</v>
      </c>
      <c r="M13" s="1045">
        <v>8.2277257987811758</v>
      </c>
    </row>
    <row r="14" spans="1:13">
      <c r="A14" s="1023"/>
      <c r="B14" s="1024" t="s">
        <v>2082</v>
      </c>
      <c r="C14" s="1025" t="s">
        <v>557</v>
      </c>
      <c r="D14" s="1045">
        <v>13.59632123204487</v>
      </c>
      <c r="E14" s="1045">
        <v>13.662723645150807</v>
      </c>
      <c r="F14" s="1045">
        <v>13.617273170256617</v>
      </c>
      <c r="G14" s="1045">
        <v>13.375854971933377</v>
      </c>
      <c r="H14" s="1045">
        <v>14.366953062409996</v>
      </c>
      <c r="I14" s="1045">
        <v>12.775472111281102</v>
      </c>
      <c r="J14" s="1045">
        <v>11.148791376579373</v>
      </c>
      <c r="K14" s="1045">
        <v>11.062805613619666</v>
      </c>
      <c r="L14" s="1045">
        <v>11.269431726383292</v>
      </c>
      <c r="M14" s="1045">
        <v>11.349838716760662</v>
      </c>
    </row>
    <row r="15" spans="1:13" ht="26.4">
      <c r="A15" s="1023"/>
      <c r="B15" s="1024" t="s">
        <v>2083</v>
      </c>
      <c r="C15" s="1025" t="s">
        <v>2084</v>
      </c>
      <c r="D15" s="1045">
        <v>8.9719859193261495</v>
      </c>
      <c r="E15" s="1045">
        <v>8.8163119959074034</v>
      </c>
      <c r="F15" s="1045">
        <v>8.8425448454945794</v>
      </c>
      <c r="G15" s="1045">
        <v>8.8218369604269142</v>
      </c>
      <c r="H15" s="1045">
        <v>8.7708519515019532</v>
      </c>
      <c r="I15" s="1045">
        <v>8.6224531046401687</v>
      </c>
      <c r="J15" s="1045">
        <v>8.6932100065155833</v>
      </c>
      <c r="K15" s="1045">
        <v>8.7857324985538288</v>
      </c>
      <c r="L15" s="1045">
        <v>8.7088222555032253</v>
      </c>
      <c r="M15" s="1045">
        <v>8.3423315704121368</v>
      </c>
    </row>
    <row r="16" spans="1:13" ht="39.6">
      <c r="A16" s="1023"/>
      <c r="B16" s="1024" t="s">
        <v>2085</v>
      </c>
      <c r="C16" s="1025" t="s">
        <v>2086</v>
      </c>
      <c r="D16" s="1045">
        <v>14.691972990809754</v>
      </c>
      <c r="E16" s="1045">
        <v>15.11399286177048</v>
      </c>
      <c r="F16" s="1045">
        <v>15.393888957614839</v>
      </c>
      <c r="G16" s="1045">
        <v>15.329775864659522</v>
      </c>
      <c r="H16" s="1045">
        <v>16.161453143840138</v>
      </c>
      <c r="I16" s="1045">
        <v>15.190516811338991</v>
      </c>
      <c r="J16" s="1045">
        <v>13.926796242246537</v>
      </c>
      <c r="K16" s="1045">
        <v>14.691852151096313</v>
      </c>
      <c r="L16" s="1045">
        <v>15.23344698896226</v>
      </c>
      <c r="M16" s="1045">
        <v>15.148710783938494</v>
      </c>
    </row>
    <row r="17" spans="1:13" ht="66">
      <c r="A17" s="1023"/>
      <c r="B17" s="1024" t="s">
        <v>2087</v>
      </c>
      <c r="C17" s="1025" t="s">
        <v>2088</v>
      </c>
      <c r="D17" s="1045">
        <v>3.9324093173557575</v>
      </c>
      <c r="E17" s="1045">
        <v>4.0586807151279354</v>
      </c>
      <c r="F17" s="1045">
        <v>3.9315455470046135</v>
      </c>
      <c r="G17" s="1045">
        <v>4.3104959185024692</v>
      </c>
      <c r="H17" s="1045">
        <v>4.2079571679191758</v>
      </c>
      <c r="I17" s="1045">
        <v>4.8500599568008775</v>
      </c>
      <c r="J17" s="1045">
        <v>5.2230093984839883</v>
      </c>
      <c r="K17" s="1045">
        <v>5.7915171909158829</v>
      </c>
      <c r="L17" s="1045">
        <v>6.18923294795405</v>
      </c>
      <c r="M17" s="1045">
        <v>6.3638581741206552</v>
      </c>
    </row>
    <row r="18" spans="1:13">
      <c r="A18" s="1027" t="s">
        <v>2089</v>
      </c>
      <c r="B18" s="1028"/>
      <c r="C18" s="1029" t="s">
        <v>2090</v>
      </c>
      <c r="D18" s="1046">
        <v>90.158694070075668</v>
      </c>
      <c r="E18" s="1046">
        <v>89.654470226324818</v>
      </c>
      <c r="F18" s="1046">
        <v>89.415521226404536</v>
      </c>
      <c r="G18" s="1046">
        <v>89.145951282089371</v>
      </c>
      <c r="H18" s="1046">
        <v>89.693043106362452</v>
      </c>
      <c r="I18" s="1046">
        <v>88.651882574810074</v>
      </c>
      <c r="J18" s="1046">
        <v>87.400736795082807</v>
      </c>
      <c r="K18" s="1046">
        <v>87.998405854286489</v>
      </c>
      <c r="L18" s="1046">
        <v>88.463334977279501</v>
      </c>
      <c r="M18" s="1046">
        <v>87.56999795376278</v>
      </c>
    </row>
    <row r="19" spans="1:13">
      <c r="A19" s="1025" t="s">
        <v>2091</v>
      </c>
      <c r="B19" s="173"/>
      <c r="C19" s="1031" t="s">
        <v>102</v>
      </c>
      <c r="D19" s="1047">
        <v>9.8413059299243404</v>
      </c>
      <c r="E19" s="1047">
        <v>10.345529773675178</v>
      </c>
      <c r="F19" s="1047">
        <v>10.58447877359546</v>
      </c>
      <c r="G19" s="1047">
        <v>10.85404871791064</v>
      </c>
      <c r="H19" s="1047">
        <v>10.306956893637533</v>
      </c>
      <c r="I19" s="1047">
        <v>11.348117425189919</v>
      </c>
      <c r="J19" s="1047">
        <v>12.599263204917193</v>
      </c>
      <c r="K19" s="1047">
        <v>12.001594145713494</v>
      </c>
      <c r="L19" s="1047">
        <v>11.536665022720479</v>
      </c>
      <c r="M19" s="1047">
        <v>12.430002046237213</v>
      </c>
    </row>
    <row r="20" spans="1:13">
      <c r="A20" s="1033" t="s">
        <v>2089</v>
      </c>
      <c r="B20" s="1034"/>
      <c r="C20" s="1035" t="s">
        <v>2092</v>
      </c>
      <c r="D20" s="1048">
        <v>100</v>
      </c>
      <c r="E20" s="1048">
        <v>100</v>
      </c>
      <c r="F20" s="1048">
        <v>100</v>
      </c>
      <c r="G20" s="1048">
        <v>100</v>
      </c>
      <c r="H20" s="1048">
        <v>100</v>
      </c>
      <c r="I20" s="1048">
        <v>100</v>
      </c>
      <c r="J20" s="1048">
        <v>100</v>
      </c>
      <c r="K20" s="1048">
        <v>100</v>
      </c>
      <c r="L20" s="1048">
        <v>100</v>
      </c>
      <c r="M20" s="1048">
        <v>100</v>
      </c>
    </row>
    <row r="21" spans="1:13">
      <c r="A21" s="1049"/>
      <c r="B21" s="8"/>
      <c r="C21" s="1038"/>
      <c r="D21" s="1050"/>
      <c r="E21" s="1050"/>
      <c r="F21" s="1050"/>
      <c r="G21" s="1050"/>
      <c r="H21" s="1050"/>
      <c r="I21" s="1050"/>
      <c r="J21" s="1050"/>
    </row>
    <row r="22" spans="1:13">
      <c r="A22" s="1040" t="s">
        <v>2093</v>
      </c>
      <c r="B22" s="8"/>
      <c r="C22" s="8"/>
      <c r="D22" s="1051"/>
      <c r="E22" s="1051"/>
      <c r="F22" s="1051"/>
      <c r="G22" s="1051"/>
      <c r="H22" s="1051"/>
      <c r="I22" s="1051"/>
      <c r="J22" s="1051"/>
    </row>
    <row r="23" spans="1:13">
      <c r="A23" s="1040" t="s">
        <v>2094</v>
      </c>
      <c r="B23" s="8"/>
      <c r="C23" s="8"/>
      <c r="D23" s="1051"/>
      <c r="E23" s="1051"/>
      <c r="F23" s="1051"/>
      <c r="G23" s="1051"/>
      <c r="H23" s="1051"/>
      <c r="I23" s="1051"/>
      <c r="J23" s="1051"/>
    </row>
    <row r="24" spans="1:13">
      <c r="A24" s="1040" t="s">
        <v>2095</v>
      </c>
      <c r="B24" s="8"/>
      <c r="C24" s="8"/>
      <c r="D24" s="1051"/>
      <c r="E24" s="1051"/>
      <c r="F24" s="1051"/>
      <c r="G24" s="1051"/>
      <c r="H24" s="1051"/>
      <c r="I24" s="1051"/>
      <c r="J24" s="1051"/>
    </row>
    <row r="25" spans="1:13">
      <c r="A25" s="838" t="s">
        <v>2121</v>
      </c>
      <c r="B25" s="8"/>
      <c r="C25" s="8"/>
      <c r="D25" s="1052"/>
      <c r="E25" s="1052"/>
      <c r="F25" s="1052"/>
      <c r="G25" s="1052"/>
      <c r="H25" s="1052"/>
      <c r="I25" s="1052"/>
      <c r="J25" s="1052"/>
    </row>
    <row r="26" spans="1:13">
      <c r="A26" s="8"/>
      <c r="B26" s="8"/>
      <c r="C26" s="8"/>
      <c r="D26" s="8"/>
      <c r="E26" s="8"/>
      <c r="F26" s="8"/>
      <c r="G26" s="8"/>
      <c r="H26" s="8"/>
      <c r="I26" s="8"/>
      <c r="J26" s="8"/>
    </row>
    <row r="27" spans="1:13">
      <c r="A27" s="8"/>
      <c r="B27" s="8"/>
      <c r="C27" s="8"/>
      <c r="D27" s="8"/>
      <c r="E27" s="8"/>
      <c r="F27" s="8"/>
      <c r="G27" s="8"/>
      <c r="H27" s="8"/>
      <c r="I27" s="8"/>
      <c r="J27" s="8"/>
    </row>
    <row r="28" spans="1:13">
      <c r="A28" s="8"/>
      <c r="B28" s="8"/>
      <c r="C28" s="8"/>
      <c r="D28" s="8"/>
      <c r="E28" s="8"/>
      <c r="F28" s="8"/>
      <c r="G28" s="8"/>
      <c r="H28" s="8"/>
      <c r="I28" s="8"/>
      <c r="J28" s="8"/>
    </row>
    <row r="29" spans="1:13">
      <c r="A29" s="8"/>
      <c r="B29" s="8"/>
      <c r="C29" s="8"/>
      <c r="D29" s="8"/>
      <c r="E29" s="8"/>
      <c r="F29" s="8"/>
      <c r="G29" s="8"/>
      <c r="H29" s="8"/>
      <c r="I29" s="8"/>
      <c r="J29" s="8"/>
    </row>
    <row r="30" spans="1:13">
      <c r="A30" s="8"/>
      <c r="B30" s="8"/>
      <c r="C30" s="8"/>
      <c r="D30" s="8"/>
      <c r="E30" s="8"/>
      <c r="F30" s="8"/>
      <c r="G30" s="8"/>
      <c r="H30" s="8"/>
      <c r="I30" s="8"/>
      <c r="J30" s="8"/>
    </row>
    <row r="31" spans="1:13">
      <c r="A31" s="8"/>
      <c r="B31" s="8"/>
      <c r="C31" s="8"/>
      <c r="D31" s="8"/>
      <c r="E31" s="8"/>
      <c r="F31" s="8"/>
      <c r="G31" s="8"/>
      <c r="H31" s="8"/>
      <c r="I31" s="8"/>
      <c r="J31" s="8"/>
    </row>
    <row r="32" spans="1:13">
      <c r="A32" s="8"/>
      <c r="B32" s="8"/>
      <c r="C32" s="8"/>
      <c r="D32" s="8"/>
      <c r="E32" s="8"/>
      <c r="F32" s="8"/>
      <c r="G32" s="8"/>
      <c r="H32" s="8"/>
      <c r="I32" s="8"/>
      <c r="J32" s="8"/>
    </row>
    <row r="33" spans="1:10">
      <c r="A33" s="8"/>
      <c r="B33" s="8"/>
      <c r="C33" s="8"/>
      <c r="D33" s="8"/>
      <c r="E33" s="8"/>
      <c r="F33" s="8"/>
      <c r="G33" s="8"/>
      <c r="H33" s="8"/>
      <c r="I33" s="8"/>
      <c r="J33" s="8"/>
    </row>
    <row r="34" spans="1:10">
      <c r="A34" s="8"/>
      <c r="B34" s="8"/>
      <c r="C34" s="8"/>
      <c r="D34" s="8"/>
      <c r="E34" s="8"/>
      <c r="F34" s="8"/>
      <c r="G34" s="8"/>
      <c r="H34" s="8"/>
      <c r="I34" s="8"/>
      <c r="J34" s="8"/>
    </row>
    <row r="35" spans="1:10">
      <c r="A35" s="8"/>
      <c r="B35" s="8"/>
      <c r="C35" s="8"/>
      <c r="D35" s="8"/>
      <c r="E35" s="8"/>
      <c r="F35" s="8"/>
      <c r="G35" s="8"/>
      <c r="H35" s="8"/>
      <c r="I35" s="8"/>
      <c r="J35" s="8"/>
    </row>
    <row r="36" spans="1:10">
      <c r="A36" s="8"/>
      <c r="B36" s="8"/>
      <c r="C36" s="8"/>
      <c r="D36" s="8"/>
      <c r="E36" s="8"/>
      <c r="F36" s="8"/>
      <c r="G36" s="8"/>
      <c r="H36" s="8"/>
      <c r="I36" s="8"/>
      <c r="J36" s="8"/>
    </row>
    <row r="37" spans="1:10">
      <c r="A37" s="8"/>
      <c r="B37" s="8"/>
      <c r="C37" s="8"/>
      <c r="D37" s="8"/>
      <c r="E37" s="8"/>
      <c r="F37" s="8"/>
      <c r="G37" s="8"/>
      <c r="H37" s="8"/>
      <c r="I37" s="8"/>
      <c r="J37" s="8"/>
    </row>
  </sheetData>
  <hyperlinks>
    <hyperlink ref="J2" location="'Tabla de Contenido'!A1" display="Inicio"/>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S50"/>
  <sheetViews>
    <sheetView showGridLines="0" zoomScaleNormal="100" zoomScaleSheetLayoutView="80" workbookViewId="0">
      <selection activeCell="K28" sqref="K28"/>
    </sheetView>
  </sheetViews>
  <sheetFormatPr baseColWidth="10" defaultColWidth="11.44140625" defaultRowHeight="13.2"/>
  <cols>
    <col min="1" max="1" width="17.5546875" style="4" customWidth="1"/>
    <col min="2" max="11" width="10" style="4" customWidth="1"/>
    <col min="12" max="16384" width="11.44140625" style="4"/>
  </cols>
  <sheetData>
    <row r="2" spans="1:11" ht="14.4">
      <c r="A2" s="3" t="s">
        <v>1688</v>
      </c>
      <c r="J2" s="767" t="s">
        <v>1369</v>
      </c>
    </row>
    <row r="3" spans="1:11">
      <c r="A3" s="839" t="s">
        <v>524</v>
      </c>
    </row>
    <row r="4" spans="1:11">
      <c r="A4" s="8" t="s">
        <v>1474</v>
      </c>
    </row>
    <row r="5" spans="1:11">
      <c r="A5" s="8" t="s">
        <v>12</v>
      </c>
    </row>
    <row r="6" spans="1:11">
      <c r="A6" s="610" t="s">
        <v>1659</v>
      </c>
      <c r="B6" s="255">
        <v>2016</v>
      </c>
      <c r="C6" s="255">
        <v>2017</v>
      </c>
      <c r="D6" s="255">
        <v>2018</v>
      </c>
      <c r="E6" s="255">
        <v>2019</v>
      </c>
      <c r="F6" s="255">
        <v>2020</v>
      </c>
      <c r="G6" s="255">
        <v>2021</v>
      </c>
      <c r="H6" s="255">
        <v>2022</v>
      </c>
      <c r="I6" s="255">
        <v>2023</v>
      </c>
      <c r="J6" s="255">
        <v>2024</v>
      </c>
      <c r="K6" s="255">
        <v>2025</v>
      </c>
    </row>
    <row r="7" spans="1:11">
      <c r="A7" s="858" t="s">
        <v>113</v>
      </c>
      <c r="B7" s="871">
        <f t="shared" ref="B7:K7" si="0">SUM(B8:B26)</f>
        <v>90696</v>
      </c>
      <c r="C7" s="871">
        <f t="shared" si="0"/>
        <v>81959</v>
      </c>
      <c r="D7" s="871">
        <f t="shared" si="0"/>
        <v>66478</v>
      </c>
      <c r="E7" s="871">
        <f t="shared" si="0"/>
        <v>49524</v>
      </c>
      <c r="F7" s="871">
        <f t="shared" si="0"/>
        <v>22319</v>
      </c>
      <c r="G7" s="871">
        <f t="shared" si="0"/>
        <v>28560</v>
      </c>
      <c r="H7" s="871">
        <f t="shared" si="0"/>
        <v>62647</v>
      </c>
      <c r="I7" s="871">
        <f t="shared" si="0"/>
        <v>60174</v>
      </c>
      <c r="J7" s="871">
        <f t="shared" si="0"/>
        <v>70812</v>
      </c>
      <c r="K7" s="871">
        <f t="shared" si="0"/>
        <v>82332</v>
      </c>
    </row>
    <row r="8" spans="1:11">
      <c r="A8" s="173" t="s">
        <v>1660</v>
      </c>
      <c r="B8" s="817">
        <v>2654</v>
      </c>
      <c r="C8" s="817">
        <v>3450</v>
      </c>
      <c r="D8" s="817">
        <v>645</v>
      </c>
      <c r="E8" s="817">
        <v>209</v>
      </c>
      <c r="F8" s="817">
        <v>0</v>
      </c>
      <c r="G8" s="817">
        <v>120</v>
      </c>
      <c r="H8" s="817">
        <v>1200</v>
      </c>
      <c r="I8" s="4">
        <v>0</v>
      </c>
      <c r="J8" s="4">
        <v>1950</v>
      </c>
      <c r="K8" s="4">
        <v>1963</v>
      </c>
    </row>
    <row r="9" spans="1:11">
      <c r="A9" s="173" t="s">
        <v>1661</v>
      </c>
      <c r="B9" s="817">
        <v>8344</v>
      </c>
      <c r="C9" s="817">
        <v>4975</v>
      </c>
      <c r="D9" s="817">
        <v>4946</v>
      </c>
      <c r="E9" s="817">
        <v>5289</v>
      </c>
      <c r="F9" s="817">
        <v>1591</v>
      </c>
      <c r="G9" s="817">
        <v>3269</v>
      </c>
      <c r="H9" s="817">
        <v>2870</v>
      </c>
      <c r="I9" s="817">
        <v>550</v>
      </c>
      <c r="J9" s="817">
        <v>236</v>
      </c>
      <c r="K9" s="817">
        <v>4776</v>
      </c>
    </row>
    <row r="10" spans="1:11">
      <c r="A10" s="173" t="s">
        <v>1662</v>
      </c>
      <c r="B10" s="817">
        <v>2148</v>
      </c>
      <c r="C10" s="817">
        <v>2165</v>
      </c>
      <c r="D10" s="817">
        <v>8556</v>
      </c>
      <c r="E10" s="817">
        <v>1127</v>
      </c>
      <c r="F10" s="817">
        <v>1244</v>
      </c>
      <c r="G10" s="817">
        <v>1376</v>
      </c>
      <c r="H10" s="817">
        <v>1473</v>
      </c>
      <c r="I10" s="817">
        <v>973</v>
      </c>
      <c r="J10" s="817">
        <v>2446</v>
      </c>
      <c r="K10" s="817">
        <v>1881</v>
      </c>
    </row>
    <row r="11" spans="1:11">
      <c r="A11" s="8" t="s">
        <v>1663</v>
      </c>
      <c r="B11" s="817">
        <v>0</v>
      </c>
      <c r="C11" s="817">
        <v>0</v>
      </c>
      <c r="D11" s="817">
        <v>0</v>
      </c>
      <c r="E11" s="817">
        <v>619</v>
      </c>
      <c r="F11" s="817">
        <v>0</v>
      </c>
      <c r="G11" s="817">
        <v>0</v>
      </c>
      <c r="H11" s="817">
        <v>0</v>
      </c>
      <c r="I11" s="817">
        <v>0</v>
      </c>
      <c r="J11" s="817">
        <v>0</v>
      </c>
      <c r="K11" s="817">
        <v>0</v>
      </c>
    </row>
    <row r="12" spans="1:11">
      <c r="A12" s="8" t="s">
        <v>1664</v>
      </c>
      <c r="B12" s="817">
        <v>1532</v>
      </c>
      <c r="C12" s="817">
        <v>1226</v>
      </c>
      <c r="D12" s="817">
        <v>430</v>
      </c>
      <c r="E12" s="817">
        <v>1468</v>
      </c>
      <c r="F12" s="817">
        <v>350</v>
      </c>
      <c r="G12" s="817">
        <v>950</v>
      </c>
      <c r="H12" s="817">
        <v>1122</v>
      </c>
      <c r="I12" s="817">
        <v>1042</v>
      </c>
      <c r="J12" s="817">
        <v>949</v>
      </c>
      <c r="K12" s="817">
        <v>1137</v>
      </c>
    </row>
    <row r="13" spans="1:11">
      <c r="A13" s="8" t="s">
        <v>1665</v>
      </c>
      <c r="B13" s="817">
        <v>5670</v>
      </c>
      <c r="C13" s="817">
        <v>4839</v>
      </c>
      <c r="D13" s="817">
        <v>3646</v>
      </c>
      <c r="E13" s="817">
        <v>5010</v>
      </c>
      <c r="F13" s="817">
        <v>2174</v>
      </c>
      <c r="G13" s="817">
        <v>2869</v>
      </c>
      <c r="H13" s="817">
        <v>1898</v>
      </c>
      <c r="I13" s="817">
        <v>3000</v>
      </c>
      <c r="J13" s="817">
        <v>5449</v>
      </c>
      <c r="K13" s="817">
        <v>2209</v>
      </c>
    </row>
    <row r="14" spans="1:11">
      <c r="A14" s="8" t="s">
        <v>1666</v>
      </c>
      <c r="B14" s="817">
        <v>7126</v>
      </c>
      <c r="C14" s="817">
        <v>7876</v>
      </c>
      <c r="D14" s="817">
        <v>20045</v>
      </c>
      <c r="E14" s="817">
        <v>6384</v>
      </c>
      <c r="F14" s="817">
        <v>1840</v>
      </c>
      <c r="G14" s="817">
        <v>2796</v>
      </c>
      <c r="H14" s="817">
        <v>4474</v>
      </c>
      <c r="I14" s="817">
        <v>1762</v>
      </c>
      <c r="J14" s="817">
        <v>5290</v>
      </c>
      <c r="K14" s="817">
        <v>3085</v>
      </c>
    </row>
    <row r="15" spans="1:11">
      <c r="A15" s="8" t="s">
        <v>1667</v>
      </c>
      <c r="B15" s="817">
        <v>7127</v>
      </c>
      <c r="C15" s="817">
        <v>6436</v>
      </c>
      <c r="D15" s="817">
        <v>2339</v>
      </c>
      <c r="E15" s="817">
        <v>5012</v>
      </c>
      <c r="F15" s="817">
        <v>1828</v>
      </c>
      <c r="G15" s="817">
        <v>3708</v>
      </c>
      <c r="H15" s="817">
        <v>4160</v>
      </c>
      <c r="I15" s="817">
        <v>3020</v>
      </c>
      <c r="J15" s="817">
        <v>3693</v>
      </c>
      <c r="K15" s="817">
        <v>4590</v>
      </c>
    </row>
    <row r="16" spans="1:11">
      <c r="A16" s="8" t="s">
        <v>1668</v>
      </c>
      <c r="B16" s="817">
        <v>6410</v>
      </c>
      <c r="C16" s="817">
        <v>4008</v>
      </c>
      <c r="D16" s="817">
        <v>1060</v>
      </c>
      <c r="E16" s="817">
        <v>3024</v>
      </c>
      <c r="F16" s="817">
        <v>1529</v>
      </c>
      <c r="G16" s="817">
        <v>0</v>
      </c>
      <c r="H16" s="817">
        <v>8589</v>
      </c>
      <c r="I16" s="817">
        <v>8959</v>
      </c>
      <c r="J16" s="817">
        <v>7137</v>
      </c>
      <c r="K16" s="817">
        <v>2956</v>
      </c>
    </row>
    <row r="17" spans="1:19">
      <c r="A17" s="8" t="s">
        <v>1669</v>
      </c>
      <c r="B17" s="817">
        <v>5179</v>
      </c>
      <c r="C17" s="817">
        <v>10713</v>
      </c>
      <c r="D17" s="817">
        <v>4764</v>
      </c>
      <c r="E17" s="817">
        <v>6516</v>
      </c>
      <c r="F17" s="817">
        <v>4566</v>
      </c>
      <c r="G17" s="817">
        <v>3816</v>
      </c>
      <c r="H17" s="817">
        <v>8415</v>
      </c>
      <c r="I17" s="817">
        <v>3830</v>
      </c>
      <c r="J17" s="817">
        <v>2946</v>
      </c>
      <c r="K17" s="817">
        <v>10703</v>
      </c>
    </row>
    <row r="18" spans="1:19">
      <c r="A18" s="8" t="s">
        <v>1670</v>
      </c>
      <c r="B18" s="817">
        <v>3915</v>
      </c>
      <c r="C18" s="817">
        <v>2411</v>
      </c>
      <c r="D18" s="817">
        <v>625</v>
      </c>
      <c r="E18" s="817">
        <v>271</v>
      </c>
      <c r="F18" s="817">
        <v>0</v>
      </c>
      <c r="G18" s="817">
        <v>222</v>
      </c>
      <c r="H18" s="817">
        <v>808</v>
      </c>
      <c r="I18" s="817">
        <v>870</v>
      </c>
      <c r="J18" s="817">
        <v>1281</v>
      </c>
      <c r="K18" s="817">
        <v>4978</v>
      </c>
    </row>
    <row r="19" spans="1:19">
      <c r="A19" s="8" t="s">
        <v>1671</v>
      </c>
      <c r="B19" s="817">
        <v>0</v>
      </c>
      <c r="C19" s="817">
        <v>1228</v>
      </c>
      <c r="D19" s="817">
        <v>640</v>
      </c>
      <c r="E19" s="817">
        <v>876</v>
      </c>
      <c r="F19" s="817">
        <v>422</v>
      </c>
      <c r="G19" s="817">
        <v>538</v>
      </c>
      <c r="H19" s="817">
        <v>1969</v>
      </c>
      <c r="I19" s="817">
        <v>356</v>
      </c>
      <c r="J19" s="817">
        <v>533</v>
      </c>
      <c r="K19" s="817">
        <v>1255</v>
      </c>
    </row>
    <row r="20" spans="1:19">
      <c r="A20" s="8" t="s">
        <v>1672</v>
      </c>
      <c r="B20" s="817">
        <v>0</v>
      </c>
      <c r="C20" s="817">
        <v>0</v>
      </c>
      <c r="D20" s="817">
        <v>0</v>
      </c>
      <c r="E20" s="817">
        <v>0</v>
      </c>
      <c r="F20" s="817">
        <v>0</v>
      </c>
      <c r="G20" s="817">
        <v>0</v>
      </c>
      <c r="H20" s="817">
        <v>0</v>
      </c>
      <c r="I20" s="817">
        <v>0</v>
      </c>
      <c r="J20" s="817">
        <v>0</v>
      </c>
      <c r="K20" s="817">
        <v>0</v>
      </c>
    </row>
    <row r="21" spans="1:19">
      <c r="A21" s="8" t="s">
        <v>1673</v>
      </c>
      <c r="B21" s="817">
        <v>2902</v>
      </c>
      <c r="C21" s="817">
        <v>4187</v>
      </c>
      <c r="D21" s="817">
        <v>2872</v>
      </c>
      <c r="E21" s="817">
        <v>2412</v>
      </c>
      <c r="F21" s="817">
        <v>929</v>
      </c>
      <c r="G21" s="817">
        <v>2356</v>
      </c>
      <c r="H21" s="817">
        <v>2689</v>
      </c>
      <c r="I21" s="817">
        <v>3357</v>
      </c>
      <c r="J21" s="817">
        <v>3141</v>
      </c>
      <c r="K21" s="817">
        <v>1169</v>
      </c>
    </row>
    <row r="22" spans="1:19">
      <c r="A22" s="8" t="s">
        <v>1674</v>
      </c>
      <c r="B22" s="817">
        <v>0</v>
      </c>
      <c r="C22" s="817">
        <v>0</v>
      </c>
      <c r="D22" s="817">
        <v>0</v>
      </c>
      <c r="E22" s="817">
        <v>0</v>
      </c>
      <c r="F22" s="817">
        <v>0</v>
      </c>
      <c r="G22" s="817">
        <v>0</v>
      </c>
      <c r="H22" s="817">
        <v>0</v>
      </c>
      <c r="I22" s="817">
        <v>0</v>
      </c>
      <c r="J22" s="817">
        <v>0</v>
      </c>
      <c r="K22" s="817">
        <v>0</v>
      </c>
    </row>
    <row r="23" spans="1:19">
      <c r="A23" s="8" t="s">
        <v>1675</v>
      </c>
      <c r="B23" s="817">
        <v>2287</v>
      </c>
      <c r="C23" s="817">
        <v>990</v>
      </c>
      <c r="D23" s="817">
        <v>268</v>
      </c>
      <c r="E23" s="817">
        <v>375</v>
      </c>
      <c r="F23" s="817">
        <v>183</v>
      </c>
      <c r="G23" s="817">
        <v>167</v>
      </c>
      <c r="H23" s="817">
        <v>1500</v>
      </c>
      <c r="I23" s="817">
        <v>1499</v>
      </c>
      <c r="J23" s="817">
        <v>2564</v>
      </c>
      <c r="K23" s="817">
        <v>1252</v>
      </c>
    </row>
    <row r="24" spans="1:19">
      <c r="A24" s="8" t="s">
        <v>1676</v>
      </c>
      <c r="B24" s="817">
        <v>2327</v>
      </c>
      <c r="C24" s="817">
        <v>6400</v>
      </c>
      <c r="D24" s="817">
        <v>5154</v>
      </c>
      <c r="E24" s="817">
        <v>2580</v>
      </c>
      <c r="F24" s="817">
        <v>1964</v>
      </c>
      <c r="G24" s="817">
        <v>870</v>
      </c>
      <c r="H24" s="817">
        <v>1576</v>
      </c>
      <c r="I24" s="817">
        <v>3117</v>
      </c>
      <c r="J24" s="817">
        <v>1715</v>
      </c>
      <c r="K24" s="817">
        <v>1670</v>
      </c>
    </row>
    <row r="25" spans="1:19">
      <c r="A25" s="8" t="s">
        <v>1677</v>
      </c>
      <c r="B25" s="817">
        <v>781</v>
      </c>
      <c r="C25" s="817">
        <v>674</v>
      </c>
      <c r="D25" s="817">
        <v>312</v>
      </c>
      <c r="E25" s="817">
        <v>520</v>
      </c>
      <c r="F25" s="817">
        <v>60</v>
      </c>
      <c r="G25" s="817">
        <v>2045</v>
      </c>
      <c r="H25" s="817">
        <v>808</v>
      </c>
      <c r="I25" s="817">
        <v>520</v>
      </c>
      <c r="J25" s="817">
        <v>200</v>
      </c>
      <c r="K25" s="817">
        <v>2208</v>
      </c>
    </row>
    <row r="26" spans="1:19">
      <c r="A26" s="172" t="s">
        <v>305</v>
      </c>
      <c r="B26" s="816">
        <v>32294</v>
      </c>
      <c r="C26" s="816">
        <v>20381</v>
      </c>
      <c r="D26" s="816">
        <v>10176</v>
      </c>
      <c r="E26" s="816">
        <v>7832</v>
      </c>
      <c r="F26" s="816">
        <v>3639</v>
      </c>
      <c r="G26" s="816">
        <v>3458</v>
      </c>
      <c r="H26" s="816">
        <v>19096</v>
      </c>
      <c r="I26" s="816">
        <v>27319</v>
      </c>
      <c r="J26" s="816">
        <v>31282</v>
      </c>
      <c r="K26" s="816">
        <v>36500</v>
      </c>
    </row>
    <row r="27" spans="1:19">
      <c r="A27" s="8"/>
      <c r="B27" s="817"/>
      <c r="C27" s="817"/>
      <c r="D27" s="817"/>
      <c r="E27" s="817"/>
      <c r="F27" s="817"/>
    </row>
    <row r="28" spans="1:19">
      <c r="A28" s="866" t="s">
        <v>1678</v>
      </c>
    </row>
    <row r="29" spans="1:19">
      <c r="A29" s="173"/>
    </row>
    <row r="30" spans="1:19">
      <c r="I30" s="153"/>
      <c r="J30" s="153"/>
      <c r="K30" s="153"/>
      <c r="L30" s="153"/>
      <c r="M30" s="153"/>
      <c r="N30" s="153"/>
      <c r="O30" s="153"/>
      <c r="P30" s="153"/>
      <c r="Q30" s="153"/>
      <c r="R30" s="153"/>
      <c r="S30" s="153"/>
    </row>
    <row r="31" spans="1:19">
      <c r="I31" s="153"/>
      <c r="J31" s="153"/>
      <c r="K31" s="153"/>
      <c r="L31" s="153"/>
      <c r="M31" s="153"/>
      <c r="N31" s="153"/>
      <c r="O31" s="153"/>
      <c r="P31" s="153"/>
      <c r="Q31" s="153"/>
      <c r="R31" s="153"/>
      <c r="S31" s="153"/>
    </row>
    <row r="32" spans="1:19">
      <c r="I32" s="153"/>
      <c r="J32" s="153"/>
      <c r="K32" s="153"/>
      <c r="L32" s="153"/>
      <c r="M32" s="153"/>
      <c r="N32" s="153"/>
      <c r="O32" s="153"/>
      <c r="P32" s="153"/>
      <c r="Q32" s="153"/>
      <c r="R32" s="153"/>
      <c r="S32" s="153"/>
    </row>
    <row r="33" spans="9:19">
      <c r="I33" s="153"/>
      <c r="J33" s="153"/>
      <c r="K33" s="153"/>
      <c r="L33" s="153"/>
      <c r="M33" s="153"/>
      <c r="N33" s="153"/>
      <c r="O33" s="153"/>
      <c r="P33" s="153"/>
      <c r="Q33" s="153"/>
      <c r="R33" s="153"/>
      <c r="S33" s="153"/>
    </row>
    <row r="34" spans="9:19">
      <c r="I34" s="153"/>
      <c r="J34" s="153"/>
      <c r="K34" s="153"/>
      <c r="L34" s="153"/>
      <c r="M34" s="153"/>
      <c r="N34" s="153"/>
      <c r="O34" s="153"/>
      <c r="P34" s="153"/>
      <c r="Q34" s="153"/>
      <c r="R34" s="153"/>
      <c r="S34" s="153"/>
    </row>
    <row r="35" spans="9:19">
      <c r="I35" s="153"/>
      <c r="J35" s="153"/>
      <c r="K35" s="153"/>
      <c r="L35" s="153"/>
      <c r="M35" s="153"/>
      <c r="N35" s="153"/>
      <c r="O35" s="153"/>
      <c r="P35" s="153"/>
      <c r="Q35" s="153"/>
      <c r="R35" s="153"/>
      <c r="S35" s="153"/>
    </row>
    <row r="36" spans="9:19">
      <c r="I36" s="153"/>
      <c r="J36" s="153"/>
      <c r="K36" s="153"/>
      <c r="L36" s="153"/>
      <c r="M36" s="153"/>
      <c r="N36" s="153"/>
      <c r="O36" s="153"/>
      <c r="P36" s="153"/>
      <c r="Q36" s="153"/>
      <c r="R36" s="153"/>
      <c r="S36" s="153"/>
    </row>
    <row r="37" spans="9:19">
      <c r="I37" s="153"/>
      <c r="J37" s="153"/>
      <c r="K37" s="153"/>
      <c r="L37" s="153"/>
      <c r="M37" s="153"/>
      <c r="N37" s="153"/>
      <c r="O37" s="153"/>
      <c r="P37" s="153"/>
      <c r="Q37" s="153"/>
      <c r="R37" s="153"/>
      <c r="S37" s="153"/>
    </row>
    <row r="38" spans="9:19">
      <c r="I38" s="153"/>
      <c r="J38" s="153"/>
      <c r="K38" s="153"/>
      <c r="L38" s="153"/>
      <c r="M38" s="153"/>
      <c r="N38" s="153"/>
      <c r="O38" s="153"/>
      <c r="P38" s="153"/>
      <c r="Q38" s="153"/>
      <c r="R38" s="153"/>
      <c r="S38" s="153"/>
    </row>
    <row r="39" spans="9:19">
      <c r="I39" s="153"/>
      <c r="J39" s="153"/>
      <c r="K39" s="153"/>
      <c r="L39" s="153"/>
      <c r="M39" s="153"/>
      <c r="N39" s="153"/>
      <c r="O39" s="153"/>
      <c r="P39" s="153"/>
      <c r="Q39" s="153"/>
      <c r="R39" s="153"/>
      <c r="S39" s="153"/>
    </row>
    <row r="40" spans="9:19">
      <c r="I40" s="153"/>
      <c r="J40" s="153"/>
      <c r="K40" s="153"/>
      <c r="L40" s="153"/>
      <c r="M40" s="153"/>
      <c r="N40" s="153"/>
      <c r="O40" s="153"/>
      <c r="P40" s="153"/>
      <c r="Q40" s="153"/>
      <c r="R40" s="153"/>
      <c r="S40" s="153"/>
    </row>
    <row r="41" spans="9:19">
      <c r="I41" s="153"/>
      <c r="J41" s="153"/>
      <c r="K41" s="153"/>
      <c r="L41" s="153"/>
      <c r="M41" s="153"/>
      <c r="N41" s="153"/>
      <c r="O41" s="153"/>
      <c r="P41" s="153"/>
      <c r="Q41" s="153"/>
      <c r="R41" s="153"/>
      <c r="S41" s="153"/>
    </row>
    <row r="42" spans="9:19">
      <c r="I42" s="153"/>
      <c r="J42" s="153"/>
      <c r="K42" s="153"/>
      <c r="L42" s="153"/>
      <c r="M42" s="153"/>
      <c r="N42" s="153"/>
      <c r="O42" s="153"/>
      <c r="P42" s="153"/>
      <c r="Q42" s="153"/>
      <c r="R42" s="153"/>
      <c r="S42" s="153"/>
    </row>
    <row r="43" spans="9:19">
      <c r="I43" s="153"/>
      <c r="J43" s="153"/>
      <c r="K43" s="153"/>
      <c r="L43" s="153"/>
      <c r="M43" s="153"/>
      <c r="N43" s="153"/>
      <c r="O43" s="153"/>
      <c r="P43" s="153"/>
      <c r="Q43" s="153"/>
      <c r="R43" s="153"/>
      <c r="S43" s="153"/>
    </row>
    <row r="44" spans="9:19">
      <c r="I44" s="153"/>
      <c r="J44" s="153"/>
      <c r="K44" s="153"/>
      <c r="L44" s="153"/>
      <c r="M44" s="153"/>
      <c r="N44" s="153"/>
      <c r="O44" s="153"/>
      <c r="P44" s="153"/>
      <c r="Q44" s="153"/>
      <c r="R44" s="153"/>
      <c r="S44" s="153"/>
    </row>
    <row r="45" spans="9:19">
      <c r="I45" s="153"/>
      <c r="J45" s="153"/>
      <c r="K45" s="153"/>
      <c r="L45" s="153"/>
      <c r="M45" s="153"/>
      <c r="N45" s="153"/>
      <c r="O45" s="153"/>
      <c r="P45" s="153"/>
      <c r="Q45" s="153"/>
      <c r="R45" s="153"/>
      <c r="S45" s="153"/>
    </row>
    <row r="46" spans="9:19">
      <c r="I46" s="153"/>
      <c r="J46" s="153"/>
      <c r="K46" s="153"/>
      <c r="L46" s="153"/>
      <c r="M46" s="153"/>
      <c r="N46" s="153"/>
      <c r="O46" s="153"/>
      <c r="P46" s="153"/>
      <c r="Q46" s="153"/>
      <c r="R46" s="153"/>
      <c r="S46" s="153"/>
    </row>
    <row r="47" spans="9:19">
      <c r="I47" s="153"/>
      <c r="J47" s="153"/>
      <c r="K47" s="153"/>
      <c r="L47" s="153"/>
      <c r="M47" s="153"/>
      <c r="N47" s="153"/>
      <c r="O47" s="153"/>
      <c r="P47" s="153"/>
      <c r="Q47" s="153"/>
      <c r="R47" s="153"/>
      <c r="S47" s="153"/>
    </row>
    <row r="48" spans="9:19">
      <c r="I48" s="153"/>
      <c r="J48" s="153"/>
      <c r="K48" s="153"/>
      <c r="L48" s="153"/>
      <c r="M48" s="153"/>
      <c r="N48" s="153"/>
      <c r="O48" s="153"/>
      <c r="P48" s="153"/>
      <c r="Q48" s="153"/>
      <c r="R48" s="153"/>
      <c r="S48" s="153"/>
    </row>
    <row r="49" spans="9:19">
      <c r="I49" s="153"/>
      <c r="J49" s="153"/>
      <c r="K49" s="153"/>
      <c r="L49" s="153"/>
      <c r="M49" s="153"/>
      <c r="N49" s="153"/>
      <c r="O49" s="153"/>
      <c r="P49" s="153"/>
      <c r="Q49" s="153"/>
      <c r="R49" s="153"/>
      <c r="S49" s="153"/>
    </row>
    <row r="50" spans="9:19">
      <c r="I50" s="153"/>
      <c r="J50" s="153"/>
      <c r="K50" s="153"/>
      <c r="L50" s="153"/>
      <c r="M50" s="153"/>
      <c r="N50" s="153"/>
      <c r="O50" s="153"/>
      <c r="P50" s="153"/>
      <c r="Q50" s="153"/>
      <c r="R50" s="153"/>
      <c r="S50" s="153"/>
    </row>
  </sheetData>
  <hyperlinks>
    <hyperlink ref="J2" location="'Tabla de Contenido'!A1" display="Inicio"/>
  </hyperlinks>
  <pageMargins left="0.7" right="0.7" top="0.75" bottom="0.75" header="0.3" footer="0.3"/>
  <pageSetup paperSize="9" scale="5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T51"/>
  <sheetViews>
    <sheetView showGridLines="0" zoomScaleNormal="100" zoomScaleSheetLayoutView="80" workbookViewId="0">
      <selection activeCell="K28" sqref="K28"/>
    </sheetView>
  </sheetViews>
  <sheetFormatPr baseColWidth="10" defaultColWidth="11.44140625" defaultRowHeight="13.2"/>
  <cols>
    <col min="1" max="1" width="17.5546875" style="4" customWidth="1"/>
    <col min="2" max="11" width="10.109375" style="4" customWidth="1"/>
    <col min="12" max="16384" width="11.44140625" style="4"/>
  </cols>
  <sheetData>
    <row r="2" spans="1:11" ht="14.4">
      <c r="A2" s="3" t="s">
        <v>1689</v>
      </c>
      <c r="J2" s="767" t="s">
        <v>1369</v>
      </c>
    </row>
    <row r="3" spans="1:11">
      <c r="A3" s="839" t="s">
        <v>1272</v>
      </c>
    </row>
    <row r="4" spans="1:11">
      <c r="A4" s="8" t="s">
        <v>1474</v>
      </c>
    </row>
    <row r="5" spans="1:11">
      <c r="A5" s="8" t="s">
        <v>12</v>
      </c>
    </row>
    <row r="6" spans="1:11">
      <c r="A6" s="610" t="s">
        <v>1659</v>
      </c>
      <c r="B6" s="255">
        <v>2016</v>
      </c>
      <c r="C6" s="255">
        <v>2017</v>
      </c>
      <c r="D6" s="255">
        <v>2018</v>
      </c>
      <c r="E6" s="255">
        <v>2019</v>
      </c>
      <c r="F6" s="255">
        <v>2020</v>
      </c>
      <c r="G6" s="255">
        <v>2021</v>
      </c>
      <c r="H6" s="255">
        <v>2022</v>
      </c>
      <c r="I6" s="255">
        <v>2023</v>
      </c>
      <c r="J6" s="255">
        <v>2024</v>
      </c>
      <c r="K6" s="255">
        <v>2025</v>
      </c>
    </row>
    <row r="7" spans="1:11">
      <c r="A7" s="858" t="s">
        <v>113</v>
      </c>
      <c r="B7" s="871">
        <f t="shared" ref="B7:I7" si="0">SUM(B8:B26)</f>
        <v>581000</v>
      </c>
      <c r="C7" s="871">
        <f t="shared" si="0"/>
        <v>450024</v>
      </c>
      <c r="D7" s="871">
        <f t="shared" si="0"/>
        <v>367715</v>
      </c>
      <c r="E7" s="871">
        <f t="shared" si="0"/>
        <v>378943</v>
      </c>
      <c r="F7" s="871">
        <f t="shared" si="0"/>
        <v>255395</v>
      </c>
      <c r="G7" s="871">
        <f t="shared" si="0"/>
        <v>514948</v>
      </c>
      <c r="H7" s="871">
        <f t="shared" si="0"/>
        <v>328911</v>
      </c>
      <c r="I7" s="871">
        <f t="shared" si="0"/>
        <v>517209</v>
      </c>
      <c r="J7" s="871">
        <f>SUM(J8:J26)</f>
        <v>486821</v>
      </c>
      <c r="K7" s="871">
        <f>SUM(K8:K26)</f>
        <v>747765</v>
      </c>
    </row>
    <row r="8" spans="1:11">
      <c r="A8" s="173" t="s">
        <v>1660</v>
      </c>
      <c r="B8" s="817">
        <v>420</v>
      </c>
      <c r="C8" s="817">
        <v>8213</v>
      </c>
      <c r="D8" s="817">
        <v>1616</v>
      </c>
      <c r="E8" s="817">
        <v>5586</v>
      </c>
      <c r="F8" s="817">
        <v>0</v>
      </c>
      <c r="G8" s="817">
        <v>2826</v>
      </c>
      <c r="H8" s="817">
        <v>0</v>
      </c>
      <c r="I8" s="817">
        <v>260</v>
      </c>
      <c r="J8" s="817">
        <v>1634</v>
      </c>
      <c r="K8" s="817">
        <v>9911</v>
      </c>
    </row>
    <row r="9" spans="1:11">
      <c r="A9" s="173" t="s">
        <v>1661</v>
      </c>
      <c r="B9" s="817">
        <v>13247</v>
      </c>
      <c r="C9" s="817">
        <v>9281</v>
      </c>
      <c r="D9" s="817">
        <v>8305</v>
      </c>
      <c r="E9" s="817">
        <v>7879</v>
      </c>
      <c r="F9" s="817">
        <v>8579</v>
      </c>
      <c r="G9" s="817">
        <v>61358</v>
      </c>
      <c r="H9" s="817">
        <v>11946</v>
      </c>
      <c r="I9" s="817">
        <v>22559</v>
      </c>
      <c r="J9" s="817">
        <v>29002</v>
      </c>
      <c r="K9" s="817">
        <v>13181</v>
      </c>
    </row>
    <row r="10" spans="1:11">
      <c r="A10" s="173" t="s">
        <v>1662</v>
      </c>
      <c r="B10" s="817">
        <v>9569</v>
      </c>
      <c r="C10" s="817">
        <v>15157</v>
      </c>
      <c r="D10" s="817">
        <v>36824</v>
      </c>
      <c r="E10" s="817">
        <v>54590</v>
      </c>
      <c r="F10" s="817">
        <v>40815</v>
      </c>
      <c r="G10" s="817">
        <v>68031</v>
      </c>
      <c r="H10" s="817">
        <v>6533</v>
      </c>
      <c r="I10" s="817">
        <v>15251</v>
      </c>
      <c r="J10" s="817">
        <v>23677</v>
      </c>
      <c r="K10" s="817">
        <v>41598</v>
      </c>
    </row>
    <row r="11" spans="1:11">
      <c r="A11" s="8" t="s">
        <v>1663</v>
      </c>
      <c r="B11" s="817">
        <v>29500</v>
      </c>
      <c r="C11" s="817">
        <v>35709</v>
      </c>
      <c r="D11" s="817">
        <v>57124</v>
      </c>
      <c r="E11" s="817">
        <v>31956</v>
      </c>
      <c r="F11" s="817">
        <v>12694</v>
      </c>
      <c r="G11" s="817">
        <v>23020</v>
      </c>
      <c r="H11" s="817">
        <v>10050</v>
      </c>
      <c r="I11" s="817">
        <v>79664</v>
      </c>
      <c r="J11" s="817">
        <v>24603</v>
      </c>
      <c r="K11" s="817">
        <v>61075</v>
      </c>
    </row>
    <row r="12" spans="1:11">
      <c r="A12" s="8" t="s">
        <v>1664</v>
      </c>
      <c r="B12" s="817">
        <v>4344</v>
      </c>
      <c r="C12" s="817">
        <v>24268</v>
      </c>
      <c r="D12" s="817">
        <v>7593</v>
      </c>
      <c r="E12" s="817">
        <v>23581</v>
      </c>
      <c r="F12" s="817">
        <v>7634</v>
      </c>
      <c r="G12" s="817">
        <v>15033</v>
      </c>
      <c r="H12" s="817">
        <v>48577</v>
      </c>
      <c r="I12" s="817">
        <v>16730</v>
      </c>
      <c r="J12" s="817">
        <v>12011</v>
      </c>
      <c r="K12" s="817">
        <v>2395</v>
      </c>
    </row>
    <row r="13" spans="1:11">
      <c r="A13" s="8" t="s">
        <v>1665</v>
      </c>
      <c r="B13" s="817">
        <v>24503</v>
      </c>
      <c r="C13" s="817">
        <v>13068</v>
      </c>
      <c r="D13" s="817">
        <v>37270</v>
      </c>
      <c r="E13" s="817">
        <v>24235</v>
      </c>
      <c r="F13" s="817">
        <v>11216</v>
      </c>
      <c r="G13" s="817">
        <v>45183</v>
      </c>
      <c r="H13" s="817">
        <v>33487</v>
      </c>
      <c r="I13" s="817">
        <v>33232</v>
      </c>
      <c r="J13" s="817">
        <v>21972</v>
      </c>
      <c r="K13" s="817">
        <v>12628</v>
      </c>
    </row>
    <row r="14" spans="1:11">
      <c r="A14" s="8" t="s">
        <v>1666</v>
      </c>
      <c r="B14" s="817">
        <v>37705</v>
      </c>
      <c r="C14" s="817">
        <v>14793</v>
      </c>
      <c r="D14" s="817">
        <v>8686</v>
      </c>
      <c r="E14" s="817">
        <v>30304</v>
      </c>
      <c r="F14" s="817">
        <v>21165</v>
      </c>
      <c r="G14" s="817">
        <v>29162</v>
      </c>
      <c r="H14" s="817">
        <v>37934</v>
      </c>
      <c r="I14" s="817">
        <v>71739</v>
      </c>
      <c r="J14" s="817">
        <v>43831</v>
      </c>
      <c r="K14" s="817">
        <v>51514</v>
      </c>
    </row>
    <row r="15" spans="1:11">
      <c r="A15" s="8" t="s">
        <v>1667</v>
      </c>
      <c r="B15" s="817">
        <v>69361</v>
      </c>
      <c r="C15" s="817">
        <v>98261</v>
      </c>
      <c r="D15" s="817">
        <v>66809</v>
      </c>
      <c r="E15" s="817">
        <v>55733</v>
      </c>
      <c r="F15" s="817">
        <v>26133</v>
      </c>
      <c r="G15" s="817">
        <v>25189</v>
      </c>
      <c r="H15" s="817">
        <v>40103</v>
      </c>
      <c r="I15" s="817">
        <v>67662</v>
      </c>
      <c r="J15" s="817">
        <v>59281</v>
      </c>
      <c r="K15" s="817">
        <v>105350</v>
      </c>
    </row>
    <row r="16" spans="1:11">
      <c r="A16" s="8" t="s">
        <v>1668</v>
      </c>
      <c r="B16" s="817">
        <v>2771</v>
      </c>
      <c r="C16" s="817">
        <v>2679</v>
      </c>
      <c r="D16" s="817">
        <v>0</v>
      </c>
      <c r="E16" s="817">
        <v>11348</v>
      </c>
      <c r="F16" s="817">
        <v>1970</v>
      </c>
      <c r="G16" s="817">
        <v>1838</v>
      </c>
      <c r="H16" s="817">
        <v>18465</v>
      </c>
      <c r="I16" s="817">
        <v>15038</v>
      </c>
      <c r="J16" s="817">
        <v>4128</v>
      </c>
      <c r="K16" s="817">
        <v>63056</v>
      </c>
    </row>
    <row r="17" spans="1:20">
      <c r="A17" s="8" t="s">
        <v>1669</v>
      </c>
      <c r="B17" s="817">
        <v>21852</v>
      </c>
      <c r="C17" s="817">
        <v>7562</v>
      </c>
      <c r="D17" s="817">
        <v>17306</v>
      </c>
      <c r="E17" s="817">
        <v>3315</v>
      </c>
      <c r="F17" s="817">
        <v>240</v>
      </c>
      <c r="G17" s="817">
        <v>2940</v>
      </c>
      <c r="H17" s="817">
        <v>3307</v>
      </c>
      <c r="I17" s="817">
        <v>36677</v>
      </c>
      <c r="J17" s="817">
        <v>15742</v>
      </c>
      <c r="K17" s="817">
        <v>54890</v>
      </c>
    </row>
    <row r="18" spans="1:20">
      <c r="A18" s="8" t="s">
        <v>1670</v>
      </c>
      <c r="B18" s="817">
        <v>4881</v>
      </c>
      <c r="C18" s="817">
        <v>7851</v>
      </c>
      <c r="D18" s="817">
        <v>20030</v>
      </c>
      <c r="E18" s="817">
        <v>4088</v>
      </c>
      <c r="F18" s="817">
        <v>8305</v>
      </c>
      <c r="G18" s="817">
        <v>800</v>
      </c>
      <c r="H18" s="817">
        <v>5057</v>
      </c>
      <c r="I18" s="817">
        <v>11009</v>
      </c>
      <c r="J18" s="817">
        <v>8084</v>
      </c>
      <c r="K18" s="817">
        <v>600</v>
      </c>
    </row>
    <row r="19" spans="1:20">
      <c r="A19" s="8" t="s">
        <v>1671</v>
      </c>
      <c r="B19" s="817">
        <v>926</v>
      </c>
      <c r="C19" s="817">
        <v>11220</v>
      </c>
      <c r="D19" s="817">
        <v>11556</v>
      </c>
      <c r="E19" s="817">
        <v>19220</v>
      </c>
      <c r="F19" s="817">
        <v>11797</v>
      </c>
      <c r="G19" s="817">
        <v>2308</v>
      </c>
      <c r="H19" s="817">
        <v>3917</v>
      </c>
      <c r="I19" s="817">
        <v>4436</v>
      </c>
      <c r="J19" s="817">
        <v>840</v>
      </c>
      <c r="K19" s="817">
        <v>12839</v>
      </c>
    </row>
    <row r="20" spans="1:20">
      <c r="A20" s="8" t="s">
        <v>1672</v>
      </c>
      <c r="B20" s="817">
        <v>47567</v>
      </c>
      <c r="C20" s="817">
        <v>18300</v>
      </c>
      <c r="D20" s="817">
        <v>1186</v>
      </c>
      <c r="E20" s="817">
        <v>10302</v>
      </c>
      <c r="F20" s="817">
        <v>1077</v>
      </c>
      <c r="G20" s="817">
        <v>2131</v>
      </c>
      <c r="H20" s="817">
        <v>0</v>
      </c>
      <c r="I20" s="817">
        <v>1142</v>
      </c>
      <c r="J20" s="817">
        <v>47177</v>
      </c>
      <c r="K20" s="817">
        <v>45330</v>
      </c>
    </row>
    <row r="21" spans="1:20">
      <c r="A21" s="8" t="s">
        <v>1673</v>
      </c>
      <c r="B21" s="817">
        <v>50979</v>
      </c>
      <c r="C21" s="817">
        <v>29742</v>
      </c>
      <c r="D21" s="817">
        <v>38772</v>
      </c>
      <c r="E21" s="817">
        <v>27724</v>
      </c>
      <c r="F21" s="817">
        <v>60114</v>
      </c>
      <c r="G21" s="817">
        <v>114478</v>
      </c>
      <c r="H21" s="817">
        <v>62175</v>
      </c>
      <c r="I21" s="817">
        <v>57109</v>
      </c>
      <c r="J21" s="817">
        <v>72850</v>
      </c>
      <c r="K21" s="817">
        <v>90345</v>
      </c>
    </row>
    <row r="22" spans="1:20">
      <c r="A22" s="8" t="s">
        <v>1674</v>
      </c>
      <c r="B22" s="817">
        <v>85420</v>
      </c>
      <c r="C22" s="817">
        <v>18138</v>
      </c>
      <c r="D22" s="817">
        <v>6639</v>
      </c>
      <c r="E22" s="817">
        <v>9677</v>
      </c>
      <c r="F22" s="817">
        <v>5316</v>
      </c>
      <c r="G22" s="817">
        <v>46378</v>
      </c>
      <c r="H22" s="817">
        <v>0</v>
      </c>
      <c r="I22" s="817">
        <v>16391</v>
      </c>
      <c r="J22" s="817">
        <v>10228</v>
      </c>
      <c r="K22" s="817">
        <v>9907</v>
      </c>
    </row>
    <row r="23" spans="1:20">
      <c r="A23" s="8" t="s">
        <v>1675</v>
      </c>
      <c r="B23" s="817">
        <v>710</v>
      </c>
      <c r="C23" s="817">
        <v>700</v>
      </c>
      <c r="D23" s="817">
        <v>17554</v>
      </c>
      <c r="E23" s="817">
        <v>20834</v>
      </c>
      <c r="F23" s="817">
        <v>1600</v>
      </c>
      <c r="G23" s="817">
        <v>3142</v>
      </c>
      <c r="H23" s="817">
        <v>642</v>
      </c>
      <c r="I23" s="817">
        <v>10518</v>
      </c>
      <c r="J23" s="817">
        <v>3483</v>
      </c>
      <c r="K23" s="817">
        <v>725</v>
      </c>
    </row>
    <row r="24" spans="1:20">
      <c r="A24" s="8" t="s">
        <v>1676</v>
      </c>
      <c r="B24" s="817">
        <v>157350</v>
      </c>
      <c r="C24" s="817">
        <v>124035</v>
      </c>
      <c r="D24" s="817">
        <v>20136</v>
      </c>
      <c r="E24" s="817">
        <v>25174</v>
      </c>
      <c r="F24" s="817">
        <v>35702</v>
      </c>
      <c r="G24" s="817">
        <v>33931</v>
      </c>
      <c r="H24" s="817">
        <v>40155</v>
      </c>
      <c r="I24" s="817">
        <v>47776</v>
      </c>
      <c r="J24" s="817">
        <v>79567</v>
      </c>
      <c r="K24" s="817">
        <v>48238</v>
      </c>
    </row>
    <row r="25" spans="1:20">
      <c r="A25" s="8" t="s">
        <v>1677</v>
      </c>
      <c r="B25" s="817">
        <v>5185</v>
      </c>
      <c r="C25" s="817">
        <v>7047</v>
      </c>
      <c r="D25" s="817">
        <v>7409</v>
      </c>
      <c r="E25" s="817">
        <v>12521</v>
      </c>
      <c r="F25" s="817">
        <v>838</v>
      </c>
      <c r="G25" s="817">
        <v>37200</v>
      </c>
      <c r="H25" s="817">
        <v>6563</v>
      </c>
      <c r="I25" s="817">
        <v>10016</v>
      </c>
      <c r="J25" s="817">
        <v>9505</v>
      </c>
      <c r="K25" s="817">
        <v>3026</v>
      </c>
    </row>
    <row r="26" spans="1:20">
      <c r="A26" s="172" t="s">
        <v>305</v>
      </c>
      <c r="B26" s="816">
        <v>14710</v>
      </c>
      <c r="C26" s="816">
        <v>4000</v>
      </c>
      <c r="D26" s="816">
        <v>2900</v>
      </c>
      <c r="E26" s="816">
        <v>876</v>
      </c>
      <c r="F26" s="816">
        <v>200</v>
      </c>
      <c r="G26" s="816">
        <v>0</v>
      </c>
      <c r="H26" s="816">
        <v>0</v>
      </c>
      <c r="I26" s="816">
        <v>0</v>
      </c>
      <c r="J26" s="816">
        <v>19206</v>
      </c>
      <c r="K26" s="816">
        <v>121157</v>
      </c>
    </row>
    <row r="27" spans="1:20">
      <c r="A27" s="8"/>
      <c r="B27" s="817"/>
      <c r="C27" s="817"/>
      <c r="D27" s="817"/>
      <c r="E27" s="817"/>
      <c r="F27" s="817"/>
    </row>
    <row r="28" spans="1:20">
      <c r="A28" s="866" t="s">
        <v>1678</v>
      </c>
    </row>
    <row r="31" spans="1:20">
      <c r="B31" s="153"/>
      <c r="C31" s="153"/>
      <c r="D31" s="153"/>
      <c r="E31" s="153"/>
      <c r="F31" s="153"/>
      <c r="G31" s="153"/>
      <c r="H31" s="153"/>
      <c r="J31" s="153"/>
      <c r="K31" s="153"/>
      <c r="L31" s="153"/>
      <c r="M31" s="153"/>
      <c r="N31" s="153"/>
      <c r="O31" s="153"/>
      <c r="P31" s="153"/>
      <c r="Q31" s="153"/>
      <c r="R31" s="153"/>
      <c r="S31" s="153"/>
      <c r="T31" s="153"/>
    </row>
    <row r="32" spans="1:20">
      <c r="B32" s="153"/>
      <c r="C32" s="153"/>
      <c r="D32" s="153"/>
      <c r="E32" s="153"/>
      <c r="F32" s="153"/>
      <c r="G32" s="153"/>
      <c r="H32" s="153"/>
      <c r="J32" s="153"/>
      <c r="K32" s="153"/>
      <c r="L32" s="153"/>
      <c r="M32" s="153"/>
      <c r="N32" s="153"/>
      <c r="O32" s="153"/>
      <c r="P32" s="153"/>
      <c r="Q32" s="153"/>
      <c r="R32" s="153"/>
      <c r="S32" s="153"/>
      <c r="T32" s="153"/>
    </row>
    <row r="33" spans="2:20">
      <c r="B33" s="153"/>
      <c r="C33" s="153"/>
      <c r="D33" s="153"/>
      <c r="E33" s="153"/>
      <c r="F33" s="153"/>
      <c r="G33" s="153"/>
      <c r="H33" s="153"/>
      <c r="J33" s="153"/>
      <c r="K33" s="153"/>
      <c r="L33" s="153"/>
      <c r="M33" s="153"/>
      <c r="N33" s="153"/>
      <c r="O33" s="153"/>
      <c r="P33" s="153"/>
      <c r="Q33" s="153"/>
      <c r="R33" s="153"/>
      <c r="S33" s="153"/>
      <c r="T33" s="153"/>
    </row>
    <row r="34" spans="2:20">
      <c r="B34" s="153"/>
      <c r="C34" s="153"/>
      <c r="D34" s="153"/>
      <c r="E34" s="153"/>
      <c r="F34" s="153"/>
      <c r="G34" s="153"/>
      <c r="H34" s="153"/>
      <c r="J34" s="153"/>
      <c r="K34" s="153"/>
      <c r="L34" s="153"/>
      <c r="M34" s="153"/>
      <c r="N34" s="153"/>
      <c r="O34" s="153"/>
      <c r="P34" s="153"/>
      <c r="Q34" s="153"/>
      <c r="R34" s="153"/>
      <c r="S34" s="153"/>
      <c r="T34" s="153"/>
    </row>
    <row r="35" spans="2:20">
      <c r="B35" s="153"/>
      <c r="C35" s="153"/>
      <c r="D35" s="153"/>
      <c r="E35" s="153"/>
      <c r="F35" s="153"/>
      <c r="G35" s="153"/>
      <c r="H35" s="153"/>
      <c r="J35" s="153"/>
      <c r="K35" s="153"/>
      <c r="L35" s="153"/>
      <c r="M35" s="153"/>
      <c r="N35" s="153"/>
      <c r="O35" s="153"/>
      <c r="P35" s="153"/>
      <c r="Q35" s="153"/>
      <c r="R35" s="153"/>
      <c r="S35" s="153"/>
      <c r="T35" s="153"/>
    </row>
    <row r="36" spans="2:20">
      <c r="B36" s="153"/>
      <c r="C36" s="153"/>
      <c r="D36" s="153"/>
      <c r="E36" s="153"/>
      <c r="F36" s="153"/>
      <c r="G36" s="153"/>
      <c r="H36" s="153"/>
      <c r="J36" s="153"/>
      <c r="K36" s="153"/>
      <c r="L36" s="153"/>
      <c r="M36" s="153"/>
      <c r="N36" s="153"/>
      <c r="O36" s="153"/>
      <c r="P36" s="153"/>
      <c r="Q36" s="153"/>
      <c r="R36" s="153"/>
      <c r="S36" s="153"/>
      <c r="T36" s="153"/>
    </row>
    <row r="37" spans="2:20">
      <c r="B37" s="153"/>
      <c r="C37" s="153"/>
      <c r="D37" s="153"/>
      <c r="E37" s="153"/>
      <c r="F37" s="153"/>
      <c r="G37" s="153"/>
      <c r="H37" s="153"/>
      <c r="J37" s="153"/>
      <c r="K37" s="153"/>
      <c r="L37" s="153"/>
      <c r="M37" s="153"/>
      <c r="N37" s="153"/>
      <c r="O37" s="153"/>
      <c r="P37" s="153"/>
      <c r="Q37" s="153"/>
      <c r="R37" s="153"/>
      <c r="S37" s="153"/>
      <c r="T37" s="153"/>
    </row>
    <row r="38" spans="2:20">
      <c r="B38" s="153"/>
      <c r="C38" s="153"/>
      <c r="D38" s="153"/>
      <c r="E38" s="153"/>
      <c r="F38" s="153"/>
      <c r="G38" s="153"/>
      <c r="H38" s="153"/>
      <c r="J38" s="153"/>
      <c r="K38" s="153"/>
      <c r="L38" s="153"/>
      <c r="M38" s="153"/>
      <c r="N38" s="153"/>
      <c r="O38" s="153"/>
      <c r="P38" s="153"/>
      <c r="Q38" s="153"/>
      <c r="R38" s="153"/>
      <c r="S38" s="153"/>
      <c r="T38" s="153"/>
    </row>
    <row r="39" spans="2:20">
      <c r="B39" s="153"/>
      <c r="C39" s="153"/>
      <c r="D39" s="153"/>
      <c r="E39" s="153"/>
      <c r="F39" s="153"/>
      <c r="G39" s="153"/>
      <c r="H39" s="153"/>
      <c r="J39" s="153"/>
      <c r="K39" s="153"/>
      <c r="L39" s="153"/>
      <c r="M39" s="153"/>
      <c r="N39" s="153"/>
      <c r="O39" s="153"/>
      <c r="P39" s="153"/>
      <c r="Q39" s="153"/>
      <c r="R39" s="153"/>
      <c r="S39" s="153"/>
      <c r="T39" s="153"/>
    </row>
    <row r="40" spans="2:20">
      <c r="B40" s="153"/>
      <c r="C40" s="153"/>
      <c r="D40" s="153"/>
      <c r="E40" s="153"/>
      <c r="F40" s="153"/>
      <c r="G40" s="153"/>
      <c r="H40" s="153"/>
      <c r="J40" s="153"/>
      <c r="K40" s="153"/>
      <c r="L40" s="153"/>
      <c r="M40" s="153"/>
      <c r="N40" s="153"/>
      <c r="O40" s="153"/>
      <c r="P40" s="153"/>
      <c r="Q40" s="153"/>
      <c r="R40" s="153"/>
      <c r="S40" s="153"/>
      <c r="T40" s="153"/>
    </row>
    <row r="41" spans="2:20">
      <c r="B41" s="153"/>
      <c r="C41" s="153"/>
      <c r="D41" s="153"/>
      <c r="E41" s="153"/>
      <c r="F41" s="153"/>
      <c r="G41" s="153"/>
      <c r="H41" s="153"/>
      <c r="J41" s="153"/>
      <c r="K41" s="153"/>
      <c r="L41" s="153"/>
      <c r="M41" s="153"/>
      <c r="N41" s="153"/>
      <c r="O41" s="153"/>
      <c r="P41" s="153"/>
      <c r="Q41" s="153"/>
      <c r="R41" s="153"/>
      <c r="S41" s="153"/>
      <c r="T41" s="153"/>
    </row>
    <row r="42" spans="2:20">
      <c r="B42" s="153"/>
      <c r="C42" s="153"/>
      <c r="D42" s="153"/>
      <c r="E42" s="153"/>
      <c r="F42" s="153"/>
      <c r="G42" s="153"/>
      <c r="H42" s="153"/>
      <c r="J42" s="153"/>
      <c r="K42" s="153"/>
      <c r="L42" s="153"/>
      <c r="M42" s="153"/>
      <c r="N42" s="153"/>
      <c r="O42" s="153"/>
      <c r="P42" s="153"/>
      <c r="Q42" s="153"/>
      <c r="R42" s="153"/>
      <c r="S42" s="153"/>
      <c r="T42" s="153"/>
    </row>
    <row r="43" spans="2:20">
      <c r="B43" s="153"/>
      <c r="C43" s="153"/>
      <c r="D43" s="153"/>
      <c r="E43" s="153"/>
      <c r="F43" s="153"/>
      <c r="G43" s="153"/>
      <c r="H43" s="153"/>
      <c r="J43" s="153"/>
      <c r="K43" s="153"/>
      <c r="L43" s="153"/>
      <c r="M43" s="153"/>
      <c r="N43" s="153"/>
      <c r="O43" s="153"/>
      <c r="P43" s="153"/>
      <c r="Q43" s="153"/>
      <c r="R43" s="153"/>
      <c r="S43" s="153"/>
      <c r="T43" s="153"/>
    </row>
    <row r="44" spans="2:20">
      <c r="B44" s="153"/>
      <c r="C44" s="153"/>
      <c r="D44" s="153"/>
      <c r="E44" s="153"/>
      <c r="F44" s="153"/>
      <c r="G44" s="153"/>
      <c r="H44" s="153"/>
      <c r="J44" s="153"/>
      <c r="K44" s="153"/>
      <c r="L44" s="153"/>
      <c r="M44" s="153"/>
      <c r="N44" s="153"/>
      <c r="O44" s="153"/>
      <c r="P44" s="153"/>
      <c r="Q44" s="153"/>
      <c r="R44" s="153"/>
      <c r="S44" s="153"/>
      <c r="T44" s="153"/>
    </row>
    <row r="45" spans="2:20">
      <c r="B45" s="153"/>
      <c r="C45" s="153"/>
      <c r="D45" s="153"/>
      <c r="E45" s="153"/>
      <c r="F45" s="153"/>
      <c r="G45" s="153"/>
      <c r="H45" s="153"/>
      <c r="J45" s="153"/>
      <c r="K45" s="153"/>
      <c r="L45" s="153"/>
      <c r="M45" s="153"/>
      <c r="N45" s="153"/>
      <c r="O45" s="153"/>
      <c r="P45" s="153"/>
      <c r="Q45" s="153"/>
      <c r="R45" s="153"/>
      <c r="S45" s="153"/>
      <c r="T45" s="153"/>
    </row>
    <row r="46" spans="2:20">
      <c r="B46" s="153"/>
      <c r="C46" s="153"/>
      <c r="D46" s="153"/>
      <c r="E46" s="153"/>
      <c r="F46" s="153"/>
      <c r="G46" s="153"/>
      <c r="H46" s="153"/>
      <c r="J46" s="153"/>
      <c r="K46" s="153"/>
      <c r="L46" s="153"/>
      <c r="M46" s="153"/>
      <c r="N46" s="153"/>
      <c r="O46" s="153"/>
      <c r="P46" s="153"/>
      <c r="Q46" s="153"/>
      <c r="R46" s="153"/>
      <c r="S46" s="153"/>
      <c r="T46" s="153"/>
    </row>
    <row r="47" spans="2:20">
      <c r="B47" s="153"/>
      <c r="C47" s="153"/>
      <c r="D47" s="153"/>
      <c r="E47" s="153"/>
      <c r="F47" s="153"/>
      <c r="G47" s="153"/>
      <c r="H47" s="153"/>
      <c r="J47" s="153"/>
      <c r="K47" s="153"/>
      <c r="L47" s="153"/>
      <c r="M47" s="153"/>
      <c r="N47" s="153"/>
      <c r="O47" s="153"/>
      <c r="P47" s="153"/>
      <c r="Q47" s="153"/>
      <c r="R47" s="153"/>
      <c r="S47" s="153"/>
      <c r="T47" s="153"/>
    </row>
    <row r="48" spans="2:20">
      <c r="B48" s="153"/>
      <c r="C48" s="153"/>
      <c r="D48" s="153"/>
      <c r="E48" s="153"/>
      <c r="F48" s="153"/>
      <c r="G48" s="153"/>
      <c r="H48" s="153"/>
      <c r="J48" s="153"/>
      <c r="K48" s="153"/>
      <c r="L48" s="153"/>
      <c r="M48" s="153"/>
      <c r="N48" s="153"/>
      <c r="O48" s="153"/>
      <c r="P48" s="153"/>
      <c r="Q48" s="153"/>
      <c r="R48" s="153"/>
      <c r="S48" s="153"/>
      <c r="T48" s="153"/>
    </row>
    <row r="49" spans="2:20">
      <c r="B49" s="153"/>
      <c r="C49" s="153"/>
      <c r="D49" s="153"/>
      <c r="E49" s="153"/>
      <c r="F49" s="153"/>
      <c r="G49" s="153"/>
      <c r="H49" s="153"/>
      <c r="J49" s="153"/>
      <c r="K49" s="153"/>
      <c r="L49" s="153"/>
      <c r="M49" s="153"/>
      <c r="N49" s="153"/>
      <c r="O49" s="153"/>
      <c r="P49" s="153"/>
      <c r="Q49" s="153"/>
      <c r="R49" s="153"/>
      <c r="S49" s="153"/>
      <c r="T49" s="153"/>
    </row>
    <row r="50" spans="2:20">
      <c r="B50" s="153"/>
      <c r="C50" s="153"/>
      <c r="D50" s="153"/>
      <c r="E50" s="153"/>
      <c r="F50" s="153"/>
      <c r="G50" s="153"/>
      <c r="H50" s="153"/>
      <c r="J50" s="153"/>
      <c r="K50" s="153"/>
      <c r="L50" s="153"/>
      <c r="M50" s="153"/>
      <c r="N50" s="153"/>
      <c r="O50" s="153"/>
      <c r="P50" s="153"/>
      <c r="Q50" s="153"/>
      <c r="R50" s="153"/>
      <c r="S50" s="153"/>
      <c r="T50" s="153"/>
    </row>
    <row r="51" spans="2:20">
      <c r="B51" s="153"/>
      <c r="C51" s="153"/>
      <c r="D51" s="153"/>
      <c r="E51" s="153"/>
      <c r="F51" s="153"/>
      <c r="G51" s="153"/>
      <c r="H51" s="153"/>
      <c r="J51" s="153"/>
      <c r="K51" s="153"/>
      <c r="L51" s="153"/>
      <c r="M51" s="153"/>
      <c r="N51" s="153"/>
      <c r="O51" s="153"/>
      <c r="P51" s="153"/>
      <c r="Q51" s="153"/>
      <c r="R51" s="153"/>
      <c r="S51" s="153"/>
      <c r="T51" s="153"/>
    </row>
  </sheetData>
  <hyperlinks>
    <hyperlink ref="J2" location="'Tabla de Contenido'!A1" display="Inicio"/>
  </hyperlinks>
  <pageMargins left="0.7" right="0.7" top="0.75" bottom="0.75" header="0.3" footer="0.3"/>
  <pageSetup paperSize="9" scale="4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Z39"/>
  <sheetViews>
    <sheetView zoomScaleNormal="100" zoomScaleSheetLayoutView="100" workbookViewId="0">
      <selection activeCell="K28" sqref="K28"/>
    </sheetView>
  </sheetViews>
  <sheetFormatPr baseColWidth="10" defaultColWidth="11.44140625" defaultRowHeight="13.2"/>
  <cols>
    <col min="1" max="1" width="12.44140625" style="4" customWidth="1"/>
    <col min="2" max="4" width="9.5546875" style="4" customWidth="1"/>
    <col min="5" max="5" width="9.44140625" style="4" customWidth="1"/>
    <col min="6" max="6" width="10" style="4" customWidth="1"/>
    <col min="7" max="7" width="9.5546875" style="4" customWidth="1"/>
    <col min="8" max="8" width="10.5546875" style="4" customWidth="1"/>
    <col min="9" max="11" width="9.5546875" style="4" customWidth="1"/>
    <col min="12" max="12" width="12.44140625" style="4" customWidth="1"/>
    <col min="13" max="13" width="4.44140625" style="4" customWidth="1"/>
    <col min="14" max="23" width="9.5546875" style="4" customWidth="1"/>
    <col min="24" max="24" width="12.5546875" style="4" customWidth="1"/>
    <col min="25" max="25" width="3.44140625" style="4" customWidth="1"/>
    <col min="26" max="16384" width="11.44140625" style="4"/>
  </cols>
  <sheetData>
    <row r="2" spans="1:26" ht="14.4">
      <c r="A2" s="3" t="s">
        <v>1690</v>
      </c>
      <c r="K2" s="767" t="s">
        <v>1369</v>
      </c>
    </row>
    <row r="3" spans="1:26">
      <c r="A3" s="839" t="s">
        <v>1376</v>
      </c>
      <c r="B3" s="282"/>
      <c r="C3" s="282"/>
      <c r="D3" s="282"/>
      <c r="E3" s="282"/>
      <c r="F3" s="282"/>
      <c r="G3" s="282"/>
      <c r="H3" s="282"/>
      <c r="I3" s="282"/>
      <c r="J3" s="282"/>
      <c r="K3" s="282"/>
      <c r="L3" s="282"/>
      <c r="M3" s="282"/>
    </row>
    <row r="4" spans="1:26">
      <c r="A4" s="8" t="s">
        <v>1474</v>
      </c>
      <c r="B4" s="8"/>
      <c r="C4" s="8"/>
      <c r="D4" s="8"/>
      <c r="E4" s="8"/>
      <c r="F4" s="8"/>
      <c r="G4" s="8"/>
      <c r="H4" s="8"/>
      <c r="I4" s="8"/>
      <c r="J4" s="8"/>
      <c r="K4" s="8"/>
      <c r="L4" s="8"/>
      <c r="M4" s="8"/>
    </row>
    <row r="5" spans="1:26">
      <c r="A5" s="8" t="s">
        <v>1691</v>
      </c>
      <c r="B5" s="8"/>
      <c r="C5" s="8"/>
      <c r="D5" s="8"/>
      <c r="E5" s="8"/>
      <c r="F5" s="8"/>
      <c r="G5" s="8"/>
      <c r="H5" s="8"/>
      <c r="I5" s="8"/>
      <c r="J5" s="8"/>
      <c r="K5" s="8"/>
      <c r="L5" s="8"/>
      <c r="M5" s="8"/>
    </row>
    <row r="6" spans="1:26" ht="26.4">
      <c r="A6" s="872" t="s">
        <v>1692</v>
      </c>
      <c r="B6" s="255">
        <v>2016</v>
      </c>
      <c r="C6" s="255">
        <v>2017</v>
      </c>
      <c r="D6" s="255">
        <v>2018</v>
      </c>
      <c r="E6" s="255">
        <v>2019</v>
      </c>
      <c r="F6" s="255">
        <v>2020</v>
      </c>
      <c r="G6" s="255">
        <v>2021</v>
      </c>
      <c r="H6" s="255">
        <v>2022</v>
      </c>
      <c r="I6" s="255">
        <v>2023</v>
      </c>
      <c r="J6" s="255">
        <v>2024</v>
      </c>
      <c r="K6" s="255">
        <v>2025</v>
      </c>
      <c r="L6" s="873" t="s">
        <v>1693</v>
      </c>
      <c r="M6" s="874"/>
    </row>
    <row r="7" spans="1:26">
      <c r="A7" s="875" t="s">
        <v>113</v>
      </c>
      <c r="B7" s="205">
        <f>SUM(B8:B19)</f>
        <v>1634369</v>
      </c>
      <c r="C7" s="205">
        <f t="shared" ref="C7:K7" si="0">SUM(C8:C19)</f>
        <v>1748810</v>
      </c>
      <c r="D7" s="205">
        <f t="shared" si="0"/>
        <v>1476695</v>
      </c>
      <c r="E7" s="205">
        <f t="shared" si="0"/>
        <v>1494957</v>
      </c>
      <c r="F7" s="205">
        <f t="shared" si="0"/>
        <v>979149</v>
      </c>
      <c r="G7" s="205">
        <f t="shared" si="0"/>
        <v>1653527</v>
      </c>
      <c r="H7" s="205">
        <f t="shared" si="0"/>
        <v>1604476</v>
      </c>
      <c r="I7" s="205">
        <f t="shared" si="0"/>
        <v>1484693</v>
      </c>
      <c r="J7" s="205">
        <f t="shared" si="0"/>
        <v>1227859</v>
      </c>
      <c r="K7" s="205">
        <f t="shared" si="0"/>
        <v>986147</v>
      </c>
      <c r="L7" s="876">
        <f>+K7/$K$7</f>
        <v>1</v>
      </c>
      <c r="M7" s="877"/>
      <c r="Z7" s="204"/>
    </row>
    <row r="8" spans="1:26">
      <c r="A8" s="243" t="s">
        <v>1694</v>
      </c>
      <c r="B8" s="153">
        <v>146844</v>
      </c>
      <c r="C8" s="153">
        <v>180927</v>
      </c>
      <c r="D8" s="153">
        <v>81389</v>
      </c>
      <c r="E8" s="153">
        <v>117284</v>
      </c>
      <c r="F8" s="153">
        <v>86154</v>
      </c>
      <c r="G8" s="153">
        <v>172363</v>
      </c>
      <c r="H8" s="153">
        <v>281774</v>
      </c>
      <c r="I8" s="153">
        <v>150956</v>
      </c>
      <c r="J8" s="153">
        <v>113053</v>
      </c>
      <c r="K8" s="153">
        <v>117965</v>
      </c>
      <c r="L8" s="878">
        <f>+K8/$K$7</f>
        <v>0.11962212530180592</v>
      </c>
      <c r="M8" s="877"/>
      <c r="Z8" s="204"/>
    </row>
    <row r="9" spans="1:26">
      <c r="A9" s="243" t="s">
        <v>1695</v>
      </c>
      <c r="B9" s="153">
        <v>83319</v>
      </c>
      <c r="C9" s="153">
        <v>133913</v>
      </c>
      <c r="D9" s="153">
        <v>147096</v>
      </c>
      <c r="E9" s="153">
        <v>117214</v>
      </c>
      <c r="F9" s="153">
        <v>115792</v>
      </c>
      <c r="G9" s="153">
        <v>153380</v>
      </c>
      <c r="H9" s="153">
        <v>211124</v>
      </c>
      <c r="I9" s="153">
        <v>260866</v>
      </c>
      <c r="J9" s="153">
        <v>146718</v>
      </c>
      <c r="K9" s="153">
        <v>108844</v>
      </c>
      <c r="L9" s="878">
        <f t="shared" ref="L9:L19" si="1">+K9/$K$7</f>
        <v>0.11037299712923124</v>
      </c>
      <c r="M9" s="877"/>
      <c r="Z9" s="204"/>
    </row>
    <row r="10" spans="1:26">
      <c r="A10" s="243" t="s">
        <v>1696</v>
      </c>
      <c r="B10" s="153">
        <v>45492</v>
      </c>
      <c r="C10" s="153">
        <v>35800</v>
      </c>
      <c r="D10" s="153">
        <v>23333</v>
      </c>
      <c r="E10" s="153">
        <v>33298</v>
      </c>
      <c r="F10" s="153">
        <v>23138</v>
      </c>
      <c r="G10" s="153">
        <v>65198</v>
      </c>
      <c r="H10" s="153">
        <v>79841</v>
      </c>
      <c r="I10" s="153">
        <v>60061</v>
      </c>
      <c r="J10" s="153">
        <v>53849</v>
      </c>
      <c r="K10" s="153">
        <v>53216</v>
      </c>
      <c r="L10" s="878">
        <f t="shared" si="1"/>
        <v>5.3963557157300078E-2</v>
      </c>
      <c r="M10" s="877"/>
      <c r="Z10" s="204"/>
    </row>
    <row r="11" spans="1:26">
      <c r="A11" s="243" t="s">
        <v>1697</v>
      </c>
      <c r="B11" s="153">
        <v>70343</v>
      </c>
      <c r="C11" s="153">
        <v>21049</v>
      </c>
      <c r="D11" s="153">
        <v>39003</v>
      </c>
      <c r="E11" s="153">
        <v>27607</v>
      </c>
      <c r="F11" s="153">
        <v>9469</v>
      </c>
      <c r="G11" s="153">
        <v>8853</v>
      </c>
      <c r="H11" s="153">
        <v>4480</v>
      </c>
      <c r="I11" s="153">
        <v>6369</v>
      </c>
      <c r="J11" s="153">
        <v>1617</v>
      </c>
      <c r="K11" s="153">
        <v>5785</v>
      </c>
      <c r="L11" s="878">
        <f t="shared" si="1"/>
        <v>5.866265374229197E-3</v>
      </c>
      <c r="M11" s="877"/>
      <c r="Z11" s="204"/>
    </row>
    <row r="12" spans="1:26">
      <c r="A12" s="243" t="s">
        <v>1698</v>
      </c>
      <c r="B12" s="153">
        <v>36483</v>
      </c>
      <c r="C12" s="153">
        <v>29315</v>
      </c>
      <c r="D12" s="153">
        <v>22380</v>
      </c>
      <c r="E12" s="153">
        <v>24694</v>
      </c>
      <c r="F12" s="153">
        <v>7535</v>
      </c>
      <c r="G12" s="153">
        <v>41875</v>
      </c>
      <c r="H12" s="153">
        <v>43030</v>
      </c>
      <c r="I12" s="153">
        <v>41942</v>
      </c>
      <c r="J12" s="153">
        <v>75915</v>
      </c>
      <c r="K12" s="153">
        <v>6606</v>
      </c>
      <c r="L12" s="878">
        <f t="shared" si="1"/>
        <v>6.6987984549970745E-3</v>
      </c>
      <c r="M12" s="877"/>
      <c r="Z12" s="204"/>
    </row>
    <row r="13" spans="1:26">
      <c r="A13" s="243" t="s">
        <v>1699</v>
      </c>
      <c r="B13" s="153">
        <v>180519</v>
      </c>
      <c r="C13" s="153">
        <v>157726</v>
      </c>
      <c r="D13" s="153">
        <v>107230</v>
      </c>
      <c r="E13" s="153">
        <v>160561</v>
      </c>
      <c r="F13" s="153">
        <v>76500</v>
      </c>
      <c r="G13" s="153">
        <v>130853</v>
      </c>
      <c r="H13" s="153">
        <v>140453</v>
      </c>
      <c r="I13" s="153">
        <v>101080</v>
      </c>
      <c r="J13" s="153">
        <v>102852</v>
      </c>
      <c r="K13" s="153">
        <v>146648</v>
      </c>
      <c r="L13" s="878">
        <f t="shared" si="1"/>
        <v>0.14870805265340767</v>
      </c>
      <c r="M13" s="877"/>
      <c r="Z13" s="204"/>
    </row>
    <row r="14" spans="1:26">
      <c r="A14" s="243" t="s">
        <v>1700</v>
      </c>
      <c r="B14" s="153">
        <v>54773</v>
      </c>
      <c r="C14" s="153">
        <v>16408</v>
      </c>
      <c r="D14" s="153">
        <v>14510</v>
      </c>
      <c r="E14" s="153">
        <v>14244</v>
      </c>
      <c r="F14" s="153">
        <v>9398</v>
      </c>
      <c r="G14" s="153">
        <v>19702</v>
      </c>
      <c r="H14" s="153">
        <v>45191</v>
      </c>
      <c r="I14" s="153">
        <v>52797</v>
      </c>
      <c r="J14" s="153">
        <v>19857</v>
      </c>
      <c r="K14" s="153">
        <v>22457</v>
      </c>
      <c r="L14" s="878">
        <f t="shared" si="1"/>
        <v>2.2772466985145217E-2</v>
      </c>
      <c r="M14" s="877"/>
      <c r="Z14" s="204"/>
    </row>
    <row r="15" spans="1:26">
      <c r="A15" s="243" t="s">
        <v>1701</v>
      </c>
      <c r="B15" s="153">
        <v>175619</v>
      </c>
      <c r="C15" s="153">
        <v>344698</v>
      </c>
      <c r="D15" s="153">
        <v>281530</v>
      </c>
      <c r="E15" s="153">
        <v>283345</v>
      </c>
      <c r="F15" s="153">
        <v>214452</v>
      </c>
      <c r="G15" s="153">
        <v>242434</v>
      </c>
      <c r="H15" s="153">
        <v>235796</v>
      </c>
      <c r="I15" s="153">
        <v>196267</v>
      </c>
      <c r="J15" s="153">
        <v>135075</v>
      </c>
      <c r="K15" s="153">
        <v>54227</v>
      </c>
      <c r="L15" s="878">
        <f t="shared" si="1"/>
        <v>5.4988759282338234E-2</v>
      </c>
      <c r="M15" s="877"/>
      <c r="Z15" s="204"/>
    </row>
    <row r="16" spans="1:26">
      <c r="A16" s="243" t="s">
        <v>1702</v>
      </c>
      <c r="B16" s="153">
        <v>163528</v>
      </c>
      <c r="C16" s="153">
        <v>170004</v>
      </c>
      <c r="D16" s="153">
        <v>126384</v>
      </c>
      <c r="E16" s="153">
        <v>95721</v>
      </c>
      <c r="F16" s="153">
        <v>123268</v>
      </c>
      <c r="G16" s="153">
        <v>123225</v>
      </c>
      <c r="H16" s="153">
        <v>84542</v>
      </c>
      <c r="I16" s="153">
        <v>159890</v>
      </c>
      <c r="J16" s="153">
        <v>152517</v>
      </c>
      <c r="K16" s="153">
        <v>53857</v>
      </c>
      <c r="L16" s="878">
        <f t="shared" si="1"/>
        <v>5.4613561669811905E-2</v>
      </c>
      <c r="M16" s="877"/>
      <c r="Z16" s="204"/>
    </row>
    <row r="17" spans="1:26">
      <c r="A17" s="243" t="s">
        <v>1703</v>
      </c>
      <c r="B17" s="153">
        <v>436845</v>
      </c>
      <c r="C17" s="153">
        <v>461582</v>
      </c>
      <c r="D17" s="153">
        <v>461000</v>
      </c>
      <c r="E17" s="153">
        <v>508469</v>
      </c>
      <c r="F17" s="153">
        <v>225404</v>
      </c>
      <c r="G17" s="153">
        <v>431108</v>
      </c>
      <c r="H17" s="153">
        <v>209957</v>
      </c>
      <c r="I17" s="153">
        <v>217227</v>
      </c>
      <c r="J17" s="153">
        <v>188170</v>
      </c>
      <c r="K17" s="153">
        <v>252235</v>
      </c>
      <c r="L17" s="878">
        <f t="shared" si="1"/>
        <v>0.25577829674480579</v>
      </c>
      <c r="M17" s="877"/>
      <c r="Z17" s="204"/>
    </row>
    <row r="18" spans="1:26">
      <c r="A18" s="243" t="s">
        <v>1704</v>
      </c>
      <c r="B18" s="153">
        <v>9168</v>
      </c>
      <c r="C18" s="153">
        <v>16976</v>
      </c>
      <c r="D18" s="153">
        <v>7245</v>
      </c>
      <c r="E18" s="153">
        <v>8500</v>
      </c>
      <c r="F18" s="153">
        <v>5543</v>
      </c>
      <c r="G18" s="153">
        <v>9022</v>
      </c>
      <c r="H18" s="153">
        <v>17255</v>
      </c>
      <c r="I18" s="153">
        <v>33622</v>
      </c>
      <c r="J18" s="153">
        <v>23249</v>
      </c>
      <c r="K18" s="153">
        <v>48220</v>
      </c>
      <c r="L18" s="878">
        <f t="shared" si="1"/>
        <v>4.8897375340593241E-2</v>
      </c>
      <c r="M18" s="877"/>
      <c r="Z18" s="204"/>
    </row>
    <row r="19" spans="1:26">
      <c r="A19" s="381" t="s">
        <v>1705</v>
      </c>
      <c r="B19" s="816">
        <v>231436</v>
      </c>
      <c r="C19" s="816">
        <v>180412</v>
      </c>
      <c r="D19" s="816">
        <v>165595</v>
      </c>
      <c r="E19" s="816">
        <v>104020</v>
      </c>
      <c r="F19" s="816">
        <v>82496</v>
      </c>
      <c r="G19" s="816">
        <v>255514</v>
      </c>
      <c r="H19" s="816">
        <v>251033</v>
      </c>
      <c r="I19" s="816">
        <v>203616</v>
      </c>
      <c r="J19" s="816">
        <v>214987</v>
      </c>
      <c r="K19" s="816">
        <v>116087</v>
      </c>
      <c r="L19" s="879">
        <f t="shared" si="1"/>
        <v>0.11771774390633445</v>
      </c>
      <c r="M19" s="877"/>
      <c r="Z19" s="204"/>
    </row>
    <row r="20" spans="1:26">
      <c r="B20" s="8"/>
      <c r="C20" s="8"/>
      <c r="D20" s="8"/>
      <c r="E20" s="8"/>
      <c r="F20" s="8"/>
      <c r="G20" s="8"/>
      <c r="H20" s="8"/>
      <c r="I20" s="8"/>
      <c r="J20" s="8"/>
      <c r="K20" s="8"/>
      <c r="L20" s="8"/>
      <c r="M20" s="8"/>
    </row>
    <row r="21" spans="1:26">
      <c r="A21" s="866" t="s">
        <v>1678</v>
      </c>
      <c r="B21" s="8"/>
      <c r="C21" s="8"/>
      <c r="D21" s="8"/>
      <c r="E21" s="8"/>
      <c r="F21" s="8"/>
      <c r="G21" s="8"/>
      <c r="H21" s="8"/>
      <c r="I21" s="8"/>
      <c r="J21" s="8"/>
      <c r="K21" s="8"/>
      <c r="L21" s="8"/>
      <c r="M21" s="8"/>
    </row>
    <row r="22" spans="1:26">
      <c r="N22" s="153"/>
      <c r="O22" s="153"/>
      <c r="P22" s="153"/>
      <c r="Q22" s="153"/>
      <c r="R22" s="153"/>
      <c r="S22" s="153"/>
      <c r="T22" s="153"/>
      <c r="U22" s="153"/>
      <c r="V22" s="153"/>
      <c r="W22" s="153"/>
    </row>
    <row r="27" spans="1:26">
      <c r="N27" s="153"/>
      <c r="O27" s="153"/>
      <c r="P27" s="153"/>
      <c r="Q27" s="153"/>
      <c r="R27" s="153"/>
      <c r="S27" s="153"/>
      <c r="T27" s="153"/>
      <c r="U27" s="153"/>
      <c r="V27" s="153"/>
      <c r="W27" s="153"/>
    </row>
    <row r="28" spans="1:26">
      <c r="N28" s="153"/>
      <c r="O28" s="153"/>
      <c r="P28" s="153"/>
      <c r="Q28" s="153"/>
      <c r="R28" s="153"/>
      <c r="S28" s="153"/>
      <c r="T28" s="153"/>
      <c r="U28" s="153"/>
      <c r="V28" s="153"/>
      <c r="W28" s="153"/>
    </row>
    <row r="29" spans="1:26">
      <c r="N29" s="153"/>
      <c r="O29" s="153"/>
      <c r="P29" s="153"/>
      <c r="Q29" s="153"/>
      <c r="R29" s="153"/>
      <c r="S29" s="153"/>
      <c r="T29" s="153"/>
      <c r="U29" s="153"/>
      <c r="V29" s="153"/>
      <c r="W29" s="153"/>
    </row>
    <row r="30" spans="1:26">
      <c r="N30" s="153"/>
      <c r="O30" s="153"/>
      <c r="P30" s="153"/>
      <c r="Q30" s="153"/>
      <c r="R30" s="153"/>
      <c r="S30" s="153"/>
      <c r="T30" s="153"/>
      <c r="U30" s="153"/>
      <c r="V30" s="153"/>
      <c r="W30" s="153"/>
    </row>
    <row r="31" spans="1:26">
      <c r="N31" s="153"/>
      <c r="O31" s="153"/>
      <c r="P31" s="153"/>
      <c r="Q31" s="153"/>
      <c r="R31" s="153"/>
      <c r="S31" s="153"/>
      <c r="T31" s="153"/>
      <c r="U31" s="153"/>
      <c r="V31" s="153"/>
      <c r="W31" s="153"/>
    </row>
    <row r="32" spans="1:26">
      <c r="N32" s="153"/>
      <c r="O32" s="153"/>
      <c r="P32" s="153"/>
      <c r="Q32" s="153"/>
      <c r="R32" s="153"/>
      <c r="S32" s="153"/>
      <c r="T32" s="153"/>
      <c r="U32" s="153"/>
      <c r="V32" s="153"/>
      <c r="W32" s="153"/>
    </row>
    <row r="33" spans="14:23">
      <c r="N33" s="153"/>
      <c r="O33" s="153"/>
      <c r="P33" s="153"/>
      <c r="Q33" s="153"/>
      <c r="R33" s="153"/>
      <c r="S33" s="153"/>
      <c r="T33" s="153"/>
      <c r="U33" s="153"/>
      <c r="V33" s="153"/>
      <c r="W33" s="153"/>
    </row>
    <row r="34" spans="14:23">
      <c r="N34" s="153"/>
      <c r="O34" s="153"/>
      <c r="P34" s="153"/>
      <c r="Q34" s="153"/>
      <c r="R34" s="153"/>
      <c r="S34" s="153"/>
      <c r="T34" s="153"/>
      <c r="U34" s="153"/>
      <c r="V34" s="153"/>
      <c r="W34" s="153"/>
    </row>
    <row r="35" spans="14:23">
      <c r="N35" s="153"/>
      <c r="O35" s="153"/>
      <c r="P35" s="153"/>
      <c r="Q35" s="153"/>
      <c r="R35" s="153"/>
      <c r="S35" s="153"/>
      <c r="T35" s="153"/>
      <c r="U35" s="153"/>
      <c r="V35" s="153"/>
      <c r="W35" s="153"/>
    </row>
    <row r="36" spans="14:23">
      <c r="N36" s="153"/>
      <c r="O36" s="153"/>
      <c r="P36" s="153"/>
      <c r="Q36" s="153"/>
      <c r="R36" s="153"/>
      <c r="S36" s="153"/>
      <c r="T36" s="153"/>
      <c r="U36" s="153"/>
      <c r="V36" s="153"/>
      <c r="W36" s="153"/>
    </row>
    <row r="37" spans="14:23">
      <c r="N37" s="153"/>
      <c r="O37" s="153"/>
      <c r="P37" s="153"/>
      <c r="Q37" s="153"/>
      <c r="R37" s="153"/>
      <c r="S37" s="153"/>
      <c r="T37" s="153"/>
      <c r="U37" s="153"/>
      <c r="V37" s="153"/>
      <c r="W37" s="153"/>
    </row>
    <row r="38" spans="14:23">
      <c r="N38" s="153"/>
      <c r="O38" s="153"/>
      <c r="P38" s="153"/>
      <c r="Q38" s="153"/>
      <c r="R38" s="153"/>
      <c r="S38" s="153"/>
      <c r="T38" s="153"/>
      <c r="U38" s="153"/>
      <c r="V38" s="153"/>
      <c r="W38" s="153"/>
    </row>
    <row r="39" spans="14:23">
      <c r="N39" s="153"/>
      <c r="O39" s="153"/>
      <c r="P39" s="153"/>
      <c r="Q39" s="153"/>
      <c r="R39" s="153"/>
      <c r="S39" s="153"/>
      <c r="T39" s="153"/>
      <c r="U39" s="153"/>
      <c r="V39" s="153"/>
      <c r="W39" s="153"/>
    </row>
  </sheetData>
  <hyperlinks>
    <hyperlink ref="K2" location="'Tabla de Contenido'!A1" display="Inicio"/>
  </hyperlinks>
  <printOptions horizontalCentered="1"/>
  <pageMargins left="0.70866141732283472" right="0.70866141732283472" top="0.74803149606299213" bottom="0.74803149606299213" header="0.31496062992125984" footer="0.31496062992125984"/>
  <pageSetup scale="68"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L21"/>
  <sheetViews>
    <sheetView workbookViewId="0">
      <selection activeCell="K28" sqref="K28"/>
    </sheetView>
  </sheetViews>
  <sheetFormatPr baseColWidth="10" defaultColWidth="10.88671875" defaultRowHeight="14.4"/>
  <cols>
    <col min="1" max="1" width="10.88671875" style="2"/>
    <col min="2" max="11" width="9.33203125" style="2" customWidth="1"/>
    <col min="12" max="12" width="12.109375" style="2" customWidth="1"/>
    <col min="13" max="16384" width="10.88671875" style="2"/>
  </cols>
  <sheetData>
    <row r="2" spans="1:12">
      <c r="A2" s="3" t="s">
        <v>1706</v>
      </c>
      <c r="K2" s="880" t="s">
        <v>1369</v>
      </c>
    </row>
    <row r="3" spans="1:12">
      <c r="A3" s="839" t="s">
        <v>1377</v>
      </c>
      <c r="B3" s="4"/>
      <c r="C3" s="4"/>
      <c r="D3" s="4"/>
      <c r="E3" s="4"/>
      <c r="F3" s="4"/>
      <c r="G3" s="4"/>
      <c r="H3" s="4"/>
      <c r="I3" s="4"/>
      <c r="J3" s="4"/>
      <c r="K3" s="4"/>
    </row>
    <row r="4" spans="1:12">
      <c r="A4" s="8" t="s">
        <v>1474</v>
      </c>
      <c r="B4" s="4"/>
      <c r="C4" s="4"/>
      <c r="D4" s="4"/>
      <c r="E4" s="4"/>
      <c r="F4" s="4"/>
      <c r="G4" s="4"/>
      <c r="H4" s="4"/>
      <c r="I4" s="4"/>
      <c r="J4" s="4"/>
      <c r="K4" s="4"/>
    </row>
    <row r="5" spans="1:12">
      <c r="A5" s="8" t="s">
        <v>1707</v>
      </c>
      <c r="B5" s="4"/>
      <c r="C5" s="4"/>
      <c r="D5" s="4"/>
      <c r="E5" s="4"/>
      <c r="F5" s="4"/>
      <c r="G5" s="4"/>
      <c r="H5" s="4"/>
      <c r="I5" s="4"/>
      <c r="J5" s="4"/>
      <c r="K5" s="4"/>
    </row>
    <row r="6" spans="1:12" ht="26.4">
      <c r="A6" s="872" t="s">
        <v>1692</v>
      </c>
      <c r="B6" s="255">
        <v>2016</v>
      </c>
      <c r="C6" s="255">
        <v>2017</v>
      </c>
      <c r="D6" s="255">
        <v>2018</v>
      </c>
      <c r="E6" s="255">
        <v>2019</v>
      </c>
      <c r="F6" s="255">
        <v>2020</v>
      </c>
      <c r="G6" s="255">
        <v>2021</v>
      </c>
      <c r="H6" s="255">
        <v>2022</v>
      </c>
      <c r="I6" s="255">
        <v>2023</v>
      </c>
      <c r="J6" s="255">
        <v>2024</v>
      </c>
      <c r="K6" s="255">
        <v>2025</v>
      </c>
      <c r="L6" s="873" t="s">
        <v>1693</v>
      </c>
    </row>
    <row r="7" spans="1:12">
      <c r="A7" s="875" t="s">
        <v>113</v>
      </c>
      <c r="B7" s="378">
        <f>SUM(B8:B19)</f>
        <v>20520</v>
      </c>
      <c r="C7" s="378">
        <f t="shared" ref="C7:K7" si="0">SUM(C8:C19)</f>
        <v>22092</v>
      </c>
      <c r="D7" s="378">
        <f t="shared" si="0"/>
        <v>19615</v>
      </c>
      <c r="E7" s="378">
        <f t="shared" si="0"/>
        <v>20517</v>
      </c>
      <c r="F7" s="378">
        <f t="shared" si="0"/>
        <v>13056</v>
      </c>
      <c r="G7" s="378">
        <f t="shared" si="0"/>
        <v>21316</v>
      </c>
      <c r="H7" s="378">
        <f t="shared" si="0"/>
        <v>20533</v>
      </c>
      <c r="I7" s="378">
        <f t="shared" si="0"/>
        <v>21373</v>
      </c>
      <c r="J7" s="378">
        <f t="shared" si="0"/>
        <v>17121</v>
      </c>
      <c r="K7" s="378">
        <f t="shared" si="0"/>
        <v>13446</v>
      </c>
      <c r="L7" s="876">
        <f>+K7/$K$7</f>
        <v>1</v>
      </c>
    </row>
    <row r="8" spans="1:12">
      <c r="A8" s="243" t="s">
        <v>1694</v>
      </c>
      <c r="B8" s="236">
        <v>1255</v>
      </c>
      <c r="C8" s="236">
        <v>1501</v>
      </c>
      <c r="D8" s="236">
        <v>626</v>
      </c>
      <c r="E8" s="236">
        <v>1490</v>
      </c>
      <c r="F8" s="236">
        <v>852</v>
      </c>
      <c r="G8" s="236">
        <v>2023</v>
      </c>
      <c r="H8" s="236">
        <v>3047</v>
      </c>
      <c r="I8" s="236">
        <v>1865</v>
      </c>
      <c r="J8" s="236">
        <v>1321</v>
      </c>
      <c r="K8" s="236">
        <v>1406</v>
      </c>
      <c r="L8" s="878">
        <f>+K8/$K$7</f>
        <v>0.1045664138033616</v>
      </c>
    </row>
    <row r="9" spans="1:12">
      <c r="A9" s="243" t="s">
        <v>1695</v>
      </c>
      <c r="B9" s="236">
        <v>646</v>
      </c>
      <c r="C9" s="236">
        <v>1100</v>
      </c>
      <c r="D9" s="236">
        <v>1908</v>
      </c>
      <c r="E9" s="236">
        <v>1265</v>
      </c>
      <c r="F9" s="236">
        <v>1716</v>
      </c>
      <c r="G9" s="236">
        <v>1829</v>
      </c>
      <c r="H9" s="236">
        <v>3070</v>
      </c>
      <c r="I9" s="236">
        <v>4063</v>
      </c>
      <c r="J9" s="236">
        <v>2255</v>
      </c>
      <c r="K9" s="236">
        <v>1535</v>
      </c>
      <c r="L9" s="878">
        <f t="shared" ref="L9:L19" si="1">+K9/$K$7</f>
        <v>0.11416034508403987</v>
      </c>
    </row>
    <row r="10" spans="1:12">
      <c r="A10" s="243" t="s">
        <v>1696</v>
      </c>
      <c r="B10" s="236">
        <v>280</v>
      </c>
      <c r="C10" s="236">
        <v>240</v>
      </c>
      <c r="D10" s="236">
        <v>166</v>
      </c>
      <c r="E10" s="236">
        <v>220</v>
      </c>
      <c r="F10" s="236">
        <v>165</v>
      </c>
      <c r="G10" s="236">
        <v>476</v>
      </c>
      <c r="H10" s="236">
        <v>489</v>
      </c>
      <c r="I10" s="236">
        <v>441</v>
      </c>
      <c r="J10" s="236">
        <v>406</v>
      </c>
      <c r="K10" s="236">
        <v>412</v>
      </c>
      <c r="L10" s="878">
        <f t="shared" si="1"/>
        <v>3.0641082849918191E-2</v>
      </c>
    </row>
    <row r="11" spans="1:12">
      <c r="A11" s="243" t="s">
        <v>1697</v>
      </c>
      <c r="B11" s="236">
        <v>978</v>
      </c>
      <c r="C11" s="236">
        <v>296</v>
      </c>
      <c r="D11" s="236">
        <v>578</v>
      </c>
      <c r="E11" s="236">
        <v>412</v>
      </c>
      <c r="F11" s="236">
        <v>137</v>
      </c>
      <c r="G11" s="236">
        <v>60</v>
      </c>
      <c r="H11" s="236">
        <v>29</v>
      </c>
      <c r="I11" s="236">
        <v>48</v>
      </c>
      <c r="J11" s="236">
        <v>13</v>
      </c>
      <c r="K11" s="236">
        <v>50</v>
      </c>
      <c r="L11" s="878">
        <f t="shared" si="1"/>
        <v>3.7185780157667709E-3</v>
      </c>
    </row>
    <row r="12" spans="1:12">
      <c r="A12" s="243" t="s">
        <v>1698</v>
      </c>
      <c r="B12" s="236">
        <v>364</v>
      </c>
      <c r="C12" s="236">
        <v>271</v>
      </c>
      <c r="D12" s="236">
        <v>274</v>
      </c>
      <c r="E12" s="236">
        <v>265</v>
      </c>
      <c r="F12" s="236">
        <v>70</v>
      </c>
      <c r="G12" s="236">
        <v>458</v>
      </c>
      <c r="H12" s="236">
        <v>536</v>
      </c>
      <c r="I12" s="236">
        <v>589</v>
      </c>
      <c r="J12" s="236">
        <v>1118</v>
      </c>
      <c r="K12" s="236">
        <v>72</v>
      </c>
      <c r="L12" s="878">
        <f t="shared" si="1"/>
        <v>5.3547523427041497E-3</v>
      </c>
    </row>
    <row r="13" spans="1:12">
      <c r="A13" s="243" t="s">
        <v>1699</v>
      </c>
      <c r="B13" s="236">
        <v>1502</v>
      </c>
      <c r="C13" s="236">
        <v>1431</v>
      </c>
      <c r="D13" s="236">
        <v>946</v>
      </c>
      <c r="E13" s="236">
        <v>1489</v>
      </c>
      <c r="F13" s="236">
        <v>557</v>
      </c>
      <c r="G13" s="236">
        <v>1133</v>
      </c>
      <c r="H13" s="236">
        <v>1230</v>
      </c>
      <c r="I13" s="236">
        <v>1007</v>
      </c>
      <c r="J13" s="236">
        <v>1087</v>
      </c>
      <c r="K13" s="236">
        <v>1766</v>
      </c>
      <c r="L13" s="878">
        <f t="shared" si="1"/>
        <v>0.13134017551688235</v>
      </c>
    </row>
    <row r="14" spans="1:12">
      <c r="A14" s="243" t="s">
        <v>1700</v>
      </c>
      <c r="B14" s="236">
        <v>699</v>
      </c>
      <c r="C14" s="236">
        <v>152</v>
      </c>
      <c r="D14" s="236">
        <v>111</v>
      </c>
      <c r="E14" s="236">
        <v>100</v>
      </c>
      <c r="F14" s="236">
        <v>90</v>
      </c>
      <c r="G14" s="236">
        <v>261</v>
      </c>
      <c r="H14" s="236">
        <v>490</v>
      </c>
      <c r="I14" s="236">
        <v>652</v>
      </c>
      <c r="J14" s="236">
        <v>253</v>
      </c>
      <c r="K14" s="236">
        <v>320</v>
      </c>
      <c r="L14" s="878">
        <f t="shared" si="1"/>
        <v>2.3798899300907332E-2</v>
      </c>
    </row>
    <row r="15" spans="1:12">
      <c r="A15" s="243" t="s">
        <v>1701</v>
      </c>
      <c r="B15" s="236">
        <v>2561</v>
      </c>
      <c r="C15" s="236">
        <v>4821</v>
      </c>
      <c r="D15" s="236">
        <v>3835</v>
      </c>
      <c r="E15" s="236">
        <v>4051</v>
      </c>
      <c r="F15" s="236">
        <v>3041</v>
      </c>
      <c r="G15" s="236">
        <v>3375</v>
      </c>
      <c r="H15" s="236">
        <v>3506</v>
      </c>
      <c r="I15" s="236">
        <v>3090</v>
      </c>
      <c r="J15" s="236">
        <v>2128</v>
      </c>
      <c r="K15" s="236">
        <v>753</v>
      </c>
      <c r="L15" s="878">
        <f t="shared" si="1"/>
        <v>5.6001784917447568E-2</v>
      </c>
    </row>
    <row r="16" spans="1:12">
      <c r="A16" s="243" t="s">
        <v>1702</v>
      </c>
      <c r="B16" s="236">
        <v>1935</v>
      </c>
      <c r="C16" s="236">
        <v>2216</v>
      </c>
      <c r="D16" s="236">
        <v>1516</v>
      </c>
      <c r="E16" s="236">
        <v>1219</v>
      </c>
      <c r="F16" s="236">
        <v>1574</v>
      </c>
      <c r="G16" s="236">
        <v>1423</v>
      </c>
      <c r="H16" s="236">
        <v>1337</v>
      </c>
      <c r="I16" s="236">
        <v>2583</v>
      </c>
      <c r="J16" s="236">
        <v>2303</v>
      </c>
      <c r="K16" s="236">
        <v>700</v>
      </c>
      <c r="L16" s="878">
        <f t="shared" si="1"/>
        <v>5.2060092220734794E-2</v>
      </c>
    </row>
    <row r="17" spans="1:12">
      <c r="A17" s="243" t="s">
        <v>1703</v>
      </c>
      <c r="B17" s="236">
        <v>7292</v>
      </c>
      <c r="C17" s="236">
        <v>7808</v>
      </c>
      <c r="D17" s="236">
        <v>7512</v>
      </c>
      <c r="E17" s="236">
        <v>8656</v>
      </c>
      <c r="F17" s="236">
        <v>3801</v>
      </c>
      <c r="G17" s="236">
        <v>6886</v>
      </c>
      <c r="H17" s="236">
        <v>3393</v>
      </c>
      <c r="I17" s="236">
        <v>3730</v>
      </c>
      <c r="J17" s="236">
        <v>3084</v>
      </c>
      <c r="K17" s="236">
        <v>4334</v>
      </c>
      <c r="L17" s="878">
        <f t="shared" si="1"/>
        <v>0.32232634240666369</v>
      </c>
    </row>
    <row r="18" spans="1:12">
      <c r="A18" s="243" t="s">
        <v>1704</v>
      </c>
      <c r="B18" s="236">
        <v>39</v>
      </c>
      <c r="C18" s="236">
        <v>68</v>
      </c>
      <c r="D18" s="236">
        <v>24</v>
      </c>
      <c r="E18" s="236">
        <v>54</v>
      </c>
      <c r="F18" s="236">
        <v>17</v>
      </c>
      <c r="G18" s="236">
        <v>33</v>
      </c>
      <c r="H18" s="236">
        <v>57</v>
      </c>
      <c r="I18" s="236">
        <v>423</v>
      </c>
      <c r="J18" s="236">
        <v>296</v>
      </c>
      <c r="K18" s="236">
        <v>470</v>
      </c>
      <c r="L18" s="878">
        <f t="shared" si="1"/>
        <v>3.4954633348207642E-2</v>
      </c>
    </row>
    <row r="19" spans="1:12">
      <c r="A19" s="381" t="s">
        <v>1705</v>
      </c>
      <c r="B19" s="240">
        <v>2969</v>
      </c>
      <c r="C19" s="240">
        <v>2188</v>
      </c>
      <c r="D19" s="240">
        <v>2119</v>
      </c>
      <c r="E19" s="240">
        <v>1296</v>
      </c>
      <c r="F19" s="240">
        <v>1036</v>
      </c>
      <c r="G19" s="240">
        <v>3359</v>
      </c>
      <c r="H19" s="240">
        <v>3349</v>
      </c>
      <c r="I19" s="240">
        <v>2882</v>
      </c>
      <c r="J19" s="240">
        <v>2857</v>
      </c>
      <c r="K19" s="240">
        <v>1628</v>
      </c>
      <c r="L19" s="879">
        <f t="shared" si="1"/>
        <v>0.12107690019336606</v>
      </c>
    </row>
    <row r="21" spans="1:12">
      <c r="A21" s="251" t="s">
        <v>1678</v>
      </c>
    </row>
  </sheetData>
  <hyperlinks>
    <hyperlink ref="K2" location="'Tabla de Contenido'!A1" display="Inicio"/>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K31"/>
  <sheetViews>
    <sheetView zoomScaleNormal="100" zoomScaleSheetLayoutView="100" workbookViewId="0">
      <selection activeCell="E31" sqref="E31"/>
    </sheetView>
  </sheetViews>
  <sheetFormatPr baseColWidth="10" defaultColWidth="11.44140625" defaultRowHeight="13.2"/>
  <cols>
    <col min="1" max="1" width="22.5546875" style="4" customWidth="1"/>
    <col min="2" max="6" width="12" style="4" customWidth="1"/>
    <col min="7" max="8" width="11.44140625" style="4" customWidth="1"/>
    <col min="9" max="16384" width="11.44140625" style="4"/>
  </cols>
  <sheetData>
    <row r="2" spans="1:11" ht="14.4">
      <c r="A2" s="3" t="s">
        <v>1708</v>
      </c>
      <c r="J2" s="767" t="s">
        <v>1369</v>
      </c>
    </row>
    <row r="3" spans="1:11">
      <c r="A3" s="881" t="s">
        <v>525</v>
      </c>
    </row>
    <row r="4" spans="1:11">
      <c r="A4" s="8" t="s">
        <v>1474</v>
      </c>
    </row>
    <row r="5" spans="1:11">
      <c r="A5" s="839" t="s">
        <v>526</v>
      </c>
    </row>
    <row r="6" spans="1:11">
      <c r="A6" s="610" t="s">
        <v>95</v>
      </c>
      <c r="B6" s="255">
        <v>2016</v>
      </c>
      <c r="C6" s="255">
        <v>2017</v>
      </c>
      <c r="D6" s="255">
        <v>2018</v>
      </c>
      <c r="E6" s="255">
        <v>2019</v>
      </c>
      <c r="F6" s="255">
        <v>2020</v>
      </c>
      <c r="G6" s="255">
        <v>2021</v>
      </c>
      <c r="H6" s="255">
        <v>2022</v>
      </c>
      <c r="I6" s="255">
        <v>2023</v>
      </c>
      <c r="J6" s="255" t="s">
        <v>1274</v>
      </c>
      <c r="K6" s="255" t="s">
        <v>1477</v>
      </c>
    </row>
    <row r="7" spans="1:11">
      <c r="A7" s="875" t="s">
        <v>308</v>
      </c>
      <c r="B7" s="882">
        <f t="shared" ref="B7:K7" si="0">SUM(B8:B27)</f>
        <v>12100937.105</v>
      </c>
      <c r="C7" s="882">
        <f t="shared" si="0"/>
        <v>11983834.860399999</v>
      </c>
      <c r="D7" s="882">
        <f t="shared" si="0"/>
        <v>12010090.565020634</v>
      </c>
      <c r="E7" s="882">
        <f t="shared" si="0"/>
        <v>12515317.062000001</v>
      </c>
      <c r="F7" s="882">
        <f t="shared" si="0"/>
        <v>11233970.489061339</v>
      </c>
      <c r="G7" s="882">
        <f t="shared" si="0"/>
        <v>13041353.905064758</v>
      </c>
      <c r="H7" s="882">
        <f t="shared" si="0"/>
        <v>13505398.151259841</v>
      </c>
      <c r="I7" s="882">
        <f t="shared" si="0"/>
        <v>12893704.885839669</v>
      </c>
      <c r="J7" s="882">
        <f t="shared" si="0"/>
        <v>12247169.728630003</v>
      </c>
      <c r="K7" s="882">
        <f t="shared" si="0"/>
        <v>12911208.978239998</v>
      </c>
    </row>
    <row r="8" spans="1:11">
      <c r="A8" s="883" t="s">
        <v>318</v>
      </c>
      <c r="B8" s="884">
        <v>1950044.0220000001</v>
      </c>
      <c r="C8" s="884">
        <v>2061136.2784999998</v>
      </c>
      <c r="D8" s="884">
        <v>2088603.575</v>
      </c>
      <c r="E8" s="884">
        <v>2256896.7555</v>
      </c>
      <c r="F8" s="884">
        <v>2146572.2040775148</v>
      </c>
      <c r="G8" s="884">
        <v>2464649.5307833231</v>
      </c>
      <c r="H8" s="884">
        <v>2502886.4395100386</v>
      </c>
      <c r="I8" s="153">
        <v>2323473.3792692753</v>
      </c>
      <c r="J8" s="153">
        <v>2247993.7925</v>
      </c>
      <c r="K8" s="153">
        <v>2341571.48538</v>
      </c>
    </row>
    <row r="9" spans="1:11">
      <c r="A9" s="883" t="s">
        <v>508</v>
      </c>
      <c r="B9" s="884">
        <v>730625.6605</v>
      </c>
      <c r="C9" s="884">
        <v>700261.47000000009</v>
      </c>
      <c r="D9" s="884">
        <v>684213.10850000009</v>
      </c>
      <c r="E9" s="884">
        <v>637540.9844999999</v>
      </c>
      <c r="F9" s="884">
        <v>558132.93828000012</v>
      </c>
      <c r="G9" s="884">
        <v>695107.33241572743</v>
      </c>
      <c r="H9" s="884">
        <v>721737.64397521841</v>
      </c>
      <c r="I9" s="153">
        <v>720585.84733947495</v>
      </c>
      <c r="J9" s="153">
        <v>670853.93813000002</v>
      </c>
      <c r="K9" s="153">
        <v>680152.08880999999</v>
      </c>
    </row>
    <row r="10" spans="1:11">
      <c r="A10" s="883" t="s">
        <v>1709</v>
      </c>
      <c r="B10" s="884">
        <v>1497659.9055000003</v>
      </c>
      <c r="C10" s="884">
        <v>1461221.5355</v>
      </c>
      <c r="D10" s="884">
        <v>1391621.7924999997</v>
      </c>
      <c r="E10" s="884">
        <v>1406691.5660000001</v>
      </c>
      <c r="F10" s="884">
        <v>1078604.2397605309</v>
      </c>
      <c r="G10" s="884">
        <v>1264128.0700998129</v>
      </c>
      <c r="H10" s="884">
        <v>1323016.1936550771</v>
      </c>
      <c r="I10" s="153">
        <v>1351024.4897946455</v>
      </c>
      <c r="J10" s="153">
        <v>1346979.6295000003</v>
      </c>
      <c r="K10" s="153">
        <v>1462381.8384999998</v>
      </c>
    </row>
    <row r="11" spans="1:11">
      <c r="A11" s="883" t="s">
        <v>1372</v>
      </c>
      <c r="B11" s="884">
        <v>604495.85100000002</v>
      </c>
      <c r="C11" s="884">
        <v>590044.57149999985</v>
      </c>
      <c r="D11" s="884">
        <v>585976.94699999993</v>
      </c>
      <c r="E11" s="884">
        <v>664286.848</v>
      </c>
      <c r="F11" s="884">
        <v>533873.03199990466</v>
      </c>
      <c r="G11" s="884">
        <v>601324.23899174738</v>
      </c>
      <c r="H11" s="884">
        <v>628791.43844366213</v>
      </c>
      <c r="I11" s="153">
        <v>573974.46300000011</v>
      </c>
      <c r="J11" s="153">
        <v>538226.33699999994</v>
      </c>
      <c r="K11" s="153">
        <v>621161.3949999999</v>
      </c>
    </row>
    <row r="12" spans="1:11">
      <c r="A12" s="883" t="s">
        <v>1375</v>
      </c>
      <c r="B12" s="884">
        <v>337687.72399999999</v>
      </c>
      <c r="C12" s="884">
        <v>316004.29349999997</v>
      </c>
      <c r="D12" s="884">
        <v>331361.24657619052</v>
      </c>
      <c r="E12" s="884">
        <v>365842.1495</v>
      </c>
      <c r="F12" s="884">
        <v>338432.60741676553</v>
      </c>
      <c r="G12" s="884">
        <v>365424.12418945384</v>
      </c>
      <c r="H12" s="884">
        <v>382143.55076765851</v>
      </c>
      <c r="I12" s="153">
        <v>392746.87740794895</v>
      </c>
      <c r="J12" s="153">
        <v>367965.79450000002</v>
      </c>
      <c r="K12" s="153">
        <v>360738.47350000002</v>
      </c>
    </row>
    <row r="13" spans="1:11">
      <c r="A13" s="883" t="s">
        <v>1373</v>
      </c>
      <c r="B13" s="884">
        <v>289902.05949999992</v>
      </c>
      <c r="C13" s="884">
        <v>336409.27399999998</v>
      </c>
      <c r="D13" s="884">
        <v>340434.05400000006</v>
      </c>
      <c r="E13" s="884">
        <v>361348.16349999997</v>
      </c>
      <c r="F13" s="884">
        <v>347967.694996481</v>
      </c>
      <c r="G13" s="884">
        <v>400092.41900679644</v>
      </c>
      <c r="H13" s="884">
        <v>379396.81126235711</v>
      </c>
      <c r="I13" s="153">
        <v>334503.05100052536</v>
      </c>
      <c r="J13" s="153">
        <v>307043.13749999995</v>
      </c>
      <c r="K13" s="153">
        <v>310479.1005</v>
      </c>
    </row>
    <row r="14" spans="1:11">
      <c r="A14" s="883" t="s">
        <v>1710</v>
      </c>
      <c r="B14" s="884">
        <v>151746.50899999999</v>
      </c>
      <c r="C14" s="884">
        <v>107012.72149999999</v>
      </c>
      <c r="D14" s="884">
        <v>94595.680000000008</v>
      </c>
      <c r="E14" s="884">
        <v>127742.86399999999</v>
      </c>
      <c r="F14" s="884">
        <v>145004.30699201202</v>
      </c>
      <c r="G14" s="884">
        <v>166500.17705227304</v>
      </c>
      <c r="H14" s="884">
        <v>154711.55396840733</v>
      </c>
      <c r="I14" s="153">
        <v>161920.66296549665</v>
      </c>
      <c r="J14" s="153">
        <v>158355.587</v>
      </c>
      <c r="K14" s="153">
        <v>160634.86299999998</v>
      </c>
    </row>
    <row r="15" spans="1:11">
      <c r="A15" s="883" t="s">
        <v>1711</v>
      </c>
      <c r="B15" s="884">
        <v>273954.6925</v>
      </c>
      <c r="C15" s="884">
        <v>257700.44590000002</v>
      </c>
      <c r="D15" s="884">
        <v>287984.26999999996</v>
      </c>
      <c r="E15" s="884">
        <v>309805.85950000002</v>
      </c>
      <c r="F15" s="884">
        <v>252409.43450614164</v>
      </c>
      <c r="G15" s="884">
        <v>301043.73249696364</v>
      </c>
      <c r="H15" s="884">
        <v>321625.87752048665</v>
      </c>
      <c r="I15" s="153">
        <v>310494.07599733106</v>
      </c>
      <c r="J15" s="153">
        <v>309529.51050000003</v>
      </c>
      <c r="K15" s="153">
        <v>324806.56949999998</v>
      </c>
    </row>
    <row r="16" spans="1:11">
      <c r="A16" s="883" t="s">
        <v>320</v>
      </c>
      <c r="B16" s="884">
        <v>1073571.4714999998</v>
      </c>
      <c r="C16" s="884">
        <v>1067435.2449999999</v>
      </c>
      <c r="D16" s="884">
        <v>1018458.6744444445</v>
      </c>
      <c r="E16" s="884">
        <v>1012184.1749999999</v>
      </c>
      <c r="F16" s="884">
        <v>796225.78292307723</v>
      </c>
      <c r="G16" s="884">
        <v>1014130.8156449749</v>
      </c>
      <c r="H16" s="884">
        <v>1057424.0986050705</v>
      </c>
      <c r="I16" s="153">
        <v>1062253.05351316</v>
      </c>
      <c r="J16" s="153">
        <v>944021.87549999997</v>
      </c>
      <c r="K16" s="153">
        <v>936356.9094999989</v>
      </c>
    </row>
    <row r="17" spans="1:11">
      <c r="A17" s="883" t="s">
        <v>1712</v>
      </c>
      <c r="B17" s="884">
        <v>272414.98100000003</v>
      </c>
      <c r="C17" s="884">
        <v>285865.84399999998</v>
      </c>
      <c r="D17" s="884">
        <v>265939.41350000002</v>
      </c>
      <c r="E17" s="884">
        <v>287715.04599999997</v>
      </c>
      <c r="F17" s="884">
        <v>282092.63500161743</v>
      </c>
      <c r="G17" s="884">
        <v>342006.7389592987</v>
      </c>
      <c r="H17" s="884">
        <v>368170.62525581144</v>
      </c>
      <c r="I17" s="153">
        <v>337118.55097093573</v>
      </c>
      <c r="J17" s="153">
        <v>306336.54200000002</v>
      </c>
      <c r="K17" s="153">
        <v>336971.91150000005</v>
      </c>
    </row>
    <row r="18" spans="1:11">
      <c r="A18" s="173" t="s">
        <v>1713</v>
      </c>
      <c r="B18" s="884">
        <v>326121.23</v>
      </c>
      <c r="C18" s="884">
        <v>361774.02850000001</v>
      </c>
      <c r="D18" s="884">
        <v>380686.86099999998</v>
      </c>
      <c r="E18" s="884">
        <v>335749.7745</v>
      </c>
      <c r="F18" s="884">
        <v>287038.6220064087</v>
      </c>
      <c r="G18" s="884">
        <v>350329.45900497114</v>
      </c>
      <c r="H18" s="884">
        <v>324807.9614804688</v>
      </c>
      <c r="I18" s="153">
        <v>312401.39900244138</v>
      </c>
      <c r="J18" s="153">
        <v>347132.76199999999</v>
      </c>
      <c r="K18" s="153">
        <v>379459.90955000004</v>
      </c>
    </row>
    <row r="19" spans="1:11">
      <c r="A19" s="173" t="s">
        <v>1714</v>
      </c>
      <c r="B19" s="884">
        <v>372898.68599999993</v>
      </c>
      <c r="C19" s="884">
        <v>353688.8615</v>
      </c>
      <c r="D19" s="884">
        <v>380963.70199999999</v>
      </c>
      <c r="E19" s="884">
        <v>420586.05000000005</v>
      </c>
      <c r="F19" s="884">
        <v>341418.15769116214</v>
      </c>
      <c r="G19" s="884">
        <v>417379.25154111616</v>
      </c>
      <c r="H19" s="884">
        <v>395066.5919861123</v>
      </c>
      <c r="I19" s="153">
        <v>388236.19582766294</v>
      </c>
      <c r="J19" s="153">
        <v>374015.73249999998</v>
      </c>
      <c r="K19" s="153">
        <v>377992.12199999997</v>
      </c>
    </row>
    <row r="20" spans="1:11">
      <c r="A20" s="4" t="s">
        <v>1715</v>
      </c>
      <c r="B20" s="884">
        <v>267747.69450000004</v>
      </c>
      <c r="C20" s="884">
        <v>313555.90350000001</v>
      </c>
      <c r="D20" s="884">
        <v>328242.42499999999</v>
      </c>
      <c r="E20" s="884">
        <v>301500.90949999995</v>
      </c>
      <c r="F20" s="884">
        <v>310023.278496643</v>
      </c>
      <c r="G20" s="884">
        <v>318555.41500607546</v>
      </c>
      <c r="H20" s="884">
        <v>321819.25781506364</v>
      </c>
      <c r="I20" s="153">
        <v>234127.53800067384</v>
      </c>
      <c r="J20" s="153">
        <v>230806.71449999997</v>
      </c>
      <c r="K20" s="153">
        <v>282624.75650000002</v>
      </c>
    </row>
    <row r="21" spans="1:11">
      <c r="A21" s="4" t="s">
        <v>1716</v>
      </c>
      <c r="B21" s="884">
        <v>341670.36300000059</v>
      </c>
      <c r="C21" s="884">
        <v>318257.4414999999</v>
      </c>
      <c r="D21" s="884">
        <v>344042.55700000015</v>
      </c>
      <c r="E21" s="884">
        <v>359529.54400000052</v>
      </c>
      <c r="F21" s="884">
        <v>375441.15724778769</v>
      </c>
      <c r="G21" s="884">
        <v>490516.02470580168</v>
      </c>
      <c r="H21" s="884">
        <v>452118.15256286663</v>
      </c>
      <c r="I21" s="153">
        <v>415831.17884680751</v>
      </c>
      <c r="J21" s="153">
        <v>367153.29699999944</v>
      </c>
      <c r="K21" s="153">
        <v>401116.4090000001</v>
      </c>
    </row>
    <row r="22" spans="1:11">
      <c r="A22" s="4" t="s">
        <v>1717</v>
      </c>
      <c r="B22" s="884">
        <v>159158.99549999999</v>
      </c>
      <c r="C22" s="884">
        <v>133476.31150000004</v>
      </c>
      <c r="D22" s="884">
        <v>139684.26800000001</v>
      </c>
      <c r="E22" s="884">
        <v>123412.16350000002</v>
      </c>
      <c r="F22" s="884">
        <v>110417.11637161257</v>
      </c>
      <c r="G22" s="884">
        <v>129271.53332735652</v>
      </c>
      <c r="H22" s="884">
        <v>133913.83703890536</v>
      </c>
      <c r="I22" s="153">
        <v>125804.42403747697</v>
      </c>
      <c r="J22" s="153">
        <v>111415.9375</v>
      </c>
      <c r="K22" s="153">
        <v>110060.42150000001</v>
      </c>
    </row>
    <row r="23" spans="1:11">
      <c r="A23" s="4" t="s">
        <v>321</v>
      </c>
      <c r="B23" s="238">
        <v>628654.55599999998</v>
      </c>
      <c r="C23" s="238">
        <v>582301.54450000008</v>
      </c>
      <c r="D23" s="238">
        <v>538349.65</v>
      </c>
      <c r="E23" s="238">
        <v>593570.61050000007</v>
      </c>
      <c r="F23" s="238">
        <v>540126.10837435443</v>
      </c>
      <c r="G23" s="238">
        <v>661959.35975081078</v>
      </c>
      <c r="H23" s="238">
        <v>659349.78653656016</v>
      </c>
      <c r="I23" s="238">
        <v>642152.39041908109</v>
      </c>
      <c r="J23" s="238">
        <v>569957.78050000011</v>
      </c>
      <c r="K23" s="238">
        <v>616850.70100000012</v>
      </c>
    </row>
    <row r="24" spans="1:11">
      <c r="A24" s="4" t="s">
        <v>1718</v>
      </c>
      <c r="B24" s="238">
        <v>149078.1465</v>
      </c>
      <c r="C24" s="238">
        <v>140711.48549999998</v>
      </c>
      <c r="D24" s="238">
        <v>146099.467</v>
      </c>
      <c r="E24" s="238">
        <v>165999.34299999999</v>
      </c>
      <c r="F24" s="238">
        <v>185478.08499755859</v>
      </c>
      <c r="G24" s="238">
        <v>201394.28249670137</v>
      </c>
      <c r="H24" s="238">
        <v>169079.11350579833</v>
      </c>
      <c r="I24" s="238">
        <v>182365.33850610172</v>
      </c>
      <c r="J24" s="238">
        <v>189661.50349999999</v>
      </c>
      <c r="K24" s="238">
        <v>208631.73200000002</v>
      </c>
    </row>
    <row r="25" spans="1:11">
      <c r="A25" s="4" t="s">
        <v>1374</v>
      </c>
      <c r="B25" s="238">
        <v>356112.68650000001</v>
      </c>
      <c r="C25" s="238">
        <v>340138.65149999998</v>
      </c>
      <c r="D25" s="238">
        <v>331359.44300000009</v>
      </c>
      <c r="E25" s="238">
        <v>346101.99</v>
      </c>
      <c r="F25" s="238">
        <v>323393.25098606199</v>
      </c>
      <c r="G25" s="238">
        <v>372251.59152864316</v>
      </c>
      <c r="H25" s="238">
        <v>443293.77395681106</v>
      </c>
      <c r="I25" s="238">
        <v>418491.5029596099</v>
      </c>
      <c r="J25" s="238">
        <v>349529.86800000002</v>
      </c>
      <c r="K25" s="238">
        <v>374959.31650000007</v>
      </c>
    </row>
    <row r="26" spans="1:11">
      <c r="A26" s="4" t="s">
        <v>319</v>
      </c>
      <c r="B26" s="238">
        <v>1001231.6830000001</v>
      </c>
      <c r="C26" s="238">
        <v>982483.51049999997</v>
      </c>
      <c r="D26" s="238">
        <v>1033963.1784999999</v>
      </c>
      <c r="E26" s="238">
        <v>1091053.2985</v>
      </c>
      <c r="F26" s="238">
        <v>999771.10591083602</v>
      </c>
      <c r="G26" s="238">
        <v>1066073.2779106169</v>
      </c>
      <c r="H26" s="238">
        <v>1247508.5277858102</v>
      </c>
      <c r="I26" s="238">
        <v>1099638.3767476627</v>
      </c>
      <c r="J26" s="238">
        <v>1076433.5590000001</v>
      </c>
      <c r="K26" s="238">
        <v>1059688.2345000003</v>
      </c>
    </row>
    <row r="27" spans="1:11">
      <c r="A27" s="172" t="s">
        <v>1719</v>
      </c>
      <c r="B27" s="240">
        <v>1316160.1875</v>
      </c>
      <c r="C27" s="240">
        <v>1274355.4424999999</v>
      </c>
      <c r="D27" s="240">
        <v>1297510.2520000001</v>
      </c>
      <c r="E27" s="240">
        <v>1347758.9669999999</v>
      </c>
      <c r="F27" s="240">
        <v>1281548.7310248674</v>
      </c>
      <c r="G27" s="240">
        <v>1419216.5301522934</v>
      </c>
      <c r="H27" s="240">
        <v>1518536.9156276616</v>
      </c>
      <c r="I27" s="240">
        <v>1506562.0902333558</v>
      </c>
      <c r="J27" s="240">
        <v>1433756.43</v>
      </c>
      <c r="K27" s="240">
        <v>1564570.7404999998</v>
      </c>
    </row>
    <row r="29" spans="1:11">
      <c r="A29" s="251" t="s">
        <v>1720</v>
      </c>
    </row>
    <row r="30" spans="1:11">
      <c r="A30" s="251" t="s">
        <v>1721</v>
      </c>
    </row>
    <row r="31" spans="1:11">
      <c r="A31" s="251"/>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77"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K38"/>
  <sheetViews>
    <sheetView showGridLines="0" zoomScaleNormal="100" zoomScaleSheetLayoutView="100" workbookViewId="0">
      <selection activeCell="K2" sqref="K2"/>
    </sheetView>
  </sheetViews>
  <sheetFormatPr baseColWidth="10" defaultColWidth="11.44140625" defaultRowHeight="13.2"/>
  <cols>
    <col min="1" max="1" width="5.44140625" style="13" customWidth="1"/>
    <col min="2" max="2" width="60.109375" style="13" customWidth="1"/>
    <col min="3" max="7" width="8.44140625" style="13" customWidth="1"/>
    <col min="8" max="8" width="9.44140625" style="13" customWidth="1"/>
    <col min="9" max="9" width="8.88671875" style="13" customWidth="1"/>
    <col min="10" max="16384" width="11.44140625" style="13"/>
  </cols>
  <sheetData>
    <row r="2" spans="1:11" ht="14.4">
      <c r="A2" s="253" t="s">
        <v>322</v>
      </c>
      <c r="K2" s="767" t="s">
        <v>1369</v>
      </c>
    </row>
    <row r="3" spans="1:11">
      <c r="A3" s="12" t="s">
        <v>323</v>
      </c>
      <c r="C3" s="173"/>
      <c r="D3" s="173"/>
      <c r="E3" s="173"/>
    </row>
    <row r="4" spans="1:11">
      <c r="A4" s="254" t="s">
        <v>1476</v>
      </c>
      <c r="C4" s="173"/>
      <c r="D4" s="173"/>
      <c r="E4" s="173"/>
    </row>
    <row r="5" spans="1:11">
      <c r="A5" s="254" t="s">
        <v>1</v>
      </c>
      <c r="C5" s="173"/>
      <c r="D5" s="173"/>
      <c r="E5" s="173"/>
    </row>
    <row r="6" spans="1:11">
      <c r="A6" s="1168" t="s">
        <v>324</v>
      </c>
      <c r="B6" s="1168"/>
      <c r="C6" s="255">
        <v>2019</v>
      </c>
      <c r="D6" s="255">
        <v>2020</v>
      </c>
      <c r="E6" s="255">
        <v>2021</v>
      </c>
      <c r="F6" s="255">
        <v>2022</v>
      </c>
      <c r="G6" s="255">
        <v>2023</v>
      </c>
      <c r="H6" s="255">
        <v>2024</v>
      </c>
      <c r="I6" s="255">
        <v>2025</v>
      </c>
    </row>
    <row r="7" spans="1:11">
      <c r="A7" s="257" t="s">
        <v>309</v>
      </c>
    </row>
    <row r="8" spans="1:11">
      <c r="B8" s="258" t="s">
        <v>325</v>
      </c>
      <c r="C8" s="259">
        <v>3.49</v>
      </c>
      <c r="D8" s="259">
        <v>1.17</v>
      </c>
      <c r="E8" s="259">
        <v>4.62</v>
      </c>
      <c r="F8" s="259">
        <v>12.35</v>
      </c>
      <c r="G8" s="259">
        <v>9.43</v>
      </c>
      <c r="H8" s="259">
        <v>5.69</v>
      </c>
      <c r="I8" s="259">
        <v>5.41</v>
      </c>
    </row>
    <row r="9" spans="1:11">
      <c r="B9" s="261" t="s">
        <v>326</v>
      </c>
      <c r="C9" s="262">
        <v>5.37</v>
      </c>
      <c r="D9" s="262">
        <v>4.82</v>
      </c>
      <c r="E9" s="262">
        <v>16.78</v>
      </c>
      <c r="F9" s="262">
        <v>27.34</v>
      </c>
      <c r="G9" s="262">
        <v>5.76</v>
      </c>
      <c r="H9" s="262">
        <v>3.92</v>
      </c>
      <c r="I9" s="262">
        <v>5.35</v>
      </c>
    </row>
    <row r="10" spans="1:11">
      <c r="B10" s="261" t="s">
        <v>327</v>
      </c>
      <c r="C10" s="262">
        <v>5.28</v>
      </c>
      <c r="D10" s="262">
        <v>2.85</v>
      </c>
      <c r="E10" s="262">
        <v>5.85</v>
      </c>
      <c r="F10" s="262">
        <v>7.77</v>
      </c>
      <c r="G10" s="262">
        <v>13.66</v>
      </c>
      <c r="H10" s="262">
        <v>5.12</v>
      </c>
      <c r="I10" s="262">
        <v>8.14</v>
      </c>
    </row>
    <row r="11" spans="1:11">
      <c r="B11" s="261" t="s">
        <v>328</v>
      </c>
      <c r="C11" s="262">
        <v>0.63</v>
      </c>
      <c r="D11" s="262">
        <v>-6.31</v>
      </c>
      <c r="E11" s="262">
        <v>-4.5199999999999996</v>
      </c>
      <c r="F11" s="262">
        <v>11.11</v>
      </c>
      <c r="G11" s="262">
        <v>5.46</v>
      </c>
      <c r="H11" s="262">
        <v>0.79</v>
      </c>
      <c r="I11" s="262">
        <v>1.26</v>
      </c>
    </row>
    <row r="12" spans="1:11">
      <c r="B12" s="261" t="s">
        <v>329</v>
      </c>
      <c r="C12" s="262">
        <v>2.9</v>
      </c>
      <c r="D12" s="262">
        <v>1.2</v>
      </c>
      <c r="E12" s="262">
        <v>3.17</v>
      </c>
      <c r="F12" s="262">
        <v>6.26</v>
      </c>
      <c r="G12" s="262">
        <v>9.23</v>
      </c>
      <c r="H12" s="262">
        <v>8.07</v>
      </c>
      <c r="I12" s="262">
        <v>5.32</v>
      </c>
    </row>
    <row r="13" spans="1:11">
      <c r="B13" s="261" t="s">
        <v>330</v>
      </c>
      <c r="C13" s="262">
        <v>2.71</v>
      </c>
      <c r="D13" s="262">
        <v>-0.96</v>
      </c>
      <c r="E13" s="262">
        <v>4.09</v>
      </c>
      <c r="F13" s="262">
        <v>16.86</v>
      </c>
      <c r="G13" s="262">
        <v>8.83</v>
      </c>
      <c r="H13" s="262">
        <v>2.41</v>
      </c>
      <c r="I13" s="262">
        <v>3.41</v>
      </c>
    </row>
    <row r="14" spans="1:11">
      <c r="B14" s="261" t="s">
        <v>89</v>
      </c>
      <c r="C14" s="262">
        <v>3.12</v>
      </c>
      <c r="D14" s="262">
        <v>5.03</v>
      </c>
      <c r="E14" s="262">
        <v>3.73</v>
      </c>
      <c r="F14" s="262">
        <v>9.24</v>
      </c>
      <c r="G14" s="262">
        <v>9.3800000000000008</v>
      </c>
      <c r="H14" s="262">
        <v>5.49</v>
      </c>
      <c r="I14" s="262">
        <v>7.42</v>
      </c>
    </row>
    <row r="15" spans="1:11">
      <c r="B15" s="261" t="s">
        <v>331</v>
      </c>
      <c r="C15" s="262">
        <v>2.97</v>
      </c>
      <c r="D15" s="262">
        <v>1.24</v>
      </c>
      <c r="E15" s="262">
        <v>4.96</v>
      </c>
      <c r="F15" s="262">
        <v>11.62</v>
      </c>
      <c r="G15" s="262">
        <v>14.04</v>
      </c>
      <c r="H15" s="262">
        <v>4.5199999999999996</v>
      </c>
      <c r="I15" s="262">
        <v>5.79</v>
      </c>
    </row>
    <row r="16" spans="1:11">
      <c r="B16" s="261" t="s">
        <v>332</v>
      </c>
      <c r="C16" s="262">
        <v>2.87</v>
      </c>
      <c r="D16" s="262">
        <v>-0.38</v>
      </c>
      <c r="E16" s="262">
        <v>-12.83</v>
      </c>
      <c r="F16" s="262">
        <v>0.56000000000000005</v>
      </c>
      <c r="G16" s="262">
        <v>0.33</v>
      </c>
      <c r="H16" s="262">
        <v>-0.77</v>
      </c>
      <c r="I16" s="262">
        <v>0.59</v>
      </c>
    </row>
    <row r="17" spans="1:10">
      <c r="B17" s="261" t="s">
        <v>333</v>
      </c>
      <c r="C17" s="262">
        <v>3.34</v>
      </c>
      <c r="D17" s="262">
        <v>-0.77</v>
      </c>
      <c r="E17" s="262">
        <v>-0.61</v>
      </c>
      <c r="F17" s="262">
        <v>8.43</v>
      </c>
      <c r="G17" s="262">
        <v>6.1</v>
      </c>
      <c r="H17" s="262">
        <v>0.17</v>
      </c>
      <c r="I17" s="262">
        <v>1.45</v>
      </c>
    </row>
    <row r="18" spans="1:10">
      <c r="B18" s="261" t="s">
        <v>88</v>
      </c>
      <c r="C18" s="262">
        <v>5.74</v>
      </c>
      <c r="D18" s="262">
        <v>-4.5199999999999996</v>
      </c>
      <c r="E18" s="262">
        <v>0.96</v>
      </c>
      <c r="F18" s="262">
        <v>5.67</v>
      </c>
      <c r="G18" s="262">
        <v>11.04</v>
      </c>
      <c r="H18" s="262">
        <v>11.42</v>
      </c>
      <c r="I18" s="262">
        <v>7.27</v>
      </c>
    </row>
    <row r="19" spans="1:10">
      <c r="B19" s="261" t="s">
        <v>334</v>
      </c>
      <c r="C19" s="262">
        <v>4.1500000000000004</v>
      </c>
      <c r="D19" s="262">
        <v>3.25</v>
      </c>
      <c r="E19" s="262">
        <v>8.08</v>
      </c>
      <c r="F19" s="262">
        <v>19.18</v>
      </c>
      <c r="G19" s="262">
        <v>13.15</v>
      </c>
      <c r="H19" s="262">
        <v>7.7</v>
      </c>
      <c r="I19" s="262">
        <v>7.65</v>
      </c>
    </row>
    <row r="20" spans="1:10" s="173" customFormat="1">
      <c r="B20" s="261" t="s">
        <v>335</v>
      </c>
      <c r="C20" s="262">
        <v>3.04</v>
      </c>
      <c r="D20" s="262">
        <v>2.79</v>
      </c>
      <c r="E20" s="262">
        <v>4.0599999999999996</v>
      </c>
      <c r="F20" s="262">
        <v>13.09</v>
      </c>
      <c r="G20" s="262">
        <v>9.93</v>
      </c>
      <c r="H20" s="262">
        <v>2.9</v>
      </c>
      <c r="I20" s="262">
        <v>5.17</v>
      </c>
    </row>
    <row r="21" spans="1:10">
      <c r="A21" s="257" t="s">
        <v>308</v>
      </c>
      <c r="C21" s="264"/>
      <c r="D21" s="264"/>
      <c r="E21" s="264"/>
      <c r="F21" s="264"/>
      <c r="G21" s="264"/>
      <c r="H21" s="264"/>
      <c r="I21" s="264"/>
    </row>
    <row r="22" spans="1:10">
      <c r="B22" s="258" t="s">
        <v>325</v>
      </c>
      <c r="C22" s="265">
        <v>3.8</v>
      </c>
      <c r="D22" s="265">
        <v>1.61</v>
      </c>
      <c r="E22" s="265">
        <v>5.62</v>
      </c>
      <c r="F22" s="265">
        <v>13.12</v>
      </c>
      <c r="G22" s="265">
        <v>9.2799999999999994</v>
      </c>
      <c r="H22" s="265">
        <v>5.2</v>
      </c>
      <c r="I22" s="265">
        <v>5.0999999999999996</v>
      </c>
    </row>
    <row r="23" spans="1:10">
      <c r="B23" s="261" t="s">
        <v>326</v>
      </c>
      <c r="C23" s="262">
        <v>5.8</v>
      </c>
      <c r="D23" s="262">
        <v>4.8</v>
      </c>
      <c r="E23" s="262">
        <v>17.23</v>
      </c>
      <c r="F23" s="262">
        <v>27.81</v>
      </c>
      <c r="G23" s="262">
        <v>5</v>
      </c>
      <c r="H23" s="262">
        <v>3.31</v>
      </c>
      <c r="I23" s="262">
        <v>5.07</v>
      </c>
    </row>
    <row r="24" spans="1:10">
      <c r="B24" s="261" t="s">
        <v>327</v>
      </c>
      <c r="C24" s="262">
        <v>5.48</v>
      </c>
      <c r="D24" s="262">
        <v>2.61</v>
      </c>
      <c r="E24" s="262">
        <v>4.5999999999999996</v>
      </c>
      <c r="F24" s="262">
        <v>8.3699999999999992</v>
      </c>
      <c r="G24" s="262">
        <v>11.95</v>
      </c>
      <c r="H24" s="262">
        <v>5.57</v>
      </c>
      <c r="I24" s="262">
        <v>6.37</v>
      </c>
      <c r="J24" s="267"/>
    </row>
    <row r="25" spans="1:10">
      <c r="B25" s="261" t="s">
        <v>328</v>
      </c>
      <c r="C25" s="262">
        <v>0.69</v>
      </c>
      <c r="D25" s="262">
        <v>-3.94</v>
      </c>
      <c r="E25" s="262">
        <v>-2.6</v>
      </c>
      <c r="F25" s="262">
        <v>11.22</v>
      </c>
      <c r="G25" s="262">
        <v>5.23</v>
      </c>
      <c r="H25" s="262">
        <v>2.06</v>
      </c>
      <c r="I25" s="262">
        <v>2.12</v>
      </c>
      <c r="J25" s="267"/>
    </row>
    <row r="26" spans="1:10">
      <c r="B26" s="261" t="s">
        <v>329</v>
      </c>
      <c r="C26" s="262">
        <v>3.46</v>
      </c>
      <c r="D26" s="262">
        <v>1.81</v>
      </c>
      <c r="E26" s="262">
        <v>3.68</v>
      </c>
      <c r="F26" s="262">
        <v>6.94</v>
      </c>
      <c r="G26" s="262">
        <v>9.26</v>
      </c>
      <c r="H26" s="262">
        <v>6.96</v>
      </c>
      <c r="I26" s="262">
        <v>4.76</v>
      </c>
      <c r="J26" s="267"/>
    </row>
    <row r="27" spans="1:10">
      <c r="B27" s="261" t="s">
        <v>330</v>
      </c>
      <c r="C27" s="262">
        <v>2.54</v>
      </c>
      <c r="D27" s="262">
        <v>-0.96</v>
      </c>
      <c r="E27" s="262">
        <v>4.34</v>
      </c>
      <c r="F27" s="262">
        <v>18.25</v>
      </c>
      <c r="G27" s="262">
        <v>8.94</v>
      </c>
      <c r="H27" s="262">
        <v>2.1800000000000002</v>
      </c>
      <c r="I27" s="262">
        <v>3.31</v>
      </c>
      <c r="J27" s="267"/>
    </row>
    <row r="28" spans="1:10">
      <c r="B28" s="261" t="s">
        <v>89</v>
      </c>
      <c r="C28" s="262">
        <v>2.82</v>
      </c>
      <c r="D28" s="262">
        <v>4.96</v>
      </c>
      <c r="E28" s="262">
        <v>3.98</v>
      </c>
      <c r="F28" s="262">
        <v>9.5299999999999994</v>
      </c>
      <c r="G28" s="262">
        <v>9.49</v>
      </c>
      <c r="H28" s="262">
        <v>5.54</v>
      </c>
      <c r="I28" s="262">
        <v>7.2</v>
      </c>
      <c r="J28" s="267"/>
    </row>
    <row r="29" spans="1:10">
      <c r="B29" s="261" t="s">
        <v>331</v>
      </c>
      <c r="C29" s="262">
        <v>3.41</v>
      </c>
      <c r="D29" s="262">
        <v>1.35</v>
      </c>
      <c r="E29" s="262">
        <v>5.69</v>
      </c>
      <c r="F29" s="262">
        <v>11.59</v>
      </c>
      <c r="G29" s="262">
        <v>15.42</v>
      </c>
      <c r="H29" s="262">
        <v>5.19</v>
      </c>
      <c r="I29" s="262">
        <v>5.35</v>
      </c>
      <c r="J29" s="267"/>
    </row>
    <row r="30" spans="1:10">
      <c r="B30" s="261" t="s">
        <v>332</v>
      </c>
      <c r="C30" s="262">
        <v>2.73</v>
      </c>
      <c r="D30" s="262">
        <v>-0.1</v>
      </c>
      <c r="E30" s="262">
        <v>-12.1</v>
      </c>
      <c r="F30" s="262">
        <v>0.25</v>
      </c>
      <c r="G30" s="262">
        <v>0.12</v>
      </c>
      <c r="H30" s="262">
        <v>-0.93</v>
      </c>
      <c r="I30" s="262">
        <v>1.22</v>
      </c>
      <c r="J30" s="267"/>
    </row>
    <row r="31" spans="1:10">
      <c r="B31" s="261" t="s">
        <v>333</v>
      </c>
      <c r="C31" s="262">
        <v>3.7</v>
      </c>
      <c r="D31" s="262">
        <v>0.68</v>
      </c>
      <c r="E31" s="262">
        <v>1.04</v>
      </c>
      <c r="F31" s="262">
        <v>8.36</v>
      </c>
      <c r="G31" s="262">
        <v>7.1</v>
      </c>
      <c r="H31" s="262">
        <v>-0.21</v>
      </c>
      <c r="I31" s="262">
        <v>1.85</v>
      </c>
      <c r="J31" s="267"/>
    </row>
    <row r="32" spans="1:10">
      <c r="B32" s="261" t="s">
        <v>88</v>
      </c>
      <c r="C32" s="262">
        <v>5.75</v>
      </c>
      <c r="D32" s="262">
        <v>-7.02</v>
      </c>
      <c r="E32" s="262">
        <v>2.76</v>
      </c>
      <c r="F32" s="262">
        <v>5.98</v>
      </c>
      <c r="G32" s="262">
        <v>11.41</v>
      </c>
      <c r="H32" s="262">
        <v>10.62</v>
      </c>
      <c r="I32" s="262">
        <v>7.36</v>
      </c>
      <c r="J32" s="267"/>
    </row>
    <row r="33" spans="1:10">
      <c r="A33" s="173"/>
      <c r="B33" s="270" t="s">
        <v>334</v>
      </c>
      <c r="C33" s="262">
        <v>4.2300000000000004</v>
      </c>
      <c r="D33" s="262">
        <v>3.43</v>
      </c>
      <c r="E33" s="262">
        <v>8.83</v>
      </c>
      <c r="F33" s="262">
        <v>18.54</v>
      </c>
      <c r="G33" s="262">
        <v>13.22</v>
      </c>
      <c r="H33" s="262">
        <v>7.87</v>
      </c>
      <c r="I33" s="262">
        <v>7.91</v>
      </c>
      <c r="J33" s="267"/>
    </row>
    <row r="34" spans="1:10" ht="14.4" customHeight="1">
      <c r="A34" s="117"/>
      <c r="B34" s="268" t="s">
        <v>335</v>
      </c>
      <c r="C34" s="269">
        <v>2.95</v>
      </c>
      <c r="D34" s="269">
        <v>2.52</v>
      </c>
      <c r="E34" s="269">
        <v>4.1900000000000004</v>
      </c>
      <c r="F34" s="269">
        <v>13.09</v>
      </c>
      <c r="G34" s="269">
        <v>10.08</v>
      </c>
      <c r="H34" s="269">
        <v>3.33</v>
      </c>
      <c r="I34" s="269">
        <v>4.97</v>
      </c>
      <c r="J34" s="267"/>
    </row>
    <row r="35" spans="1:10">
      <c r="A35" s="173"/>
      <c r="B35" s="270"/>
      <c r="C35" s="271"/>
      <c r="D35" s="271"/>
      <c r="E35" s="271"/>
      <c r="F35" s="254"/>
      <c r="G35" s="266"/>
      <c r="J35" s="267"/>
    </row>
    <row r="36" spans="1:10">
      <c r="A36" s="251" t="s">
        <v>336</v>
      </c>
      <c r="B36" s="92"/>
      <c r="C36" s="272"/>
      <c r="D36" s="238"/>
      <c r="E36" s="238"/>
    </row>
    <row r="37" spans="1:10">
      <c r="A37" s="251"/>
      <c r="B37" s="251"/>
      <c r="C37" s="92"/>
      <c r="D37" s="236"/>
      <c r="E37" s="236"/>
      <c r="G37" s="266"/>
      <c r="J37" s="267"/>
    </row>
    <row r="38" spans="1:10">
      <c r="C38" s="173"/>
      <c r="D38" s="173"/>
      <c r="E38" s="173"/>
    </row>
  </sheetData>
  <mergeCells count="1">
    <mergeCell ref="A6:B6"/>
  </mergeCells>
  <hyperlinks>
    <hyperlink ref="K2" location="'Tabla de Contenido'!A1" display="Inicio"/>
  </hyperlinks>
  <printOptions horizontalCentered="1"/>
  <pageMargins left="0.70866141732283472" right="0.70866141732283472" top="0.74803149606299213" bottom="0.74803149606299213" header="0.31496062992125984" footer="0.31496062992125984"/>
  <pageSetup scale="4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L24"/>
  <sheetViews>
    <sheetView showGridLines="0" zoomScaleNormal="100" zoomScaleSheetLayoutView="100" workbookViewId="0"/>
  </sheetViews>
  <sheetFormatPr baseColWidth="10" defaultColWidth="11.44140625" defaultRowHeight="13.2"/>
  <cols>
    <col min="1" max="1" width="53.44140625" style="13" customWidth="1"/>
    <col min="2" max="3" width="7.5546875" style="13" customWidth="1"/>
    <col min="4" max="5" width="8.44140625" style="13" customWidth="1"/>
    <col min="6" max="8" width="7.5546875" style="13" customWidth="1"/>
    <col min="9" max="9" width="12.44140625" style="13" customWidth="1"/>
    <col min="10" max="16384" width="11.44140625" style="13"/>
  </cols>
  <sheetData>
    <row r="2" spans="1:12" ht="14.4">
      <c r="A2" s="9" t="s">
        <v>337</v>
      </c>
      <c r="L2" s="767" t="s">
        <v>1369</v>
      </c>
    </row>
    <row r="3" spans="1:12">
      <c r="A3" s="13" t="s">
        <v>338</v>
      </c>
      <c r="B3" s="173"/>
      <c r="C3" s="173"/>
      <c r="D3" s="173"/>
      <c r="E3" s="173"/>
      <c r="F3" s="173"/>
      <c r="G3" s="173"/>
      <c r="H3" s="173"/>
      <c r="I3" s="173"/>
    </row>
    <row r="4" spans="1:12">
      <c r="A4" s="254" t="s">
        <v>1476</v>
      </c>
      <c r="B4" s="173"/>
      <c r="C4" s="173"/>
      <c r="D4" s="173"/>
      <c r="E4" s="173"/>
      <c r="F4" s="173"/>
      <c r="G4" s="173"/>
      <c r="H4" s="173"/>
      <c r="I4" s="173"/>
    </row>
    <row r="5" spans="1:12">
      <c r="A5" s="254" t="s">
        <v>1</v>
      </c>
      <c r="B5" s="173"/>
      <c r="C5" s="173"/>
      <c r="D5" s="173"/>
      <c r="E5" s="173"/>
      <c r="F5" s="173"/>
      <c r="G5" s="173"/>
      <c r="H5" s="173"/>
      <c r="I5" s="173"/>
    </row>
    <row r="6" spans="1:12">
      <c r="A6" s="793" t="s">
        <v>339</v>
      </c>
      <c r="B6" s="255">
        <v>2019</v>
      </c>
      <c r="C6" s="255">
        <v>2020</v>
      </c>
      <c r="D6" s="255">
        <v>2021</v>
      </c>
      <c r="E6" s="255">
        <v>2022</v>
      </c>
      <c r="F6" s="255">
        <v>2023</v>
      </c>
      <c r="G6" s="255">
        <v>2024</v>
      </c>
      <c r="H6" s="255">
        <v>2025</v>
      </c>
      <c r="I6" s="273" t="s">
        <v>340</v>
      </c>
    </row>
    <row r="7" spans="1:12" s="9" customFormat="1">
      <c r="A7" s="258" t="s">
        <v>326</v>
      </c>
      <c r="B7" s="260">
        <v>5.37</v>
      </c>
      <c r="C7" s="260">
        <v>4.82</v>
      </c>
      <c r="D7" s="260">
        <v>16.78</v>
      </c>
      <c r="E7" s="260">
        <v>27.34</v>
      </c>
      <c r="F7" s="260">
        <v>5.76</v>
      </c>
      <c r="G7" s="260">
        <v>3.92</v>
      </c>
      <c r="H7" s="260">
        <v>5.35</v>
      </c>
      <c r="I7" s="259">
        <v>12.536659999999999</v>
      </c>
    </row>
    <row r="8" spans="1:12">
      <c r="A8" s="523" t="s">
        <v>341</v>
      </c>
      <c r="B8" s="276">
        <v>7.37</v>
      </c>
      <c r="C8" s="276">
        <v>3.61</v>
      </c>
      <c r="D8" s="276">
        <v>1.1200000000000001</v>
      </c>
      <c r="E8" s="276">
        <v>34.21</v>
      </c>
      <c r="F8" s="276">
        <v>8.43</v>
      </c>
      <c r="G8" s="276">
        <v>0.14000000000000001</v>
      </c>
      <c r="H8" s="276">
        <v>1.47</v>
      </c>
      <c r="I8" s="262">
        <v>2.01301</v>
      </c>
      <c r="J8" s="277"/>
    </row>
    <row r="9" spans="1:12">
      <c r="A9" s="523" t="s">
        <v>342</v>
      </c>
      <c r="B9" s="276">
        <v>3.12</v>
      </c>
      <c r="C9" s="276">
        <v>3.68</v>
      </c>
      <c r="D9" s="276">
        <v>25.23</v>
      </c>
      <c r="E9" s="276">
        <v>18.7</v>
      </c>
      <c r="F9" s="276">
        <v>8.4</v>
      </c>
      <c r="G9" s="276">
        <v>1.5</v>
      </c>
      <c r="H9" s="276">
        <v>6.06</v>
      </c>
      <c r="I9" s="262">
        <v>3.2494200000000002</v>
      </c>
      <c r="J9" s="277"/>
    </row>
    <row r="10" spans="1:12">
      <c r="A10" s="523" t="s">
        <v>343</v>
      </c>
      <c r="B10" s="276">
        <v>3.03</v>
      </c>
      <c r="C10" s="276">
        <v>7.61</v>
      </c>
      <c r="D10" s="276">
        <v>6.72</v>
      </c>
      <c r="E10" s="276">
        <v>21.83</v>
      </c>
      <c r="F10" s="276">
        <v>2.84</v>
      </c>
      <c r="G10" s="276">
        <v>2.29</v>
      </c>
      <c r="H10" s="276">
        <v>4.9800000000000004</v>
      </c>
      <c r="I10" s="262">
        <v>0.50314000000000003</v>
      </c>
      <c r="J10" s="277"/>
    </row>
    <row r="11" spans="1:12">
      <c r="A11" s="523" t="s">
        <v>344</v>
      </c>
      <c r="B11" s="276">
        <v>5.82</v>
      </c>
      <c r="C11" s="276">
        <v>4.5199999999999996</v>
      </c>
      <c r="D11" s="276">
        <v>12.56</v>
      </c>
      <c r="E11" s="276">
        <v>33.18</v>
      </c>
      <c r="F11" s="276">
        <v>9.5399999999999991</v>
      </c>
      <c r="G11" s="276">
        <v>-1.76</v>
      </c>
      <c r="H11" s="276">
        <v>2.5099999999999998</v>
      </c>
      <c r="I11" s="262">
        <v>2.1910500000000002</v>
      </c>
      <c r="J11" s="277"/>
    </row>
    <row r="12" spans="1:12">
      <c r="A12" s="523" t="s">
        <v>345</v>
      </c>
      <c r="B12" s="276">
        <v>3.39</v>
      </c>
      <c r="C12" s="276">
        <v>11.47</v>
      </c>
      <c r="D12" s="276">
        <v>44.96</v>
      </c>
      <c r="E12" s="276">
        <v>17.55</v>
      </c>
      <c r="F12" s="276">
        <v>-6.34</v>
      </c>
      <c r="G12" s="276">
        <v>-5.41</v>
      </c>
      <c r="H12" s="276">
        <v>7.07</v>
      </c>
      <c r="I12" s="262">
        <v>0.43168000000000001</v>
      </c>
      <c r="J12" s="277"/>
    </row>
    <row r="13" spans="1:12">
      <c r="A13" s="523" t="s">
        <v>346</v>
      </c>
      <c r="B13" s="276">
        <v>17.850000000000001</v>
      </c>
      <c r="C13" s="276">
        <v>4.42</v>
      </c>
      <c r="D13" s="276">
        <v>24.46</v>
      </c>
      <c r="E13" s="276">
        <v>15.65</v>
      </c>
      <c r="F13" s="276">
        <v>8.57</v>
      </c>
      <c r="G13" s="276">
        <v>19.149999999999999</v>
      </c>
      <c r="H13" s="276">
        <v>6.63</v>
      </c>
      <c r="I13" s="262">
        <v>0.90195000000000003</v>
      </c>
      <c r="J13" s="277"/>
    </row>
    <row r="14" spans="1:12">
      <c r="A14" s="523" t="s">
        <v>347</v>
      </c>
      <c r="B14" s="276">
        <v>2.23</v>
      </c>
      <c r="C14" s="276">
        <v>5.52</v>
      </c>
      <c r="D14" s="276">
        <v>26.61</v>
      </c>
      <c r="E14" s="276">
        <v>46.2</v>
      </c>
      <c r="F14" s="276">
        <v>-10.09</v>
      </c>
      <c r="G14" s="276">
        <v>5.14</v>
      </c>
      <c r="H14" s="276">
        <v>3.71</v>
      </c>
      <c r="I14" s="262">
        <v>1.49759</v>
      </c>
      <c r="J14" s="277"/>
    </row>
    <row r="15" spans="1:12">
      <c r="A15" s="523" t="s">
        <v>348</v>
      </c>
      <c r="B15" s="276">
        <v>2.1</v>
      </c>
      <c r="C15" s="276">
        <v>10.64</v>
      </c>
      <c r="D15" s="276">
        <v>8.36</v>
      </c>
      <c r="E15" s="276">
        <v>22.69</v>
      </c>
      <c r="F15" s="276">
        <v>9.1</v>
      </c>
      <c r="G15" s="276">
        <v>14.02</v>
      </c>
      <c r="H15" s="276">
        <v>11.8</v>
      </c>
      <c r="I15" s="262">
        <v>0.42548000000000002</v>
      </c>
      <c r="J15" s="277"/>
    </row>
    <row r="16" spans="1:12">
      <c r="A16" s="523" t="s">
        <v>349</v>
      </c>
      <c r="B16" s="276">
        <v>3.32</v>
      </c>
      <c r="C16" s="276">
        <v>6.06</v>
      </c>
      <c r="D16" s="276">
        <v>6.16</v>
      </c>
      <c r="E16" s="276">
        <v>21.59</v>
      </c>
      <c r="F16" s="276">
        <v>17.05</v>
      </c>
      <c r="G16" s="276">
        <v>3.59</v>
      </c>
      <c r="H16" s="276">
        <v>3.49</v>
      </c>
      <c r="I16" s="262">
        <v>0.43791999999999998</v>
      </c>
      <c r="J16" s="277"/>
    </row>
    <row r="17" spans="1:10">
      <c r="A17" s="523" t="s">
        <v>350</v>
      </c>
      <c r="B17" s="276">
        <v>0.65</v>
      </c>
      <c r="C17" s="276">
        <v>3.6</v>
      </c>
      <c r="D17" s="276">
        <v>12.07</v>
      </c>
      <c r="E17" s="276">
        <v>36.28</v>
      </c>
      <c r="F17" s="276">
        <v>13.59</v>
      </c>
      <c r="G17" s="276">
        <v>32.130000000000003</v>
      </c>
      <c r="H17" s="276">
        <v>24.5</v>
      </c>
      <c r="I17" s="262">
        <v>0.37661</v>
      </c>
      <c r="J17" s="277"/>
    </row>
    <row r="18" spans="1:10">
      <c r="A18" s="524" t="s">
        <v>351</v>
      </c>
      <c r="B18" s="278">
        <v>9.01</v>
      </c>
      <c r="C18" s="278">
        <v>3.91</v>
      </c>
      <c r="D18" s="278">
        <v>6.6</v>
      </c>
      <c r="E18" s="278">
        <v>20</v>
      </c>
      <c r="F18" s="278">
        <v>13.8</v>
      </c>
      <c r="G18" s="278">
        <v>5.64</v>
      </c>
      <c r="H18" s="278">
        <v>5.36</v>
      </c>
      <c r="I18" s="269">
        <v>0.50880999999999998</v>
      </c>
      <c r="J18" s="279"/>
    </row>
    <row r="19" spans="1:10">
      <c r="A19" s="254"/>
      <c r="B19" s="271"/>
      <c r="C19" s="271"/>
      <c r="D19" s="271"/>
      <c r="E19" s="271"/>
      <c r="F19" s="271"/>
      <c r="G19" s="271"/>
      <c r="H19" s="271"/>
      <c r="I19" s="271"/>
      <c r="J19" s="173"/>
    </row>
    <row r="20" spans="1:10">
      <c r="A20" s="251" t="s">
        <v>336</v>
      </c>
      <c r="B20" s="280"/>
      <c r="C20" s="280"/>
      <c r="D20" s="280"/>
      <c r="E20" s="280"/>
      <c r="F20" s="271"/>
      <c r="G20" s="271"/>
      <c r="H20" s="271"/>
      <c r="I20" s="271"/>
    </row>
    <row r="21" spans="1:10" s="173" customFormat="1">
      <c r="A21" s="251"/>
      <c r="B21" s="251"/>
      <c r="C21" s="251"/>
      <c r="D21" s="281"/>
      <c r="E21" s="281"/>
      <c r="F21" s="236"/>
      <c r="G21" s="236"/>
      <c r="H21" s="236"/>
      <c r="I21" s="236"/>
    </row>
    <row r="22" spans="1:10">
      <c r="A22" s="173"/>
      <c r="B22" s="238"/>
      <c r="C22" s="238"/>
      <c r="D22" s="238"/>
      <c r="E22" s="238"/>
      <c r="F22" s="238"/>
      <c r="G22" s="238"/>
      <c r="H22" s="238"/>
      <c r="I22" s="238"/>
    </row>
    <row r="23" spans="1:10">
      <c r="A23" s="173"/>
      <c r="B23" s="173"/>
      <c r="C23" s="173"/>
      <c r="D23" s="173"/>
      <c r="E23" s="173"/>
      <c r="F23" s="173"/>
      <c r="G23" s="173"/>
      <c r="H23" s="173"/>
      <c r="I23" s="173"/>
    </row>
    <row r="24" spans="1:10">
      <c r="D24" s="173"/>
      <c r="E24" s="173"/>
      <c r="F24" s="173"/>
      <c r="G24" s="173"/>
      <c r="H24" s="173"/>
      <c r="I24" s="173"/>
    </row>
  </sheetData>
  <hyperlinks>
    <hyperlink ref="L2" location="'Tabla de Contenido'!A1" display="Inicio"/>
  </hyperlinks>
  <printOptions horizontalCentered="1"/>
  <pageMargins left="0.70866141732283472" right="0.70866141732283472" top="0.74803149606299213" bottom="0.74803149606299213" header="0.31496062992125984" footer="0.31496062992125984"/>
  <pageSetup scale="4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AE14"/>
  <sheetViews>
    <sheetView showGridLines="0" zoomScaleNormal="100" zoomScaleSheetLayoutView="100" workbookViewId="0">
      <selection activeCell="I11" sqref="I11"/>
    </sheetView>
  </sheetViews>
  <sheetFormatPr baseColWidth="10" defaultColWidth="11.44140625" defaultRowHeight="13.2"/>
  <cols>
    <col min="1" max="1" width="30.44140625" style="13" customWidth="1"/>
    <col min="2" max="3" width="6.5546875" style="13" customWidth="1"/>
    <col min="4" max="8" width="7.5546875" style="13" customWidth="1"/>
    <col min="9" max="9" width="12.5546875" style="13" bestFit="1" customWidth="1"/>
    <col min="10" max="12" width="6.5546875" style="13" customWidth="1"/>
    <col min="13" max="13" width="8.44140625" style="13" customWidth="1"/>
    <col min="14" max="14" width="6.5546875" style="13" customWidth="1"/>
    <col min="15" max="15" width="16.44140625" style="173" customWidth="1"/>
    <col min="16" max="29" width="11.44140625" style="173"/>
    <col min="30" max="16384" width="11.44140625" style="13"/>
  </cols>
  <sheetData>
    <row r="2" spans="1:31" ht="14.4">
      <c r="A2" s="9" t="s">
        <v>352</v>
      </c>
      <c r="L2" s="767" t="s">
        <v>1369</v>
      </c>
    </row>
    <row r="3" spans="1:31">
      <c r="A3" s="13" t="s">
        <v>353</v>
      </c>
      <c r="B3" s="173"/>
      <c r="C3" s="173"/>
      <c r="D3" s="173"/>
      <c r="E3" s="173"/>
      <c r="F3" s="173"/>
      <c r="G3" s="173"/>
      <c r="H3" s="173"/>
      <c r="I3" s="173"/>
      <c r="J3" s="173"/>
      <c r="K3" s="173"/>
      <c r="L3" s="173"/>
      <c r="M3" s="173"/>
      <c r="N3" s="282"/>
    </row>
    <row r="4" spans="1:31">
      <c r="A4" s="254" t="s">
        <v>1476</v>
      </c>
      <c r="B4" s="173"/>
      <c r="C4" s="173"/>
      <c r="D4" s="173"/>
      <c r="E4" s="173"/>
      <c r="F4" s="173"/>
      <c r="G4" s="173"/>
      <c r="H4" s="173"/>
      <c r="I4" s="173"/>
      <c r="J4" s="173"/>
      <c r="K4" s="173"/>
      <c r="L4" s="173"/>
      <c r="M4" s="173"/>
      <c r="N4" s="173"/>
    </row>
    <row r="5" spans="1:31">
      <c r="A5" s="254" t="s">
        <v>1</v>
      </c>
      <c r="B5" s="173"/>
      <c r="C5" s="173"/>
      <c r="D5" s="173"/>
      <c r="E5" s="173"/>
      <c r="F5" s="173"/>
      <c r="G5" s="173"/>
      <c r="H5" s="173"/>
      <c r="I5" s="173"/>
      <c r="J5" s="173"/>
      <c r="K5" s="173"/>
      <c r="L5" s="173"/>
      <c r="M5" s="173"/>
      <c r="N5" s="173"/>
    </row>
    <row r="6" spans="1:31">
      <c r="A6" s="793" t="s">
        <v>339</v>
      </c>
      <c r="B6" s="255">
        <v>2019</v>
      </c>
      <c r="C6" s="255">
        <v>2020</v>
      </c>
      <c r="D6" s="255">
        <v>2021</v>
      </c>
      <c r="E6" s="255">
        <v>2022</v>
      </c>
      <c r="F6" s="255">
        <v>2023</v>
      </c>
      <c r="G6" s="255">
        <v>2024</v>
      </c>
      <c r="H6" s="255">
        <v>2025</v>
      </c>
      <c r="I6" s="273" t="s">
        <v>340</v>
      </c>
      <c r="J6" s="256"/>
      <c r="K6" s="256"/>
      <c r="L6" s="256"/>
      <c r="M6" s="256"/>
      <c r="N6" s="256"/>
      <c r="AB6" s="283"/>
    </row>
    <row r="7" spans="1:31">
      <c r="A7" s="258" t="s">
        <v>327</v>
      </c>
      <c r="B7" s="260">
        <v>5.28</v>
      </c>
      <c r="C7" s="260">
        <v>2.85</v>
      </c>
      <c r="D7" s="260">
        <v>5.85</v>
      </c>
      <c r="E7" s="260">
        <v>7.77</v>
      </c>
      <c r="F7" s="260">
        <v>13.66</v>
      </c>
      <c r="G7" s="260">
        <v>5.12</v>
      </c>
      <c r="H7" s="260">
        <v>8.14</v>
      </c>
      <c r="I7" s="259">
        <v>1.2751699999999999</v>
      </c>
      <c r="J7" s="284"/>
      <c r="K7" s="284"/>
      <c r="L7" s="284"/>
      <c r="M7" s="284"/>
      <c r="N7" s="284"/>
    </row>
    <row r="8" spans="1:31">
      <c r="A8" s="523" t="s">
        <v>354</v>
      </c>
      <c r="B8" s="275">
        <v>6.9</v>
      </c>
      <c r="C8" s="275">
        <v>3.54</v>
      </c>
      <c r="D8" s="275">
        <v>6.94</v>
      </c>
      <c r="E8" s="275">
        <v>11.11</v>
      </c>
      <c r="F8" s="275">
        <v>9.08</v>
      </c>
      <c r="G8" s="275">
        <v>3.41</v>
      </c>
      <c r="H8" s="275">
        <v>4.6399999999999997</v>
      </c>
      <c r="I8" s="263">
        <v>0.32843</v>
      </c>
      <c r="J8" s="285"/>
      <c r="K8" s="286"/>
      <c r="L8" s="286"/>
      <c r="M8" s="285"/>
      <c r="N8" s="285"/>
      <c r="AD8" s="173"/>
      <c r="AE8" s="173"/>
    </row>
    <row r="9" spans="1:31">
      <c r="A9" s="523" t="s">
        <v>355</v>
      </c>
      <c r="B9" s="275">
        <v>10.33</v>
      </c>
      <c r="C9" s="275">
        <v>4.25</v>
      </c>
      <c r="D9" s="275">
        <v>1.58</v>
      </c>
      <c r="E9" s="275">
        <v>6.07</v>
      </c>
      <c r="F9" s="275">
        <v>10.51</v>
      </c>
      <c r="G9" s="275">
        <v>3.19</v>
      </c>
      <c r="H9" s="275">
        <v>8.2899999999999991</v>
      </c>
      <c r="I9" s="263">
        <v>8.9219999999999994E-2</v>
      </c>
      <c r="J9" s="285"/>
      <c r="K9" s="286"/>
      <c r="L9" s="286"/>
      <c r="M9" s="285"/>
      <c r="N9" s="285"/>
      <c r="AD9" s="173"/>
      <c r="AE9" s="173"/>
    </row>
    <row r="10" spans="1:31">
      <c r="A10" s="525" t="s">
        <v>356</v>
      </c>
      <c r="B10" s="275">
        <v>2.5099999999999998</v>
      </c>
      <c r="C10" s="275">
        <v>1.23</v>
      </c>
      <c r="D10" s="275">
        <v>5.64</v>
      </c>
      <c r="E10" s="275">
        <v>7.08</v>
      </c>
      <c r="F10" s="275">
        <v>16.52</v>
      </c>
      <c r="G10" s="275">
        <v>4.88</v>
      </c>
      <c r="H10" s="275">
        <v>8.91</v>
      </c>
      <c r="I10" s="263">
        <v>0.73714000000000002</v>
      </c>
      <c r="J10" s="285"/>
      <c r="K10" s="287"/>
      <c r="L10" s="286"/>
      <c r="M10" s="285"/>
      <c r="N10" s="285"/>
      <c r="AD10" s="173"/>
      <c r="AE10" s="173"/>
    </row>
    <row r="11" spans="1:31">
      <c r="A11" s="524" t="s">
        <v>288</v>
      </c>
      <c r="B11" s="288">
        <v>14.03</v>
      </c>
      <c r="C11" s="288">
        <v>8.9700000000000006</v>
      </c>
      <c r="D11" s="288">
        <v>7.2</v>
      </c>
      <c r="E11" s="288">
        <v>4.25</v>
      </c>
      <c r="F11" s="288">
        <v>12.75</v>
      </c>
      <c r="G11" s="288">
        <v>11.89</v>
      </c>
      <c r="H11" s="288">
        <v>12.25</v>
      </c>
      <c r="I11" s="289">
        <v>0.12038</v>
      </c>
      <c r="J11" s="285"/>
      <c r="K11" s="286"/>
      <c r="L11" s="286"/>
      <c r="M11" s="285"/>
      <c r="N11" s="285"/>
      <c r="AD11" s="173"/>
      <c r="AE11" s="173"/>
    </row>
    <row r="12" spans="1:31">
      <c r="A12" s="254"/>
      <c r="B12" s="285"/>
      <c r="C12" s="285"/>
      <c r="D12" s="285"/>
      <c r="E12" s="285"/>
      <c r="F12" s="285"/>
      <c r="G12" s="285"/>
      <c r="H12" s="285"/>
      <c r="I12" s="285"/>
      <c r="J12" s="285"/>
      <c r="K12" s="285"/>
      <c r="L12" s="285"/>
      <c r="M12" s="285"/>
      <c r="N12" s="285"/>
      <c r="AD12" s="173"/>
      <c r="AE12" s="173"/>
    </row>
    <row r="13" spans="1:31" s="173" customFormat="1">
      <c r="A13" s="251" t="s">
        <v>336</v>
      </c>
      <c r="B13" s="290"/>
      <c r="C13" s="290"/>
      <c r="D13" s="290"/>
      <c r="E13" s="290"/>
      <c r="F13" s="290"/>
      <c r="G13" s="290"/>
      <c r="H13" s="290"/>
      <c r="I13" s="174"/>
      <c r="J13" s="174"/>
      <c r="K13" s="174"/>
      <c r="L13" s="174"/>
      <c r="M13" s="174"/>
      <c r="N13" s="174"/>
      <c r="O13" s="291"/>
      <c r="P13" s="292"/>
      <c r="Q13" s="292"/>
      <c r="R13" s="292"/>
      <c r="S13" s="292"/>
      <c r="T13" s="292"/>
      <c r="U13" s="292"/>
      <c r="V13" s="292"/>
      <c r="W13" s="292"/>
      <c r="X13" s="292"/>
      <c r="Y13" s="292"/>
      <c r="Z13" s="292"/>
      <c r="AA13" s="292"/>
      <c r="AB13" s="283"/>
    </row>
    <row r="14" spans="1:31">
      <c r="A14" s="251"/>
      <c r="B14" s="92"/>
      <c r="C14" s="92"/>
      <c r="D14" s="92"/>
      <c r="E14" s="92"/>
      <c r="F14" s="92"/>
      <c r="G14" s="92"/>
      <c r="H14" s="92"/>
      <c r="O14" s="293"/>
      <c r="P14" s="294"/>
      <c r="Q14" s="294"/>
      <c r="R14" s="294"/>
      <c r="S14" s="294"/>
      <c r="T14" s="294"/>
      <c r="U14" s="294"/>
      <c r="V14" s="294"/>
      <c r="W14" s="294"/>
      <c r="X14" s="294"/>
      <c r="Y14" s="294"/>
      <c r="Z14" s="294"/>
      <c r="AA14" s="294"/>
      <c r="AB14" s="283"/>
      <c r="AC14" s="13"/>
    </row>
  </sheetData>
  <hyperlinks>
    <hyperlink ref="L2" location="'Tabla de Contenido'!A1" display="Inicio"/>
  </hyperlinks>
  <printOptions horizontalCentered="1"/>
  <pageMargins left="0.70866141732283472" right="0.70866141732283472" top="0.74803149606299213" bottom="0.74803149606299213" header="0.31496062992125984" footer="0.31496062992125984"/>
  <pageSetup scale="40" orientation="landscape" r:id="rId1"/>
  <colBreaks count="1" manualBreakCount="1">
    <brk id="14"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N18"/>
  <sheetViews>
    <sheetView showGridLines="0" zoomScaleNormal="100" zoomScaleSheetLayoutView="100" workbookViewId="0">
      <selection activeCell="I11" sqref="I11"/>
    </sheetView>
  </sheetViews>
  <sheetFormatPr baseColWidth="10" defaultColWidth="11.44140625" defaultRowHeight="13.2"/>
  <cols>
    <col min="1" max="1" width="51.44140625" style="13" customWidth="1"/>
    <col min="2" max="3" width="7.5546875" style="13" customWidth="1"/>
    <col min="4" max="8" width="7.44140625" style="13" customWidth="1"/>
    <col min="9" max="9" width="12.5546875" style="13" bestFit="1" customWidth="1"/>
    <col min="10" max="14" width="7.5546875" style="13" customWidth="1"/>
    <col min="15" max="15" width="7.44140625" style="13" customWidth="1"/>
    <col min="16" max="16384" width="11.44140625" style="13"/>
  </cols>
  <sheetData>
    <row r="2" spans="1:14" ht="14.4">
      <c r="A2" s="9" t="s">
        <v>357</v>
      </c>
      <c r="L2" s="767" t="s">
        <v>1369</v>
      </c>
    </row>
    <row r="3" spans="1:14">
      <c r="A3" s="13" t="s">
        <v>358</v>
      </c>
      <c r="B3" s="173"/>
      <c r="C3" s="173"/>
      <c r="D3" s="173"/>
      <c r="E3" s="173"/>
      <c r="F3" s="173"/>
      <c r="G3" s="173"/>
      <c r="H3" s="173"/>
      <c r="I3" s="173"/>
      <c r="J3" s="173"/>
      <c r="K3" s="173"/>
      <c r="L3" s="173"/>
      <c r="M3" s="173"/>
      <c r="N3" s="282"/>
    </row>
    <row r="4" spans="1:14">
      <c r="A4" s="254" t="s">
        <v>1476</v>
      </c>
      <c r="B4" s="173"/>
      <c r="C4" s="173"/>
      <c r="D4" s="173"/>
      <c r="E4" s="173"/>
      <c r="F4" s="173"/>
      <c r="G4" s="173"/>
      <c r="H4" s="173"/>
      <c r="I4" s="173"/>
      <c r="J4" s="173"/>
      <c r="K4" s="173"/>
      <c r="L4" s="173"/>
      <c r="M4" s="173"/>
      <c r="N4" s="173"/>
    </row>
    <row r="5" spans="1:14">
      <c r="A5" s="254" t="s">
        <v>1</v>
      </c>
      <c r="B5" s="173"/>
      <c r="C5" s="173"/>
      <c r="D5" s="173"/>
      <c r="E5" s="173"/>
      <c r="F5" s="173"/>
      <c r="G5" s="173"/>
      <c r="H5" s="173"/>
      <c r="I5" s="173"/>
      <c r="J5" s="173"/>
      <c r="K5" s="173"/>
      <c r="L5" s="173"/>
      <c r="M5" s="173"/>
      <c r="N5" s="173"/>
    </row>
    <row r="6" spans="1:14">
      <c r="A6" s="793" t="s">
        <v>339</v>
      </c>
      <c r="B6" s="255">
        <v>2019</v>
      </c>
      <c r="C6" s="255">
        <v>2020</v>
      </c>
      <c r="D6" s="255">
        <v>2021</v>
      </c>
      <c r="E6" s="255">
        <v>2022</v>
      </c>
      <c r="F6" s="255">
        <v>2023</v>
      </c>
      <c r="G6" s="255">
        <v>2024</v>
      </c>
      <c r="H6" s="255">
        <v>2025</v>
      </c>
      <c r="I6" s="273" t="s">
        <v>340</v>
      </c>
      <c r="J6" s="256"/>
      <c r="K6" s="256"/>
      <c r="L6" s="256"/>
      <c r="M6" s="256"/>
      <c r="N6" s="256"/>
    </row>
    <row r="7" spans="1:14">
      <c r="A7" s="258" t="s">
        <v>328</v>
      </c>
      <c r="B7" s="260">
        <v>0.63</v>
      </c>
      <c r="C7" s="260">
        <v>-6.31</v>
      </c>
      <c r="D7" s="260">
        <v>-4.5199999999999996</v>
      </c>
      <c r="E7" s="260">
        <v>11.11</v>
      </c>
      <c r="F7" s="260">
        <v>5.46</v>
      </c>
      <c r="G7" s="260">
        <v>0.79</v>
      </c>
      <c r="H7" s="260">
        <v>1.26</v>
      </c>
      <c r="I7" s="260">
        <v>3.79434</v>
      </c>
      <c r="J7" s="284"/>
      <c r="K7" s="284"/>
      <c r="L7" s="284"/>
      <c r="M7" s="274"/>
      <c r="N7" s="274"/>
    </row>
    <row r="8" spans="1:14">
      <c r="A8" s="523" t="s">
        <v>283</v>
      </c>
      <c r="B8" s="275">
        <v>0.32</v>
      </c>
      <c r="C8" s="275">
        <v>-7.31</v>
      </c>
      <c r="D8" s="275">
        <v>-7.48</v>
      </c>
      <c r="E8" s="275">
        <v>12.42</v>
      </c>
      <c r="F8" s="275">
        <v>5.87</v>
      </c>
      <c r="G8" s="275">
        <v>1.26</v>
      </c>
      <c r="H8" s="275">
        <v>0.83</v>
      </c>
      <c r="I8" s="275">
        <v>2.7000500000000001</v>
      </c>
      <c r="J8" s="285"/>
      <c r="K8" s="295"/>
      <c r="L8" s="285"/>
      <c r="M8" s="285"/>
      <c r="N8" s="295"/>
    </row>
    <row r="9" spans="1:14">
      <c r="A9" s="523" t="s">
        <v>359</v>
      </c>
      <c r="B9" s="275">
        <v>2.58</v>
      </c>
      <c r="C9" s="275">
        <v>-0.85</v>
      </c>
      <c r="D9" s="275">
        <v>5.69</v>
      </c>
      <c r="E9" s="275">
        <v>9.9</v>
      </c>
      <c r="F9" s="275">
        <v>-1.24</v>
      </c>
      <c r="G9" s="275">
        <v>0.01</v>
      </c>
      <c r="H9" s="275">
        <v>-0.04</v>
      </c>
      <c r="I9" s="275">
        <v>5.3530000000000001E-2</v>
      </c>
      <c r="J9" s="285"/>
      <c r="K9" s="285"/>
      <c r="L9" s="285"/>
      <c r="M9" s="295"/>
      <c r="N9" s="285"/>
    </row>
    <row r="10" spans="1:14" ht="15" customHeight="1">
      <c r="A10" s="526" t="s">
        <v>360</v>
      </c>
      <c r="B10" s="275">
        <v>3.56</v>
      </c>
      <c r="C10" s="275">
        <v>1.74</v>
      </c>
      <c r="D10" s="275">
        <v>2.66</v>
      </c>
      <c r="E10" s="275">
        <v>8.61</v>
      </c>
      <c r="F10" s="275">
        <v>9.76</v>
      </c>
      <c r="G10" s="275">
        <v>8.77</v>
      </c>
      <c r="H10" s="275">
        <v>9.9700000000000006</v>
      </c>
      <c r="I10" s="275">
        <v>0.17255000000000001</v>
      </c>
      <c r="J10" s="285"/>
      <c r="K10" s="285"/>
      <c r="L10" s="295"/>
      <c r="M10" s="285"/>
      <c r="N10" s="285"/>
    </row>
    <row r="11" spans="1:14">
      <c r="A11" s="524" t="s">
        <v>361</v>
      </c>
      <c r="B11" s="296">
        <v>0.91</v>
      </c>
      <c r="C11" s="296">
        <v>-5.2</v>
      </c>
      <c r="D11" s="296">
        <v>2.17</v>
      </c>
      <c r="E11" s="296">
        <v>8.18</v>
      </c>
      <c r="F11" s="296">
        <v>3.81</v>
      </c>
      <c r="G11" s="296">
        <v>-2.4</v>
      </c>
      <c r="H11" s="296">
        <v>0.38</v>
      </c>
      <c r="I11" s="288">
        <v>0.86821000000000004</v>
      </c>
      <c r="J11" s="297"/>
      <c r="K11" s="297"/>
      <c r="L11" s="297"/>
      <c r="M11" s="297"/>
      <c r="N11" s="295"/>
    </row>
    <row r="12" spans="1:14">
      <c r="A12" s="173"/>
      <c r="B12" s="297"/>
      <c r="C12" s="297"/>
      <c r="D12" s="285"/>
      <c r="E12" s="285"/>
      <c r="F12" s="285"/>
      <c r="G12" s="285"/>
      <c r="H12" s="285"/>
      <c r="I12" s="297"/>
      <c r="J12" s="297"/>
      <c r="K12" s="297"/>
      <c r="L12" s="297"/>
      <c r="M12" s="297"/>
      <c r="N12" s="295"/>
    </row>
    <row r="13" spans="1:14">
      <c r="A13" s="251" t="s">
        <v>336</v>
      </c>
      <c r="B13" s="272"/>
      <c r="C13" s="272"/>
      <c r="D13" s="272"/>
      <c r="E13" s="272"/>
      <c r="F13" s="272"/>
      <c r="G13" s="272"/>
      <c r="H13" s="272"/>
      <c r="I13" s="238"/>
      <c r="J13" s="238"/>
      <c r="K13" s="238"/>
      <c r="L13" s="238"/>
      <c r="M13" s="238"/>
      <c r="N13" s="238"/>
    </row>
    <row r="14" spans="1:14">
      <c r="A14" s="251"/>
      <c r="B14" s="272"/>
      <c r="C14" s="272"/>
      <c r="D14" s="272"/>
      <c r="E14" s="272"/>
      <c r="F14" s="272"/>
      <c r="G14" s="272"/>
      <c r="H14" s="272"/>
      <c r="I14" s="238"/>
      <c r="J14" s="238"/>
      <c r="K14" s="238"/>
      <c r="L14" s="238"/>
      <c r="M14" s="238"/>
      <c r="N14" s="238"/>
    </row>
    <row r="15" spans="1:14">
      <c r="A15" s="173"/>
      <c r="B15" s="173"/>
      <c r="C15" s="173"/>
      <c r="D15" s="173"/>
      <c r="E15" s="173"/>
      <c r="F15" s="173"/>
      <c r="G15" s="173"/>
      <c r="H15" s="173"/>
      <c r="I15" s="173"/>
      <c r="J15" s="173"/>
      <c r="K15" s="173"/>
      <c r="L15" s="173"/>
      <c r="M15" s="173"/>
      <c r="N15" s="173"/>
    </row>
    <row r="16" spans="1:14">
      <c r="B16" s="173"/>
      <c r="C16" s="173"/>
      <c r="D16" s="173"/>
      <c r="E16" s="173"/>
      <c r="F16" s="173"/>
      <c r="G16" s="173"/>
      <c r="H16" s="173"/>
      <c r="I16" s="173"/>
      <c r="J16" s="173"/>
      <c r="K16" s="173"/>
      <c r="L16" s="173"/>
      <c r="M16" s="173"/>
      <c r="N16" s="173"/>
    </row>
    <row r="18" spans="9:9">
      <c r="I18" s="298"/>
    </row>
  </sheetData>
  <hyperlinks>
    <hyperlink ref="L2" location="'Tabla de Contenido'!A1" display="Inicio"/>
  </hyperlinks>
  <printOptions horizontalCentered="1"/>
  <pageMargins left="0.70866141732283472" right="0.70866141732283472" top="0.74803149606299213" bottom="0.74803149606299213" header="0.31496062992125984" footer="0.31496062992125984"/>
  <pageSetup scale="4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P21"/>
  <sheetViews>
    <sheetView showGridLines="0" zoomScaleNormal="100" zoomScaleSheetLayoutView="100" workbookViewId="0">
      <selection activeCell="I11" sqref="I11"/>
    </sheetView>
  </sheetViews>
  <sheetFormatPr baseColWidth="10" defaultColWidth="11.44140625" defaultRowHeight="13.2"/>
  <cols>
    <col min="1" max="1" width="53.44140625" style="13" customWidth="1"/>
    <col min="2" max="3" width="7.5546875" style="13" customWidth="1"/>
    <col min="4" max="8" width="8.44140625" style="13" customWidth="1"/>
    <col min="9" max="9" width="12.5546875" style="13" bestFit="1" customWidth="1"/>
    <col min="10" max="16" width="7.5546875" style="13" customWidth="1"/>
    <col min="17" max="17" width="9.44140625" style="13" customWidth="1"/>
    <col min="18" max="16384" width="11.44140625" style="13"/>
  </cols>
  <sheetData>
    <row r="2" spans="1:16" ht="14.4">
      <c r="A2" s="9" t="s">
        <v>362</v>
      </c>
      <c r="B2" s="297"/>
      <c r="C2" s="297"/>
      <c r="L2" s="767" t="s">
        <v>1369</v>
      </c>
    </row>
    <row r="3" spans="1:16">
      <c r="A3" s="13" t="s">
        <v>363</v>
      </c>
      <c r="B3" s="173"/>
      <c r="C3" s="173"/>
      <c r="D3" s="173"/>
      <c r="E3" s="173"/>
      <c r="F3" s="173"/>
      <c r="G3" s="173"/>
      <c r="H3" s="173"/>
      <c r="I3" s="173"/>
      <c r="J3" s="173"/>
      <c r="K3" s="173"/>
      <c r="L3" s="173"/>
      <c r="M3" s="173"/>
      <c r="N3" s="282"/>
      <c r="O3" s="282"/>
      <c r="P3" s="282"/>
    </row>
    <row r="4" spans="1:16">
      <c r="A4" s="254" t="s">
        <v>1476</v>
      </c>
      <c r="B4" s="173"/>
      <c r="C4" s="173"/>
      <c r="D4" s="173"/>
      <c r="E4" s="173"/>
      <c r="F4" s="173"/>
      <c r="G4" s="173"/>
      <c r="H4" s="173"/>
      <c r="I4" s="173"/>
      <c r="J4" s="173"/>
      <c r="K4" s="173"/>
      <c r="L4" s="173"/>
      <c r="M4" s="173"/>
      <c r="N4" s="173"/>
      <c r="O4" s="173"/>
      <c r="P4" s="173"/>
    </row>
    <row r="5" spans="1:16">
      <c r="A5" s="254" t="s">
        <v>1</v>
      </c>
      <c r="B5" s="173"/>
      <c r="C5" s="173"/>
      <c r="D5" s="173"/>
      <c r="E5" s="173"/>
      <c r="F5" s="173"/>
      <c r="G5" s="173"/>
      <c r="H5" s="173"/>
      <c r="I5" s="173"/>
      <c r="J5" s="173"/>
      <c r="K5" s="173"/>
      <c r="L5" s="173"/>
      <c r="M5" s="173"/>
      <c r="N5" s="173"/>
      <c r="O5" s="173"/>
      <c r="P5" s="173"/>
    </row>
    <row r="6" spans="1:16">
      <c r="A6" s="793" t="s">
        <v>339</v>
      </c>
      <c r="B6" s="255">
        <v>2019</v>
      </c>
      <c r="C6" s="255">
        <v>2020</v>
      </c>
      <c r="D6" s="255">
        <v>2021</v>
      </c>
      <c r="E6" s="255">
        <v>2022</v>
      </c>
      <c r="F6" s="255">
        <v>2023</v>
      </c>
      <c r="G6" s="255">
        <v>2024</v>
      </c>
      <c r="H6" s="255">
        <v>2025</v>
      </c>
      <c r="I6" s="273" t="s">
        <v>340</v>
      </c>
      <c r="J6" s="256"/>
      <c r="K6" s="256"/>
      <c r="L6" s="256"/>
      <c r="M6" s="256"/>
      <c r="N6" s="256"/>
      <c r="O6" s="256"/>
      <c r="P6" s="256"/>
    </row>
    <row r="7" spans="1:16">
      <c r="A7" s="258" t="s">
        <v>329</v>
      </c>
      <c r="B7" s="300">
        <v>2.9</v>
      </c>
      <c r="C7" s="300">
        <v>1.2</v>
      </c>
      <c r="D7" s="300">
        <v>3.17</v>
      </c>
      <c r="E7" s="300">
        <v>6.26</v>
      </c>
      <c r="F7" s="300">
        <v>9.23</v>
      </c>
      <c r="G7" s="300">
        <v>8.07</v>
      </c>
      <c r="H7" s="300">
        <v>5.32</v>
      </c>
      <c r="I7" s="301">
        <v>32.330170000000003</v>
      </c>
      <c r="J7" s="155"/>
      <c r="K7" s="155"/>
      <c r="L7" s="155"/>
      <c r="M7" s="155"/>
      <c r="N7" s="155"/>
      <c r="O7" s="155"/>
      <c r="P7" s="155"/>
    </row>
    <row r="8" spans="1:16">
      <c r="A8" s="523" t="s">
        <v>364</v>
      </c>
      <c r="B8" s="263">
        <v>2.56</v>
      </c>
      <c r="C8" s="302">
        <v>0.8</v>
      </c>
      <c r="D8" s="302">
        <v>1.73</v>
      </c>
      <c r="E8" s="302">
        <v>3.87</v>
      </c>
      <c r="F8" s="302">
        <v>8.41</v>
      </c>
      <c r="G8" s="302">
        <v>9.1</v>
      </c>
      <c r="H8" s="302">
        <v>5.75</v>
      </c>
      <c r="I8" s="303">
        <v>11.01797</v>
      </c>
      <c r="J8" s="285"/>
      <c r="K8" s="285"/>
      <c r="L8" s="285"/>
      <c r="M8" s="285"/>
      <c r="N8" s="285"/>
      <c r="O8" s="285"/>
      <c r="P8" s="304"/>
    </row>
    <row r="9" spans="1:16">
      <c r="A9" s="523" t="s">
        <v>365</v>
      </c>
      <c r="B9" s="263">
        <v>2.62</v>
      </c>
      <c r="C9" s="302">
        <v>1.1299999999999999</v>
      </c>
      <c r="D9" s="302">
        <v>1.86</v>
      </c>
      <c r="E9" s="302">
        <v>3.82</v>
      </c>
      <c r="F9" s="302">
        <v>8.16</v>
      </c>
      <c r="G9" s="302">
        <v>8.91</v>
      </c>
      <c r="H9" s="302">
        <v>5.35</v>
      </c>
      <c r="I9" s="303">
        <v>14.123900000000001</v>
      </c>
      <c r="J9" s="285"/>
      <c r="K9" s="285"/>
      <c r="L9" s="285"/>
      <c r="M9" s="285"/>
      <c r="N9" s="285"/>
      <c r="O9" s="285"/>
      <c r="P9" s="304"/>
    </row>
    <row r="10" spans="1:16">
      <c r="A10" s="523" t="s">
        <v>366</v>
      </c>
      <c r="B10" s="263">
        <v>1.41</v>
      </c>
      <c r="C10" s="302">
        <v>4.6100000000000003</v>
      </c>
      <c r="D10" s="302">
        <v>16.27</v>
      </c>
      <c r="E10" s="302">
        <v>18.510000000000002</v>
      </c>
      <c r="F10" s="302">
        <v>12.29</v>
      </c>
      <c r="G10" s="302">
        <v>3.64</v>
      </c>
      <c r="H10" s="302">
        <v>2.83</v>
      </c>
      <c r="I10" s="303">
        <v>0.11941</v>
      </c>
      <c r="J10" s="285"/>
      <c r="K10" s="285"/>
      <c r="L10" s="285"/>
      <c r="M10" s="285"/>
      <c r="N10" s="285"/>
      <c r="O10" s="285"/>
      <c r="P10" s="304"/>
    </row>
    <row r="11" spans="1:16">
      <c r="A11" s="523" t="s">
        <v>367</v>
      </c>
      <c r="B11" s="263">
        <v>3.01</v>
      </c>
      <c r="C11" s="302">
        <v>0</v>
      </c>
      <c r="D11" s="302">
        <v>7.51</v>
      </c>
      <c r="E11" s="302">
        <v>8.17</v>
      </c>
      <c r="F11" s="302">
        <v>9.06</v>
      </c>
      <c r="G11" s="302">
        <v>7.15</v>
      </c>
      <c r="H11" s="302">
        <v>6.79</v>
      </c>
      <c r="I11" s="303">
        <v>1.6033999999999999</v>
      </c>
      <c r="J11" s="285"/>
      <c r="K11" s="285"/>
      <c r="L11" s="285"/>
      <c r="M11" s="285"/>
      <c r="N11" s="285"/>
      <c r="O11" s="285"/>
      <c r="P11" s="304"/>
    </row>
    <row r="12" spans="1:16">
      <c r="A12" s="523" t="s">
        <v>368</v>
      </c>
      <c r="B12" s="305">
        <v>15.77</v>
      </c>
      <c r="C12" s="306">
        <v>8.75</v>
      </c>
      <c r="D12" s="306">
        <v>3.76</v>
      </c>
      <c r="E12" s="306">
        <v>4.0199999999999996</v>
      </c>
      <c r="F12" s="306">
        <v>23.01</v>
      </c>
      <c r="G12" s="306">
        <v>9.73</v>
      </c>
      <c r="H12" s="306">
        <v>8.33</v>
      </c>
      <c r="I12" s="303">
        <v>0.21648999999999999</v>
      </c>
      <c r="J12" s="307"/>
      <c r="K12" s="307"/>
      <c r="L12" s="307"/>
      <c r="M12" s="307"/>
      <c r="N12" s="308"/>
      <c r="O12" s="308"/>
      <c r="P12" s="309"/>
    </row>
    <row r="13" spans="1:16">
      <c r="A13" s="523" t="s">
        <v>369</v>
      </c>
      <c r="B13" s="305">
        <v>2.89</v>
      </c>
      <c r="C13" s="306">
        <v>0</v>
      </c>
      <c r="D13" s="306">
        <v>5.75</v>
      </c>
      <c r="E13" s="306">
        <v>14.93</v>
      </c>
      <c r="F13" s="306">
        <v>6.67</v>
      </c>
      <c r="G13" s="306">
        <v>7.28</v>
      </c>
      <c r="H13" s="306">
        <v>6.89</v>
      </c>
      <c r="I13" s="303">
        <v>0.32336999999999999</v>
      </c>
      <c r="J13" s="297"/>
      <c r="K13" s="297"/>
      <c r="L13" s="297"/>
      <c r="M13" s="297"/>
      <c r="N13" s="285"/>
      <c r="O13" s="285"/>
      <c r="P13" s="304"/>
    </row>
    <row r="14" spans="1:16">
      <c r="A14" s="523" t="s">
        <v>370</v>
      </c>
      <c r="B14" s="263">
        <v>6.21</v>
      </c>
      <c r="C14" s="302">
        <v>4.04</v>
      </c>
      <c r="D14" s="302">
        <v>3.33</v>
      </c>
      <c r="E14" s="302">
        <v>6.81</v>
      </c>
      <c r="F14" s="302">
        <v>13.32</v>
      </c>
      <c r="G14" s="302">
        <v>10.72</v>
      </c>
      <c r="H14" s="302">
        <v>8.3699999999999992</v>
      </c>
      <c r="I14" s="303">
        <v>1.82</v>
      </c>
      <c r="J14" s="285"/>
      <c r="K14" s="285"/>
      <c r="L14" s="285"/>
      <c r="M14" s="285"/>
      <c r="N14" s="285"/>
      <c r="O14" s="285"/>
      <c r="P14" s="304"/>
    </row>
    <row r="15" spans="1:16">
      <c r="A15" s="523" t="s">
        <v>371</v>
      </c>
      <c r="B15" s="263">
        <v>2.81</v>
      </c>
      <c r="C15" s="302">
        <v>0.91</v>
      </c>
      <c r="D15" s="302">
        <v>13.08</v>
      </c>
      <c r="E15" s="302">
        <v>18.489999999999998</v>
      </c>
      <c r="F15" s="302">
        <v>20.23</v>
      </c>
      <c r="G15" s="302">
        <v>1.38</v>
      </c>
      <c r="H15" s="302">
        <v>-3.67</v>
      </c>
      <c r="I15" s="310">
        <v>2.2245900000000001</v>
      </c>
      <c r="J15" s="295"/>
      <c r="K15" s="295"/>
      <c r="L15" s="285"/>
      <c r="M15" s="295"/>
      <c r="N15" s="295"/>
      <c r="O15" s="295"/>
      <c r="P15" s="304"/>
    </row>
    <row r="16" spans="1:16">
      <c r="A16" s="524" t="s">
        <v>372</v>
      </c>
      <c r="B16" s="289">
        <v>1.95</v>
      </c>
      <c r="C16" s="311">
        <v>2.16</v>
      </c>
      <c r="D16" s="311">
        <v>5.79</v>
      </c>
      <c r="E16" s="311">
        <v>30.32</v>
      </c>
      <c r="F16" s="311">
        <v>-6.44</v>
      </c>
      <c r="G16" s="311">
        <v>2.2799999999999998</v>
      </c>
      <c r="H16" s="311">
        <v>16.98</v>
      </c>
      <c r="I16" s="312">
        <v>0.88102999999999998</v>
      </c>
      <c r="J16" s="285"/>
      <c r="K16" s="285"/>
      <c r="L16" s="285"/>
      <c r="M16" s="285"/>
      <c r="N16" s="285"/>
      <c r="O16" s="285"/>
      <c r="P16" s="304"/>
    </row>
    <row r="17" spans="1:16">
      <c r="A17" s="254"/>
      <c r="B17" s="285"/>
      <c r="C17" s="285"/>
      <c r="D17" s="304"/>
      <c r="E17" s="304"/>
      <c r="F17" s="304"/>
      <c r="G17" s="304"/>
      <c r="H17" s="304"/>
      <c r="I17" s="285"/>
      <c r="J17" s="285"/>
      <c r="K17" s="285"/>
      <c r="L17" s="285"/>
      <c r="M17" s="285"/>
      <c r="N17" s="285"/>
      <c r="O17" s="285"/>
      <c r="P17" s="304"/>
    </row>
    <row r="18" spans="1:16">
      <c r="A18" s="251" t="s">
        <v>336</v>
      </c>
      <c r="B18" s="313"/>
      <c r="C18" s="313"/>
      <c r="D18" s="313"/>
      <c r="E18" s="313"/>
      <c r="F18" s="313"/>
      <c r="G18" s="313"/>
      <c r="H18" s="313"/>
      <c r="I18" s="285"/>
      <c r="J18" s="285"/>
      <c r="K18" s="285"/>
      <c r="L18" s="285"/>
      <c r="M18" s="285"/>
      <c r="N18" s="285"/>
      <c r="O18" s="285"/>
      <c r="P18" s="304"/>
    </row>
    <row r="19" spans="1:16">
      <c r="A19" s="251"/>
      <c r="B19" s="272"/>
      <c r="C19" s="272"/>
      <c r="D19" s="272"/>
      <c r="E19" s="272"/>
      <c r="F19" s="272"/>
      <c r="G19" s="272"/>
      <c r="H19" s="272"/>
      <c r="I19" s="238"/>
      <c r="J19" s="238"/>
      <c r="K19" s="238"/>
      <c r="L19" s="238"/>
      <c r="M19" s="238"/>
      <c r="N19" s="238"/>
      <c r="O19" s="238"/>
      <c r="P19" s="238"/>
    </row>
    <row r="20" spans="1:16">
      <c r="A20" s="173"/>
      <c r="B20" s="173"/>
      <c r="C20" s="173"/>
      <c r="D20" s="173"/>
      <c r="E20" s="173"/>
      <c r="F20" s="173"/>
      <c r="G20" s="173"/>
      <c r="H20" s="173"/>
      <c r="I20" s="173"/>
      <c r="J20" s="173"/>
      <c r="K20" s="173"/>
      <c r="L20" s="173"/>
      <c r="M20" s="173"/>
      <c r="N20" s="173"/>
      <c r="O20" s="173"/>
      <c r="P20" s="173"/>
    </row>
    <row r="21" spans="1:16">
      <c r="B21" s="173"/>
      <c r="C21" s="173"/>
      <c r="D21" s="173"/>
      <c r="E21" s="173"/>
      <c r="F21" s="173"/>
      <c r="G21" s="173"/>
      <c r="H21" s="173"/>
      <c r="I21" s="173"/>
      <c r="J21" s="173"/>
      <c r="K21" s="173"/>
      <c r="L21" s="173"/>
      <c r="M21" s="173"/>
      <c r="N21" s="173"/>
      <c r="O21" s="173"/>
      <c r="P21" s="173"/>
    </row>
  </sheetData>
  <hyperlinks>
    <hyperlink ref="L2" location="'Tabla de Contenido'!A1" display="Inicio"/>
  </hyperlinks>
  <printOptions horizontalCentered="1"/>
  <pageMargins left="0.70866141732283472" right="0.70866141732283472" top="0.74803149606299213" bottom="0.74803149606299213" header="0.31496062992125984" footer="0.31496062992125984"/>
  <pageSetup scale="4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M25"/>
  <sheetViews>
    <sheetView topLeftCell="A4" workbookViewId="0">
      <selection activeCell="M20" sqref="M20"/>
    </sheetView>
  </sheetViews>
  <sheetFormatPr baseColWidth="10" defaultColWidth="11.44140625" defaultRowHeight="13.2"/>
  <cols>
    <col min="1" max="1" width="12.33203125" style="13" customWidth="1"/>
    <col min="2" max="2" width="16" style="13" customWidth="1"/>
    <col min="3" max="3" width="59.5546875" style="13" customWidth="1"/>
    <col min="4" max="10" width="10.44140625" style="13" customWidth="1"/>
    <col min="11" max="16384" width="11.44140625" style="13"/>
  </cols>
  <sheetData>
    <row r="2" spans="1:13" ht="14.4">
      <c r="A2" s="257" t="s">
        <v>2100</v>
      </c>
      <c r="J2" s="767" t="s">
        <v>1369</v>
      </c>
    </row>
    <row r="3" spans="1:13">
      <c r="A3" s="1043" t="s">
        <v>2101</v>
      </c>
      <c r="B3" s="1017"/>
      <c r="C3" s="1017"/>
      <c r="D3" s="1017"/>
      <c r="E3" s="1017"/>
      <c r="F3" s="1017"/>
      <c r="G3" s="1017"/>
      <c r="H3" s="1017"/>
      <c r="I3" s="1017"/>
      <c r="J3" s="1017"/>
    </row>
    <row r="4" spans="1:13">
      <c r="A4" s="1043" t="s">
        <v>2102</v>
      </c>
      <c r="B4" s="1017"/>
      <c r="C4" s="1017"/>
      <c r="D4" s="1017"/>
      <c r="E4" s="1017"/>
      <c r="F4" s="1017"/>
      <c r="G4" s="1017"/>
      <c r="H4" s="1017"/>
      <c r="I4" s="1017"/>
      <c r="J4" s="1017"/>
    </row>
    <row r="5" spans="1:13" ht="39.6">
      <c r="A5" s="793" t="s">
        <v>2099</v>
      </c>
      <c r="B5" s="793" t="s">
        <v>2067</v>
      </c>
      <c r="C5" s="793" t="s">
        <v>2068</v>
      </c>
      <c r="D5" s="1018">
        <v>2016</v>
      </c>
      <c r="E5" s="1018">
        <v>2017</v>
      </c>
      <c r="F5" s="1018">
        <v>2018</v>
      </c>
      <c r="G5" s="793">
        <v>2019</v>
      </c>
      <c r="H5" s="1018">
        <v>2020</v>
      </c>
      <c r="I5" s="1018">
        <v>2021</v>
      </c>
      <c r="J5" s="1018">
        <v>2022</v>
      </c>
      <c r="K5" s="1018" t="s">
        <v>2069</v>
      </c>
      <c r="L5" s="1018" t="s">
        <v>2070</v>
      </c>
      <c r="M5" s="1018" t="s">
        <v>2071</v>
      </c>
    </row>
    <row r="6" spans="1:13">
      <c r="A6" s="1053"/>
      <c r="B6" s="1021" t="s">
        <v>2072</v>
      </c>
      <c r="C6" s="1021" t="s">
        <v>548</v>
      </c>
      <c r="D6" s="1022">
        <v>11.721336176979307</v>
      </c>
      <c r="E6" s="1022">
        <v>12.798569221050784</v>
      </c>
      <c r="F6" s="1022">
        <v>12.955492764486095</v>
      </c>
      <c r="G6" s="1022">
        <v>13.045481777433906</v>
      </c>
      <c r="H6" s="1022">
        <v>13.065037818435096</v>
      </c>
      <c r="I6" s="1022">
        <v>13.488583500654675</v>
      </c>
      <c r="J6" s="1022">
        <v>13.610725937766269</v>
      </c>
      <c r="K6" s="1022">
        <v>13.810332164202535</v>
      </c>
      <c r="L6" s="1022">
        <v>14.360145770039566</v>
      </c>
      <c r="M6" s="1022">
        <v>10.558547632389455</v>
      </c>
    </row>
    <row r="7" spans="1:13">
      <c r="A7" s="1054"/>
      <c r="B7" s="1025" t="s">
        <v>2073</v>
      </c>
      <c r="C7" s="1025" t="s">
        <v>549</v>
      </c>
      <c r="D7" s="1026">
        <v>337.7440754026594</v>
      </c>
      <c r="E7" s="1026">
        <v>333.23471265525745</v>
      </c>
      <c r="F7" s="1026">
        <v>333.82151273830272</v>
      </c>
      <c r="G7" s="1026">
        <v>333.31564327361303</v>
      </c>
      <c r="H7" s="1026">
        <v>232.3530802646186</v>
      </c>
      <c r="I7" s="1026">
        <v>235.36180177434443</v>
      </c>
      <c r="J7" s="1026">
        <v>293.2336145500679</v>
      </c>
      <c r="K7" s="1026">
        <v>300.68184911965125</v>
      </c>
      <c r="L7" s="1026">
        <v>317.05506520711367</v>
      </c>
      <c r="M7" s="1026">
        <v>238.33831047986152</v>
      </c>
    </row>
    <row r="8" spans="1:13">
      <c r="A8" s="1054"/>
      <c r="B8" s="1025" t="s">
        <v>2074</v>
      </c>
      <c r="C8" s="1025" t="s">
        <v>550</v>
      </c>
      <c r="D8" s="1026">
        <v>20068.782060377522</v>
      </c>
      <c r="E8" s="1026">
        <v>19243.05065301164</v>
      </c>
      <c r="F8" s="1026">
        <v>19346.663097335295</v>
      </c>
      <c r="G8" s="1026">
        <v>19575.876453940757</v>
      </c>
      <c r="H8" s="1026">
        <v>16959.595070996773</v>
      </c>
      <c r="I8" s="1026">
        <v>19644.524687159326</v>
      </c>
      <c r="J8" s="1026">
        <v>21314.745256373717</v>
      </c>
      <c r="K8" s="1026">
        <v>20642.585949916145</v>
      </c>
      <c r="L8" s="1026">
        <v>20140.377437617572</v>
      </c>
      <c r="M8" s="1026">
        <v>15122.669077025574</v>
      </c>
    </row>
    <row r="9" spans="1:13" ht="39.6">
      <c r="A9" s="1054"/>
      <c r="B9" s="1025" t="s">
        <v>2075</v>
      </c>
      <c r="C9" s="1025" t="s">
        <v>2076</v>
      </c>
      <c r="D9" s="1026">
        <v>4015.911533273088</v>
      </c>
      <c r="E9" s="1026">
        <v>4088.4128858255644</v>
      </c>
      <c r="F9" s="1026">
        <v>4181.1714076855951</v>
      </c>
      <c r="G9" s="1026">
        <v>4330.0986000010544</v>
      </c>
      <c r="H9" s="1026">
        <v>4129.9270075692684</v>
      </c>
      <c r="I9" s="1026">
        <v>4263.3505259452486</v>
      </c>
      <c r="J9" s="1026">
        <v>4403.5233704434349</v>
      </c>
      <c r="K9" s="1026">
        <v>4464.7408301816095</v>
      </c>
      <c r="L9" s="1026">
        <v>4377.3767409896773</v>
      </c>
      <c r="M9" s="1026">
        <v>3299.3647098077859</v>
      </c>
    </row>
    <row r="10" spans="1:13">
      <c r="A10" s="1054"/>
      <c r="B10" s="1025" t="s">
        <v>2077</v>
      </c>
      <c r="C10" s="1025" t="s">
        <v>10</v>
      </c>
      <c r="D10" s="1026">
        <v>10576.482366658549</v>
      </c>
      <c r="E10" s="1026">
        <v>10854.575582818765</v>
      </c>
      <c r="F10" s="1026">
        <v>10872.564078615447</v>
      </c>
      <c r="G10" s="1026">
        <v>9728.7527363696609</v>
      </c>
      <c r="H10" s="1026">
        <v>6970.2174647831953</v>
      </c>
      <c r="I10" s="1026">
        <v>6832.0297750019436</v>
      </c>
      <c r="J10" s="1026">
        <v>9187.3033018725637</v>
      </c>
      <c r="K10" s="1026">
        <v>8408.9415630067197</v>
      </c>
      <c r="L10" s="1026">
        <v>9315.7097898238299</v>
      </c>
      <c r="M10" s="1026">
        <v>6930.9637554817564</v>
      </c>
    </row>
    <row r="11" spans="1:13" ht="39.6">
      <c r="A11" s="1054"/>
      <c r="B11" s="1025" t="s">
        <v>2078</v>
      </c>
      <c r="C11" s="1025" t="s">
        <v>2079</v>
      </c>
      <c r="D11" s="1026">
        <v>40567.222124289678</v>
      </c>
      <c r="E11" s="1026">
        <v>41254.390608841437</v>
      </c>
      <c r="F11" s="1026">
        <v>42707.472224297788</v>
      </c>
      <c r="G11" s="1026">
        <v>44387.878017907336</v>
      </c>
      <c r="H11" s="1026">
        <v>38357.133189339045</v>
      </c>
      <c r="I11" s="1026">
        <v>45293.064594467447</v>
      </c>
      <c r="J11" s="1026">
        <v>50749.474512563043</v>
      </c>
      <c r="K11" s="1026">
        <v>48787.574879687272</v>
      </c>
      <c r="L11" s="1026">
        <v>49642.460054194198</v>
      </c>
      <c r="M11" s="1026">
        <v>37697.623105952596</v>
      </c>
    </row>
    <row r="12" spans="1:13">
      <c r="A12" s="1054"/>
      <c r="B12" s="1025" t="s">
        <v>2080</v>
      </c>
      <c r="C12" s="1025" t="s">
        <v>555</v>
      </c>
      <c r="D12" s="1026">
        <v>9673.4571857373339</v>
      </c>
      <c r="E12" s="1026">
        <v>9683.6600827758266</v>
      </c>
      <c r="F12" s="1026">
        <v>9996.1591204632387</v>
      </c>
      <c r="G12" s="1026">
        <v>10106.120964437212</v>
      </c>
      <c r="H12" s="1026">
        <v>9842.4499739408257</v>
      </c>
      <c r="I12" s="1026">
        <v>11231.757441975589</v>
      </c>
      <c r="J12" s="1026">
        <v>12771.783640399299</v>
      </c>
      <c r="K12" s="1026">
        <v>13012.636388205905</v>
      </c>
      <c r="L12" s="1026">
        <v>12980.580854565571</v>
      </c>
      <c r="M12" s="1026">
        <v>9671.6925159765578</v>
      </c>
    </row>
    <row r="13" spans="1:13">
      <c r="A13" s="1054"/>
      <c r="B13" s="1025" t="s">
        <v>2081</v>
      </c>
      <c r="C13" s="1025" t="s">
        <v>556</v>
      </c>
      <c r="D13" s="1026">
        <v>17717.110481337659</v>
      </c>
      <c r="E13" s="1026">
        <v>18721.909522732436</v>
      </c>
      <c r="F13" s="1026">
        <v>19404.023590603716</v>
      </c>
      <c r="G13" s="1026">
        <v>20599.7536203897</v>
      </c>
      <c r="H13" s="1026">
        <v>21071.851533878202</v>
      </c>
      <c r="I13" s="1026">
        <v>21858.944840130884</v>
      </c>
      <c r="J13" s="1026">
        <v>23560.686533492841</v>
      </c>
      <c r="K13" s="1026">
        <v>25706.259969515078</v>
      </c>
      <c r="L13" s="1026">
        <v>25738.022504101511</v>
      </c>
      <c r="M13" s="1026">
        <v>19862.243164361262</v>
      </c>
    </row>
    <row r="14" spans="1:13">
      <c r="A14" s="1054"/>
      <c r="B14" s="1025" t="s">
        <v>2082</v>
      </c>
      <c r="C14" s="1025" t="s">
        <v>557</v>
      </c>
      <c r="D14" s="1026">
        <v>28334.479824825266</v>
      </c>
      <c r="E14" s="1026">
        <v>29022.458259437026</v>
      </c>
      <c r="F14" s="1026">
        <v>30137.893736988382</v>
      </c>
      <c r="G14" s="1026">
        <v>31047.28555111949</v>
      </c>
      <c r="H14" s="1026">
        <v>31488.373168818998</v>
      </c>
      <c r="I14" s="1026">
        <v>32093.177814861483</v>
      </c>
      <c r="J14" s="1026">
        <v>32397.861090202885</v>
      </c>
      <c r="K14" s="1026">
        <v>32931.602879474209</v>
      </c>
      <c r="L14" s="1026">
        <v>33453.377723341218</v>
      </c>
      <c r="M14" s="1026">
        <v>25515.854673735274</v>
      </c>
    </row>
    <row r="15" spans="1:13" ht="26.4">
      <c r="A15" s="1054"/>
      <c r="B15" s="1025" t="s">
        <v>2083</v>
      </c>
      <c r="C15" s="1025" t="s">
        <v>2084</v>
      </c>
      <c r="D15" s="1026">
        <v>18655.731631487874</v>
      </c>
      <c r="E15" s="1026">
        <v>18856.594373447671</v>
      </c>
      <c r="F15" s="1026">
        <v>19619.265303763743</v>
      </c>
      <c r="G15" s="1026">
        <v>20356.45317328125</v>
      </c>
      <c r="H15" s="1026">
        <v>18991.255192785648</v>
      </c>
      <c r="I15" s="1026">
        <v>20891.420308769193</v>
      </c>
      <c r="J15" s="1026">
        <v>22849.735848113003</v>
      </c>
      <c r="K15" s="1026">
        <v>23226.242647634564</v>
      </c>
      <c r="L15" s="1026">
        <v>23297.343915041318</v>
      </c>
      <c r="M15" s="1026">
        <v>17208.770783144741</v>
      </c>
    </row>
    <row r="16" spans="1:13" ht="39.6">
      <c r="A16" s="1054"/>
      <c r="B16" s="1025" t="s">
        <v>2085</v>
      </c>
      <c r="C16" s="1025" t="s">
        <v>2086</v>
      </c>
      <c r="D16" s="1026">
        <v>30471.625319027014</v>
      </c>
      <c r="E16" s="1026">
        <v>31615.943222085734</v>
      </c>
      <c r="F16" s="1026">
        <v>33235.930353345335</v>
      </c>
      <c r="G16" s="1026">
        <v>34573.226448686328</v>
      </c>
      <c r="H16" s="1026">
        <v>34206.077142921655</v>
      </c>
      <c r="I16" s="1026">
        <v>36484.987653860189</v>
      </c>
      <c r="J16" s="1026">
        <v>37013.393321026218</v>
      </c>
      <c r="K16" s="1026">
        <v>38707.781693942488</v>
      </c>
      <c r="L16" s="1026">
        <v>40246.74193201794</v>
      </c>
      <c r="M16" s="1026">
        <v>30808.165485989746</v>
      </c>
    </row>
    <row r="17" spans="1:13" ht="52.8">
      <c r="A17" s="1054"/>
      <c r="B17" s="1025" t="s">
        <v>2087</v>
      </c>
      <c r="C17" s="1025" t="s">
        <v>2088</v>
      </c>
      <c r="D17" s="1026">
        <v>8505.1666823370051</v>
      </c>
      <c r="E17" s="1026">
        <v>8858.3474530082676</v>
      </c>
      <c r="F17" s="1026">
        <v>9032.1864427824312</v>
      </c>
      <c r="G17" s="1026">
        <v>10326.129977266555</v>
      </c>
      <c r="H17" s="1026">
        <v>9300.7288965142561</v>
      </c>
      <c r="I17" s="1026">
        <v>12467.135266569667</v>
      </c>
      <c r="J17" s="1026">
        <v>15413.414099944443</v>
      </c>
      <c r="K17" s="1026">
        <v>17006.272961691291</v>
      </c>
      <c r="L17" s="1026">
        <v>18428.123321314088</v>
      </c>
      <c r="M17" s="1026">
        <v>14515.067927751781</v>
      </c>
    </row>
    <row r="18" spans="1:13">
      <c r="A18" s="1055" t="s">
        <v>2089</v>
      </c>
      <c r="B18" s="1054"/>
      <c r="C18" s="1029" t="s">
        <v>2090</v>
      </c>
      <c r="D18" s="1030">
        <v>188935.43462093061</v>
      </c>
      <c r="E18" s="1030">
        <v>192513.64857927689</v>
      </c>
      <c r="F18" s="1030">
        <v>198929.79416758113</v>
      </c>
      <c r="G18" s="1030">
        <v>205552.57324247895</v>
      </c>
      <c r="H18" s="1030">
        <v>191768.31649194506</v>
      </c>
      <c r="I18" s="1030">
        <v>211733.49815328739</v>
      </c>
      <c r="J18" s="1030">
        <v>230472.38199592143</v>
      </c>
      <c r="K18" s="1030">
        <v>232909.13535687194</v>
      </c>
      <c r="L18" s="1030">
        <v>237645.27457521483</v>
      </c>
      <c r="M18" s="1030">
        <v>180582.22468100541</v>
      </c>
    </row>
    <row r="19" spans="1:13">
      <c r="A19" s="1025" t="s">
        <v>2091</v>
      </c>
      <c r="B19" s="1056"/>
      <c r="C19" s="1031" t="s">
        <v>102</v>
      </c>
      <c r="D19" s="1032">
        <v>21747.534310380732</v>
      </c>
      <c r="E19" s="1032">
        <v>21960.784347886743</v>
      </c>
      <c r="F19" s="1032">
        <v>22712.42294405858</v>
      </c>
      <c r="G19" s="1032">
        <v>23742.08095916114</v>
      </c>
      <c r="H19" s="1032">
        <v>22199.036996013965</v>
      </c>
      <c r="I19" s="1032">
        <v>25884.289224446507</v>
      </c>
      <c r="J19" s="1032">
        <v>29835.03369636682</v>
      </c>
      <c r="K19" s="1032">
        <v>29084.98684174574</v>
      </c>
      <c r="L19" s="1032">
        <v>29446.39667550772</v>
      </c>
      <c r="M19" s="1032">
        <v>22035.179795222037</v>
      </c>
    </row>
    <row r="20" spans="1:13">
      <c r="A20" s="1033" t="s">
        <v>2089</v>
      </c>
      <c r="B20" s="1057"/>
      <c r="C20" s="1035" t="s">
        <v>2092</v>
      </c>
      <c r="D20" s="1036">
        <v>210682.96893131145</v>
      </c>
      <c r="E20" s="1036">
        <v>214483.6900515015</v>
      </c>
      <c r="F20" s="1036">
        <v>221651.98815448501</v>
      </c>
      <c r="G20" s="1036">
        <v>229313.76178465577</v>
      </c>
      <c r="H20" s="1036">
        <v>213987.55277946193</v>
      </c>
      <c r="I20" s="1036">
        <v>237631.21138542957</v>
      </c>
      <c r="J20" s="1036">
        <v>260391.43942706651</v>
      </c>
      <c r="K20" s="1036">
        <v>261972.88307518713</v>
      </c>
      <c r="L20" s="1036">
        <v>267051.36781428842</v>
      </c>
      <c r="M20" s="1036">
        <v>202571.02026223025</v>
      </c>
    </row>
    <row r="21" spans="1:13">
      <c r="A21" s="1058"/>
      <c r="D21" s="1039"/>
      <c r="E21" s="1039"/>
      <c r="F21" s="1039"/>
      <c r="G21" s="1039"/>
      <c r="H21" s="1059"/>
      <c r="I21" s="1059"/>
      <c r="J21" s="1059"/>
    </row>
    <row r="22" spans="1:13">
      <c r="A22" s="1040" t="s">
        <v>2093</v>
      </c>
      <c r="B22" s="173"/>
      <c r="C22" s="173"/>
      <c r="D22" s="1041"/>
      <c r="E22" s="1041"/>
      <c r="F22" s="1041"/>
      <c r="G22" s="1041"/>
      <c r="H22" s="1041"/>
      <c r="I22" s="1041"/>
      <c r="J22" s="1041"/>
    </row>
    <row r="23" spans="1:13">
      <c r="A23" s="1040" t="s">
        <v>2094</v>
      </c>
      <c r="B23" s="173"/>
      <c r="C23" s="173"/>
      <c r="D23" s="1041"/>
      <c r="E23" s="1041"/>
      <c r="F23" s="1041"/>
      <c r="G23" s="1041"/>
      <c r="H23" s="1041"/>
      <c r="I23" s="1041"/>
      <c r="J23" s="1041"/>
    </row>
    <row r="24" spans="1:13">
      <c r="A24" s="1040" t="s">
        <v>2095</v>
      </c>
      <c r="B24" s="173"/>
      <c r="C24" s="173"/>
      <c r="D24" s="1041"/>
      <c r="E24" s="1041"/>
      <c r="F24" s="1041"/>
      <c r="G24" s="1041"/>
      <c r="H24" s="1041"/>
      <c r="I24" s="1041"/>
      <c r="J24" s="1041"/>
    </row>
    <row r="25" spans="1:13">
      <c r="A25" s="838" t="s">
        <v>2121</v>
      </c>
      <c r="B25" s="173"/>
      <c r="C25" s="173"/>
      <c r="D25" s="1042"/>
      <c r="E25" s="1042"/>
      <c r="F25" s="1042"/>
      <c r="G25" s="1042"/>
      <c r="H25" s="1042"/>
      <c r="I25" s="1042"/>
      <c r="J25" s="1042"/>
    </row>
  </sheetData>
  <hyperlinks>
    <hyperlink ref="J2" location="'Tabla de Contenido'!A1" display="Inicio"/>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Z38"/>
  <sheetViews>
    <sheetView showGridLines="0" zoomScaleNormal="100" zoomScaleSheetLayoutView="100" workbookViewId="0">
      <selection activeCell="I11" sqref="I11"/>
    </sheetView>
  </sheetViews>
  <sheetFormatPr baseColWidth="10" defaultColWidth="11.44140625" defaultRowHeight="13.2"/>
  <cols>
    <col min="1" max="1" width="80.44140625" style="13" customWidth="1"/>
    <col min="2" max="3" width="7.44140625" style="13" customWidth="1"/>
    <col min="4" max="8" width="7.5546875" style="13" customWidth="1"/>
    <col min="9" max="9" width="12.5546875" style="13" bestFit="1" customWidth="1"/>
    <col min="10" max="14" width="7.44140625" style="13" customWidth="1"/>
    <col min="15" max="15" width="1.5546875" style="13" customWidth="1"/>
    <col min="16" max="16384" width="11.44140625" style="13"/>
  </cols>
  <sheetData>
    <row r="2" spans="1:14" ht="14.4">
      <c r="A2" s="9" t="s">
        <v>373</v>
      </c>
      <c r="L2" s="767" t="s">
        <v>1369</v>
      </c>
    </row>
    <row r="3" spans="1:14">
      <c r="A3" s="13" t="s">
        <v>374</v>
      </c>
      <c r="B3" s="173"/>
      <c r="C3" s="173"/>
      <c r="D3" s="173"/>
      <c r="E3" s="173"/>
      <c r="F3" s="173"/>
      <c r="G3" s="173"/>
      <c r="H3" s="173"/>
      <c r="I3" s="173"/>
      <c r="J3" s="173"/>
      <c r="K3" s="173"/>
      <c r="L3" s="173"/>
      <c r="M3" s="173"/>
      <c r="N3" s="282"/>
    </row>
    <row r="4" spans="1:14">
      <c r="A4" s="254" t="s">
        <v>1476</v>
      </c>
      <c r="B4" s="173"/>
      <c r="C4" s="173"/>
      <c r="D4" s="173"/>
      <c r="E4" s="173"/>
      <c r="F4" s="173"/>
      <c r="G4" s="173"/>
      <c r="H4" s="173"/>
      <c r="I4" s="173"/>
      <c r="J4" s="173"/>
      <c r="K4" s="173"/>
      <c r="L4" s="173"/>
      <c r="M4" s="173"/>
      <c r="N4" s="173"/>
    </row>
    <row r="5" spans="1:14">
      <c r="A5" s="254" t="s">
        <v>1</v>
      </c>
      <c r="B5" s="173"/>
      <c r="C5" s="173"/>
      <c r="D5" s="173"/>
      <c r="E5" s="173"/>
      <c r="F5" s="173"/>
      <c r="G5" s="173"/>
      <c r="H5" s="173"/>
      <c r="I5" s="173"/>
      <c r="J5" s="173"/>
      <c r="K5" s="173"/>
      <c r="L5" s="173"/>
      <c r="M5" s="173"/>
      <c r="N5" s="173"/>
    </row>
    <row r="6" spans="1:14">
      <c r="A6" s="793" t="s">
        <v>339</v>
      </c>
      <c r="B6" s="255">
        <v>2019</v>
      </c>
      <c r="C6" s="255">
        <v>2020</v>
      </c>
      <c r="D6" s="255">
        <v>2021</v>
      </c>
      <c r="E6" s="255">
        <v>2022</v>
      </c>
      <c r="F6" s="255">
        <v>2023</v>
      </c>
      <c r="G6" s="255">
        <v>2024</v>
      </c>
      <c r="H6" s="255">
        <v>2025</v>
      </c>
      <c r="I6" s="273" t="s">
        <v>340</v>
      </c>
      <c r="J6" s="256"/>
      <c r="K6" s="256"/>
      <c r="L6" s="256"/>
      <c r="M6" s="256"/>
      <c r="N6" s="256"/>
    </row>
    <row r="7" spans="1:14">
      <c r="A7" s="258" t="s">
        <v>330</v>
      </c>
      <c r="B7" s="300">
        <v>2.71</v>
      </c>
      <c r="C7" s="300">
        <v>-0.96</v>
      </c>
      <c r="D7" s="300">
        <v>4.09</v>
      </c>
      <c r="E7" s="300">
        <v>16.86</v>
      </c>
      <c r="F7" s="300">
        <v>8.83</v>
      </c>
      <c r="G7" s="300">
        <v>2.41</v>
      </c>
      <c r="H7" s="300">
        <v>3.41</v>
      </c>
      <c r="I7" s="259">
        <v>4.1460800000000004</v>
      </c>
      <c r="J7" s="155"/>
      <c r="K7" s="155"/>
      <c r="L7" s="155"/>
      <c r="M7" s="155"/>
      <c r="N7" s="155"/>
    </row>
    <row r="8" spans="1:14">
      <c r="A8" s="523" t="s">
        <v>375</v>
      </c>
      <c r="B8" s="263">
        <v>1.27</v>
      </c>
      <c r="C8" s="263">
        <v>2.08</v>
      </c>
      <c r="D8" s="263">
        <v>7.8</v>
      </c>
      <c r="E8" s="263">
        <v>8.3699999999999992</v>
      </c>
      <c r="F8" s="263">
        <v>6.33</v>
      </c>
      <c r="G8" s="263">
        <v>1.44</v>
      </c>
      <c r="H8" s="263">
        <v>1.38</v>
      </c>
      <c r="I8" s="263">
        <v>0.73489000000000004</v>
      </c>
      <c r="J8" s="285"/>
      <c r="K8" s="285"/>
      <c r="L8" s="285"/>
      <c r="M8" s="285"/>
      <c r="N8" s="285"/>
    </row>
    <row r="9" spans="1:14">
      <c r="A9" s="523" t="s">
        <v>376</v>
      </c>
      <c r="B9" s="263">
        <v>1.78</v>
      </c>
      <c r="C9" s="263">
        <v>1.68</v>
      </c>
      <c r="D9" s="263">
        <v>4.83</v>
      </c>
      <c r="E9" s="263">
        <v>6.4</v>
      </c>
      <c r="F9" s="263">
        <v>5.01</v>
      </c>
      <c r="G9" s="263">
        <v>1.23</v>
      </c>
      <c r="H9" s="263">
        <v>0.12</v>
      </c>
      <c r="I9" s="263">
        <v>0.18079999999999999</v>
      </c>
      <c r="J9" s="285"/>
      <c r="K9" s="285"/>
      <c r="L9" s="285"/>
      <c r="M9" s="285"/>
      <c r="N9" s="285"/>
    </row>
    <row r="10" spans="1:14">
      <c r="A10" s="523" t="s">
        <v>377</v>
      </c>
      <c r="B10" s="263">
        <v>3.35</v>
      </c>
      <c r="C10" s="263">
        <v>-4.1399999999999997</v>
      </c>
      <c r="D10" s="263">
        <v>5.88</v>
      </c>
      <c r="E10" s="263">
        <v>13.77</v>
      </c>
      <c r="F10" s="263">
        <v>-1.54</v>
      </c>
      <c r="G10" s="263">
        <v>-8.35</v>
      </c>
      <c r="H10" s="263">
        <v>-10.98</v>
      </c>
      <c r="I10" s="263">
        <v>0.28948000000000002</v>
      </c>
      <c r="J10" s="285"/>
      <c r="K10" s="285"/>
      <c r="L10" s="285"/>
      <c r="M10" s="285"/>
      <c r="N10" s="285"/>
    </row>
    <row r="11" spans="1:14">
      <c r="A11" s="523" t="s">
        <v>378</v>
      </c>
      <c r="B11" s="263">
        <v>-0.22</v>
      </c>
      <c r="C11" s="263">
        <v>-0.12</v>
      </c>
      <c r="D11" s="263">
        <v>6.46</v>
      </c>
      <c r="E11" s="263">
        <v>13.47</v>
      </c>
      <c r="F11" s="263">
        <v>2.93</v>
      </c>
      <c r="G11" s="263">
        <v>-0.12</v>
      </c>
      <c r="H11" s="263">
        <v>-6.21</v>
      </c>
      <c r="I11" s="263">
        <v>2.0389999999999998E-2</v>
      </c>
      <c r="J11" s="285"/>
      <c r="K11" s="285"/>
      <c r="L11" s="285"/>
      <c r="M11" s="285"/>
      <c r="N11" s="285"/>
    </row>
    <row r="12" spans="1:14">
      <c r="A12" s="523" t="s">
        <v>379</v>
      </c>
      <c r="B12" s="263">
        <v>2.4700000000000002</v>
      </c>
      <c r="C12" s="263">
        <v>3.84</v>
      </c>
      <c r="D12" s="263">
        <v>4.3899999999999997</v>
      </c>
      <c r="E12" s="263">
        <v>6.34</v>
      </c>
      <c r="F12" s="263">
        <v>4.78</v>
      </c>
      <c r="G12" s="263">
        <v>5.3</v>
      </c>
      <c r="H12" s="263">
        <v>0.99</v>
      </c>
      <c r="I12" s="263">
        <v>0.13181999999999999</v>
      </c>
      <c r="J12" s="285"/>
      <c r="K12" s="285"/>
      <c r="L12" s="285"/>
      <c r="M12" s="285"/>
      <c r="N12" s="285"/>
    </row>
    <row r="13" spans="1:14">
      <c r="A13" s="523" t="s">
        <v>380</v>
      </c>
      <c r="B13" s="263">
        <v>-2.62</v>
      </c>
      <c r="C13" s="263">
        <v>5.84</v>
      </c>
      <c r="D13" s="263">
        <v>2.27</v>
      </c>
      <c r="E13" s="263">
        <v>10.74</v>
      </c>
      <c r="F13" s="263">
        <v>-0.88</v>
      </c>
      <c r="G13" s="263">
        <v>-8.3699999999999992</v>
      </c>
      <c r="H13" s="263">
        <v>-2.5099999999999998</v>
      </c>
      <c r="I13" s="262">
        <v>0.10682999999999999</v>
      </c>
      <c r="J13" s="295"/>
      <c r="K13" s="285"/>
      <c r="L13" s="295"/>
      <c r="M13" s="285"/>
      <c r="N13" s="285"/>
    </row>
    <row r="14" spans="1:14">
      <c r="A14" s="523" t="s">
        <v>381</v>
      </c>
      <c r="B14" s="263">
        <v>2.67</v>
      </c>
      <c r="C14" s="263">
        <v>-6.36</v>
      </c>
      <c r="D14" s="263">
        <v>3.38</v>
      </c>
      <c r="E14" s="263">
        <v>34.28</v>
      </c>
      <c r="F14" s="263">
        <v>9.83</v>
      </c>
      <c r="G14" s="263">
        <v>0.99</v>
      </c>
      <c r="H14" s="263">
        <v>3.15</v>
      </c>
      <c r="I14" s="262">
        <v>1.48308</v>
      </c>
      <c r="J14" s="285"/>
      <c r="K14" s="285"/>
      <c r="L14" s="285"/>
      <c r="M14" s="285"/>
      <c r="N14" s="285"/>
    </row>
    <row r="15" spans="1:14">
      <c r="A15" s="524" t="s">
        <v>382</v>
      </c>
      <c r="B15" s="289">
        <v>4.1900000000000004</v>
      </c>
      <c r="C15" s="289">
        <v>3.09</v>
      </c>
      <c r="D15" s="289">
        <v>2.2799999999999998</v>
      </c>
      <c r="E15" s="289">
        <v>6.66</v>
      </c>
      <c r="F15" s="289">
        <v>13.51</v>
      </c>
      <c r="G15" s="289">
        <v>7.96</v>
      </c>
      <c r="H15" s="289">
        <v>8.68</v>
      </c>
      <c r="I15" s="289">
        <v>1.19879</v>
      </c>
      <c r="J15" s="285"/>
      <c r="K15" s="285"/>
      <c r="L15" s="295"/>
      <c r="M15" s="295"/>
      <c r="N15" s="285"/>
    </row>
    <row r="16" spans="1:14">
      <c r="A16" s="254"/>
      <c r="B16" s="285"/>
      <c r="C16" s="285"/>
      <c r="D16" s="285"/>
      <c r="E16" s="285"/>
      <c r="F16" s="285"/>
      <c r="G16" s="285"/>
      <c r="H16" s="285"/>
      <c r="I16" s="285"/>
      <c r="J16" s="285"/>
      <c r="K16" s="285"/>
      <c r="L16" s="295"/>
      <c r="M16" s="295"/>
      <c r="N16" s="285"/>
    </row>
    <row r="17" spans="1:26">
      <c r="A17" s="251" t="s">
        <v>336</v>
      </c>
      <c r="B17" s="238"/>
      <c r="C17" s="238"/>
      <c r="D17" s="238"/>
      <c r="E17" s="238"/>
      <c r="F17" s="238"/>
      <c r="G17" s="238"/>
      <c r="H17" s="238"/>
      <c r="I17" s="238"/>
      <c r="J17" s="238"/>
      <c r="K17" s="238"/>
      <c r="L17" s="238"/>
      <c r="M17" s="238"/>
      <c r="N17" s="238"/>
    </row>
    <row r="18" spans="1:26">
      <c r="A18" s="251"/>
      <c r="B18" s="238"/>
      <c r="C18" s="238"/>
      <c r="D18" s="238"/>
      <c r="E18" s="238"/>
      <c r="F18" s="238"/>
      <c r="G18" s="238"/>
      <c r="H18" s="238"/>
      <c r="I18" s="238"/>
      <c r="J18" s="238"/>
      <c r="K18" s="238"/>
      <c r="L18" s="238"/>
      <c r="M18" s="238"/>
      <c r="N18" s="173"/>
    </row>
    <row r="19" spans="1:26">
      <c r="A19" s="173"/>
      <c r="B19" s="173"/>
      <c r="C19" s="173"/>
      <c r="D19" s="173"/>
      <c r="E19" s="173"/>
      <c r="F19" s="173"/>
      <c r="G19" s="173"/>
      <c r="H19" s="173"/>
      <c r="I19" s="173"/>
      <c r="J19" s="173"/>
      <c r="K19" s="173"/>
      <c r="L19" s="173"/>
      <c r="M19" s="173"/>
      <c r="N19" s="173"/>
    </row>
    <row r="20" spans="1:26">
      <c r="B20" s="173"/>
      <c r="C20" s="173"/>
      <c r="D20" s="173"/>
      <c r="E20" s="173"/>
      <c r="F20" s="173"/>
      <c r="G20" s="173"/>
      <c r="H20" s="173"/>
      <c r="I20" s="173"/>
      <c r="J20" s="173"/>
      <c r="K20" s="173"/>
      <c r="L20" s="173"/>
      <c r="M20" s="173"/>
    </row>
    <row r="26" spans="1:26">
      <c r="O26" s="9"/>
      <c r="P26" s="9"/>
      <c r="Q26" s="9"/>
      <c r="R26" s="9"/>
      <c r="S26" s="9"/>
      <c r="T26" s="9"/>
      <c r="U26" s="9"/>
      <c r="V26" s="9"/>
      <c r="W26" s="9"/>
      <c r="X26" s="9"/>
      <c r="Y26" s="9"/>
    </row>
    <row r="27" spans="1:26">
      <c r="M27" s="314"/>
      <c r="Z27" s="315"/>
    </row>
    <row r="28" spans="1:26">
      <c r="M28" s="314"/>
      <c r="Z28" s="315"/>
    </row>
    <row r="29" spans="1:26">
      <c r="M29" s="314"/>
      <c r="Z29" s="315"/>
    </row>
    <row r="30" spans="1:26">
      <c r="M30" s="314"/>
      <c r="Z30" s="315"/>
    </row>
    <row r="31" spans="1:26">
      <c r="M31" s="314"/>
      <c r="Z31" s="315"/>
    </row>
    <row r="32" spans="1:26">
      <c r="M32" s="314"/>
      <c r="Z32" s="315"/>
    </row>
    <row r="33" spans="13:26">
      <c r="M33" s="314"/>
      <c r="Z33" s="315"/>
    </row>
    <row r="34" spans="13:26">
      <c r="M34" s="314"/>
      <c r="Z34" s="315"/>
    </row>
    <row r="38" spans="13:26">
      <c r="O38" s="9"/>
      <c r="P38" s="9"/>
      <c r="Q38" s="9"/>
      <c r="R38" s="9"/>
      <c r="S38" s="9"/>
      <c r="T38" s="9"/>
      <c r="U38" s="9"/>
      <c r="V38" s="9"/>
      <c r="W38" s="9"/>
      <c r="X38" s="9"/>
      <c r="Y38" s="9"/>
    </row>
  </sheetData>
  <hyperlinks>
    <hyperlink ref="L2" location="'Tabla de Contenido'!A1" display="Inicio"/>
  </hyperlinks>
  <printOptions horizontalCentered="1"/>
  <pageMargins left="0.70866141732283472" right="0.70866141732283472" top="0.74803149606299213" bottom="0.74803149606299213" header="0.31496062992125984" footer="0.31496062992125984"/>
  <pageSetup scale="4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Z44"/>
  <sheetViews>
    <sheetView showGridLines="0" zoomScaleNormal="100" zoomScaleSheetLayoutView="100" workbookViewId="0">
      <selection activeCell="I11" sqref="I11"/>
    </sheetView>
  </sheetViews>
  <sheetFormatPr baseColWidth="10" defaultColWidth="11.44140625" defaultRowHeight="13.2"/>
  <cols>
    <col min="1" max="1" width="35.5546875" style="13" customWidth="1"/>
    <col min="2" max="3" width="8.44140625" style="13" customWidth="1"/>
    <col min="4" max="8" width="8.5546875" style="13" customWidth="1"/>
    <col min="9" max="9" width="12.5546875" style="13" bestFit="1" customWidth="1"/>
    <col min="10" max="11" width="8.44140625" style="13" customWidth="1"/>
    <col min="12" max="12" width="7.88671875" style="13" customWidth="1"/>
    <col min="13" max="16384" width="11.44140625" style="13"/>
  </cols>
  <sheetData>
    <row r="2" spans="1:12" ht="14.4">
      <c r="A2" s="9" t="s">
        <v>383</v>
      </c>
      <c r="L2" s="767" t="s">
        <v>1369</v>
      </c>
    </row>
    <row r="3" spans="1:12">
      <c r="A3" s="13" t="s">
        <v>384</v>
      </c>
      <c r="B3" s="173"/>
      <c r="C3" s="173"/>
      <c r="D3" s="173"/>
      <c r="E3" s="173"/>
      <c r="F3" s="173"/>
      <c r="G3" s="173"/>
      <c r="H3" s="173"/>
      <c r="I3" s="173"/>
      <c r="J3" s="173"/>
      <c r="K3" s="173"/>
    </row>
    <row r="4" spans="1:12">
      <c r="A4" s="254" t="s">
        <v>1476</v>
      </c>
      <c r="B4" s="173"/>
      <c r="C4" s="173"/>
      <c r="D4" s="173"/>
      <c r="E4" s="173"/>
      <c r="F4" s="173"/>
      <c r="G4" s="173"/>
      <c r="H4" s="173"/>
      <c r="I4" s="173"/>
      <c r="J4" s="173"/>
      <c r="K4" s="173"/>
    </row>
    <row r="5" spans="1:12">
      <c r="A5" s="254" t="s">
        <v>1</v>
      </c>
      <c r="B5" s="173"/>
      <c r="C5" s="173"/>
      <c r="D5" s="173"/>
      <c r="E5" s="173"/>
      <c r="F5" s="173"/>
      <c r="G5" s="173"/>
      <c r="H5" s="173"/>
      <c r="I5" s="173"/>
      <c r="J5" s="173"/>
      <c r="K5" s="173"/>
    </row>
    <row r="6" spans="1:12">
      <c r="A6" s="793" t="s">
        <v>339</v>
      </c>
      <c r="B6" s="255">
        <v>2019</v>
      </c>
      <c r="C6" s="255">
        <v>2020</v>
      </c>
      <c r="D6" s="255">
        <v>2021</v>
      </c>
      <c r="E6" s="255">
        <v>2022</v>
      </c>
      <c r="F6" s="255">
        <v>2023</v>
      </c>
      <c r="G6" s="255">
        <v>2024</v>
      </c>
      <c r="H6" s="255">
        <v>2025</v>
      </c>
      <c r="I6" s="273" t="s">
        <v>340</v>
      </c>
      <c r="J6" s="256"/>
      <c r="K6" s="256"/>
    </row>
    <row r="7" spans="1:12">
      <c r="A7" s="258" t="s">
        <v>89</v>
      </c>
      <c r="B7" s="300">
        <v>3.12</v>
      </c>
      <c r="C7" s="300">
        <v>5.03</v>
      </c>
      <c r="D7" s="300">
        <v>3.73</v>
      </c>
      <c r="E7" s="300">
        <v>9.24</v>
      </c>
      <c r="F7" s="300">
        <v>9.3800000000000008</v>
      </c>
      <c r="G7" s="300">
        <v>5.49</v>
      </c>
      <c r="H7" s="300">
        <v>7.42</v>
      </c>
      <c r="I7" s="259">
        <v>1.9558599999999999</v>
      </c>
      <c r="J7" s="155"/>
      <c r="K7" s="155"/>
    </row>
    <row r="8" spans="1:12">
      <c r="A8" s="523" t="s">
        <v>182</v>
      </c>
      <c r="B8" s="262">
        <v>3.71</v>
      </c>
      <c r="C8" s="262">
        <v>6.07</v>
      </c>
      <c r="D8" s="262">
        <v>4.3</v>
      </c>
      <c r="E8" s="262">
        <v>11.5</v>
      </c>
      <c r="F8" s="262">
        <v>9.2100000000000009</v>
      </c>
      <c r="G8" s="262">
        <v>4.95</v>
      </c>
      <c r="H8" s="262">
        <v>8.49</v>
      </c>
      <c r="I8" s="262">
        <v>1.125</v>
      </c>
      <c r="J8" s="271"/>
      <c r="K8" s="271"/>
    </row>
    <row r="9" spans="1:12">
      <c r="A9" s="523" t="s">
        <v>385</v>
      </c>
      <c r="B9" s="262">
        <v>2.27</v>
      </c>
      <c r="C9" s="262">
        <v>7.01</v>
      </c>
      <c r="D9" s="262">
        <v>-11.67</v>
      </c>
      <c r="E9" s="262">
        <v>-1.25</v>
      </c>
      <c r="F9" s="262">
        <v>5.48</v>
      </c>
      <c r="G9" s="262">
        <v>1.88</v>
      </c>
      <c r="H9" s="262">
        <v>1.79</v>
      </c>
      <c r="I9" s="262">
        <v>2.8840000000000001E-2</v>
      </c>
      <c r="J9" s="271"/>
      <c r="K9" s="271"/>
    </row>
    <row r="10" spans="1:12">
      <c r="A10" s="527" t="s">
        <v>386</v>
      </c>
      <c r="B10" s="262">
        <v>2.82</v>
      </c>
      <c r="C10" s="262">
        <v>2.5499999999999998</v>
      </c>
      <c r="D10" s="262">
        <v>6.12</v>
      </c>
      <c r="E10" s="262">
        <v>5.93</v>
      </c>
      <c r="F10" s="262">
        <v>8.89</v>
      </c>
      <c r="G10" s="262">
        <v>5.08</v>
      </c>
      <c r="H10" s="262">
        <v>3.9</v>
      </c>
      <c r="I10" s="262">
        <v>0.1308</v>
      </c>
      <c r="J10" s="316"/>
      <c r="K10" s="316"/>
    </row>
    <row r="11" spans="1:12">
      <c r="A11" s="523" t="s">
        <v>387</v>
      </c>
      <c r="B11" s="262">
        <v>3.19</v>
      </c>
      <c r="C11" s="262">
        <v>4.08</v>
      </c>
      <c r="D11" s="262">
        <v>2.52</v>
      </c>
      <c r="E11" s="262">
        <v>5.59</v>
      </c>
      <c r="F11" s="262">
        <v>9.8800000000000008</v>
      </c>
      <c r="G11" s="262">
        <v>6.3</v>
      </c>
      <c r="H11" s="262">
        <v>7.33</v>
      </c>
      <c r="I11" s="262">
        <v>0.25422</v>
      </c>
      <c r="J11" s="271"/>
      <c r="K11" s="271"/>
    </row>
    <row r="12" spans="1:12">
      <c r="A12" s="523" t="s">
        <v>388</v>
      </c>
      <c r="B12" s="262">
        <v>2.48</v>
      </c>
      <c r="C12" s="262">
        <v>4.6500000000000004</v>
      </c>
      <c r="D12" s="262">
        <v>2.2400000000000002</v>
      </c>
      <c r="E12" s="262">
        <v>5.92</v>
      </c>
      <c r="F12" s="262">
        <v>11.8</v>
      </c>
      <c r="G12" s="262">
        <v>7.8</v>
      </c>
      <c r="H12" s="262">
        <v>5.19</v>
      </c>
      <c r="I12" s="262">
        <v>0.27659</v>
      </c>
      <c r="J12" s="271"/>
      <c r="K12" s="271"/>
    </row>
    <row r="13" spans="1:12">
      <c r="A13" s="523" t="s">
        <v>389</v>
      </c>
      <c r="B13" s="262">
        <v>0.78</v>
      </c>
      <c r="C13" s="262">
        <v>2.19</v>
      </c>
      <c r="D13" s="262">
        <v>5.04</v>
      </c>
      <c r="E13" s="262">
        <v>5.23</v>
      </c>
      <c r="F13" s="262">
        <v>7.44</v>
      </c>
      <c r="G13" s="262">
        <v>3.31</v>
      </c>
      <c r="H13" s="262">
        <v>6.37</v>
      </c>
      <c r="I13" s="262">
        <v>9.554E-2</v>
      </c>
      <c r="J13" s="271"/>
      <c r="K13" s="271"/>
    </row>
    <row r="14" spans="1:12">
      <c r="A14" s="524" t="s">
        <v>390</v>
      </c>
      <c r="B14" s="269">
        <v>-1.6</v>
      </c>
      <c r="C14" s="269">
        <v>-1.93</v>
      </c>
      <c r="D14" s="269">
        <v>5.86</v>
      </c>
      <c r="E14" s="269">
        <v>15.74</v>
      </c>
      <c r="F14" s="269">
        <v>4.01</v>
      </c>
      <c r="G14" s="269">
        <v>8.8699999999999992</v>
      </c>
      <c r="H14" s="269">
        <v>8.4</v>
      </c>
      <c r="I14" s="269">
        <v>4.4880000000000003E-2</v>
      </c>
      <c r="J14" s="271"/>
      <c r="K14" s="271"/>
    </row>
    <row r="15" spans="1:12" s="173" customFormat="1">
      <c r="A15" s="275"/>
      <c r="B15" s="317"/>
      <c r="C15" s="317"/>
      <c r="D15" s="318"/>
      <c r="E15" s="318"/>
      <c r="F15" s="318"/>
      <c r="G15" s="318"/>
      <c r="H15" s="318"/>
      <c r="I15" s="318"/>
      <c r="J15" s="318"/>
      <c r="K15" s="318"/>
    </row>
    <row r="16" spans="1:12">
      <c r="A16" s="251" t="s">
        <v>336</v>
      </c>
      <c r="B16" s="319"/>
      <c r="C16" s="319"/>
      <c r="D16" s="319"/>
      <c r="E16" s="319"/>
      <c r="F16" s="319"/>
      <c r="G16" s="319"/>
      <c r="H16" s="319"/>
      <c r="I16" s="319"/>
      <c r="J16" s="320"/>
      <c r="K16" s="320"/>
    </row>
    <row r="17" spans="1:26">
      <c r="A17" s="251"/>
      <c r="B17" s="319"/>
      <c r="C17" s="319"/>
      <c r="D17" s="319"/>
      <c r="E17" s="319"/>
      <c r="F17" s="319"/>
      <c r="G17" s="319"/>
      <c r="H17" s="319"/>
      <c r="I17" s="319"/>
      <c r="J17" s="320"/>
      <c r="K17" s="320"/>
    </row>
    <row r="18" spans="1:26">
      <c r="B18" s="173"/>
      <c r="C18" s="173"/>
      <c r="D18" s="173"/>
      <c r="E18" s="173"/>
      <c r="F18" s="173"/>
      <c r="G18" s="173"/>
      <c r="H18" s="173"/>
      <c r="I18" s="173"/>
      <c r="J18" s="173"/>
      <c r="K18" s="173"/>
    </row>
    <row r="19" spans="1:26">
      <c r="B19" s="9"/>
      <c r="C19" s="9"/>
      <c r="D19" s="9"/>
      <c r="E19" s="9"/>
      <c r="F19" s="9"/>
      <c r="G19" s="9"/>
      <c r="H19" s="9"/>
      <c r="I19" s="9"/>
      <c r="J19" s="9"/>
      <c r="K19" s="9"/>
    </row>
    <row r="23" spans="1:26">
      <c r="N23" s="9"/>
      <c r="O23" s="9"/>
      <c r="P23" s="9"/>
      <c r="Q23" s="9"/>
      <c r="R23" s="9"/>
      <c r="S23" s="9"/>
      <c r="T23" s="9"/>
      <c r="U23" s="9"/>
      <c r="V23" s="9"/>
      <c r="W23" s="9"/>
      <c r="X23" s="9"/>
      <c r="Y23" s="9"/>
    </row>
    <row r="24" spans="1:26">
      <c r="Z24" s="9"/>
    </row>
    <row r="25" spans="1:26">
      <c r="Z25" s="9"/>
    </row>
    <row r="26" spans="1:26">
      <c r="Z26" s="9"/>
    </row>
    <row r="27" spans="1:26">
      <c r="Z27" s="9"/>
    </row>
    <row r="28" spans="1:26">
      <c r="Z28" s="9"/>
    </row>
    <row r="29" spans="1:26">
      <c r="Z29" s="9"/>
    </row>
    <row r="30" spans="1:26">
      <c r="Z30" s="9"/>
    </row>
    <row r="31" spans="1:26">
      <c r="Z31" s="9"/>
    </row>
    <row r="32" spans="1:26">
      <c r="Z32" s="9"/>
    </row>
    <row r="33" spans="13:26">
      <c r="Z33" s="9"/>
    </row>
    <row r="34" spans="13:26">
      <c r="Z34" s="9"/>
    </row>
    <row r="35" spans="13:26">
      <c r="Z35" s="9"/>
    </row>
    <row r="36" spans="13:26">
      <c r="Z36" s="9"/>
    </row>
    <row r="37" spans="13:26">
      <c r="Z37" s="9"/>
    </row>
    <row r="38" spans="13:26">
      <c r="Z38" s="9"/>
    </row>
    <row r="39" spans="13:26">
      <c r="Z39" s="9"/>
    </row>
    <row r="40" spans="13:26">
      <c r="Z40" s="9"/>
    </row>
    <row r="41" spans="13:26">
      <c r="M41" s="9"/>
    </row>
    <row r="44" spans="13:26">
      <c r="N44" s="9"/>
      <c r="O44" s="9"/>
      <c r="P44" s="9"/>
      <c r="Q44" s="9"/>
      <c r="R44" s="9"/>
      <c r="S44" s="9"/>
      <c r="T44" s="9"/>
      <c r="U44" s="9"/>
      <c r="V44" s="9"/>
      <c r="W44" s="9"/>
      <c r="X44" s="9"/>
      <c r="Y44" s="9"/>
    </row>
  </sheetData>
  <hyperlinks>
    <hyperlink ref="L2" location="'Tabla de Contenido'!A1" display="Inicio"/>
  </hyperlinks>
  <printOptions horizontalCentered="1"/>
  <pageMargins left="0.70866141732283472" right="0.70866141732283472" top="0.74803149606299213" bottom="0.74803149606299213" header="0.31496062992125984" footer="0.31496062992125984"/>
  <pageSetup scale="4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W47"/>
  <sheetViews>
    <sheetView showGridLines="0" zoomScaleNormal="100" zoomScaleSheetLayoutView="100" workbookViewId="0">
      <selection activeCell="I11" sqref="I11"/>
    </sheetView>
  </sheetViews>
  <sheetFormatPr baseColWidth="10" defaultColWidth="11.44140625" defaultRowHeight="13.2"/>
  <cols>
    <col min="1" max="1" width="60.44140625" style="13" customWidth="1"/>
    <col min="2" max="3" width="8.44140625" style="13" customWidth="1"/>
    <col min="4" max="8" width="9.44140625" style="13" customWidth="1"/>
    <col min="9" max="9" width="12.5546875" style="13" bestFit="1" customWidth="1"/>
    <col min="10" max="16384" width="11.44140625" style="13"/>
  </cols>
  <sheetData>
    <row r="2" spans="1:12" ht="14.4">
      <c r="A2" s="9" t="s">
        <v>391</v>
      </c>
      <c r="L2" s="767" t="s">
        <v>1369</v>
      </c>
    </row>
    <row r="3" spans="1:12">
      <c r="A3" s="13" t="s">
        <v>392</v>
      </c>
      <c r="B3" s="173"/>
      <c r="C3" s="173"/>
      <c r="D3" s="173"/>
      <c r="E3" s="173"/>
      <c r="F3" s="173"/>
      <c r="G3" s="173"/>
      <c r="H3" s="173"/>
      <c r="I3" s="173"/>
    </row>
    <row r="4" spans="1:12">
      <c r="A4" s="254" t="s">
        <v>1476</v>
      </c>
      <c r="B4" s="173"/>
      <c r="C4" s="173"/>
      <c r="D4" s="173"/>
      <c r="E4" s="173"/>
      <c r="F4" s="173"/>
      <c r="G4" s="173"/>
      <c r="H4" s="173"/>
      <c r="I4" s="173"/>
    </row>
    <row r="5" spans="1:12">
      <c r="A5" s="254" t="s">
        <v>1</v>
      </c>
      <c r="B5" s="173"/>
      <c r="C5" s="173"/>
      <c r="D5" s="173"/>
      <c r="E5" s="173"/>
      <c r="F5" s="173"/>
      <c r="G5" s="173"/>
      <c r="H5" s="173"/>
      <c r="I5" s="173"/>
    </row>
    <row r="6" spans="1:12">
      <c r="A6" s="793" t="s">
        <v>339</v>
      </c>
      <c r="B6" s="255">
        <v>2019</v>
      </c>
      <c r="C6" s="255">
        <v>2020</v>
      </c>
      <c r="D6" s="255">
        <v>2021</v>
      </c>
      <c r="E6" s="255">
        <v>2022</v>
      </c>
      <c r="F6" s="255">
        <v>2023</v>
      </c>
      <c r="G6" s="255">
        <v>2024</v>
      </c>
      <c r="H6" s="255">
        <v>2025</v>
      </c>
      <c r="I6" s="273" t="s">
        <v>340</v>
      </c>
    </row>
    <row r="7" spans="1:12">
      <c r="A7" s="258" t="s">
        <v>331</v>
      </c>
      <c r="B7" s="300">
        <v>2.97</v>
      </c>
      <c r="C7" s="300">
        <v>1.24</v>
      </c>
      <c r="D7" s="300">
        <v>4.96</v>
      </c>
      <c r="E7" s="300">
        <v>11.62</v>
      </c>
      <c r="F7" s="300">
        <v>14.04</v>
      </c>
      <c r="G7" s="300">
        <v>4.5199999999999996</v>
      </c>
      <c r="H7" s="300">
        <v>5.79</v>
      </c>
      <c r="I7" s="259">
        <v>14.01385</v>
      </c>
    </row>
    <row r="8" spans="1:12">
      <c r="A8" s="523" t="s">
        <v>393</v>
      </c>
      <c r="B8" s="262">
        <v>3.29</v>
      </c>
      <c r="C8" s="262">
        <v>4.71</v>
      </c>
      <c r="D8" s="262">
        <v>7.79</v>
      </c>
      <c r="E8" s="262">
        <v>20.94</v>
      </c>
      <c r="F8" s="262">
        <v>3.13</v>
      </c>
      <c r="G8" s="262">
        <v>-2.71</v>
      </c>
      <c r="H8" s="262">
        <v>1.64</v>
      </c>
      <c r="I8" s="262">
        <v>3.3117800000000002</v>
      </c>
    </row>
    <row r="9" spans="1:12">
      <c r="A9" s="523" t="s">
        <v>394</v>
      </c>
      <c r="B9" s="262">
        <v>6.13</v>
      </c>
      <c r="C9" s="262">
        <v>7.7</v>
      </c>
      <c r="D9" s="262">
        <v>12.73</v>
      </c>
      <c r="E9" s="262">
        <v>16.600000000000001</v>
      </c>
      <c r="F9" s="262">
        <v>4.24</v>
      </c>
      <c r="G9" s="262">
        <v>-1.02</v>
      </c>
      <c r="H9" s="262">
        <v>0.24</v>
      </c>
      <c r="I9" s="262">
        <v>0.13056999999999999</v>
      </c>
    </row>
    <row r="10" spans="1:12">
      <c r="A10" s="523" t="s">
        <v>395</v>
      </c>
      <c r="B10" s="263">
        <v>2.39</v>
      </c>
      <c r="C10" s="263">
        <v>4.78</v>
      </c>
      <c r="D10" s="263">
        <v>6.99</v>
      </c>
      <c r="E10" s="263">
        <v>9.02</v>
      </c>
      <c r="F10" s="263">
        <v>-0.65</v>
      </c>
      <c r="G10" s="263">
        <v>-1.3</v>
      </c>
      <c r="H10" s="263">
        <v>-1.71</v>
      </c>
      <c r="I10" s="262">
        <v>5.8169999999999999E-2</v>
      </c>
    </row>
    <row r="11" spans="1:12">
      <c r="A11" s="523" t="s">
        <v>396</v>
      </c>
      <c r="B11" s="262">
        <v>6.67</v>
      </c>
      <c r="C11" s="262">
        <v>2.02</v>
      </c>
      <c r="D11" s="262">
        <v>7.72</v>
      </c>
      <c r="E11" s="262">
        <v>14.3</v>
      </c>
      <c r="F11" s="262">
        <v>4.88</v>
      </c>
      <c r="G11" s="262">
        <v>-1.84</v>
      </c>
      <c r="H11" s="262">
        <v>0.34</v>
      </c>
      <c r="I11" s="262">
        <v>0.31297999999999998</v>
      </c>
    </row>
    <row r="12" spans="1:12">
      <c r="A12" s="523" t="s">
        <v>397</v>
      </c>
      <c r="B12" s="262">
        <v>1.62</v>
      </c>
      <c r="C12" s="262">
        <v>-11.82</v>
      </c>
      <c r="D12" s="262">
        <v>10.85</v>
      </c>
      <c r="E12" s="262">
        <v>10.66</v>
      </c>
      <c r="F12" s="262">
        <v>43.79</v>
      </c>
      <c r="G12" s="262">
        <v>6.55</v>
      </c>
      <c r="H12" s="262">
        <v>3.23</v>
      </c>
      <c r="I12" s="262">
        <v>2.8128199999999999</v>
      </c>
    </row>
    <row r="13" spans="1:12">
      <c r="A13" s="523" t="s">
        <v>398</v>
      </c>
      <c r="B13" s="262">
        <v>3.07</v>
      </c>
      <c r="C13" s="262">
        <v>2.73</v>
      </c>
      <c r="D13" s="262">
        <v>5.05</v>
      </c>
      <c r="E13" s="262">
        <v>6.76</v>
      </c>
      <c r="F13" s="262">
        <v>9.44</v>
      </c>
      <c r="G13" s="262">
        <v>7.82</v>
      </c>
      <c r="H13" s="262">
        <v>5.64</v>
      </c>
      <c r="I13" s="262">
        <v>0.66947000000000001</v>
      </c>
    </row>
    <row r="14" spans="1:12">
      <c r="A14" s="523" t="s">
        <v>399</v>
      </c>
      <c r="B14" s="262">
        <v>2.58</v>
      </c>
      <c r="C14" s="262">
        <v>3.61</v>
      </c>
      <c r="D14" s="262">
        <v>2.52</v>
      </c>
      <c r="E14" s="262">
        <v>5</v>
      </c>
      <c r="F14" s="262">
        <v>7.32</v>
      </c>
      <c r="G14" s="262">
        <v>9.7200000000000006</v>
      </c>
      <c r="H14" s="262">
        <v>9.98</v>
      </c>
      <c r="I14" s="262">
        <v>0.75512000000000001</v>
      </c>
    </row>
    <row r="15" spans="1:12">
      <c r="A15" s="523" t="s">
        <v>400</v>
      </c>
      <c r="B15" s="262">
        <v>5.23</v>
      </c>
      <c r="C15" s="262">
        <v>-8.7899999999999991</v>
      </c>
      <c r="D15" s="262">
        <v>3.23</v>
      </c>
      <c r="E15" s="262">
        <v>27.14</v>
      </c>
      <c r="F15" s="262">
        <v>-9.49</v>
      </c>
      <c r="G15" s="262">
        <v>3.85</v>
      </c>
      <c r="H15" s="262">
        <v>-0.79</v>
      </c>
      <c r="I15" s="262">
        <v>0.45611000000000002</v>
      </c>
    </row>
    <row r="16" spans="1:12">
      <c r="A16" s="524" t="s">
        <v>401</v>
      </c>
      <c r="B16" s="269">
        <v>3.06</v>
      </c>
      <c r="C16" s="269">
        <v>5.84</v>
      </c>
      <c r="D16" s="269">
        <v>0.87</v>
      </c>
      <c r="E16" s="269">
        <v>6.2</v>
      </c>
      <c r="F16" s="269">
        <v>12.29</v>
      </c>
      <c r="G16" s="269">
        <v>7.68</v>
      </c>
      <c r="H16" s="269">
        <v>10.29</v>
      </c>
      <c r="I16" s="269">
        <v>5.5068299999999999</v>
      </c>
    </row>
    <row r="17" spans="1:23">
      <c r="A17" s="254"/>
      <c r="B17" s="295"/>
      <c r="C17" s="295"/>
      <c r="D17" s="295"/>
      <c r="E17" s="295"/>
      <c r="F17" s="295"/>
      <c r="G17" s="295"/>
      <c r="H17" s="295"/>
      <c r="I17" s="295"/>
    </row>
    <row r="18" spans="1:23">
      <c r="A18" s="251" t="s">
        <v>336</v>
      </c>
      <c r="B18" s="321"/>
      <c r="C18" s="295"/>
      <c r="D18" s="295"/>
      <c r="E18" s="295"/>
      <c r="F18" s="295"/>
      <c r="G18" s="295"/>
      <c r="H18" s="295"/>
      <c r="I18" s="295"/>
    </row>
    <row r="19" spans="1:23">
      <c r="A19" s="251"/>
      <c r="B19" s="321"/>
      <c r="C19" s="295"/>
      <c r="D19" s="295"/>
      <c r="E19" s="295"/>
      <c r="F19" s="295"/>
      <c r="G19" s="295"/>
      <c r="H19" s="295"/>
      <c r="I19" s="295"/>
    </row>
    <row r="20" spans="1:23">
      <c r="B20" s="238"/>
      <c r="C20" s="238"/>
      <c r="D20" s="238"/>
      <c r="E20" s="238"/>
      <c r="F20" s="238"/>
      <c r="G20" s="238"/>
      <c r="H20" s="238"/>
      <c r="I20" s="238"/>
    </row>
    <row r="21" spans="1:23">
      <c r="A21" s="173"/>
      <c r="B21" s="238"/>
      <c r="C21" s="238"/>
      <c r="D21" s="238"/>
      <c r="E21" s="238"/>
      <c r="F21" s="238"/>
      <c r="G21" s="238"/>
      <c r="H21" s="238"/>
      <c r="I21" s="238"/>
    </row>
    <row r="22" spans="1:23">
      <c r="A22" s="173"/>
      <c r="B22" s="173"/>
      <c r="C22" s="173"/>
      <c r="D22" s="173"/>
      <c r="E22" s="173"/>
      <c r="F22" s="173"/>
      <c r="G22" s="173"/>
      <c r="H22" s="173"/>
      <c r="I22" s="173"/>
    </row>
    <row r="23" spans="1:23">
      <c r="B23" s="173"/>
      <c r="C23" s="173"/>
      <c r="D23" s="173"/>
      <c r="E23" s="173"/>
      <c r="F23" s="173"/>
      <c r="G23" s="173"/>
      <c r="H23" s="173"/>
      <c r="I23" s="173"/>
    </row>
    <row r="24" spans="1:23">
      <c r="B24" s="9"/>
      <c r="C24" s="9"/>
      <c r="D24" s="9"/>
      <c r="E24" s="9"/>
      <c r="F24" s="9"/>
      <c r="G24" s="9"/>
      <c r="H24" s="9"/>
      <c r="I24" s="9"/>
    </row>
    <row r="28" spans="1:23">
      <c r="K28" s="9"/>
      <c r="L28" s="9"/>
      <c r="M28" s="9"/>
      <c r="N28" s="9"/>
      <c r="O28" s="9"/>
      <c r="P28" s="9"/>
      <c r="Q28" s="9"/>
      <c r="R28" s="9"/>
      <c r="S28" s="9"/>
      <c r="T28" s="9"/>
      <c r="U28" s="9"/>
      <c r="V28" s="9"/>
    </row>
    <row r="29" spans="1:23">
      <c r="W29" s="9"/>
    </row>
    <row r="30" spans="1:23">
      <c r="W30" s="9"/>
    </row>
    <row r="31" spans="1:23">
      <c r="W31" s="9"/>
    </row>
    <row r="32" spans="1:23">
      <c r="W32" s="9"/>
    </row>
    <row r="33" spans="11:23">
      <c r="W33" s="9"/>
    </row>
    <row r="34" spans="11:23">
      <c r="W34" s="9"/>
    </row>
    <row r="35" spans="11:23">
      <c r="W35" s="9"/>
    </row>
    <row r="36" spans="11:23">
      <c r="W36" s="9"/>
    </row>
    <row r="37" spans="11:23">
      <c r="W37" s="9"/>
    </row>
    <row r="38" spans="11:23">
      <c r="W38" s="9"/>
    </row>
    <row r="39" spans="11:23">
      <c r="W39" s="9"/>
    </row>
    <row r="40" spans="11:23">
      <c r="W40" s="9"/>
    </row>
    <row r="41" spans="11:23">
      <c r="W41" s="9"/>
    </row>
    <row r="42" spans="11:23">
      <c r="W42" s="9"/>
    </row>
    <row r="43" spans="11:23">
      <c r="W43" s="9"/>
    </row>
    <row r="47" spans="11:23">
      <c r="K47" s="9"/>
      <c r="L47" s="9"/>
      <c r="M47" s="9"/>
      <c r="N47" s="9"/>
      <c r="O47" s="9"/>
      <c r="P47" s="9"/>
      <c r="Q47" s="9"/>
      <c r="R47" s="9"/>
      <c r="S47" s="9"/>
      <c r="T47" s="9"/>
      <c r="U47" s="9"/>
      <c r="V47" s="9"/>
    </row>
  </sheetData>
  <hyperlinks>
    <hyperlink ref="L2" location="'Tabla de Contenido'!A1" display="Inicio"/>
  </hyperlinks>
  <printOptions horizontalCentered="1"/>
  <pageMargins left="0.70866141732283472" right="0.70866141732283472" top="0.74803149606299213" bottom="0.74803149606299213" header="0.31496062992125984" footer="0.31496062992125984"/>
  <pageSetup scale="40"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AB29"/>
  <sheetViews>
    <sheetView showGridLines="0" zoomScaleNormal="100" zoomScaleSheetLayoutView="100" workbookViewId="0">
      <selection activeCell="I11" sqref="I11"/>
    </sheetView>
  </sheetViews>
  <sheetFormatPr baseColWidth="10" defaultColWidth="11.44140625" defaultRowHeight="13.2"/>
  <cols>
    <col min="1" max="1" width="35" style="13" customWidth="1"/>
    <col min="2" max="3" width="7.44140625" style="13" customWidth="1"/>
    <col min="4" max="8" width="9.44140625" style="13" customWidth="1"/>
    <col min="9" max="9" width="12.5546875" style="13" bestFit="1" customWidth="1"/>
    <col min="10" max="15" width="7.44140625" style="13" customWidth="1"/>
    <col min="16" max="16" width="1.5546875" style="13" customWidth="1"/>
    <col min="17" max="16384" width="11.44140625" style="13"/>
  </cols>
  <sheetData>
    <row r="2" spans="1:15" ht="14.4">
      <c r="A2" s="9" t="s">
        <v>402</v>
      </c>
      <c r="L2" s="767" t="s">
        <v>1369</v>
      </c>
    </row>
    <row r="3" spans="1:15">
      <c r="A3" s="13" t="s">
        <v>403</v>
      </c>
      <c r="B3" s="173"/>
      <c r="C3" s="173"/>
      <c r="D3" s="173"/>
      <c r="E3" s="173"/>
      <c r="F3" s="173"/>
      <c r="G3" s="173"/>
      <c r="H3" s="173"/>
      <c r="I3" s="173"/>
      <c r="J3" s="173"/>
      <c r="K3" s="173"/>
      <c r="L3" s="173"/>
      <c r="M3" s="173"/>
      <c r="N3" s="282"/>
      <c r="O3" s="282"/>
    </row>
    <row r="4" spans="1:15">
      <c r="A4" s="254" t="s">
        <v>1476</v>
      </c>
      <c r="B4" s="173"/>
      <c r="C4" s="173"/>
      <c r="D4" s="173"/>
      <c r="E4" s="173"/>
      <c r="F4" s="173"/>
      <c r="G4" s="173"/>
      <c r="H4" s="173"/>
      <c r="I4" s="173"/>
      <c r="J4" s="173"/>
      <c r="K4" s="173"/>
      <c r="L4" s="173"/>
      <c r="M4" s="173"/>
      <c r="N4" s="173"/>
      <c r="O4" s="173"/>
    </row>
    <row r="5" spans="1:15">
      <c r="A5" s="254" t="s">
        <v>1</v>
      </c>
      <c r="B5" s="173"/>
      <c r="C5" s="173"/>
      <c r="D5" s="173"/>
      <c r="E5" s="173"/>
      <c r="F5" s="173"/>
      <c r="G5" s="173"/>
      <c r="H5" s="173"/>
      <c r="I5" s="173"/>
      <c r="J5" s="173"/>
      <c r="K5" s="173"/>
      <c r="L5" s="173"/>
      <c r="M5" s="173"/>
      <c r="N5" s="173"/>
      <c r="O5" s="173"/>
    </row>
    <row r="6" spans="1:15">
      <c r="A6" s="793" t="s">
        <v>339</v>
      </c>
      <c r="B6" s="255">
        <v>2019</v>
      </c>
      <c r="C6" s="255">
        <v>2020</v>
      </c>
      <c r="D6" s="255">
        <v>2021</v>
      </c>
      <c r="E6" s="255">
        <v>2022</v>
      </c>
      <c r="F6" s="255">
        <v>2023</v>
      </c>
      <c r="G6" s="255">
        <v>2024</v>
      </c>
      <c r="H6" s="255">
        <v>2025</v>
      </c>
      <c r="I6" s="273" t="s">
        <v>340</v>
      </c>
      <c r="J6" s="256"/>
      <c r="K6" s="256"/>
      <c r="L6" s="256"/>
      <c r="M6" s="256"/>
      <c r="N6" s="256"/>
      <c r="O6" s="256"/>
    </row>
    <row r="7" spans="1:15">
      <c r="A7" s="258" t="s">
        <v>332</v>
      </c>
      <c r="B7" s="300">
        <v>2.87</v>
      </c>
      <c r="C7" s="300">
        <v>-0.38</v>
      </c>
      <c r="D7" s="300">
        <v>-12.83</v>
      </c>
      <c r="E7" s="300">
        <v>0.56000000000000005</v>
      </c>
      <c r="F7" s="300">
        <v>0.33</v>
      </c>
      <c r="G7" s="300">
        <v>-0.77</v>
      </c>
      <c r="H7" s="300">
        <v>0.59</v>
      </c>
      <c r="I7" s="300">
        <v>4.4496500000000001</v>
      </c>
      <c r="J7" s="155"/>
      <c r="K7" s="155"/>
      <c r="L7" s="155"/>
      <c r="M7" s="155"/>
      <c r="N7" s="155"/>
      <c r="O7" s="155"/>
    </row>
    <row r="8" spans="1:15">
      <c r="A8" s="523" t="s">
        <v>404</v>
      </c>
      <c r="B8" s="263">
        <v>-7.63</v>
      </c>
      <c r="C8" s="263">
        <v>-11.99</v>
      </c>
      <c r="D8" s="263">
        <v>-19.96</v>
      </c>
      <c r="E8" s="263">
        <v>8.43</v>
      </c>
      <c r="F8" s="263">
        <v>3.94</v>
      </c>
      <c r="G8" s="263">
        <v>-20.48</v>
      </c>
      <c r="H8" s="263">
        <v>-34.04</v>
      </c>
      <c r="I8" s="263">
        <v>0.40699000000000002</v>
      </c>
      <c r="J8" s="285"/>
      <c r="K8" s="295"/>
      <c r="L8" s="285"/>
      <c r="M8" s="285"/>
      <c r="N8" s="285"/>
      <c r="O8" s="285"/>
    </row>
    <row r="9" spans="1:15">
      <c r="A9" s="524" t="s">
        <v>405</v>
      </c>
      <c r="B9" s="269">
        <v>3.93</v>
      </c>
      <c r="C9" s="269">
        <v>0.65</v>
      </c>
      <c r="D9" s="269">
        <v>-12.27</v>
      </c>
      <c r="E9" s="269">
        <v>0</v>
      </c>
      <c r="F9" s="269">
        <v>0.05</v>
      </c>
      <c r="G9" s="269">
        <v>0.81</v>
      </c>
      <c r="H9" s="269">
        <v>2.79</v>
      </c>
      <c r="I9" s="269">
        <v>4.0426599999999997</v>
      </c>
      <c r="J9" s="285"/>
      <c r="K9" s="285"/>
      <c r="L9" s="285"/>
      <c r="M9" s="295"/>
      <c r="N9" s="295"/>
      <c r="O9" s="295"/>
    </row>
    <row r="10" spans="1:15">
      <c r="A10" s="254"/>
      <c r="B10" s="285"/>
      <c r="C10" s="285"/>
      <c r="D10" s="285"/>
      <c r="E10" s="285"/>
      <c r="F10" s="285"/>
      <c r="G10" s="285"/>
      <c r="H10" s="285"/>
      <c r="I10" s="285"/>
      <c r="J10" s="285"/>
      <c r="K10" s="285"/>
      <c r="L10" s="285"/>
      <c r="M10" s="285"/>
      <c r="N10" s="285"/>
      <c r="O10" s="285"/>
    </row>
    <row r="11" spans="1:15">
      <c r="A11" s="251" t="s">
        <v>336</v>
      </c>
      <c r="B11" s="272"/>
      <c r="C11" s="272"/>
      <c r="D11" s="272"/>
      <c r="E11" s="272"/>
      <c r="F11" s="272"/>
      <c r="G11" s="272"/>
      <c r="H11" s="272"/>
      <c r="I11" s="272"/>
      <c r="J11" s="238"/>
      <c r="K11" s="238"/>
      <c r="L11" s="238"/>
      <c r="M11" s="238"/>
      <c r="N11" s="238"/>
      <c r="O11" s="238"/>
    </row>
    <row r="12" spans="1:15">
      <c r="A12" s="251"/>
      <c r="B12" s="272"/>
      <c r="C12" s="272"/>
      <c r="D12" s="272"/>
      <c r="E12" s="272"/>
      <c r="F12" s="272"/>
      <c r="G12" s="272"/>
      <c r="H12" s="272"/>
      <c r="I12" s="272"/>
      <c r="J12" s="238"/>
      <c r="K12" s="238"/>
      <c r="L12" s="238"/>
      <c r="M12" s="238"/>
      <c r="N12" s="238"/>
      <c r="O12" s="238"/>
    </row>
    <row r="13" spans="1:15">
      <c r="A13" s="251"/>
      <c r="B13" s="251"/>
      <c r="C13" s="251"/>
      <c r="D13" s="251"/>
      <c r="E13" s="251"/>
      <c r="F13" s="251"/>
      <c r="G13" s="251"/>
      <c r="H13" s="251"/>
      <c r="I13" s="251"/>
      <c r="J13" s="173"/>
      <c r="K13" s="173"/>
      <c r="L13" s="173"/>
      <c r="M13" s="173"/>
      <c r="N13" s="173"/>
      <c r="O13" s="173"/>
    </row>
    <row r="14" spans="1:15">
      <c r="B14" s="173"/>
      <c r="C14" s="173"/>
      <c r="D14" s="173"/>
      <c r="E14" s="173"/>
      <c r="F14" s="173"/>
      <c r="G14" s="173"/>
      <c r="H14" s="173"/>
      <c r="I14" s="173"/>
      <c r="J14" s="173"/>
      <c r="K14" s="173"/>
      <c r="L14" s="173"/>
      <c r="M14" s="173"/>
      <c r="N14" s="173"/>
      <c r="O14" s="173"/>
    </row>
    <row r="21" spans="16:28">
      <c r="AB21" s="9"/>
    </row>
    <row r="22" spans="16:28">
      <c r="AB22" s="9"/>
    </row>
    <row r="23" spans="16:28">
      <c r="AB23" s="9"/>
    </row>
    <row r="24" spans="16:28">
      <c r="AB24" s="9"/>
    </row>
    <row r="29" spans="16:28">
      <c r="P29" s="322"/>
      <c r="Q29" s="322"/>
      <c r="R29" s="322"/>
      <c r="S29" s="322"/>
      <c r="T29" s="322"/>
      <c r="U29" s="322"/>
      <c r="V29" s="322"/>
      <c r="W29" s="322"/>
      <c r="X29" s="322"/>
      <c r="Y29" s="322"/>
      <c r="Z29" s="322"/>
      <c r="AA29" s="322"/>
    </row>
  </sheetData>
  <hyperlinks>
    <hyperlink ref="L2" location="'Tabla de Contenido'!A1" display="Inicio"/>
  </hyperlinks>
  <printOptions horizontalCentered="1"/>
  <pageMargins left="0.70866141732283472" right="0.70866141732283472" top="0.74803149606299213" bottom="0.74803149606299213" header="0.31496062992125984" footer="0.31496062992125984"/>
  <pageSetup scale="4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W51"/>
  <sheetViews>
    <sheetView showGridLines="0" zoomScaleNormal="100" zoomScaleSheetLayoutView="100" workbookViewId="0">
      <selection activeCell="I11" sqref="I11"/>
    </sheetView>
  </sheetViews>
  <sheetFormatPr baseColWidth="10" defaultColWidth="11.44140625" defaultRowHeight="13.2"/>
  <cols>
    <col min="1" max="1" width="65.5546875" style="13" customWidth="1"/>
    <col min="2" max="3" width="7.5546875" style="13" customWidth="1"/>
    <col min="4" max="8" width="8.44140625" style="13" customWidth="1"/>
    <col min="9" max="9" width="12.5546875" style="13" bestFit="1" customWidth="1"/>
    <col min="10" max="10" width="7.5546875" style="13" customWidth="1"/>
    <col min="11" max="11" width="1.5546875" style="13" customWidth="1"/>
    <col min="12" max="16384" width="11.44140625" style="13"/>
  </cols>
  <sheetData>
    <row r="2" spans="1:12" ht="14.4">
      <c r="A2" s="9" t="s">
        <v>406</v>
      </c>
      <c r="L2" s="767" t="s">
        <v>1369</v>
      </c>
    </row>
    <row r="3" spans="1:12">
      <c r="A3" s="13" t="s">
        <v>407</v>
      </c>
      <c r="B3" s="173"/>
      <c r="C3" s="173"/>
      <c r="D3" s="173"/>
      <c r="E3" s="173"/>
      <c r="F3" s="173"/>
      <c r="G3" s="173"/>
      <c r="H3" s="173"/>
      <c r="I3" s="173"/>
      <c r="J3" s="173"/>
    </row>
    <row r="4" spans="1:12">
      <c r="A4" s="254" t="s">
        <v>1476</v>
      </c>
      <c r="B4" s="173"/>
      <c r="C4" s="173"/>
      <c r="D4" s="173"/>
      <c r="E4" s="173"/>
      <c r="F4" s="173"/>
      <c r="G4" s="173"/>
      <c r="H4" s="173"/>
      <c r="I4" s="173"/>
      <c r="J4" s="173"/>
    </row>
    <row r="5" spans="1:12">
      <c r="A5" s="254" t="s">
        <v>1</v>
      </c>
      <c r="B5" s="173"/>
      <c r="C5" s="173"/>
      <c r="D5" s="173"/>
      <c r="E5" s="173"/>
      <c r="F5" s="173"/>
      <c r="G5" s="173"/>
      <c r="H5" s="173"/>
      <c r="I5" s="173"/>
      <c r="J5" s="173"/>
    </row>
    <row r="6" spans="1:12">
      <c r="A6" s="793" t="s">
        <v>339</v>
      </c>
      <c r="B6" s="255">
        <v>2019</v>
      </c>
      <c r="C6" s="255">
        <v>2020</v>
      </c>
      <c r="D6" s="255">
        <v>2021</v>
      </c>
      <c r="E6" s="255">
        <v>2022</v>
      </c>
      <c r="F6" s="255">
        <v>2023</v>
      </c>
      <c r="G6" s="255">
        <v>2024</v>
      </c>
      <c r="H6" s="255">
        <v>2025</v>
      </c>
      <c r="I6" s="273" t="s">
        <v>340</v>
      </c>
      <c r="J6" s="256"/>
    </row>
    <row r="7" spans="1:12">
      <c r="A7" s="258" t="s">
        <v>333</v>
      </c>
      <c r="B7" s="300">
        <v>3.34</v>
      </c>
      <c r="C7" s="300">
        <v>-0.77</v>
      </c>
      <c r="D7" s="300">
        <v>-0.61</v>
      </c>
      <c r="E7" s="300">
        <v>8.43</v>
      </c>
      <c r="F7" s="300">
        <v>6.1</v>
      </c>
      <c r="G7" s="300">
        <v>0.17</v>
      </c>
      <c r="H7" s="300">
        <v>1.45</v>
      </c>
      <c r="I7" s="259">
        <v>3.9236800000000001</v>
      </c>
      <c r="J7" s="155"/>
    </row>
    <row r="8" spans="1:12">
      <c r="A8" s="523" t="s">
        <v>408</v>
      </c>
      <c r="B8" s="287">
        <v>-7.05</v>
      </c>
      <c r="C8" s="287">
        <v>-8.89</v>
      </c>
      <c r="D8" s="287">
        <v>5.58</v>
      </c>
      <c r="E8" s="287">
        <v>5.5</v>
      </c>
      <c r="F8" s="287">
        <v>-8.42</v>
      </c>
      <c r="G8" s="287">
        <v>-15.31</v>
      </c>
      <c r="H8" s="287">
        <v>-14.01</v>
      </c>
      <c r="I8" s="262">
        <v>0.25674000000000002</v>
      </c>
      <c r="J8" s="295"/>
    </row>
    <row r="9" spans="1:12">
      <c r="A9" s="523" t="s">
        <v>409</v>
      </c>
      <c r="B9" s="287">
        <v>-4.5999999999999996</v>
      </c>
      <c r="C9" s="287">
        <v>-1.73</v>
      </c>
      <c r="D9" s="287">
        <v>-15.15</v>
      </c>
      <c r="E9" s="287">
        <v>-1.24</v>
      </c>
      <c r="F9" s="287">
        <v>-4.58</v>
      </c>
      <c r="G9" s="287">
        <v>-17.36</v>
      </c>
      <c r="H9" s="287">
        <v>-21.23</v>
      </c>
      <c r="I9" s="262">
        <v>0.16528999999999999</v>
      </c>
      <c r="J9" s="295"/>
    </row>
    <row r="10" spans="1:12">
      <c r="A10" s="523" t="s">
        <v>410</v>
      </c>
      <c r="B10" s="287">
        <v>0.83</v>
      </c>
      <c r="C10" s="287">
        <v>1.86</v>
      </c>
      <c r="D10" s="287">
        <v>-1.18</v>
      </c>
      <c r="E10" s="287">
        <v>7.85</v>
      </c>
      <c r="F10" s="287">
        <v>8.0399999999999991</v>
      </c>
      <c r="G10" s="287">
        <v>3.39</v>
      </c>
      <c r="H10" s="287">
        <v>5.95</v>
      </c>
      <c r="I10" s="262">
        <v>0.27939000000000003</v>
      </c>
      <c r="J10" s="295"/>
    </row>
    <row r="11" spans="1:12">
      <c r="A11" s="523" t="s">
        <v>411</v>
      </c>
      <c r="B11" s="287">
        <v>3.42</v>
      </c>
      <c r="C11" s="287">
        <v>8.9</v>
      </c>
      <c r="D11" s="287">
        <v>2.7</v>
      </c>
      <c r="E11" s="287">
        <v>9.2200000000000006</v>
      </c>
      <c r="F11" s="287">
        <v>2.9</v>
      </c>
      <c r="G11" s="287">
        <v>-2.13</v>
      </c>
      <c r="H11" s="287">
        <v>5.01</v>
      </c>
      <c r="I11" s="262">
        <v>3.542E-2</v>
      </c>
      <c r="J11" s="295"/>
    </row>
    <row r="12" spans="1:12">
      <c r="A12" s="523" t="s">
        <v>412</v>
      </c>
      <c r="B12" s="287">
        <v>4.79</v>
      </c>
      <c r="C12" s="287">
        <v>6.23</v>
      </c>
      <c r="D12" s="287">
        <v>0.22</v>
      </c>
      <c r="E12" s="287">
        <v>17.61</v>
      </c>
      <c r="F12" s="287">
        <v>8.3000000000000007</v>
      </c>
      <c r="G12" s="287">
        <v>-3.78</v>
      </c>
      <c r="H12" s="287">
        <v>-5.56</v>
      </c>
      <c r="I12" s="262">
        <v>0.31018000000000001</v>
      </c>
      <c r="J12" s="295"/>
    </row>
    <row r="13" spans="1:12">
      <c r="A13" s="523" t="s">
        <v>413</v>
      </c>
      <c r="B13" s="287">
        <v>4.22</v>
      </c>
      <c r="C13" s="287">
        <v>6.01</v>
      </c>
      <c r="D13" s="287">
        <v>7.54</v>
      </c>
      <c r="E13" s="287">
        <v>6.42</v>
      </c>
      <c r="F13" s="287">
        <v>14.34</v>
      </c>
      <c r="G13" s="287">
        <v>9.23</v>
      </c>
      <c r="H13" s="287">
        <v>6.53</v>
      </c>
      <c r="I13" s="262">
        <v>0.10648000000000001</v>
      </c>
      <c r="J13" s="295"/>
    </row>
    <row r="14" spans="1:12">
      <c r="A14" s="523" t="s">
        <v>414</v>
      </c>
      <c r="B14" s="287">
        <v>1.05</v>
      </c>
      <c r="C14" s="287">
        <v>-6.12</v>
      </c>
      <c r="D14" s="287">
        <v>0.64</v>
      </c>
      <c r="E14" s="287">
        <v>5.54</v>
      </c>
      <c r="F14" s="287">
        <v>9.81</v>
      </c>
      <c r="G14" s="287">
        <v>11.41</v>
      </c>
      <c r="H14" s="287">
        <v>2.11</v>
      </c>
      <c r="I14" s="262">
        <v>0.60463999999999996</v>
      </c>
      <c r="J14" s="295"/>
    </row>
    <row r="15" spans="1:12">
      <c r="A15" s="523" t="s">
        <v>415</v>
      </c>
      <c r="B15" s="287">
        <v>7.61</v>
      </c>
      <c r="C15" s="287">
        <v>1.63</v>
      </c>
      <c r="D15" s="287">
        <v>0.93</v>
      </c>
      <c r="E15" s="287">
        <v>3.52</v>
      </c>
      <c r="F15" s="287">
        <v>5.65</v>
      </c>
      <c r="G15" s="287">
        <v>1.99</v>
      </c>
      <c r="H15" s="287">
        <v>3.65</v>
      </c>
      <c r="I15" s="262">
        <v>0.98517999999999994</v>
      </c>
      <c r="J15" s="295"/>
    </row>
    <row r="16" spans="1:12">
      <c r="A16" s="523" t="s">
        <v>416</v>
      </c>
      <c r="B16" s="287">
        <v>3.01</v>
      </c>
      <c r="C16" s="287">
        <v>1.51</v>
      </c>
      <c r="D16" s="287">
        <v>-0.22</v>
      </c>
      <c r="E16" s="287">
        <v>4.9800000000000004</v>
      </c>
      <c r="F16" s="287">
        <v>9.86</v>
      </c>
      <c r="G16" s="287">
        <v>4.47</v>
      </c>
      <c r="H16" s="287">
        <v>5.23</v>
      </c>
      <c r="I16" s="262">
        <v>0.26278000000000001</v>
      </c>
      <c r="J16" s="295"/>
    </row>
    <row r="17" spans="1:23">
      <c r="A17" s="523" t="s">
        <v>417</v>
      </c>
      <c r="B17" s="287">
        <v>0</v>
      </c>
      <c r="C17" s="287">
        <v>5.8</v>
      </c>
      <c r="D17" s="287">
        <v>1.76</v>
      </c>
      <c r="E17" s="287">
        <v>9.85</v>
      </c>
      <c r="F17" s="287">
        <v>7.85</v>
      </c>
      <c r="G17" s="287">
        <v>5.47</v>
      </c>
      <c r="H17" s="287">
        <v>10.26</v>
      </c>
      <c r="I17" s="262">
        <v>4.4900000000000002E-2</v>
      </c>
      <c r="J17" s="295"/>
    </row>
    <row r="18" spans="1:23">
      <c r="A18" s="523" t="s">
        <v>418</v>
      </c>
      <c r="B18" s="287">
        <v>0.48</v>
      </c>
      <c r="C18" s="287">
        <v>-0.73</v>
      </c>
      <c r="D18" s="287">
        <v>1.23</v>
      </c>
      <c r="E18" s="287">
        <v>0.53</v>
      </c>
      <c r="F18" s="287">
        <v>2.7</v>
      </c>
      <c r="G18" s="287">
        <v>2.1</v>
      </c>
      <c r="H18" s="287">
        <v>1.77</v>
      </c>
      <c r="I18" s="262">
        <v>5.0899999999999999E-3</v>
      </c>
      <c r="J18" s="295"/>
    </row>
    <row r="19" spans="1:23">
      <c r="A19" s="523" t="s">
        <v>419</v>
      </c>
      <c r="B19" s="287">
        <v>1.1100000000000001</v>
      </c>
      <c r="C19" s="287">
        <v>1.58</v>
      </c>
      <c r="D19" s="287">
        <v>6.81</v>
      </c>
      <c r="E19" s="287">
        <v>16.96</v>
      </c>
      <c r="F19" s="287">
        <v>12.05</v>
      </c>
      <c r="G19" s="287">
        <v>-2.2799999999999998</v>
      </c>
      <c r="H19" s="287">
        <v>2.16</v>
      </c>
      <c r="I19" s="262">
        <v>0.29976999999999998</v>
      </c>
      <c r="J19" s="295"/>
    </row>
    <row r="20" spans="1:23">
      <c r="A20" s="524" t="s">
        <v>420</v>
      </c>
      <c r="B20" s="323">
        <v>7.28</v>
      </c>
      <c r="C20" s="323">
        <v>-5.58</v>
      </c>
      <c r="D20" s="323">
        <v>-9.64</v>
      </c>
      <c r="E20" s="323">
        <v>16.64</v>
      </c>
      <c r="F20" s="323">
        <v>1.56</v>
      </c>
      <c r="G20" s="323">
        <v>-8.41</v>
      </c>
      <c r="H20" s="323">
        <v>2.14</v>
      </c>
      <c r="I20" s="269">
        <v>0.56781000000000004</v>
      </c>
      <c r="J20" s="295"/>
    </row>
    <row r="21" spans="1:23">
      <c r="A21" s="254"/>
      <c r="B21" s="295"/>
      <c r="C21" s="295"/>
      <c r="D21" s="295"/>
      <c r="E21" s="295"/>
      <c r="F21" s="295"/>
      <c r="G21" s="295"/>
      <c r="H21" s="295"/>
      <c r="I21" s="295"/>
      <c r="J21" s="295"/>
    </row>
    <row r="22" spans="1:23">
      <c r="A22" s="251" t="s">
        <v>336</v>
      </c>
      <c r="B22" s="272"/>
      <c r="C22" s="238"/>
      <c r="D22" s="238"/>
      <c r="E22" s="238"/>
      <c r="F22" s="238"/>
      <c r="G22" s="238"/>
      <c r="H22" s="238"/>
      <c r="I22" s="238"/>
      <c r="J22" s="238"/>
    </row>
    <row r="23" spans="1:23">
      <c r="A23" s="251"/>
      <c r="B23" s="272"/>
      <c r="C23" s="238"/>
      <c r="D23" s="238"/>
      <c r="E23" s="238"/>
      <c r="F23" s="238"/>
      <c r="G23" s="238"/>
      <c r="H23" s="238"/>
      <c r="I23" s="238"/>
      <c r="J23" s="238"/>
    </row>
    <row r="24" spans="1:23">
      <c r="A24" s="173"/>
      <c r="B24" s="173"/>
      <c r="C24" s="173"/>
      <c r="D24" s="173"/>
      <c r="E24" s="173"/>
      <c r="F24" s="173"/>
      <c r="G24" s="173"/>
      <c r="H24" s="173"/>
      <c r="I24" s="173"/>
      <c r="J24" s="173"/>
    </row>
    <row r="25" spans="1:23">
      <c r="B25" s="173"/>
      <c r="C25" s="173"/>
      <c r="D25" s="173"/>
      <c r="E25" s="173"/>
      <c r="F25" s="173"/>
      <c r="G25" s="173"/>
      <c r="H25" s="173"/>
      <c r="I25" s="173"/>
      <c r="J25" s="173"/>
    </row>
    <row r="31" spans="1:23">
      <c r="W31" s="9"/>
    </row>
    <row r="32" spans="1:23">
      <c r="W32" s="9"/>
    </row>
    <row r="33" spans="23:23">
      <c r="W33" s="9"/>
    </row>
    <row r="34" spans="23:23">
      <c r="W34" s="9"/>
    </row>
    <row r="35" spans="23:23">
      <c r="W35" s="9"/>
    </row>
    <row r="36" spans="23:23">
      <c r="W36" s="9"/>
    </row>
    <row r="37" spans="23:23">
      <c r="W37" s="9"/>
    </row>
    <row r="38" spans="23:23">
      <c r="W38" s="9"/>
    </row>
    <row r="39" spans="23:23">
      <c r="W39" s="9"/>
    </row>
    <row r="40" spans="23:23">
      <c r="W40" s="9"/>
    </row>
    <row r="41" spans="23:23">
      <c r="W41" s="9"/>
    </row>
    <row r="42" spans="23:23">
      <c r="W42" s="9"/>
    </row>
    <row r="43" spans="23:23">
      <c r="W43" s="9"/>
    </row>
    <row r="44" spans="23:23">
      <c r="W44" s="9"/>
    </row>
    <row r="45" spans="23:23">
      <c r="W45" s="9"/>
    </row>
    <row r="46" spans="23:23">
      <c r="W46" s="9"/>
    </row>
    <row r="47" spans="23:23">
      <c r="W47" s="9"/>
    </row>
    <row r="51" spans="11:22">
      <c r="K51" s="9"/>
      <c r="L51" s="9"/>
      <c r="M51" s="9"/>
      <c r="N51" s="9"/>
      <c r="O51" s="9"/>
      <c r="P51" s="9"/>
      <c r="Q51" s="9"/>
      <c r="R51" s="9"/>
      <c r="S51" s="9"/>
      <c r="T51" s="9"/>
      <c r="U51" s="9"/>
      <c r="V51" s="9"/>
    </row>
  </sheetData>
  <hyperlinks>
    <hyperlink ref="L2" location="'Tabla de Contenido'!A1" display="Inicio"/>
  </hyperlinks>
  <printOptions horizontalCentered="1"/>
  <pageMargins left="0.70866141732283472" right="0.70866141732283472" top="0.74803149606299213" bottom="0.74803149606299213" header="0.31496062992125984" footer="0.31496062992125984"/>
  <pageSetup scale="40"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U42"/>
  <sheetViews>
    <sheetView showGridLines="0" zoomScaleNormal="100" zoomScaleSheetLayoutView="100" workbookViewId="0">
      <selection activeCell="I11" sqref="I11"/>
    </sheetView>
  </sheetViews>
  <sheetFormatPr baseColWidth="10" defaultColWidth="11.44140625" defaultRowHeight="13.2"/>
  <cols>
    <col min="1" max="1" width="39.5546875" style="13" customWidth="1"/>
    <col min="2" max="3" width="7.5546875" style="13" customWidth="1"/>
    <col min="4" max="8" width="9.5546875" style="13" customWidth="1"/>
    <col min="9" max="9" width="12.5546875" style="13" bestFit="1" customWidth="1"/>
    <col min="10" max="16384" width="11.44140625" style="13"/>
  </cols>
  <sheetData>
    <row r="2" spans="1:12" ht="14.4">
      <c r="A2" s="9" t="s">
        <v>421</v>
      </c>
      <c r="L2" s="767" t="s">
        <v>1369</v>
      </c>
    </row>
    <row r="3" spans="1:12">
      <c r="A3" s="13" t="s">
        <v>422</v>
      </c>
      <c r="B3" s="173"/>
      <c r="C3" s="173"/>
      <c r="D3" s="173"/>
      <c r="E3" s="173"/>
      <c r="F3" s="173"/>
      <c r="G3" s="173"/>
      <c r="H3" s="173"/>
    </row>
    <row r="4" spans="1:12">
      <c r="A4" s="254" t="s">
        <v>1476</v>
      </c>
      <c r="B4" s="173"/>
      <c r="C4" s="173"/>
      <c r="D4" s="173"/>
      <c r="E4" s="173"/>
      <c r="F4" s="173"/>
      <c r="G4" s="173"/>
      <c r="H4" s="173"/>
    </row>
    <row r="5" spans="1:12">
      <c r="A5" s="254" t="s">
        <v>1</v>
      </c>
      <c r="B5" s="173"/>
      <c r="C5" s="173"/>
      <c r="D5" s="173"/>
      <c r="E5" s="173"/>
      <c r="F5" s="173"/>
      <c r="G5" s="173"/>
      <c r="H5" s="173"/>
    </row>
    <row r="6" spans="1:12">
      <c r="A6" s="793" t="s">
        <v>339</v>
      </c>
      <c r="B6" s="255">
        <v>2019</v>
      </c>
      <c r="C6" s="255">
        <v>2020</v>
      </c>
      <c r="D6" s="255">
        <v>2021</v>
      </c>
      <c r="E6" s="255">
        <v>2022</v>
      </c>
      <c r="F6" s="255">
        <v>2023</v>
      </c>
      <c r="G6" s="255">
        <v>2024</v>
      </c>
      <c r="H6" s="255">
        <v>2025</v>
      </c>
      <c r="I6" s="273" t="s">
        <v>340</v>
      </c>
    </row>
    <row r="7" spans="1:12">
      <c r="A7" s="258" t="s">
        <v>88</v>
      </c>
      <c r="B7" s="300">
        <v>5.74</v>
      </c>
      <c r="C7" s="300">
        <v>-4.5199999999999996</v>
      </c>
      <c r="D7" s="300">
        <v>0.96</v>
      </c>
      <c r="E7" s="300">
        <v>5.67</v>
      </c>
      <c r="F7" s="300">
        <v>11.04</v>
      </c>
      <c r="G7" s="300">
        <v>11.42</v>
      </c>
      <c r="H7" s="300">
        <v>7.27</v>
      </c>
      <c r="I7" s="259">
        <v>6.3603100000000001</v>
      </c>
    </row>
    <row r="8" spans="1:12">
      <c r="A8" s="523" t="s">
        <v>423</v>
      </c>
      <c r="B8" s="262">
        <v>6.04</v>
      </c>
      <c r="C8" s="262">
        <v>0.93</v>
      </c>
      <c r="D8" s="262">
        <v>3.83</v>
      </c>
      <c r="E8" s="262">
        <v>5.65</v>
      </c>
      <c r="F8" s="262">
        <v>11.13</v>
      </c>
      <c r="G8" s="262">
        <v>12.49</v>
      </c>
      <c r="H8" s="262">
        <v>8.69</v>
      </c>
      <c r="I8" s="262">
        <v>2.2258800000000001</v>
      </c>
    </row>
    <row r="9" spans="1:12">
      <c r="A9" s="523" t="s">
        <v>424</v>
      </c>
      <c r="B9" s="262">
        <v>6.96</v>
      </c>
      <c r="C9" s="262">
        <v>3.89</v>
      </c>
      <c r="D9" s="262">
        <v>3.38</v>
      </c>
      <c r="E9" s="262">
        <v>6.54</v>
      </c>
      <c r="F9" s="262">
        <v>13.08</v>
      </c>
      <c r="G9" s="262">
        <v>13.6</v>
      </c>
      <c r="H9" s="262">
        <v>8.67</v>
      </c>
      <c r="I9" s="262">
        <v>1.3841300000000001</v>
      </c>
    </row>
    <row r="10" spans="1:12">
      <c r="A10" s="523" t="s">
        <v>425</v>
      </c>
      <c r="B10" s="262">
        <v>5.31</v>
      </c>
      <c r="C10" s="262">
        <v>-16.25</v>
      </c>
      <c r="D10" s="262">
        <v>-4.46</v>
      </c>
      <c r="E10" s="262">
        <v>5.19</v>
      </c>
      <c r="F10" s="262">
        <v>10</v>
      </c>
      <c r="G10" s="262">
        <v>8.8699999999999992</v>
      </c>
      <c r="H10" s="262">
        <v>4.42</v>
      </c>
      <c r="I10" s="262">
        <v>2.2786300000000002</v>
      </c>
    </row>
    <row r="11" spans="1:12">
      <c r="A11" s="524" t="s">
        <v>426</v>
      </c>
      <c r="B11" s="269">
        <v>2.82</v>
      </c>
      <c r="C11" s="269">
        <v>1.34</v>
      </c>
      <c r="D11" s="269">
        <v>1.7</v>
      </c>
      <c r="E11" s="269">
        <v>4.84</v>
      </c>
      <c r="F11" s="269">
        <v>7.95</v>
      </c>
      <c r="G11" s="269">
        <v>8.52</v>
      </c>
      <c r="H11" s="269">
        <v>5.9</v>
      </c>
      <c r="I11" s="269">
        <v>0.47166999999999998</v>
      </c>
    </row>
    <row r="12" spans="1:12">
      <c r="A12" s="254"/>
      <c r="B12" s="295"/>
      <c r="C12" s="295"/>
      <c r="D12" s="295"/>
      <c r="E12" s="295"/>
      <c r="F12" s="295"/>
      <c r="G12" s="295"/>
      <c r="H12" s="295"/>
    </row>
    <row r="13" spans="1:12">
      <c r="A13" s="251" t="s">
        <v>336</v>
      </c>
      <c r="B13" s="272"/>
      <c r="C13" s="238"/>
      <c r="D13" s="238"/>
      <c r="E13" s="238"/>
      <c r="F13" s="238"/>
      <c r="G13" s="238"/>
      <c r="H13" s="238"/>
    </row>
    <row r="14" spans="1:12">
      <c r="A14" s="251"/>
      <c r="B14" s="272"/>
      <c r="C14" s="238"/>
      <c r="D14" s="238"/>
      <c r="E14" s="238"/>
      <c r="F14" s="238"/>
      <c r="G14" s="238"/>
      <c r="H14" s="238"/>
    </row>
    <row r="15" spans="1:12">
      <c r="A15" s="251"/>
      <c r="B15" s="251"/>
      <c r="C15" s="173"/>
      <c r="D15" s="173"/>
      <c r="E15" s="173"/>
      <c r="F15" s="173"/>
      <c r="G15" s="173"/>
      <c r="H15" s="173"/>
    </row>
    <row r="16" spans="1:12">
      <c r="B16" s="173"/>
      <c r="C16" s="173"/>
      <c r="D16" s="173"/>
      <c r="E16" s="173"/>
      <c r="F16" s="173"/>
      <c r="G16" s="173"/>
      <c r="H16" s="173"/>
    </row>
    <row r="22" spans="21:21">
      <c r="U22" s="9"/>
    </row>
    <row r="23" spans="21:21">
      <c r="U23" s="9"/>
    </row>
    <row r="24" spans="21:21">
      <c r="U24" s="9"/>
    </row>
    <row r="25" spans="21:21">
      <c r="U25" s="9"/>
    </row>
    <row r="26" spans="21:21">
      <c r="U26" s="9"/>
    </row>
    <row r="27" spans="21:21">
      <c r="U27" s="9"/>
    </row>
    <row r="28" spans="21:21">
      <c r="U28" s="9"/>
    </row>
    <row r="29" spans="21:21">
      <c r="U29" s="9"/>
    </row>
    <row r="30" spans="21:21">
      <c r="U30" s="9"/>
    </row>
    <row r="31" spans="21:21">
      <c r="U31" s="9"/>
    </row>
    <row r="32" spans="21:21">
      <c r="U32" s="9"/>
    </row>
    <row r="33" spans="9:21">
      <c r="U33" s="9"/>
    </row>
    <row r="34" spans="9:21">
      <c r="U34" s="9"/>
    </row>
    <row r="35" spans="9:21">
      <c r="U35" s="9"/>
    </row>
    <row r="36" spans="9:21">
      <c r="U36" s="9"/>
    </row>
    <row r="37" spans="9:21">
      <c r="U37" s="9"/>
    </row>
    <row r="38" spans="9:21">
      <c r="U38" s="9"/>
    </row>
    <row r="42" spans="9:21">
      <c r="I42" s="9"/>
      <c r="J42" s="9"/>
      <c r="K42" s="9"/>
      <c r="L42" s="9"/>
      <c r="M42" s="9"/>
      <c r="N42" s="9"/>
      <c r="O42" s="9"/>
      <c r="P42" s="9"/>
      <c r="Q42" s="9"/>
      <c r="R42" s="9"/>
      <c r="S42" s="9"/>
      <c r="T42" s="9"/>
    </row>
  </sheetData>
  <hyperlinks>
    <hyperlink ref="L2" location="'Tabla de Contenido'!A1" display="Inicio"/>
  </hyperlinks>
  <printOptions horizontalCentered="1"/>
  <pageMargins left="0.70866141732283472" right="0.70866141732283472" top="0.74803149606299213" bottom="0.74803149606299213" header="0.31496062992125984" footer="0.31496062992125984"/>
  <pageSetup scale="4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W41"/>
  <sheetViews>
    <sheetView showGridLines="0" zoomScaleNormal="100" zoomScaleSheetLayoutView="100" workbookViewId="0">
      <selection activeCell="I11" sqref="I11"/>
    </sheetView>
  </sheetViews>
  <sheetFormatPr baseColWidth="10" defaultColWidth="11.44140625" defaultRowHeight="13.2"/>
  <cols>
    <col min="1" max="1" width="41.5546875" style="13" customWidth="1"/>
    <col min="2" max="8" width="8.5546875" style="13" customWidth="1"/>
    <col min="9" max="9" width="12.5546875" style="13" bestFit="1" customWidth="1"/>
    <col min="10" max="10" width="7.5546875" style="13" customWidth="1"/>
    <col min="11" max="11" width="1.5546875" style="13" customWidth="1"/>
    <col min="12" max="16384" width="11.44140625" style="13"/>
  </cols>
  <sheetData>
    <row r="2" spans="1:12" ht="14.4">
      <c r="A2" s="9" t="s">
        <v>427</v>
      </c>
      <c r="L2" s="767" t="s">
        <v>1369</v>
      </c>
    </row>
    <row r="3" spans="1:12">
      <c r="A3" s="13" t="s">
        <v>428</v>
      </c>
      <c r="B3" s="173"/>
      <c r="C3" s="173"/>
      <c r="D3" s="173"/>
      <c r="E3" s="173"/>
      <c r="F3" s="173"/>
      <c r="G3" s="173"/>
      <c r="H3" s="173"/>
      <c r="I3" s="173"/>
      <c r="J3" s="173"/>
    </row>
    <row r="4" spans="1:12">
      <c r="A4" s="254" t="s">
        <v>1476</v>
      </c>
      <c r="B4" s="173"/>
      <c r="C4" s="173"/>
      <c r="D4" s="173"/>
      <c r="E4" s="173"/>
      <c r="F4" s="173"/>
      <c r="G4" s="173"/>
      <c r="H4" s="173"/>
      <c r="I4" s="173"/>
      <c r="J4" s="173"/>
    </row>
    <row r="5" spans="1:12">
      <c r="A5" s="254" t="s">
        <v>1</v>
      </c>
      <c r="B5" s="173"/>
      <c r="C5" s="173"/>
      <c r="D5" s="173"/>
      <c r="E5" s="173"/>
      <c r="F5" s="173"/>
      <c r="G5" s="173"/>
      <c r="H5" s="173"/>
      <c r="I5" s="173"/>
      <c r="J5" s="173"/>
    </row>
    <row r="6" spans="1:12">
      <c r="A6" s="793" t="s">
        <v>339</v>
      </c>
      <c r="B6" s="255">
        <v>2019</v>
      </c>
      <c r="C6" s="255">
        <v>2020</v>
      </c>
      <c r="D6" s="255">
        <v>2021</v>
      </c>
      <c r="E6" s="255">
        <v>2022</v>
      </c>
      <c r="F6" s="255">
        <v>2023</v>
      </c>
      <c r="G6" s="255">
        <v>2024</v>
      </c>
      <c r="H6" s="255">
        <v>2025</v>
      </c>
      <c r="I6" s="273" t="s">
        <v>340</v>
      </c>
      <c r="J6" s="256"/>
    </row>
    <row r="7" spans="1:12">
      <c r="A7" s="258" t="s">
        <v>334</v>
      </c>
      <c r="B7" s="300">
        <v>4.1500000000000004</v>
      </c>
      <c r="C7" s="300">
        <v>3.25</v>
      </c>
      <c r="D7" s="300">
        <v>8.08</v>
      </c>
      <c r="E7" s="300">
        <v>19.18</v>
      </c>
      <c r="F7" s="300">
        <v>13.15</v>
      </c>
      <c r="G7" s="300">
        <v>7.7</v>
      </c>
      <c r="H7" s="300">
        <v>7.65</v>
      </c>
      <c r="I7" s="259">
        <v>10.102399999999999</v>
      </c>
      <c r="J7" s="155"/>
    </row>
    <row r="8" spans="1:12">
      <c r="A8" s="523" t="s">
        <v>429</v>
      </c>
      <c r="B8" s="262">
        <v>4.09</v>
      </c>
      <c r="C8" s="262">
        <v>3.77</v>
      </c>
      <c r="D8" s="262">
        <v>8.36</v>
      </c>
      <c r="E8" s="262">
        <v>19.63</v>
      </c>
      <c r="F8" s="262">
        <v>13.19</v>
      </c>
      <c r="G8" s="262">
        <v>7.74</v>
      </c>
      <c r="H8" s="262">
        <v>7.73</v>
      </c>
      <c r="I8" s="262">
        <v>9.5140600000000006</v>
      </c>
      <c r="J8" s="295"/>
    </row>
    <row r="9" spans="1:12">
      <c r="A9" s="523" t="s">
        <v>430</v>
      </c>
      <c r="B9" s="262">
        <v>6.93</v>
      </c>
      <c r="C9" s="262">
        <v>5.48</v>
      </c>
      <c r="D9" s="262">
        <v>4.9000000000000004</v>
      </c>
      <c r="E9" s="262">
        <v>6.54</v>
      </c>
      <c r="F9" s="262">
        <v>13.15</v>
      </c>
      <c r="G9" s="262">
        <v>11.23</v>
      </c>
      <c r="H9" s="262">
        <v>8.34</v>
      </c>
      <c r="I9" s="262">
        <v>0.16619</v>
      </c>
      <c r="J9" s="295"/>
    </row>
    <row r="10" spans="1:12">
      <c r="A10" s="524" t="s">
        <v>431</v>
      </c>
      <c r="B10" s="269">
        <v>4.32</v>
      </c>
      <c r="C10" s="269">
        <v>-9.33</v>
      </c>
      <c r="D10" s="269">
        <v>2.4</v>
      </c>
      <c r="E10" s="269">
        <v>12.97</v>
      </c>
      <c r="F10" s="269">
        <v>12.11</v>
      </c>
      <c r="G10" s="269">
        <v>4.97</v>
      </c>
      <c r="H10" s="269">
        <v>4.9000000000000004</v>
      </c>
      <c r="I10" s="269">
        <v>0.42215000000000003</v>
      </c>
      <c r="J10" s="295"/>
    </row>
    <row r="11" spans="1:12">
      <c r="A11" s="254"/>
      <c r="B11" s="295"/>
      <c r="C11" s="295"/>
      <c r="D11" s="295"/>
      <c r="E11" s="295"/>
      <c r="F11" s="295"/>
      <c r="G11" s="295"/>
      <c r="H11" s="295"/>
      <c r="I11" s="295"/>
      <c r="J11" s="295"/>
    </row>
    <row r="12" spans="1:12">
      <c r="A12" s="251" t="s">
        <v>336</v>
      </c>
      <c r="B12" s="272"/>
      <c r="C12" s="272"/>
      <c r="D12" s="272"/>
      <c r="E12" s="272"/>
      <c r="F12" s="272"/>
      <c r="G12" s="272"/>
      <c r="H12" s="272"/>
      <c r="I12" s="238"/>
      <c r="J12" s="238"/>
    </row>
    <row r="13" spans="1:12">
      <c r="A13" s="251"/>
      <c r="B13" s="272"/>
      <c r="C13" s="272"/>
      <c r="D13" s="272"/>
      <c r="E13" s="272"/>
      <c r="F13" s="272"/>
      <c r="G13" s="272"/>
      <c r="H13" s="272"/>
      <c r="I13" s="238"/>
      <c r="J13" s="238"/>
    </row>
    <row r="14" spans="1:12">
      <c r="A14" s="251"/>
      <c r="B14" s="251"/>
      <c r="C14" s="251"/>
      <c r="D14" s="251"/>
      <c r="E14" s="251"/>
      <c r="F14" s="251"/>
      <c r="G14" s="251"/>
      <c r="H14" s="251"/>
      <c r="I14" s="173"/>
      <c r="J14" s="173"/>
    </row>
    <row r="15" spans="1:12">
      <c r="B15" s="173"/>
      <c r="C15" s="173"/>
      <c r="D15" s="173"/>
      <c r="E15" s="173"/>
      <c r="F15" s="173"/>
      <c r="G15" s="173"/>
      <c r="H15" s="173"/>
      <c r="I15" s="173"/>
      <c r="J15" s="173"/>
    </row>
    <row r="21" spans="23:23">
      <c r="W21" s="9"/>
    </row>
    <row r="22" spans="23:23">
      <c r="W22" s="9"/>
    </row>
    <row r="23" spans="23:23">
      <c r="W23" s="9"/>
    </row>
    <row r="24" spans="23:23">
      <c r="W24" s="9"/>
    </row>
    <row r="25" spans="23:23">
      <c r="W25" s="9"/>
    </row>
    <row r="26" spans="23:23">
      <c r="W26" s="9"/>
    </row>
    <row r="27" spans="23:23">
      <c r="W27" s="9"/>
    </row>
    <row r="28" spans="23:23">
      <c r="W28" s="9"/>
    </row>
    <row r="29" spans="23:23">
      <c r="W29" s="9"/>
    </row>
    <row r="30" spans="23:23">
      <c r="W30" s="9"/>
    </row>
    <row r="31" spans="23:23">
      <c r="W31" s="9"/>
    </row>
    <row r="32" spans="23:23">
      <c r="W32" s="9"/>
    </row>
    <row r="33" spans="11:23">
      <c r="W33" s="9"/>
    </row>
    <row r="34" spans="11:23">
      <c r="W34" s="9"/>
    </row>
    <row r="35" spans="11:23">
      <c r="W35" s="9"/>
    </row>
    <row r="36" spans="11:23">
      <c r="W36" s="9"/>
    </row>
    <row r="37" spans="11:23">
      <c r="W37" s="9"/>
    </row>
    <row r="41" spans="11:23">
      <c r="K41" s="9"/>
      <c r="L41" s="9"/>
      <c r="M41" s="9"/>
      <c r="N41" s="9"/>
      <c r="O41" s="9"/>
      <c r="P41" s="9"/>
      <c r="Q41" s="9"/>
      <c r="R41" s="9"/>
      <c r="S41" s="9"/>
      <c r="T41" s="9"/>
      <c r="U41" s="9"/>
      <c r="V41" s="9"/>
    </row>
  </sheetData>
  <hyperlinks>
    <hyperlink ref="L2" location="'Tabla de Contenido'!A1" display="Inicio"/>
  </hyperlinks>
  <printOptions horizontalCentered="1"/>
  <pageMargins left="0.70866141732283472" right="0.70866141732283472" top="0.74803149606299213" bottom="0.74803149606299213" header="0.31496062992125984" footer="0.31496062992125984"/>
  <pageSetup scale="4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2:X48"/>
  <sheetViews>
    <sheetView showGridLines="0" zoomScaleNormal="100" zoomScaleSheetLayoutView="100" workbookViewId="0">
      <selection activeCell="I11" sqref="I11"/>
    </sheetView>
  </sheetViews>
  <sheetFormatPr baseColWidth="10" defaultColWidth="11.44140625" defaultRowHeight="13.2"/>
  <cols>
    <col min="1" max="1" width="56.44140625" style="13" customWidth="1"/>
    <col min="2" max="8" width="7.5546875" style="13" customWidth="1"/>
    <col min="9" max="9" width="11.44140625" style="13" customWidth="1"/>
    <col min="10" max="11" width="7.5546875" style="13" customWidth="1"/>
    <col min="12" max="12" width="7.88671875" style="13" customWidth="1"/>
    <col min="13" max="16384" width="11.44140625" style="13"/>
  </cols>
  <sheetData>
    <row r="2" spans="1:12" ht="14.4">
      <c r="A2" s="9" t="s">
        <v>432</v>
      </c>
      <c r="L2" s="767" t="s">
        <v>1369</v>
      </c>
    </row>
    <row r="3" spans="1:12">
      <c r="A3" s="13" t="s">
        <v>433</v>
      </c>
      <c r="B3" s="173"/>
      <c r="C3" s="173"/>
      <c r="D3" s="173"/>
      <c r="E3" s="173"/>
      <c r="F3" s="173"/>
      <c r="G3" s="173"/>
      <c r="H3" s="173"/>
      <c r="I3" s="173"/>
      <c r="J3" s="173"/>
      <c r="K3" s="173"/>
    </row>
    <row r="4" spans="1:12">
      <c r="A4" s="254" t="s">
        <v>1476</v>
      </c>
      <c r="B4" s="173"/>
      <c r="C4" s="173"/>
      <c r="D4" s="173"/>
      <c r="E4" s="173"/>
      <c r="F4" s="173"/>
      <c r="G4" s="173"/>
      <c r="H4" s="173"/>
      <c r="I4" s="173"/>
      <c r="J4" s="173"/>
      <c r="K4" s="173"/>
    </row>
    <row r="5" spans="1:12">
      <c r="A5" s="254" t="s">
        <v>1</v>
      </c>
      <c r="B5" s="173"/>
      <c r="C5" s="173"/>
      <c r="D5" s="173"/>
      <c r="E5" s="173"/>
      <c r="F5" s="173"/>
      <c r="G5" s="173"/>
      <c r="H5" s="173"/>
      <c r="I5" s="173"/>
      <c r="J5" s="173"/>
      <c r="K5" s="173"/>
    </row>
    <row r="6" spans="1:12">
      <c r="A6" s="793" t="s">
        <v>339</v>
      </c>
      <c r="B6" s="255">
        <v>2019</v>
      </c>
      <c r="C6" s="255">
        <v>2020</v>
      </c>
      <c r="D6" s="255">
        <v>2021</v>
      </c>
      <c r="E6" s="255">
        <v>2022</v>
      </c>
      <c r="F6" s="255">
        <v>2023</v>
      </c>
      <c r="G6" s="255">
        <v>2024</v>
      </c>
      <c r="H6" s="255">
        <v>2025</v>
      </c>
      <c r="I6" s="273" t="s">
        <v>340</v>
      </c>
      <c r="J6" s="256"/>
      <c r="K6" s="256"/>
    </row>
    <row r="7" spans="1:12">
      <c r="A7" s="258" t="s">
        <v>335</v>
      </c>
      <c r="B7" s="300">
        <v>3.04</v>
      </c>
      <c r="C7" s="300">
        <v>2.79</v>
      </c>
      <c r="D7" s="300">
        <v>4.0599999999999996</v>
      </c>
      <c r="E7" s="300">
        <v>13.09</v>
      </c>
      <c r="F7" s="300">
        <v>9.93</v>
      </c>
      <c r="G7" s="300">
        <v>2.9</v>
      </c>
      <c r="H7" s="300">
        <v>5.17</v>
      </c>
      <c r="I7" s="259">
        <v>5.1118199999999998</v>
      </c>
      <c r="J7" s="155"/>
      <c r="K7" s="155"/>
    </row>
    <row r="8" spans="1:12">
      <c r="A8" s="523" t="s">
        <v>434</v>
      </c>
      <c r="B8" s="262">
        <v>4.54</v>
      </c>
      <c r="C8" s="262">
        <v>2.73</v>
      </c>
      <c r="D8" s="262">
        <v>4.13</v>
      </c>
      <c r="E8" s="262">
        <v>8.99</v>
      </c>
      <c r="F8" s="262">
        <v>11.82</v>
      </c>
      <c r="G8" s="262">
        <v>6.45</v>
      </c>
      <c r="H8" s="262">
        <v>11.53</v>
      </c>
      <c r="I8" s="262">
        <v>0.68815999999999999</v>
      </c>
      <c r="J8" s="295"/>
      <c r="K8" s="295"/>
    </row>
    <row r="9" spans="1:12">
      <c r="A9" s="523" t="s">
        <v>435</v>
      </c>
      <c r="B9" s="262">
        <v>-2.15</v>
      </c>
      <c r="C9" s="262">
        <v>1.04</v>
      </c>
      <c r="D9" s="262">
        <v>16.98</v>
      </c>
      <c r="E9" s="262">
        <v>5.94</v>
      </c>
      <c r="F9" s="262">
        <v>-0.64</v>
      </c>
      <c r="G9" s="262">
        <v>-4.5999999999999996</v>
      </c>
      <c r="H9" s="262">
        <v>-13.41</v>
      </c>
      <c r="I9" s="262">
        <v>2.5899999999999999E-2</v>
      </c>
      <c r="J9" s="295"/>
      <c r="K9" s="295"/>
    </row>
    <row r="10" spans="1:12">
      <c r="A10" s="523" t="s">
        <v>436</v>
      </c>
      <c r="B10" s="262">
        <v>2.4300000000000002</v>
      </c>
      <c r="C10" s="262">
        <v>1.58</v>
      </c>
      <c r="D10" s="262">
        <v>3.73</v>
      </c>
      <c r="E10" s="262">
        <v>15.71</v>
      </c>
      <c r="F10" s="262">
        <v>9.6199999999999992</v>
      </c>
      <c r="G10" s="262">
        <v>0.11</v>
      </c>
      <c r="H10" s="262">
        <v>3.51</v>
      </c>
      <c r="I10" s="262">
        <v>2.8492500000000001</v>
      </c>
      <c r="J10" s="295"/>
      <c r="K10" s="295"/>
    </row>
    <row r="11" spans="1:12">
      <c r="A11" s="523" t="s">
        <v>437</v>
      </c>
      <c r="B11" s="262">
        <v>10.7</v>
      </c>
      <c r="C11" s="262">
        <v>18.52</v>
      </c>
      <c r="D11" s="262">
        <v>1.37</v>
      </c>
      <c r="E11" s="262">
        <v>17.96</v>
      </c>
      <c r="F11" s="262">
        <v>8.39</v>
      </c>
      <c r="G11" s="262">
        <v>7.08</v>
      </c>
      <c r="H11" s="262">
        <v>20.47</v>
      </c>
      <c r="I11" s="262">
        <v>0.13547999999999999</v>
      </c>
      <c r="J11" s="295"/>
      <c r="K11" s="295"/>
    </row>
    <row r="12" spans="1:12">
      <c r="A12" s="523" t="s">
        <v>438</v>
      </c>
      <c r="B12" s="262">
        <v>-0.51</v>
      </c>
      <c r="C12" s="262">
        <v>2.02</v>
      </c>
      <c r="D12" s="262">
        <v>0.61</v>
      </c>
      <c r="E12" s="262">
        <v>7.55</v>
      </c>
      <c r="F12" s="262">
        <v>0.76</v>
      </c>
      <c r="G12" s="262">
        <v>0.78</v>
      </c>
      <c r="H12" s="262">
        <v>-8.11</v>
      </c>
      <c r="I12" s="262">
        <v>0.1333</v>
      </c>
      <c r="J12" s="295"/>
      <c r="K12" s="295"/>
    </row>
    <row r="13" spans="1:12">
      <c r="A13" s="523" t="s">
        <v>439</v>
      </c>
      <c r="B13" s="262">
        <v>6.03</v>
      </c>
      <c r="C13" s="262">
        <v>5.18</v>
      </c>
      <c r="D13" s="262">
        <v>1.47</v>
      </c>
      <c r="E13" s="262">
        <v>4.83</v>
      </c>
      <c r="F13" s="262">
        <v>9.16</v>
      </c>
      <c r="G13" s="262">
        <v>9.8800000000000008</v>
      </c>
      <c r="H13" s="262">
        <v>6.86</v>
      </c>
      <c r="I13" s="262">
        <v>0.52146999999999999</v>
      </c>
      <c r="J13" s="295"/>
      <c r="K13" s="295"/>
    </row>
    <row r="14" spans="1:12">
      <c r="A14" s="523" t="s">
        <v>440</v>
      </c>
      <c r="B14" s="262">
        <v>6.71</v>
      </c>
      <c r="C14" s="262">
        <v>5.44</v>
      </c>
      <c r="D14" s="262">
        <v>4.55</v>
      </c>
      <c r="E14" s="262">
        <v>5.79</v>
      </c>
      <c r="F14" s="262">
        <v>12.55</v>
      </c>
      <c r="G14" s="262">
        <v>14.21</v>
      </c>
      <c r="H14" s="262">
        <v>10.69</v>
      </c>
      <c r="I14" s="262">
        <v>0.19081000000000001</v>
      </c>
      <c r="J14" s="295"/>
      <c r="K14" s="295"/>
    </row>
    <row r="15" spans="1:12">
      <c r="A15" s="523" t="s">
        <v>441</v>
      </c>
      <c r="B15" s="262">
        <v>-5.54</v>
      </c>
      <c r="C15" s="262">
        <v>-1.77</v>
      </c>
      <c r="D15" s="262">
        <v>18.32</v>
      </c>
      <c r="E15" s="262">
        <v>29.15</v>
      </c>
      <c r="F15" s="262">
        <v>9.98</v>
      </c>
      <c r="G15" s="262">
        <v>-5.35</v>
      </c>
      <c r="H15" s="262">
        <v>-7.81</v>
      </c>
      <c r="I15" s="262">
        <v>0.22394</v>
      </c>
      <c r="J15" s="295"/>
      <c r="K15" s="295"/>
    </row>
    <row r="16" spans="1:12">
      <c r="A16" s="523" t="s">
        <v>442</v>
      </c>
      <c r="B16" s="262">
        <v>3.78</v>
      </c>
      <c r="C16" s="262">
        <v>3.38</v>
      </c>
      <c r="D16" s="262">
        <v>3.4</v>
      </c>
      <c r="E16" s="262">
        <v>4.38</v>
      </c>
      <c r="F16" s="262">
        <v>10.26</v>
      </c>
      <c r="G16" s="262">
        <v>6.87</v>
      </c>
      <c r="H16" s="262">
        <v>5.25</v>
      </c>
      <c r="I16" s="262">
        <v>0.20107</v>
      </c>
      <c r="J16" s="295"/>
      <c r="K16" s="295"/>
    </row>
    <row r="17" spans="1:24">
      <c r="A17" s="524" t="s">
        <v>443</v>
      </c>
      <c r="B17" s="269">
        <v>1.58</v>
      </c>
      <c r="C17" s="269">
        <v>5.0999999999999996</v>
      </c>
      <c r="D17" s="269">
        <v>4.84</v>
      </c>
      <c r="E17" s="269">
        <v>11.39</v>
      </c>
      <c r="F17" s="269">
        <v>17.010000000000002</v>
      </c>
      <c r="G17" s="269">
        <v>9.02</v>
      </c>
      <c r="H17" s="269">
        <v>6.15</v>
      </c>
      <c r="I17" s="269">
        <v>0.14244999999999999</v>
      </c>
      <c r="J17" s="295"/>
      <c r="K17" s="295"/>
    </row>
    <row r="18" spans="1:24">
      <c r="A18" s="254"/>
      <c r="B18" s="295"/>
      <c r="C18" s="295"/>
      <c r="D18" s="295"/>
      <c r="E18" s="295"/>
      <c r="F18" s="295"/>
      <c r="G18" s="295"/>
      <c r="H18" s="295"/>
      <c r="I18" s="295"/>
      <c r="J18" s="295"/>
      <c r="K18" s="295"/>
    </row>
    <row r="19" spans="1:24">
      <c r="A19" s="251" t="s">
        <v>336</v>
      </c>
      <c r="B19" s="272"/>
      <c r="C19" s="272"/>
      <c r="D19" s="272"/>
      <c r="E19" s="272"/>
      <c r="F19" s="272"/>
      <c r="G19" s="272"/>
      <c r="H19" s="272"/>
      <c r="I19" s="238"/>
      <c r="J19" s="238"/>
      <c r="K19" s="238"/>
    </row>
    <row r="20" spans="1:24">
      <c r="A20" s="251"/>
      <c r="B20" s="272"/>
      <c r="C20" s="272"/>
      <c r="D20" s="272"/>
      <c r="E20" s="272"/>
      <c r="F20" s="272"/>
      <c r="G20" s="272"/>
      <c r="H20" s="272"/>
      <c r="I20" s="238"/>
      <c r="J20" s="238"/>
      <c r="K20" s="238"/>
    </row>
    <row r="21" spans="1:24">
      <c r="A21" s="251"/>
      <c r="B21" s="251"/>
      <c r="C21" s="251"/>
      <c r="D21" s="251"/>
      <c r="E21" s="251"/>
      <c r="F21" s="251"/>
      <c r="G21" s="251"/>
      <c r="H21" s="251"/>
      <c r="I21" s="173"/>
      <c r="J21" s="173"/>
      <c r="K21" s="173"/>
    </row>
    <row r="22" spans="1:24">
      <c r="B22" s="173"/>
      <c r="C22" s="173"/>
      <c r="D22" s="173"/>
      <c r="E22" s="173"/>
      <c r="F22" s="173"/>
      <c r="G22" s="173"/>
      <c r="H22" s="173"/>
      <c r="I22" s="173"/>
      <c r="J22" s="173"/>
      <c r="K22" s="173"/>
    </row>
    <row r="28" spans="1:24">
      <c r="X28" s="9"/>
    </row>
    <row r="29" spans="1:24">
      <c r="X29" s="9"/>
    </row>
    <row r="30" spans="1:24">
      <c r="X30" s="9"/>
    </row>
    <row r="31" spans="1:24">
      <c r="X31" s="9"/>
    </row>
    <row r="32" spans="1:24">
      <c r="X32" s="9"/>
    </row>
    <row r="33" spans="12:24">
      <c r="X33" s="9"/>
    </row>
    <row r="34" spans="12:24">
      <c r="X34" s="9"/>
    </row>
    <row r="35" spans="12:24">
      <c r="X35" s="9"/>
    </row>
    <row r="36" spans="12:24">
      <c r="X36" s="9"/>
    </row>
    <row r="37" spans="12:24">
      <c r="X37" s="9"/>
    </row>
    <row r="38" spans="12:24">
      <c r="X38" s="9"/>
    </row>
    <row r="39" spans="12:24">
      <c r="X39" s="9"/>
    </row>
    <row r="40" spans="12:24">
      <c r="X40" s="9"/>
    </row>
    <row r="41" spans="12:24">
      <c r="X41" s="9"/>
    </row>
    <row r="42" spans="12:24">
      <c r="X42" s="9"/>
    </row>
    <row r="43" spans="12:24">
      <c r="X43" s="9"/>
    </row>
    <row r="44" spans="12:24">
      <c r="X44" s="9"/>
    </row>
    <row r="48" spans="12:24">
      <c r="L48" s="9"/>
      <c r="M48" s="9"/>
      <c r="N48" s="9"/>
      <c r="O48" s="9"/>
      <c r="P48" s="9"/>
      <c r="Q48" s="9"/>
      <c r="R48" s="9"/>
      <c r="S48" s="9"/>
      <c r="T48" s="9"/>
      <c r="U48" s="9"/>
      <c r="V48" s="9"/>
      <c r="W48" s="9"/>
    </row>
  </sheetData>
  <hyperlinks>
    <hyperlink ref="L2" location="'Tabla de Contenido'!A1" display="Inicio"/>
  </hyperlinks>
  <printOptions horizontalCentered="1"/>
  <pageMargins left="0.70866141732283472" right="0.70866141732283472" top="0.74803149606299213" bottom="0.74803149606299213" header="0.31496062992125984" footer="0.31496062992125984"/>
  <pageSetup scale="40"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BM204"/>
  <sheetViews>
    <sheetView zoomScaleNormal="100" workbookViewId="0"/>
  </sheetViews>
  <sheetFormatPr baseColWidth="10" defaultColWidth="7" defaultRowHeight="14.4"/>
  <cols>
    <col min="1" max="1" width="18.88671875" style="549" customWidth="1"/>
    <col min="2" max="9" width="10" style="549" customWidth="1"/>
    <col min="10" max="10" width="10" style="4" customWidth="1"/>
    <col min="11" max="11" width="10.33203125" style="4" bestFit="1" customWidth="1"/>
    <col min="12" max="65" width="7" style="4"/>
    <col min="66" max="16384" width="7" style="549"/>
  </cols>
  <sheetData>
    <row r="1" spans="1:65" s="548" customFormat="1">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row>
    <row r="2" spans="1:65" s="4" customFormat="1" ht="13.65" customHeight="1">
      <c r="A2" s="3" t="s">
        <v>513</v>
      </c>
      <c r="J2" s="767" t="s">
        <v>1369</v>
      </c>
    </row>
    <row r="3" spans="1:65" s="4" customFormat="1" ht="13.65" customHeight="1">
      <c r="A3" s="4" t="s">
        <v>1117</v>
      </c>
    </row>
    <row r="4" spans="1:65" s="4" customFormat="1" ht="13.65" customHeight="1">
      <c r="A4" s="4" t="s">
        <v>1474</v>
      </c>
    </row>
    <row r="5" spans="1:65" s="4" customFormat="1" ht="13.65" customHeight="1">
      <c r="A5" s="4" t="s">
        <v>1118</v>
      </c>
    </row>
    <row r="6" spans="1:65">
      <c r="A6" s="610" t="s">
        <v>1119</v>
      </c>
      <c r="B6" s="528">
        <v>2016</v>
      </c>
      <c r="C6" s="528">
        <v>2017</v>
      </c>
      <c r="D6" s="528">
        <v>2018</v>
      </c>
      <c r="E6" s="528">
        <v>2019</v>
      </c>
      <c r="F6" s="528">
        <v>2020</v>
      </c>
      <c r="G6" s="528">
        <v>2021</v>
      </c>
      <c r="H6" s="528">
        <v>2022</v>
      </c>
      <c r="I6" s="528">
        <v>2023</v>
      </c>
      <c r="J6" s="528">
        <v>2024</v>
      </c>
      <c r="K6" s="528">
        <v>2025</v>
      </c>
    </row>
    <row r="7" spans="1:65">
      <c r="A7" s="3" t="s">
        <v>113</v>
      </c>
      <c r="B7" s="550">
        <v>1944687.1</v>
      </c>
      <c r="C7" s="550">
        <v>2269230</v>
      </c>
      <c r="D7" s="550">
        <v>2426074</v>
      </c>
      <c r="E7" s="550">
        <v>2366323.7999999998</v>
      </c>
      <c r="F7" s="550">
        <v>2190638</v>
      </c>
      <c r="G7" s="550">
        <v>2333004.6495800004</v>
      </c>
      <c r="H7" s="550">
        <v>2363931.1194200004</v>
      </c>
      <c r="I7" s="550">
        <v>2371681.5239399979</v>
      </c>
      <c r="J7" s="550">
        <v>2433912.3493599999</v>
      </c>
      <c r="K7" s="550">
        <v>2497602.9990000031</v>
      </c>
    </row>
    <row r="8" spans="1:65">
      <c r="A8" s="4" t="s">
        <v>1120</v>
      </c>
      <c r="B8" s="158">
        <v>453797</v>
      </c>
      <c r="C8" s="158">
        <v>588259</v>
      </c>
      <c r="D8" s="158">
        <v>628113</v>
      </c>
      <c r="E8" s="551">
        <v>629375</v>
      </c>
      <c r="F8" s="158">
        <v>608799</v>
      </c>
      <c r="G8" s="158">
        <v>637716.52150000003</v>
      </c>
      <c r="H8" s="158">
        <v>644558.97899999935</v>
      </c>
      <c r="I8" s="158">
        <v>634495.46559999767</v>
      </c>
      <c r="J8" s="158">
        <v>649488.89627999999</v>
      </c>
      <c r="K8" s="158">
        <v>657642.20300000045</v>
      </c>
    </row>
    <row r="9" spans="1:65">
      <c r="A9" s="4" t="s">
        <v>1121</v>
      </c>
      <c r="B9" s="237">
        <v>716460.1</v>
      </c>
      <c r="C9" s="237">
        <v>739189</v>
      </c>
      <c r="D9" s="237">
        <v>782140</v>
      </c>
      <c r="E9" s="237">
        <v>792296.8</v>
      </c>
      <c r="F9" s="237">
        <v>723137</v>
      </c>
      <c r="G9" s="237">
        <v>790805.25400000007</v>
      </c>
      <c r="H9" s="237">
        <v>816632.11730000051</v>
      </c>
      <c r="I9" s="237">
        <v>824642.72538000043</v>
      </c>
      <c r="J9" s="237">
        <v>839504.52419999987</v>
      </c>
      <c r="K9" s="237">
        <v>862702.39000000234</v>
      </c>
    </row>
    <row r="10" spans="1:65">
      <c r="A10" s="4" t="s">
        <v>1122</v>
      </c>
      <c r="B10" s="236">
        <v>564712</v>
      </c>
      <c r="C10" s="236">
        <v>698766</v>
      </c>
      <c r="D10" s="236">
        <v>707305</v>
      </c>
      <c r="E10" s="236">
        <v>651500</v>
      </c>
      <c r="F10" s="236">
        <v>611156</v>
      </c>
      <c r="G10" s="236">
        <v>625903.55299999996</v>
      </c>
      <c r="H10" s="236">
        <v>631613.67899999965</v>
      </c>
      <c r="I10" s="236">
        <v>649004.93799999962</v>
      </c>
      <c r="J10" s="236">
        <v>664151.67200000002</v>
      </c>
      <c r="K10" s="236">
        <v>672633.27000000048</v>
      </c>
      <c r="BM10" s="11"/>
    </row>
    <row r="11" spans="1:65">
      <c r="A11" s="172" t="s">
        <v>1123</v>
      </c>
      <c r="B11" s="240">
        <v>209718</v>
      </c>
      <c r="C11" s="240">
        <v>243016</v>
      </c>
      <c r="D11" s="240">
        <v>308516</v>
      </c>
      <c r="E11" s="240">
        <v>293243</v>
      </c>
      <c r="F11" s="240">
        <v>247546</v>
      </c>
      <c r="G11" s="240">
        <v>278579.32107999997</v>
      </c>
      <c r="H11" s="240">
        <v>271126.34411999997</v>
      </c>
      <c r="I11" s="240">
        <v>263538.39495999995</v>
      </c>
      <c r="J11" s="240">
        <v>280767.25687999994</v>
      </c>
      <c r="K11" s="240">
        <v>304625.13599999988</v>
      </c>
    </row>
    <row r="12" spans="1:65">
      <c r="A12" s="4"/>
      <c r="B12" s="236"/>
      <c r="C12" s="236"/>
      <c r="D12" s="236"/>
      <c r="E12" s="236"/>
      <c r="F12" s="236"/>
      <c r="G12" s="236"/>
      <c r="H12" s="236"/>
      <c r="I12" s="236"/>
      <c r="J12" s="236"/>
    </row>
    <row r="13" spans="1:65" s="4" customFormat="1" ht="13.2">
      <c r="A13" s="86" t="s">
        <v>1124</v>
      </c>
    </row>
    <row r="14" spans="1:65" s="4" customFormat="1" ht="13.2">
      <c r="A14" s="86" t="s">
        <v>1125</v>
      </c>
    </row>
    <row r="15" spans="1:65" s="4" customFormat="1" ht="13.2"/>
    <row r="16" spans="1:65" s="4" customFormat="1" ht="13.2"/>
    <row r="17" s="4" customFormat="1" ht="13.2"/>
    <row r="18" s="4" customFormat="1" ht="13.2"/>
    <row r="19" s="4" customFormat="1" ht="13.2"/>
    <row r="20" s="4" customFormat="1" ht="13.2"/>
    <row r="21" s="4" customFormat="1" ht="13.2"/>
    <row r="22" s="4" customFormat="1" ht="13.2"/>
    <row r="23" s="4" customFormat="1" ht="13.2"/>
    <row r="24" s="4" customFormat="1" ht="13.2"/>
    <row r="25" s="4" customFormat="1" ht="13.2"/>
    <row r="26" s="4" customFormat="1" ht="13.2"/>
    <row r="27" s="4" customFormat="1" ht="13.2"/>
    <row r="28" s="4" customFormat="1" ht="13.2"/>
    <row r="29" s="4" customFormat="1" ht="13.2"/>
    <row r="30" s="4" customFormat="1" ht="13.2"/>
    <row r="31" s="4" customFormat="1" ht="13.2"/>
    <row r="32" s="4" customFormat="1" ht="13.2"/>
    <row r="33" s="4" customFormat="1" ht="13.2"/>
    <row r="34" s="4" customFormat="1" ht="13.2"/>
    <row r="35" s="4" customFormat="1" ht="13.2"/>
    <row r="36" s="4" customFormat="1" ht="13.2"/>
    <row r="37" s="4" customFormat="1" ht="13.2"/>
    <row r="38" s="4" customFormat="1" ht="13.2"/>
    <row r="39" s="4" customFormat="1" ht="13.2"/>
    <row r="40" s="4" customFormat="1" ht="13.2"/>
    <row r="41" s="4" customFormat="1" ht="13.2"/>
    <row r="42" s="4" customFormat="1" ht="13.2"/>
    <row r="43" s="4" customFormat="1" ht="13.2"/>
    <row r="44" s="4" customFormat="1" ht="13.2"/>
    <row r="45" s="4" customFormat="1" ht="13.2"/>
    <row r="46" s="4" customFormat="1" ht="13.2"/>
    <row r="47" s="4" customFormat="1" ht="13.2"/>
    <row r="48" s="4" customFormat="1" ht="13.2"/>
    <row r="49" s="4" customFormat="1" ht="13.2"/>
    <row r="50" s="4" customFormat="1" ht="13.2"/>
    <row r="51" s="4" customFormat="1" ht="13.2"/>
    <row r="52" s="4" customFormat="1" ht="13.2"/>
    <row r="53" s="4" customFormat="1" ht="13.2"/>
    <row r="54" s="4" customFormat="1" ht="13.2"/>
    <row r="55" s="4" customFormat="1" ht="13.2"/>
    <row r="56" s="4" customFormat="1" ht="13.2"/>
    <row r="57" s="4" customFormat="1" ht="13.2"/>
    <row r="58" s="4" customFormat="1" ht="13.2"/>
    <row r="59" s="4" customFormat="1" ht="13.2"/>
    <row r="60" s="4" customFormat="1" ht="13.2"/>
    <row r="61" s="4" customFormat="1" ht="13.2"/>
    <row r="62" s="4" customFormat="1" ht="13.2"/>
    <row r="63" s="4" customFormat="1" ht="13.2"/>
    <row r="64" s="4" customFormat="1" ht="13.2"/>
    <row r="65" s="4" customFormat="1" ht="13.2"/>
    <row r="66" s="4" customFormat="1" ht="13.2"/>
    <row r="67" s="4" customFormat="1" ht="13.2"/>
    <row r="68" s="4" customFormat="1" ht="13.2"/>
    <row r="69" s="4" customFormat="1" ht="13.2"/>
    <row r="70" s="4" customFormat="1" ht="13.2"/>
    <row r="71" s="4" customFormat="1" ht="13.2"/>
    <row r="72" s="4" customFormat="1" ht="13.2"/>
    <row r="73" s="4" customFormat="1" ht="13.2"/>
    <row r="74" s="4" customFormat="1" ht="13.2"/>
    <row r="75" s="4" customFormat="1" ht="13.2"/>
    <row r="76" s="4" customFormat="1" ht="13.2"/>
    <row r="77" s="4" customFormat="1" ht="13.2"/>
    <row r="78" s="4" customFormat="1" ht="13.2"/>
    <row r="79" s="4" customFormat="1" ht="13.2"/>
    <row r="80" s="4" customFormat="1" ht="13.2"/>
    <row r="81" s="4" customFormat="1" ht="13.2"/>
    <row r="82" s="4" customFormat="1" ht="13.2"/>
    <row r="83" s="4" customFormat="1" ht="13.2"/>
    <row r="84" s="4" customFormat="1" ht="13.2"/>
    <row r="85" s="4" customFormat="1" ht="13.2"/>
    <row r="86" s="4" customFormat="1" ht="13.2"/>
    <row r="87" s="4" customFormat="1" ht="13.2"/>
    <row r="88" s="4" customFormat="1" ht="13.2"/>
    <row r="89" s="4" customFormat="1" ht="13.2"/>
    <row r="90" s="4" customFormat="1" ht="13.2"/>
    <row r="91" s="4" customFormat="1" ht="13.2"/>
    <row r="92" s="4" customFormat="1" ht="13.2"/>
    <row r="93" s="4" customFormat="1" ht="13.2"/>
    <row r="94" s="4" customFormat="1" ht="13.2"/>
    <row r="95" s="4" customFormat="1" ht="13.2"/>
    <row r="96" s="4" customFormat="1" ht="13.2"/>
    <row r="97" s="4" customFormat="1" ht="13.2"/>
    <row r="98" s="4" customFormat="1" ht="13.2"/>
    <row r="99" s="4" customFormat="1" ht="13.2"/>
    <row r="100" s="4" customFormat="1" ht="13.2"/>
    <row r="101" s="4" customFormat="1" ht="13.2"/>
    <row r="102" s="4" customFormat="1" ht="13.2"/>
    <row r="103" s="4" customFormat="1" ht="13.2"/>
    <row r="104" s="4" customFormat="1" ht="13.2"/>
    <row r="105" s="4" customFormat="1" ht="13.2"/>
    <row r="106" s="4" customFormat="1" ht="13.2"/>
    <row r="107" s="4" customFormat="1" ht="13.2"/>
    <row r="108" s="4" customFormat="1" ht="13.2"/>
    <row r="109" s="4" customFormat="1" ht="13.2"/>
    <row r="110" s="4" customFormat="1" ht="13.2"/>
    <row r="111" s="4" customFormat="1" ht="13.2"/>
    <row r="112" s="4" customFormat="1" ht="13.2"/>
    <row r="113" s="4" customFormat="1" ht="13.2"/>
    <row r="114" s="4" customFormat="1" ht="13.2"/>
    <row r="115" s="4" customFormat="1" ht="13.2"/>
    <row r="116" s="4" customFormat="1" ht="13.2"/>
    <row r="117" s="4" customFormat="1" ht="13.2"/>
    <row r="118" s="4" customFormat="1" ht="13.2"/>
    <row r="119" s="4" customFormat="1" ht="13.2"/>
    <row r="120" s="4" customFormat="1" ht="13.2"/>
    <row r="121" s="4" customFormat="1" ht="13.2"/>
    <row r="122" s="4" customFormat="1" ht="13.2"/>
    <row r="123" s="4" customFormat="1" ht="13.2"/>
    <row r="124" s="4" customFormat="1" ht="13.2"/>
    <row r="125" s="4" customFormat="1" ht="13.2"/>
    <row r="126" s="4" customFormat="1" ht="13.2"/>
    <row r="127" s="4" customFormat="1" ht="13.2"/>
    <row r="128" s="4" customFormat="1" ht="13.2"/>
    <row r="129" s="4" customFormat="1" ht="13.2"/>
    <row r="130" s="4" customFormat="1" ht="13.2"/>
    <row r="131" s="4" customFormat="1" ht="13.2"/>
    <row r="132" s="4" customFormat="1" ht="13.2"/>
    <row r="133" s="4" customFormat="1" ht="13.2"/>
    <row r="134" s="4" customFormat="1" ht="13.2"/>
    <row r="135" s="4" customFormat="1" ht="13.2"/>
    <row r="136" s="4" customFormat="1" ht="13.2"/>
    <row r="137" s="4" customFormat="1" ht="13.2"/>
    <row r="138" s="4" customFormat="1" ht="13.2"/>
    <row r="139" s="4" customFormat="1" ht="13.2"/>
    <row r="140" s="4" customFormat="1" ht="13.2"/>
    <row r="141" s="4" customFormat="1" ht="13.2"/>
    <row r="142" s="4" customFormat="1" ht="13.2"/>
    <row r="143" s="4" customFormat="1" ht="13.2"/>
    <row r="144" s="4" customFormat="1" ht="13.2"/>
    <row r="145" s="4" customFormat="1" ht="13.2"/>
    <row r="146" s="4" customFormat="1" ht="13.2"/>
    <row r="147" s="4" customFormat="1" ht="13.2"/>
    <row r="148" s="4" customFormat="1" ht="13.2"/>
    <row r="149" s="4" customFormat="1" ht="13.2"/>
    <row r="150" s="4" customFormat="1" ht="13.2"/>
    <row r="151" s="4" customFormat="1" ht="13.2"/>
    <row r="152" s="4" customFormat="1" ht="13.2"/>
    <row r="153" s="4" customFormat="1" ht="13.2"/>
    <row r="154" s="4" customFormat="1" ht="13.2"/>
    <row r="155" s="4" customFormat="1" ht="13.2"/>
    <row r="156" s="4" customFormat="1" ht="13.2"/>
    <row r="157" s="4" customFormat="1" ht="13.2"/>
    <row r="158" s="4" customFormat="1" ht="13.2"/>
    <row r="159" s="4" customFormat="1" ht="13.2"/>
    <row r="160" s="4" customFormat="1" ht="13.2"/>
    <row r="161" s="4" customFormat="1" ht="13.2"/>
    <row r="162" s="4" customFormat="1" ht="13.2"/>
    <row r="163" s="4" customFormat="1" ht="13.2"/>
    <row r="164" s="4" customFormat="1" ht="13.2"/>
    <row r="165" s="4" customFormat="1" ht="13.2"/>
    <row r="166" s="4" customFormat="1" ht="13.2"/>
    <row r="167" s="4" customFormat="1" ht="13.2"/>
    <row r="168" s="4" customFormat="1" ht="13.2"/>
    <row r="169" s="4" customFormat="1" ht="13.2"/>
    <row r="170" s="4" customFormat="1" ht="13.2"/>
    <row r="171" s="4" customFormat="1" ht="13.2"/>
    <row r="172" s="4" customFormat="1" ht="13.2"/>
    <row r="173" s="4" customFormat="1" ht="13.2"/>
    <row r="174" s="4" customFormat="1" ht="13.2"/>
    <row r="175" s="4" customFormat="1" ht="13.2"/>
    <row r="176" s="4" customFormat="1" ht="13.2"/>
    <row r="177" s="4" customFormat="1" ht="13.2"/>
    <row r="178" s="4" customFormat="1" ht="13.2"/>
    <row r="179" s="4" customFormat="1" ht="13.2"/>
    <row r="180" s="4" customFormat="1" ht="13.2"/>
    <row r="181" s="4" customFormat="1" ht="13.2"/>
    <row r="182" s="4" customFormat="1" ht="13.2"/>
    <row r="183" s="4" customFormat="1" ht="13.2"/>
    <row r="184" s="4" customFormat="1" ht="13.2"/>
    <row r="185" s="4" customFormat="1" ht="13.2"/>
    <row r="186" s="4" customFormat="1" ht="13.2"/>
    <row r="187" s="4" customFormat="1" ht="13.2"/>
    <row r="188" s="4" customFormat="1" ht="13.2"/>
    <row r="189" s="4" customFormat="1" ht="13.2"/>
    <row r="190" s="4" customFormat="1" ht="13.2"/>
    <row r="191" s="4" customFormat="1" ht="13.2"/>
    <row r="192" s="4" customFormat="1" ht="13.2"/>
    <row r="193" s="4" customFormat="1" ht="13.2"/>
    <row r="194" s="4" customFormat="1" ht="13.2"/>
    <row r="195" s="4" customFormat="1" ht="13.2"/>
    <row r="196" s="4" customFormat="1" ht="13.2"/>
    <row r="197" s="4" customFormat="1" ht="13.2"/>
    <row r="198" s="4" customFormat="1" ht="13.2"/>
    <row r="199" s="4" customFormat="1" ht="13.2"/>
    <row r="200" s="4" customFormat="1" ht="13.2"/>
    <row r="201" s="4" customFormat="1" ht="13.2"/>
    <row r="202" s="4" customFormat="1" ht="13.2"/>
    <row r="203" s="4" customFormat="1" ht="13.2"/>
    <row r="204" s="4" customFormat="1" ht="13.2"/>
  </sheetData>
  <hyperlinks>
    <hyperlink ref="J2" location="'Tabla de Contenido'!A1" display="Inicio"/>
  </hyperlinks>
  <pageMargins left="0.7" right="0.7" top="0.75" bottom="0.75" header="0.3" footer="0.3"/>
  <pageSetup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BI202"/>
  <sheetViews>
    <sheetView zoomScaleNormal="100" workbookViewId="0">
      <selection activeCell="K9" sqref="K9"/>
    </sheetView>
  </sheetViews>
  <sheetFormatPr baseColWidth="10" defaultColWidth="7" defaultRowHeight="14.4"/>
  <cols>
    <col min="1" max="1" width="18.5546875" style="549" customWidth="1"/>
    <col min="2" max="6" width="9.44140625" style="549" customWidth="1"/>
    <col min="7" max="7" width="7.88671875" style="4" customWidth="1"/>
    <col min="8" max="61" width="7" style="4"/>
    <col min="62" max="16384" width="7" style="549"/>
  </cols>
  <sheetData>
    <row r="1" spans="1:61" s="548" customFormat="1">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row>
    <row r="2" spans="1:61" s="4" customFormat="1" ht="13.65" customHeight="1">
      <c r="A2" s="3" t="s">
        <v>514</v>
      </c>
      <c r="K2" s="767" t="s">
        <v>1369</v>
      </c>
    </row>
    <row r="3" spans="1:61" s="4" customFormat="1" ht="13.65" customHeight="1">
      <c r="A3" s="4" t="s">
        <v>1196</v>
      </c>
    </row>
    <row r="4" spans="1:61" s="4" customFormat="1" ht="13.65" customHeight="1">
      <c r="A4" s="4" t="s">
        <v>1476</v>
      </c>
    </row>
    <row r="5" spans="1:61" s="4" customFormat="1" ht="13.65" customHeight="1">
      <c r="A5" s="4" t="s">
        <v>1591</v>
      </c>
    </row>
    <row r="6" spans="1:61" s="4" customFormat="1" ht="13.2">
      <c r="A6" s="150" t="s">
        <v>1128</v>
      </c>
      <c r="B6" s="528">
        <v>2019</v>
      </c>
      <c r="C6" s="528">
        <v>2020</v>
      </c>
      <c r="D6" s="528">
        <v>2021</v>
      </c>
      <c r="E6" s="528">
        <v>2022</v>
      </c>
      <c r="F6" s="528">
        <v>2023</v>
      </c>
      <c r="G6" s="528">
        <v>2024</v>
      </c>
      <c r="H6" s="528">
        <v>2025</v>
      </c>
    </row>
    <row r="7" spans="1:61">
      <c r="A7" s="3" t="s">
        <v>1129</v>
      </c>
      <c r="B7" s="552">
        <v>100.00000000000004</v>
      </c>
      <c r="C7" s="552">
        <v>104.82117532717564</v>
      </c>
      <c r="D7" s="552">
        <v>130.35108803615429</v>
      </c>
      <c r="E7" s="552">
        <v>190.29722693335</v>
      </c>
      <c r="F7" s="552">
        <v>157.35181725401438</v>
      </c>
      <c r="G7" s="552">
        <v>165.83108366377547</v>
      </c>
      <c r="H7" s="552">
        <v>159.34094492322754</v>
      </c>
    </row>
    <row r="8" spans="1:61">
      <c r="A8" s="4" t="s">
        <v>1130</v>
      </c>
      <c r="B8" s="553">
        <v>100</v>
      </c>
      <c r="C8" s="553">
        <v>95.036931662197958</v>
      </c>
      <c r="D8" s="553">
        <v>106.17377151715301</v>
      </c>
      <c r="E8" s="553">
        <v>123.6677120860605</v>
      </c>
      <c r="F8" s="553">
        <v>133.59398263525</v>
      </c>
      <c r="G8" s="553">
        <v>146.92532824712177</v>
      </c>
      <c r="H8" s="553">
        <v>146.45986439218626</v>
      </c>
    </row>
    <row r="9" spans="1:61">
      <c r="A9" s="4" t="s">
        <v>1131</v>
      </c>
      <c r="B9" s="554">
        <v>100</v>
      </c>
      <c r="C9" s="554">
        <v>89.640158323791326</v>
      </c>
      <c r="D9" s="554">
        <v>182.91690163437073</v>
      </c>
      <c r="E9" s="554">
        <v>259.57936593816464</v>
      </c>
      <c r="F9" s="554">
        <v>183.4439375579374</v>
      </c>
      <c r="G9" s="554">
        <v>197.96930432543681</v>
      </c>
      <c r="H9" s="554">
        <v>196.31984258332679</v>
      </c>
    </row>
    <row r="10" spans="1:61">
      <c r="A10" s="172" t="s">
        <v>1132</v>
      </c>
      <c r="B10" s="555">
        <v>100</v>
      </c>
      <c r="C10" s="555">
        <v>124.68897115009293</v>
      </c>
      <c r="D10" s="555">
        <v>128.6066564436004</v>
      </c>
      <c r="E10" s="555">
        <v>228.1469646255396</v>
      </c>
      <c r="F10" s="555">
        <v>170.06414233180749</v>
      </c>
      <c r="G10" s="555">
        <v>169.52738947655496</v>
      </c>
      <c r="H10" s="555">
        <v>153.34730409653059</v>
      </c>
      <c r="BI10" s="11"/>
    </row>
    <row r="11" spans="1:61">
      <c r="A11" s="4"/>
      <c r="B11" s="307"/>
      <c r="C11" s="307"/>
      <c r="D11" s="307"/>
      <c r="E11" s="307"/>
      <c r="F11" s="307"/>
      <c r="G11" s="307"/>
      <c r="BI11" s="11"/>
    </row>
    <row r="12" spans="1:61">
      <c r="A12" s="86" t="s">
        <v>1124</v>
      </c>
      <c r="B12" s="236"/>
      <c r="C12" s="236"/>
      <c r="D12" s="236"/>
      <c r="E12" s="236"/>
      <c r="F12" s="236"/>
    </row>
    <row r="13" spans="1:61" s="4" customFormat="1" ht="13.2"/>
    <row r="14" spans="1:61" s="4" customFormat="1" ht="13.2"/>
    <row r="15" spans="1:61" s="4" customFormat="1" ht="13.2">
      <c r="B15" s="241"/>
      <c r="C15" s="241"/>
      <c r="D15" s="241"/>
      <c r="E15" s="241"/>
      <c r="F15" s="241"/>
    </row>
    <row r="16" spans="1:61" s="4" customFormat="1" ht="13.2"/>
    <row r="17" spans="2:6" s="4" customFormat="1" ht="13.2"/>
    <row r="18" spans="2:6" s="4" customFormat="1" ht="13.2"/>
    <row r="19" spans="2:6" s="4" customFormat="1" ht="13.2"/>
    <row r="20" spans="2:6" s="4" customFormat="1" ht="13.2">
      <c r="C20" s="164"/>
      <c r="D20" s="164"/>
      <c r="E20" s="164"/>
      <c r="F20" s="164"/>
    </row>
    <row r="21" spans="2:6" s="4" customFormat="1" ht="13.2">
      <c r="C21" s="164"/>
      <c r="D21" s="164"/>
      <c r="E21" s="164"/>
      <c r="F21" s="164"/>
    </row>
    <row r="22" spans="2:6" s="4" customFormat="1" ht="13.2">
      <c r="C22" s="164"/>
      <c r="D22" s="164"/>
      <c r="E22" s="164"/>
      <c r="F22" s="164"/>
    </row>
    <row r="23" spans="2:6" s="4" customFormat="1" ht="13.2">
      <c r="C23" s="164"/>
      <c r="D23" s="164"/>
      <c r="E23" s="164"/>
      <c r="F23" s="164"/>
    </row>
    <row r="24" spans="2:6" s="4" customFormat="1" ht="13.2"/>
    <row r="25" spans="2:6" s="4" customFormat="1" ht="13.2">
      <c r="B25" s="241"/>
      <c r="C25" s="241"/>
      <c r="D25" s="241"/>
      <c r="E25" s="241"/>
      <c r="F25" s="241"/>
    </row>
    <row r="26" spans="2:6" s="4" customFormat="1" ht="13.2">
      <c r="B26" s="241"/>
      <c r="C26" s="241"/>
      <c r="D26" s="241"/>
      <c r="E26" s="241"/>
      <c r="F26" s="241"/>
    </row>
    <row r="27" spans="2:6" s="4" customFormat="1" ht="13.2">
      <c r="B27" s="241"/>
      <c r="C27" s="241"/>
      <c r="D27" s="241"/>
      <c r="E27" s="241"/>
      <c r="F27" s="241"/>
    </row>
    <row r="28" spans="2:6" s="4" customFormat="1" ht="13.2">
      <c r="B28" s="241"/>
      <c r="C28" s="241"/>
      <c r="D28" s="241"/>
      <c r="E28" s="241"/>
      <c r="F28" s="241"/>
    </row>
    <row r="29" spans="2:6" s="4" customFormat="1" ht="13.2">
      <c r="B29" s="241"/>
      <c r="C29" s="241"/>
      <c r="D29" s="241"/>
      <c r="E29" s="241"/>
      <c r="F29" s="241"/>
    </row>
    <row r="30" spans="2:6" s="4" customFormat="1" ht="13.2"/>
    <row r="31" spans="2:6" s="4" customFormat="1" ht="13.2"/>
    <row r="32" spans="2:6" s="4" customFormat="1" ht="13.2"/>
    <row r="33" s="4" customFormat="1" ht="13.2"/>
    <row r="34" s="4" customFormat="1" ht="13.2"/>
    <row r="35" s="4" customFormat="1" ht="13.2"/>
    <row r="36" s="4" customFormat="1" ht="13.2"/>
    <row r="37" s="4" customFormat="1" ht="13.2"/>
    <row r="38" s="4" customFormat="1" ht="13.2"/>
    <row r="39" s="4" customFormat="1" ht="13.2"/>
    <row r="40" s="4" customFormat="1" ht="13.2"/>
    <row r="41" s="4" customFormat="1" ht="13.2"/>
    <row r="42" s="4" customFormat="1" ht="13.2"/>
    <row r="43" s="4" customFormat="1" ht="13.2"/>
    <row r="44" s="4" customFormat="1" ht="13.2"/>
    <row r="45" s="4" customFormat="1" ht="13.2"/>
    <row r="46" s="4" customFormat="1" ht="13.2"/>
    <row r="47" s="4" customFormat="1" ht="13.2"/>
    <row r="48" s="4" customFormat="1" ht="13.2"/>
    <row r="49" s="4" customFormat="1" ht="13.2"/>
    <row r="50" s="4" customFormat="1" ht="13.2"/>
    <row r="51" s="4" customFormat="1" ht="13.2"/>
    <row r="52" s="4" customFormat="1" ht="13.2"/>
    <row r="53" s="4" customFormat="1" ht="13.2"/>
    <row r="54" s="4" customFormat="1" ht="13.2"/>
    <row r="55" s="4" customFormat="1" ht="13.2"/>
    <row r="56" s="4" customFormat="1" ht="13.2"/>
    <row r="57" s="4" customFormat="1" ht="13.2"/>
    <row r="58" s="4" customFormat="1" ht="13.2"/>
    <row r="59" s="4" customFormat="1" ht="13.2"/>
    <row r="60" s="4" customFormat="1" ht="13.2"/>
    <row r="61" s="4" customFormat="1" ht="13.2"/>
    <row r="62" s="4" customFormat="1" ht="13.2"/>
    <row r="63" s="4" customFormat="1" ht="13.2"/>
    <row r="64" s="4" customFormat="1" ht="13.2"/>
    <row r="65" s="4" customFormat="1" ht="13.2"/>
    <row r="66" s="4" customFormat="1" ht="13.2"/>
    <row r="67" s="4" customFormat="1" ht="13.2"/>
    <row r="68" s="4" customFormat="1" ht="13.2"/>
    <row r="69" s="4" customFormat="1" ht="13.2"/>
    <row r="70" s="4" customFormat="1" ht="13.2"/>
    <row r="71" s="4" customFormat="1" ht="13.2"/>
    <row r="72" s="4" customFormat="1" ht="13.2"/>
    <row r="73" s="4" customFormat="1" ht="13.2"/>
    <row r="74" s="4" customFormat="1" ht="13.2"/>
    <row r="75" s="4" customFormat="1" ht="13.2"/>
    <row r="76" s="4" customFormat="1" ht="13.2"/>
    <row r="77" s="4" customFormat="1" ht="13.2"/>
    <row r="78" s="4" customFormat="1" ht="13.2"/>
    <row r="79" s="4" customFormat="1" ht="13.2"/>
    <row r="80" s="4" customFormat="1" ht="13.2"/>
    <row r="81" s="4" customFormat="1" ht="13.2"/>
    <row r="82" s="4" customFormat="1" ht="13.2"/>
    <row r="83" s="4" customFormat="1" ht="13.2"/>
    <row r="84" s="4" customFormat="1" ht="13.2"/>
    <row r="85" s="4" customFormat="1" ht="13.2"/>
    <row r="86" s="4" customFormat="1" ht="13.2"/>
    <row r="87" s="4" customFormat="1" ht="13.2"/>
    <row r="88" s="4" customFormat="1" ht="13.2"/>
    <row r="89" s="4" customFormat="1" ht="13.2"/>
    <row r="90" s="4" customFormat="1" ht="13.2"/>
    <row r="91" s="4" customFormat="1" ht="13.2"/>
    <row r="92" s="4" customFormat="1" ht="13.2"/>
    <row r="93" s="4" customFormat="1" ht="13.2"/>
    <row r="94" s="4" customFormat="1" ht="13.2"/>
    <row r="95" s="4" customFormat="1" ht="13.2"/>
    <row r="96" s="4" customFormat="1" ht="13.2"/>
    <row r="97" s="4" customFormat="1" ht="13.2"/>
    <row r="98" s="4" customFormat="1" ht="13.2"/>
    <row r="99" s="4" customFormat="1" ht="13.2"/>
    <row r="100" s="4" customFormat="1" ht="13.2"/>
    <row r="101" s="4" customFormat="1" ht="13.2"/>
    <row r="102" s="4" customFormat="1" ht="13.2"/>
    <row r="103" s="4" customFormat="1" ht="13.2"/>
    <row r="104" s="4" customFormat="1" ht="13.2"/>
    <row r="105" s="4" customFormat="1" ht="13.2"/>
    <row r="106" s="4" customFormat="1" ht="13.2"/>
    <row r="107" s="4" customFormat="1" ht="13.2"/>
    <row r="108" s="4" customFormat="1" ht="13.2"/>
    <row r="109" s="4" customFormat="1" ht="13.2"/>
    <row r="110" s="4" customFormat="1" ht="13.2"/>
    <row r="111" s="4" customFormat="1" ht="13.2"/>
    <row r="112" s="4" customFormat="1" ht="13.2"/>
    <row r="113" s="4" customFormat="1" ht="13.2"/>
    <row r="114" s="4" customFormat="1" ht="13.2"/>
    <row r="115" s="4" customFormat="1" ht="13.2"/>
    <row r="116" s="4" customFormat="1" ht="13.2"/>
    <row r="117" s="4" customFormat="1" ht="13.2"/>
    <row r="118" s="4" customFormat="1" ht="13.2"/>
    <row r="119" s="4" customFormat="1" ht="13.2"/>
    <row r="120" s="4" customFormat="1" ht="13.2"/>
    <row r="121" s="4" customFormat="1" ht="13.2"/>
    <row r="122" s="4" customFormat="1" ht="13.2"/>
    <row r="123" s="4" customFormat="1" ht="13.2"/>
    <row r="124" s="4" customFormat="1" ht="13.2"/>
    <row r="125" s="4" customFormat="1" ht="13.2"/>
    <row r="126" s="4" customFormat="1" ht="13.2"/>
    <row r="127" s="4" customFormat="1" ht="13.2"/>
    <row r="128" s="4" customFormat="1" ht="13.2"/>
    <row r="129" s="4" customFormat="1" ht="13.2"/>
    <row r="130" s="4" customFormat="1" ht="13.2"/>
    <row r="131" s="4" customFormat="1" ht="13.2"/>
    <row r="132" s="4" customFormat="1" ht="13.2"/>
    <row r="133" s="4" customFormat="1" ht="13.2"/>
    <row r="134" s="4" customFormat="1" ht="13.2"/>
    <row r="135" s="4" customFormat="1" ht="13.2"/>
    <row r="136" s="4" customFormat="1" ht="13.2"/>
    <row r="137" s="4" customFormat="1" ht="13.2"/>
    <row r="138" s="4" customFormat="1" ht="13.2"/>
    <row r="139" s="4" customFormat="1" ht="13.2"/>
    <row r="140" s="4" customFormat="1" ht="13.2"/>
    <row r="141" s="4" customFormat="1" ht="13.2"/>
    <row r="142" s="4" customFormat="1" ht="13.2"/>
    <row r="143" s="4" customFormat="1" ht="13.2"/>
    <row r="144" s="4" customFormat="1" ht="13.2"/>
    <row r="145" s="4" customFormat="1" ht="13.2"/>
    <row r="146" s="4" customFormat="1" ht="13.2"/>
    <row r="147" s="4" customFormat="1" ht="13.2"/>
    <row r="148" s="4" customFormat="1" ht="13.2"/>
    <row r="149" s="4" customFormat="1" ht="13.2"/>
    <row r="150" s="4" customFormat="1" ht="13.2"/>
    <row r="151" s="4" customFormat="1" ht="13.2"/>
    <row r="152" s="4" customFormat="1" ht="13.2"/>
    <row r="153" s="4" customFormat="1" ht="13.2"/>
    <row r="154" s="4" customFormat="1" ht="13.2"/>
    <row r="155" s="4" customFormat="1" ht="13.2"/>
    <row r="156" s="4" customFormat="1" ht="13.2"/>
    <row r="157" s="4" customFormat="1" ht="13.2"/>
    <row r="158" s="4" customFormat="1" ht="13.2"/>
    <row r="159" s="4" customFormat="1" ht="13.2"/>
    <row r="160" s="4" customFormat="1" ht="13.2"/>
    <row r="161" s="4" customFormat="1" ht="13.2"/>
    <row r="162" s="4" customFormat="1" ht="13.2"/>
    <row r="163" s="4" customFormat="1" ht="13.2"/>
    <row r="164" s="4" customFormat="1" ht="13.2"/>
    <row r="165" s="4" customFormat="1" ht="13.2"/>
    <row r="166" s="4" customFormat="1" ht="13.2"/>
    <row r="167" s="4" customFormat="1" ht="13.2"/>
    <row r="168" s="4" customFormat="1" ht="13.2"/>
    <row r="169" s="4" customFormat="1" ht="13.2"/>
    <row r="170" s="4" customFormat="1" ht="13.2"/>
    <row r="171" s="4" customFormat="1" ht="13.2"/>
    <row r="172" s="4" customFormat="1" ht="13.2"/>
    <row r="173" s="4" customFormat="1" ht="13.2"/>
    <row r="174" s="4" customFormat="1" ht="13.2"/>
    <row r="175" s="4" customFormat="1" ht="13.2"/>
    <row r="176" s="4" customFormat="1" ht="13.2"/>
    <row r="177" s="4" customFormat="1" ht="13.2"/>
    <row r="178" s="4" customFormat="1" ht="13.2"/>
    <row r="179" s="4" customFormat="1" ht="13.2"/>
    <row r="180" s="4" customFormat="1" ht="13.2"/>
    <row r="181" s="4" customFormat="1" ht="13.2"/>
    <row r="182" s="4" customFormat="1" ht="13.2"/>
    <row r="183" s="4" customFormat="1" ht="13.2"/>
    <row r="184" s="4" customFormat="1" ht="13.2"/>
    <row r="185" s="4" customFormat="1" ht="13.2"/>
    <row r="186" s="4" customFormat="1" ht="13.2"/>
    <row r="187" s="4" customFormat="1" ht="13.2"/>
    <row r="188" s="4" customFormat="1" ht="13.2"/>
    <row r="189" s="4" customFormat="1" ht="13.2"/>
    <row r="190" s="4" customFormat="1" ht="13.2"/>
    <row r="191" s="4" customFormat="1" ht="13.2"/>
    <row r="192" s="4" customFormat="1" ht="13.2"/>
    <row r="193" s="4" customFormat="1" ht="13.2"/>
    <row r="194" s="4" customFormat="1" ht="13.2"/>
    <row r="195" s="4" customFormat="1" ht="13.2"/>
    <row r="196" s="4" customFormat="1" ht="13.2"/>
    <row r="197" s="4" customFormat="1" ht="13.2"/>
    <row r="198" s="4" customFormat="1" ht="13.2"/>
    <row r="199" s="4" customFormat="1" ht="13.2"/>
    <row r="200" s="4" customFormat="1" ht="13.2"/>
    <row r="201" s="4" customFormat="1" ht="13.2"/>
    <row r="202" s="4" customFormat="1" ht="13.2"/>
  </sheetData>
  <hyperlinks>
    <hyperlink ref="K2" location="'Tabla de Contenido'!A1" display="Inicio"/>
  </hyperlinks>
  <pageMargins left="0.7" right="0.7" top="0.75" bottom="0.75" header="0.3" footer="0.3"/>
  <pageSetup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M25"/>
  <sheetViews>
    <sheetView topLeftCell="A4" workbookViewId="0">
      <selection activeCell="D5" sqref="D5:M5"/>
    </sheetView>
  </sheetViews>
  <sheetFormatPr baseColWidth="10" defaultColWidth="11.44140625" defaultRowHeight="13.2"/>
  <cols>
    <col min="1" max="1" width="13.44140625" style="4" customWidth="1"/>
    <col min="2" max="2" width="13.33203125" style="4" customWidth="1"/>
    <col min="3" max="3" width="71.33203125" style="4" customWidth="1"/>
    <col min="4" max="10" width="10" style="4" customWidth="1"/>
    <col min="11" max="16384" width="11.44140625" style="4"/>
  </cols>
  <sheetData>
    <row r="2" spans="1:13" ht="14.4">
      <c r="A2" s="257" t="s">
        <v>2103</v>
      </c>
      <c r="J2" s="767" t="s">
        <v>1369</v>
      </c>
    </row>
    <row r="3" spans="1:13">
      <c r="A3" s="1016" t="s">
        <v>2118</v>
      </c>
      <c r="B3" s="1017"/>
      <c r="C3" s="1017"/>
      <c r="D3" s="1017"/>
      <c r="E3" s="1017"/>
      <c r="F3" s="1017"/>
      <c r="G3" s="1017"/>
      <c r="H3" s="1017"/>
      <c r="I3" s="1017"/>
      <c r="J3" s="1017"/>
    </row>
    <row r="4" spans="1:13">
      <c r="A4" s="1043" t="s">
        <v>2104</v>
      </c>
      <c r="B4" s="1017"/>
      <c r="C4" s="1017"/>
      <c r="D4" s="1017"/>
      <c r="E4" s="1017"/>
      <c r="F4" s="1017"/>
      <c r="G4" s="1017"/>
      <c r="H4" s="1017"/>
      <c r="I4" s="1017"/>
      <c r="J4" s="1017"/>
    </row>
    <row r="5" spans="1:13" ht="66">
      <c r="A5" s="1013" t="s">
        <v>2099</v>
      </c>
      <c r="B5" s="1013" t="s">
        <v>2067</v>
      </c>
      <c r="C5" s="1013" t="s">
        <v>2068</v>
      </c>
      <c r="D5" s="1018">
        <v>2016</v>
      </c>
      <c r="E5" s="1018">
        <v>2017</v>
      </c>
      <c r="F5" s="1018">
        <v>2018</v>
      </c>
      <c r="G5" s="793">
        <v>2019</v>
      </c>
      <c r="H5" s="1018">
        <v>2020</v>
      </c>
      <c r="I5" s="1018">
        <v>2021</v>
      </c>
      <c r="J5" s="1018">
        <v>2022</v>
      </c>
      <c r="K5" s="1018" t="s">
        <v>2069</v>
      </c>
      <c r="L5" s="1018" t="s">
        <v>2070</v>
      </c>
      <c r="M5" s="1018" t="s">
        <v>2071</v>
      </c>
    </row>
    <row r="6" spans="1:13">
      <c r="A6" s="1053"/>
      <c r="B6" s="1021" t="s">
        <v>2072</v>
      </c>
      <c r="C6" s="1021" t="s">
        <v>548</v>
      </c>
      <c r="D6" s="1060">
        <v>-6.0203987120936517</v>
      </c>
      <c r="E6" s="1060">
        <v>9.1903604487273469</v>
      </c>
      <c r="F6" s="1060">
        <v>1.226102236312542</v>
      </c>
      <c r="G6" s="1060">
        <v>0.694601236585072</v>
      </c>
      <c r="H6" s="1060">
        <v>0.14990662157849499</v>
      </c>
      <c r="I6" s="1060">
        <v>3.2418251527901845</v>
      </c>
      <c r="J6" s="1060">
        <v>0.90552456531602843</v>
      </c>
      <c r="K6" s="1060">
        <v>1.4665362255396701</v>
      </c>
      <c r="L6" s="1060">
        <v>3.9811758276328248</v>
      </c>
      <c r="M6" s="1060">
        <v>0.34488701151798296</v>
      </c>
    </row>
    <row r="7" spans="1:13">
      <c r="A7" s="1054"/>
      <c r="B7" s="1025" t="s">
        <v>2073</v>
      </c>
      <c r="C7" s="1025" t="s">
        <v>549</v>
      </c>
      <c r="D7" s="1061">
        <v>4.8144867038102177</v>
      </c>
      <c r="E7" s="1061">
        <v>-1.3351419242590339</v>
      </c>
      <c r="F7" s="1061">
        <v>0.1760921238875568</v>
      </c>
      <c r="G7" s="1061">
        <v>-0.15153890488964805</v>
      </c>
      <c r="H7" s="1061">
        <v>-30.290376418401706</v>
      </c>
      <c r="I7" s="1061">
        <v>1.2948920265224473</v>
      </c>
      <c r="J7" s="1061">
        <v>24.588447377373782</v>
      </c>
      <c r="K7" s="1061">
        <v>2.5400343616852439</v>
      </c>
      <c r="L7" s="1061">
        <v>5.445362310828088</v>
      </c>
      <c r="M7" s="1061">
        <v>1.955921483625616</v>
      </c>
    </row>
    <row r="8" spans="1:13">
      <c r="A8" s="1054"/>
      <c r="B8" s="1025" t="s">
        <v>2074</v>
      </c>
      <c r="C8" s="1025" t="s">
        <v>550</v>
      </c>
      <c r="D8" s="1061">
        <v>1.9771956896359626</v>
      </c>
      <c r="E8" s="1061">
        <v>-4.1145068239898421</v>
      </c>
      <c r="F8" s="1061">
        <v>0.5384408438764865</v>
      </c>
      <c r="G8" s="1061">
        <v>1.1847694636137618</v>
      </c>
      <c r="H8" s="1061">
        <v>-13.364823736498948</v>
      </c>
      <c r="I8" s="1061">
        <v>15.831330906916222</v>
      </c>
      <c r="J8" s="1061">
        <v>8.5022192993355219</v>
      </c>
      <c r="K8" s="1061">
        <v>-3.153494439519875</v>
      </c>
      <c r="L8" s="1061">
        <v>-2.4328759658167343</v>
      </c>
      <c r="M8" s="1061">
        <v>2.1786129560248213</v>
      </c>
    </row>
    <row r="9" spans="1:13" ht="39.6">
      <c r="A9" s="1054"/>
      <c r="B9" s="1025" t="s">
        <v>2075</v>
      </c>
      <c r="C9" s="1025" t="s">
        <v>2076</v>
      </c>
      <c r="D9" s="1061">
        <v>-1.4724565604322493</v>
      </c>
      <c r="E9" s="1061">
        <v>1.8053523328833307</v>
      </c>
      <c r="F9" s="1061">
        <v>2.2688149277100251</v>
      </c>
      <c r="G9" s="1061">
        <v>3.5618533132057166</v>
      </c>
      <c r="H9" s="1061">
        <v>-4.6227952507071564</v>
      </c>
      <c r="I9" s="1061">
        <v>3.23065076286926</v>
      </c>
      <c r="J9" s="1061">
        <v>3.2878564322859063</v>
      </c>
      <c r="K9" s="1061">
        <v>1.3901926840917298</v>
      </c>
      <c r="L9" s="1061">
        <v>-1.9567561145173613</v>
      </c>
      <c r="M9" s="1061">
        <v>0.34278453632279593</v>
      </c>
    </row>
    <row r="10" spans="1:13">
      <c r="A10" s="1054"/>
      <c r="B10" s="1025" t="s">
        <v>2077</v>
      </c>
      <c r="C10" s="1025" t="s">
        <v>10</v>
      </c>
      <c r="D10" s="1061">
        <v>8.6978879808222018</v>
      </c>
      <c r="E10" s="1061">
        <v>2.6293545105022815</v>
      </c>
      <c r="F10" s="1061">
        <v>0.16572270061996619</v>
      </c>
      <c r="G10" s="1061">
        <v>-10.520161886150447</v>
      </c>
      <c r="H10" s="1061">
        <v>-28.354459675740813</v>
      </c>
      <c r="I10" s="1061">
        <v>-1.9825448844234899</v>
      </c>
      <c r="J10" s="1061">
        <v>34.47399388522058</v>
      </c>
      <c r="K10" s="1061">
        <v>-8.4721458875445848</v>
      </c>
      <c r="L10" s="1061">
        <v>10.783381237969778</v>
      </c>
      <c r="M10" s="1061">
        <v>3.717550725930522</v>
      </c>
    </row>
    <row r="11" spans="1:13" ht="26.4">
      <c r="A11" s="1054"/>
      <c r="B11" s="1025" t="s">
        <v>2078</v>
      </c>
      <c r="C11" s="1025" t="s">
        <v>2079</v>
      </c>
      <c r="D11" s="1061">
        <v>2.0304314801938119</v>
      </c>
      <c r="E11" s="1061">
        <v>1.693900761670136</v>
      </c>
      <c r="F11" s="1061">
        <v>3.5222471935991422</v>
      </c>
      <c r="G11" s="1061">
        <v>3.9346880208318851</v>
      </c>
      <c r="H11" s="1061">
        <v>-13.586467967978365</v>
      </c>
      <c r="I11" s="1061">
        <v>18.082507289820526</v>
      </c>
      <c r="J11" s="1061">
        <v>12.046899380621952</v>
      </c>
      <c r="K11" s="1061">
        <v>-3.8658521131880974</v>
      </c>
      <c r="L11" s="1061">
        <v>1.7522600305817946</v>
      </c>
      <c r="M11" s="1061">
        <v>6.0754936562563699</v>
      </c>
    </row>
    <row r="12" spans="1:13">
      <c r="A12" s="1054"/>
      <c r="B12" s="1025" t="s">
        <v>2080</v>
      </c>
      <c r="C12" s="1025" t="s">
        <v>555</v>
      </c>
      <c r="D12" s="1061">
        <v>-0.96100656148782093</v>
      </c>
      <c r="E12" s="1061">
        <v>0.10547311930564263</v>
      </c>
      <c r="F12" s="1061">
        <v>3.2270756616421323</v>
      </c>
      <c r="G12" s="1061">
        <v>1.1000409522180234</v>
      </c>
      <c r="H12" s="1061">
        <v>-2.6090227044008998</v>
      </c>
      <c r="I12" s="1061">
        <v>14.115463850089526</v>
      </c>
      <c r="J12" s="1061">
        <v>13.711355559267034</v>
      </c>
      <c r="K12" s="1061">
        <v>1.8858191979133494</v>
      </c>
      <c r="L12" s="1061">
        <v>-0.2463415766338386</v>
      </c>
      <c r="M12" s="1061">
        <v>2.698351416122776</v>
      </c>
    </row>
    <row r="13" spans="1:13">
      <c r="A13" s="1054"/>
      <c r="B13" s="1025" t="s">
        <v>2081</v>
      </c>
      <c r="C13" s="1025" t="s">
        <v>556</v>
      </c>
      <c r="D13" s="1061">
        <v>3.4710370394643348</v>
      </c>
      <c r="E13" s="1061">
        <v>5.6713482847735293</v>
      </c>
      <c r="F13" s="1061">
        <v>3.6434000871708321</v>
      </c>
      <c r="G13" s="1061">
        <v>6.1622787882251941</v>
      </c>
      <c r="H13" s="1061">
        <v>2.2917648540282443</v>
      </c>
      <c r="I13" s="1061">
        <v>3.7352830860033066</v>
      </c>
      <c r="J13" s="1061">
        <v>7.7851044769449658</v>
      </c>
      <c r="K13" s="1061">
        <v>9.1065828365068455</v>
      </c>
      <c r="L13" s="1061">
        <v>0.12355953228551186</v>
      </c>
      <c r="M13" s="1061">
        <v>3.657390264076497</v>
      </c>
    </row>
    <row r="14" spans="1:13">
      <c r="A14" s="1054"/>
      <c r="B14" s="1025" t="s">
        <v>2082</v>
      </c>
      <c r="C14" s="1025" t="s">
        <v>557</v>
      </c>
      <c r="D14" s="1061">
        <v>2.7195918686346801</v>
      </c>
      <c r="E14" s="1061">
        <v>2.4280609309403474</v>
      </c>
      <c r="F14" s="1061">
        <v>3.8433528530914742</v>
      </c>
      <c r="G14" s="1061">
        <v>3.0174365271419248</v>
      </c>
      <c r="H14" s="1061">
        <v>1.4206962375930061</v>
      </c>
      <c r="I14" s="1061">
        <v>1.9207236995062829</v>
      </c>
      <c r="J14" s="1061">
        <v>0.94937085102340291</v>
      </c>
      <c r="K14" s="1061">
        <v>1.6474599597339648</v>
      </c>
      <c r="L14" s="1061">
        <v>1.5844198224320962</v>
      </c>
      <c r="M14" s="1061">
        <v>2.0891145100136299</v>
      </c>
    </row>
    <row r="15" spans="1:13" ht="26.4">
      <c r="A15" s="1054"/>
      <c r="B15" s="1025" t="s">
        <v>2083</v>
      </c>
      <c r="C15" s="1025" t="s">
        <v>2084</v>
      </c>
      <c r="D15" s="1061">
        <v>-2.9900879188415956</v>
      </c>
      <c r="E15" s="1061">
        <v>1.0766811290358334</v>
      </c>
      <c r="F15" s="1061">
        <v>4.0445846965346135</v>
      </c>
      <c r="G15" s="1061">
        <v>3.7574692941029042</v>
      </c>
      <c r="H15" s="1061">
        <v>-6.706462903309145</v>
      </c>
      <c r="I15" s="1061">
        <v>10.005474081067462</v>
      </c>
      <c r="J15" s="1061">
        <v>9.3737788546708174</v>
      </c>
      <c r="K15" s="1061">
        <v>1.6477512126366918</v>
      </c>
      <c r="L15" s="1061">
        <v>0.3061247076655178</v>
      </c>
      <c r="M15" s="1061">
        <v>1.5691241247416627</v>
      </c>
    </row>
    <row r="16" spans="1:13" ht="39.6">
      <c r="A16" s="1054"/>
      <c r="B16" s="1025" t="s">
        <v>2085</v>
      </c>
      <c r="C16" s="1025" t="s">
        <v>2086</v>
      </c>
      <c r="D16" s="1061">
        <v>3.9278850657388631</v>
      </c>
      <c r="E16" s="1061">
        <v>3.7553556499796912</v>
      </c>
      <c r="F16" s="1061">
        <v>5.1239563529072143</v>
      </c>
      <c r="G16" s="1061">
        <v>4.0236457385836104</v>
      </c>
      <c r="H16" s="1061">
        <v>-1.0619468978679123</v>
      </c>
      <c r="I16" s="1061">
        <v>6.662297174319832</v>
      </c>
      <c r="J16" s="1061">
        <v>1.4482824338029445</v>
      </c>
      <c r="K16" s="1061">
        <v>4.5777709658242571</v>
      </c>
      <c r="L16" s="1061">
        <v>3.9758419902329081</v>
      </c>
      <c r="M16" s="1061">
        <v>4.0576569319743498</v>
      </c>
    </row>
    <row r="17" spans="1:13" ht="52.8">
      <c r="A17" s="1054"/>
      <c r="B17" s="1025" t="s">
        <v>2087</v>
      </c>
      <c r="C17" s="1025" t="s">
        <v>2088</v>
      </c>
      <c r="D17" s="1061">
        <v>2.7685033874320197</v>
      </c>
      <c r="E17" s="1061">
        <v>4.1525437873513482</v>
      </c>
      <c r="F17" s="1061">
        <v>1.9624313755623604</v>
      </c>
      <c r="G17" s="1061">
        <v>14.325917015565011</v>
      </c>
      <c r="H17" s="1061">
        <v>-9.9301585686967542</v>
      </c>
      <c r="I17" s="1061">
        <v>34.044712035871953</v>
      </c>
      <c r="J17" s="1061">
        <v>23.632364375440389</v>
      </c>
      <c r="K17" s="1061">
        <v>10.334237771193017</v>
      </c>
      <c r="L17" s="1061">
        <v>8.3607405504174181</v>
      </c>
      <c r="M17" s="1061">
        <v>8.5988367629286984</v>
      </c>
    </row>
    <row r="18" spans="1:13">
      <c r="A18" s="1062" t="s">
        <v>2089</v>
      </c>
      <c r="B18" s="1063"/>
      <c r="C18" s="1064" t="s">
        <v>2090</v>
      </c>
      <c r="D18" s="1065">
        <v>2.1926923563977141</v>
      </c>
      <c r="E18" s="1065">
        <v>1.8938818784974814</v>
      </c>
      <c r="F18" s="1065">
        <v>3.3328263401865001</v>
      </c>
      <c r="G18" s="1065">
        <v>3.3292042062430767</v>
      </c>
      <c r="H18" s="1065">
        <v>-6.7059519290343985</v>
      </c>
      <c r="I18" s="1065">
        <v>10.411095026837216</v>
      </c>
      <c r="J18" s="1065">
        <v>8.8502216258042239</v>
      </c>
      <c r="K18" s="1065">
        <v>1.0572864912697497</v>
      </c>
      <c r="L18" s="1065">
        <v>2.0334707829669441</v>
      </c>
      <c r="M18" s="1065">
        <v>4.0274836478100724</v>
      </c>
    </row>
    <row r="19" spans="1:13">
      <c r="A19" s="383" t="s">
        <v>2091</v>
      </c>
      <c r="B19" s="1066"/>
      <c r="C19" s="1031" t="s">
        <v>102</v>
      </c>
      <c r="D19" s="1067">
        <v>0.69767731323777582</v>
      </c>
      <c r="E19" s="1067">
        <v>0.98057110503889078</v>
      </c>
      <c r="F19" s="1067">
        <v>3.4226400308155007</v>
      </c>
      <c r="G19" s="1067">
        <v>4.5334573842634001</v>
      </c>
      <c r="H19" s="1067">
        <v>-6.4991942610311781</v>
      </c>
      <c r="I19" s="1067">
        <v>16.600955388714667</v>
      </c>
      <c r="J19" s="1067">
        <v>15.263098158357067</v>
      </c>
      <c r="K19" s="1067">
        <v>-2.5139802497103148</v>
      </c>
      <c r="L19" s="1067">
        <v>1.2425992685794967</v>
      </c>
      <c r="M19" s="1067">
        <v>2.7199536704998906</v>
      </c>
    </row>
    <row r="20" spans="1:13">
      <c r="A20" s="1068" t="s">
        <v>2089</v>
      </c>
      <c r="B20" s="1069"/>
      <c r="C20" s="1035" t="s">
        <v>2092</v>
      </c>
      <c r="D20" s="1070">
        <v>2.0363194568625715</v>
      </c>
      <c r="E20" s="1070">
        <v>1.8040001711904949</v>
      </c>
      <c r="F20" s="1070">
        <v>3.3421180422913608</v>
      </c>
      <c r="G20" s="1070">
        <v>3.4566681282510103</v>
      </c>
      <c r="H20" s="1070">
        <v>-6.6835103510213116</v>
      </c>
      <c r="I20" s="1070">
        <v>11.049081266112282</v>
      </c>
      <c r="J20" s="1070">
        <v>9.5779623850507818</v>
      </c>
      <c r="K20" s="1070">
        <v>0.60733319482399395</v>
      </c>
      <c r="L20" s="1070">
        <v>1.9385535935960689</v>
      </c>
      <c r="M20" s="1070">
        <v>3.878065790217434</v>
      </c>
    </row>
    <row r="21" spans="1:13">
      <c r="A21" s="1058"/>
      <c r="D21" s="1071"/>
      <c r="E21" s="1071"/>
      <c r="F21" s="1071"/>
      <c r="G21" s="1071"/>
      <c r="H21" s="1059"/>
      <c r="I21" s="1059"/>
      <c r="J21" s="1059"/>
    </row>
    <row r="22" spans="1:13">
      <c r="A22" s="1040" t="s">
        <v>2093</v>
      </c>
      <c r="B22" s="8"/>
      <c r="C22" s="8"/>
      <c r="D22" s="8"/>
      <c r="E22" s="8"/>
      <c r="F22" s="8"/>
      <c r="G22" s="8"/>
      <c r="H22" s="1072"/>
      <c r="I22" s="1072"/>
      <c r="J22" s="1072"/>
    </row>
    <row r="23" spans="1:13">
      <c r="A23" s="1040" t="s">
        <v>2094</v>
      </c>
      <c r="B23" s="8"/>
      <c r="C23" s="8"/>
      <c r="D23" s="8"/>
      <c r="E23" s="8"/>
      <c r="F23" s="8"/>
      <c r="G23" s="8"/>
      <c r="H23" s="1072"/>
      <c r="I23" s="1072"/>
      <c r="J23" s="1072"/>
    </row>
    <row r="24" spans="1:13">
      <c r="A24" s="1040" t="s">
        <v>2095</v>
      </c>
      <c r="B24" s="8"/>
      <c r="C24" s="8"/>
      <c r="D24" s="8"/>
      <c r="E24" s="8"/>
      <c r="F24" s="8"/>
      <c r="G24" s="8"/>
      <c r="H24" s="1073"/>
      <c r="I24" s="1073"/>
      <c r="J24" s="1073"/>
    </row>
    <row r="25" spans="1:13">
      <c r="A25" s="1040" t="s">
        <v>2121</v>
      </c>
    </row>
  </sheetData>
  <hyperlinks>
    <hyperlink ref="J2" location="'Tabla de Contenido'!A1" display="Inicio"/>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BL204"/>
  <sheetViews>
    <sheetView zoomScaleNormal="100" workbookViewId="0">
      <selection activeCell="K11" sqref="K11"/>
    </sheetView>
  </sheetViews>
  <sheetFormatPr baseColWidth="10" defaultColWidth="7" defaultRowHeight="14.4"/>
  <cols>
    <col min="1" max="1" width="16.44140625" style="549" customWidth="1"/>
    <col min="2" max="9" width="10.5546875" style="549" bestFit="1" customWidth="1"/>
    <col min="10" max="10" width="10.5546875" style="4" bestFit="1" customWidth="1"/>
    <col min="11" max="11" width="11.5546875" style="4" customWidth="1"/>
    <col min="12" max="64" width="7" style="4"/>
    <col min="65" max="16384" width="7" style="549"/>
  </cols>
  <sheetData>
    <row r="1" spans="1:64" s="548" customFormat="1">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row>
    <row r="2" spans="1:64" s="4" customFormat="1" ht="13.65" customHeight="1">
      <c r="A2" s="3" t="s">
        <v>587</v>
      </c>
      <c r="J2" s="767" t="s">
        <v>1369</v>
      </c>
    </row>
    <row r="3" spans="1:64" s="4" customFormat="1" ht="13.65" customHeight="1">
      <c r="A3" s="4" t="s">
        <v>1133</v>
      </c>
    </row>
    <row r="4" spans="1:64" s="4" customFormat="1" ht="13.65" customHeight="1">
      <c r="A4" s="4" t="s">
        <v>1474</v>
      </c>
    </row>
    <row r="5" spans="1:64" s="4" customFormat="1" ht="13.65" customHeight="1">
      <c r="A5" s="4" t="s">
        <v>1134</v>
      </c>
    </row>
    <row r="6" spans="1:64" ht="13.65" customHeight="1">
      <c r="A6" s="610" t="s">
        <v>1135</v>
      </c>
      <c r="B6" s="528">
        <v>2016</v>
      </c>
      <c r="C6" s="528">
        <v>2017</v>
      </c>
      <c r="D6" s="528">
        <v>2018</v>
      </c>
      <c r="E6" s="528">
        <v>2019</v>
      </c>
      <c r="F6" s="528">
        <v>2020</v>
      </c>
      <c r="G6" s="528">
        <v>2021</v>
      </c>
      <c r="H6" s="528">
        <v>2022</v>
      </c>
      <c r="I6" s="528">
        <v>2023</v>
      </c>
      <c r="J6" s="528">
        <v>2024</v>
      </c>
      <c r="K6" s="528">
        <v>2025</v>
      </c>
    </row>
    <row r="7" spans="1:64">
      <c r="A7" s="3" t="s">
        <v>113</v>
      </c>
      <c r="B7" s="550">
        <v>1467507</v>
      </c>
      <c r="C7" s="550">
        <v>1426545</v>
      </c>
      <c r="D7" s="550">
        <v>1345874</v>
      </c>
      <c r="E7" s="550">
        <v>1362198</v>
      </c>
      <c r="F7" s="550">
        <v>1344208</v>
      </c>
      <c r="G7" s="550">
        <v>1306623</v>
      </c>
      <c r="H7" s="550">
        <v>1393361</v>
      </c>
      <c r="I7" s="550">
        <v>1467632</v>
      </c>
      <c r="J7" s="550">
        <v>1545770</v>
      </c>
      <c r="K7" s="550">
        <v>1617123</v>
      </c>
    </row>
    <row r="8" spans="1:64">
      <c r="A8" s="4" t="s">
        <v>1136</v>
      </c>
      <c r="B8" s="237">
        <v>586886</v>
      </c>
      <c r="C8" s="237">
        <v>541097</v>
      </c>
      <c r="D8" s="237">
        <v>544091</v>
      </c>
      <c r="E8" s="237">
        <v>528053</v>
      </c>
      <c r="F8" s="237">
        <v>492603</v>
      </c>
      <c r="G8" s="237">
        <v>481664</v>
      </c>
      <c r="H8" s="237">
        <v>486255</v>
      </c>
      <c r="I8" s="556">
        <v>519731</v>
      </c>
      <c r="J8" s="556">
        <v>552442</v>
      </c>
      <c r="K8" s="556">
        <v>574154</v>
      </c>
    </row>
    <row r="9" spans="1:64">
      <c r="A9" s="172" t="s">
        <v>1137</v>
      </c>
      <c r="B9" s="557">
        <v>880621</v>
      </c>
      <c r="C9" s="557">
        <v>885448</v>
      </c>
      <c r="D9" s="557">
        <v>801783</v>
      </c>
      <c r="E9" s="558">
        <v>834145</v>
      </c>
      <c r="F9" s="557">
        <v>851605</v>
      </c>
      <c r="G9" s="557">
        <v>824959</v>
      </c>
      <c r="H9" s="557">
        <v>907106</v>
      </c>
      <c r="I9" s="557">
        <v>947901</v>
      </c>
      <c r="J9" s="557">
        <v>993328</v>
      </c>
      <c r="K9" s="557">
        <v>1042969</v>
      </c>
    </row>
    <row r="10" spans="1:64">
      <c r="A10" s="4"/>
      <c r="B10" s="163"/>
      <c r="C10" s="163"/>
      <c r="D10" s="163"/>
      <c r="E10" s="163"/>
      <c r="F10" s="612"/>
      <c r="G10" s="163"/>
      <c r="H10" s="163"/>
      <c r="I10" s="163"/>
      <c r="J10" s="163"/>
    </row>
    <row r="11" spans="1:64" s="548" customFormat="1">
      <c r="A11" s="86" t="s">
        <v>1138</v>
      </c>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row>
    <row r="12" spans="1:64">
      <c r="A12" s="86" t="s">
        <v>1139</v>
      </c>
      <c r="B12" s="236"/>
      <c r="C12" s="236"/>
      <c r="D12" s="236"/>
      <c r="E12" s="236"/>
      <c r="F12" s="236"/>
      <c r="G12" s="236"/>
      <c r="H12" s="236"/>
      <c r="I12" s="236"/>
    </row>
    <row r="13" spans="1:64" s="4" customFormat="1" ht="13.2"/>
    <row r="14" spans="1:64" s="4" customFormat="1" ht="13.2"/>
    <row r="15" spans="1:64" s="4" customFormat="1" ht="13.2"/>
    <row r="16" spans="1:64" s="4" customFormat="1" ht="13.2"/>
    <row r="17" spans="2:9" s="4" customFormat="1" ht="13.2">
      <c r="B17" s="241"/>
      <c r="C17" s="241"/>
      <c r="D17" s="241"/>
      <c r="E17" s="241"/>
      <c r="F17" s="241"/>
      <c r="G17" s="241"/>
      <c r="H17" s="241"/>
      <c r="I17" s="241"/>
    </row>
    <row r="18" spans="2:9" s="4" customFormat="1" ht="13.2"/>
    <row r="19" spans="2:9" s="4" customFormat="1" ht="13.2"/>
    <row r="20" spans="2:9" s="4" customFormat="1" ht="13.2"/>
    <row r="21" spans="2:9" s="4" customFormat="1" ht="13.2"/>
    <row r="22" spans="2:9" s="4" customFormat="1" ht="13.2"/>
    <row r="23" spans="2:9" s="4" customFormat="1" ht="13.2"/>
    <row r="24" spans="2:9" s="4" customFormat="1" ht="13.2"/>
    <row r="25" spans="2:9" s="4" customFormat="1" ht="13.2"/>
    <row r="26" spans="2:9" s="4" customFormat="1" ht="13.2"/>
    <row r="27" spans="2:9" s="4" customFormat="1" ht="13.2"/>
    <row r="28" spans="2:9" s="4" customFormat="1" ht="13.2"/>
    <row r="29" spans="2:9" s="4" customFormat="1" ht="13.2"/>
    <row r="30" spans="2:9" s="4" customFormat="1" ht="13.2"/>
    <row r="31" spans="2:9" s="4" customFormat="1" ht="13.2"/>
    <row r="32" spans="2:9" s="4" customFormat="1" ht="13.2"/>
    <row r="33" s="4" customFormat="1" ht="13.2"/>
    <row r="34" s="4" customFormat="1" ht="13.2"/>
    <row r="35" s="4" customFormat="1" ht="13.2"/>
    <row r="36" s="4" customFormat="1" ht="13.2"/>
    <row r="37" s="4" customFormat="1" ht="13.2"/>
    <row r="38" s="4" customFormat="1" ht="13.2"/>
    <row r="39" s="4" customFormat="1" ht="13.2"/>
    <row r="40" s="4" customFormat="1" ht="13.2"/>
    <row r="41" s="4" customFormat="1" ht="13.2"/>
    <row r="42" s="4" customFormat="1" ht="13.2"/>
    <row r="43" s="4" customFormat="1" ht="13.2"/>
    <row r="44" s="4" customFormat="1" ht="13.2"/>
    <row r="45" s="4" customFormat="1" ht="13.2"/>
    <row r="46" s="4" customFormat="1" ht="13.2"/>
    <row r="47" s="4" customFormat="1" ht="13.2"/>
    <row r="48" s="4" customFormat="1" ht="13.2"/>
    <row r="49" s="4" customFormat="1" ht="13.2"/>
    <row r="50" s="4" customFormat="1" ht="13.2"/>
    <row r="51" s="4" customFormat="1" ht="13.2"/>
    <row r="52" s="4" customFormat="1" ht="13.2"/>
    <row r="53" s="4" customFormat="1" ht="13.2"/>
    <row r="54" s="4" customFormat="1" ht="13.2"/>
    <row r="55" s="4" customFormat="1" ht="13.2"/>
    <row r="56" s="4" customFormat="1" ht="13.2"/>
    <row r="57" s="4" customFormat="1" ht="13.2"/>
    <row r="58" s="4" customFormat="1" ht="13.2"/>
    <row r="59" s="4" customFormat="1" ht="13.2"/>
    <row r="60" s="4" customFormat="1" ht="13.2"/>
    <row r="61" s="4" customFormat="1" ht="13.2"/>
    <row r="62" s="4" customFormat="1" ht="13.2"/>
    <row r="63" s="4" customFormat="1" ht="13.2"/>
    <row r="64" s="4" customFormat="1" ht="13.2"/>
    <row r="65" s="4" customFormat="1" ht="13.2"/>
    <row r="66" s="4" customFormat="1" ht="13.2"/>
    <row r="67" s="4" customFormat="1" ht="13.2"/>
    <row r="68" s="4" customFormat="1" ht="13.2"/>
    <row r="69" s="4" customFormat="1" ht="13.2"/>
    <row r="70" s="4" customFormat="1" ht="13.2"/>
    <row r="71" s="4" customFormat="1" ht="13.2"/>
    <row r="72" s="4" customFormat="1" ht="13.2"/>
    <row r="73" s="4" customFormat="1" ht="13.2"/>
    <row r="74" s="4" customFormat="1" ht="13.2"/>
    <row r="75" s="4" customFormat="1" ht="13.2"/>
    <row r="76" s="4" customFormat="1" ht="13.2"/>
    <row r="77" s="4" customFormat="1" ht="13.2"/>
    <row r="78" s="4" customFormat="1" ht="13.2"/>
    <row r="79" s="4" customFormat="1" ht="13.2"/>
    <row r="80" s="4" customFormat="1" ht="13.2"/>
    <row r="81" s="4" customFormat="1" ht="13.2"/>
    <row r="82" s="4" customFormat="1" ht="13.2"/>
    <row r="83" s="4" customFormat="1" ht="13.2"/>
    <row r="84" s="4" customFormat="1" ht="13.2"/>
    <row r="85" s="4" customFormat="1" ht="13.2"/>
    <row r="86" s="4" customFormat="1" ht="13.2"/>
    <row r="87" s="4" customFormat="1" ht="13.2"/>
    <row r="88" s="4" customFormat="1" ht="13.2"/>
    <row r="89" s="4" customFormat="1" ht="13.2"/>
    <row r="90" s="4" customFormat="1" ht="13.2"/>
    <row r="91" s="4" customFormat="1" ht="13.2"/>
    <row r="92" s="4" customFormat="1" ht="13.2"/>
    <row r="93" s="4" customFormat="1" ht="13.2"/>
    <row r="94" s="4" customFormat="1" ht="13.2"/>
    <row r="95" s="4" customFormat="1" ht="13.2"/>
    <row r="96" s="4" customFormat="1" ht="13.2"/>
    <row r="97" s="4" customFormat="1" ht="13.2"/>
    <row r="98" s="4" customFormat="1" ht="13.2"/>
    <row r="99" s="4" customFormat="1" ht="13.2"/>
    <row r="100" s="4" customFormat="1" ht="13.2"/>
    <row r="101" s="4" customFormat="1" ht="13.2"/>
    <row r="102" s="4" customFormat="1" ht="13.2"/>
    <row r="103" s="4" customFormat="1" ht="13.2"/>
    <row r="104" s="4" customFormat="1" ht="13.2"/>
    <row r="105" s="4" customFormat="1" ht="13.2"/>
    <row r="106" s="4" customFormat="1" ht="13.2"/>
    <row r="107" s="4" customFormat="1" ht="13.2"/>
    <row r="108" s="4" customFormat="1" ht="13.2"/>
    <row r="109" s="4" customFormat="1" ht="13.2"/>
    <row r="110" s="4" customFormat="1" ht="13.2"/>
    <row r="111" s="4" customFormat="1" ht="13.2"/>
    <row r="112" s="4" customFormat="1" ht="13.2"/>
    <row r="113" s="4" customFormat="1" ht="13.2"/>
    <row r="114" s="4" customFormat="1" ht="13.2"/>
    <row r="115" s="4" customFormat="1" ht="13.2"/>
    <row r="116" s="4" customFormat="1" ht="13.2"/>
    <row r="117" s="4" customFormat="1" ht="13.2"/>
    <row r="118" s="4" customFormat="1" ht="13.2"/>
    <row r="119" s="4" customFormat="1" ht="13.2"/>
    <row r="120" s="4" customFormat="1" ht="13.2"/>
    <row r="121" s="4" customFormat="1" ht="13.2"/>
    <row r="122" s="4" customFormat="1" ht="13.2"/>
    <row r="123" s="4" customFormat="1" ht="13.2"/>
    <row r="124" s="4" customFormat="1" ht="13.2"/>
    <row r="125" s="4" customFormat="1" ht="13.2"/>
    <row r="126" s="4" customFormat="1" ht="13.2"/>
    <row r="127" s="4" customFormat="1" ht="13.2"/>
    <row r="128" s="4" customFormat="1" ht="13.2"/>
    <row r="129" s="4" customFormat="1" ht="13.2"/>
    <row r="130" s="4" customFormat="1" ht="13.2"/>
    <row r="131" s="4" customFormat="1" ht="13.2"/>
    <row r="132" s="4" customFormat="1" ht="13.2"/>
    <row r="133" s="4" customFormat="1" ht="13.2"/>
    <row r="134" s="4" customFormat="1" ht="13.2"/>
    <row r="135" s="4" customFormat="1" ht="13.2"/>
    <row r="136" s="4" customFormat="1" ht="13.2"/>
    <row r="137" s="4" customFormat="1" ht="13.2"/>
    <row r="138" s="4" customFormat="1" ht="13.2"/>
    <row r="139" s="4" customFormat="1" ht="13.2"/>
    <row r="140" s="4" customFormat="1" ht="13.2"/>
    <row r="141" s="4" customFormat="1" ht="13.2"/>
    <row r="142" s="4" customFormat="1" ht="13.2"/>
    <row r="143" s="4" customFormat="1" ht="13.2"/>
    <row r="144" s="4" customFormat="1" ht="13.2"/>
    <row r="145" s="4" customFormat="1" ht="13.2"/>
    <row r="146" s="4" customFormat="1" ht="13.2"/>
    <row r="147" s="4" customFormat="1" ht="13.2"/>
    <row r="148" s="4" customFormat="1" ht="13.2"/>
    <row r="149" s="4" customFormat="1" ht="13.2"/>
    <row r="150" s="4" customFormat="1" ht="13.2"/>
    <row r="151" s="4" customFormat="1" ht="13.2"/>
    <row r="152" s="4" customFormat="1" ht="13.2"/>
    <row r="153" s="4" customFormat="1" ht="13.2"/>
    <row r="154" s="4" customFormat="1" ht="13.2"/>
    <row r="155" s="4" customFormat="1" ht="13.2"/>
    <row r="156" s="4" customFormat="1" ht="13.2"/>
    <row r="157" s="4" customFormat="1" ht="13.2"/>
    <row r="158" s="4" customFormat="1" ht="13.2"/>
    <row r="159" s="4" customFormat="1" ht="13.2"/>
    <row r="160" s="4" customFormat="1" ht="13.2"/>
    <row r="161" s="4" customFormat="1" ht="13.2"/>
    <row r="162" s="4" customFormat="1" ht="13.2"/>
    <row r="163" s="4" customFormat="1" ht="13.2"/>
    <row r="164" s="4" customFormat="1" ht="13.2"/>
    <row r="165" s="4" customFormat="1" ht="13.2"/>
    <row r="166" s="4" customFormat="1" ht="13.2"/>
    <row r="167" s="4" customFormat="1" ht="13.2"/>
    <row r="168" s="4" customFormat="1" ht="13.2"/>
    <row r="169" s="4" customFormat="1" ht="13.2"/>
    <row r="170" s="4" customFormat="1" ht="13.2"/>
    <row r="171" s="4" customFormat="1" ht="13.2"/>
    <row r="172" s="4" customFormat="1" ht="13.2"/>
    <row r="173" s="4" customFormat="1" ht="13.2"/>
    <row r="174" s="4" customFormat="1" ht="13.2"/>
    <row r="175" s="4" customFormat="1" ht="13.2"/>
    <row r="176" s="4" customFormat="1" ht="13.2"/>
    <row r="177" s="4" customFormat="1" ht="13.2"/>
    <row r="178" s="4" customFormat="1" ht="13.2"/>
    <row r="179" s="4" customFormat="1" ht="13.2"/>
    <row r="180" s="4" customFormat="1" ht="13.2"/>
    <row r="181" s="4" customFormat="1" ht="13.2"/>
    <row r="182" s="4" customFormat="1" ht="13.2"/>
    <row r="183" s="4" customFormat="1" ht="13.2"/>
    <row r="184" s="4" customFormat="1" ht="13.2"/>
    <row r="185" s="4" customFormat="1" ht="13.2"/>
    <row r="186" s="4" customFormat="1" ht="13.2"/>
    <row r="187" s="4" customFormat="1" ht="13.2"/>
    <row r="188" s="4" customFormat="1" ht="13.2"/>
    <row r="189" s="4" customFormat="1" ht="13.2"/>
    <row r="190" s="4" customFormat="1" ht="13.2"/>
    <row r="191" s="4" customFormat="1" ht="13.2"/>
    <row r="192" s="4" customFormat="1" ht="13.2"/>
    <row r="193" s="4" customFormat="1" ht="13.2"/>
    <row r="194" s="4" customFormat="1" ht="13.2"/>
    <row r="195" s="4" customFormat="1" ht="13.2"/>
    <row r="196" s="4" customFormat="1" ht="13.2"/>
    <row r="197" s="4" customFormat="1" ht="13.2"/>
    <row r="198" s="4" customFormat="1" ht="13.2"/>
    <row r="199" s="4" customFormat="1" ht="13.2"/>
    <row r="200" s="4" customFormat="1" ht="13.2"/>
    <row r="201" s="4" customFormat="1" ht="13.2"/>
    <row r="202" s="4" customFormat="1" ht="13.2"/>
    <row r="203" s="4" customFormat="1" ht="13.2"/>
    <row r="204" s="4" customFormat="1" ht="13.2"/>
  </sheetData>
  <hyperlinks>
    <hyperlink ref="J2" location="'Tabla de Contenido'!A1" display="Inicio"/>
  </hyperlinks>
  <pageMargins left="0.7" right="0.7" top="0.75" bottom="0.75" header="0.3" footer="0.3"/>
  <pageSetup orientation="portrait" horizontalDpi="4294967295" verticalDpi="4294967295"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BL203"/>
  <sheetViews>
    <sheetView zoomScaleNormal="100" workbookViewId="0">
      <selection activeCell="K9" sqref="K9"/>
    </sheetView>
  </sheetViews>
  <sheetFormatPr baseColWidth="10" defaultColWidth="7" defaultRowHeight="14.4"/>
  <cols>
    <col min="1" max="1" width="15.109375" style="549" customWidth="1"/>
    <col min="2" max="9" width="9.44140625" style="549" bestFit="1" customWidth="1"/>
    <col min="10" max="10" width="9.44140625" style="4" bestFit="1" customWidth="1"/>
    <col min="11" max="11" width="11" style="4" customWidth="1"/>
    <col min="12" max="64" width="7" style="4"/>
    <col min="65" max="16384" width="7" style="549"/>
  </cols>
  <sheetData>
    <row r="1" spans="1:64" s="548" customFormat="1">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row>
    <row r="2" spans="1:64" s="4" customFormat="1" ht="13.65" customHeight="1">
      <c r="A2" s="3" t="s">
        <v>588</v>
      </c>
      <c r="J2" s="767" t="s">
        <v>1369</v>
      </c>
    </row>
    <row r="3" spans="1:64" s="4" customFormat="1" ht="13.65" customHeight="1">
      <c r="A3" s="4" t="s">
        <v>1140</v>
      </c>
    </row>
    <row r="4" spans="1:64" s="4" customFormat="1" ht="13.65" customHeight="1">
      <c r="A4" s="4" t="s">
        <v>1474</v>
      </c>
    </row>
    <row r="5" spans="1:64" s="4" customFormat="1" ht="13.65" customHeight="1">
      <c r="A5" s="4" t="s">
        <v>1118</v>
      </c>
    </row>
    <row r="6" spans="1:64" ht="14.4" customHeight="1">
      <c r="A6" s="610" t="s">
        <v>1135</v>
      </c>
      <c r="B6" s="528">
        <v>2016</v>
      </c>
      <c r="C6" s="528">
        <v>2017</v>
      </c>
      <c r="D6" s="528">
        <v>2018</v>
      </c>
      <c r="E6" s="528">
        <v>2019</v>
      </c>
      <c r="F6" s="528">
        <v>2020</v>
      </c>
      <c r="G6" s="528">
        <v>2021</v>
      </c>
      <c r="H6" s="528">
        <v>2022</v>
      </c>
      <c r="I6" s="528">
        <v>2023</v>
      </c>
      <c r="J6" s="528">
        <v>2024</v>
      </c>
      <c r="K6" s="528">
        <v>2025</v>
      </c>
    </row>
    <row r="7" spans="1:64">
      <c r="A7" s="3" t="s">
        <v>113</v>
      </c>
      <c r="B7" s="550">
        <v>220024.86199999999</v>
      </c>
      <c r="C7" s="550">
        <v>215535.95600000001</v>
      </c>
      <c r="D7" s="550">
        <v>210992.39600000001</v>
      </c>
      <c r="E7" s="550">
        <v>215448.24199999997</v>
      </c>
      <c r="F7" s="550">
        <v>209861.53200000001</v>
      </c>
      <c r="G7" s="550">
        <v>206686.36300000001</v>
      </c>
      <c r="H7" s="550">
        <v>219714.28579999998</v>
      </c>
      <c r="I7" s="550">
        <v>240070.902</v>
      </c>
      <c r="J7" s="550">
        <v>253959.57900000003</v>
      </c>
      <c r="K7" s="550">
        <v>257719.44499999995</v>
      </c>
    </row>
    <row r="8" spans="1:64">
      <c r="A8" s="4" t="s">
        <v>1136</v>
      </c>
      <c r="B8" s="237">
        <v>145202.992</v>
      </c>
      <c r="C8" s="237">
        <v>136702.45600000001</v>
      </c>
      <c r="D8" s="237">
        <v>136687.959</v>
      </c>
      <c r="E8" s="237">
        <v>135282.22399999999</v>
      </c>
      <c r="F8" s="237">
        <v>127739.818</v>
      </c>
      <c r="G8" s="237">
        <v>124842.28600000002</v>
      </c>
      <c r="H8" s="237">
        <v>127408.3138</v>
      </c>
      <c r="I8" s="237">
        <v>136850.79500000001</v>
      </c>
      <c r="J8" s="237">
        <v>147554.88500000001</v>
      </c>
      <c r="K8" s="237">
        <v>155595.23699999996</v>
      </c>
    </row>
    <row r="9" spans="1:64">
      <c r="A9" s="172" t="s">
        <v>1141</v>
      </c>
      <c r="B9" s="557">
        <v>74821.87</v>
      </c>
      <c r="C9" s="557">
        <v>78833.5</v>
      </c>
      <c r="D9" s="557">
        <v>74304.437000000005</v>
      </c>
      <c r="E9" s="557">
        <v>80166.017999999996</v>
      </c>
      <c r="F9" s="557">
        <v>82121.714000000007</v>
      </c>
      <c r="G9" s="557">
        <v>81844.07699999999</v>
      </c>
      <c r="H9" s="557">
        <v>92305.97199999998</v>
      </c>
      <c r="I9" s="557">
        <v>103220.10699999999</v>
      </c>
      <c r="J9" s="557">
        <v>106404.694</v>
      </c>
      <c r="K9" s="557">
        <v>102124.208</v>
      </c>
    </row>
    <row r="10" spans="1:64" s="548" customFormat="1">
      <c r="A10" s="86" t="s">
        <v>1138</v>
      </c>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row>
    <row r="11" spans="1:64">
      <c r="A11" s="86" t="s">
        <v>1139</v>
      </c>
      <c r="B11" s="236"/>
      <c r="C11" s="236"/>
      <c r="D11" s="236"/>
      <c r="E11" s="236"/>
      <c r="F11" s="236"/>
      <c r="G11" s="236"/>
      <c r="H11" s="236"/>
      <c r="I11" s="236"/>
    </row>
    <row r="12" spans="1:64" s="4" customFormat="1" ht="13.2"/>
    <row r="13" spans="1:64" s="4" customFormat="1" ht="13.2"/>
    <row r="14" spans="1:64" s="4" customFormat="1" ht="13.2"/>
    <row r="15" spans="1:64" s="4" customFormat="1" ht="13.2"/>
    <row r="16" spans="1:64" s="4" customFormat="1" ht="13.2">
      <c r="B16" s="241"/>
      <c r="C16" s="241"/>
      <c r="D16" s="241"/>
      <c r="E16" s="241"/>
      <c r="F16" s="241"/>
      <c r="G16" s="241"/>
      <c r="H16" s="241"/>
      <c r="I16" s="241"/>
    </row>
    <row r="17" s="4" customFormat="1" ht="13.2"/>
    <row r="18" s="4" customFormat="1" ht="13.2"/>
    <row r="19" s="4" customFormat="1" ht="13.2"/>
    <row r="20" s="4" customFormat="1" ht="13.2"/>
    <row r="21" s="4" customFormat="1" ht="13.2"/>
    <row r="22" s="4" customFormat="1" ht="13.2"/>
    <row r="23" s="4" customFormat="1" ht="13.2"/>
    <row r="24" s="4" customFormat="1" ht="13.2"/>
    <row r="25" s="4" customFormat="1" ht="13.2"/>
    <row r="26" s="4" customFormat="1" ht="13.2"/>
    <row r="27" s="4" customFormat="1" ht="13.2"/>
    <row r="28" s="4" customFormat="1" ht="13.2"/>
    <row r="29" s="4" customFormat="1" ht="13.2"/>
    <row r="30" s="4" customFormat="1" ht="13.2"/>
    <row r="31" s="4" customFormat="1" ht="13.2"/>
    <row r="32" s="4" customFormat="1" ht="13.2"/>
    <row r="33" s="4" customFormat="1" ht="13.2"/>
    <row r="34" s="4" customFormat="1" ht="13.2"/>
    <row r="35" s="4" customFormat="1" ht="13.2"/>
    <row r="36" s="4" customFormat="1" ht="13.2"/>
    <row r="37" s="4" customFormat="1" ht="13.2"/>
    <row r="38" s="4" customFormat="1" ht="13.2"/>
    <row r="39" s="4" customFormat="1" ht="13.2"/>
    <row r="40" s="4" customFormat="1" ht="13.2"/>
    <row r="41" s="4" customFormat="1" ht="13.2"/>
    <row r="42" s="4" customFormat="1" ht="13.2"/>
    <row r="43" s="4" customFormat="1" ht="13.2"/>
    <row r="44" s="4" customFormat="1" ht="13.2"/>
    <row r="45" s="4" customFormat="1" ht="13.2"/>
    <row r="46" s="4" customFormat="1" ht="13.2"/>
    <row r="47" s="4" customFormat="1" ht="13.2"/>
    <row r="48" s="4" customFormat="1" ht="13.2"/>
    <row r="49" s="4" customFormat="1" ht="13.2"/>
    <row r="50" s="4" customFormat="1" ht="13.2"/>
    <row r="51" s="4" customFormat="1" ht="13.2"/>
    <row r="52" s="4" customFormat="1" ht="13.2"/>
    <row r="53" s="4" customFormat="1" ht="13.2"/>
    <row r="54" s="4" customFormat="1" ht="13.2"/>
    <row r="55" s="4" customFormat="1" ht="13.2"/>
    <row r="56" s="4" customFormat="1" ht="13.2"/>
    <row r="57" s="4" customFormat="1" ht="13.2"/>
    <row r="58" s="4" customFormat="1" ht="13.2"/>
    <row r="59" s="4" customFormat="1" ht="13.2"/>
    <row r="60" s="4" customFormat="1" ht="13.2"/>
    <row r="61" s="4" customFormat="1" ht="13.2"/>
    <row r="62" s="4" customFormat="1" ht="13.2"/>
    <row r="63" s="4" customFormat="1" ht="13.2"/>
    <row r="64" s="4" customFormat="1" ht="13.2"/>
    <row r="65" s="4" customFormat="1" ht="13.2"/>
    <row r="66" s="4" customFormat="1" ht="13.2"/>
    <row r="67" s="4" customFormat="1" ht="13.2"/>
    <row r="68" s="4" customFormat="1" ht="13.2"/>
    <row r="69" s="4" customFormat="1" ht="13.2"/>
    <row r="70" s="4" customFormat="1" ht="13.2"/>
    <row r="71" s="4" customFormat="1" ht="13.2"/>
    <row r="72" s="4" customFormat="1" ht="13.2"/>
    <row r="73" s="4" customFormat="1" ht="13.2"/>
    <row r="74" s="4" customFormat="1" ht="13.2"/>
    <row r="75" s="4" customFormat="1" ht="13.2"/>
    <row r="76" s="4" customFormat="1" ht="13.2"/>
    <row r="77" s="4" customFormat="1" ht="13.2"/>
    <row r="78" s="4" customFormat="1" ht="13.2"/>
    <row r="79" s="4" customFormat="1" ht="13.2"/>
    <row r="80" s="4" customFormat="1" ht="13.2"/>
    <row r="81" s="4" customFormat="1" ht="13.2"/>
    <row r="82" s="4" customFormat="1" ht="13.2"/>
    <row r="83" s="4" customFormat="1" ht="13.2"/>
    <row r="84" s="4" customFormat="1" ht="13.2"/>
    <row r="85" s="4" customFormat="1" ht="13.2"/>
    <row r="86" s="4" customFormat="1" ht="13.2"/>
    <row r="87" s="4" customFormat="1" ht="13.2"/>
    <row r="88" s="4" customFormat="1" ht="13.2"/>
    <row r="89" s="4" customFormat="1" ht="13.2"/>
    <row r="90" s="4" customFormat="1" ht="13.2"/>
    <row r="91" s="4" customFormat="1" ht="13.2"/>
    <row r="92" s="4" customFormat="1" ht="13.2"/>
    <row r="93" s="4" customFormat="1" ht="13.2"/>
    <row r="94" s="4" customFormat="1" ht="13.2"/>
    <row r="95" s="4" customFormat="1" ht="13.2"/>
    <row r="96" s="4" customFormat="1" ht="13.2"/>
    <row r="97" s="4" customFormat="1" ht="13.2"/>
    <row r="98" s="4" customFormat="1" ht="13.2"/>
    <row r="99" s="4" customFormat="1" ht="13.2"/>
    <row r="100" s="4" customFormat="1" ht="13.2"/>
    <row r="101" s="4" customFormat="1" ht="13.2"/>
    <row r="102" s="4" customFormat="1" ht="13.2"/>
    <row r="103" s="4" customFormat="1" ht="13.2"/>
    <row r="104" s="4" customFormat="1" ht="13.2"/>
    <row r="105" s="4" customFormat="1" ht="13.2"/>
    <row r="106" s="4" customFormat="1" ht="13.2"/>
    <row r="107" s="4" customFormat="1" ht="13.2"/>
    <row r="108" s="4" customFormat="1" ht="13.2"/>
    <row r="109" s="4" customFormat="1" ht="13.2"/>
    <row r="110" s="4" customFormat="1" ht="13.2"/>
    <row r="111" s="4" customFormat="1" ht="13.2"/>
    <row r="112" s="4" customFormat="1" ht="13.2"/>
    <row r="113" s="4" customFormat="1" ht="13.2"/>
    <row r="114" s="4" customFormat="1" ht="13.2"/>
    <row r="115" s="4" customFormat="1" ht="13.2"/>
    <row r="116" s="4" customFormat="1" ht="13.2"/>
    <row r="117" s="4" customFormat="1" ht="13.2"/>
    <row r="118" s="4" customFormat="1" ht="13.2"/>
    <row r="119" s="4" customFormat="1" ht="13.2"/>
    <row r="120" s="4" customFormat="1" ht="13.2"/>
    <row r="121" s="4" customFormat="1" ht="13.2"/>
    <row r="122" s="4" customFormat="1" ht="13.2"/>
    <row r="123" s="4" customFormat="1" ht="13.2"/>
    <row r="124" s="4" customFormat="1" ht="13.2"/>
    <row r="125" s="4" customFormat="1" ht="13.2"/>
    <row r="126" s="4" customFormat="1" ht="13.2"/>
    <row r="127" s="4" customFormat="1" ht="13.2"/>
    <row r="128" s="4" customFormat="1" ht="13.2"/>
    <row r="129" s="4" customFormat="1" ht="13.2"/>
    <row r="130" s="4" customFormat="1" ht="13.2"/>
    <row r="131" s="4" customFormat="1" ht="13.2"/>
    <row r="132" s="4" customFormat="1" ht="13.2"/>
    <row r="133" s="4" customFormat="1" ht="13.2"/>
    <row r="134" s="4" customFormat="1" ht="13.2"/>
    <row r="135" s="4" customFormat="1" ht="13.2"/>
    <row r="136" s="4" customFormat="1" ht="13.2"/>
    <row r="137" s="4" customFormat="1" ht="13.2"/>
    <row r="138" s="4" customFormat="1" ht="13.2"/>
    <row r="139" s="4" customFormat="1" ht="13.2"/>
    <row r="140" s="4" customFormat="1" ht="13.2"/>
    <row r="141" s="4" customFormat="1" ht="13.2"/>
    <row r="142" s="4" customFormat="1" ht="13.2"/>
    <row r="143" s="4" customFormat="1" ht="13.2"/>
    <row r="144" s="4" customFormat="1" ht="13.2"/>
    <row r="145" s="4" customFormat="1" ht="13.2"/>
    <row r="146" s="4" customFormat="1" ht="13.2"/>
    <row r="147" s="4" customFormat="1" ht="13.2"/>
    <row r="148" s="4" customFormat="1" ht="13.2"/>
    <row r="149" s="4" customFormat="1" ht="13.2"/>
    <row r="150" s="4" customFormat="1" ht="13.2"/>
    <row r="151" s="4" customFormat="1" ht="13.2"/>
    <row r="152" s="4" customFormat="1" ht="13.2"/>
    <row r="153" s="4" customFormat="1" ht="13.2"/>
    <row r="154" s="4" customFormat="1" ht="13.2"/>
    <row r="155" s="4" customFormat="1" ht="13.2"/>
    <row r="156" s="4" customFormat="1" ht="13.2"/>
    <row r="157" s="4" customFormat="1" ht="13.2"/>
    <row r="158" s="4" customFormat="1" ht="13.2"/>
    <row r="159" s="4" customFormat="1" ht="13.2"/>
    <row r="160" s="4" customFormat="1" ht="13.2"/>
    <row r="161" s="4" customFormat="1" ht="13.2"/>
    <row r="162" s="4" customFormat="1" ht="13.2"/>
    <row r="163" s="4" customFormat="1" ht="13.2"/>
    <row r="164" s="4" customFormat="1" ht="13.2"/>
    <row r="165" s="4" customFormat="1" ht="13.2"/>
    <row r="166" s="4" customFormat="1" ht="13.2"/>
    <row r="167" s="4" customFormat="1" ht="13.2"/>
    <row r="168" s="4" customFormat="1" ht="13.2"/>
    <row r="169" s="4" customFormat="1" ht="13.2"/>
    <row r="170" s="4" customFormat="1" ht="13.2"/>
    <row r="171" s="4" customFormat="1" ht="13.2"/>
    <row r="172" s="4" customFormat="1" ht="13.2"/>
    <row r="173" s="4" customFormat="1" ht="13.2"/>
    <row r="174" s="4" customFormat="1" ht="13.2"/>
    <row r="175" s="4" customFormat="1" ht="13.2"/>
    <row r="176" s="4" customFormat="1" ht="13.2"/>
    <row r="177" s="4" customFormat="1" ht="13.2"/>
    <row r="178" s="4" customFormat="1" ht="13.2"/>
    <row r="179" s="4" customFormat="1" ht="13.2"/>
    <row r="180" s="4" customFormat="1" ht="13.2"/>
    <row r="181" s="4" customFormat="1" ht="13.2"/>
    <row r="182" s="4" customFormat="1" ht="13.2"/>
    <row r="183" s="4" customFormat="1" ht="13.2"/>
    <row r="184" s="4" customFormat="1" ht="13.2"/>
    <row r="185" s="4" customFormat="1" ht="13.2"/>
    <row r="186" s="4" customFormat="1" ht="13.2"/>
    <row r="187" s="4" customFormat="1" ht="13.2"/>
    <row r="188" s="4" customFormat="1" ht="13.2"/>
    <row r="189" s="4" customFormat="1" ht="13.2"/>
    <row r="190" s="4" customFormat="1" ht="13.2"/>
    <row r="191" s="4" customFormat="1" ht="13.2"/>
    <row r="192" s="4" customFormat="1" ht="13.2"/>
    <row r="193" s="4" customFormat="1" ht="13.2"/>
    <row r="194" s="4" customFormat="1" ht="13.2"/>
    <row r="195" s="4" customFormat="1" ht="13.2"/>
    <row r="196" s="4" customFormat="1" ht="13.2"/>
    <row r="197" s="4" customFormat="1" ht="13.2"/>
    <row r="198" s="4" customFormat="1" ht="13.2"/>
    <row r="199" s="4" customFormat="1" ht="13.2"/>
    <row r="200" s="4" customFormat="1" ht="13.2"/>
    <row r="201" s="4" customFormat="1" ht="13.2"/>
    <row r="202" s="4" customFormat="1" ht="13.2"/>
    <row r="203" s="4" customFormat="1" ht="13.2"/>
  </sheetData>
  <hyperlinks>
    <hyperlink ref="J2" location="'Tabla de Contenido'!A1" display="Inicio"/>
  </hyperlinks>
  <pageMargins left="0.7" right="0.7" top="0.75" bottom="0.75" header="0.3" footer="0.3"/>
  <pageSetup orientation="portrait" horizontalDpi="4294967295" verticalDpi="4294967295"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EG31"/>
  <sheetViews>
    <sheetView zoomScaleNormal="100" zoomScaleSheetLayoutView="100" workbookViewId="0"/>
  </sheetViews>
  <sheetFormatPr baseColWidth="10" defaultColWidth="11.44140625" defaultRowHeight="14.4"/>
  <cols>
    <col min="1" max="1" width="2.5546875" style="245" customWidth="1"/>
    <col min="2" max="2" width="27.44140625" style="245" customWidth="1"/>
    <col min="3" max="3" width="10.6640625" style="245" customWidth="1"/>
    <col min="4" max="6" width="10.44140625" style="245" customWidth="1"/>
    <col min="7" max="12" width="11.33203125" style="245" customWidth="1"/>
    <col min="13" max="19" width="13.33203125" style="245" bestFit="1" customWidth="1"/>
    <col min="20" max="20" width="14.33203125" style="245" bestFit="1" customWidth="1"/>
    <col min="21" max="31" width="13.33203125" style="245" bestFit="1" customWidth="1"/>
    <col min="32" max="33" width="14.33203125" style="245" bestFit="1" customWidth="1"/>
    <col min="34" max="34" width="13.33203125" style="245" bestFit="1" customWidth="1"/>
    <col min="35" max="39" width="14.33203125" style="245" bestFit="1" customWidth="1"/>
    <col min="40" max="40" width="15.33203125" style="245" bestFit="1" customWidth="1"/>
    <col min="41" max="42" width="14.33203125" style="245" bestFit="1" customWidth="1"/>
    <col min="43" max="46" width="15.33203125" style="245" bestFit="1" customWidth="1"/>
    <col min="47" max="47" width="14.33203125" style="245" bestFit="1" customWidth="1"/>
    <col min="48" max="58" width="15.33203125" style="245" bestFit="1" customWidth="1"/>
    <col min="59" max="59" width="16.6640625" style="245" bestFit="1" customWidth="1"/>
    <col min="60" max="71" width="15.33203125" style="245" bestFit="1" customWidth="1"/>
    <col min="72" max="72" width="16.6640625" style="245" bestFit="1" customWidth="1"/>
    <col min="73" max="84" width="15.33203125" style="245" bestFit="1" customWidth="1"/>
    <col min="85" max="85" width="16.6640625" style="245" bestFit="1" customWidth="1"/>
    <col min="86" max="97" width="15.33203125" style="245" bestFit="1" customWidth="1"/>
    <col min="98" max="98" width="16.6640625" style="245" bestFit="1" customWidth="1"/>
    <col min="99" max="110" width="15.33203125" style="245" bestFit="1" customWidth="1"/>
    <col min="111" max="111" width="16.6640625" style="245" bestFit="1" customWidth="1"/>
    <col min="112" max="123" width="15.33203125" style="245" bestFit="1" customWidth="1"/>
    <col min="124" max="124" width="16.6640625" style="245" bestFit="1" customWidth="1"/>
    <col min="125" max="136" width="15.33203125" style="245" bestFit="1" customWidth="1"/>
    <col min="137" max="137" width="16.6640625" style="245" bestFit="1" customWidth="1"/>
    <col min="138" max="16384" width="11.44140625" style="245"/>
  </cols>
  <sheetData>
    <row r="1" spans="1:137" s="246" customFormat="1">
      <c r="L1" s="640"/>
    </row>
    <row r="2" spans="1:137" s="246" customFormat="1">
      <c r="A2" s="3" t="s">
        <v>445</v>
      </c>
      <c r="B2" s="8"/>
      <c r="C2" s="8"/>
      <c r="D2" s="8"/>
      <c r="E2" s="8"/>
      <c r="F2" s="8"/>
      <c r="G2" s="8"/>
      <c r="H2" s="8"/>
      <c r="I2" s="8"/>
      <c r="J2" s="767" t="s">
        <v>1369</v>
      </c>
    </row>
    <row r="3" spans="1:137" s="246" customFormat="1">
      <c r="A3" s="4" t="s">
        <v>446</v>
      </c>
      <c r="B3" s="8"/>
      <c r="C3" s="8"/>
      <c r="D3" s="8"/>
      <c r="E3" s="8"/>
      <c r="F3" s="8"/>
      <c r="G3" s="8"/>
      <c r="H3" s="8"/>
      <c r="I3" s="8"/>
      <c r="J3" s="8"/>
    </row>
    <row r="4" spans="1:137" s="246" customFormat="1">
      <c r="A4" s="4" t="s">
        <v>1480</v>
      </c>
      <c r="B4" s="8"/>
      <c r="C4" s="8"/>
      <c r="D4" s="8"/>
      <c r="E4" s="8"/>
      <c r="F4" s="8"/>
      <c r="G4" s="8"/>
      <c r="H4" s="8"/>
      <c r="I4" s="8"/>
      <c r="J4" s="8"/>
    </row>
    <row r="5" spans="1:137" s="246" customFormat="1">
      <c r="A5" s="13" t="s">
        <v>14</v>
      </c>
      <c r="B5" s="8"/>
      <c r="C5" s="8"/>
      <c r="D5" s="8"/>
      <c r="E5" s="8"/>
      <c r="F5" s="8"/>
      <c r="G5" s="8"/>
      <c r="H5" s="8"/>
      <c r="I5" s="8"/>
      <c r="J5" s="8"/>
    </row>
    <row r="6" spans="1:137" ht="16.5" customHeight="1">
      <c r="A6" s="1168" t="s">
        <v>447</v>
      </c>
      <c r="B6" s="1168"/>
      <c r="C6" s="150">
        <v>2016</v>
      </c>
      <c r="D6" s="150">
        <v>2017</v>
      </c>
      <c r="E6" s="150">
        <v>2018</v>
      </c>
      <c r="F6" s="150">
        <v>2019</v>
      </c>
      <c r="G6" s="150">
        <v>2020</v>
      </c>
      <c r="H6" s="150">
        <v>2021</v>
      </c>
      <c r="I6" s="150">
        <v>2022</v>
      </c>
      <c r="J6" s="150">
        <v>2023</v>
      </c>
      <c r="K6" s="150" t="s">
        <v>1274</v>
      </c>
      <c r="L6" s="150" t="s">
        <v>1477</v>
      </c>
    </row>
    <row r="7" spans="1:137">
      <c r="A7" s="3" t="s">
        <v>448</v>
      </c>
      <c r="B7" s="4"/>
      <c r="C7" s="325"/>
      <c r="D7" s="325"/>
      <c r="E7" s="325"/>
      <c r="F7" s="325"/>
      <c r="G7" s="325"/>
      <c r="H7" s="325"/>
      <c r="I7" s="325"/>
      <c r="J7" s="325"/>
      <c r="K7" s="325"/>
      <c r="L7" s="325"/>
      <c r="M7" s="326"/>
      <c r="P7" s="326"/>
    </row>
    <row r="8" spans="1:137">
      <c r="A8" s="4"/>
      <c r="B8" s="327" t="s">
        <v>168</v>
      </c>
      <c r="C8" s="640">
        <v>2448.5530348500019</v>
      </c>
      <c r="D8" s="640">
        <v>2472.2848244799943</v>
      </c>
      <c r="E8" s="640">
        <v>2599.0305966899859</v>
      </c>
      <c r="F8" s="640">
        <v>2465.4021895099968</v>
      </c>
      <c r="G8" s="640">
        <v>2322.2663687600093</v>
      </c>
      <c r="H8" s="640">
        <v>3344.8615939900069</v>
      </c>
      <c r="I8" s="640">
        <v>3976.1903198400037</v>
      </c>
      <c r="J8" s="640">
        <v>3966.3951787099909</v>
      </c>
      <c r="K8" s="640">
        <v>4926.4203694500075</v>
      </c>
      <c r="L8" s="640">
        <v>5761.9300184099839</v>
      </c>
      <c r="M8" s="328"/>
      <c r="N8" s="328"/>
      <c r="O8" s="328"/>
      <c r="P8" s="328"/>
      <c r="Q8" s="328"/>
      <c r="R8" s="328"/>
      <c r="S8" s="328"/>
      <c r="T8" s="328"/>
      <c r="U8" s="328"/>
      <c r="V8" s="328"/>
      <c r="W8" s="328"/>
      <c r="X8" s="328"/>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9"/>
      <c r="BF8" s="329"/>
      <c r="BG8" s="329"/>
      <c r="BH8" s="329"/>
      <c r="BI8" s="329"/>
      <c r="BJ8" s="329"/>
      <c r="BK8" s="329"/>
      <c r="BL8" s="329"/>
      <c r="BM8" s="329"/>
      <c r="BN8" s="329"/>
      <c r="BO8" s="329"/>
      <c r="BP8" s="329"/>
      <c r="BQ8" s="329"/>
      <c r="BR8" s="329"/>
      <c r="BS8" s="329"/>
      <c r="BT8" s="329"/>
      <c r="BU8" s="329"/>
      <c r="BV8" s="329"/>
      <c r="BW8" s="329"/>
      <c r="BX8" s="329"/>
      <c r="BY8" s="329"/>
      <c r="BZ8" s="329"/>
      <c r="CA8" s="329"/>
      <c r="CB8" s="329"/>
      <c r="CC8" s="329"/>
      <c r="CD8" s="329"/>
      <c r="CE8" s="329"/>
      <c r="CF8" s="329"/>
      <c r="CG8" s="329"/>
      <c r="CH8" s="329"/>
      <c r="CI8" s="329"/>
      <c r="CJ8" s="329"/>
      <c r="CK8" s="329"/>
      <c r="CL8" s="329"/>
      <c r="CM8" s="329"/>
      <c r="CN8" s="329"/>
      <c r="CO8" s="329"/>
      <c r="CP8" s="329"/>
      <c r="CQ8" s="329"/>
      <c r="CR8" s="329"/>
      <c r="CS8" s="329"/>
      <c r="CT8" s="329"/>
      <c r="CU8" s="329"/>
      <c r="CV8" s="329"/>
      <c r="CW8" s="329"/>
      <c r="CX8" s="329"/>
      <c r="CY8" s="329"/>
      <c r="CZ8" s="329"/>
      <c r="DA8" s="329"/>
      <c r="DB8" s="329"/>
      <c r="DC8" s="329"/>
      <c r="DD8" s="329"/>
      <c r="DE8" s="329"/>
      <c r="DF8" s="329"/>
      <c r="DG8" s="329"/>
      <c r="DH8" s="329"/>
      <c r="DI8" s="329"/>
      <c r="DJ8" s="329"/>
      <c r="DK8" s="329"/>
      <c r="DL8" s="329"/>
      <c r="DM8" s="329"/>
      <c r="DN8" s="329"/>
      <c r="DO8" s="329"/>
      <c r="DP8" s="329"/>
      <c r="DQ8" s="329"/>
      <c r="DR8" s="329"/>
      <c r="DS8" s="329"/>
      <c r="DT8" s="329"/>
      <c r="DU8" s="329"/>
      <c r="DV8" s="329"/>
      <c r="DW8" s="329"/>
      <c r="DX8" s="329"/>
      <c r="DY8" s="329"/>
      <c r="DZ8" s="329"/>
      <c r="EA8" s="329"/>
      <c r="EB8" s="329"/>
      <c r="EC8" s="329"/>
      <c r="ED8" s="329"/>
      <c r="EE8" s="329"/>
      <c r="EF8" s="329"/>
      <c r="EG8" s="329"/>
    </row>
    <row r="9" spans="1:137">
      <c r="A9" s="4"/>
      <c r="B9" s="330" t="s">
        <v>169</v>
      </c>
      <c r="C9" s="331">
        <v>7.7075256661745222</v>
      </c>
      <c r="D9" s="331">
        <v>6.5022721252921025</v>
      </c>
      <c r="E9" s="331">
        <v>6.2022298125943767</v>
      </c>
      <c r="F9" s="331">
        <v>6.2432366212825263</v>
      </c>
      <c r="G9" s="331">
        <v>7.4777193685505017</v>
      </c>
      <c r="H9" s="331">
        <v>8.0813299763681172</v>
      </c>
      <c r="I9" s="331">
        <v>6.9867875110774218</v>
      </c>
      <c r="J9" s="331">
        <v>7.9695897279790557</v>
      </c>
      <c r="K9" s="331">
        <v>9.9419228210811976</v>
      </c>
      <c r="L9" s="331">
        <v>11.477960794130421</v>
      </c>
      <c r="M9" s="328"/>
      <c r="N9" s="328"/>
      <c r="O9" s="328"/>
      <c r="P9" s="328"/>
      <c r="Q9" s="328"/>
      <c r="R9" s="328"/>
      <c r="S9" s="328"/>
      <c r="T9" s="328"/>
      <c r="U9" s="328"/>
      <c r="V9" s="328"/>
      <c r="W9" s="328"/>
      <c r="X9" s="328"/>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29"/>
      <c r="BF9" s="329"/>
      <c r="BG9" s="329"/>
      <c r="BH9" s="329"/>
      <c r="BI9" s="329"/>
      <c r="BJ9" s="329"/>
      <c r="BK9" s="329"/>
      <c r="BL9" s="329"/>
      <c r="BM9" s="329"/>
      <c r="BN9" s="329"/>
      <c r="BO9" s="329"/>
      <c r="BP9" s="329"/>
      <c r="BQ9" s="329"/>
      <c r="BR9" s="329"/>
      <c r="BS9" s="329"/>
      <c r="BT9" s="329"/>
      <c r="BU9" s="329"/>
      <c r="BV9" s="329"/>
      <c r="BW9" s="329"/>
      <c r="BX9" s="329"/>
      <c r="BY9" s="329"/>
      <c r="BZ9" s="329"/>
      <c r="CA9" s="329"/>
      <c r="CB9" s="329"/>
      <c r="CC9" s="329"/>
      <c r="CD9" s="329"/>
      <c r="CE9" s="329"/>
      <c r="CF9" s="329"/>
      <c r="CG9" s="329"/>
      <c r="CH9" s="329"/>
      <c r="CI9" s="329"/>
      <c r="CJ9" s="329"/>
      <c r="CK9" s="329"/>
      <c r="CL9" s="329"/>
      <c r="CM9" s="329"/>
      <c r="CN9" s="329"/>
      <c r="CO9" s="329"/>
      <c r="CP9" s="329"/>
      <c r="CQ9" s="329"/>
      <c r="CR9" s="329"/>
      <c r="CS9" s="329"/>
      <c r="CT9" s="329"/>
      <c r="CU9" s="329"/>
      <c r="CV9" s="329"/>
      <c r="CW9" s="329"/>
      <c r="CX9" s="329"/>
      <c r="CY9" s="329"/>
      <c r="CZ9" s="329"/>
      <c r="DA9" s="329"/>
      <c r="DB9" s="329"/>
      <c r="DC9" s="329"/>
      <c r="DD9" s="329"/>
      <c r="DE9" s="329"/>
      <c r="DF9" s="329"/>
      <c r="DG9" s="329"/>
      <c r="DH9" s="329"/>
      <c r="DI9" s="329"/>
      <c r="DJ9" s="329"/>
      <c r="DK9" s="329"/>
      <c r="DL9" s="329"/>
      <c r="DM9" s="329"/>
      <c r="DN9" s="329"/>
      <c r="DO9" s="329"/>
      <c r="DP9" s="329"/>
      <c r="DQ9" s="329"/>
      <c r="DR9" s="329"/>
      <c r="DS9" s="329"/>
      <c r="DT9" s="329"/>
      <c r="DU9" s="329"/>
      <c r="DV9" s="329"/>
      <c r="DW9" s="329"/>
      <c r="DX9" s="329"/>
      <c r="DY9" s="329"/>
      <c r="DZ9" s="329"/>
      <c r="EA9" s="329"/>
      <c r="EB9" s="329"/>
      <c r="EC9" s="329"/>
      <c r="ED9" s="329"/>
      <c r="EE9" s="329"/>
      <c r="EF9" s="329"/>
      <c r="EG9" s="329"/>
    </row>
    <row r="10" spans="1:137">
      <c r="A10" s="4"/>
      <c r="B10" s="330" t="s">
        <v>170</v>
      </c>
      <c r="C10" s="331">
        <v>-9.7803427142606694</v>
      </c>
      <c r="D10" s="331">
        <v>0.9692168922714961</v>
      </c>
      <c r="E10" s="331">
        <v>5.1266654616403562</v>
      </c>
      <c r="F10" s="331">
        <v>-5.1414711065799867</v>
      </c>
      <c r="G10" s="331">
        <v>-5.8057797368321502</v>
      </c>
      <c r="H10" s="331">
        <v>44.034363972467958</v>
      </c>
      <c r="I10" s="331">
        <v>18.874584436747945</v>
      </c>
      <c r="J10" s="331">
        <v>-0.24634487642952729</v>
      </c>
      <c r="K10" s="331">
        <v>24.203972309492627</v>
      </c>
      <c r="L10" s="331">
        <v>16.959771726773344</v>
      </c>
      <c r="M10" s="328"/>
      <c r="N10" s="328"/>
      <c r="O10" s="328"/>
      <c r="P10" s="328"/>
      <c r="Q10" s="328"/>
      <c r="R10" s="328"/>
      <c r="S10" s="328"/>
      <c r="T10" s="328"/>
      <c r="U10" s="328"/>
      <c r="V10" s="328"/>
      <c r="W10" s="328"/>
      <c r="X10" s="328"/>
      <c r="Y10" s="329"/>
      <c r="Z10" s="329"/>
      <c r="AA10" s="329"/>
      <c r="AB10" s="329"/>
      <c r="AC10" s="329"/>
      <c r="AD10" s="329"/>
      <c r="AE10" s="329"/>
      <c r="AF10" s="329"/>
      <c r="AG10" s="329"/>
      <c r="AH10" s="329"/>
      <c r="AI10" s="329"/>
      <c r="AJ10" s="329"/>
      <c r="AK10" s="329"/>
      <c r="AL10" s="329"/>
      <c r="AM10" s="329"/>
      <c r="AN10" s="329"/>
      <c r="AO10" s="329"/>
      <c r="AP10" s="329"/>
      <c r="AQ10" s="329"/>
      <c r="AR10" s="329"/>
      <c r="AS10" s="329"/>
      <c r="AT10" s="329"/>
      <c r="AU10" s="329"/>
      <c r="AV10" s="329"/>
      <c r="AW10" s="329"/>
      <c r="AX10" s="329"/>
      <c r="AY10" s="329"/>
      <c r="AZ10" s="329"/>
      <c r="BA10" s="329"/>
      <c r="BB10" s="329"/>
      <c r="BC10" s="329"/>
      <c r="BD10" s="329"/>
      <c r="BE10" s="329"/>
      <c r="BF10" s="329"/>
      <c r="BG10" s="329"/>
      <c r="BH10" s="329"/>
      <c r="BI10" s="329"/>
      <c r="BJ10" s="329"/>
      <c r="BK10" s="329"/>
      <c r="BL10" s="329"/>
      <c r="BM10" s="329"/>
      <c r="BN10" s="329"/>
      <c r="BO10" s="329"/>
      <c r="BP10" s="329"/>
      <c r="BQ10" s="329"/>
      <c r="BR10" s="329"/>
      <c r="BS10" s="329"/>
      <c r="BT10" s="329"/>
      <c r="BU10" s="329"/>
      <c r="BV10" s="329"/>
      <c r="BW10" s="329"/>
      <c r="BX10" s="329"/>
      <c r="BY10" s="329"/>
      <c r="BZ10" s="329"/>
      <c r="CA10" s="329"/>
      <c r="CB10" s="329"/>
      <c r="CC10" s="329"/>
      <c r="CD10" s="329"/>
      <c r="CE10" s="329"/>
      <c r="CF10" s="329"/>
      <c r="CG10" s="329"/>
      <c r="CH10" s="329"/>
      <c r="CI10" s="329"/>
      <c r="CJ10" s="329"/>
      <c r="CK10" s="329"/>
      <c r="CL10" s="329"/>
      <c r="CM10" s="329"/>
      <c r="CN10" s="329"/>
      <c r="CO10" s="329"/>
      <c r="CP10" s="329"/>
      <c r="CQ10" s="329"/>
      <c r="CR10" s="329"/>
      <c r="CS10" s="329"/>
      <c r="CT10" s="329"/>
      <c r="CU10" s="329"/>
      <c r="CV10" s="329"/>
      <c r="CW10" s="329"/>
      <c r="CX10" s="329"/>
      <c r="CY10" s="329"/>
      <c r="CZ10" s="329"/>
      <c r="DA10" s="329"/>
      <c r="DB10" s="329"/>
      <c r="DC10" s="329"/>
      <c r="DD10" s="329"/>
      <c r="DE10" s="329"/>
      <c r="DF10" s="329"/>
      <c r="DG10" s="329"/>
      <c r="DH10" s="329"/>
      <c r="DI10" s="329"/>
      <c r="DJ10" s="329"/>
      <c r="DK10" s="329"/>
      <c r="DL10" s="329"/>
      <c r="DM10" s="329"/>
      <c r="DN10" s="329"/>
      <c r="DO10" s="329"/>
      <c r="DP10" s="329"/>
      <c r="DQ10" s="329"/>
      <c r="DR10" s="329"/>
      <c r="DS10" s="329"/>
      <c r="DT10" s="329"/>
      <c r="DU10" s="329"/>
      <c r="DV10" s="329"/>
      <c r="DW10" s="329"/>
      <c r="DX10" s="329"/>
      <c r="DY10" s="329"/>
      <c r="DZ10" s="329"/>
      <c r="EA10" s="329"/>
      <c r="EB10" s="329"/>
      <c r="EC10" s="329"/>
      <c r="ED10" s="329"/>
      <c r="EE10" s="329"/>
      <c r="EF10" s="329"/>
      <c r="EG10" s="329"/>
    </row>
    <row r="11" spans="1:137">
      <c r="A11" s="4"/>
      <c r="B11" s="327"/>
      <c r="C11" s="332"/>
      <c r="D11" s="332"/>
      <c r="E11" s="332"/>
      <c r="F11" s="332"/>
      <c r="G11" s="332"/>
      <c r="H11" s="332"/>
      <c r="I11" s="332"/>
      <c r="J11" s="332"/>
      <c r="K11" s="332"/>
      <c r="L11" s="332"/>
      <c r="M11" s="328"/>
      <c r="N11" s="328"/>
      <c r="O11" s="328"/>
      <c r="P11" s="328"/>
      <c r="Q11" s="328"/>
      <c r="R11" s="328"/>
      <c r="S11" s="328"/>
      <c r="T11" s="328"/>
      <c r="U11" s="328"/>
      <c r="V11" s="328"/>
      <c r="W11" s="328"/>
      <c r="X11" s="328"/>
      <c r="Y11" s="329"/>
      <c r="Z11" s="329"/>
      <c r="AA11" s="329"/>
      <c r="AB11" s="329"/>
      <c r="AC11" s="329"/>
      <c r="AD11" s="329"/>
      <c r="AE11" s="329"/>
      <c r="AF11" s="329"/>
      <c r="AG11" s="329"/>
      <c r="AH11" s="329"/>
      <c r="AI11" s="329"/>
      <c r="AJ11" s="329"/>
      <c r="AK11" s="329"/>
      <c r="AL11" s="329"/>
      <c r="AM11" s="329"/>
      <c r="AN11" s="329"/>
      <c r="AO11" s="329"/>
      <c r="AP11" s="329"/>
      <c r="AQ11" s="329"/>
      <c r="AR11" s="329"/>
      <c r="AS11" s="329"/>
      <c r="AT11" s="329"/>
      <c r="AU11" s="329"/>
      <c r="AV11" s="329"/>
      <c r="AW11" s="329"/>
      <c r="AX11" s="329"/>
      <c r="AY11" s="329"/>
      <c r="AZ11" s="329"/>
      <c r="BA11" s="329"/>
      <c r="BB11" s="329"/>
      <c r="BC11" s="329"/>
      <c r="BD11" s="329"/>
      <c r="BE11" s="329"/>
      <c r="BF11" s="329"/>
      <c r="BG11" s="329"/>
      <c r="BH11" s="329"/>
      <c r="BI11" s="329"/>
      <c r="BJ11" s="329"/>
      <c r="BK11" s="329"/>
      <c r="BL11" s="329"/>
      <c r="BM11" s="329"/>
      <c r="BN11" s="329"/>
      <c r="BO11" s="329"/>
      <c r="BP11" s="329"/>
      <c r="BQ11" s="329"/>
      <c r="BR11" s="329"/>
      <c r="BS11" s="329"/>
      <c r="BT11" s="329"/>
      <c r="BU11" s="329"/>
      <c r="BV11" s="329"/>
      <c r="BW11" s="329"/>
      <c r="BX11" s="329"/>
      <c r="BY11" s="329"/>
      <c r="BZ11" s="329"/>
      <c r="CA11" s="329"/>
      <c r="CB11" s="329"/>
      <c r="CC11" s="329"/>
      <c r="CD11" s="329"/>
      <c r="CE11" s="329"/>
      <c r="CF11" s="329"/>
      <c r="CG11" s="329"/>
      <c r="CH11" s="329"/>
      <c r="CI11" s="329"/>
      <c r="CJ11" s="329"/>
      <c r="CK11" s="329"/>
      <c r="CL11" s="329"/>
      <c r="CM11" s="329"/>
      <c r="CN11" s="329"/>
      <c r="CO11" s="329"/>
      <c r="CP11" s="329"/>
      <c r="CQ11" s="329"/>
      <c r="CR11" s="329"/>
      <c r="CS11" s="329"/>
      <c r="CT11" s="329"/>
      <c r="CU11" s="329"/>
      <c r="CV11" s="329"/>
      <c r="CW11" s="329"/>
      <c r="CX11" s="329"/>
      <c r="CY11" s="329"/>
      <c r="CZ11" s="329"/>
      <c r="DA11" s="329"/>
      <c r="DB11" s="329"/>
      <c r="DC11" s="329"/>
      <c r="DD11" s="329"/>
      <c r="DE11" s="329"/>
      <c r="DF11" s="329"/>
      <c r="DG11" s="329"/>
      <c r="DH11" s="329"/>
      <c r="DI11" s="329"/>
      <c r="DJ11" s="329"/>
      <c r="DK11" s="329"/>
      <c r="DL11" s="329"/>
      <c r="DM11" s="329"/>
      <c r="DN11" s="329"/>
      <c r="DO11" s="329"/>
      <c r="DP11" s="329"/>
      <c r="DQ11" s="329"/>
      <c r="DR11" s="329"/>
      <c r="DS11" s="329"/>
      <c r="DT11" s="329"/>
      <c r="DU11" s="329"/>
      <c r="DV11" s="329"/>
      <c r="DW11" s="329"/>
      <c r="DX11" s="329"/>
      <c r="DY11" s="329"/>
      <c r="DZ11" s="329"/>
      <c r="EA11" s="329"/>
      <c r="EB11" s="329"/>
      <c r="EC11" s="329"/>
      <c r="ED11" s="329"/>
      <c r="EE11" s="329"/>
      <c r="EF11" s="329"/>
      <c r="EG11" s="329"/>
    </row>
    <row r="12" spans="1:137">
      <c r="A12" s="4"/>
      <c r="B12" s="327" t="s">
        <v>449</v>
      </c>
      <c r="C12" s="640">
        <v>509.29163261999679</v>
      </c>
      <c r="D12" s="640">
        <v>557.60122030000343</v>
      </c>
      <c r="E12" s="640">
        <v>620.51415306999979</v>
      </c>
      <c r="F12" s="640">
        <v>520.65122298000085</v>
      </c>
      <c r="G12" s="640">
        <v>535.45863640000221</v>
      </c>
      <c r="H12" s="640">
        <v>1022.394994000003</v>
      </c>
      <c r="I12" s="640">
        <v>981.69766603999824</v>
      </c>
      <c r="J12" s="640">
        <v>1174.6450164499938</v>
      </c>
      <c r="K12" s="640">
        <v>1442.8792492199991</v>
      </c>
      <c r="L12" s="640">
        <v>1736.6718478699997</v>
      </c>
      <c r="M12" s="326"/>
      <c r="P12" s="326"/>
    </row>
    <row r="13" spans="1:137">
      <c r="A13" s="4"/>
      <c r="B13" s="330" t="s">
        <v>169</v>
      </c>
      <c r="C13" s="331">
        <v>0.37177382472776216</v>
      </c>
      <c r="D13" s="331">
        <v>0.36132805384328676</v>
      </c>
      <c r="E13" s="331">
        <v>0.4599765806588495</v>
      </c>
      <c r="F13" s="331">
        <v>0.42208318931071492</v>
      </c>
      <c r="G13" s="331">
        <v>0.46434949711868106</v>
      </c>
      <c r="H13" s="331">
        <v>1.0240867021801088</v>
      </c>
      <c r="I13" s="331">
        <v>0.96120827463145497</v>
      </c>
      <c r="J13" s="331">
        <v>1.1383151316291482</v>
      </c>
      <c r="K13" s="331">
        <v>1.3502555359944983</v>
      </c>
      <c r="L13" s="331">
        <v>1.8733007322213922</v>
      </c>
      <c r="M13" s="326"/>
      <c r="P13" s="326"/>
    </row>
    <row r="14" spans="1:137">
      <c r="A14" s="4"/>
      <c r="B14" s="330" t="s">
        <v>170</v>
      </c>
      <c r="C14" s="331">
        <v>-3.9386215758925203</v>
      </c>
      <c r="D14" s="331">
        <v>9.4856433103923443</v>
      </c>
      <c r="E14" s="331">
        <v>11.282782476004559</v>
      </c>
      <c r="F14" s="331">
        <v>-16.09357813934237</v>
      </c>
      <c r="G14" s="331">
        <v>2.8440177928037214</v>
      </c>
      <c r="H14" s="331">
        <v>90.938183549297719</v>
      </c>
      <c r="I14" s="331">
        <v>-3.9805875614454145</v>
      </c>
      <c r="J14" s="331">
        <v>19.654457485705599</v>
      </c>
      <c r="K14" s="331">
        <v>22.835344211535613</v>
      </c>
      <c r="L14" s="331">
        <v>20.361551308525684</v>
      </c>
      <c r="M14" s="326"/>
      <c r="P14" s="326"/>
    </row>
    <row r="15" spans="1:137">
      <c r="A15" s="4"/>
      <c r="B15" s="327"/>
      <c r="C15" s="4"/>
      <c r="D15" s="7"/>
      <c r="E15" s="7"/>
      <c r="F15" s="7"/>
      <c r="G15" s="7"/>
      <c r="H15" s="7"/>
      <c r="I15" s="7"/>
      <c r="J15" s="7"/>
      <c r="K15" s="7"/>
      <c r="L15" s="7"/>
      <c r="M15" s="326"/>
      <c r="P15" s="326"/>
    </row>
    <row r="16" spans="1:137">
      <c r="A16" s="3" t="s">
        <v>450</v>
      </c>
      <c r="B16" s="4"/>
      <c r="C16" s="332"/>
      <c r="D16" s="332"/>
      <c r="E16" s="332"/>
      <c r="F16" s="332"/>
      <c r="G16" s="332"/>
      <c r="H16" s="332"/>
      <c r="I16" s="332"/>
      <c r="J16" s="332"/>
      <c r="K16" s="332"/>
      <c r="L16" s="332"/>
      <c r="M16" s="326"/>
      <c r="P16" s="326"/>
    </row>
    <row r="17" spans="1:137">
      <c r="A17" s="4"/>
      <c r="B17" s="327" t="s">
        <v>168</v>
      </c>
      <c r="C17" s="640">
        <v>31768.340981280089</v>
      </c>
      <c r="D17" s="640">
        <v>38021.86031039006</v>
      </c>
      <c r="E17" s="640">
        <v>41904.777398159938</v>
      </c>
      <c r="F17" s="640">
        <v>39489.167863760027</v>
      </c>
      <c r="G17" s="640">
        <v>31055.810659689982</v>
      </c>
      <c r="H17" s="640">
        <v>41389.989070750002</v>
      </c>
      <c r="I17" s="640">
        <v>56910.136647720108</v>
      </c>
      <c r="J17" s="640">
        <v>49769.126317570146</v>
      </c>
      <c r="K17" s="640">
        <v>49551.987659810184</v>
      </c>
      <c r="L17" s="640">
        <v>50199.94511008008</v>
      </c>
      <c r="M17" s="328"/>
      <c r="N17" s="328"/>
      <c r="O17" s="328"/>
      <c r="P17" s="328"/>
      <c r="Q17" s="328"/>
      <c r="R17" s="328"/>
      <c r="S17" s="328"/>
      <c r="T17" s="328"/>
      <c r="U17" s="328"/>
      <c r="V17" s="328"/>
      <c r="W17" s="328"/>
      <c r="X17" s="328"/>
      <c r="Y17" s="328"/>
      <c r="Z17" s="328"/>
      <c r="AA17" s="328"/>
      <c r="AB17" s="328"/>
      <c r="AC17" s="328"/>
      <c r="AD17" s="328"/>
      <c r="AE17" s="328"/>
      <c r="AF17" s="328"/>
      <c r="AG17" s="328"/>
      <c r="AH17" s="328"/>
      <c r="AI17" s="328"/>
      <c r="AJ17" s="328"/>
      <c r="AK17" s="328"/>
      <c r="AL17" s="328"/>
      <c r="AM17" s="328"/>
      <c r="AN17" s="328"/>
      <c r="AO17" s="328"/>
      <c r="AP17" s="328"/>
      <c r="AQ17" s="328"/>
      <c r="AR17" s="328"/>
      <c r="AS17" s="328"/>
      <c r="AT17" s="328"/>
      <c r="AU17" s="328"/>
      <c r="AV17" s="328"/>
      <c r="AW17" s="328"/>
      <c r="AX17" s="328"/>
      <c r="AY17" s="328"/>
      <c r="AZ17" s="328"/>
      <c r="BA17" s="328"/>
      <c r="BB17" s="328"/>
      <c r="BC17" s="328"/>
      <c r="BD17" s="328"/>
      <c r="BE17" s="328"/>
      <c r="BF17" s="328"/>
      <c r="BG17" s="328"/>
      <c r="BH17" s="328"/>
      <c r="BI17" s="328"/>
      <c r="BJ17" s="328"/>
      <c r="BK17" s="328"/>
      <c r="BL17" s="328"/>
      <c r="BM17" s="328"/>
      <c r="BN17" s="328"/>
      <c r="BO17" s="328"/>
      <c r="BP17" s="328"/>
      <c r="BQ17" s="328"/>
      <c r="BR17" s="328"/>
      <c r="BS17" s="328"/>
      <c r="BT17" s="328"/>
      <c r="BU17" s="328"/>
      <c r="BV17" s="328"/>
      <c r="BW17" s="328"/>
      <c r="BX17" s="328"/>
      <c r="BY17" s="328"/>
      <c r="BZ17" s="328"/>
      <c r="CA17" s="328"/>
      <c r="CB17" s="328"/>
      <c r="CC17" s="328"/>
      <c r="CD17" s="328"/>
      <c r="CE17" s="328"/>
      <c r="CF17" s="328"/>
      <c r="CG17" s="328"/>
      <c r="CH17" s="328"/>
      <c r="CI17" s="328"/>
      <c r="CJ17" s="328"/>
      <c r="CK17" s="328"/>
      <c r="CL17" s="328"/>
      <c r="CM17" s="328"/>
      <c r="CN17" s="328"/>
      <c r="CO17" s="328"/>
      <c r="CP17" s="328"/>
      <c r="CQ17" s="328"/>
      <c r="CR17" s="328"/>
      <c r="CS17" s="328"/>
      <c r="CT17" s="328"/>
      <c r="CU17" s="328"/>
      <c r="CV17" s="328"/>
      <c r="CW17" s="328"/>
      <c r="CX17" s="328"/>
      <c r="CY17" s="328"/>
      <c r="CZ17" s="328"/>
      <c r="DA17" s="328"/>
      <c r="DB17" s="328"/>
      <c r="DC17" s="328"/>
      <c r="DD17" s="328"/>
      <c r="DE17" s="328"/>
      <c r="DF17" s="328"/>
      <c r="DG17" s="328"/>
      <c r="DH17" s="328"/>
      <c r="DI17" s="328"/>
      <c r="DJ17" s="328"/>
      <c r="DK17" s="328"/>
      <c r="DL17" s="328"/>
      <c r="DM17" s="328"/>
      <c r="DN17" s="328"/>
      <c r="DO17" s="328"/>
      <c r="DP17" s="328"/>
      <c r="DQ17" s="328"/>
      <c r="DR17" s="328"/>
      <c r="DS17" s="328"/>
      <c r="DT17" s="328"/>
      <c r="DU17" s="328"/>
      <c r="DV17" s="328"/>
      <c r="DW17" s="328"/>
      <c r="DX17" s="328"/>
      <c r="DY17" s="328"/>
      <c r="DZ17" s="328"/>
      <c r="EA17" s="328"/>
      <c r="EB17" s="328"/>
      <c r="EC17" s="328"/>
      <c r="ED17" s="328"/>
      <c r="EE17" s="328"/>
      <c r="EF17" s="328"/>
      <c r="EG17" s="328"/>
    </row>
    <row r="18" spans="1:137">
      <c r="A18" s="4"/>
      <c r="B18" s="330" t="s">
        <v>170</v>
      </c>
      <c r="C18" s="331">
        <v>-11.797537664087244</v>
      </c>
      <c r="D18" s="331">
        <v>19.684752605730772</v>
      </c>
      <c r="E18" s="331">
        <v>10.212328003079874</v>
      </c>
      <c r="F18" s="331">
        <v>-5.7645206212358584</v>
      </c>
      <c r="G18" s="331">
        <v>-21.356127921372337</v>
      </c>
      <c r="H18" s="331">
        <v>33.276150876568941</v>
      </c>
      <c r="I18" s="331">
        <v>37.49734640045623</v>
      </c>
      <c r="J18" s="331">
        <v>-12.547870644475145</v>
      </c>
      <c r="K18" s="331">
        <v>-0.43629188178717637</v>
      </c>
      <c r="L18" s="331">
        <v>1.2983637884065979</v>
      </c>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28"/>
      <c r="BP18" s="328"/>
      <c r="BQ18" s="328"/>
      <c r="BR18" s="328"/>
      <c r="BS18" s="328"/>
      <c r="BT18" s="328"/>
      <c r="BU18" s="328"/>
      <c r="BV18" s="328"/>
      <c r="BW18" s="328"/>
      <c r="BX18" s="328"/>
      <c r="BY18" s="328"/>
      <c r="BZ18" s="328"/>
      <c r="CA18" s="328"/>
      <c r="CB18" s="328"/>
      <c r="CC18" s="328"/>
      <c r="CD18" s="328"/>
      <c r="CE18" s="328"/>
      <c r="CF18" s="328"/>
      <c r="CG18" s="328"/>
      <c r="CH18" s="328"/>
      <c r="CI18" s="328"/>
      <c r="CJ18" s="328"/>
      <c r="CK18" s="328"/>
      <c r="CL18" s="328"/>
      <c r="CM18" s="328"/>
      <c r="CN18" s="328"/>
      <c r="CO18" s="328"/>
      <c r="CP18" s="328"/>
      <c r="CQ18" s="328"/>
      <c r="CR18" s="328"/>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row>
    <row r="19" spans="1:137">
      <c r="A19" s="4"/>
      <c r="B19" s="327"/>
      <c r="C19" s="332"/>
      <c r="D19" s="332"/>
      <c r="E19" s="332"/>
      <c r="F19" s="332"/>
      <c r="G19" s="332"/>
      <c r="H19" s="332"/>
      <c r="I19" s="332"/>
      <c r="J19" s="332"/>
      <c r="K19" s="332"/>
      <c r="L19" s="332"/>
      <c r="M19" s="328"/>
      <c r="N19" s="328"/>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28"/>
      <c r="BP19" s="328"/>
      <c r="BQ19" s="328"/>
      <c r="BR19" s="328"/>
      <c r="BS19" s="328"/>
      <c r="BT19" s="328"/>
      <c r="BU19" s="328"/>
      <c r="BV19" s="328"/>
      <c r="BW19" s="328"/>
      <c r="BX19" s="328"/>
      <c r="BY19" s="328"/>
      <c r="BZ19" s="328"/>
      <c r="CA19" s="328"/>
      <c r="CB19" s="328"/>
      <c r="CC19" s="328"/>
      <c r="CD19" s="328"/>
      <c r="CE19" s="328"/>
      <c r="CF19" s="328"/>
      <c r="CG19" s="328"/>
      <c r="CH19" s="328"/>
      <c r="CI19" s="328"/>
      <c r="CJ19" s="328"/>
      <c r="CK19" s="328"/>
      <c r="CL19" s="328"/>
      <c r="CM19" s="328"/>
      <c r="CN19" s="328"/>
      <c r="CO19" s="328"/>
      <c r="CP19" s="328"/>
      <c r="CQ19" s="328"/>
      <c r="CR19" s="328"/>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row>
    <row r="20" spans="1:137">
      <c r="A20" s="4"/>
      <c r="B20" s="327" t="s">
        <v>449</v>
      </c>
      <c r="C20" s="640">
        <v>136989.6422893501</v>
      </c>
      <c r="D20" s="640">
        <v>154319.93568421985</v>
      </c>
      <c r="E20" s="640">
        <v>134901.24914212013</v>
      </c>
      <c r="F20" s="640">
        <v>123352.75039744012</v>
      </c>
      <c r="G20" s="640">
        <v>115313.71084120001</v>
      </c>
      <c r="H20" s="640">
        <v>99834.808109850026</v>
      </c>
      <c r="I20" s="640">
        <v>102131.62869580989</v>
      </c>
      <c r="J20" s="640">
        <v>103191.54896666009</v>
      </c>
      <c r="K20" s="640">
        <v>106859.71734655996</v>
      </c>
      <c r="L20" s="640">
        <v>92706.516257569834</v>
      </c>
      <c r="M20" s="326"/>
      <c r="P20" s="326"/>
    </row>
    <row r="21" spans="1:137">
      <c r="A21" s="172"/>
      <c r="B21" s="342" t="s">
        <v>170</v>
      </c>
      <c r="C21" s="532">
        <v>4.4545726165614141</v>
      </c>
      <c r="D21" s="532">
        <v>12.650805641396335</v>
      </c>
      <c r="E21" s="532">
        <v>-12.583394657340696</v>
      </c>
      <c r="F21" s="532">
        <v>-8.5607055665685721</v>
      </c>
      <c r="G21" s="532">
        <v>-6.5171141546001117</v>
      </c>
      <c r="H21" s="532">
        <v>-13.42329773140869</v>
      </c>
      <c r="I21" s="532">
        <v>2.3006210253167847</v>
      </c>
      <c r="J21" s="532">
        <v>1.0377982652240547</v>
      </c>
      <c r="K21" s="532">
        <v>3.5547178200465046</v>
      </c>
      <c r="L21" s="532">
        <v>-13.244655180108101</v>
      </c>
      <c r="M21" s="326"/>
      <c r="P21" s="326"/>
    </row>
    <row r="23" spans="1:137">
      <c r="A23" s="92" t="s">
        <v>451</v>
      </c>
      <c r="B23" s="334"/>
    </row>
    <row r="24" spans="1:137">
      <c r="A24" s="86" t="s">
        <v>173</v>
      </c>
      <c r="B24" s="334"/>
    </row>
    <row r="25" spans="1:137">
      <c r="A25" s="86" t="s">
        <v>174</v>
      </c>
      <c r="B25" s="86"/>
    </row>
    <row r="31" spans="1:137">
      <c r="B31" s="4"/>
    </row>
  </sheetData>
  <mergeCells count="1">
    <mergeCell ref="A6:B6"/>
  </mergeCells>
  <hyperlinks>
    <hyperlink ref="J2" location="'Tabla de Contenido'!A1" display="Inicio"/>
  </hyperlinks>
  <pageMargins left="0.7" right="0.7" top="0.75" bottom="0.75" header="0.3" footer="0.3"/>
  <pageSetup paperSize="9" scale="38"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M51"/>
  <sheetViews>
    <sheetView zoomScaleNormal="100" zoomScaleSheetLayoutView="100" workbookViewId="0">
      <selection activeCell="L7" sqref="L7:L48"/>
    </sheetView>
  </sheetViews>
  <sheetFormatPr baseColWidth="10" defaultColWidth="11.44140625" defaultRowHeight="14.4"/>
  <cols>
    <col min="1" max="1" width="12.5546875" style="51" customWidth="1"/>
    <col min="2" max="2" width="52" style="51" customWidth="1"/>
    <col min="3" max="11" width="11.33203125" style="51" customWidth="1"/>
    <col min="12" max="16384" width="11.44140625" style="51"/>
  </cols>
  <sheetData>
    <row r="1" spans="1:13" s="335" customFormat="1"/>
    <row r="2" spans="1:13" s="335" customFormat="1">
      <c r="A2" s="9" t="s">
        <v>452</v>
      </c>
      <c r="B2" s="173"/>
      <c r="C2" s="173"/>
      <c r="D2" s="173"/>
      <c r="E2" s="173"/>
      <c r="F2" s="173"/>
      <c r="G2" s="173"/>
      <c r="H2" s="173"/>
      <c r="I2" s="173"/>
      <c r="J2" s="767" t="s">
        <v>1369</v>
      </c>
    </row>
    <row r="3" spans="1:13" s="335" customFormat="1">
      <c r="A3" s="13" t="s">
        <v>453</v>
      </c>
      <c r="B3" s="173"/>
      <c r="C3" s="173"/>
      <c r="D3" s="173"/>
      <c r="E3" s="173"/>
      <c r="F3" s="173"/>
      <c r="G3" s="173"/>
      <c r="H3" s="173"/>
      <c r="I3" s="173"/>
    </row>
    <row r="4" spans="1:13" s="335" customFormat="1">
      <c r="A4" s="4" t="s">
        <v>1480</v>
      </c>
      <c r="B4" s="8"/>
      <c r="C4" s="173"/>
      <c r="D4" s="173"/>
      <c r="E4" s="173"/>
      <c r="F4" s="173"/>
      <c r="G4" s="173"/>
      <c r="H4" s="173"/>
      <c r="I4" s="173"/>
    </row>
    <row r="5" spans="1:13" s="335" customFormat="1">
      <c r="A5" s="13" t="s">
        <v>15</v>
      </c>
      <c r="B5" s="173"/>
      <c r="C5" s="173"/>
      <c r="D5" s="173"/>
      <c r="E5" s="173"/>
      <c r="F5" s="173"/>
      <c r="G5" s="173"/>
      <c r="H5" s="173"/>
      <c r="I5" s="173"/>
    </row>
    <row r="6" spans="1:13" ht="21" customHeight="1">
      <c r="A6" s="609" t="s">
        <v>176</v>
      </c>
      <c r="B6" s="461" t="s">
        <v>177</v>
      </c>
      <c r="C6" s="150">
        <v>2016</v>
      </c>
      <c r="D6" s="150">
        <v>2017</v>
      </c>
      <c r="E6" s="150">
        <v>2018</v>
      </c>
      <c r="F6" s="150">
        <v>2019</v>
      </c>
      <c r="G6" s="150">
        <v>2020</v>
      </c>
      <c r="H6" s="150">
        <v>2021</v>
      </c>
      <c r="I6" s="150">
        <v>2022</v>
      </c>
      <c r="J6" s="150">
        <v>2023</v>
      </c>
      <c r="K6" s="150" t="s">
        <v>1274</v>
      </c>
      <c r="L6" s="150" t="s">
        <v>1477</v>
      </c>
    </row>
    <row r="7" spans="1:13" s="108" customFormat="1">
      <c r="A7" s="9"/>
      <c r="B7" s="336" t="s">
        <v>454</v>
      </c>
      <c r="C7" s="655">
        <v>2448.5530348500019</v>
      </c>
      <c r="D7" s="655">
        <v>2472.2848244799943</v>
      </c>
      <c r="E7" s="655">
        <v>2599.0305966899859</v>
      </c>
      <c r="F7" s="655">
        <v>2465.4021895099968</v>
      </c>
      <c r="G7" s="655">
        <v>2322.2663687600093</v>
      </c>
      <c r="H7" s="655">
        <v>3344.8615939900069</v>
      </c>
      <c r="I7" s="655">
        <v>3976.1903198400037</v>
      </c>
      <c r="J7" s="655">
        <v>3966.3951787099909</v>
      </c>
      <c r="K7" s="655">
        <v>4926.4203694500075</v>
      </c>
      <c r="L7" s="655">
        <v>5761.9300184099839</v>
      </c>
      <c r="M7" s="51"/>
    </row>
    <row r="8" spans="1:13">
      <c r="A8" s="188">
        <v>6</v>
      </c>
      <c r="B8" s="338" t="s">
        <v>455</v>
      </c>
      <c r="C8" s="642">
        <v>523.89479006000033</v>
      </c>
      <c r="D8" s="642">
        <v>611.98863887000005</v>
      </c>
      <c r="E8" s="642">
        <v>652.32291852000003</v>
      </c>
      <c r="F8" s="642">
        <v>488.00203325000007</v>
      </c>
      <c r="G8" s="642">
        <v>643.20816597999988</v>
      </c>
      <c r="H8" s="642">
        <v>800.52044752999996</v>
      </c>
      <c r="I8" s="642">
        <v>916.25725092000005</v>
      </c>
      <c r="J8" s="642">
        <v>919.95107561999987</v>
      </c>
      <c r="K8" s="642">
        <v>1044.49480795</v>
      </c>
      <c r="L8" s="642">
        <v>1023.4274371099999</v>
      </c>
    </row>
    <row r="9" spans="1:13">
      <c r="A9" s="188">
        <v>9</v>
      </c>
      <c r="B9" s="338" t="s">
        <v>460</v>
      </c>
      <c r="C9" s="642">
        <v>159.8632718799999</v>
      </c>
      <c r="D9" s="642">
        <v>82.1466542</v>
      </c>
      <c r="E9" s="642">
        <v>41.048966160000013</v>
      </c>
      <c r="F9" s="642">
        <v>20.60135733000001</v>
      </c>
      <c r="G9" s="642">
        <v>88.612028170000002</v>
      </c>
      <c r="H9" s="642">
        <v>365.81069148000006</v>
      </c>
      <c r="I9" s="642">
        <v>694.72601659999975</v>
      </c>
      <c r="J9" s="642">
        <v>586.12065631000007</v>
      </c>
      <c r="K9" s="642">
        <v>774.72661564000009</v>
      </c>
      <c r="L9" s="642">
        <v>1408.6528159900006</v>
      </c>
    </row>
    <row r="10" spans="1:13">
      <c r="A10" s="188">
        <v>39</v>
      </c>
      <c r="B10" s="338" t="s">
        <v>185</v>
      </c>
      <c r="C10" s="642">
        <v>209.11451672999993</v>
      </c>
      <c r="D10" s="642">
        <v>205.12617273999996</v>
      </c>
      <c r="E10" s="642">
        <v>212.33945037000015</v>
      </c>
      <c r="F10" s="642">
        <v>195.28292848000035</v>
      </c>
      <c r="G10" s="642">
        <v>152.98508732000002</v>
      </c>
      <c r="H10" s="642">
        <v>196.96406351000002</v>
      </c>
      <c r="I10" s="642">
        <v>237.69456169000006</v>
      </c>
      <c r="J10" s="642">
        <v>224.53120895999979</v>
      </c>
      <c r="K10" s="642">
        <v>234.5641212299999</v>
      </c>
      <c r="L10" s="642">
        <v>220.26227656999993</v>
      </c>
    </row>
    <row r="11" spans="1:13">
      <c r="A11" s="188">
        <v>30</v>
      </c>
      <c r="B11" s="338" t="s">
        <v>182</v>
      </c>
      <c r="C11" s="642">
        <v>174.67836800000006</v>
      </c>
      <c r="D11" s="642">
        <v>156.90896896999999</v>
      </c>
      <c r="E11" s="642">
        <v>168.34616126000006</v>
      </c>
      <c r="F11" s="642">
        <v>161.46260171999998</v>
      </c>
      <c r="G11" s="642">
        <v>175.02850802999998</v>
      </c>
      <c r="H11" s="642">
        <v>195.14357599000007</v>
      </c>
      <c r="I11" s="642">
        <v>196.86151320999986</v>
      </c>
      <c r="J11" s="642">
        <v>177.29829508999995</v>
      </c>
      <c r="K11" s="642">
        <v>154.46269070999998</v>
      </c>
      <c r="L11" s="642">
        <v>174.73107480999997</v>
      </c>
    </row>
    <row r="12" spans="1:13">
      <c r="A12" s="188">
        <v>84</v>
      </c>
      <c r="B12" s="338" t="s">
        <v>180</v>
      </c>
      <c r="C12" s="642">
        <v>172.75649658999961</v>
      </c>
      <c r="D12" s="642">
        <v>163.48150558000032</v>
      </c>
      <c r="E12" s="642">
        <v>142.11321272000004</v>
      </c>
      <c r="F12" s="642">
        <v>139.60406719000011</v>
      </c>
      <c r="G12" s="642">
        <v>100.64924922000004</v>
      </c>
      <c r="H12" s="642">
        <v>112.52339803999999</v>
      </c>
      <c r="I12" s="642">
        <v>132.87459156999995</v>
      </c>
      <c r="J12" s="642">
        <v>147.29240834999985</v>
      </c>
      <c r="K12" s="642">
        <v>188.89570218999967</v>
      </c>
      <c r="L12" s="642">
        <v>703.45787645000019</v>
      </c>
    </row>
    <row r="13" spans="1:13">
      <c r="A13" s="188">
        <v>85</v>
      </c>
      <c r="B13" s="338" t="s">
        <v>179</v>
      </c>
      <c r="C13" s="642">
        <v>112.20854423000004</v>
      </c>
      <c r="D13" s="642">
        <v>123.97903993999991</v>
      </c>
      <c r="E13" s="642">
        <v>111.90682336999998</v>
      </c>
      <c r="F13" s="642">
        <v>118.50904240999998</v>
      </c>
      <c r="G13" s="642">
        <v>110.5483421599999</v>
      </c>
      <c r="H13" s="642">
        <v>132.53979730999987</v>
      </c>
      <c r="I13" s="642">
        <v>147.03993204000017</v>
      </c>
      <c r="J13" s="642">
        <v>193.32645038999971</v>
      </c>
      <c r="K13" s="642">
        <v>219.79096174999989</v>
      </c>
      <c r="L13" s="642">
        <v>220.55994206999975</v>
      </c>
    </row>
    <row r="14" spans="1:13">
      <c r="A14" s="188">
        <v>33</v>
      </c>
      <c r="B14" s="338" t="s">
        <v>191</v>
      </c>
      <c r="C14" s="642">
        <v>127.16520358999992</v>
      </c>
      <c r="D14" s="642">
        <v>122.17559661000007</v>
      </c>
      <c r="E14" s="642">
        <v>112.05723599000004</v>
      </c>
      <c r="F14" s="642">
        <v>122.67906654999996</v>
      </c>
      <c r="G14" s="642">
        <v>101.03333526</v>
      </c>
      <c r="H14" s="642">
        <v>107.25594005999996</v>
      </c>
      <c r="I14" s="642">
        <v>116.97867455999994</v>
      </c>
      <c r="J14" s="642">
        <v>141.12034218000011</v>
      </c>
      <c r="K14" s="642">
        <v>178.91942746000004</v>
      </c>
      <c r="L14" s="642">
        <v>225.19085210000028</v>
      </c>
    </row>
    <row r="15" spans="1:13">
      <c r="A15" s="188">
        <v>27</v>
      </c>
      <c r="B15" s="338" t="s">
        <v>183</v>
      </c>
      <c r="C15" s="642">
        <v>9.6111075199999991</v>
      </c>
      <c r="D15" s="642">
        <v>16.980353490000006</v>
      </c>
      <c r="E15" s="642">
        <v>18.881958709999999</v>
      </c>
      <c r="F15" s="642">
        <v>25.943656729999997</v>
      </c>
      <c r="G15" s="642">
        <v>41.766426950000003</v>
      </c>
      <c r="H15" s="642">
        <v>166.7977337799999</v>
      </c>
      <c r="I15" s="642">
        <v>129.74147132999997</v>
      </c>
      <c r="J15" s="642">
        <v>164.84788223999999</v>
      </c>
      <c r="K15" s="642">
        <v>615.22299570000018</v>
      </c>
      <c r="L15" s="642">
        <v>243.04316364000002</v>
      </c>
    </row>
    <row r="16" spans="1:13">
      <c r="A16" s="188">
        <v>87</v>
      </c>
      <c r="B16" s="338" t="s">
        <v>181</v>
      </c>
      <c r="C16" s="642">
        <v>58.818788719999972</v>
      </c>
      <c r="D16" s="642">
        <v>83.655578290000008</v>
      </c>
      <c r="E16" s="642">
        <v>152.60380968999993</v>
      </c>
      <c r="F16" s="642">
        <v>182.78648698000003</v>
      </c>
      <c r="G16" s="642">
        <v>78.598072850000051</v>
      </c>
      <c r="H16" s="642">
        <v>75.511560260000039</v>
      </c>
      <c r="I16" s="642">
        <v>62.292372350000001</v>
      </c>
      <c r="J16" s="642">
        <v>108.90769415000003</v>
      </c>
      <c r="K16" s="642">
        <v>67.200336929999992</v>
      </c>
      <c r="L16" s="642">
        <v>56.290580299999981</v>
      </c>
    </row>
    <row r="17" spans="1:12">
      <c r="A17" s="188">
        <v>62</v>
      </c>
      <c r="B17" s="338" t="s">
        <v>201</v>
      </c>
      <c r="C17" s="642">
        <v>35.815639979999979</v>
      </c>
      <c r="D17" s="642">
        <v>38.288128470000018</v>
      </c>
      <c r="E17" s="642">
        <v>47.747878980000031</v>
      </c>
      <c r="F17" s="642">
        <v>44.715127270000011</v>
      </c>
      <c r="G17" s="642">
        <v>37.092501710000029</v>
      </c>
      <c r="H17" s="642">
        <v>62.135370489999957</v>
      </c>
      <c r="I17" s="642">
        <v>63.109457710000001</v>
      </c>
      <c r="J17" s="642">
        <v>59.422802180000026</v>
      </c>
      <c r="K17" s="642">
        <v>52.05905817</v>
      </c>
      <c r="L17" s="642">
        <v>80.572274509999971</v>
      </c>
    </row>
    <row r="18" spans="1:12">
      <c r="A18" s="188">
        <v>21</v>
      </c>
      <c r="B18" s="338" t="s">
        <v>196</v>
      </c>
      <c r="C18" s="642">
        <v>25.149022170000002</v>
      </c>
      <c r="D18" s="642">
        <v>34.096063189999988</v>
      </c>
      <c r="E18" s="642">
        <v>35.841132340000001</v>
      </c>
      <c r="F18" s="642">
        <v>33.452934290000002</v>
      </c>
      <c r="G18" s="642">
        <v>41.136160369999992</v>
      </c>
      <c r="H18" s="642">
        <v>66.48348587000001</v>
      </c>
      <c r="I18" s="642">
        <v>79.812245610000019</v>
      </c>
      <c r="J18" s="642">
        <v>71.564963520000035</v>
      </c>
      <c r="K18" s="642">
        <v>62.274079270000023</v>
      </c>
      <c r="L18" s="642">
        <v>51.221861609999984</v>
      </c>
    </row>
    <row r="19" spans="1:12">
      <c r="A19" s="188">
        <v>60</v>
      </c>
      <c r="B19" s="338" t="s">
        <v>457</v>
      </c>
      <c r="C19" s="642">
        <v>39.671196050000013</v>
      </c>
      <c r="D19" s="642">
        <v>38.901380659999965</v>
      </c>
      <c r="E19" s="642">
        <v>49.134200289999988</v>
      </c>
      <c r="F19" s="642">
        <v>49.945637019999985</v>
      </c>
      <c r="G19" s="642">
        <v>31.445061710000001</v>
      </c>
      <c r="H19" s="642">
        <v>52.820240369999993</v>
      </c>
      <c r="I19" s="642">
        <v>53.554385099999983</v>
      </c>
      <c r="J19" s="642">
        <v>47.977086540000023</v>
      </c>
      <c r="K19" s="642">
        <v>51.495392789999997</v>
      </c>
      <c r="L19" s="642">
        <v>52.064388940000001</v>
      </c>
    </row>
    <row r="20" spans="1:12">
      <c r="A20" s="188">
        <v>88</v>
      </c>
      <c r="B20" s="338" t="s">
        <v>188</v>
      </c>
      <c r="C20" s="642">
        <v>39.831188299999994</v>
      </c>
      <c r="D20" s="642">
        <v>48.03979171999999</v>
      </c>
      <c r="E20" s="642">
        <v>32.187006859999997</v>
      </c>
      <c r="F20" s="642">
        <v>59.431570469999997</v>
      </c>
      <c r="G20" s="642">
        <v>26.842785369999998</v>
      </c>
      <c r="H20" s="642">
        <v>61.310847200000005</v>
      </c>
      <c r="I20" s="642">
        <v>72.019196640000004</v>
      </c>
      <c r="J20" s="642">
        <v>39.78625670000001</v>
      </c>
      <c r="K20" s="642">
        <v>43.930868040000007</v>
      </c>
      <c r="L20" s="642">
        <v>124.10379248000004</v>
      </c>
    </row>
    <row r="21" spans="1:12">
      <c r="A21" s="188">
        <v>90</v>
      </c>
      <c r="B21" s="338" t="s">
        <v>184</v>
      </c>
      <c r="C21" s="642">
        <v>42.224467159999932</v>
      </c>
      <c r="D21" s="642">
        <v>36.189572830000053</v>
      </c>
      <c r="E21" s="642">
        <v>37.6750015</v>
      </c>
      <c r="F21" s="642">
        <v>36.710336980000029</v>
      </c>
      <c r="G21" s="642">
        <v>41.348930659999958</v>
      </c>
      <c r="H21" s="642">
        <v>40.987100399999974</v>
      </c>
      <c r="I21" s="642">
        <v>49.718794399999979</v>
      </c>
      <c r="J21" s="642">
        <v>42.798580130000047</v>
      </c>
      <c r="K21" s="642">
        <v>59.224945199999993</v>
      </c>
      <c r="L21" s="642">
        <v>77.694565420000018</v>
      </c>
    </row>
    <row r="22" spans="1:12">
      <c r="A22" s="188">
        <v>71</v>
      </c>
      <c r="B22" s="338" t="s">
        <v>456</v>
      </c>
      <c r="C22" s="642">
        <v>26.622289959999996</v>
      </c>
      <c r="D22" s="642">
        <v>21.58756107</v>
      </c>
      <c r="E22" s="642">
        <v>21.132631370000006</v>
      </c>
      <c r="F22" s="642">
        <v>61.199388889999994</v>
      </c>
      <c r="G22" s="642">
        <v>28.264332160000009</v>
      </c>
      <c r="H22" s="642">
        <v>68.467350060000015</v>
      </c>
      <c r="I22" s="642">
        <v>84.94995053000001</v>
      </c>
      <c r="J22" s="642">
        <v>64.367764379999997</v>
      </c>
      <c r="K22" s="642">
        <v>31.650463900000002</v>
      </c>
      <c r="L22" s="642">
        <v>54.859007220000017</v>
      </c>
    </row>
    <row r="23" spans="1:12">
      <c r="A23" s="188">
        <v>18</v>
      </c>
      <c r="B23" s="338" t="s">
        <v>459</v>
      </c>
      <c r="C23" s="642">
        <v>32.996631240000006</v>
      </c>
      <c r="D23" s="642">
        <v>36.223393789999967</v>
      </c>
      <c r="E23" s="642">
        <v>37.087558340000001</v>
      </c>
      <c r="F23" s="642">
        <v>35.714953700000002</v>
      </c>
      <c r="G23" s="642">
        <v>32.09965966</v>
      </c>
      <c r="H23" s="642">
        <v>29.575699889999999</v>
      </c>
      <c r="I23" s="642">
        <v>40.521578529999978</v>
      </c>
      <c r="J23" s="642">
        <v>39.156584590000001</v>
      </c>
      <c r="K23" s="642">
        <v>70.159858949999972</v>
      </c>
      <c r="L23" s="642">
        <v>48.345506230000005</v>
      </c>
    </row>
    <row r="24" spans="1:12">
      <c r="A24" s="188">
        <v>42</v>
      </c>
      <c r="B24" s="338" t="s">
        <v>215</v>
      </c>
      <c r="C24" s="642">
        <v>42.732503800000018</v>
      </c>
      <c r="D24" s="642">
        <v>35.198091990000016</v>
      </c>
      <c r="E24" s="642">
        <v>38.392184030000038</v>
      </c>
      <c r="F24" s="642">
        <v>44.64072591</v>
      </c>
      <c r="G24" s="642">
        <v>31.24934626000001</v>
      </c>
      <c r="H24" s="642">
        <v>36.447842410000014</v>
      </c>
      <c r="I24" s="642">
        <v>40.426770029999993</v>
      </c>
      <c r="J24" s="642">
        <v>36.739610009999979</v>
      </c>
      <c r="K24" s="642">
        <v>29.344136670000005</v>
      </c>
      <c r="L24" s="642">
        <v>49.12568813</v>
      </c>
    </row>
    <row r="25" spans="1:12">
      <c r="A25" s="188">
        <v>8</v>
      </c>
      <c r="B25" s="338" t="s">
        <v>204</v>
      </c>
      <c r="C25" s="642">
        <v>35.406705269999989</v>
      </c>
      <c r="D25" s="642">
        <v>31.711048369999983</v>
      </c>
      <c r="E25" s="642">
        <v>37.283196879999998</v>
      </c>
      <c r="F25" s="642">
        <v>37.854492929999985</v>
      </c>
      <c r="G25" s="642">
        <v>31.84735078000001</v>
      </c>
      <c r="H25" s="642">
        <v>38.406698370000015</v>
      </c>
      <c r="I25" s="642">
        <v>38.89519789000002</v>
      </c>
      <c r="J25" s="642">
        <v>43.80250812000002</v>
      </c>
      <c r="K25" s="642">
        <v>45.078259599999988</v>
      </c>
      <c r="L25" s="642">
        <v>27.67593032000001</v>
      </c>
    </row>
    <row r="26" spans="1:12">
      <c r="A26" s="188">
        <v>49</v>
      </c>
      <c r="B26" s="338" t="s">
        <v>458</v>
      </c>
      <c r="C26" s="642">
        <v>38.786736249999997</v>
      </c>
      <c r="D26" s="642">
        <v>32.148995639999988</v>
      </c>
      <c r="E26" s="642">
        <v>37.694537790000005</v>
      </c>
      <c r="F26" s="642">
        <v>39.759573859999996</v>
      </c>
      <c r="G26" s="642">
        <v>21.162424580000003</v>
      </c>
      <c r="H26" s="642">
        <v>32.259260219999994</v>
      </c>
      <c r="I26" s="642">
        <v>31.270518969999994</v>
      </c>
      <c r="J26" s="642">
        <v>35.018662630000009</v>
      </c>
      <c r="K26" s="642">
        <v>44.469078100000011</v>
      </c>
      <c r="L26" s="642">
        <v>27.870875990000002</v>
      </c>
    </row>
    <row r="27" spans="1:12">
      <c r="A27" s="188">
        <v>73</v>
      </c>
      <c r="B27" s="338" t="s">
        <v>193</v>
      </c>
      <c r="C27" s="642">
        <v>27.847630849999959</v>
      </c>
      <c r="D27" s="642">
        <v>27.5335471</v>
      </c>
      <c r="E27" s="642">
        <v>28.514584379999988</v>
      </c>
      <c r="F27" s="642">
        <v>28.959752180000002</v>
      </c>
      <c r="G27" s="642">
        <v>23.181736300000008</v>
      </c>
      <c r="H27" s="642">
        <v>35.275789270000004</v>
      </c>
      <c r="I27" s="642">
        <v>34.500436820000026</v>
      </c>
      <c r="J27" s="642">
        <v>33.86658181</v>
      </c>
      <c r="K27" s="642">
        <v>43.439023930000026</v>
      </c>
      <c r="L27" s="642">
        <v>46.343414100000011</v>
      </c>
    </row>
    <row r="28" spans="1:12">
      <c r="A28" s="188">
        <v>15</v>
      </c>
      <c r="B28" s="338" t="s">
        <v>205</v>
      </c>
      <c r="C28" s="642">
        <v>24.572987739999999</v>
      </c>
      <c r="D28" s="642">
        <v>29.018355870000008</v>
      </c>
      <c r="E28" s="642">
        <v>25.64114605</v>
      </c>
      <c r="F28" s="642">
        <v>35.022153279999998</v>
      </c>
      <c r="G28" s="642">
        <v>38.626207710000003</v>
      </c>
      <c r="H28" s="642">
        <v>49.16201994</v>
      </c>
      <c r="I28" s="642">
        <v>48.528364210000014</v>
      </c>
      <c r="J28" s="642">
        <v>26.246334520000012</v>
      </c>
      <c r="K28" s="642">
        <v>13.266350709999999</v>
      </c>
      <c r="L28" s="642">
        <v>49.505431629999997</v>
      </c>
    </row>
    <row r="29" spans="1:12">
      <c r="A29" s="188">
        <v>38</v>
      </c>
      <c r="B29" s="338" t="s">
        <v>187</v>
      </c>
      <c r="C29" s="642">
        <v>30.579909989999987</v>
      </c>
      <c r="D29" s="642">
        <v>27.853731130000007</v>
      </c>
      <c r="E29" s="642">
        <v>26.451022410000004</v>
      </c>
      <c r="F29" s="642">
        <v>26.484535699999991</v>
      </c>
      <c r="G29" s="642">
        <v>26.215905629999998</v>
      </c>
      <c r="H29" s="642">
        <v>38.016598559999984</v>
      </c>
      <c r="I29" s="642">
        <v>32.423532179999995</v>
      </c>
      <c r="J29" s="642">
        <v>28.678423160000008</v>
      </c>
      <c r="K29" s="642">
        <v>26.678651300000009</v>
      </c>
      <c r="L29" s="642">
        <v>32.922176940000014</v>
      </c>
    </row>
    <row r="30" spans="1:12">
      <c r="A30" s="188">
        <v>70</v>
      </c>
      <c r="B30" s="338" t="s">
        <v>222</v>
      </c>
      <c r="C30" s="642">
        <v>22.298585729999989</v>
      </c>
      <c r="D30" s="642">
        <v>21.934402710000022</v>
      </c>
      <c r="E30" s="642">
        <v>25.187047059999998</v>
      </c>
      <c r="F30" s="642">
        <v>22.562261230000001</v>
      </c>
      <c r="G30" s="642">
        <v>21.012977710000001</v>
      </c>
      <c r="H30" s="642">
        <v>31.774139460000001</v>
      </c>
      <c r="I30" s="642">
        <v>37.711292999999991</v>
      </c>
      <c r="J30" s="642">
        <v>41.433676520000006</v>
      </c>
      <c r="K30" s="642">
        <v>39.526531280000007</v>
      </c>
      <c r="L30" s="642">
        <v>43.24744220000003</v>
      </c>
    </row>
    <row r="31" spans="1:12">
      <c r="A31" s="188">
        <v>94</v>
      </c>
      <c r="B31" s="338" t="s">
        <v>197</v>
      </c>
      <c r="C31" s="642">
        <v>25.593119379999983</v>
      </c>
      <c r="D31" s="642">
        <v>21.943561919999993</v>
      </c>
      <c r="E31" s="642">
        <v>24.485163219999986</v>
      </c>
      <c r="F31" s="642">
        <v>24.424668929999989</v>
      </c>
      <c r="G31" s="642">
        <v>11.800023919999997</v>
      </c>
      <c r="H31" s="642">
        <v>18.470159850000009</v>
      </c>
      <c r="I31" s="642">
        <v>31.906201870000004</v>
      </c>
      <c r="J31" s="642">
        <v>36.559578080000009</v>
      </c>
      <c r="K31" s="642">
        <v>46.46891612999999</v>
      </c>
      <c r="L31" s="642">
        <v>41.140522449999999</v>
      </c>
    </row>
    <row r="32" spans="1:12">
      <c r="A32" s="188">
        <v>61</v>
      </c>
      <c r="B32" s="324" t="s">
        <v>207</v>
      </c>
      <c r="C32" s="642">
        <v>22.36720650000003</v>
      </c>
      <c r="D32" s="642">
        <v>22.013268719999999</v>
      </c>
      <c r="E32" s="642">
        <v>23.650666510000022</v>
      </c>
      <c r="F32" s="642">
        <v>22.880359810000002</v>
      </c>
      <c r="G32" s="642">
        <v>20.934415990000026</v>
      </c>
      <c r="H32" s="642">
        <v>34.061468650000002</v>
      </c>
      <c r="I32" s="642">
        <v>31.259357080000012</v>
      </c>
      <c r="J32" s="642">
        <v>32.102126939999998</v>
      </c>
      <c r="K32" s="642">
        <v>28.509003189999987</v>
      </c>
      <c r="L32" s="642">
        <v>36.707364390000002</v>
      </c>
    </row>
    <row r="33" spans="1:12">
      <c r="A33" s="188">
        <v>48</v>
      </c>
      <c r="B33" s="338" t="s">
        <v>198</v>
      </c>
      <c r="C33" s="642">
        <v>14.494051099999997</v>
      </c>
      <c r="D33" s="642">
        <v>15.056303919999994</v>
      </c>
      <c r="E33" s="642">
        <v>14.944721460000002</v>
      </c>
      <c r="F33" s="642">
        <v>22.817102170000009</v>
      </c>
      <c r="G33" s="642">
        <v>14.746592720000006</v>
      </c>
      <c r="H33" s="642">
        <v>18.795823929999983</v>
      </c>
      <c r="I33" s="642">
        <v>26.190598399999992</v>
      </c>
      <c r="J33" s="642">
        <v>59.619948469999947</v>
      </c>
      <c r="K33" s="642">
        <v>55.908387760000011</v>
      </c>
      <c r="L33" s="642">
        <v>25.407809710000009</v>
      </c>
    </row>
    <row r="34" spans="1:12">
      <c r="A34" s="188">
        <v>34</v>
      </c>
      <c r="B34" s="338" t="s">
        <v>214</v>
      </c>
      <c r="C34" s="642">
        <v>19.714775179999997</v>
      </c>
      <c r="D34" s="642">
        <v>20.533902970000025</v>
      </c>
      <c r="E34" s="642">
        <v>21.760680579999992</v>
      </c>
      <c r="F34" s="642">
        <v>21.266721089999997</v>
      </c>
      <c r="G34" s="642">
        <v>20.987336110000005</v>
      </c>
      <c r="H34" s="642">
        <v>21.313603709999981</v>
      </c>
      <c r="I34" s="642">
        <v>25.915604490000003</v>
      </c>
      <c r="J34" s="642">
        <v>45.400858759999977</v>
      </c>
      <c r="K34" s="642">
        <v>39.910443649999976</v>
      </c>
      <c r="L34" s="642">
        <v>33.150203669999996</v>
      </c>
    </row>
    <row r="35" spans="1:12">
      <c r="A35" s="188">
        <v>54</v>
      </c>
      <c r="B35" s="338" t="s">
        <v>206</v>
      </c>
      <c r="C35" s="642">
        <v>23.757896259999992</v>
      </c>
      <c r="D35" s="642">
        <v>22.668937540000009</v>
      </c>
      <c r="E35" s="642">
        <v>21.735189829999996</v>
      </c>
      <c r="F35" s="642">
        <v>22.668778960000008</v>
      </c>
      <c r="G35" s="642">
        <v>17.374633859999999</v>
      </c>
      <c r="H35" s="642">
        <v>23.488397729999996</v>
      </c>
      <c r="I35" s="642">
        <v>32.143729319999998</v>
      </c>
      <c r="J35" s="642">
        <v>29.557595549999984</v>
      </c>
      <c r="K35" s="642">
        <v>29.976340069999981</v>
      </c>
      <c r="L35" s="642">
        <v>15.844728250000006</v>
      </c>
    </row>
    <row r="36" spans="1:12">
      <c r="A36" s="188">
        <v>19</v>
      </c>
      <c r="B36" s="338" t="s">
        <v>1056</v>
      </c>
      <c r="C36" s="642">
        <v>9.5292234199999974</v>
      </c>
      <c r="D36" s="642">
        <v>14.952086899999996</v>
      </c>
      <c r="E36" s="642">
        <v>16.257789809999995</v>
      </c>
      <c r="F36" s="642">
        <v>17.171631960000006</v>
      </c>
      <c r="G36" s="642">
        <v>24.615011970000015</v>
      </c>
      <c r="H36" s="642">
        <v>27.307110269999992</v>
      </c>
      <c r="I36" s="642">
        <v>30.41071710999999</v>
      </c>
      <c r="J36" s="642">
        <v>32.014781699999993</v>
      </c>
      <c r="K36" s="642">
        <v>34.76100094000001</v>
      </c>
      <c r="L36" s="642">
        <v>33.518667649999998</v>
      </c>
    </row>
    <row r="37" spans="1:12">
      <c r="A37" s="188">
        <v>76</v>
      </c>
      <c r="B37" s="338" t="s">
        <v>200</v>
      </c>
      <c r="C37" s="642">
        <v>9.6732509899999979</v>
      </c>
      <c r="D37" s="642">
        <v>10.902771460000011</v>
      </c>
      <c r="E37" s="642">
        <v>9.2145726399999965</v>
      </c>
      <c r="F37" s="642">
        <v>9.8031673999999978</v>
      </c>
      <c r="G37" s="642">
        <v>21.331359069999994</v>
      </c>
      <c r="H37" s="642">
        <v>36.886813090000004</v>
      </c>
      <c r="I37" s="642">
        <v>32.21235918</v>
      </c>
      <c r="J37" s="642">
        <v>27.240822939999987</v>
      </c>
      <c r="K37" s="642">
        <v>27.924895039999996</v>
      </c>
      <c r="L37" s="642">
        <v>32.086877440000009</v>
      </c>
    </row>
    <row r="38" spans="1:12">
      <c r="A38" s="188">
        <v>17</v>
      </c>
      <c r="B38" s="338" t="s">
        <v>221</v>
      </c>
      <c r="C38" s="642">
        <v>17.751238690000001</v>
      </c>
      <c r="D38" s="642">
        <v>21.182657930000001</v>
      </c>
      <c r="E38" s="642">
        <v>14.690815299999999</v>
      </c>
      <c r="F38" s="642">
        <v>10.455405029999996</v>
      </c>
      <c r="G38" s="642">
        <v>13.755028659999997</v>
      </c>
      <c r="H38" s="642">
        <v>24.674611720000005</v>
      </c>
      <c r="I38" s="642">
        <v>24.485336350000001</v>
      </c>
      <c r="J38" s="642">
        <v>15.418542800000001</v>
      </c>
      <c r="K38" s="642">
        <v>20.158110989999997</v>
      </c>
      <c r="L38" s="642">
        <v>23.560917689999993</v>
      </c>
    </row>
    <row r="39" spans="1:12">
      <c r="A39" s="188">
        <v>40</v>
      </c>
      <c r="B39" s="338" t="s">
        <v>194</v>
      </c>
      <c r="C39" s="642">
        <v>11.879053110000017</v>
      </c>
      <c r="D39" s="642">
        <v>11.833765870000004</v>
      </c>
      <c r="E39" s="642">
        <v>13.967565770000002</v>
      </c>
      <c r="F39" s="642">
        <v>12.723148959999991</v>
      </c>
      <c r="G39" s="642">
        <v>13.740842249999989</v>
      </c>
      <c r="H39" s="642">
        <v>20.173519320000008</v>
      </c>
      <c r="I39" s="642">
        <v>23.695759690000013</v>
      </c>
      <c r="J39" s="642">
        <v>18.83589821999999</v>
      </c>
      <c r="K39" s="642">
        <v>24.731278769999992</v>
      </c>
      <c r="L39" s="642">
        <v>22.831362619999993</v>
      </c>
    </row>
    <row r="40" spans="1:12">
      <c r="A40" s="188">
        <v>20</v>
      </c>
      <c r="B40" s="338" t="s">
        <v>225</v>
      </c>
      <c r="C40" s="642">
        <v>8.8199301500000011</v>
      </c>
      <c r="D40" s="642">
        <v>9.417324369999994</v>
      </c>
      <c r="E40" s="642">
        <v>12.278902190000002</v>
      </c>
      <c r="F40" s="642">
        <v>14.011493360000005</v>
      </c>
      <c r="G40" s="642">
        <v>14.831935999999999</v>
      </c>
      <c r="H40" s="642">
        <v>19.961464069999998</v>
      </c>
      <c r="I40" s="642">
        <v>24.487533839999998</v>
      </c>
      <c r="J40" s="642">
        <v>28.059995289999996</v>
      </c>
      <c r="K40" s="642">
        <v>26.194204220000007</v>
      </c>
      <c r="L40" s="642">
        <v>27.71613588000001</v>
      </c>
    </row>
    <row r="41" spans="1:12">
      <c r="A41" s="188">
        <v>12</v>
      </c>
      <c r="B41" s="338" t="s">
        <v>212</v>
      </c>
      <c r="C41" s="642">
        <v>15.139655189999999</v>
      </c>
      <c r="D41" s="642">
        <v>18.108807869999993</v>
      </c>
      <c r="E41" s="642">
        <v>17.427765839999999</v>
      </c>
      <c r="F41" s="642">
        <v>13.276630839999999</v>
      </c>
      <c r="G41" s="642">
        <v>11.255536169999999</v>
      </c>
      <c r="H41" s="642">
        <v>13.90605188</v>
      </c>
      <c r="I41" s="642">
        <v>17.686205530000002</v>
      </c>
      <c r="J41" s="642">
        <v>20.235085420000001</v>
      </c>
      <c r="K41" s="642">
        <v>18.998000170000001</v>
      </c>
      <c r="L41" s="642">
        <v>20.122955839999999</v>
      </c>
    </row>
    <row r="42" spans="1:12">
      <c r="A42" s="188">
        <v>32</v>
      </c>
      <c r="B42" s="338" t="s">
        <v>203</v>
      </c>
      <c r="C42" s="642">
        <v>11.321776760000001</v>
      </c>
      <c r="D42" s="642">
        <v>10.942182769999993</v>
      </c>
      <c r="E42" s="642">
        <v>12.209188630000002</v>
      </c>
      <c r="F42" s="642">
        <v>11.490115639999992</v>
      </c>
      <c r="G42" s="642">
        <v>11.710228099999998</v>
      </c>
      <c r="H42" s="642">
        <v>19.309941600000005</v>
      </c>
      <c r="I42" s="642">
        <v>23.293080170000007</v>
      </c>
      <c r="J42" s="642">
        <v>18.422572550000002</v>
      </c>
      <c r="K42" s="642">
        <v>23.490092910000001</v>
      </c>
      <c r="L42" s="642">
        <v>18.566933519999996</v>
      </c>
    </row>
    <row r="43" spans="1:12">
      <c r="A43" s="188">
        <v>83</v>
      </c>
      <c r="B43" s="338" t="s">
        <v>461</v>
      </c>
      <c r="C43" s="642">
        <v>15.337510240000007</v>
      </c>
      <c r="D43" s="642">
        <v>16.636856080000005</v>
      </c>
      <c r="E43" s="642">
        <v>15.373195060000002</v>
      </c>
      <c r="F43" s="642">
        <v>12.698816599999997</v>
      </c>
      <c r="G43" s="642">
        <v>9.5547927500000007</v>
      </c>
      <c r="H43" s="642">
        <v>15.126295679999995</v>
      </c>
      <c r="I43" s="642">
        <v>17.946636850000012</v>
      </c>
      <c r="J43" s="642">
        <v>18.902399400000014</v>
      </c>
      <c r="K43" s="642">
        <v>16.407521460000005</v>
      </c>
      <c r="L43" s="642">
        <v>23.067713100000017</v>
      </c>
    </row>
    <row r="44" spans="1:12">
      <c r="A44" s="188">
        <v>68</v>
      </c>
      <c r="B44" s="338" t="s">
        <v>224</v>
      </c>
      <c r="C44" s="642">
        <v>16.693523160000002</v>
      </c>
      <c r="D44" s="642">
        <v>16.729232610000007</v>
      </c>
      <c r="E44" s="642">
        <v>18.744841709999999</v>
      </c>
      <c r="F44" s="642">
        <v>15.206480860000005</v>
      </c>
      <c r="G44" s="642">
        <v>12.31000981</v>
      </c>
      <c r="H44" s="642">
        <v>14.497501539999995</v>
      </c>
      <c r="I44" s="642">
        <v>12.847773589999997</v>
      </c>
      <c r="J44" s="642">
        <v>14.77828676</v>
      </c>
      <c r="K44" s="642">
        <v>14.314818520000001</v>
      </c>
      <c r="L44" s="642">
        <v>18.450597099999992</v>
      </c>
    </row>
    <row r="45" spans="1:12">
      <c r="A45" s="188">
        <v>3</v>
      </c>
      <c r="B45" s="338" t="s">
        <v>1283</v>
      </c>
      <c r="C45" s="642">
        <v>21.99189436</v>
      </c>
      <c r="D45" s="642">
        <v>19.700569750000003</v>
      </c>
      <c r="E45" s="642">
        <v>16.639789880000002</v>
      </c>
      <c r="F45" s="642">
        <v>11.270842060000003</v>
      </c>
      <c r="G45" s="642">
        <v>10.522221639999998</v>
      </c>
      <c r="H45" s="642">
        <v>18.787429579999998</v>
      </c>
      <c r="I45" s="642">
        <v>9.9926140400000012</v>
      </c>
      <c r="J45" s="642">
        <v>7.9599910300000003</v>
      </c>
      <c r="K45" s="642">
        <v>7.3149314299999988</v>
      </c>
      <c r="L45" s="642">
        <v>6.2609231800000007</v>
      </c>
    </row>
    <row r="46" spans="1:12">
      <c r="A46" s="188">
        <v>29</v>
      </c>
      <c r="B46" s="338" t="s">
        <v>189</v>
      </c>
      <c r="C46" s="642">
        <v>16.192556810000003</v>
      </c>
      <c r="D46" s="642">
        <v>12.675024700000007</v>
      </c>
      <c r="E46" s="642">
        <v>14.945477409999986</v>
      </c>
      <c r="F46" s="642">
        <v>5.9670823900000034</v>
      </c>
      <c r="G46" s="642">
        <v>5.8028363399999989</v>
      </c>
      <c r="H46" s="642">
        <v>16.639649139999992</v>
      </c>
      <c r="I46" s="642">
        <v>21.610944839999988</v>
      </c>
      <c r="J46" s="642">
        <v>11.204008399999992</v>
      </c>
      <c r="K46" s="642">
        <v>8.5756772100000003</v>
      </c>
      <c r="L46" s="642">
        <v>29.501438969999999</v>
      </c>
    </row>
    <row r="47" spans="1:12">
      <c r="A47" s="188">
        <v>96</v>
      </c>
      <c r="B47" s="338" t="s">
        <v>1055</v>
      </c>
      <c r="C47" s="642">
        <v>5.4571278200000028</v>
      </c>
      <c r="D47" s="642">
        <v>6.6778056300000026</v>
      </c>
      <c r="E47" s="642">
        <v>6.1460902799999992</v>
      </c>
      <c r="F47" s="642">
        <v>8.8960670299999975</v>
      </c>
      <c r="G47" s="642">
        <v>5.0053322599999994</v>
      </c>
      <c r="H47" s="642">
        <v>5.426936519999999</v>
      </c>
      <c r="I47" s="642">
        <v>10.210849099999999</v>
      </c>
      <c r="J47" s="642">
        <v>40.805453730000004</v>
      </c>
      <c r="K47" s="642">
        <v>23.609169009999988</v>
      </c>
      <c r="L47" s="642">
        <v>19.613262129999999</v>
      </c>
    </row>
    <row r="48" spans="1:12">
      <c r="A48" s="341"/>
      <c r="B48" s="342" t="s">
        <v>462</v>
      </c>
      <c r="C48" s="643">
        <v>170.19266392000281</v>
      </c>
      <c r="D48" s="643">
        <v>175.14319023999406</v>
      </c>
      <c r="E48" s="643">
        <v>232.9685154999861</v>
      </c>
      <c r="F48" s="643">
        <v>197.04899206999698</v>
      </c>
      <c r="G48" s="643">
        <v>158.03363459000866</v>
      </c>
      <c r="H48" s="643">
        <v>199.84516524000583</v>
      </c>
      <c r="I48" s="643">
        <v>237.98691250000365</v>
      </c>
      <c r="J48" s="643">
        <v>235.02138456999091</v>
      </c>
      <c r="K48" s="643">
        <v>388.29322051000781</v>
      </c>
      <c r="L48" s="643">
        <v>293.21323005998238</v>
      </c>
    </row>
    <row r="49" spans="1:9">
      <c r="C49" s="345"/>
      <c r="D49" s="345"/>
      <c r="E49" s="345"/>
      <c r="F49" s="345"/>
      <c r="G49" s="345"/>
      <c r="H49" s="345"/>
      <c r="I49" s="345"/>
    </row>
    <row r="50" spans="1:9">
      <c r="A50" s="92" t="s">
        <v>451</v>
      </c>
      <c r="B50" s="334"/>
      <c r="C50" s="346"/>
      <c r="D50" s="346"/>
      <c r="E50" s="346"/>
      <c r="F50" s="346"/>
      <c r="G50" s="346"/>
      <c r="H50" s="346"/>
      <c r="I50" s="346"/>
    </row>
    <row r="51" spans="1:9">
      <c r="A51" s="86" t="s">
        <v>174</v>
      </c>
      <c r="C51" s="346"/>
      <c r="D51" s="346"/>
      <c r="E51" s="346"/>
      <c r="F51" s="346"/>
      <c r="G51" s="346"/>
      <c r="H51" s="346"/>
      <c r="I51" s="346"/>
    </row>
  </sheetData>
  <hyperlinks>
    <hyperlink ref="J2" location="'Tabla de Contenido'!A1" display="Inicio"/>
  </hyperlinks>
  <printOptions horizontalCentered="1"/>
  <pageMargins left="0.70866141732283472" right="0.70866141732283472" top="0.55118110236220474" bottom="0.35433070866141736" header="0.31496062992125984" footer="0.31496062992125984"/>
  <pageSetup scale="37"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O51"/>
  <sheetViews>
    <sheetView zoomScaleNormal="100" workbookViewId="0"/>
  </sheetViews>
  <sheetFormatPr baseColWidth="10" defaultColWidth="11.44140625" defaultRowHeight="14.4"/>
  <cols>
    <col min="1" max="1" width="10.6640625" style="51" customWidth="1"/>
    <col min="2" max="2" width="55.33203125" style="51" customWidth="1"/>
    <col min="3" max="11" width="9.5546875" style="51" customWidth="1"/>
    <col min="12" max="16384" width="11.44140625" style="51"/>
  </cols>
  <sheetData>
    <row r="1" spans="1:15" s="335" customFormat="1"/>
    <row r="2" spans="1:15" s="335" customFormat="1">
      <c r="A2" s="9" t="s">
        <v>463</v>
      </c>
      <c r="B2" s="173"/>
      <c r="C2" s="173"/>
      <c r="D2" s="173"/>
      <c r="E2" s="173"/>
      <c r="F2" s="173"/>
      <c r="G2" s="173"/>
      <c r="H2" s="173"/>
      <c r="I2" s="173"/>
      <c r="J2" s="767" t="s">
        <v>1369</v>
      </c>
    </row>
    <row r="3" spans="1:15" s="335" customFormat="1">
      <c r="A3" s="13" t="s">
        <v>464</v>
      </c>
      <c r="B3" s="173"/>
      <c r="C3" s="173"/>
      <c r="D3" s="173"/>
      <c r="E3" s="173"/>
      <c r="F3" s="173"/>
      <c r="G3" s="173"/>
      <c r="H3" s="173"/>
      <c r="I3" s="173"/>
      <c r="J3" s="173"/>
    </row>
    <row r="4" spans="1:15" s="335" customFormat="1">
      <c r="A4" s="4" t="s">
        <v>1480</v>
      </c>
      <c r="B4" s="173"/>
      <c r="C4" s="173"/>
      <c r="D4" s="173"/>
      <c r="E4" s="173"/>
      <c r="F4" s="173"/>
      <c r="G4" s="173"/>
      <c r="H4" s="173"/>
      <c r="I4" s="173"/>
      <c r="J4" s="173"/>
    </row>
    <row r="5" spans="1:15" s="335" customFormat="1">
      <c r="A5" s="13" t="s">
        <v>1</v>
      </c>
      <c r="B5" s="173"/>
      <c r="C5" s="173"/>
      <c r="D5" s="173"/>
      <c r="E5" s="173"/>
      <c r="F5" s="173"/>
      <c r="G5" s="173"/>
      <c r="H5" s="173"/>
      <c r="I5" s="173"/>
      <c r="J5" s="173"/>
    </row>
    <row r="6" spans="1:15" ht="21" customHeight="1">
      <c r="A6" s="609" t="s">
        <v>176</v>
      </c>
      <c r="B6" s="461" t="s">
        <v>177</v>
      </c>
      <c r="C6" s="150">
        <v>2016</v>
      </c>
      <c r="D6" s="150">
        <v>2017</v>
      </c>
      <c r="E6" s="150">
        <v>2018</v>
      </c>
      <c r="F6" s="150">
        <v>2019</v>
      </c>
      <c r="G6" s="150">
        <v>2020</v>
      </c>
      <c r="H6" s="150">
        <v>2021</v>
      </c>
      <c r="I6" s="150">
        <v>2022</v>
      </c>
      <c r="J6" s="150">
        <v>2023</v>
      </c>
      <c r="K6" s="150" t="s">
        <v>1274</v>
      </c>
      <c r="L6" s="150" t="s">
        <v>1477</v>
      </c>
    </row>
    <row r="7" spans="1:15" s="108" customFormat="1">
      <c r="A7" s="9"/>
      <c r="B7" s="336" t="s">
        <v>454</v>
      </c>
      <c r="C7" s="460">
        <v>100</v>
      </c>
      <c r="D7" s="460">
        <v>100</v>
      </c>
      <c r="E7" s="460">
        <v>100</v>
      </c>
      <c r="F7" s="460">
        <v>100</v>
      </c>
      <c r="G7" s="460">
        <v>100</v>
      </c>
      <c r="H7" s="460">
        <v>100</v>
      </c>
      <c r="I7" s="460">
        <v>100</v>
      </c>
      <c r="J7" s="460">
        <v>100</v>
      </c>
      <c r="K7" s="460">
        <v>100</v>
      </c>
      <c r="L7" s="460">
        <v>100</v>
      </c>
      <c r="M7"/>
      <c r="O7" s="337"/>
    </row>
    <row r="8" spans="1:15">
      <c r="A8" s="188">
        <v>6</v>
      </c>
      <c r="B8" s="338" t="s">
        <v>455</v>
      </c>
      <c r="C8" s="339">
        <v>21.396097311492106</v>
      </c>
      <c r="D8" s="339">
        <v>24.753969801951119</v>
      </c>
      <c r="E8" s="180">
        <v>25.098701006089176</v>
      </c>
      <c r="F8" s="180">
        <v>19.794013136128072</v>
      </c>
      <c r="G8" s="347">
        <v>27.697432759336998</v>
      </c>
      <c r="H8" s="347">
        <v>23.932842212914395</v>
      </c>
      <c r="I8" s="347">
        <v>23.043596438232601</v>
      </c>
      <c r="J8" s="347">
        <v>23.193631349642764</v>
      </c>
      <c r="K8" s="347">
        <v>21.201901778970818</v>
      </c>
      <c r="L8" s="347">
        <v>17.761885927806127</v>
      </c>
      <c r="O8" s="340"/>
    </row>
    <row r="9" spans="1:15">
      <c r="A9" s="188">
        <v>9</v>
      </c>
      <c r="B9" s="338" t="s">
        <v>460</v>
      </c>
      <c r="C9" s="339">
        <v>6.5288874533114978</v>
      </c>
      <c r="D9" s="339">
        <v>3.3227018742582768</v>
      </c>
      <c r="E9" s="180">
        <v>1.5793952642295901</v>
      </c>
      <c r="F9" s="180">
        <v>0.83561852170231432</v>
      </c>
      <c r="G9" s="347">
        <v>3.8157564249322173</v>
      </c>
      <c r="H9" s="347">
        <v>10.936497107601795</v>
      </c>
      <c r="I9" s="347">
        <v>17.472152002722932</v>
      </c>
      <c r="J9" s="347">
        <v>14.777162383013648</v>
      </c>
      <c r="K9" s="347">
        <v>15.725954294202726</v>
      </c>
      <c r="L9" s="347">
        <v>24.447586338070817</v>
      </c>
      <c r="O9" s="340"/>
    </row>
    <row r="10" spans="1:15">
      <c r="A10" s="188">
        <v>39</v>
      </c>
      <c r="B10" s="338" t="s">
        <v>185</v>
      </c>
      <c r="C10" s="339">
        <v>8.5403302993112415</v>
      </c>
      <c r="D10" s="339">
        <v>8.2970283483879861</v>
      </c>
      <c r="E10" s="180">
        <v>8.1699480814279291</v>
      </c>
      <c r="F10" s="180">
        <v>7.9209359556386305</v>
      </c>
      <c r="G10" s="347">
        <v>6.587749337371986</v>
      </c>
      <c r="H10" s="347">
        <v>5.8885564611672407</v>
      </c>
      <c r="I10" s="347">
        <v>5.977947295529968</v>
      </c>
      <c r="J10" s="347">
        <v>5.6608380870668906</v>
      </c>
      <c r="K10" s="347">
        <v>4.7613501008682091</v>
      </c>
      <c r="L10" s="347">
        <v>3.822716969248817</v>
      </c>
      <c r="O10" s="340"/>
    </row>
    <row r="11" spans="1:15">
      <c r="A11" s="188">
        <v>30</v>
      </c>
      <c r="B11" s="338" t="s">
        <v>182</v>
      </c>
      <c r="C11" s="339">
        <v>7.1339425984988161</v>
      </c>
      <c r="D11" s="339">
        <v>6.3467189304534433</v>
      </c>
      <c r="E11" s="180">
        <v>6.4772673886331749</v>
      </c>
      <c r="F11" s="180">
        <v>6.5491384086135866</v>
      </c>
      <c r="G11" s="347">
        <v>7.5369695046420437</v>
      </c>
      <c r="H11" s="347">
        <v>5.8341300680611443</v>
      </c>
      <c r="I11" s="347">
        <v>4.9510083113406278</v>
      </c>
      <c r="J11" s="347">
        <v>4.4700108562471437</v>
      </c>
      <c r="K11" s="347">
        <v>3.1353940412365686</v>
      </c>
      <c r="L11" s="347">
        <v>3.0325094933766197</v>
      </c>
      <c r="O11" s="340"/>
    </row>
    <row r="12" spans="1:15">
      <c r="A12" s="188">
        <v>84</v>
      </c>
      <c r="B12" s="338" t="s">
        <v>180</v>
      </c>
      <c r="C12" s="339">
        <v>0.39252192552932647</v>
      </c>
      <c r="D12" s="339">
        <v>0.68682836709849948</v>
      </c>
      <c r="E12" s="180">
        <v>0.72650005482994739</v>
      </c>
      <c r="F12" s="180">
        <v>1.0523093084117141</v>
      </c>
      <c r="G12" s="347">
        <v>1.7985200798606726</v>
      </c>
      <c r="H12" s="347">
        <v>4.9866856697359161</v>
      </c>
      <c r="I12" s="347">
        <v>3.2629592875026328</v>
      </c>
      <c r="J12" s="347">
        <v>4.1561134181696495</v>
      </c>
      <c r="K12" s="347">
        <v>12.488235870311765</v>
      </c>
      <c r="L12" s="347">
        <v>12.20871954713745</v>
      </c>
      <c r="O12" s="340"/>
    </row>
    <row r="13" spans="1:15">
      <c r="A13" s="188">
        <v>85</v>
      </c>
      <c r="B13" s="338" t="s">
        <v>179</v>
      </c>
      <c r="C13" s="339">
        <v>7.05545251138832</v>
      </c>
      <c r="D13" s="339">
        <v>6.6125676120018042</v>
      </c>
      <c r="E13" s="180">
        <v>5.4679315011138456</v>
      </c>
      <c r="F13" s="180">
        <v>5.6625271034478137</v>
      </c>
      <c r="G13" s="347">
        <v>4.3340958028747858</v>
      </c>
      <c r="H13" s="347">
        <v>3.3640673874871303</v>
      </c>
      <c r="I13" s="347">
        <v>3.3417563265771069</v>
      </c>
      <c r="J13" s="347">
        <v>3.7135081532119205</v>
      </c>
      <c r="K13" s="347">
        <v>3.8343399065453498</v>
      </c>
      <c r="L13" s="347">
        <v>3.8278830420586005</v>
      </c>
      <c r="O13" s="340"/>
    </row>
    <row r="14" spans="1:15">
      <c r="A14" s="188">
        <v>33</v>
      </c>
      <c r="B14" s="338" t="s">
        <v>191</v>
      </c>
      <c r="C14" s="339">
        <v>4.5826470831118336</v>
      </c>
      <c r="D14" s="339">
        <v>5.0147555294757149</v>
      </c>
      <c r="E14" s="180">
        <v>4.3057139655269454</v>
      </c>
      <c r="F14" s="180">
        <v>4.8068847717521228</v>
      </c>
      <c r="G14" s="347">
        <v>4.7603644287811955</v>
      </c>
      <c r="H14" s="347">
        <v>3.9624897349458461</v>
      </c>
      <c r="I14" s="347">
        <v>3.6980104122862114</v>
      </c>
      <c r="J14" s="347">
        <v>4.8741096557321946</v>
      </c>
      <c r="K14" s="347">
        <v>4.4614739560793453</v>
      </c>
      <c r="L14" s="347">
        <v>3.908253855574285</v>
      </c>
      <c r="O14" s="340"/>
    </row>
    <row r="15" spans="1:15">
      <c r="A15" s="188">
        <v>27</v>
      </c>
      <c r="B15" s="338" t="s">
        <v>183</v>
      </c>
      <c r="C15" s="339">
        <v>5.1934837342736939</v>
      </c>
      <c r="D15" s="339">
        <v>4.9418091071160202</v>
      </c>
      <c r="E15" s="180">
        <v>4.3115012240606312</v>
      </c>
      <c r="F15" s="180">
        <v>4.9760265108867383</v>
      </c>
      <c r="G15" s="347">
        <v>4.3506350786945971</v>
      </c>
      <c r="H15" s="347">
        <v>3.2065882861256725</v>
      </c>
      <c r="I15" s="347">
        <v>2.9419787573122793</v>
      </c>
      <c r="J15" s="347">
        <v>3.5578991961637376</v>
      </c>
      <c r="K15" s="347">
        <v>3.6318343552151062</v>
      </c>
      <c r="L15" s="347">
        <v>4.2180860035344239</v>
      </c>
      <c r="O15" s="340"/>
    </row>
    <row r="16" spans="1:15">
      <c r="A16" s="188">
        <v>87</v>
      </c>
      <c r="B16" s="338" t="s">
        <v>181</v>
      </c>
      <c r="C16" s="339">
        <v>2.4021856125980596</v>
      </c>
      <c r="D16" s="339">
        <v>3.383735460480179</v>
      </c>
      <c r="E16" s="180">
        <v>5.8715664942285954</v>
      </c>
      <c r="F16" s="180">
        <v>7.4140636265245128</v>
      </c>
      <c r="G16" s="347">
        <v>3.3845416661641621</v>
      </c>
      <c r="H16" s="347">
        <v>2.2575391578437221</v>
      </c>
      <c r="I16" s="347">
        <v>1.5666345757943148</v>
      </c>
      <c r="J16" s="347">
        <v>2.7457600476768556</v>
      </c>
      <c r="K16" s="347">
        <v>1.3640804456462261</v>
      </c>
      <c r="L16" s="347">
        <v>0.97693967334114684</v>
      </c>
      <c r="O16" s="340"/>
    </row>
    <row r="17" spans="1:15">
      <c r="A17" s="188">
        <v>62</v>
      </c>
      <c r="B17" s="338" t="s">
        <v>201</v>
      </c>
      <c r="C17" s="339">
        <v>1.0270973024499179</v>
      </c>
      <c r="D17" s="339">
        <v>1.379131678210719</v>
      </c>
      <c r="E17" s="180">
        <v>1.379019253780446</v>
      </c>
      <c r="F17" s="180">
        <v>1.3568956185866266</v>
      </c>
      <c r="G17" s="347">
        <v>1.7713799296833015</v>
      </c>
      <c r="H17" s="347">
        <v>1.9876303996989433</v>
      </c>
      <c r="I17" s="347">
        <v>2.0072541601381806</v>
      </c>
      <c r="J17" s="347">
        <v>1.804282233503405</v>
      </c>
      <c r="K17" s="347">
        <v>1.2640837484388778</v>
      </c>
      <c r="L17" s="347">
        <v>1.3983556595196909</v>
      </c>
      <c r="O17" s="340"/>
    </row>
    <row r="18" spans="1:15">
      <c r="A18" s="188">
        <v>21</v>
      </c>
      <c r="B18" s="338" t="s">
        <v>196</v>
      </c>
      <c r="C18" s="339">
        <v>1.4627267398434765</v>
      </c>
      <c r="D18" s="339">
        <v>1.5486940699906284</v>
      </c>
      <c r="E18" s="180">
        <v>1.8371418574605989</v>
      </c>
      <c r="F18" s="180">
        <v>1.8137051820695871</v>
      </c>
      <c r="G18" s="347">
        <v>1.5972543980734579</v>
      </c>
      <c r="H18" s="347">
        <v>1.8576365193000517</v>
      </c>
      <c r="I18" s="347">
        <v>1.5871840287700185</v>
      </c>
      <c r="J18" s="347">
        <v>1.4981563738015231</v>
      </c>
      <c r="K18" s="347">
        <v>1.0567319527345169</v>
      </c>
      <c r="L18" s="347">
        <v>0.88897056101585137</v>
      </c>
      <c r="O18" s="340"/>
    </row>
    <row r="19" spans="1:15">
      <c r="A19" s="188">
        <v>60</v>
      </c>
      <c r="B19" s="338" t="s">
        <v>457</v>
      </c>
      <c r="C19" s="339">
        <v>1.6201893724728005</v>
      </c>
      <c r="D19" s="339">
        <v>1.5734991484317395</v>
      </c>
      <c r="E19" s="180">
        <v>1.8904817955038626</v>
      </c>
      <c r="F19" s="180">
        <v>2.0258616315225484</v>
      </c>
      <c r="G19" s="347">
        <v>1.3540678249924589</v>
      </c>
      <c r="H19" s="347">
        <v>1.5791457698849649</v>
      </c>
      <c r="I19" s="347">
        <v>1.3468768039794179</v>
      </c>
      <c r="J19" s="347">
        <v>1.2095891704770516</v>
      </c>
      <c r="K19" s="347">
        <v>1.0452902701794622</v>
      </c>
      <c r="L19" s="347">
        <v>0.90359287206975258</v>
      </c>
      <c r="O19" s="340"/>
    </row>
    <row r="20" spans="1:15">
      <c r="A20" s="188">
        <v>88</v>
      </c>
      <c r="B20" s="338" t="s">
        <v>188</v>
      </c>
      <c r="C20" s="339">
        <v>1.347597163319002</v>
      </c>
      <c r="D20" s="339">
        <v>1.4651788269427597</v>
      </c>
      <c r="E20" s="180">
        <v>1.4269765960905896</v>
      </c>
      <c r="F20" s="180">
        <v>1.4486461418734402</v>
      </c>
      <c r="G20" s="347">
        <v>1.3822557175962489</v>
      </c>
      <c r="H20" s="347">
        <v>0.88421296543752836</v>
      </c>
      <c r="I20" s="347">
        <v>1.0191056078933001</v>
      </c>
      <c r="J20" s="347">
        <v>0.98720835483505975</v>
      </c>
      <c r="K20" s="347">
        <v>1.4241549378343621</v>
      </c>
      <c r="L20" s="347">
        <v>2.1538580316573634</v>
      </c>
      <c r="O20" s="340"/>
    </row>
    <row r="21" spans="1:15">
      <c r="A21" s="188">
        <v>90</v>
      </c>
      <c r="B21" s="338" t="s">
        <v>184</v>
      </c>
      <c r="C21" s="339">
        <v>1.6267235274501617</v>
      </c>
      <c r="D21" s="339">
        <v>1.9431333818951964</v>
      </c>
      <c r="E21" s="180">
        <v>1.2384235453400101</v>
      </c>
      <c r="F21" s="180">
        <v>2.4106237401294721</v>
      </c>
      <c r="G21" s="347">
        <v>1.1558874438823712</v>
      </c>
      <c r="H21" s="347">
        <v>1.8329860736289469</v>
      </c>
      <c r="I21" s="347">
        <v>1.8112613040841057</v>
      </c>
      <c r="J21" s="347">
        <v>1.0030835281758252</v>
      </c>
      <c r="K21" s="347">
        <v>0.8917401428515237</v>
      </c>
      <c r="L21" s="347">
        <v>1.3484121669606808</v>
      </c>
      <c r="O21" s="340"/>
    </row>
    <row r="22" spans="1:15">
      <c r="A22" s="188">
        <v>71</v>
      </c>
      <c r="B22" s="338" t="s">
        <v>456</v>
      </c>
      <c r="C22" s="339">
        <v>1.7244661054518078</v>
      </c>
      <c r="D22" s="339">
        <v>1.4638108227522624</v>
      </c>
      <c r="E22" s="180">
        <v>1.4495789910276908</v>
      </c>
      <c r="F22" s="180">
        <v>1.4890202148841332</v>
      </c>
      <c r="G22" s="347">
        <v>1.7805421124915419</v>
      </c>
      <c r="H22" s="347">
        <v>1.2253750790061075</v>
      </c>
      <c r="I22" s="347">
        <v>1.2504128424617409</v>
      </c>
      <c r="J22" s="347">
        <v>1.0790296529131909</v>
      </c>
      <c r="K22" s="347">
        <v>1.2021902468426982</v>
      </c>
      <c r="L22" s="347">
        <v>0.95209429904076592</v>
      </c>
      <c r="O22" s="340"/>
    </row>
    <row r="23" spans="1:15">
      <c r="A23" s="188">
        <v>18</v>
      </c>
      <c r="B23" s="338" t="s">
        <v>459</v>
      </c>
      <c r="C23" s="339">
        <v>1.0872662172755772</v>
      </c>
      <c r="D23" s="339">
        <v>0.87318260647983903</v>
      </c>
      <c r="E23" s="180">
        <v>0.81309667523396767</v>
      </c>
      <c r="F23" s="180">
        <v>2.4823288123291265</v>
      </c>
      <c r="G23" s="347">
        <v>1.2171012137204558</v>
      </c>
      <c r="H23" s="347">
        <v>2.0469412002882588</v>
      </c>
      <c r="I23" s="347">
        <v>2.1364659057219964</v>
      </c>
      <c r="J23" s="347">
        <v>1.6228278192122703</v>
      </c>
      <c r="K23" s="347">
        <v>0.64246372673092744</v>
      </c>
      <c r="L23" s="347">
        <v>0.83905056249435406</v>
      </c>
      <c r="O23" s="340"/>
    </row>
    <row r="24" spans="1:15">
      <c r="A24" s="188">
        <v>42</v>
      </c>
      <c r="B24" s="338" t="s">
        <v>215</v>
      </c>
      <c r="C24" s="339">
        <v>1.5840676390485458</v>
      </c>
      <c r="D24" s="339">
        <v>1.3003758839462161</v>
      </c>
      <c r="E24" s="180">
        <v>1.4503306670573977</v>
      </c>
      <c r="F24" s="180">
        <v>1.6127013283744231</v>
      </c>
      <c r="G24" s="347">
        <v>0.91128325607625416</v>
      </c>
      <c r="H24" s="347">
        <v>0.96444230391962826</v>
      </c>
      <c r="I24" s="347">
        <v>0.78644422058897578</v>
      </c>
      <c r="J24" s="347">
        <v>0.88288385428577665</v>
      </c>
      <c r="K24" s="347">
        <v>0.90266511513642211</v>
      </c>
      <c r="L24" s="347">
        <v>0.85259085016718639</v>
      </c>
      <c r="O24" s="340"/>
    </row>
    <row r="25" spans="1:15">
      <c r="A25" s="188">
        <v>8</v>
      </c>
      <c r="B25" s="338" t="s">
        <v>204</v>
      </c>
      <c r="C25" s="339">
        <v>1.7452145488291517</v>
      </c>
      <c r="D25" s="339">
        <v>1.4237069953055776</v>
      </c>
      <c r="E25" s="180">
        <v>1.477173222927592</v>
      </c>
      <c r="F25" s="180">
        <v>1.810687363706458</v>
      </c>
      <c r="G25" s="347">
        <v>1.345640047170207</v>
      </c>
      <c r="H25" s="347">
        <v>1.0896666838319691</v>
      </c>
      <c r="I25" s="347">
        <v>1.0167212024103203</v>
      </c>
      <c r="J25" s="347">
        <v>0.92627205194286599</v>
      </c>
      <c r="K25" s="347">
        <v>0.59564824902013092</v>
      </c>
      <c r="L25" s="347">
        <v>0.48032395797193733</v>
      </c>
      <c r="O25" s="340"/>
    </row>
    <row r="26" spans="1:15">
      <c r="A26" s="188">
        <v>49</v>
      </c>
      <c r="B26" s="338" t="s">
        <v>458</v>
      </c>
      <c r="C26" s="339">
        <v>1.4460256635678286</v>
      </c>
      <c r="D26" s="339">
        <v>1.282661611477949</v>
      </c>
      <c r="E26" s="180">
        <v>1.4345039618803253</v>
      </c>
      <c r="F26" s="180">
        <v>1.5354287057530172</v>
      </c>
      <c r="G26" s="347">
        <v>1.3713909484468472</v>
      </c>
      <c r="H26" s="347">
        <v>1.1482298232909995</v>
      </c>
      <c r="I26" s="347">
        <v>0.97820262012923731</v>
      </c>
      <c r="J26" s="347">
        <v>1.1043404942380481</v>
      </c>
      <c r="K26" s="347">
        <v>0.91503071641108669</v>
      </c>
      <c r="L26" s="347">
        <v>0.48370729774484533</v>
      </c>
      <c r="O26" s="340"/>
    </row>
    <row r="27" spans="1:15">
      <c r="A27" s="188">
        <v>73</v>
      </c>
      <c r="B27" s="338" t="s">
        <v>193</v>
      </c>
      <c r="C27" s="339">
        <v>1.1373096867271191</v>
      </c>
      <c r="D27" s="339">
        <v>1.1136883108033944</v>
      </c>
      <c r="E27" s="180">
        <v>1.0971238436482722</v>
      </c>
      <c r="F27" s="180">
        <v>1.1746461613127595</v>
      </c>
      <c r="G27" s="347">
        <v>0.99823761011438461</v>
      </c>
      <c r="H27" s="347">
        <v>1.0546262761180614</v>
      </c>
      <c r="I27" s="347">
        <v>0.86767569066936046</v>
      </c>
      <c r="J27" s="347">
        <v>0.85383781202090403</v>
      </c>
      <c r="K27" s="347">
        <v>0.88175633974267864</v>
      </c>
      <c r="L27" s="347">
        <v>0.80430366130667741</v>
      </c>
    </row>
    <row r="28" spans="1:15">
      <c r="A28" s="188">
        <v>15</v>
      </c>
      <c r="B28" s="338" t="s">
        <v>205</v>
      </c>
      <c r="C28" s="339">
        <v>1.0035717989463644</v>
      </c>
      <c r="D28" s="339">
        <v>1.1737464705792326</v>
      </c>
      <c r="E28" s="180">
        <v>0.98656576350641145</v>
      </c>
      <c r="F28" s="180">
        <v>1.4205452331069999</v>
      </c>
      <c r="G28" s="347">
        <v>1.6632978985362807</v>
      </c>
      <c r="H28" s="347">
        <v>1.4697774050900496</v>
      </c>
      <c r="I28" s="347">
        <v>1.2204738784222167</v>
      </c>
      <c r="J28" s="347">
        <v>0.66171758832502958</v>
      </c>
      <c r="K28" s="347">
        <v>0.26928986393991167</v>
      </c>
      <c r="L28" s="347">
        <v>0.85918141094780465</v>
      </c>
      <c r="O28" s="340"/>
    </row>
    <row r="29" spans="1:15">
      <c r="A29" s="188">
        <v>38</v>
      </c>
      <c r="B29" s="338" t="s">
        <v>187</v>
      </c>
      <c r="C29" s="339">
        <v>1.248897187635279</v>
      </c>
      <c r="D29" s="339">
        <v>1.1266392469912323</v>
      </c>
      <c r="E29" s="180">
        <v>1.0177264724657988</v>
      </c>
      <c r="F29" s="180">
        <v>1.0742480806048025</v>
      </c>
      <c r="G29" s="347">
        <v>1.1288931357171661</v>
      </c>
      <c r="H29" s="347">
        <v>1.1365671640437276</v>
      </c>
      <c r="I29" s="347">
        <v>0.81544215874718695</v>
      </c>
      <c r="J29" s="347">
        <v>0.72303494402005652</v>
      </c>
      <c r="K29" s="347">
        <v>0.54154232280787851</v>
      </c>
      <c r="L29" s="347">
        <v>0.57137412003981536</v>
      </c>
      <c r="O29" s="340"/>
    </row>
    <row r="30" spans="1:15">
      <c r="A30" s="188">
        <v>70</v>
      </c>
      <c r="B30" s="338" t="s">
        <v>222</v>
      </c>
      <c r="C30" s="339">
        <v>0.91068420461499089</v>
      </c>
      <c r="D30" s="339">
        <v>0.88721180071205996</v>
      </c>
      <c r="E30" s="180">
        <v>0.96909390339909529</v>
      </c>
      <c r="F30" s="180">
        <v>0.91515539841733518</v>
      </c>
      <c r="G30" s="347">
        <v>0.90484786726770094</v>
      </c>
      <c r="H30" s="347">
        <v>0.94993884102981363</v>
      </c>
      <c r="I30" s="347">
        <v>0.94842776543748197</v>
      </c>
      <c r="J30" s="347">
        <v>1.0446179629906591</v>
      </c>
      <c r="K30" s="347">
        <v>0.80233776892272934</v>
      </c>
      <c r="L30" s="347">
        <v>0.75057215311223524</v>
      </c>
      <c r="O30" s="340"/>
    </row>
    <row r="31" spans="1:15">
      <c r="A31" s="188">
        <v>94</v>
      </c>
      <c r="B31" s="338" t="s">
        <v>197</v>
      </c>
      <c r="C31" s="339">
        <v>1.0452344309367911</v>
      </c>
      <c r="D31" s="339">
        <v>0.88758227622965735</v>
      </c>
      <c r="E31" s="180">
        <v>0.94208830212245553</v>
      </c>
      <c r="F31" s="180">
        <v>0.99069713793246783</v>
      </c>
      <c r="G31" s="347">
        <v>0.50812534163773415</v>
      </c>
      <c r="H31" s="347">
        <v>0.55219504099024275</v>
      </c>
      <c r="I31" s="347">
        <v>0.80243145582839892</v>
      </c>
      <c r="J31" s="347">
        <v>0.92173312120378303</v>
      </c>
      <c r="K31" s="347">
        <v>0.94325925611557104</v>
      </c>
      <c r="L31" s="347">
        <v>0.71400593756869002</v>
      </c>
      <c r="O31" s="340"/>
    </row>
    <row r="32" spans="1:15">
      <c r="A32" s="188">
        <v>61</v>
      </c>
      <c r="B32" s="324" t="s">
        <v>207</v>
      </c>
      <c r="C32" s="339">
        <v>0.80516022726081959</v>
      </c>
      <c r="D32" s="339">
        <v>0.83056380748196912</v>
      </c>
      <c r="E32" s="180">
        <v>0.83726142384446345</v>
      </c>
      <c r="F32" s="180">
        <v>0.86260656295704619</v>
      </c>
      <c r="G32" s="347">
        <v>0.90374370452629715</v>
      </c>
      <c r="H32" s="347">
        <v>0.63720435393488128</v>
      </c>
      <c r="I32" s="347">
        <v>0.65176971938915695</v>
      </c>
      <c r="J32" s="347">
        <v>1.1446378062300364</v>
      </c>
      <c r="K32" s="347">
        <v>0.81013069646867619</v>
      </c>
      <c r="L32" s="347">
        <v>0.63706716799260044</v>
      </c>
      <c r="O32" s="340"/>
    </row>
    <row r="33" spans="1:15">
      <c r="A33" s="188">
        <v>48</v>
      </c>
      <c r="B33" s="338" t="s">
        <v>198</v>
      </c>
      <c r="C33" s="339">
        <v>0.91348670752276417</v>
      </c>
      <c r="D33" s="339">
        <v>0.89040180573167027</v>
      </c>
      <c r="E33" s="180">
        <v>0.90998030343006731</v>
      </c>
      <c r="F33" s="180">
        <v>0.92805790095235785</v>
      </c>
      <c r="G33" s="347">
        <v>0.90146489100550908</v>
      </c>
      <c r="H33" s="347">
        <v>1.0183222143242374</v>
      </c>
      <c r="I33" s="347">
        <v>0.78616350238632127</v>
      </c>
      <c r="J33" s="347">
        <v>0.80935271181024249</v>
      </c>
      <c r="K33" s="347">
        <v>0.57869611303963542</v>
      </c>
      <c r="L33" s="347">
        <v>0.44096005381563708</v>
      </c>
      <c r="O33" s="340"/>
    </row>
    <row r="34" spans="1:15">
      <c r="A34" s="188">
        <v>34</v>
      </c>
      <c r="B34" s="338" t="s">
        <v>214</v>
      </c>
      <c r="C34" s="339">
        <v>0.97028309870590035</v>
      </c>
      <c r="D34" s="339">
        <v>0.91692256958168172</v>
      </c>
      <c r="E34" s="180">
        <v>0.83628064470194441</v>
      </c>
      <c r="F34" s="180">
        <v>0.91947589956936859</v>
      </c>
      <c r="G34" s="347">
        <v>0.74817575165924344</v>
      </c>
      <c r="H34" s="347">
        <v>0.70222330790020093</v>
      </c>
      <c r="I34" s="347">
        <v>0.80840520031479324</v>
      </c>
      <c r="J34" s="347">
        <v>0.74520047091256258</v>
      </c>
      <c r="K34" s="347">
        <v>0.60848116526740137</v>
      </c>
      <c r="L34" s="347">
        <v>0.57533159139527101</v>
      </c>
      <c r="O34" s="340"/>
    </row>
    <row r="35" spans="1:15">
      <c r="A35" s="188">
        <v>54</v>
      </c>
      <c r="B35" s="338" t="s">
        <v>206</v>
      </c>
      <c r="C35" s="339">
        <v>0.59194352312192744</v>
      </c>
      <c r="D35" s="339">
        <v>0.60900361361748834</v>
      </c>
      <c r="E35" s="180">
        <v>0.57501137074080044</v>
      </c>
      <c r="F35" s="180">
        <v>0.9254920867306784</v>
      </c>
      <c r="G35" s="347">
        <v>0.63500866732501771</v>
      </c>
      <c r="H35" s="347">
        <v>0.56193129078261539</v>
      </c>
      <c r="I35" s="347">
        <v>0.65868573416410003</v>
      </c>
      <c r="J35" s="347">
        <v>1.5031267885261614</v>
      </c>
      <c r="K35" s="347">
        <v>1.1348683946400979</v>
      </c>
      <c r="L35" s="347">
        <v>0.27498994606623822</v>
      </c>
      <c r="O35" s="340"/>
    </row>
    <row r="36" spans="1:15">
      <c r="A36" s="188">
        <v>19</v>
      </c>
      <c r="B36" s="338" t="s">
        <v>1056</v>
      </c>
      <c r="C36" s="339">
        <v>0.38917774229806479</v>
      </c>
      <c r="D36" s="339">
        <v>0.60478820045117088</v>
      </c>
      <c r="E36" s="180">
        <v>0.62553283638542423</v>
      </c>
      <c r="F36" s="180">
        <v>0.6965042877410943</v>
      </c>
      <c r="G36" s="347">
        <v>1.0599564417385667</v>
      </c>
      <c r="H36" s="347">
        <v>0.81638984163246076</v>
      </c>
      <c r="I36" s="347">
        <v>0.76482046038539986</v>
      </c>
      <c r="J36" s="347">
        <v>0.80715058025086439</v>
      </c>
      <c r="K36" s="347">
        <v>0.70560362967727874</v>
      </c>
      <c r="L36" s="347">
        <v>0.58172639276951066</v>
      </c>
      <c r="O36" s="340"/>
    </row>
    <row r="37" spans="1:15">
      <c r="A37" s="188">
        <v>76</v>
      </c>
      <c r="B37" s="338" t="s">
        <v>200</v>
      </c>
      <c r="C37" s="339">
        <v>0.39505989261092594</v>
      </c>
      <c r="D37" s="339">
        <v>0.44099981329186855</v>
      </c>
      <c r="E37" s="180">
        <v>0.35453882889009514</v>
      </c>
      <c r="F37" s="180">
        <v>0.39762954059630978</v>
      </c>
      <c r="G37" s="347">
        <v>0.91855780874052151</v>
      </c>
      <c r="H37" s="347">
        <v>1.1027904160900903</v>
      </c>
      <c r="I37" s="347">
        <v>0.81013122081380118</v>
      </c>
      <c r="J37" s="347">
        <v>0.68679044100844422</v>
      </c>
      <c r="K37" s="347">
        <v>0.56683946853519607</v>
      </c>
      <c r="L37" s="347">
        <v>0.55687725011374656</v>
      </c>
    </row>
    <row r="38" spans="1:15">
      <c r="A38" s="188">
        <v>17</v>
      </c>
      <c r="B38" s="338" t="s">
        <v>221</v>
      </c>
      <c r="C38" s="339">
        <v>0.72496851966644937</v>
      </c>
      <c r="D38" s="339">
        <v>0.85680491666065894</v>
      </c>
      <c r="E38" s="180">
        <v>0.56524210675739928</v>
      </c>
      <c r="F38" s="180">
        <v>0.42408516851678446</v>
      </c>
      <c r="G38" s="347">
        <v>0.59231054822296747</v>
      </c>
      <c r="H38" s="347">
        <v>0.73768707692823399</v>
      </c>
      <c r="I38" s="347">
        <v>0.61579890247771774</v>
      </c>
      <c r="J38" s="347">
        <v>0.38872936521203239</v>
      </c>
      <c r="K38" s="347">
        <v>0.40918373744566405</v>
      </c>
      <c r="L38" s="347">
        <v>0.40890669644928584</v>
      </c>
      <c r="O38" s="340"/>
    </row>
    <row r="39" spans="1:15">
      <c r="A39" s="188">
        <v>40</v>
      </c>
      <c r="B39" s="338" t="s">
        <v>194</v>
      </c>
      <c r="C39" s="339">
        <v>0.48514583678305789</v>
      </c>
      <c r="D39" s="339">
        <v>0.47865706057913487</v>
      </c>
      <c r="E39" s="180">
        <v>0.53741444166868957</v>
      </c>
      <c r="F39" s="180">
        <v>0.51606788596746977</v>
      </c>
      <c r="G39" s="347">
        <v>0.59169966179792821</v>
      </c>
      <c r="H39" s="347">
        <v>0.60311970325610664</v>
      </c>
      <c r="I39" s="347">
        <v>0.59594128509808098</v>
      </c>
      <c r="J39" s="347">
        <v>0.47488707935869579</v>
      </c>
      <c r="K39" s="347">
        <v>0.50201316402808449</v>
      </c>
      <c r="L39" s="347">
        <v>0.39624505238785174</v>
      </c>
      <c r="O39" s="340"/>
    </row>
    <row r="40" spans="1:15">
      <c r="A40" s="188">
        <v>20</v>
      </c>
      <c r="B40" s="338" t="s">
        <v>225</v>
      </c>
      <c r="C40" s="339">
        <v>0.36020988822650912</v>
      </c>
      <c r="D40" s="339">
        <v>0.38091583448443272</v>
      </c>
      <c r="E40" s="180">
        <v>0.47244161748760444</v>
      </c>
      <c r="F40" s="180">
        <v>0.56832485261906784</v>
      </c>
      <c r="G40" s="347">
        <v>0.63868366693522927</v>
      </c>
      <c r="H40" s="347">
        <v>0.59677997157988416</v>
      </c>
      <c r="I40" s="347">
        <v>0.61585416869545995</v>
      </c>
      <c r="J40" s="347">
        <v>0.7074432583171425</v>
      </c>
      <c r="K40" s="347">
        <v>0.53170866989826893</v>
      </c>
      <c r="L40" s="347">
        <v>0.48102173735959974</v>
      </c>
      <c r="O40" s="340"/>
    </row>
    <row r="41" spans="1:15">
      <c r="A41" s="188">
        <v>12</v>
      </c>
      <c r="B41" s="338" t="s">
        <v>212</v>
      </c>
      <c r="C41" s="339">
        <v>0.61831028262483334</v>
      </c>
      <c r="D41" s="339">
        <v>0.73247255699224834</v>
      </c>
      <c r="E41" s="180">
        <v>0.67054869851071075</v>
      </c>
      <c r="F41" s="180">
        <v>0.53851784899398936</v>
      </c>
      <c r="G41" s="347">
        <v>0.48467894645565501</v>
      </c>
      <c r="H41" s="347">
        <v>0.41574371582328479</v>
      </c>
      <c r="I41" s="347">
        <v>0.44480279129877448</v>
      </c>
      <c r="J41" s="347">
        <v>0.51016312062433355</v>
      </c>
      <c r="K41" s="347">
        <v>0.38563497926022505</v>
      </c>
      <c r="L41" s="347">
        <v>0.34923985150296866</v>
      </c>
      <c r="O41" s="340"/>
    </row>
    <row r="42" spans="1:15">
      <c r="A42" s="188">
        <v>32</v>
      </c>
      <c r="B42" s="338" t="s">
        <v>203</v>
      </c>
      <c r="C42" s="339">
        <v>0.62639077127196319</v>
      </c>
      <c r="D42" s="339">
        <v>0.67293444166568661</v>
      </c>
      <c r="E42" s="180">
        <v>0.59149727131256247</v>
      </c>
      <c r="F42" s="180">
        <v>0.51508093300281632</v>
      </c>
      <c r="G42" s="347">
        <v>0.41144258378516074</v>
      </c>
      <c r="H42" s="347">
        <v>0.45222486057954386</v>
      </c>
      <c r="I42" s="347">
        <v>0.45135256128087325</v>
      </c>
      <c r="J42" s="347">
        <v>0.47656369444629332</v>
      </c>
      <c r="K42" s="347">
        <v>0.33305159181598171</v>
      </c>
      <c r="L42" s="347">
        <v>0.32223462382702767</v>
      </c>
      <c r="O42" s="340"/>
    </row>
    <row r="43" spans="1:15">
      <c r="A43" s="188">
        <v>83</v>
      </c>
      <c r="B43" s="338" t="s">
        <v>461</v>
      </c>
      <c r="C43" s="339">
        <v>0.4623864216481452</v>
      </c>
      <c r="D43" s="339">
        <v>0.44259393827333271</v>
      </c>
      <c r="E43" s="180">
        <v>0.4697593266331303</v>
      </c>
      <c r="F43" s="180">
        <v>0.46605441046856699</v>
      </c>
      <c r="G43" s="347">
        <v>0.50425860950019963</v>
      </c>
      <c r="H43" s="347">
        <v>0.57730166278616135</v>
      </c>
      <c r="I43" s="347">
        <v>0.5858140153345901</v>
      </c>
      <c r="J43" s="347">
        <v>0.46446639126844802</v>
      </c>
      <c r="K43" s="347">
        <v>0.47681868676226047</v>
      </c>
      <c r="L43" s="347">
        <v>0.40034698488694243</v>
      </c>
      <c r="O43" s="340"/>
    </row>
    <row r="44" spans="1:15">
      <c r="A44" s="188">
        <v>68</v>
      </c>
      <c r="B44" s="338" t="s">
        <v>224</v>
      </c>
      <c r="C44" s="339">
        <v>0.68177094481527634</v>
      </c>
      <c r="D44" s="339">
        <v>0.67667092579103139</v>
      </c>
      <c r="E44" s="180">
        <v>0.72122435703036625</v>
      </c>
      <c r="F44" s="180">
        <v>0.6167951389311559</v>
      </c>
      <c r="G44" s="347">
        <v>0.53008603903492058</v>
      </c>
      <c r="H44" s="347">
        <v>0.43342605165035469</v>
      </c>
      <c r="I44" s="347">
        <v>0.32311767185522916</v>
      </c>
      <c r="J44" s="347">
        <v>0.37258735184340391</v>
      </c>
      <c r="K44" s="347">
        <v>0.29057241255273042</v>
      </c>
      <c r="L44" s="347">
        <v>0.32021557084255375</v>
      </c>
      <c r="O44" s="340"/>
    </row>
    <row r="45" spans="1:15">
      <c r="A45" s="188">
        <v>3</v>
      </c>
      <c r="B45" s="338" t="s">
        <v>1283</v>
      </c>
      <c r="C45" s="339">
        <v>0.89815879202907245</v>
      </c>
      <c r="D45" s="339">
        <v>0.79685680043534779</v>
      </c>
      <c r="E45" s="180">
        <v>0.64023062680337783</v>
      </c>
      <c r="F45" s="180">
        <v>0.45716038169983403</v>
      </c>
      <c r="G45" s="347">
        <v>0.45310140910400515</v>
      </c>
      <c r="H45" s="347">
        <v>0.56168032823112801</v>
      </c>
      <c r="I45" s="347">
        <v>0.25131126118736918</v>
      </c>
      <c r="J45" s="347">
        <v>0.20068577817777769</v>
      </c>
      <c r="K45" s="347">
        <v>0.14848370381386392</v>
      </c>
      <c r="L45" s="347">
        <v>0.10866017393470036</v>
      </c>
    </row>
    <row r="46" spans="1:15">
      <c r="A46" s="188">
        <v>29</v>
      </c>
      <c r="B46" s="338" t="s">
        <v>189</v>
      </c>
      <c r="C46" s="339">
        <v>2.683787202674397E-2</v>
      </c>
      <c r="D46" s="339">
        <v>2.439172720023618E-2</v>
      </c>
      <c r="E46" s="180">
        <v>4.2662958697452048E-2</v>
      </c>
      <c r="F46" s="180">
        <v>0.10208445505194468</v>
      </c>
      <c r="G46" s="347">
        <v>0.11524034090150354</v>
      </c>
      <c r="H46" s="347">
        <v>0.21302229404058548</v>
      </c>
      <c r="I46" s="347">
        <v>0.14858653874087532</v>
      </c>
      <c r="J46" s="347">
        <v>0.1996686944485381</v>
      </c>
      <c r="K46" s="347">
        <v>1.3683744515193708</v>
      </c>
      <c r="L46" s="347">
        <v>0.51200620062617452</v>
      </c>
      <c r="O46" s="340"/>
    </row>
    <row r="47" spans="1:15">
      <c r="A47" s="188">
        <v>96</v>
      </c>
      <c r="B47" s="338" t="s">
        <v>1055</v>
      </c>
      <c r="C47" s="339">
        <v>0.2192997441172003</v>
      </c>
      <c r="D47" s="339">
        <v>0.32679160871762869</v>
      </c>
      <c r="E47" s="180">
        <v>0.46614130189268449</v>
      </c>
      <c r="F47" s="180">
        <v>0.28027480544151417</v>
      </c>
      <c r="G47" s="347">
        <v>0.28226318815873153</v>
      </c>
      <c r="H47" s="347">
        <v>0.25647919320232521</v>
      </c>
      <c r="I47" s="347">
        <v>0.3408751857870172</v>
      </c>
      <c r="J47" s="347">
        <v>0.45837653538881851</v>
      </c>
      <c r="K47" s="347">
        <v>0.38373830372316681</v>
      </c>
      <c r="L47" s="347">
        <v>0.34039396638510927</v>
      </c>
      <c r="O47" s="340"/>
    </row>
    <row r="48" spans="1:15">
      <c r="A48" s="341"/>
      <c r="B48" s="342" t="s">
        <v>462</v>
      </c>
      <c r="C48" s="343">
        <v>7.5887896171866629</v>
      </c>
      <c r="D48" s="343">
        <v>7.515872217072876</v>
      </c>
      <c r="E48" s="192">
        <v>9.2663820536288952</v>
      </c>
      <c r="F48" s="192">
        <v>8.2130797470513297</v>
      </c>
      <c r="G48" s="348">
        <v>6.8730579130434579</v>
      </c>
      <c r="H48" s="348">
        <v>6.1649060858156881</v>
      </c>
      <c r="I48" s="348">
        <v>6.2961467282098376</v>
      </c>
      <c r="J48" s="348">
        <v>6.5785218233059481</v>
      </c>
      <c r="K48" s="348">
        <v>6.7830514247672182</v>
      </c>
      <c r="L48" s="348">
        <v>5.0888023478788309</v>
      </c>
    </row>
    <row r="50" spans="1:1">
      <c r="A50" s="92" t="s">
        <v>451</v>
      </c>
    </row>
    <row r="51" spans="1:1">
      <c r="A51" s="86" t="s">
        <v>174</v>
      </c>
    </row>
  </sheetData>
  <hyperlinks>
    <hyperlink ref="J2" location="'Tabla de Contenido'!A1" display="Inicio"/>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T51"/>
  <sheetViews>
    <sheetView zoomScaleNormal="100" zoomScaleSheetLayoutView="100" workbookViewId="0">
      <selection activeCell="A7" sqref="A7:L48"/>
    </sheetView>
  </sheetViews>
  <sheetFormatPr baseColWidth="10" defaultColWidth="11.44140625" defaultRowHeight="14.4"/>
  <cols>
    <col min="1" max="1" width="10.44140625" style="245" customWidth="1"/>
    <col min="2" max="2" width="53.5546875" style="245" customWidth="1"/>
    <col min="3" max="11" width="9.6640625" style="245" customWidth="1"/>
    <col min="12" max="12" width="11.44140625" style="245"/>
    <col min="13" max="13" width="15.33203125" style="245" bestFit="1" customWidth="1"/>
    <col min="14" max="16384" width="11.44140625" style="245"/>
  </cols>
  <sheetData>
    <row r="1" spans="1:20" s="246" customFormat="1"/>
    <row r="2" spans="1:20" s="246" customFormat="1">
      <c r="A2" s="3" t="s">
        <v>465</v>
      </c>
      <c r="B2" s="8"/>
      <c r="C2" s="8"/>
      <c r="D2" s="8"/>
      <c r="E2" s="8"/>
      <c r="F2" s="8"/>
      <c r="G2" s="8"/>
      <c r="H2" s="8"/>
      <c r="I2" s="8"/>
      <c r="J2" s="767" t="s">
        <v>1369</v>
      </c>
    </row>
    <row r="3" spans="1:20" s="246" customFormat="1">
      <c r="A3" s="4" t="s">
        <v>453</v>
      </c>
      <c r="B3" s="8"/>
      <c r="C3" s="8"/>
      <c r="D3" s="8"/>
      <c r="E3" s="8"/>
      <c r="F3" s="8"/>
      <c r="G3" s="8"/>
      <c r="H3" s="8"/>
      <c r="I3" s="8"/>
      <c r="J3" s="8"/>
    </row>
    <row r="4" spans="1:20" s="246" customFormat="1">
      <c r="A4" s="4" t="s">
        <v>1480</v>
      </c>
      <c r="B4" s="8"/>
      <c r="C4" s="8"/>
      <c r="D4" s="8"/>
      <c r="E4" s="8"/>
      <c r="F4" s="8"/>
      <c r="G4" s="8"/>
      <c r="H4" s="8"/>
      <c r="I4" s="8"/>
      <c r="J4" s="8"/>
    </row>
    <row r="5" spans="1:20" s="246" customFormat="1">
      <c r="A5" s="14" t="s">
        <v>16</v>
      </c>
      <c r="B5" s="8"/>
      <c r="C5" s="8"/>
      <c r="D5" s="8"/>
      <c r="E5" s="8"/>
      <c r="F5" s="8"/>
      <c r="G5" s="8"/>
      <c r="H5" s="8"/>
      <c r="I5" s="8"/>
      <c r="J5" s="8"/>
    </row>
    <row r="6" spans="1:20" ht="21" customHeight="1">
      <c r="A6" s="609" t="s">
        <v>176</v>
      </c>
      <c r="B6" s="609" t="s">
        <v>177</v>
      </c>
      <c r="C6" s="150">
        <v>2016</v>
      </c>
      <c r="D6" s="150">
        <v>2017</v>
      </c>
      <c r="E6" s="150">
        <v>2018</v>
      </c>
      <c r="F6" s="150">
        <v>2019</v>
      </c>
      <c r="G6" s="150">
        <v>2020</v>
      </c>
      <c r="H6" s="150">
        <v>2021</v>
      </c>
      <c r="I6" s="150">
        <v>2022</v>
      </c>
      <c r="J6" s="150">
        <v>2023</v>
      </c>
      <c r="K6" s="150" t="s">
        <v>1274</v>
      </c>
      <c r="L6" s="150" t="s">
        <v>1477</v>
      </c>
    </row>
    <row r="7" spans="1:20" s="658" customFormat="1">
      <c r="A7" s="656"/>
      <c r="B7" s="656" t="s">
        <v>454</v>
      </c>
      <c r="C7" s="653">
        <v>509.29163261999912</v>
      </c>
      <c r="D7" s="653">
        <v>557.60122030000116</v>
      </c>
      <c r="E7" s="653">
        <v>620.51415307000093</v>
      </c>
      <c r="F7" s="653">
        <v>520.65122298000097</v>
      </c>
      <c r="G7" s="653">
        <v>535.45863639999959</v>
      </c>
      <c r="H7" s="653">
        <v>1022.3949939999949</v>
      </c>
      <c r="I7" s="653">
        <v>981.69766603999665</v>
      </c>
      <c r="J7" s="653">
        <v>1174.645016450007</v>
      </c>
      <c r="K7" s="653">
        <v>1442.8792492199993</v>
      </c>
      <c r="L7" s="653">
        <v>1736.6718478699997</v>
      </c>
      <c r="M7" s="657"/>
      <c r="N7" s="329"/>
      <c r="O7" s="329"/>
      <c r="P7" s="329"/>
      <c r="Q7" s="329"/>
      <c r="R7" s="329"/>
      <c r="S7" s="329"/>
      <c r="T7" s="329"/>
    </row>
    <row r="8" spans="1:20">
      <c r="A8" s="188">
        <v>27</v>
      </c>
      <c r="B8" s="324" t="s">
        <v>183</v>
      </c>
      <c r="C8" s="640">
        <v>13.07754158</v>
      </c>
      <c r="D8" s="640">
        <v>51.582709109999989</v>
      </c>
      <c r="E8" s="640">
        <v>62.731293050000005</v>
      </c>
      <c r="F8" s="640">
        <v>59.610474130000007</v>
      </c>
      <c r="G8" s="640">
        <v>74.755457190000001</v>
      </c>
      <c r="H8" s="640">
        <v>418.38412294</v>
      </c>
      <c r="I8" s="640">
        <v>329.78130168000007</v>
      </c>
      <c r="J8" s="640">
        <v>491.42353718000027</v>
      </c>
      <c r="K8" s="640">
        <v>675.55498202999991</v>
      </c>
      <c r="L8" s="640">
        <v>924.72768824999991</v>
      </c>
      <c r="M8" s="349"/>
      <c r="N8" s="349"/>
      <c r="O8" s="349"/>
      <c r="P8" s="349"/>
      <c r="Q8" s="349"/>
      <c r="R8" s="349"/>
      <c r="S8" s="349"/>
      <c r="T8" s="349"/>
    </row>
    <row r="9" spans="1:20">
      <c r="A9" s="188">
        <v>6</v>
      </c>
      <c r="B9" s="324" t="s">
        <v>455</v>
      </c>
      <c r="C9" s="640">
        <v>93.87540242999998</v>
      </c>
      <c r="D9" s="640">
        <v>102.68956308</v>
      </c>
      <c r="E9" s="640">
        <v>112.35404737999997</v>
      </c>
      <c r="F9" s="640">
        <v>82.448875200000003</v>
      </c>
      <c r="G9" s="640">
        <v>105.68989817000005</v>
      </c>
      <c r="H9" s="640">
        <v>122.43389495999999</v>
      </c>
      <c r="I9" s="640">
        <v>119.13656833999998</v>
      </c>
      <c r="J9" s="640">
        <v>113.11906957000002</v>
      </c>
      <c r="K9" s="640">
        <v>124.70665559000007</v>
      </c>
      <c r="L9" s="640">
        <v>122.12409956999998</v>
      </c>
      <c r="M9" s="349"/>
      <c r="N9" s="349"/>
      <c r="O9" s="349"/>
      <c r="P9" s="349"/>
      <c r="Q9" s="349"/>
      <c r="R9" s="349"/>
      <c r="S9" s="349"/>
      <c r="T9" s="349"/>
    </row>
    <row r="10" spans="1:20">
      <c r="A10" s="188">
        <v>9</v>
      </c>
      <c r="B10" s="324" t="s">
        <v>460</v>
      </c>
      <c r="C10" s="640">
        <v>47.608825109999998</v>
      </c>
      <c r="D10" s="640">
        <v>21.363881909999996</v>
      </c>
      <c r="E10" s="640">
        <v>10.654171580000002</v>
      </c>
      <c r="F10" s="640">
        <v>4.8853983399999992</v>
      </c>
      <c r="G10" s="640">
        <v>24.554518040000001</v>
      </c>
      <c r="H10" s="640">
        <v>80.237652230000009</v>
      </c>
      <c r="I10" s="640">
        <v>111.40534566000001</v>
      </c>
      <c r="J10" s="640">
        <v>122.73787618000004</v>
      </c>
      <c r="K10" s="640">
        <v>150.64864494999995</v>
      </c>
      <c r="L10" s="640">
        <v>187.25561660999998</v>
      </c>
      <c r="M10" s="349"/>
      <c r="N10" s="349"/>
      <c r="O10" s="349"/>
      <c r="P10" s="349"/>
      <c r="Q10" s="349"/>
      <c r="R10" s="349"/>
      <c r="S10" s="349"/>
      <c r="T10" s="349"/>
    </row>
    <row r="11" spans="1:20">
      <c r="A11" s="188">
        <v>39</v>
      </c>
      <c r="B11" s="324" t="s">
        <v>185</v>
      </c>
      <c r="C11" s="640">
        <v>48.31485549000007</v>
      </c>
      <c r="D11" s="640">
        <v>48.400014789999915</v>
      </c>
      <c r="E11" s="640">
        <v>48.839914459999974</v>
      </c>
      <c r="F11" s="640">
        <v>44.47190918999997</v>
      </c>
      <c r="G11" s="640">
        <v>35.707669749999987</v>
      </c>
      <c r="H11" s="640">
        <v>41.12677771000002</v>
      </c>
      <c r="I11" s="640">
        <v>48.159779850000021</v>
      </c>
      <c r="J11" s="640">
        <v>51.623582319999969</v>
      </c>
      <c r="K11" s="640">
        <v>51.50785447999997</v>
      </c>
      <c r="L11" s="640">
        <v>46.049502420000017</v>
      </c>
      <c r="M11" s="349"/>
      <c r="N11" s="349"/>
      <c r="O11" s="349"/>
      <c r="P11" s="349"/>
      <c r="Q11" s="349"/>
      <c r="R11" s="349"/>
      <c r="S11" s="349"/>
      <c r="T11" s="349"/>
    </row>
    <row r="12" spans="1:20">
      <c r="A12" s="188">
        <v>69</v>
      </c>
      <c r="B12" s="324" t="s">
        <v>218</v>
      </c>
      <c r="C12" s="640">
        <v>12.488114810000004</v>
      </c>
      <c r="D12" s="640">
        <v>19.592059219999999</v>
      </c>
      <c r="E12" s="640">
        <v>28.770847290000003</v>
      </c>
      <c r="F12" s="640">
        <v>20.924117889999998</v>
      </c>
      <c r="G12" s="640">
        <v>20.721902440000001</v>
      </c>
      <c r="H12" s="640">
        <v>29.905610519999993</v>
      </c>
      <c r="I12" s="640">
        <v>46.486163599999976</v>
      </c>
      <c r="J12" s="640">
        <v>55.261099459999997</v>
      </c>
      <c r="K12" s="640">
        <v>49.420103010000034</v>
      </c>
      <c r="L12" s="640">
        <v>54.252187370000001</v>
      </c>
      <c r="M12" s="349"/>
      <c r="N12" s="349"/>
      <c r="O12" s="349"/>
      <c r="P12" s="349"/>
      <c r="Q12" s="349"/>
      <c r="R12" s="349"/>
      <c r="S12" s="349"/>
      <c r="T12" s="349"/>
    </row>
    <row r="13" spans="1:20">
      <c r="A13" s="188">
        <v>15</v>
      </c>
      <c r="B13" s="324" t="s">
        <v>205</v>
      </c>
      <c r="C13" s="640">
        <v>24.939498390000001</v>
      </c>
      <c r="D13" s="640">
        <v>34.905139129999988</v>
      </c>
      <c r="E13" s="640">
        <v>34.92447811000001</v>
      </c>
      <c r="F13" s="640">
        <v>43.954393780000004</v>
      </c>
      <c r="G13" s="640">
        <v>43.001130670000002</v>
      </c>
      <c r="H13" s="640">
        <v>37.983703470000002</v>
      </c>
      <c r="I13" s="640">
        <v>29.688235489999993</v>
      </c>
      <c r="J13" s="640">
        <v>17.463758260000006</v>
      </c>
      <c r="K13" s="640">
        <v>8.7431903500000008</v>
      </c>
      <c r="L13" s="640">
        <v>38.256765899999991</v>
      </c>
      <c r="M13" s="349"/>
      <c r="N13" s="349"/>
      <c r="O13" s="349"/>
      <c r="P13" s="349"/>
      <c r="Q13" s="349"/>
      <c r="R13" s="349"/>
      <c r="S13" s="349"/>
      <c r="T13" s="349"/>
    </row>
    <row r="14" spans="1:20">
      <c r="A14" s="188">
        <v>33</v>
      </c>
      <c r="B14" s="324" t="s">
        <v>191</v>
      </c>
      <c r="C14" s="640">
        <v>20.823264169999995</v>
      </c>
      <c r="D14" s="640">
        <v>18.655378820000003</v>
      </c>
      <c r="E14" s="640">
        <v>14.97332501</v>
      </c>
      <c r="F14" s="640">
        <v>20.853524619999998</v>
      </c>
      <c r="G14" s="640">
        <v>15.202527620000005</v>
      </c>
      <c r="H14" s="640">
        <v>15.591549949999987</v>
      </c>
      <c r="I14" s="640">
        <v>15.264159580000003</v>
      </c>
      <c r="J14" s="640">
        <v>16.620704069999984</v>
      </c>
      <c r="K14" s="640">
        <v>19.551277060000015</v>
      </c>
      <c r="L14" s="640">
        <v>26.569727619999998</v>
      </c>
      <c r="M14" s="349"/>
      <c r="N14" s="349"/>
      <c r="O14" s="349"/>
      <c r="P14" s="349"/>
      <c r="Q14" s="349"/>
      <c r="R14" s="349"/>
      <c r="S14" s="349"/>
      <c r="T14" s="349"/>
    </row>
    <row r="15" spans="1:20">
      <c r="A15" s="188">
        <v>34</v>
      </c>
      <c r="B15" s="324" t="s">
        <v>214</v>
      </c>
      <c r="C15" s="640">
        <v>11.090336909999996</v>
      </c>
      <c r="D15" s="640">
        <v>12.846223670000004</v>
      </c>
      <c r="E15" s="640">
        <v>13.773760449999996</v>
      </c>
      <c r="F15" s="640">
        <v>13.660618749999994</v>
      </c>
      <c r="G15" s="640">
        <v>13.820645419999998</v>
      </c>
      <c r="H15" s="640">
        <v>13.372857540000002</v>
      </c>
      <c r="I15" s="640">
        <v>16.467672249999996</v>
      </c>
      <c r="J15" s="640">
        <v>30.202901400000012</v>
      </c>
      <c r="K15" s="640">
        <v>25.937791169999976</v>
      </c>
      <c r="L15" s="640">
        <v>22.985844379999996</v>
      </c>
      <c r="M15" s="349"/>
      <c r="N15" s="349"/>
      <c r="O15" s="349"/>
      <c r="P15" s="349"/>
      <c r="Q15" s="349"/>
      <c r="R15" s="349"/>
      <c r="S15" s="349"/>
      <c r="T15" s="349"/>
    </row>
    <row r="16" spans="1:20">
      <c r="A16" s="188">
        <v>11</v>
      </c>
      <c r="B16" s="324" t="s">
        <v>223</v>
      </c>
      <c r="C16" s="640">
        <v>0.40538636999999994</v>
      </c>
      <c r="D16" s="640">
        <v>7.7529045100000005</v>
      </c>
      <c r="E16" s="640">
        <v>25.90267373</v>
      </c>
      <c r="F16" s="640">
        <v>3.9547176200000003</v>
      </c>
      <c r="G16" s="640">
        <v>8.9289297299999983</v>
      </c>
      <c r="H16" s="640">
        <v>23.952164320000001</v>
      </c>
      <c r="I16" s="640">
        <v>16.161004750000004</v>
      </c>
      <c r="J16" s="640">
        <v>21.039941080000006</v>
      </c>
      <c r="K16" s="640">
        <v>23.628888929999999</v>
      </c>
      <c r="L16" s="640">
        <v>26.761894309999999</v>
      </c>
      <c r="M16" s="349"/>
      <c r="N16" s="349"/>
      <c r="O16" s="349"/>
      <c r="P16" s="349"/>
      <c r="Q16" s="349"/>
      <c r="R16" s="349"/>
      <c r="S16" s="349"/>
      <c r="T16" s="349"/>
    </row>
    <row r="17" spans="1:20">
      <c r="A17" s="188">
        <v>84</v>
      </c>
      <c r="B17" s="324" t="s">
        <v>180</v>
      </c>
      <c r="C17" s="640">
        <v>12.775733799999973</v>
      </c>
      <c r="D17" s="640">
        <v>12.525678340000004</v>
      </c>
      <c r="E17" s="640">
        <v>12.343043120000013</v>
      </c>
      <c r="F17" s="640">
        <v>9.5314286799999977</v>
      </c>
      <c r="G17" s="640">
        <v>7.603226379999998</v>
      </c>
      <c r="H17" s="640">
        <v>8.9312657499999979</v>
      </c>
      <c r="I17" s="640">
        <v>9.6816705699999925</v>
      </c>
      <c r="J17" s="640">
        <v>9.8854027300000205</v>
      </c>
      <c r="K17" s="640">
        <v>11.522208509999976</v>
      </c>
      <c r="L17" s="640">
        <v>15.112914429999998</v>
      </c>
      <c r="M17" s="349"/>
      <c r="N17" s="349"/>
      <c r="O17" s="349"/>
      <c r="P17" s="349"/>
      <c r="Q17" s="349"/>
      <c r="R17" s="349"/>
      <c r="S17" s="349"/>
      <c r="T17" s="349"/>
    </row>
    <row r="18" spans="1:20">
      <c r="A18" s="188">
        <v>87</v>
      </c>
      <c r="B18" s="324" t="s">
        <v>181</v>
      </c>
      <c r="C18" s="640">
        <v>7.0915841600000009</v>
      </c>
      <c r="D18" s="640">
        <v>10.022121919999979</v>
      </c>
      <c r="E18" s="640">
        <v>16.147208209999988</v>
      </c>
      <c r="F18" s="640">
        <v>19.774935639999992</v>
      </c>
      <c r="G18" s="640">
        <v>7.2018767000000032</v>
      </c>
      <c r="H18" s="640">
        <v>9.9913642599999868</v>
      </c>
      <c r="I18" s="640">
        <v>8.3139574800000009</v>
      </c>
      <c r="J18" s="640">
        <v>12.900665539999991</v>
      </c>
      <c r="K18" s="640">
        <v>7.3523006400000046</v>
      </c>
      <c r="L18" s="640">
        <v>14.405371839999999</v>
      </c>
      <c r="M18" s="349"/>
      <c r="N18" s="349"/>
      <c r="O18" s="349"/>
      <c r="P18" s="349"/>
      <c r="Q18" s="349"/>
      <c r="R18" s="349"/>
      <c r="S18" s="349"/>
      <c r="T18" s="349"/>
    </row>
    <row r="19" spans="1:20">
      <c r="A19" s="188">
        <v>25</v>
      </c>
      <c r="B19" s="324" t="s">
        <v>1057</v>
      </c>
      <c r="C19" s="640">
        <v>13.205029480000004</v>
      </c>
      <c r="D19" s="640">
        <v>11.642566180000003</v>
      </c>
      <c r="E19" s="640">
        <v>13.403210139999999</v>
      </c>
      <c r="F19" s="640">
        <v>13.678638150000003</v>
      </c>
      <c r="G19" s="640">
        <v>13.179305790000001</v>
      </c>
      <c r="H19" s="640">
        <v>4.5016240500000011</v>
      </c>
      <c r="I19" s="640">
        <v>3.6669960800000005</v>
      </c>
      <c r="J19" s="640">
        <v>5.0891706599999997</v>
      </c>
      <c r="K19" s="640">
        <v>6.5437145099999992</v>
      </c>
      <c r="L19" s="640">
        <v>9.97619525</v>
      </c>
      <c r="M19" s="349"/>
      <c r="N19" s="349"/>
      <c r="O19" s="349"/>
      <c r="P19" s="349"/>
      <c r="Q19" s="349"/>
      <c r="R19" s="349"/>
      <c r="S19" s="349"/>
      <c r="T19" s="349"/>
    </row>
    <row r="20" spans="1:20">
      <c r="A20" s="188">
        <v>38</v>
      </c>
      <c r="B20" s="324" t="s">
        <v>187</v>
      </c>
      <c r="C20" s="640">
        <v>13.707874239999997</v>
      </c>
      <c r="D20" s="640">
        <v>10.795341200000005</v>
      </c>
      <c r="E20" s="640">
        <v>8.4674760500000001</v>
      </c>
      <c r="F20" s="640">
        <v>8.0158869899999967</v>
      </c>
      <c r="G20" s="640">
        <v>6.4920947300000025</v>
      </c>
      <c r="H20" s="640">
        <v>8.7171724000000026</v>
      </c>
      <c r="I20" s="640">
        <v>7.6583738200000022</v>
      </c>
      <c r="J20" s="640">
        <v>7.5806649300000002</v>
      </c>
      <c r="K20" s="640">
        <v>8.3550677399999973</v>
      </c>
      <c r="L20" s="640">
        <v>10.765190850000002</v>
      </c>
      <c r="M20" s="349"/>
      <c r="N20" s="349"/>
      <c r="O20" s="349"/>
      <c r="P20" s="349"/>
      <c r="Q20" s="349"/>
      <c r="R20" s="349"/>
      <c r="S20" s="349"/>
      <c r="T20" s="349"/>
    </row>
    <row r="21" spans="1:20">
      <c r="A21" s="188">
        <v>48</v>
      </c>
      <c r="B21" s="324" t="s">
        <v>198</v>
      </c>
      <c r="C21" s="640">
        <v>4.3163480099999978</v>
      </c>
      <c r="D21" s="640">
        <v>4.3403447599999962</v>
      </c>
      <c r="E21" s="640">
        <v>5.3478310899999979</v>
      </c>
      <c r="F21" s="640">
        <v>11.516287680000008</v>
      </c>
      <c r="G21" s="640">
        <v>6.5294318299999974</v>
      </c>
      <c r="H21" s="640">
        <v>8.2597755300000006</v>
      </c>
      <c r="I21" s="640">
        <v>9.4427864599999989</v>
      </c>
      <c r="J21" s="640">
        <v>22.822428880000018</v>
      </c>
      <c r="K21" s="640">
        <v>31.832202040000009</v>
      </c>
      <c r="L21" s="640">
        <v>4.8895180800000011</v>
      </c>
      <c r="M21" s="349"/>
      <c r="N21" s="349"/>
      <c r="O21" s="349"/>
      <c r="P21" s="349"/>
      <c r="Q21" s="349"/>
      <c r="R21" s="349"/>
      <c r="S21" s="349"/>
      <c r="T21" s="349"/>
    </row>
    <row r="22" spans="1:20">
      <c r="A22" s="188">
        <v>8</v>
      </c>
      <c r="B22" s="324" t="s">
        <v>204</v>
      </c>
      <c r="C22" s="640">
        <v>9.8546137500000039</v>
      </c>
      <c r="D22" s="640">
        <v>9.2031135000000006</v>
      </c>
      <c r="E22" s="640">
        <v>10.983661460000006</v>
      </c>
      <c r="F22" s="640">
        <v>11.510733399999998</v>
      </c>
      <c r="G22" s="640">
        <v>9.8768080999999981</v>
      </c>
      <c r="H22" s="640">
        <v>10.837583090000003</v>
      </c>
      <c r="I22" s="640">
        <v>10.720946100000011</v>
      </c>
      <c r="J22" s="640">
        <v>12.518359690000004</v>
      </c>
      <c r="K22" s="640">
        <v>11.276019540000004</v>
      </c>
      <c r="L22" s="640">
        <v>6.456098370000003</v>
      </c>
      <c r="M22" s="349"/>
      <c r="N22" s="349"/>
      <c r="O22" s="349"/>
      <c r="P22" s="349"/>
      <c r="Q22" s="349"/>
      <c r="R22" s="349"/>
      <c r="S22" s="349"/>
      <c r="T22" s="349"/>
    </row>
    <row r="23" spans="1:20">
      <c r="A23" s="188">
        <v>68</v>
      </c>
      <c r="B23" s="324" t="s">
        <v>224</v>
      </c>
      <c r="C23" s="640">
        <v>14.14403592</v>
      </c>
      <c r="D23" s="640">
        <v>15.329177810000006</v>
      </c>
      <c r="E23" s="640">
        <v>13.278168409999996</v>
      </c>
      <c r="F23" s="640">
        <v>11.935091410000004</v>
      </c>
      <c r="G23" s="640">
        <v>9.4661686700000018</v>
      </c>
      <c r="H23" s="640">
        <v>10.46066729</v>
      </c>
      <c r="I23" s="640">
        <v>9.1689081199999958</v>
      </c>
      <c r="J23" s="640">
        <v>5.0916051999999965</v>
      </c>
      <c r="K23" s="640">
        <v>5.119571099999999</v>
      </c>
      <c r="L23" s="640">
        <v>5.8676345600000017</v>
      </c>
      <c r="M23" s="349"/>
      <c r="N23" s="349"/>
      <c r="O23" s="349"/>
      <c r="P23" s="349"/>
      <c r="Q23" s="349"/>
      <c r="R23" s="349"/>
      <c r="S23" s="349"/>
      <c r="T23" s="349"/>
    </row>
    <row r="24" spans="1:20">
      <c r="A24" s="188">
        <v>73</v>
      </c>
      <c r="B24" s="324" t="s">
        <v>193</v>
      </c>
      <c r="C24" s="640">
        <v>6.8303151300000007</v>
      </c>
      <c r="D24" s="640">
        <v>7.8419663999999907</v>
      </c>
      <c r="E24" s="640">
        <v>7.35636448999999</v>
      </c>
      <c r="F24" s="640">
        <v>9.4477883500000033</v>
      </c>
      <c r="G24" s="640">
        <v>7.2349018700000007</v>
      </c>
      <c r="H24" s="640">
        <v>10.728193069999998</v>
      </c>
      <c r="I24" s="640">
        <v>9.8448987699999915</v>
      </c>
      <c r="J24" s="640">
        <v>8.4902193099999987</v>
      </c>
      <c r="K24" s="640">
        <v>8.3779956800000051</v>
      </c>
      <c r="L24" s="640">
        <v>8.8979884899999941</v>
      </c>
      <c r="M24" s="349"/>
      <c r="N24" s="349"/>
      <c r="O24" s="349"/>
      <c r="P24" s="349"/>
      <c r="Q24" s="349"/>
      <c r="R24" s="349"/>
      <c r="S24" s="349"/>
      <c r="T24" s="349"/>
    </row>
    <row r="25" spans="1:20">
      <c r="A25" s="188">
        <v>44</v>
      </c>
      <c r="B25" s="324" t="s">
        <v>219</v>
      </c>
      <c r="C25" s="640">
        <v>11.37134543</v>
      </c>
      <c r="D25" s="640">
        <v>19.034523279999998</v>
      </c>
      <c r="E25" s="640">
        <v>37.249875029999998</v>
      </c>
      <c r="F25" s="640">
        <v>2.931349930000001</v>
      </c>
      <c r="G25" s="640">
        <v>2.8910398899999987</v>
      </c>
      <c r="H25" s="640">
        <v>3.9559969699999997</v>
      </c>
      <c r="I25" s="640">
        <v>4.8950742800000002</v>
      </c>
      <c r="J25" s="640">
        <v>1.2288480999999996</v>
      </c>
      <c r="K25" s="640">
        <v>2.1069639500000004</v>
      </c>
      <c r="L25" s="640">
        <v>1.8523235699999996</v>
      </c>
      <c r="M25" s="349"/>
      <c r="N25" s="349"/>
      <c r="O25" s="349"/>
      <c r="P25" s="349"/>
      <c r="Q25" s="349"/>
      <c r="R25" s="349"/>
      <c r="S25" s="349"/>
      <c r="T25" s="349"/>
    </row>
    <row r="26" spans="1:20">
      <c r="A26" s="188">
        <v>18</v>
      </c>
      <c r="B26" s="324" t="s">
        <v>459</v>
      </c>
      <c r="C26" s="640">
        <v>6.6013754999999987</v>
      </c>
      <c r="D26" s="640">
        <v>8.1977197299999993</v>
      </c>
      <c r="E26" s="640">
        <v>8.124432269999998</v>
      </c>
      <c r="F26" s="640">
        <v>8.4465248000000006</v>
      </c>
      <c r="G26" s="640">
        <v>7.0823875599999999</v>
      </c>
      <c r="H26" s="640">
        <v>5.9750825399999989</v>
      </c>
      <c r="I26" s="640">
        <v>8.6645043400000024</v>
      </c>
      <c r="J26" s="640">
        <v>7.1541916100000025</v>
      </c>
      <c r="K26" s="640">
        <v>8.247563020000003</v>
      </c>
      <c r="L26" s="640">
        <v>11.424803469999999</v>
      </c>
      <c r="M26" s="349"/>
      <c r="N26" s="349"/>
      <c r="O26" s="349"/>
      <c r="P26" s="349"/>
      <c r="Q26" s="349"/>
      <c r="R26" s="349"/>
      <c r="S26" s="349"/>
      <c r="T26" s="349"/>
    </row>
    <row r="27" spans="1:20">
      <c r="A27" s="188">
        <v>17</v>
      </c>
      <c r="B27" s="324" t="s">
        <v>221</v>
      </c>
      <c r="C27" s="640">
        <v>8.8686155100000015</v>
      </c>
      <c r="D27" s="640">
        <v>11.332613809999998</v>
      </c>
      <c r="E27" s="640">
        <v>8.2678109599999985</v>
      </c>
      <c r="F27" s="640">
        <v>5.9469757399999992</v>
      </c>
      <c r="G27" s="640">
        <v>6.5213144499999975</v>
      </c>
      <c r="H27" s="640">
        <v>8.8680469500000001</v>
      </c>
      <c r="I27" s="640">
        <v>7.3572795499999994</v>
      </c>
      <c r="J27" s="640">
        <v>4.3444173099999999</v>
      </c>
      <c r="K27" s="640">
        <v>4.4785770099999986</v>
      </c>
      <c r="L27" s="640">
        <v>5.8817377600000009</v>
      </c>
      <c r="M27" s="349"/>
      <c r="N27" s="349"/>
      <c r="O27" s="349"/>
      <c r="P27" s="349"/>
      <c r="Q27" s="349"/>
      <c r="R27" s="349"/>
      <c r="S27" s="349"/>
      <c r="T27" s="349"/>
    </row>
    <row r="28" spans="1:20">
      <c r="A28" s="188">
        <v>20</v>
      </c>
      <c r="B28" s="324" t="s">
        <v>225</v>
      </c>
      <c r="C28" s="640">
        <v>3.59848334</v>
      </c>
      <c r="D28" s="640">
        <v>4.5393920200000011</v>
      </c>
      <c r="E28" s="640">
        <v>6.076678279999995</v>
      </c>
      <c r="F28" s="640">
        <v>6.8692766999999986</v>
      </c>
      <c r="G28" s="640">
        <v>7.2921779199999994</v>
      </c>
      <c r="H28" s="640">
        <v>10.088375970000007</v>
      </c>
      <c r="I28" s="640">
        <v>12.462784210000001</v>
      </c>
      <c r="J28" s="640">
        <v>12.368193989999998</v>
      </c>
      <c r="K28" s="640">
        <v>11.135926920000003</v>
      </c>
      <c r="L28" s="640">
        <v>11.774808779999997</v>
      </c>
      <c r="M28" s="349"/>
      <c r="N28" s="349"/>
      <c r="O28" s="349"/>
      <c r="P28" s="349"/>
      <c r="Q28" s="349"/>
      <c r="R28" s="349"/>
      <c r="S28" s="349"/>
      <c r="T28" s="349"/>
    </row>
    <row r="29" spans="1:20">
      <c r="A29" s="188">
        <v>19</v>
      </c>
      <c r="B29" s="324" t="s">
        <v>1056</v>
      </c>
      <c r="C29" s="640">
        <v>3.3958292899999973</v>
      </c>
      <c r="D29" s="640">
        <v>5.6686127299999995</v>
      </c>
      <c r="E29" s="640">
        <v>5.6290952000000001</v>
      </c>
      <c r="F29" s="640">
        <v>6.9166606000000028</v>
      </c>
      <c r="G29" s="640">
        <v>10.17078113</v>
      </c>
      <c r="H29" s="640">
        <v>12.927057230000001</v>
      </c>
      <c r="I29" s="640">
        <v>9.3331526400000051</v>
      </c>
      <c r="J29" s="640">
        <v>9.0271026599999988</v>
      </c>
      <c r="K29" s="640">
        <v>9.4875875900000022</v>
      </c>
      <c r="L29" s="640">
        <v>9.2883613900000004</v>
      </c>
      <c r="M29" s="349"/>
      <c r="N29" s="349"/>
      <c r="O29" s="349"/>
      <c r="P29" s="349"/>
      <c r="Q29" s="349"/>
      <c r="R29" s="349"/>
      <c r="S29" s="349"/>
      <c r="T29" s="349"/>
    </row>
    <row r="30" spans="1:20">
      <c r="A30" s="188">
        <v>21</v>
      </c>
      <c r="B30" s="324" t="s">
        <v>196</v>
      </c>
      <c r="C30" s="640">
        <v>3.6453192400000001</v>
      </c>
      <c r="D30" s="640">
        <v>3.7164768500000003</v>
      </c>
      <c r="E30" s="640">
        <v>5.435997589999995</v>
      </c>
      <c r="F30" s="640">
        <v>8.4011361400000037</v>
      </c>
      <c r="G30" s="640">
        <v>9.8088054000000042</v>
      </c>
      <c r="H30" s="640">
        <v>10.690687460000005</v>
      </c>
      <c r="I30" s="640">
        <v>12.042593490000003</v>
      </c>
      <c r="J30" s="640">
        <v>10.873333220000005</v>
      </c>
      <c r="K30" s="640">
        <v>8.251484839999998</v>
      </c>
      <c r="L30" s="640">
        <v>6.7104782500000013</v>
      </c>
      <c r="M30" s="349"/>
      <c r="N30" s="349"/>
      <c r="O30" s="349"/>
      <c r="P30" s="349"/>
      <c r="Q30" s="349"/>
      <c r="R30" s="349"/>
      <c r="S30" s="349"/>
      <c r="T30" s="349"/>
    </row>
    <row r="31" spans="1:20">
      <c r="A31" s="188">
        <v>22</v>
      </c>
      <c r="B31" s="324" t="s">
        <v>195</v>
      </c>
      <c r="C31" s="640">
        <v>1.86086212</v>
      </c>
      <c r="D31" s="640">
        <v>2.6866807799999997</v>
      </c>
      <c r="E31" s="640">
        <v>10.025455449999995</v>
      </c>
      <c r="F31" s="640">
        <v>7.7592358600000013</v>
      </c>
      <c r="G31" s="640">
        <v>4.0184365300000007</v>
      </c>
      <c r="H31" s="640">
        <v>5.4464583400000031</v>
      </c>
      <c r="I31" s="640">
        <v>14.106878580000005</v>
      </c>
      <c r="J31" s="640">
        <v>12.242102729999997</v>
      </c>
      <c r="K31" s="640">
        <v>10.916916739999998</v>
      </c>
      <c r="L31" s="640">
        <v>13.18007663</v>
      </c>
      <c r="M31" s="349"/>
      <c r="N31" s="349"/>
      <c r="O31" s="349"/>
      <c r="P31" s="349"/>
      <c r="Q31" s="349"/>
      <c r="R31" s="349"/>
      <c r="S31" s="349"/>
      <c r="T31" s="349"/>
    </row>
    <row r="32" spans="1:20">
      <c r="A32" s="188">
        <v>30</v>
      </c>
      <c r="B32" s="324" t="s">
        <v>182</v>
      </c>
      <c r="C32" s="640">
        <v>9.2929321000000087</v>
      </c>
      <c r="D32" s="640">
        <v>5.5701805499999963</v>
      </c>
      <c r="E32" s="640">
        <v>5.6673082299999962</v>
      </c>
      <c r="F32" s="640">
        <v>5.4031742999999972</v>
      </c>
      <c r="G32" s="640">
        <v>6.380305980000001</v>
      </c>
      <c r="H32" s="640">
        <v>5.9048322899999945</v>
      </c>
      <c r="I32" s="640">
        <v>6.3561017300000007</v>
      </c>
      <c r="J32" s="640">
        <v>5.9247154299999947</v>
      </c>
      <c r="K32" s="640">
        <v>4.6263918999999989</v>
      </c>
      <c r="L32" s="640">
        <v>4.8654378400000011</v>
      </c>
      <c r="M32" s="349"/>
      <c r="N32" s="349"/>
      <c r="O32" s="349"/>
      <c r="P32" s="349"/>
      <c r="Q32" s="349"/>
      <c r="R32" s="349"/>
      <c r="S32" s="349"/>
      <c r="T32" s="349"/>
    </row>
    <row r="33" spans="1:20">
      <c r="A33" s="188">
        <v>72</v>
      </c>
      <c r="B33" s="324" t="s">
        <v>190</v>
      </c>
      <c r="C33" s="640">
        <v>3.4995203899999998</v>
      </c>
      <c r="D33" s="640">
        <v>2.3314642999999995</v>
      </c>
      <c r="E33" s="640">
        <v>2.1967677599999997</v>
      </c>
      <c r="F33" s="640">
        <v>1.9507890400000001</v>
      </c>
      <c r="G33" s="640">
        <v>8.2681046200000008</v>
      </c>
      <c r="H33" s="640">
        <v>5.2940905100000002</v>
      </c>
      <c r="I33" s="640">
        <v>8.4078241499999997</v>
      </c>
      <c r="J33" s="640">
        <v>1.8202803700000003</v>
      </c>
      <c r="K33" s="640">
        <v>22.09244533</v>
      </c>
      <c r="L33" s="640">
        <v>17.134114510000007</v>
      </c>
      <c r="M33" s="349"/>
      <c r="N33" s="349"/>
      <c r="O33" s="349"/>
      <c r="P33" s="349"/>
      <c r="Q33" s="349"/>
      <c r="R33" s="349"/>
      <c r="S33" s="349"/>
      <c r="T33" s="349"/>
    </row>
    <row r="34" spans="1:20">
      <c r="A34" s="188">
        <v>85</v>
      </c>
      <c r="B34" s="324" t="s">
        <v>179</v>
      </c>
      <c r="C34" s="640">
        <v>4.9690354599999944</v>
      </c>
      <c r="D34" s="640">
        <v>5.9048360800000008</v>
      </c>
      <c r="E34" s="640">
        <v>4.7719087199999954</v>
      </c>
      <c r="F34" s="640">
        <v>5.6086587999999962</v>
      </c>
      <c r="G34" s="640">
        <v>5.0508789000000034</v>
      </c>
      <c r="H34" s="640">
        <v>6.963958870000007</v>
      </c>
      <c r="I34" s="640">
        <v>7.195976909999982</v>
      </c>
      <c r="J34" s="640">
        <v>8.4683570999999986</v>
      </c>
      <c r="K34" s="640">
        <v>9.9112390099999885</v>
      </c>
      <c r="L34" s="640">
        <v>9.7493324100000098</v>
      </c>
      <c r="M34" s="349"/>
      <c r="N34" s="349"/>
      <c r="O34" s="349"/>
      <c r="P34" s="349"/>
      <c r="Q34" s="349"/>
      <c r="R34" s="349"/>
      <c r="S34" s="349"/>
      <c r="T34" s="349"/>
    </row>
    <row r="35" spans="1:20">
      <c r="A35" s="188">
        <v>60</v>
      </c>
      <c r="B35" s="324" t="s">
        <v>457</v>
      </c>
      <c r="C35" s="640">
        <v>6.1345463200000028</v>
      </c>
      <c r="D35" s="640">
        <v>6.1680955600000011</v>
      </c>
      <c r="E35" s="640">
        <v>6.4379877799999976</v>
      </c>
      <c r="F35" s="640">
        <v>6.3147234800000005</v>
      </c>
      <c r="G35" s="640">
        <v>4.9227292300000025</v>
      </c>
      <c r="H35" s="640">
        <v>6.4581527999999953</v>
      </c>
      <c r="I35" s="640">
        <v>6.5142993000000029</v>
      </c>
      <c r="J35" s="640">
        <v>6.6718214200000006</v>
      </c>
      <c r="K35" s="640">
        <v>7.151094029999995</v>
      </c>
      <c r="L35" s="640">
        <v>7.8016329200000003</v>
      </c>
      <c r="M35" s="349"/>
      <c r="N35" s="349"/>
      <c r="O35" s="349"/>
      <c r="P35" s="349"/>
      <c r="Q35" s="349"/>
      <c r="R35" s="349"/>
      <c r="S35" s="349"/>
      <c r="T35" s="349"/>
    </row>
    <row r="36" spans="1:20">
      <c r="A36" s="188">
        <v>29</v>
      </c>
      <c r="B36" s="324" t="s">
        <v>189</v>
      </c>
      <c r="C36" s="640">
        <v>16.783727329999998</v>
      </c>
      <c r="D36" s="640">
        <v>9.8391071400000065</v>
      </c>
      <c r="E36" s="640">
        <v>10.252855069999995</v>
      </c>
      <c r="F36" s="640">
        <v>2.2122166300000012</v>
      </c>
      <c r="G36" s="640">
        <v>2.0401928299999996</v>
      </c>
      <c r="H36" s="640">
        <v>5.1216257500000006</v>
      </c>
      <c r="I36" s="640">
        <v>5.8912123099999993</v>
      </c>
      <c r="J36" s="640">
        <v>2.5181469600000015</v>
      </c>
      <c r="K36" s="640">
        <v>2.8784761199999989</v>
      </c>
      <c r="L36" s="640">
        <v>2.4691623199999992</v>
      </c>
      <c r="M36" s="349"/>
      <c r="N36" s="349"/>
      <c r="O36" s="349"/>
      <c r="P36" s="349"/>
      <c r="Q36" s="349"/>
      <c r="R36" s="349"/>
      <c r="S36" s="349"/>
      <c r="T36" s="349"/>
    </row>
    <row r="37" spans="1:20">
      <c r="A37" s="188">
        <v>31</v>
      </c>
      <c r="B37" s="324" t="s">
        <v>199</v>
      </c>
      <c r="C37" s="640">
        <v>0.74581434000000002</v>
      </c>
      <c r="D37" s="640">
        <v>0.86676264000000014</v>
      </c>
      <c r="E37" s="640">
        <v>0.42857929000000011</v>
      </c>
      <c r="F37" s="640">
        <v>1.8337529100000001</v>
      </c>
      <c r="G37" s="640">
        <v>1.0015959300000004</v>
      </c>
      <c r="H37" s="640">
        <v>3.4103943499999998</v>
      </c>
      <c r="I37" s="640">
        <v>1.8237859100000002</v>
      </c>
      <c r="J37" s="640">
        <v>9.2817108900000012</v>
      </c>
      <c r="K37" s="640">
        <v>30.943414130000004</v>
      </c>
      <c r="L37" s="640">
        <v>10.361680649999998</v>
      </c>
      <c r="M37" s="349"/>
      <c r="N37" s="349"/>
      <c r="O37" s="349"/>
      <c r="P37" s="349"/>
      <c r="Q37" s="349"/>
      <c r="R37" s="349"/>
      <c r="S37" s="349"/>
      <c r="T37" s="349"/>
    </row>
    <row r="38" spans="1:20">
      <c r="A38" s="188">
        <v>49</v>
      </c>
      <c r="B38" s="324" t="s">
        <v>458</v>
      </c>
      <c r="C38" s="640">
        <v>3.8283554699999987</v>
      </c>
      <c r="D38" s="640">
        <v>3.5421287100000001</v>
      </c>
      <c r="E38" s="640">
        <v>4.0165789099999989</v>
      </c>
      <c r="F38" s="640">
        <v>4.1558562999999991</v>
      </c>
      <c r="G38" s="640">
        <v>2.6782211500000019</v>
      </c>
      <c r="H38" s="640">
        <v>4.3492831600000015</v>
      </c>
      <c r="I38" s="640">
        <v>3.9961563899999994</v>
      </c>
      <c r="J38" s="640">
        <v>5.1909922999999996</v>
      </c>
      <c r="K38" s="640">
        <v>6.8138485900000001</v>
      </c>
      <c r="L38" s="640">
        <v>8.7030838700000004</v>
      </c>
      <c r="M38" s="349"/>
      <c r="N38" s="349"/>
      <c r="O38" s="349"/>
      <c r="P38" s="349"/>
      <c r="Q38" s="349"/>
      <c r="R38" s="349"/>
      <c r="S38" s="349"/>
      <c r="T38" s="349"/>
    </row>
    <row r="39" spans="1:20">
      <c r="A39" s="188">
        <v>41</v>
      </c>
      <c r="B39" s="324" t="s">
        <v>1284</v>
      </c>
      <c r="C39" s="640">
        <v>9.5064205900000029</v>
      </c>
      <c r="D39" s="640">
        <v>7.0181089000000014</v>
      </c>
      <c r="E39" s="640">
        <v>5.31721588</v>
      </c>
      <c r="F39" s="640">
        <v>2.4232054200000004</v>
      </c>
      <c r="G39" s="640">
        <v>1.4271160700000001</v>
      </c>
      <c r="H39" s="640">
        <v>1.1231371600000002</v>
      </c>
      <c r="I39" s="640">
        <v>1.2859254599999999</v>
      </c>
      <c r="J39" s="640">
        <v>1.34987675</v>
      </c>
      <c r="K39" s="640">
        <v>0.83699398000000003</v>
      </c>
      <c r="L39" s="640">
        <v>1.8247847899999998</v>
      </c>
      <c r="M39" s="349"/>
      <c r="N39" s="349"/>
      <c r="O39" s="349"/>
      <c r="P39" s="349"/>
      <c r="Q39" s="349"/>
      <c r="R39" s="349"/>
      <c r="S39" s="349"/>
      <c r="T39" s="349"/>
    </row>
    <row r="40" spans="1:20">
      <c r="A40" s="188">
        <v>94</v>
      </c>
      <c r="B40" s="324" t="s">
        <v>197</v>
      </c>
      <c r="C40" s="640">
        <v>5.1849142300000013</v>
      </c>
      <c r="D40" s="640">
        <v>6.3754241599999961</v>
      </c>
      <c r="E40" s="640">
        <v>5.3920939999999957</v>
      </c>
      <c r="F40" s="640">
        <v>4.688610289999998</v>
      </c>
      <c r="G40" s="640">
        <v>3.2123825299999993</v>
      </c>
      <c r="H40" s="640">
        <v>2.7122802999999989</v>
      </c>
      <c r="I40" s="640">
        <v>3.434988119999995</v>
      </c>
      <c r="J40" s="640">
        <v>3.7372176699999984</v>
      </c>
      <c r="K40" s="640">
        <v>4.4520975800000047</v>
      </c>
      <c r="L40" s="640">
        <v>4.0531658199999994</v>
      </c>
      <c r="M40" s="349"/>
      <c r="N40" s="349"/>
      <c r="O40" s="349"/>
      <c r="P40" s="349"/>
      <c r="Q40" s="349"/>
      <c r="R40" s="349"/>
      <c r="S40" s="349"/>
      <c r="T40" s="349"/>
    </row>
    <row r="41" spans="1:20">
      <c r="A41" s="188">
        <v>83</v>
      </c>
      <c r="B41" s="324" t="s">
        <v>461</v>
      </c>
      <c r="C41" s="640">
        <v>4.4912815400000046</v>
      </c>
      <c r="D41" s="640">
        <v>3.9958697399999989</v>
      </c>
      <c r="E41" s="640">
        <v>3.6456545499999988</v>
      </c>
      <c r="F41" s="640">
        <v>3.5107495700000007</v>
      </c>
      <c r="G41" s="640">
        <v>2.6654593699999984</v>
      </c>
      <c r="H41" s="640">
        <v>4.35768106</v>
      </c>
      <c r="I41" s="640">
        <v>5.2289977400000014</v>
      </c>
      <c r="J41" s="640">
        <v>4.2056411299999992</v>
      </c>
      <c r="K41" s="640">
        <v>3.5649901800000001</v>
      </c>
      <c r="L41" s="640">
        <v>3.7188803600000009</v>
      </c>
      <c r="M41" s="349"/>
      <c r="N41" s="349"/>
      <c r="O41" s="349"/>
      <c r="P41" s="349"/>
      <c r="Q41" s="349"/>
      <c r="R41" s="349"/>
      <c r="S41" s="349"/>
      <c r="T41" s="349"/>
    </row>
    <row r="42" spans="1:20">
      <c r="A42" s="188">
        <v>32</v>
      </c>
      <c r="B42" s="324" t="s">
        <v>203</v>
      </c>
      <c r="C42" s="640">
        <v>2.8400567499999991</v>
      </c>
      <c r="D42" s="640">
        <v>2.9255643300000003</v>
      </c>
      <c r="E42" s="640">
        <v>2.8230255000000009</v>
      </c>
      <c r="F42" s="640">
        <v>3.1752390499999996</v>
      </c>
      <c r="G42" s="640">
        <v>3.5333183599999995</v>
      </c>
      <c r="H42" s="640">
        <v>5.2784982099999986</v>
      </c>
      <c r="I42" s="640">
        <v>5.3304660199999976</v>
      </c>
      <c r="J42" s="640">
        <v>4.2596277699999989</v>
      </c>
      <c r="K42" s="640">
        <v>6.2121056500000007</v>
      </c>
      <c r="L42" s="640">
        <v>5.8874998299999994</v>
      </c>
      <c r="M42" s="349"/>
      <c r="N42" s="349"/>
      <c r="O42" s="349"/>
      <c r="P42" s="349"/>
      <c r="Q42" s="349"/>
      <c r="R42" s="349"/>
      <c r="S42" s="349"/>
      <c r="T42" s="349"/>
    </row>
    <row r="43" spans="1:20">
      <c r="A43" s="188">
        <v>76</v>
      </c>
      <c r="B43" s="324" t="s">
        <v>200</v>
      </c>
      <c r="C43" s="640">
        <v>2.4057603200000002</v>
      </c>
      <c r="D43" s="640">
        <v>3.5825184999999999</v>
      </c>
      <c r="E43" s="640">
        <v>2.7862966899999981</v>
      </c>
      <c r="F43" s="640">
        <v>2.7556093200000005</v>
      </c>
      <c r="G43" s="640">
        <v>4.1946307199999984</v>
      </c>
      <c r="H43" s="640">
        <v>5.972634130000003</v>
      </c>
      <c r="I43" s="640">
        <v>4.1785549899999967</v>
      </c>
      <c r="J43" s="640">
        <v>4.3650001499999975</v>
      </c>
      <c r="K43" s="640">
        <v>2.9642241499999988</v>
      </c>
      <c r="L43" s="640">
        <v>4.4615862499999999</v>
      </c>
      <c r="M43" s="349"/>
      <c r="N43" s="349"/>
      <c r="O43" s="349"/>
      <c r="P43" s="349"/>
      <c r="Q43" s="349"/>
      <c r="R43" s="349"/>
      <c r="S43" s="349"/>
      <c r="T43" s="349"/>
    </row>
    <row r="44" spans="1:20">
      <c r="A44" s="188">
        <v>42</v>
      </c>
      <c r="B44" s="324" t="s">
        <v>215</v>
      </c>
      <c r="C44" s="640">
        <v>4.7789340099999906</v>
      </c>
      <c r="D44" s="640">
        <v>3.6739107099999972</v>
      </c>
      <c r="E44" s="640">
        <v>4.0521382999999966</v>
      </c>
      <c r="F44" s="640">
        <v>4.2112481600000065</v>
      </c>
      <c r="G44" s="640">
        <v>3.3785472099999985</v>
      </c>
      <c r="H44" s="640">
        <v>3.913324990000004</v>
      </c>
      <c r="I44" s="640">
        <v>3.7828676299999975</v>
      </c>
      <c r="J44" s="640">
        <v>3.222166360000001</v>
      </c>
      <c r="K44" s="640">
        <v>2.7067859600000022</v>
      </c>
      <c r="L44" s="640">
        <v>2.8399161999999993</v>
      </c>
      <c r="M44" s="349"/>
      <c r="N44" s="349"/>
      <c r="O44" s="349"/>
      <c r="P44" s="349"/>
      <c r="Q44" s="349"/>
      <c r="R44" s="349"/>
      <c r="S44" s="349"/>
      <c r="T44" s="349"/>
    </row>
    <row r="45" spans="1:20">
      <c r="A45" s="188">
        <v>54</v>
      </c>
      <c r="B45" s="338" t="s">
        <v>206</v>
      </c>
      <c r="C45" s="640">
        <v>3.7517050599999981</v>
      </c>
      <c r="D45" s="640">
        <v>4.3063665400000035</v>
      </c>
      <c r="E45" s="640">
        <v>3.1082713099999992</v>
      </c>
      <c r="F45" s="640">
        <v>3.5637172999999973</v>
      </c>
      <c r="G45" s="640">
        <v>2.6316892800000016</v>
      </c>
      <c r="H45" s="640">
        <v>3.8639974799999997</v>
      </c>
      <c r="I45" s="640">
        <v>4.599088779999998</v>
      </c>
      <c r="J45" s="640">
        <v>3.2867977499999967</v>
      </c>
      <c r="K45" s="640">
        <v>3.8628926600000018</v>
      </c>
      <c r="L45" s="640">
        <v>3.9465542699999996</v>
      </c>
      <c r="M45" s="349"/>
      <c r="N45" s="349"/>
      <c r="O45" s="349"/>
      <c r="P45" s="349"/>
      <c r="Q45" s="349"/>
      <c r="R45" s="349"/>
      <c r="S45" s="349"/>
      <c r="T45" s="349"/>
    </row>
    <row r="46" spans="1:20">
      <c r="A46" s="188">
        <v>70</v>
      </c>
      <c r="B46" s="324" t="s">
        <v>222</v>
      </c>
      <c r="C46" s="640">
        <v>2.3259081699999995</v>
      </c>
      <c r="D46" s="640">
        <v>1.7029809600000003</v>
      </c>
      <c r="E46" s="640">
        <v>1.9902252800000004</v>
      </c>
      <c r="F46" s="640">
        <v>1.70008983</v>
      </c>
      <c r="G46" s="640">
        <v>2.0839325299999989</v>
      </c>
      <c r="H46" s="640">
        <v>7.2630372900000015</v>
      </c>
      <c r="I46" s="640">
        <v>5.0105189299999982</v>
      </c>
      <c r="J46" s="640">
        <v>2.7912296599999991</v>
      </c>
      <c r="K46" s="640">
        <v>2.1887083199999995</v>
      </c>
      <c r="L46" s="640">
        <v>2.5531428699999994</v>
      </c>
      <c r="M46" s="349"/>
      <c r="N46" s="349"/>
      <c r="O46" s="349"/>
      <c r="P46" s="349"/>
      <c r="Q46" s="349"/>
      <c r="R46" s="349"/>
      <c r="S46" s="349"/>
      <c r="T46" s="349"/>
    </row>
    <row r="47" spans="1:20">
      <c r="A47" s="188">
        <v>12</v>
      </c>
      <c r="B47" s="324" t="s">
        <v>212</v>
      </c>
      <c r="C47" s="640">
        <v>3.3577004199999996</v>
      </c>
      <c r="D47" s="640">
        <v>4.0336411400000003</v>
      </c>
      <c r="E47" s="640">
        <v>3.9858740299999997</v>
      </c>
      <c r="F47" s="640">
        <v>2.8050548600000007</v>
      </c>
      <c r="G47" s="640">
        <v>2.2644858099999992</v>
      </c>
      <c r="H47" s="640">
        <v>2.740165080000001</v>
      </c>
      <c r="I47" s="640">
        <v>3.4828098699999992</v>
      </c>
      <c r="J47" s="640">
        <v>3.8971343999999988</v>
      </c>
      <c r="K47" s="640">
        <v>4.0171832699999994</v>
      </c>
      <c r="L47" s="640">
        <v>4.6391115499999991</v>
      </c>
      <c r="M47" s="349"/>
      <c r="N47" s="349"/>
      <c r="O47" s="349"/>
      <c r="P47" s="349"/>
      <c r="Q47" s="349"/>
      <c r="R47" s="349"/>
      <c r="S47" s="349"/>
      <c r="T47" s="349"/>
    </row>
    <row r="48" spans="1:20">
      <c r="A48" s="172"/>
      <c r="B48" s="350" t="s">
        <v>462</v>
      </c>
      <c r="C48" s="643">
        <v>31.504429939999056</v>
      </c>
      <c r="D48" s="643">
        <v>31.100056790001304</v>
      </c>
      <c r="E48" s="643">
        <v>32.580552960001114</v>
      </c>
      <c r="F48" s="643">
        <v>26.89254813000116</v>
      </c>
      <c r="G48" s="643">
        <v>21.97360989999936</v>
      </c>
      <c r="H48" s="643">
        <v>34.300216029994999</v>
      </c>
      <c r="I48" s="643">
        <v>35.267056109996929</v>
      </c>
      <c r="J48" s="643">
        <v>42.545124260006332</v>
      </c>
      <c r="K48" s="643">
        <v>52.952870959999473</v>
      </c>
      <c r="L48" s="643">
        <v>56.195933259999947</v>
      </c>
      <c r="M48" s="349"/>
      <c r="N48" s="349"/>
      <c r="O48" s="349"/>
      <c r="P48" s="349"/>
      <c r="Q48" s="349"/>
      <c r="R48" s="349"/>
      <c r="S48" s="349"/>
      <c r="T48" s="349"/>
    </row>
    <row r="49" spans="1:10">
      <c r="C49" s="345"/>
      <c r="D49" s="345"/>
      <c r="E49" s="345"/>
      <c r="F49" s="345"/>
      <c r="G49" s="345"/>
      <c r="H49" s="345"/>
      <c r="I49" s="345"/>
      <c r="J49" s="345"/>
    </row>
    <row r="50" spans="1:10">
      <c r="A50" s="92" t="s">
        <v>451</v>
      </c>
      <c r="C50" s="346"/>
      <c r="D50" s="346"/>
      <c r="E50" s="346"/>
      <c r="F50" s="346"/>
      <c r="G50" s="346"/>
      <c r="H50" s="346"/>
      <c r="I50" s="346"/>
      <c r="J50" s="346"/>
    </row>
    <row r="51" spans="1:10">
      <c r="A51" s="86" t="s">
        <v>174</v>
      </c>
      <c r="C51" s="346"/>
      <c r="D51" s="346"/>
      <c r="E51" s="346"/>
      <c r="F51" s="346"/>
      <c r="G51" s="346"/>
      <c r="H51" s="346"/>
      <c r="I51" s="346"/>
      <c r="J51" s="346"/>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53"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K51"/>
  <sheetViews>
    <sheetView zoomScaleNormal="100" zoomScaleSheetLayoutView="100" workbookViewId="0">
      <selection activeCell="A7" sqref="A7:K48"/>
    </sheetView>
  </sheetViews>
  <sheetFormatPr baseColWidth="10" defaultColWidth="11.44140625" defaultRowHeight="14.4"/>
  <cols>
    <col min="1" max="1" width="24.44140625" style="245" customWidth="1"/>
    <col min="2" max="10" width="10.5546875" style="245" customWidth="1"/>
    <col min="11" max="16384" width="11.44140625" style="245"/>
  </cols>
  <sheetData>
    <row r="1" spans="1:11" s="246" customFormat="1"/>
    <row r="2" spans="1:11" s="246" customFormat="1">
      <c r="A2" s="221" t="s">
        <v>589</v>
      </c>
      <c r="B2" s="8"/>
      <c r="C2" s="8"/>
      <c r="D2" s="8"/>
      <c r="E2" s="8"/>
      <c r="F2" s="8"/>
      <c r="G2" s="8"/>
      <c r="H2" s="8"/>
      <c r="I2" s="8"/>
      <c r="J2" s="767" t="s">
        <v>1369</v>
      </c>
    </row>
    <row r="3" spans="1:11" s="246" customFormat="1">
      <c r="A3" s="10" t="s">
        <v>466</v>
      </c>
      <c r="B3" s="8"/>
      <c r="C3" s="8"/>
      <c r="D3" s="8"/>
      <c r="E3" s="8"/>
      <c r="F3" s="8"/>
      <c r="G3" s="8"/>
      <c r="H3" s="8"/>
      <c r="I3" s="8"/>
    </row>
    <row r="4" spans="1:11" s="246" customFormat="1">
      <c r="A4" s="4" t="s">
        <v>1480</v>
      </c>
      <c r="B4" s="8"/>
      <c r="C4" s="8"/>
      <c r="D4" s="8"/>
      <c r="E4" s="8"/>
      <c r="F4" s="8"/>
      <c r="G4" s="8"/>
      <c r="H4" s="8"/>
      <c r="I4" s="8"/>
    </row>
    <row r="5" spans="1:11" s="246" customFormat="1">
      <c r="A5" s="13" t="s">
        <v>15</v>
      </c>
      <c r="B5" s="8"/>
      <c r="C5" s="8"/>
      <c r="D5" s="8"/>
      <c r="E5" s="8"/>
      <c r="F5" s="8"/>
      <c r="G5" s="8"/>
      <c r="H5" s="8"/>
      <c r="I5" s="8"/>
    </row>
    <row r="6" spans="1:11" ht="21" customHeight="1">
      <c r="A6" s="611" t="s">
        <v>467</v>
      </c>
      <c r="B6" s="150">
        <v>2016</v>
      </c>
      <c r="C6" s="150">
        <v>2017</v>
      </c>
      <c r="D6" s="150">
        <v>2018</v>
      </c>
      <c r="E6" s="150">
        <v>2019</v>
      </c>
      <c r="F6" s="150">
        <v>2020</v>
      </c>
      <c r="G6" s="150">
        <v>2021</v>
      </c>
      <c r="H6" s="150">
        <v>2022</v>
      </c>
      <c r="I6" s="150">
        <v>2023</v>
      </c>
      <c r="J6" s="150" t="s">
        <v>1274</v>
      </c>
      <c r="K6" s="150" t="s">
        <v>1477</v>
      </c>
    </row>
    <row r="7" spans="1:11" s="658" customFormat="1">
      <c r="A7" s="659" t="s">
        <v>113</v>
      </c>
      <c r="B7" s="653">
        <v>2448.5530348500051</v>
      </c>
      <c r="C7" s="653">
        <v>2472.2848244800025</v>
      </c>
      <c r="D7" s="653">
        <v>2599.0305966900064</v>
      </c>
      <c r="E7" s="653">
        <v>2465.4021895100054</v>
      </c>
      <c r="F7" s="653">
        <v>2322.266368760007</v>
      </c>
      <c r="G7" s="653">
        <v>3344.8615939900051</v>
      </c>
      <c r="H7" s="653">
        <v>3976.1903198400028</v>
      </c>
      <c r="I7" s="653">
        <v>3966.3951787099904</v>
      </c>
      <c r="J7" s="653">
        <v>4926.4203694500002</v>
      </c>
      <c r="K7" s="653">
        <v>5761.9300184099839</v>
      </c>
    </row>
    <row r="8" spans="1:11">
      <c r="A8" s="234" t="s">
        <v>229</v>
      </c>
      <c r="B8" s="640">
        <v>821.99797502000069</v>
      </c>
      <c r="C8" s="640">
        <v>889.94313469999929</v>
      </c>
      <c r="D8" s="640">
        <v>894.88287538999873</v>
      </c>
      <c r="E8" s="640">
        <v>766.90115701000013</v>
      </c>
      <c r="F8" s="640">
        <v>867.14070041999992</v>
      </c>
      <c r="G8" s="640">
        <v>1301.1788523700009</v>
      </c>
      <c r="H8" s="640">
        <v>1577.9490698000029</v>
      </c>
      <c r="I8" s="640">
        <v>1487.9705225600005</v>
      </c>
      <c r="J8" s="640">
        <v>1846.2048534599969</v>
      </c>
      <c r="K8" s="640">
        <v>2200.7004160200008</v>
      </c>
    </row>
    <row r="9" spans="1:11">
      <c r="A9" s="234" t="s">
        <v>245</v>
      </c>
      <c r="B9" s="640">
        <v>283.29705479999978</v>
      </c>
      <c r="C9" s="640">
        <v>344.05520369999988</v>
      </c>
      <c r="D9" s="640">
        <v>427.20684942000031</v>
      </c>
      <c r="E9" s="640">
        <v>452.04647636000016</v>
      </c>
      <c r="F9" s="640">
        <v>286.18010019000053</v>
      </c>
      <c r="G9" s="640">
        <v>376.09551273000045</v>
      </c>
      <c r="H9" s="640">
        <v>418.43414500000006</v>
      </c>
      <c r="I9" s="640">
        <v>411.48664923999991</v>
      </c>
      <c r="J9" s="640">
        <v>356.04329960000024</v>
      </c>
      <c r="K9" s="640">
        <v>388.9749720600002</v>
      </c>
    </row>
    <row r="10" spans="1:11">
      <c r="A10" s="234" t="s">
        <v>246</v>
      </c>
      <c r="B10" s="640">
        <v>155.4789508100001</v>
      </c>
      <c r="C10" s="640">
        <v>149.32548087999987</v>
      </c>
      <c r="D10" s="640">
        <v>162.95430149000006</v>
      </c>
      <c r="E10" s="640">
        <v>167.52149009999999</v>
      </c>
      <c r="F10" s="640">
        <v>152.39155626000002</v>
      </c>
      <c r="G10" s="640">
        <v>191.91924732000018</v>
      </c>
      <c r="H10" s="640">
        <v>187.43435016999993</v>
      </c>
      <c r="I10" s="640">
        <v>195.72225751999989</v>
      </c>
      <c r="J10" s="640">
        <v>220.32144756000048</v>
      </c>
      <c r="K10" s="640">
        <v>243.10410788999994</v>
      </c>
    </row>
    <row r="11" spans="1:11">
      <c r="A11" s="234" t="s">
        <v>230</v>
      </c>
      <c r="B11" s="640">
        <v>149.37611545000004</v>
      </c>
      <c r="C11" s="640">
        <v>132.35471892000007</v>
      </c>
      <c r="D11" s="640">
        <v>163.48459700999967</v>
      </c>
      <c r="E11" s="640">
        <v>152.51778009999987</v>
      </c>
      <c r="F11" s="640">
        <v>118.4236652899999</v>
      </c>
      <c r="G11" s="640">
        <v>257.94189372000005</v>
      </c>
      <c r="H11" s="640">
        <v>193.47495614999974</v>
      </c>
      <c r="I11" s="640">
        <v>202.61460887999976</v>
      </c>
      <c r="J11" s="640">
        <v>228.03032761000009</v>
      </c>
      <c r="K11" s="640">
        <v>241.27766786000021</v>
      </c>
    </row>
    <row r="12" spans="1:11">
      <c r="A12" s="234" t="s">
        <v>268</v>
      </c>
      <c r="B12" s="640">
        <v>91.107059449999994</v>
      </c>
      <c r="C12" s="640">
        <v>50.452978880000011</v>
      </c>
      <c r="D12" s="640">
        <v>29.968929990000014</v>
      </c>
      <c r="E12" s="640">
        <v>38.696526679999963</v>
      </c>
      <c r="F12" s="640">
        <v>41.66589625999999</v>
      </c>
      <c r="G12" s="640">
        <v>82.520200270000032</v>
      </c>
      <c r="H12" s="640">
        <v>131.77835863999996</v>
      </c>
      <c r="I12" s="640">
        <v>127.63890231999987</v>
      </c>
      <c r="J12" s="640">
        <v>204.33752337999999</v>
      </c>
      <c r="K12" s="640">
        <v>190.50711342999995</v>
      </c>
    </row>
    <row r="13" spans="1:11">
      <c r="A13" s="234" t="s">
        <v>270</v>
      </c>
      <c r="B13" s="640">
        <v>111.53908908999982</v>
      </c>
      <c r="C13" s="640">
        <v>98.404096679999952</v>
      </c>
      <c r="D13" s="640">
        <v>89.98710160999984</v>
      </c>
      <c r="E13" s="640">
        <v>88.05383297000013</v>
      </c>
      <c r="F13" s="640">
        <v>93.105746620000033</v>
      </c>
      <c r="G13" s="640">
        <v>82.914375579999984</v>
      </c>
      <c r="H13" s="640">
        <v>87.243161089999901</v>
      </c>
      <c r="I13" s="640">
        <v>92.024527640000045</v>
      </c>
      <c r="J13" s="640">
        <v>122.43126346999991</v>
      </c>
      <c r="K13" s="640">
        <v>144.57994286000002</v>
      </c>
    </row>
    <row r="14" spans="1:11">
      <c r="A14" s="234" t="s">
        <v>242</v>
      </c>
      <c r="B14" s="640">
        <v>69.710711760000009</v>
      </c>
      <c r="C14" s="640">
        <v>74.121326010000018</v>
      </c>
      <c r="D14" s="640">
        <v>75.667684940000001</v>
      </c>
      <c r="E14" s="640">
        <v>67.997138270000107</v>
      </c>
      <c r="F14" s="640">
        <v>59.738395550000078</v>
      </c>
      <c r="G14" s="640">
        <v>91.85110271999983</v>
      </c>
      <c r="H14" s="640">
        <v>91.819467169999996</v>
      </c>
      <c r="I14" s="640">
        <v>106.60429188999997</v>
      </c>
      <c r="J14" s="640">
        <v>120.98284717</v>
      </c>
      <c r="K14" s="640">
        <v>122.15380769000001</v>
      </c>
    </row>
    <row r="15" spans="1:11">
      <c r="A15" s="234" t="s">
        <v>237</v>
      </c>
      <c r="B15" s="640">
        <v>34.698069490000002</v>
      </c>
      <c r="C15" s="640">
        <v>39.995656170000025</v>
      </c>
      <c r="D15" s="640">
        <v>40.064608569999962</v>
      </c>
      <c r="E15" s="640">
        <v>33.320167200000057</v>
      </c>
      <c r="F15" s="640">
        <v>27.664424060000009</v>
      </c>
      <c r="G15" s="640">
        <v>42.146732839999977</v>
      </c>
      <c r="H15" s="640">
        <v>58.274601650000058</v>
      </c>
      <c r="I15" s="640">
        <v>48.028808580000025</v>
      </c>
      <c r="J15" s="640">
        <v>206.90184552999997</v>
      </c>
      <c r="K15" s="640">
        <v>241.53481905999993</v>
      </c>
    </row>
    <row r="16" spans="1:11">
      <c r="A16" s="234" t="s">
        <v>240</v>
      </c>
      <c r="B16" s="640">
        <v>42.92206589000007</v>
      </c>
      <c r="C16" s="640">
        <v>38.33512060999999</v>
      </c>
      <c r="D16" s="640">
        <v>30.391402899999992</v>
      </c>
      <c r="E16" s="640">
        <v>21.421710199999993</v>
      </c>
      <c r="F16" s="640">
        <v>46.039303680000025</v>
      </c>
      <c r="G16" s="640">
        <v>76.774156330000039</v>
      </c>
      <c r="H16" s="640">
        <v>84.465411030000013</v>
      </c>
      <c r="I16" s="640">
        <v>69.235734909999991</v>
      </c>
      <c r="J16" s="640">
        <v>110.66260434000003</v>
      </c>
      <c r="K16" s="640">
        <v>146.15797765999997</v>
      </c>
    </row>
    <row r="17" spans="1:11">
      <c r="A17" s="234" t="s">
        <v>251</v>
      </c>
      <c r="B17" s="640">
        <v>43.829508719999986</v>
      </c>
      <c r="C17" s="640">
        <v>45.910096039999956</v>
      </c>
      <c r="D17" s="640">
        <v>46.264023619999939</v>
      </c>
      <c r="E17" s="640">
        <v>59.299126190000003</v>
      </c>
      <c r="F17" s="640">
        <v>46.350699710000008</v>
      </c>
      <c r="G17" s="640">
        <v>49.506903689999973</v>
      </c>
      <c r="H17" s="640">
        <v>56.321522860000016</v>
      </c>
      <c r="I17" s="640">
        <v>57.441292429999969</v>
      </c>
      <c r="J17" s="640">
        <v>92.996166480000014</v>
      </c>
      <c r="K17" s="640">
        <v>117.19726226000004</v>
      </c>
    </row>
    <row r="18" spans="1:11">
      <c r="A18" s="234" t="s">
        <v>231</v>
      </c>
      <c r="B18" s="640">
        <v>32.277669009999997</v>
      </c>
      <c r="C18" s="640">
        <v>37.580804989999997</v>
      </c>
      <c r="D18" s="640">
        <v>41.464003619999978</v>
      </c>
      <c r="E18" s="640">
        <v>35.862534799999999</v>
      </c>
      <c r="F18" s="640">
        <v>51.865905180000006</v>
      </c>
      <c r="G18" s="640">
        <v>51.558248609999964</v>
      </c>
      <c r="H18" s="640">
        <v>76.590144410000022</v>
      </c>
      <c r="I18" s="640">
        <v>72.770785989999979</v>
      </c>
      <c r="J18" s="640">
        <v>87.628081190000046</v>
      </c>
      <c r="K18" s="640">
        <v>90.216878629999997</v>
      </c>
    </row>
    <row r="19" spans="1:11">
      <c r="A19" s="234" t="s">
        <v>468</v>
      </c>
      <c r="B19" s="640">
        <v>41.389007690000014</v>
      </c>
      <c r="C19" s="640">
        <v>46.69027207000002</v>
      </c>
      <c r="D19" s="640">
        <v>49.738198489999981</v>
      </c>
      <c r="E19" s="640">
        <v>50.521625920000005</v>
      </c>
      <c r="F19" s="640">
        <v>39.823651369999929</v>
      </c>
      <c r="G19" s="640">
        <v>51.731888279999993</v>
      </c>
      <c r="H19" s="640">
        <v>62.351165439999981</v>
      </c>
      <c r="I19" s="640">
        <v>84.587828219999977</v>
      </c>
      <c r="J19" s="640">
        <v>81.908635589999975</v>
      </c>
      <c r="K19" s="640">
        <v>84.620610880000029</v>
      </c>
    </row>
    <row r="20" spans="1:11">
      <c r="A20" s="234" t="s">
        <v>235</v>
      </c>
      <c r="B20" s="640">
        <v>43.914884529999995</v>
      </c>
      <c r="C20" s="640">
        <v>32.962442699999997</v>
      </c>
      <c r="D20" s="640">
        <v>32.153037990000001</v>
      </c>
      <c r="E20" s="640">
        <v>32.735592269999991</v>
      </c>
      <c r="F20" s="640">
        <v>34.604029180000005</v>
      </c>
      <c r="G20" s="640">
        <v>67.562913189999989</v>
      </c>
      <c r="H20" s="640">
        <v>107.54770787999999</v>
      </c>
      <c r="I20" s="640">
        <v>74.259774340000007</v>
      </c>
      <c r="J20" s="640">
        <v>63.401621609999999</v>
      </c>
      <c r="K20" s="640">
        <v>106.06050070000001</v>
      </c>
    </row>
    <row r="21" spans="1:11">
      <c r="A21" s="234" t="s">
        <v>269</v>
      </c>
      <c r="B21" s="640">
        <v>42.026066349999994</v>
      </c>
      <c r="C21" s="640">
        <v>44.089162189999968</v>
      </c>
      <c r="D21" s="640">
        <v>52.264179259999985</v>
      </c>
      <c r="E21" s="640">
        <v>56.988501910000046</v>
      </c>
      <c r="F21" s="640">
        <v>37.986210790000008</v>
      </c>
      <c r="G21" s="640">
        <v>47.695455230000015</v>
      </c>
      <c r="H21" s="640">
        <v>57.962736079999971</v>
      </c>
      <c r="I21" s="640">
        <v>63.797282329999959</v>
      </c>
      <c r="J21" s="640">
        <v>75.403334539999975</v>
      </c>
      <c r="K21" s="640">
        <v>82.041828590000065</v>
      </c>
    </row>
    <row r="22" spans="1:11">
      <c r="A22" s="234" t="s">
        <v>469</v>
      </c>
      <c r="B22" s="640">
        <v>40.613617270000013</v>
      </c>
      <c r="C22" s="640">
        <v>41.209229419999993</v>
      </c>
      <c r="D22" s="640">
        <v>44.763751720000016</v>
      </c>
      <c r="E22" s="640">
        <v>40.015338309999983</v>
      </c>
      <c r="F22" s="640">
        <v>32.852252540000009</v>
      </c>
      <c r="G22" s="640">
        <v>47.260206590000038</v>
      </c>
      <c r="H22" s="640">
        <v>53.920257460000016</v>
      </c>
      <c r="I22" s="640">
        <v>58.204321569999998</v>
      </c>
      <c r="J22" s="640">
        <v>92.115338979999947</v>
      </c>
      <c r="K22" s="640">
        <v>100.16132332000004</v>
      </c>
    </row>
    <row r="23" spans="1:11">
      <c r="A23" s="234" t="s">
        <v>232</v>
      </c>
      <c r="B23" s="640">
        <v>28.858046190000014</v>
      </c>
      <c r="C23" s="640">
        <v>19.377834759999999</v>
      </c>
      <c r="D23" s="640">
        <v>20.564170849999993</v>
      </c>
      <c r="E23" s="640">
        <v>17.507413680000006</v>
      </c>
      <c r="F23" s="640">
        <v>32.247887450000007</v>
      </c>
      <c r="G23" s="640">
        <v>36.379403270000012</v>
      </c>
      <c r="H23" s="640">
        <v>71.866712779999986</v>
      </c>
      <c r="I23" s="640">
        <v>62.664128470000001</v>
      </c>
      <c r="J23" s="640">
        <v>82.623975080000022</v>
      </c>
      <c r="K23" s="640">
        <v>119.82404630000002</v>
      </c>
    </row>
    <row r="24" spans="1:11">
      <c r="A24" s="234" t="s">
        <v>236</v>
      </c>
      <c r="B24" s="640">
        <v>30.556531219999993</v>
      </c>
      <c r="C24" s="640">
        <v>27.011889999999987</v>
      </c>
      <c r="D24" s="640">
        <v>27.970582159999999</v>
      </c>
      <c r="E24" s="640">
        <v>24.212237650000002</v>
      </c>
      <c r="F24" s="640">
        <v>24.819818439999999</v>
      </c>
      <c r="G24" s="640">
        <v>30.564457739999998</v>
      </c>
      <c r="H24" s="640">
        <v>51.498473110000013</v>
      </c>
      <c r="I24" s="640">
        <v>97.052698729999989</v>
      </c>
      <c r="J24" s="640">
        <v>54.728351849999996</v>
      </c>
      <c r="K24" s="640">
        <v>51.097545019999984</v>
      </c>
    </row>
    <row r="25" spans="1:11">
      <c r="A25" s="234" t="s">
        <v>228</v>
      </c>
      <c r="B25" s="640">
        <v>9.3243683100000023</v>
      </c>
      <c r="C25" s="640">
        <v>16.801503030000003</v>
      </c>
      <c r="D25" s="640">
        <v>14.160958619999999</v>
      </c>
      <c r="E25" s="640">
        <v>10.824812950000005</v>
      </c>
      <c r="F25" s="640">
        <v>15.098076499999999</v>
      </c>
      <c r="G25" s="640">
        <v>21.365318000000002</v>
      </c>
      <c r="H25" s="640">
        <v>38.741473849999991</v>
      </c>
      <c r="I25" s="640">
        <v>76.031948610000001</v>
      </c>
      <c r="J25" s="640">
        <v>136.79663575000001</v>
      </c>
      <c r="K25" s="640">
        <v>41.400806730000006</v>
      </c>
    </row>
    <row r="26" spans="1:11">
      <c r="A26" s="234" t="s">
        <v>241</v>
      </c>
      <c r="B26" s="640">
        <v>29.769917029999995</v>
      </c>
      <c r="C26" s="640">
        <v>25.914235359999974</v>
      </c>
      <c r="D26" s="640">
        <v>26.689918930000005</v>
      </c>
      <c r="E26" s="640">
        <v>20.477310729999992</v>
      </c>
      <c r="F26" s="640">
        <v>19.560006030000014</v>
      </c>
      <c r="G26" s="640">
        <v>38.364351940000027</v>
      </c>
      <c r="H26" s="640">
        <v>41.956456799999984</v>
      </c>
      <c r="I26" s="640">
        <v>35.67265179999999</v>
      </c>
      <c r="J26" s="640">
        <v>53.704716110000021</v>
      </c>
      <c r="K26" s="640">
        <v>59.070523680000008</v>
      </c>
    </row>
    <row r="27" spans="1:11">
      <c r="A27" s="234" t="s">
        <v>470</v>
      </c>
      <c r="B27" s="640">
        <v>20.597771040000001</v>
      </c>
      <c r="C27" s="640">
        <v>24.062619239999979</v>
      </c>
      <c r="D27" s="640">
        <v>23.899218470000001</v>
      </c>
      <c r="E27" s="640">
        <v>22.483129819999988</v>
      </c>
      <c r="F27" s="640">
        <v>21.379955460000016</v>
      </c>
      <c r="G27" s="640">
        <v>22.621029329999992</v>
      </c>
      <c r="H27" s="640">
        <v>35.108812709999995</v>
      </c>
      <c r="I27" s="640">
        <v>35.781966619999999</v>
      </c>
      <c r="J27" s="640">
        <v>40.783182640000007</v>
      </c>
      <c r="K27" s="640">
        <v>90.966552680000021</v>
      </c>
    </row>
    <row r="28" spans="1:11">
      <c r="A28" s="234" t="s">
        <v>250</v>
      </c>
      <c r="B28" s="640">
        <v>13.921709349999999</v>
      </c>
      <c r="C28" s="640">
        <v>6.4433192400000001</v>
      </c>
      <c r="D28" s="640">
        <v>6.11618175</v>
      </c>
      <c r="E28" s="640">
        <v>7.1580734499999989</v>
      </c>
      <c r="F28" s="640">
        <v>7.6368659299999999</v>
      </c>
      <c r="G28" s="640">
        <v>32.612189819999998</v>
      </c>
      <c r="H28" s="640">
        <v>33.293610059999999</v>
      </c>
      <c r="I28" s="640">
        <v>51.62132982</v>
      </c>
      <c r="J28" s="640">
        <v>60.314760290000009</v>
      </c>
      <c r="K28" s="640">
        <v>84.063533520000007</v>
      </c>
    </row>
    <row r="29" spans="1:11">
      <c r="A29" s="234" t="s">
        <v>255</v>
      </c>
      <c r="B29" s="640">
        <v>40.208556359999989</v>
      </c>
      <c r="C29" s="640">
        <v>32.753502200000014</v>
      </c>
      <c r="D29" s="640">
        <v>28.952346549999994</v>
      </c>
      <c r="E29" s="640">
        <v>27.659744169999982</v>
      </c>
      <c r="F29" s="640">
        <v>22.920476589999975</v>
      </c>
      <c r="G29" s="640">
        <v>23.689896149999988</v>
      </c>
      <c r="H29" s="640">
        <v>25.59141503</v>
      </c>
      <c r="I29" s="640">
        <v>24.20013509</v>
      </c>
      <c r="J29" s="640">
        <v>27.567647220000005</v>
      </c>
      <c r="K29" s="640">
        <v>27.595300979999998</v>
      </c>
    </row>
    <row r="30" spans="1:11">
      <c r="A30" s="234" t="s">
        <v>471</v>
      </c>
      <c r="B30" s="640">
        <v>20.65472934999999</v>
      </c>
      <c r="C30" s="640">
        <v>24.751515890000011</v>
      </c>
      <c r="D30" s="640">
        <v>22.201501329999999</v>
      </c>
      <c r="E30" s="640">
        <v>26.622024989999986</v>
      </c>
      <c r="F30" s="640">
        <v>17.624195309999987</v>
      </c>
      <c r="G30" s="640">
        <v>20.328197719999999</v>
      </c>
      <c r="H30" s="640">
        <v>20.359978650000013</v>
      </c>
      <c r="I30" s="640">
        <v>23.866769280000014</v>
      </c>
      <c r="J30" s="640">
        <v>24.957986400000006</v>
      </c>
      <c r="K30" s="640">
        <v>24.610897550000004</v>
      </c>
    </row>
    <row r="31" spans="1:11">
      <c r="A31" s="234" t="s">
        <v>243</v>
      </c>
      <c r="B31" s="640">
        <v>5.711352409999999</v>
      </c>
      <c r="C31" s="640">
        <v>2.4602311600000002</v>
      </c>
      <c r="D31" s="640">
        <v>3.5283672700000004</v>
      </c>
      <c r="E31" s="640">
        <v>3.7262384100000001</v>
      </c>
      <c r="F31" s="640">
        <v>13.582185329999998</v>
      </c>
      <c r="G31" s="640">
        <v>31.336902209999998</v>
      </c>
      <c r="H31" s="640">
        <v>35.515946159999999</v>
      </c>
      <c r="I31" s="640">
        <v>45.268813600000001</v>
      </c>
      <c r="J31" s="640">
        <v>41.951521039999996</v>
      </c>
      <c r="K31" s="640">
        <v>48.071644029999995</v>
      </c>
    </row>
    <row r="32" spans="1:11">
      <c r="A32" s="234" t="s">
        <v>238</v>
      </c>
      <c r="B32" s="640">
        <v>19.160707389999999</v>
      </c>
      <c r="C32" s="640">
        <v>12.893891620000002</v>
      </c>
      <c r="D32" s="640">
        <v>10.178329720000001</v>
      </c>
      <c r="E32" s="640">
        <v>10.597786720000006</v>
      </c>
      <c r="F32" s="640">
        <v>14.332690279999998</v>
      </c>
      <c r="G32" s="640">
        <v>13.194570420000007</v>
      </c>
      <c r="H32" s="640">
        <v>27.144886379999999</v>
      </c>
      <c r="I32" s="640">
        <v>25.438330990000001</v>
      </c>
      <c r="J32" s="640">
        <v>17.308845950000002</v>
      </c>
      <c r="K32" s="640">
        <v>37.39808957000001</v>
      </c>
    </row>
    <row r="33" spans="1:11">
      <c r="A33" s="234" t="s">
        <v>233</v>
      </c>
      <c r="B33" s="640">
        <v>10.524440089999995</v>
      </c>
      <c r="C33" s="640">
        <v>11.29354537</v>
      </c>
      <c r="D33" s="640">
        <v>11.146893120000001</v>
      </c>
      <c r="E33" s="640">
        <v>6.7797870599999985</v>
      </c>
      <c r="F33" s="640">
        <v>6.599505790000002</v>
      </c>
      <c r="G33" s="640">
        <v>9.5468509400000006</v>
      </c>
      <c r="H33" s="640">
        <v>13.896160180000008</v>
      </c>
      <c r="I33" s="640">
        <v>14.169672490000002</v>
      </c>
      <c r="J33" s="640">
        <v>33.550041480000004</v>
      </c>
      <c r="K33" s="640">
        <v>62.556085630000005</v>
      </c>
    </row>
    <row r="34" spans="1:11">
      <c r="A34" s="234" t="s">
        <v>260</v>
      </c>
      <c r="B34" s="640">
        <v>20.136867150000015</v>
      </c>
      <c r="C34" s="640">
        <v>17.101961420000006</v>
      </c>
      <c r="D34" s="640">
        <v>14.713155109999994</v>
      </c>
      <c r="E34" s="640">
        <v>13.947071749999999</v>
      </c>
      <c r="F34" s="640">
        <v>15.042230539999998</v>
      </c>
      <c r="G34" s="640">
        <v>18.356671500000001</v>
      </c>
      <c r="H34" s="640">
        <v>11.33649142</v>
      </c>
      <c r="I34" s="640">
        <v>7.8574594599999994</v>
      </c>
      <c r="J34" s="640">
        <v>9.2528250900000035</v>
      </c>
      <c r="K34" s="640">
        <v>8.9714828700000009</v>
      </c>
    </row>
    <row r="35" spans="1:11">
      <c r="A35" s="234" t="s">
        <v>258</v>
      </c>
      <c r="B35" s="640">
        <v>8.5014278100000062</v>
      </c>
      <c r="C35" s="640">
        <v>9.2869538999999985</v>
      </c>
      <c r="D35" s="640">
        <v>12.164833419999997</v>
      </c>
      <c r="E35" s="640">
        <v>9.002484640000004</v>
      </c>
      <c r="F35" s="640">
        <v>15.318505890000001</v>
      </c>
      <c r="G35" s="640">
        <v>13.067393100000007</v>
      </c>
      <c r="H35" s="640">
        <v>17.864454540000001</v>
      </c>
      <c r="I35" s="640">
        <v>14.36684902</v>
      </c>
      <c r="J35" s="640">
        <v>19.958947520000006</v>
      </c>
      <c r="K35" s="640">
        <v>22.796952959999999</v>
      </c>
    </row>
    <row r="36" spans="1:11">
      <c r="A36" s="4" t="s">
        <v>472</v>
      </c>
      <c r="B36" s="640">
        <v>17.208974949999995</v>
      </c>
      <c r="C36" s="640">
        <v>13.422067580000006</v>
      </c>
      <c r="D36" s="640">
        <v>12.754186310000005</v>
      </c>
      <c r="E36" s="640">
        <v>9.1524756099999998</v>
      </c>
      <c r="F36" s="640">
        <v>13.200410769999996</v>
      </c>
      <c r="G36" s="640">
        <v>17.537627230000002</v>
      </c>
      <c r="H36" s="640">
        <v>15.586662089999995</v>
      </c>
      <c r="I36" s="640">
        <v>11.813842259999998</v>
      </c>
      <c r="J36" s="640">
        <v>15.583471889999998</v>
      </c>
      <c r="K36" s="640">
        <v>15.492210809999998</v>
      </c>
    </row>
    <row r="37" spans="1:11">
      <c r="A37" s="234" t="s">
        <v>476</v>
      </c>
      <c r="B37" s="640">
        <v>8.4750010700000011</v>
      </c>
      <c r="C37" s="640">
        <v>7.0201806500000021</v>
      </c>
      <c r="D37" s="640">
        <v>26.44120547</v>
      </c>
      <c r="E37" s="640">
        <v>16.11832046</v>
      </c>
      <c r="F37" s="640">
        <v>4.5078175100000006</v>
      </c>
      <c r="G37" s="640">
        <v>5.5117939400000004</v>
      </c>
      <c r="H37" s="640">
        <v>7.2243185100000016</v>
      </c>
      <c r="I37" s="640">
        <v>9.7703252599999981</v>
      </c>
      <c r="J37" s="640">
        <v>14.560035659999997</v>
      </c>
      <c r="K37" s="640">
        <v>23.588957769999993</v>
      </c>
    </row>
    <row r="38" spans="1:11">
      <c r="A38" s="234" t="s">
        <v>252</v>
      </c>
      <c r="B38" s="640">
        <v>2.6313334499999996</v>
      </c>
      <c r="C38" s="640">
        <v>2.2629593799999999</v>
      </c>
      <c r="D38" s="640">
        <v>2.1208820599999996</v>
      </c>
      <c r="E38" s="640">
        <v>6.3261088700000014</v>
      </c>
      <c r="F38" s="640">
        <v>4.7500088499999995</v>
      </c>
      <c r="G38" s="640">
        <v>19.372446499999999</v>
      </c>
      <c r="H38" s="640">
        <v>43.955607950000001</v>
      </c>
      <c r="I38" s="640">
        <v>12.283352150000001</v>
      </c>
      <c r="J38" s="640">
        <v>16.464810249999999</v>
      </c>
      <c r="K38" s="640">
        <v>27.119175189999996</v>
      </c>
    </row>
    <row r="39" spans="1:11">
      <c r="A39" s="234" t="s">
        <v>473</v>
      </c>
      <c r="B39" s="640">
        <v>5.0198877500000032</v>
      </c>
      <c r="C39" s="640">
        <v>8.2775046799999981</v>
      </c>
      <c r="D39" s="640">
        <v>6.1206084199999982</v>
      </c>
      <c r="E39" s="640">
        <v>11.013345210000002</v>
      </c>
      <c r="F39" s="640">
        <v>12.471968150000002</v>
      </c>
      <c r="G39" s="640">
        <v>12.681453120000002</v>
      </c>
      <c r="H39" s="640">
        <v>11.169491059999999</v>
      </c>
      <c r="I39" s="640">
        <v>12.894902689999993</v>
      </c>
      <c r="J39" s="640">
        <v>17.856659270000002</v>
      </c>
      <c r="K39" s="640">
        <v>28.203255340000009</v>
      </c>
    </row>
    <row r="40" spans="1:11">
      <c r="A40" s="4" t="s">
        <v>474</v>
      </c>
      <c r="B40" s="640">
        <v>6.5695884199999988</v>
      </c>
      <c r="C40" s="640">
        <v>6.2420447999999986</v>
      </c>
      <c r="D40" s="640">
        <v>5.508706909999999</v>
      </c>
      <c r="E40" s="640">
        <v>5.1716860000000002</v>
      </c>
      <c r="F40" s="640">
        <v>7.6430076399999987</v>
      </c>
      <c r="G40" s="640">
        <v>12.597641090000002</v>
      </c>
      <c r="H40" s="640">
        <v>16.225168989999997</v>
      </c>
      <c r="I40" s="640">
        <v>15.332145929999999</v>
      </c>
      <c r="J40" s="640">
        <v>14.579453250000002</v>
      </c>
      <c r="K40" s="640">
        <v>27.708291289999995</v>
      </c>
    </row>
    <row r="41" spans="1:11">
      <c r="A41" s="234" t="s">
        <v>263</v>
      </c>
      <c r="B41" s="640">
        <v>4.3169651199999999</v>
      </c>
      <c r="C41" s="640">
        <v>4.3462326200000003</v>
      </c>
      <c r="D41" s="640">
        <v>6.8413174100000003</v>
      </c>
      <c r="E41" s="640">
        <v>7.07702163</v>
      </c>
      <c r="F41" s="640">
        <v>7.4620842400000011</v>
      </c>
      <c r="G41" s="640">
        <v>11.750716709999999</v>
      </c>
      <c r="H41" s="640">
        <v>15.939485900000003</v>
      </c>
      <c r="I41" s="640">
        <v>18.373007999999999</v>
      </c>
      <c r="J41" s="640">
        <v>19.204868380000004</v>
      </c>
      <c r="K41" s="640">
        <v>27.092548300000008</v>
      </c>
    </row>
    <row r="42" spans="1:11">
      <c r="A42" s="234" t="s">
        <v>267</v>
      </c>
      <c r="B42" s="640">
        <v>10.772125909999998</v>
      </c>
      <c r="C42" s="640">
        <v>7.5563969400000008</v>
      </c>
      <c r="D42" s="640">
        <v>5.6234522799999969</v>
      </c>
      <c r="E42" s="640">
        <v>7.5339072100000006</v>
      </c>
      <c r="F42" s="640">
        <v>7.2771731999999973</v>
      </c>
      <c r="G42" s="640">
        <v>8.0019221600000012</v>
      </c>
      <c r="H42" s="640">
        <v>14.761817499999998</v>
      </c>
      <c r="I42" s="640">
        <v>8.8625234499999994</v>
      </c>
      <c r="J42" s="640">
        <v>13.013200379999999</v>
      </c>
      <c r="K42" s="640">
        <v>16.276651719999997</v>
      </c>
    </row>
    <row r="43" spans="1:11">
      <c r="A43" s="234" t="s">
        <v>1285</v>
      </c>
      <c r="B43" s="640">
        <v>7.2110958799999993</v>
      </c>
      <c r="C43" s="640">
        <v>9.0311025800000024</v>
      </c>
      <c r="D43" s="640">
        <v>7.8720259000000006</v>
      </c>
      <c r="E43" s="640">
        <v>9.1262973600000006</v>
      </c>
      <c r="F43" s="640">
        <v>9.1367866599999967</v>
      </c>
      <c r="G43" s="640">
        <v>9.2220962900000032</v>
      </c>
      <c r="H43" s="640">
        <v>9.8974646900000014</v>
      </c>
      <c r="I43" s="640">
        <v>7.6267582000000047</v>
      </c>
      <c r="J43" s="640">
        <v>11.645099630000004</v>
      </c>
      <c r="K43" s="640">
        <v>9.9148631899999984</v>
      </c>
    </row>
    <row r="44" spans="1:11">
      <c r="A44" s="234" t="s">
        <v>262</v>
      </c>
      <c r="B44" s="640">
        <v>9.9192572499999994</v>
      </c>
      <c r="C44" s="640">
        <v>8.0528506799999988</v>
      </c>
      <c r="D44" s="640">
        <v>5.8813124499999994</v>
      </c>
      <c r="E44" s="640">
        <v>3.6471171299999998</v>
      </c>
      <c r="F44" s="640">
        <v>4.1215552199999994</v>
      </c>
      <c r="G44" s="640">
        <v>8.8413481999999988</v>
      </c>
      <c r="H44" s="640">
        <v>8.4678403600000021</v>
      </c>
      <c r="I44" s="640">
        <v>13.813441650000001</v>
      </c>
      <c r="J44" s="640">
        <v>11.01675457</v>
      </c>
      <c r="K44" s="640">
        <v>12.254597050000001</v>
      </c>
    </row>
    <row r="45" spans="1:11">
      <c r="A45" s="234" t="s">
        <v>239</v>
      </c>
      <c r="B45" s="640">
        <v>6.3720526699999995</v>
      </c>
      <c r="C45" s="640">
        <v>6.3810762800000003</v>
      </c>
      <c r="D45" s="640">
        <v>4.2036361800000011</v>
      </c>
      <c r="E45" s="640">
        <v>1.17433286</v>
      </c>
      <c r="F45" s="640">
        <v>1.0822438300000001</v>
      </c>
      <c r="G45" s="640">
        <v>2.6564839800000004</v>
      </c>
      <c r="H45" s="640">
        <v>8.4870052399999985</v>
      </c>
      <c r="I45" s="640">
        <v>6.0742089999999989</v>
      </c>
      <c r="J45" s="640">
        <v>40.743331839999989</v>
      </c>
      <c r="K45" s="640">
        <v>14.4506643</v>
      </c>
    </row>
    <row r="46" spans="1:11">
      <c r="A46" s="244" t="s">
        <v>1059</v>
      </c>
      <c r="B46" s="640">
        <v>1.8898550300000003</v>
      </c>
      <c r="C46" s="640">
        <v>0.90115248000000026</v>
      </c>
      <c r="D46" s="640">
        <v>1.1040432299999998</v>
      </c>
      <c r="E46" s="640">
        <v>3.39308728</v>
      </c>
      <c r="F46" s="640">
        <v>3.1844607199999997</v>
      </c>
      <c r="G46" s="640">
        <v>6.6747162000000015</v>
      </c>
      <c r="H46" s="640">
        <v>19.382373299999998</v>
      </c>
      <c r="I46" s="640">
        <v>9.7848551099999987</v>
      </c>
      <c r="J46" s="640">
        <v>18.249610629999999</v>
      </c>
      <c r="K46" s="640">
        <v>23.887198820000002</v>
      </c>
    </row>
    <row r="47" spans="1:11">
      <c r="A47" s="244" t="s">
        <v>475</v>
      </c>
      <c r="B47" s="640">
        <v>6.3611094199999973</v>
      </c>
      <c r="C47" s="640">
        <v>7.7483701700000029</v>
      </c>
      <c r="D47" s="640">
        <v>7.5105164100000037</v>
      </c>
      <c r="E47" s="640">
        <v>5.6978748499999998</v>
      </c>
      <c r="F47" s="640">
        <v>5.7251791699999979</v>
      </c>
      <c r="G47" s="640">
        <v>5.37367624</v>
      </c>
      <c r="H47" s="640">
        <v>5.0205635099999997</v>
      </c>
      <c r="I47" s="640">
        <v>9.8071178300000028</v>
      </c>
      <c r="J47" s="640">
        <v>10.356450089999992</v>
      </c>
      <c r="K47" s="640">
        <v>13.117967280000004</v>
      </c>
    </row>
    <row r="48" spans="1:11">
      <c r="A48" s="233" t="s">
        <v>477</v>
      </c>
      <c r="B48" s="645">
        <v>99.701518900003521</v>
      </c>
      <c r="C48" s="645">
        <v>95.460158490002868</v>
      </c>
      <c r="D48" s="645">
        <v>103.50670034000541</v>
      </c>
      <c r="E48" s="645">
        <v>115.07350073000498</v>
      </c>
      <c r="F48" s="645">
        <v>79.708736160005628</v>
      </c>
      <c r="G48" s="645">
        <v>94.554750720003995</v>
      </c>
      <c r="H48" s="645">
        <v>130.33059423999975</v>
      </c>
      <c r="I48" s="645">
        <v>163.57835477999015</v>
      </c>
      <c r="J48" s="645">
        <v>210.27799668000262</v>
      </c>
      <c r="K48" s="645">
        <v>345.11094691998278</v>
      </c>
    </row>
    <row r="50" spans="1:1">
      <c r="A50" s="92" t="s">
        <v>451</v>
      </c>
    </row>
    <row r="51" spans="1:1">
      <c r="A51" s="86" t="s">
        <v>174</v>
      </c>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51"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M51"/>
  <sheetViews>
    <sheetView topLeftCell="A25" zoomScaleNormal="100" workbookViewId="0">
      <selection activeCell="L16" sqref="L16"/>
    </sheetView>
  </sheetViews>
  <sheetFormatPr baseColWidth="10" defaultColWidth="11.44140625" defaultRowHeight="14.4"/>
  <cols>
    <col min="1" max="1" width="21.6640625" style="245" customWidth="1"/>
    <col min="2" max="10" width="9.6640625" style="245" customWidth="1"/>
    <col min="11" max="16384" width="11.44140625" style="245"/>
  </cols>
  <sheetData>
    <row r="1" spans="1:13" s="246" customFormat="1"/>
    <row r="2" spans="1:13" s="246" customFormat="1">
      <c r="A2" s="221" t="s">
        <v>590</v>
      </c>
      <c r="B2" s="8"/>
      <c r="C2" s="8"/>
      <c r="D2" s="8"/>
      <c r="E2" s="8"/>
      <c r="F2" s="8"/>
      <c r="G2" s="8"/>
      <c r="H2" s="8"/>
      <c r="I2" s="8"/>
      <c r="J2" s="767" t="s">
        <v>1369</v>
      </c>
    </row>
    <row r="3" spans="1:13" s="246" customFormat="1">
      <c r="A3" s="13" t="s">
        <v>478</v>
      </c>
      <c r="B3" s="8"/>
      <c r="C3" s="8"/>
      <c r="D3" s="8"/>
      <c r="E3" s="8"/>
      <c r="F3" s="8"/>
      <c r="G3" s="8"/>
      <c r="H3" s="8"/>
      <c r="I3" s="8"/>
    </row>
    <row r="4" spans="1:13" s="246" customFormat="1">
      <c r="A4" s="4" t="s">
        <v>1480</v>
      </c>
      <c r="B4" s="8"/>
      <c r="C4" s="8"/>
      <c r="D4" s="8"/>
      <c r="E4" s="8"/>
      <c r="F4" s="8"/>
      <c r="G4" s="8"/>
      <c r="H4" s="8"/>
      <c r="I4" s="8"/>
    </row>
    <row r="5" spans="1:13" s="246" customFormat="1">
      <c r="A5" s="13" t="s">
        <v>1</v>
      </c>
      <c r="B5" s="8"/>
      <c r="C5" s="8"/>
      <c r="D5" s="8"/>
      <c r="E5" s="8"/>
      <c r="F5" s="8"/>
      <c r="G5" s="8"/>
      <c r="H5" s="8"/>
      <c r="I5" s="8"/>
    </row>
    <row r="6" spans="1:13" ht="21" customHeight="1">
      <c r="A6" s="611" t="s">
        <v>467</v>
      </c>
      <c r="B6" s="150">
        <v>2016</v>
      </c>
      <c r="C6" s="150">
        <v>2017</v>
      </c>
      <c r="D6" s="150">
        <v>2018</v>
      </c>
      <c r="E6" s="150">
        <v>2019</v>
      </c>
      <c r="F6" s="150">
        <v>2020</v>
      </c>
      <c r="G6" s="150">
        <v>2021</v>
      </c>
      <c r="H6" s="150">
        <v>2022</v>
      </c>
      <c r="I6" s="150">
        <v>2023</v>
      </c>
      <c r="J6" s="150" t="s">
        <v>1274</v>
      </c>
      <c r="K6" s="150" t="s">
        <v>1477</v>
      </c>
    </row>
    <row r="7" spans="1:13">
      <c r="A7" s="644" t="s">
        <v>113</v>
      </c>
      <c r="B7" s="325">
        <v>100</v>
      </c>
      <c r="C7" s="325">
        <v>100</v>
      </c>
      <c r="D7" s="325">
        <v>100</v>
      </c>
      <c r="E7" s="325">
        <v>100</v>
      </c>
      <c r="F7" s="325">
        <v>100</v>
      </c>
      <c r="G7" s="325">
        <v>100</v>
      </c>
      <c r="H7" s="325">
        <v>100</v>
      </c>
      <c r="I7" s="325">
        <v>100</v>
      </c>
      <c r="J7" s="325">
        <v>100</v>
      </c>
      <c r="K7" s="325">
        <v>100</v>
      </c>
      <c r="M7" s="326"/>
    </row>
    <row r="8" spans="1:13">
      <c r="A8" s="234" t="s">
        <v>229</v>
      </c>
      <c r="B8" s="351">
        <v>33.570764583024648</v>
      </c>
      <c r="C8" s="351">
        <v>35.996788310472347</v>
      </c>
      <c r="D8" s="351">
        <v>34.431409792931113</v>
      </c>
      <c r="E8" s="204">
        <v>31.106533460263552</v>
      </c>
      <c r="F8" s="352">
        <v>37.340277243175024</v>
      </c>
      <c r="G8" s="352">
        <v>38.900827905942016</v>
      </c>
      <c r="H8" s="352">
        <v>39.684948226107494</v>
      </c>
      <c r="I8" s="352">
        <v>37.514429488691043</v>
      </c>
      <c r="J8" s="352">
        <v>37.475585009123222</v>
      </c>
      <c r="K8" s="352">
        <v>38.19380674511018</v>
      </c>
      <c r="M8" s="326"/>
    </row>
    <row r="9" spans="1:13">
      <c r="A9" s="234" t="s">
        <v>245</v>
      </c>
      <c r="B9" s="351">
        <v>11.569978300157757</v>
      </c>
      <c r="C9" s="351">
        <v>13.91648730329303</v>
      </c>
      <c r="D9" s="351">
        <v>16.437161223267989</v>
      </c>
      <c r="E9" s="204">
        <v>18.335607808064925</v>
      </c>
      <c r="F9" s="352">
        <v>12.323310712319739</v>
      </c>
      <c r="G9" s="352">
        <v>11.243978328005049</v>
      </c>
      <c r="H9" s="352">
        <v>10.523493880867287</v>
      </c>
      <c r="I9" s="352">
        <v>10.374323049016757</v>
      </c>
      <c r="J9" s="352">
        <v>7.2272212458343237</v>
      </c>
      <c r="K9" s="352">
        <v>6.7507757091318972</v>
      </c>
      <c r="M9" s="326"/>
    </row>
    <row r="10" spans="1:13">
      <c r="A10" s="234" t="s">
        <v>230</v>
      </c>
      <c r="B10" s="351">
        <v>6.3498298218206459</v>
      </c>
      <c r="C10" s="351">
        <v>6.0399788649516788</v>
      </c>
      <c r="D10" s="351">
        <v>6.2698108170611917</v>
      </c>
      <c r="E10" s="204">
        <v>6.7948949998010102</v>
      </c>
      <c r="F10" s="352">
        <v>6.5621910694667953</v>
      </c>
      <c r="G10" s="352">
        <v>5.7377335930681763</v>
      </c>
      <c r="H10" s="352">
        <v>4.7139179740657404</v>
      </c>
      <c r="I10" s="352">
        <v>4.9345122889055038</v>
      </c>
      <c r="J10" s="352">
        <v>4.4722421360197036</v>
      </c>
      <c r="K10" s="352">
        <v>4.2191437090220854</v>
      </c>
      <c r="M10" s="326"/>
    </row>
    <row r="11" spans="1:13">
      <c r="A11" s="234" t="s">
        <v>246</v>
      </c>
      <c r="B11" s="351">
        <v>6.1005872988636582</v>
      </c>
      <c r="C11" s="351">
        <v>5.3535384600291076</v>
      </c>
      <c r="D11" s="351">
        <v>6.2902144060252834</v>
      </c>
      <c r="E11" s="204">
        <v>6.1863245173118191</v>
      </c>
      <c r="F11" s="352">
        <v>5.0994867291314732</v>
      </c>
      <c r="G11" s="352">
        <v>7.7115864579708173</v>
      </c>
      <c r="H11" s="352">
        <v>4.865837411871798</v>
      </c>
      <c r="I11" s="352">
        <v>5.1082809390136736</v>
      </c>
      <c r="J11" s="352">
        <v>4.6287224903517128</v>
      </c>
      <c r="K11" s="352">
        <v>4.187445301992426</v>
      </c>
      <c r="M11" s="326"/>
    </row>
    <row r="12" spans="1:13">
      <c r="A12" s="234" t="s">
        <v>268</v>
      </c>
      <c r="B12" s="351">
        <v>3.7208530161806799</v>
      </c>
      <c r="C12" s="351">
        <v>2.0407429750984223</v>
      </c>
      <c r="D12" s="351">
        <v>1.1530810767740449</v>
      </c>
      <c r="E12" s="204">
        <v>1.5695827173614556</v>
      </c>
      <c r="F12" s="352">
        <v>1.7941910893816988</v>
      </c>
      <c r="G12" s="352">
        <v>2.4670736875412436</v>
      </c>
      <c r="H12" s="352">
        <v>3.3141863955169675</v>
      </c>
      <c r="I12" s="352">
        <v>3.2180077014290966</v>
      </c>
      <c r="J12" s="352">
        <v>4.1477890244029831</v>
      </c>
      <c r="K12" s="352">
        <v>3.3063073105940073</v>
      </c>
      <c r="M12" s="326"/>
    </row>
    <row r="13" spans="1:13">
      <c r="A13" s="234" t="s">
        <v>270</v>
      </c>
      <c r="B13" s="351">
        <v>4.5553062360698489</v>
      </c>
      <c r="C13" s="351">
        <v>3.980289637570273</v>
      </c>
      <c r="D13" s="351">
        <v>3.4623332916743208</v>
      </c>
      <c r="E13" s="204">
        <v>3.5715808700364899</v>
      </c>
      <c r="F13" s="352">
        <v>4.0092621532350146</v>
      </c>
      <c r="G13" s="352">
        <v>2.4788581903950595</v>
      </c>
      <c r="H13" s="352">
        <v>2.1941394669838252</v>
      </c>
      <c r="I13" s="352">
        <v>2.3201048683689054</v>
      </c>
      <c r="J13" s="352">
        <v>2.4851972484773661</v>
      </c>
      <c r="K13" s="352">
        <v>2.5092276788862691</v>
      </c>
      <c r="M13" s="326"/>
    </row>
    <row r="14" spans="1:13">
      <c r="A14" s="234" t="s">
        <v>242</v>
      </c>
      <c r="B14" s="351">
        <v>2.8470166162551749</v>
      </c>
      <c r="C14" s="351">
        <v>2.9980900774889485</v>
      </c>
      <c r="D14" s="351">
        <v>2.9113810755581921</v>
      </c>
      <c r="E14" s="204">
        <v>2.758054590821728</v>
      </c>
      <c r="F14" s="352">
        <v>2.5724178911438949</v>
      </c>
      <c r="G14" s="352">
        <v>2.746035976048649</v>
      </c>
      <c r="H14" s="352">
        <v>2.3092321992699461</v>
      </c>
      <c r="I14" s="352">
        <v>2.6876871084910756</v>
      </c>
      <c r="J14" s="352">
        <v>2.455796259698944</v>
      </c>
      <c r="K14" s="352">
        <v>2.120015468770108</v>
      </c>
      <c r="M14" s="326"/>
    </row>
    <row r="15" spans="1:13">
      <c r="A15" s="234" t="s">
        <v>237</v>
      </c>
      <c r="B15" s="351">
        <v>1.4170846616816513</v>
      </c>
      <c r="C15" s="351">
        <v>1.6177608572431512</v>
      </c>
      <c r="D15" s="351">
        <v>1.5415212356878065</v>
      </c>
      <c r="E15" s="204">
        <v>1.35151040839395</v>
      </c>
      <c r="F15" s="352">
        <v>1.1912683416576217</v>
      </c>
      <c r="G15" s="352">
        <v>1.2600441499800341</v>
      </c>
      <c r="H15" s="352">
        <v>1.4655888416413871</v>
      </c>
      <c r="I15" s="352">
        <v>1.2108931767010838</v>
      </c>
      <c r="J15" s="352">
        <v>4.1998414673065971</v>
      </c>
      <c r="K15" s="352">
        <v>4.1919082371405114</v>
      </c>
      <c r="M15" s="326"/>
    </row>
    <row r="16" spans="1:13">
      <c r="A16" s="234" t="s">
        <v>240</v>
      </c>
      <c r="B16" s="351">
        <v>1.7529563492844422</v>
      </c>
      <c r="C16" s="351">
        <v>1.5505948275220693</v>
      </c>
      <c r="D16" s="351">
        <v>1.1693360954928711</v>
      </c>
      <c r="E16" s="204">
        <v>0.86889312791019802</v>
      </c>
      <c r="F16" s="352">
        <v>1.9825160584219754</v>
      </c>
      <c r="G16" s="352">
        <v>2.2952864916128859</v>
      </c>
      <c r="H16" s="352">
        <v>2.1242798818895268</v>
      </c>
      <c r="I16" s="352">
        <v>1.7455581652990475</v>
      </c>
      <c r="J16" s="352">
        <v>2.2463085981506428</v>
      </c>
      <c r="K16" s="352">
        <v>2.5366149396644802</v>
      </c>
      <c r="M16" s="326"/>
    </row>
    <row r="17" spans="1:13">
      <c r="A17" s="234" t="s">
        <v>468</v>
      </c>
      <c r="B17" s="351">
        <v>1.7900167199231165</v>
      </c>
      <c r="C17" s="351">
        <v>1.8569905694282722</v>
      </c>
      <c r="D17" s="351">
        <v>1.7800492106141212</v>
      </c>
      <c r="E17" s="204">
        <v>2.4052516235408068</v>
      </c>
      <c r="F17" s="352">
        <v>1.995925201928896</v>
      </c>
      <c r="G17" s="352">
        <v>1.4800882577309986</v>
      </c>
      <c r="H17" s="352">
        <v>1.4164694928955597</v>
      </c>
      <c r="I17" s="352">
        <v>1.4481989272859561</v>
      </c>
      <c r="J17" s="352">
        <v>1.8877026219015567</v>
      </c>
      <c r="K17" s="352">
        <v>2.0339931565559151</v>
      </c>
      <c r="M17" s="326"/>
    </row>
    <row r="18" spans="1:13">
      <c r="A18" s="234" t="s">
        <v>251</v>
      </c>
      <c r="B18" s="351">
        <v>1.318234424600784</v>
      </c>
      <c r="C18" s="351">
        <v>1.5200839570701323</v>
      </c>
      <c r="D18" s="351">
        <v>1.5953641974360147</v>
      </c>
      <c r="E18" s="204">
        <v>1.4546322280636741</v>
      </c>
      <c r="F18" s="352">
        <v>2.2334175733550423</v>
      </c>
      <c r="G18" s="352">
        <v>1.5414165029321099</v>
      </c>
      <c r="H18" s="352">
        <v>1.9262192764727097</v>
      </c>
      <c r="I18" s="352">
        <v>1.8346832000150717</v>
      </c>
      <c r="J18" s="352">
        <v>1.7787373918272245</v>
      </c>
      <c r="K18" s="352">
        <v>1.5657406171499375</v>
      </c>
      <c r="M18" s="326"/>
    </row>
    <row r="19" spans="1:13">
      <c r="A19" s="234" t="s">
        <v>231</v>
      </c>
      <c r="B19" s="351">
        <v>1.6903455673989698</v>
      </c>
      <c r="C19" s="351">
        <v>1.8885474524489878</v>
      </c>
      <c r="D19" s="351">
        <v>1.9137211602412081</v>
      </c>
      <c r="E19" s="204">
        <v>2.0492245092895409</v>
      </c>
      <c r="F19" s="352">
        <v>1.7148614778098901</v>
      </c>
      <c r="G19" s="352">
        <v>1.5466077392544744</v>
      </c>
      <c r="H19" s="352">
        <v>1.568113204463234</v>
      </c>
      <c r="I19" s="352">
        <v>2.1326122186219196</v>
      </c>
      <c r="J19" s="352">
        <v>1.6626399991753951</v>
      </c>
      <c r="K19" s="352">
        <v>1.4686157348254509</v>
      </c>
      <c r="M19" s="326"/>
    </row>
    <row r="20" spans="1:13">
      <c r="A20" s="234" t="s">
        <v>235</v>
      </c>
      <c r="B20" s="351">
        <v>1.7935035061509361</v>
      </c>
      <c r="C20" s="351">
        <v>1.3332785273611429</v>
      </c>
      <c r="D20" s="351">
        <v>1.2371165630350207</v>
      </c>
      <c r="E20" s="204">
        <v>1.3277992698021468</v>
      </c>
      <c r="F20" s="352">
        <v>1.4900973310170749</v>
      </c>
      <c r="G20" s="352">
        <v>2.0199016100216518</v>
      </c>
      <c r="H20" s="352">
        <v>2.7047927596264456</v>
      </c>
      <c r="I20" s="352">
        <v>1.8722232907753753</v>
      </c>
      <c r="J20" s="352">
        <v>1.2869714083509756</v>
      </c>
      <c r="K20" s="352">
        <v>1.8407113651350389</v>
      </c>
      <c r="M20" s="326"/>
    </row>
    <row r="21" spans="1:13">
      <c r="A21" s="234" t="s">
        <v>269</v>
      </c>
      <c r="B21" s="351">
        <v>1.7163633277224259</v>
      </c>
      <c r="C21" s="351">
        <v>1.7833366832752888</v>
      </c>
      <c r="D21" s="351">
        <v>2.0109105035762562</v>
      </c>
      <c r="E21" s="204">
        <v>2.3115296219204873</v>
      </c>
      <c r="F21" s="352">
        <v>1.6357387464678761</v>
      </c>
      <c r="G21" s="352">
        <v>1.4259321018154671</v>
      </c>
      <c r="H21" s="352">
        <v>1.4577455156203973</v>
      </c>
      <c r="I21" s="352">
        <v>1.6084449343937799</v>
      </c>
      <c r="J21" s="352">
        <v>1.5305907511992976</v>
      </c>
      <c r="K21" s="352">
        <v>1.4238602053108529</v>
      </c>
      <c r="M21" s="326"/>
    </row>
    <row r="22" spans="1:13">
      <c r="A22" s="234" t="s">
        <v>469</v>
      </c>
      <c r="B22" s="351">
        <v>1.6586782761880403</v>
      </c>
      <c r="C22" s="351">
        <v>1.6668479704262051</v>
      </c>
      <c r="D22" s="351">
        <v>1.7223249228773552</v>
      </c>
      <c r="E22" s="204">
        <v>1.6230754754847105</v>
      </c>
      <c r="F22" s="352">
        <v>1.4146634073481303</v>
      </c>
      <c r="G22" s="352">
        <v>1.4129196459105047</v>
      </c>
      <c r="H22" s="352">
        <v>1.3560783846526165</v>
      </c>
      <c r="I22" s="352">
        <v>1.4674362726744252</v>
      </c>
      <c r="J22" s="352">
        <v>1.869822956060162</v>
      </c>
      <c r="K22" s="352">
        <v>1.738329396573264</v>
      </c>
      <c r="M22" s="326"/>
    </row>
    <row r="23" spans="1:13">
      <c r="A23" s="234" t="s">
        <v>232</v>
      </c>
      <c r="B23" s="351">
        <v>1.1785755006841343</v>
      </c>
      <c r="C23" s="351">
        <v>0.78380268196144243</v>
      </c>
      <c r="D23" s="351">
        <v>0.79122465415334009</v>
      </c>
      <c r="E23" s="204">
        <v>0.71012404201196788</v>
      </c>
      <c r="F23" s="352">
        <v>1.3886386111348212</v>
      </c>
      <c r="G23" s="352">
        <v>1.0876205860166517</v>
      </c>
      <c r="H23" s="352">
        <v>1.8074263805081598</v>
      </c>
      <c r="I23" s="352">
        <v>1.5798760750405247</v>
      </c>
      <c r="J23" s="352">
        <v>1.6771604711683263</v>
      </c>
      <c r="K23" s="352">
        <v>2.0795817706419437</v>
      </c>
      <c r="M23" s="326"/>
    </row>
    <row r="24" spans="1:13">
      <c r="A24" s="234" t="s">
        <v>236</v>
      </c>
      <c r="B24" s="351">
        <v>1.2479423882224321</v>
      </c>
      <c r="C24" s="351">
        <v>1.0925881084790228</v>
      </c>
      <c r="D24" s="351">
        <v>1.0761928772836269</v>
      </c>
      <c r="E24" s="204">
        <v>0.98208064197477429</v>
      </c>
      <c r="F24" s="352">
        <v>1.0687756914488988</v>
      </c>
      <c r="G24" s="352">
        <v>0.9137734665888041</v>
      </c>
      <c r="H24" s="352">
        <v>1.2951712309402796</v>
      </c>
      <c r="I24" s="352">
        <v>2.4468741604704376</v>
      </c>
      <c r="J24" s="352">
        <v>1.1109151827437338</v>
      </c>
      <c r="K24" s="352">
        <v>0.88681300982028333</v>
      </c>
      <c r="M24" s="326"/>
    </row>
    <row r="25" spans="1:13">
      <c r="A25" s="234" t="s">
        <v>228</v>
      </c>
      <c r="B25" s="351">
        <v>0.38081136807278504</v>
      </c>
      <c r="C25" s="351">
        <v>0.67959414965603226</v>
      </c>
      <c r="D25" s="351">
        <v>0.54485540255026921</v>
      </c>
      <c r="E25" s="204">
        <v>0.43906884629446274</v>
      </c>
      <c r="F25" s="352">
        <v>0.65014404476183063</v>
      </c>
      <c r="G25" s="352">
        <v>0.63875043554534128</v>
      </c>
      <c r="H25" s="352">
        <v>0.97433650639637648</v>
      </c>
      <c r="I25" s="352">
        <v>1.9169030110289773</v>
      </c>
      <c r="J25" s="352">
        <v>2.7767958373652224</v>
      </c>
      <c r="K25" s="352">
        <v>0.71852324824702818</v>
      </c>
      <c r="M25" s="326"/>
    </row>
    <row r="26" spans="1:13">
      <c r="A26" s="234" t="s">
        <v>241</v>
      </c>
      <c r="B26" s="351">
        <v>1.2158167132297242</v>
      </c>
      <c r="C26" s="351">
        <v>1.0481897192185587</v>
      </c>
      <c r="D26" s="351">
        <v>1.026918227280238</v>
      </c>
      <c r="E26" s="204">
        <v>0.83058702621132263</v>
      </c>
      <c r="F26" s="352">
        <v>0.84228089822634078</v>
      </c>
      <c r="G26" s="352">
        <v>1.1469638088742593</v>
      </c>
      <c r="H26" s="352">
        <v>1.0551923681985189</v>
      </c>
      <c r="I26" s="352">
        <v>0.89937210471302509</v>
      </c>
      <c r="J26" s="352">
        <v>1.0901366932273335</v>
      </c>
      <c r="K26" s="352">
        <v>1.025186413081439</v>
      </c>
      <c r="M26" s="326"/>
    </row>
    <row r="27" spans="1:13">
      <c r="A27" s="234" t="s">
        <v>255</v>
      </c>
      <c r="B27" s="351">
        <v>0.84122217272135957</v>
      </c>
      <c r="C27" s="351">
        <v>0.9732947839074767</v>
      </c>
      <c r="D27" s="351">
        <v>0.91954355983484126</v>
      </c>
      <c r="E27" s="204">
        <v>0.91194572291949139</v>
      </c>
      <c r="F27" s="352">
        <v>0.92065043647064548</v>
      </c>
      <c r="G27" s="352">
        <v>0.67629193897424944</v>
      </c>
      <c r="H27" s="352">
        <v>0.88297616275603064</v>
      </c>
      <c r="I27" s="352">
        <v>0.90212812914011109</v>
      </c>
      <c r="J27" s="352">
        <v>0.82784617595581189</v>
      </c>
      <c r="K27" s="352">
        <v>1.5787514320609959</v>
      </c>
      <c r="M27" s="326"/>
    </row>
    <row r="28" spans="1:13">
      <c r="A28" s="234" t="s">
        <v>470</v>
      </c>
      <c r="B28" s="351">
        <v>0.56856883031952876</v>
      </c>
      <c r="C28" s="351">
        <v>0.26062204387616333</v>
      </c>
      <c r="D28" s="351">
        <v>0.23532550012259415</v>
      </c>
      <c r="E28" s="204">
        <v>0.29034100320251011</v>
      </c>
      <c r="F28" s="352">
        <v>0.32885400368941164</v>
      </c>
      <c r="G28" s="352">
        <v>0.97499370014583175</v>
      </c>
      <c r="H28" s="352">
        <v>0.83732435778727243</v>
      </c>
      <c r="I28" s="352">
        <v>1.3014671381480716</v>
      </c>
      <c r="J28" s="352">
        <v>1.2243120920826682</v>
      </c>
      <c r="K28" s="352">
        <v>1.4589474924445109</v>
      </c>
      <c r="M28" s="326"/>
    </row>
    <row r="29" spans="1:13">
      <c r="A29" s="234" t="s">
        <v>250</v>
      </c>
      <c r="B29" s="351">
        <v>1.6421354076352732</v>
      </c>
      <c r="C29" s="351">
        <v>1.324827215524776</v>
      </c>
      <c r="D29" s="351">
        <v>1.1139671301627705</v>
      </c>
      <c r="E29" s="204">
        <v>1.1219161030881257</v>
      </c>
      <c r="F29" s="352">
        <v>0.9869874058520921</v>
      </c>
      <c r="G29" s="352">
        <v>0.70824742621834103</v>
      </c>
      <c r="H29" s="352">
        <v>0.64361645121226918</v>
      </c>
      <c r="I29" s="352">
        <v>0.61012919791493714</v>
      </c>
      <c r="J29" s="352">
        <v>0.55958779707379569</v>
      </c>
      <c r="K29" s="352">
        <v>0.47892461192395702</v>
      </c>
      <c r="M29" s="326"/>
    </row>
    <row r="30" spans="1:13">
      <c r="A30" s="234" t="s">
        <v>471</v>
      </c>
      <c r="B30" s="351">
        <v>0.84354837555173767</v>
      </c>
      <c r="C30" s="351">
        <v>1.0011595607802193</v>
      </c>
      <c r="D30" s="351">
        <v>0.85422239192854077</v>
      </c>
      <c r="E30" s="204">
        <v>1.0798248295257282</v>
      </c>
      <c r="F30" s="352">
        <v>0.75892221267496407</v>
      </c>
      <c r="G30" s="352">
        <v>0.60774406201217368</v>
      </c>
      <c r="H30" s="352">
        <v>0.51204738738007072</v>
      </c>
      <c r="I30" s="352">
        <v>0.60172444258976532</v>
      </c>
      <c r="J30" s="352">
        <v>0.50661503745743863</v>
      </c>
      <c r="K30" s="352">
        <v>0.42712940753125339</v>
      </c>
      <c r="M30" s="326"/>
    </row>
    <row r="31" spans="1:13">
      <c r="A31" s="234" t="s">
        <v>243</v>
      </c>
      <c r="B31" s="351">
        <v>0.23325418435749212</v>
      </c>
      <c r="C31" s="351">
        <v>9.9512448389414934E-2</v>
      </c>
      <c r="D31" s="351">
        <v>0.13575705012836517</v>
      </c>
      <c r="E31" s="204">
        <v>0.15114119821320446</v>
      </c>
      <c r="F31" s="352">
        <v>0.58486767550495578</v>
      </c>
      <c r="G31" s="352">
        <v>0.93686693244066221</v>
      </c>
      <c r="H31" s="352">
        <v>0.893215447529914</v>
      </c>
      <c r="I31" s="352">
        <v>1.1413087087989804</v>
      </c>
      <c r="J31" s="352">
        <v>0.85156194343771729</v>
      </c>
      <c r="K31" s="352">
        <v>0.83429760299770972</v>
      </c>
      <c r="M31" s="326"/>
    </row>
    <row r="32" spans="1:13">
      <c r="A32" s="234" t="s">
        <v>238</v>
      </c>
      <c r="B32" s="351">
        <v>0.78253185114994894</v>
      </c>
      <c r="C32" s="351">
        <v>0.52153746576153437</v>
      </c>
      <c r="D32" s="351">
        <v>0.39162023459679951</v>
      </c>
      <c r="E32" s="204">
        <v>0.42986035970489256</v>
      </c>
      <c r="F32" s="352">
        <v>0.61718545610480746</v>
      </c>
      <c r="G32" s="352">
        <v>0.39447283689429191</v>
      </c>
      <c r="H32" s="352">
        <v>0.68268579208985847</v>
      </c>
      <c r="I32" s="352">
        <v>0.64134635717950395</v>
      </c>
      <c r="J32" s="352">
        <v>0.3513473202030547</v>
      </c>
      <c r="K32" s="352">
        <v>0.64905490782618158</v>
      </c>
      <c r="M32" s="326"/>
    </row>
    <row r="33" spans="1:13">
      <c r="A33" s="234" t="s">
        <v>260</v>
      </c>
      <c r="B33" s="351">
        <v>0.42982283578124364</v>
      </c>
      <c r="C33" s="351">
        <v>0.4568059981671157</v>
      </c>
      <c r="D33" s="351">
        <v>0.42888656771475181</v>
      </c>
      <c r="E33" s="204">
        <v>0.27499720284370599</v>
      </c>
      <c r="F33" s="352">
        <v>0.28418384207681835</v>
      </c>
      <c r="G33" s="352">
        <v>0.28541841483526953</v>
      </c>
      <c r="H33" s="352">
        <v>0.34948428174230783</v>
      </c>
      <c r="I33" s="352">
        <v>0.35724308475507149</v>
      </c>
      <c r="J33" s="352">
        <v>0.68102270947181931</v>
      </c>
      <c r="K33" s="352">
        <v>1.085679371844618</v>
      </c>
      <c r="M33" s="326"/>
    </row>
    <row r="34" spans="1:13">
      <c r="A34" s="234" t="s">
        <v>472</v>
      </c>
      <c r="B34" s="351">
        <v>0.82239865191376471</v>
      </c>
      <c r="C34" s="351">
        <v>0.69174721499158476</v>
      </c>
      <c r="D34" s="351">
        <v>0.56610165069768403</v>
      </c>
      <c r="E34" s="204">
        <v>0.56571182622223415</v>
      </c>
      <c r="F34" s="352">
        <v>0.64773924052613829</v>
      </c>
      <c r="G34" s="352">
        <v>0.54880212481685287</v>
      </c>
      <c r="H34" s="352">
        <v>0.28510937626487071</v>
      </c>
      <c r="I34" s="352">
        <v>0.19810077175808583</v>
      </c>
      <c r="J34" s="352">
        <v>0.18782045371887368</v>
      </c>
      <c r="K34" s="352">
        <v>0.15570273920952096</v>
      </c>
      <c r="M34" s="326"/>
    </row>
    <row r="35" spans="1:13">
      <c r="A35" s="234" t="s">
        <v>258</v>
      </c>
      <c r="B35" s="351">
        <v>0.34720211034844062</v>
      </c>
      <c r="C35" s="351">
        <v>0.37564255574611355</v>
      </c>
      <c r="D35" s="351">
        <v>0.4680527207141198</v>
      </c>
      <c r="E35" s="204">
        <v>0.36515278027676423</v>
      </c>
      <c r="F35" s="352">
        <v>0.65963603900354639</v>
      </c>
      <c r="G35" s="352">
        <v>0.39067066701591768</v>
      </c>
      <c r="H35" s="352">
        <v>0.44928570070858287</v>
      </c>
      <c r="I35" s="352">
        <v>0.36221426188483313</v>
      </c>
      <c r="J35" s="352">
        <v>0.40514097505301361</v>
      </c>
      <c r="K35" s="352">
        <v>0.39564786255926909</v>
      </c>
      <c r="M35" s="326"/>
    </row>
    <row r="36" spans="1:13">
      <c r="A36" s="4" t="s">
        <v>233</v>
      </c>
      <c r="B36" s="351">
        <v>0.70282222623183621</v>
      </c>
      <c r="C36" s="351">
        <v>0.54290134563371273</v>
      </c>
      <c r="D36" s="351">
        <v>0.49072859420135684</v>
      </c>
      <c r="E36" s="204">
        <v>0.37123661400734942</v>
      </c>
      <c r="F36" s="352">
        <v>0.56842793520919233</v>
      </c>
      <c r="G36" s="352">
        <v>0.52431548323288879</v>
      </c>
      <c r="H36" s="352">
        <v>0.39199990031229648</v>
      </c>
      <c r="I36" s="352">
        <v>0.29784834157251749</v>
      </c>
      <c r="J36" s="352">
        <v>0.31632444495880041</v>
      </c>
      <c r="K36" s="352">
        <v>0.26887190161110469</v>
      </c>
      <c r="M36" s="326"/>
    </row>
    <row r="37" spans="1:13">
      <c r="A37" s="234" t="s">
        <v>252</v>
      </c>
      <c r="B37" s="351">
        <v>0.34612283047890641</v>
      </c>
      <c r="C37" s="351">
        <v>0.283955172983621</v>
      </c>
      <c r="D37" s="351">
        <v>1.017348757020182</v>
      </c>
      <c r="E37" s="204">
        <v>0.65378056888979597</v>
      </c>
      <c r="F37" s="352">
        <v>0.19411285331608993</v>
      </c>
      <c r="G37" s="352">
        <v>0.16478391661716305</v>
      </c>
      <c r="H37" s="352">
        <v>0.18168945470122014</v>
      </c>
      <c r="I37" s="352">
        <v>0.24632758007682048</v>
      </c>
      <c r="J37" s="352">
        <v>0.29555000523890579</v>
      </c>
      <c r="K37" s="352">
        <v>0.40939334033267921</v>
      </c>
      <c r="M37" s="326"/>
    </row>
    <row r="38" spans="1:13">
      <c r="A38" s="234" t="s">
        <v>476</v>
      </c>
      <c r="B38" s="351">
        <v>0.1074648338242423</v>
      </c>
      <c r="C38" s="351">
        <v>9.153311776995475E-2</v>
      </c>
      <c r="D38" s="351">
        <v>8.160281232168054E-2</v>
      </c>
      <c r="E38" s="204">
        <v>0.25659541055479085</v>
      </c>
      <c r="F38" s="352">
        <v>0.20454194720721489</v>
      </c>
      <c r="G38" s="352">
        <v>0.57917034698261083</v>
      </c>
      <c r="H38" s="352">
        <v>1.105470423049788</v>
      </c>
      <c r="I38" s="352">
        <v>0.30968553551930678</v>
      </c>
      <c r="J38" s="352">
        <v>0.33421448060142256</v>
      </c>
      <c r="K38" s="352">
        <v>0.47066130798797151</v>
      </c>
      <c r="M38" s="326"/>
    </row>
    <row r="39" spans="1:13">
      <c r="A39" s="234" t="s">
        <v>473</v>
      </c>
      <c r="B39" s="353">
        <v>0.20501445868447418</v>
      </c>
      <c r="C39" s="353">
        <v>0.33481193582705471</v>
      </c>
      <c r="D39" s="353">
        <v>0.23549582016444498</v>
      </c>
      <c r="E39" s="204">
        <v>0.44671596613568704</v>
      </c>
      <c r="F39" s="352">
        <v>0.53706018903677755</v>
      </c>
      <c r="G39" s="352">
        <v>0.37913237255573862</v>
      </c>
      <c r="H39" s="352">
        <v>0.28090936704582709</v>
      </c>
      <c r="I39" s="352">
        <v>0.32510383128778064</v>
      </c>
      <c r="J39" s="352">
        <v>0.36246722631981915</v>
      </c>
      <c r="K39" s="352">
        <v>0.48947583969065206</v>
      </c>
      <c r="M39" s="326"/>
    </row>
    <row r="40" spans="1:13">
      <c r="A40" s="4" t="s">
        <v>263</v>
      </c>
      <c r="B40" s="351">
        <v>0.26830492648089371</v>
      </c>
      <c r="C40" s="351">
        <v>0.2524808120080943</v>
      </c>
      <c r="D40" s="351">
        <v>0.21195236858756525</v>
      </c>
      <c r="E40" s="204">
        <v>0.20977047972152016</v>
      </c>
      <c r="F40" s="352">
        <v>0.32911847421194174</v>
      </c>
      <c r="G40" s="352">
        <v>0.37662667754729362</v>
      </c>
      <c r="H40" s="352">
        <v>0.4080581583090036</v>
      </c>
      <c r="I40" s="352">
        <v>0.38655114377651467</v>
      </c>
      <c r="J40" s="352">
        <v>0.29594415735228247</v>
      </c>
      <c r="K40" s="352">
        <v>0.48088559217951343</v>
      </c>
      <c r="M40" s="326"/>
    </row>
    <row r="41" spans="1:13">
      <c r="A41" s="234" t="s">
        <v>267</v>
      </c>
      <c r="B41" s="351">
        <v>0.17630678439703271</v>
      </c>
      <c r="C41" s="351">
        <v>0.17579821616686689</v>
      </c>
      <c r="D41" s="351">
        <v>0.26322573573057412</v>
      </c>
      <c r="E41" s="204">
        <v>0.28705343331452732</v>
      </c>
      <c r="F41" s="352">
        <v>0.32132766251032785</v>
      </c>
      <c r="G41" s="352">
        <v>0.35130651537610713</v>
      </c>
      <c r="H41" s="352">
        <v>0.40087331384684299</v>
      </c>
      <c r="I41" s="352">
        <v>0.46321677927148802</v>
      </c>
      <c r="J41" s="352">
        <v>0.38983413796951499</v>
      </c>
      <c r="K41" s="352">
        <v>0.47019919043508712</v>
      </c>
      <c r="M41" s="326"/>
    </row>
    <row r="42" spans="1:13">
      <c r="A42" s="234" t="s">
        <v>1285</v>
      </c>
      <c r="B42" s="351">
        <v>0.43993843534044108</v>
      </c>
      <c r="C42" s="351">
        <v>0.30564427145198952</v>
      </c>
      <c r="D42" s="351">
        <v>0.21636729814422886</v>
      </c>
      <c r="E42" s="204">
        <v>0.30558532161835034</v>
      </c>
      <c r="F42" s="352">
        <v>0.31336513751804029</v>
      </c>
      <c r="G42" s="352">
        <v>0.23923029205087976</v>
      </c>
      <c r="H42" s="352">
        <v>0.37125530501754239</v>
      </c>
      <c r="I42" s="352">
        <v>0.22344025369863424</v>
      </c>
      <c r="J42" s="352">
        <v>0.26415123769579635</v>
      </c>
      <c r="K42" s="352">
        <v>0.28248610566241433</v>
      </c>
      <c r="M42" s="326"/>
    </row>
    <row r="43" spans="1:13">
      <c r="A43" s="234" t="s">
        <v>474</v>
      </c>
      <c r="B43" s="351">
        <v>0.29450437778415284</v>
      </c>
      <c r="C43" s="351">
        <v>0.36529377564332705</v>
      </c>
      <c r="D43" s="351">
        <v>0.30288315612849703</v>
      </c>
      <c r="E43" s="204">
        <v>0.37017478928311642</v>
      </c>
      <c r="F43" s="352">
        <v>0.39344266372331171</v>
      </c>
      <c r="G43" s="352">
        <v>0.27570935391079021</v>
      </c>
      <c r="H43" s="352">
        <v>0.2489182834286027</v>
      </c>
      <c r="I43" s="352">
        <v>0.19228437551904479</v>
      </c>
      <c r="J43" s="352">
        <v>0.23638055132717181</v>
      </c>
      <c r="K43" s="352">
        <v>0.17207538373983974</v>
      </c>
      <c r="M43" s="326"/>
    </row>
    <row r="44" spans="1:13">
      <c r="A44" s="234" t="s">
        <v>262</v>
      </c>
      <c r="B44" s="351">
        <v>0.40510689818926626</v>
      </c>
      <c r="C44" s="351">
        <v>0.32572503783797485</v>
      </c>
      <c r="D44" s="351">
        <v>0.22628869615810374</v>
      </c>
      <c r="E44" s="204">
        <v>0.14793193360166759</v>
      </c>
      <c r="F44" s="352">
        <v>0.17747986516295877</v>
      </c>
      <c r="G44" s="352">
        <v>0.26432627932605629</v>
      </c>
      <c r="H44" s="352">
        <v>0.21296365814654308</v>
      </c>
      <c r="I44" s="352">
        <v>0.3482618606472947</v>
      </c>
      <c r="J44" s="352">
        <v>0.2236259544215457</v>
      </c>
      <c r="K44" s="352">
        <v>0.21268215703497353</v>
      </c>
      <c r="M44" s="326"/>
    </row>
    <row r="45" spans="1:13">
      <c r="A45" s="234" t="s">
        <v>239</v>
      </c>
      <c r="B45" s="351">
        <v>0.26023747818843312</v>
      </c>
      <c r="C45" s="351">
        <v>0.25810441486417879</v>
      </c>
      <c r="D45" s="351">
        <v>0.16173861844310489</v>
      </c>
      <c r="E45" s="204">
        <v>4.7632506574247696E-2</v>
      </c>
      <c r="F45" s="352">
        <v>4.6602915348503839E-2</v>
      </c>
      <c r="G45" s="352">
        <v>7.9419847588705295E-2</v>
      </c>
      <c r="H45" s="352">
        <v>0.21344564915950764</v>
      </c>
      <c r="I45" s="352">
        <v>0.15314180071123279</v>
      </c>
      <c r="J45" s="352">
        <v>0.82703725594875876</v>
      </c>
      <c r="K45" s="352">
        <v>0.25079555381319418</v>
      </c>
      <c r="M45" s="326"/>
    </row>
    <row r="46" spans="1:13">
      <c r="A46" s="244" t="s">
        <v>475</v>
      </c>
      <c r="B46" s="351">
        <v>7.7182523845793286E-2</v>
      </c>
      <c r="C46" s="351">
        <v>3.645018854935294E-2</v>
      </c>
      <c r="D46" s="351">
        <v>4.2479039354367483E-2</v>
      </c>
      <c r="E46" s="204">
        <v>0.13762814418017413</v>
      </c>
      <c r="F46" s="352">
        <v>0.13712728060994864</v>
      </c>
      <c r="G46" s="352">
        <v>0.19955134203439173</v>
      </c>
      <c r="H46" s="352">
        <v>0.48746090455700125</v>
      </c>
      <c r="I46" s="352">
        <v>0.24669390388837587</v>
      </c>
      <c r="J46" s="352">
        <v>0.37044363374206812</v>
      </c>
      <c r="K46" s="352">
        <v>0.41456940198297865</v>
      </c>
      <c r="M46" s="326"/>
    </row>
    <row r="47" spans="1:13">
      <c r="A47" s="244" t="s">
        <v>1059</v>
      </c>
      <c r="B47" s="351">
        <v>0.25979055096879572</v>
      </c>
      <c r="C47" s="351">
        <v>0.31340928412767827</v>
      </c>
      <c r="D47" s="351">
        <v>0.28897375889168125</v>
      </c>
      <c r="E47" s="354">
        <v>0.23111340106063763</v>
      </c>
      <c r="F47" s="355">
        <v>0.2465341292031458</v>
      </c>
      <c r="G47" s="352">
        <v>0.16065466653852994</v>
      </c>
      <c r="H47" s="352">
        <v>0.12626567407875036</v>
      </c>
      <c r="I47" s="352">
        <v>0.24725518734594717</v>
      </c>
      <c r="J47" s="352">
        <v>0.2102226223775584</v>
      </c>
      <c r="K47" s="352">
        <v>0.22766620278425273</v>
      </c>
      <c r="M47" s="326"/>
    </row>
    <row r="48" spans="1:13">
      <c r="A48" s="172" t="s">
        <v>477</v>
      </c>
      <c r="B48" s="344">
        <v>4.0718545802751152</v>
      </c>
      <c r="C48" s="344">
        <v>3.8612120069976754</v>
      </c>
      <c r="D48" s="344">
        <v>3.9825118054334467</v>
      </c>
      <c r="E48" s="344">
        <v>4.667534620502451</v>
      </c>
      <c r="F48" s="344">
        <v>3.4323683636071678</v>
      </c>
      <c r="G48" s="344">
        <v>2.8268658676310707</v>
      </c>
      <c r="H48" s="344">
        <v>3.2777755528876185</v>
      </c>
      <c r="I48" s="344">
        <v>4.1241063335799879</v>
      </c>
      <c r="J48" s="344">
        <v>4.268372995207443</v>
      </c>
      <c r="K48" s="344">
        <v>5.9895025766942211</v>
      </c>
      <c r="M48" s="326"/>
    </row>
    <row r="49" spans="1:13">
      <c r="J49" s="326"/>
      <c r="M49" s="326"/>
    </row>
    <row r="50" spans="1:13">
      <c r="A50" s="92" t="s">
        <v>451</v>
      </c>
    </row>
    <row r="51" spans="1:13">
      <c r="A51" s="86" t="s">
        <v>174</v>
      </c>
    </row>
  </sheetData>
  <hyperlinks>
    <hyperlink ref="J2" location="'Tabla de Contenido'!A1" display="Inicio"/>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R51"/>
  <sheetViews>
    <sheetView zoomScaleNormal="100" zoomScaleSheetLayoutView="100" workbookViewId="0">
      <selection activeCell="L8" sqref="L8"/>
    </sheetView>
  </sheetViews>
  <sheetFormatPr baseColWidth="10" defaultColWidth="11.44140625" defaultRowHeight="14.4"/>
  <cols>
    <col min="1" max="1" width="25.33203125" style="245" customWidth="1"/>
    <col min="2" max="10" width="9.6640625" style="245" customWidth="1"/>
    <col min="11" max="11" width="10.33203125" style="245" customWidth="1"/>
    <col min="12" max="12" width="17.44140625" style="245" customWidth="1"/>
    <col min="13" max="16384" width="11.44140625" style="245"/>
  </cols>
  <sheetData>
    <row r="1" spans="1:18" s="246" customFormat="1"/>
    <row r="2" spans="1:18" s="246" customFormat="1">
      <c r="A2" s="3" t="s">
        <v>591</v>
      </c>
      <c r="B2" s="8"/>
      <c r="C2" s="8"/>
      <c r="D2" s="8"/>
      <c r="E2" s="8"/>
      <c r="F2" s="8"/>
      <c r="G2" s="8"/>
      <c r="H2" s="8"/>
      <c r="I2" s="8"/>
      <c r="J2" s="767" t="s">
        <v>1369</v>
      </c>
    </row>
    <row r="3" spans="1:18" s="246" customFormat="1">
      <c r="A3" s="4" t="s">
        <v>466</v>
      </c>
      <c r="B3" s="8"/>
      <c r="C3" s="8"/>
      <c r="D3" s="8"/>
      <c r="E3" s="8"/>
      <c r="F3" s="8"/>
      <c r="G3" s="8"/>
      <c r="H3" s="8"/>
      <c r="I3" s="8"/>
    </row>
    <row r="4" spans="1:18" s="246" customFormat="1">
      <c r="A4" s="4" t="s">
        <v>1480</v>
      </c>
      <c r="B4" s="8"/>
      <c r="C4" s="8"/>
      <c r="D4" s="8"/>
      <c r="E4" s="8"/>
      <c r="F4" s="8"/>
      <c r="G4" s="8"/>
      <c r="H4" s="8"/>
      <c r="I4" s="8"/>
    </row>
    <row r="5" spans="1:18" s="246" customFormat="1">
      <c r="A5" s="14" t="s">
        <v>16</v>
      </c>
      <c r="B5" s="8"/>
      <c r="C5" s="8"/>
      <c r="D5" s="8"/>
      <c r="E5" s="8"/>
      <c r="F5" s="8"/>
      <c r="G5" s="8"/>
      <c r="H5" s="8"/>
      <c r="I5" s="8"/>
    </row>
    <row r="6" spans="1:18">
      <c r="A6" s="214" t="s">
        <v>479</v>
      </c>
      <c r="B6" s="150">
        <v>2016</v>
      </c>
      <c r="C6" s="150">
        <v>2017</v>
      </c>
      <c r="D6" s="150">
        <v>2018</v>
      </c>
      <c r="E6" s="150">
        <v>2019</v>
      </c>
      <c r="F6" s="150">
        <v>2020</v>
      </c>
      <c r="G6" s="150">
        <v>2021</v>
      </c>
      <c r="H6" s="150">
        <v>2022</v>
      </c>
      <c r="I6" s="150">
        <v>2023</v>
      </c>
      <c r="J6" s="150" t="s">
        <v>1274</v>
      </c>
      <c r="K6" s="150" t="s">
        <v>1477</v>
      </c>
    </row>
    <row r="7" spans="1:18" s="658" customFormat="1">
      <c r="A7" s="659" t="s">
        <v>113</v>
      </c>
      <c r="B7" s="653">
        <v>509.29163261999912</v>
      </c>
      <c r="C7" s="653">
        <v>557.60122030000116</v>
      </c>
      <c r="D7" s="653">
        <v>620.51415307000093</v>
      </c>
      <c r="E7" s="653">
        <v>520.65122298000097</v>
      </c>
      <c r="F7" s="653">
        <v>535.45863639999959</v>
      </c>
      <c r="G7" s="653">
        <v>1022.3949939999949</v>
      </c>
      <c r="H7" s="653">
        <v>981.69766603999665</v>
      </c>
      <c r="I7" s="653">
        <v>1174.645016450007</v>
      </c>
      <c r="J7" s="653">
        <v>1442.8792492199993</v>
      </c>
      <c r="K7" s="653">
        <v>1736.6718478699997</v>
      </c>
      <c r="L7" s="329"/>
      <c r="M7" s="329"/>
      <c r="N7" s="329"/>
      <c r="O7" s="329"/>
      <c r="P7" s="329"/>
      <c r="Q7" s="329"/>
      <c r="R7" s="329"/>
    </row>
    <row r="8" spans="1:18">
      <c r="A8" s="327" t="s">
        <v>229</v>
      </c>
      <c r="B8" s="660">
        <v>140.9863742399998</v>
      </c>
      <c r="C8" s="660">
        <v>125.86924442999995</v>
      </c>
      <c r="D8" s="660">
        <v>132.59486652999973</v>
      </c>
      <c r="E8" s="660">
        <v>104.00839236999985</v>
      </c>
      <c r="F8" s="660">
        <v>147.2588374800001</v>
      </c>
      <c r="G8" s="660">
        <v>200.20508022999999</v>
      </c>
      <c r="H8" s="660">
        <v>213.18802449999973</v>
      </c>
      <c r="I8" s="660">
        <v>221.42657946999972</v>
      </c>
      <c r="J8" s="660">
        <v>378.59772324000045</v>
      </c>
      <c r="K8" s="660">
        <v>538.36548100999994</v>
      </c>
      <c r="L8" s="356"/>
      <c r="M8" s="356"/>
      <c r="N8" s="356"/>
      <c r="O8" s="356"/>
      <c r="P8" s="356"/>
      <c r="Q8" s="356"/>
      <c r="R8" s="356"/>
    </row>
    <row r="9" spans="1:18">
      <c r="A9" s="327" t="s">
        <v>245</v>
      </c>
      <c r="B9" s="660">
        <v>81.000388579999992</v>
      </c>
      <c r="C9" s="660">
        <v>98.834332659999788</v>
      </c>
      <c r="D9" s="660">
        <v>124.73798930000014</v>
      </c>
      <c r="E9" s="660">
        <v>127.41358461000014</v>
      </c>
      <c r="F9" s="660">
        <v>103.14114337999996</v>
      </c>
      <c r="G9" s="660">
        <v>103.34292341999983</v>
      </c>
      <c r="H9" s="660">
        <v>95.061634559999817</v>
      </c>
      <c r="I9" s="660">
        <v>99.656976639999854</v>
      </c>
      <c r="J9" s="660">
        <v>96.678931519999935</v>
      </c>
      <c r="K9" s="660">
        <v>117.18651124000016</v>
      </c>
      <c r="L9" s="356"/>
      <c r="M9" s="356"/>
      <c r="N9" s="356"/>
      <c r="O9" s="356"/>
      <c r="P9" s="356"/>
      <c r="Q9" s="356"/>
    </row>
    <row r="10" spans="1:18">
      <c r="A10" s="327" t="s">
        <v>230</v>
      </c>
      <c r="B10" s="660">
        <v>23.791632599999982</v>
      </c>
      <c r="C10" s="660">
        <v>20.641295699999979</v>
      </c>
      <c r="D10" s="660">
        <v>26.04143380999999</v>
      </c>
      <c r="E10" s="660">
        <v>21.397578169999999</v>
      </c>
      <c r="F10" s="660">
        <v>20.097452620000013</v>
      </c>
      <c r="G10" s="660">
        <v>261.8120404</v>
      </c>
      <c r="H10" s="660">
        <v>33.063434290000025</v>
      </c>
      <c r="I10" s="660">
        <v>74.603195070000012</v>
      </c>
      <c r="J10" s="660">
        <v>63.80350493000001</v>
      </c>
      <c r="K10" s="660">
        <v>83.825979930000017</v>
      </c>
      <c r="L10" s="356"/>
      <c r="M10" s="356"/>
      <c r="N10" s="356"/>
      <c r="O10" s="356"/>
      <c r="P10" s="356"/>
      <c r="Q10" s="356"/>
    </row>
    <row r="11" spans="1:18">
      <c r="A11" s="327" t="s">
        <v>246</v>
      </c>
      <c r="B11" s="660">
        <v>32.459173420000049</v>
      </c>
      <c r="C11" s="660">
        <v>38.088153619999936</v>
      </c>
      <c r="D11" s="660">
        <v>46.29010512</v>
      </c>
      <c r="E11" s="660">
        <v>33.1961406</v>
      </c>
      <c r="F11" s="660">
        <v>38.981184059999975</v>
      </c>
      <c r="G11" s="660">
        <v>40.975222989999928</v>
      </c>
      <c r="H11" s="660">
        <v>38.480453529999991</v>
      </c>
      <c r="I11" s="660">
        <v>41.704658779999981</v>
      </c>
      <c r="J11" s="660">
        <v>60.620282229999987</v>
      </c>
      <c r="K11" s="660">
        <v>76.024288849999962</v>
      </c>
      <c r="L11" s="356"/>
      <c r="M11" s="356"/>
      <c r="N11" s="356"/>
      <c r="O11" s="356"/>
      <c r="P11" s="356"/>
      <c r="Q11" s="356"/>
    </row>
    <row r="12" spans="1:18">
      <c r="A12" s="327" t="s">
        <v>237</v>
      </c>
      <c r="B12" s="660">
        <v>7.9907229099999979</v>
      </c>
      <c r="C12" s="660">
        <v>9.8015867099999934</v>
      </c>
      <c r="D12" s="660">
        <v>11.216820830000001</v>
      </c>
      <c r="E12" s="660">
        <v>6.3662016699999917</v>
      </c>
      <c r="F12" s="660">
        <v>6.1142825999999886</v>
      </c>
      <c r="G12" s="660">
        <v>10.96233485</v>
      </c>
      <c r="H12" s="660">
        <v>11.467842899999999</v>
      </c>
      <c r="I12" s="660">
        <v>9.7931014699999963</v>
      </c>
      <c r="J12" s="660">
        <v>187.29352575999999</v>
      </c>
      <c r="K12" s="660">
        <v>214.5040458</v>
      </c>
      <c r="L12" s="356"/>
      <c r="M12" s="356"/>
      <c r="N12" s="356"/>
      <c r="O12" s="356"/>
      <c r="P12" s="356"/>
      <c r="Q12" s="356"/>
    </row>
    <row r="13" spans="1:18">
      <c r="A13" s="327" t="s">
        <v>231</v>
      </c>
      <c r="B13" s="660">
        <v>6.1626078099999946</v>
      </c>
      <c r="C13" s="660">
        <v>9.1384637100000035</v>
      </c>
      <c r="D13" s="660">
        <v>10.484410569999994</v>
      </c>
      <c r="E13" s="660">
        <v>10.594965910000006</v>
      </c>
      <c r="F13" s="660">
        <v>36.888542169999994</v>
      </c>
      <c r="G13" s="660">
        <v>48.778485329999995</v>
      </c>
      <c r="H13" s="660">
        <v>86.239001400000006</v>
      </c>
      <c r="I13" s="660">
        <v>112.47985140999998</v>
      </c>
      <c r="J13" s="660">
        <v>67.518300189999991</v>
      </c>
      <c r="K13" s="660">
        <v>54.747364290000007</v>
      </c>
      <c r="L13" s="356"/>
      <c r="M13" s="356"/>
      <c r="N13" s="356"/>
      <c r="O13" s="356"/>
      <c r="P13" s="356"/>
      <c r="Q13" s="356"/>
    </row>
    <row r="14" spans="1:18">
      <c r="A14" s="327" t="s">
        <v>268</v>
      </c>
      <c r="B14" s="660">
        <v>12.641166809999987</v>
      </c>
      <c r="C14" s="660">
        <v>13.862494020000003</v>
      </c>
      <c r="D14" s="660">
        <v>10.082508009999998</v>
      </c>
      <c r="E14" s="660">
        <v>16.621279039999994</v>
      </c>
      <c r="F14" s="660">
        <v>19.531589620000002</v>
      </c>
      <c r="G14" s="660">
        <v>33.653697360000002</v>
      </c>
      <c r="H14" s="660">
        <v>45.966509999999978</v>
      </c>
      <c r="I14" s="660">
        <v>33.265481369999996</v>
      </c>
      <c r="J14" s="660">
        <v>75.40988887999994</v>
      </c>
      <c r="K14" s="660">
        <v>63.129851589999973</v>
      </c>
      <c r="L14" s="356"/>
      <c r="M14" s="356"/>
    </row>
    <row r="15" spans="1:18">
      <c r="A15" s="327" t="s">
        <v>242</v>
      </c>
      <c r="B15" s="660">
        <v>31.012424939999971</v>
      </c>
      <c r="C15" s="660">
        <v>27.195301210000057</v>
      </c>
      <c r="D15" s="660">
        <v>29.998200479999959</v>
      </c>
      <c r="E15" s="660">
        <v>20.490312520000007</v>
      </c>
      <c r="F15" s="660">
        <v>14.735324959999994</v>
      </c>
      <c r="G15" s="660">
        <v>24.030089589999978</v>
      </c>
      <c r="H15" s="660">
        <v>22.419336139999999</v>
      </c>
      <c r="I15" s="660">
        <v>29.93182894000002</v>
      </c>
      <c r="J15" s="660">
        <v>55.532955699999995</v>
      </c>
      <c r="K15" s="660">
        <v>51.444350870000008</v>
      </c>
      <c r="L15" s="356"/>
      <c r="M15" s="356"/>
      <c r="N15" s="356"/>
      <c r="O15" s="356"/>
      <c r="P15" s="356"/>
      <c r="Q15" s="356"/>
    </row>
    <row r="16" spans="1:18">
      <c r="A16" s="327" t="s">
        <v>236</v>
      </c>
      <c r="B16" s="660">
        <v>5.3610553599999964</v>
      </c>
      <c r="C16" s="660">
        <v>5.6436511600000001</v>
      </c>
      <c r="D16" s="660">
        <v>5.5208809999999984</v>
      </c>
      <c r="E16" s="660">
        <v>5.4952152799999983</v>
      </c>
      <c r="F16" s="660">
        <v>9.0133126799999985</v>
      </c>
      <c r="G16" s="660">
        <v>27.1588137</v>
      </c>
      <c r="H16" s="660">
        <v>39.01274007</v>
      </c>
      <c r="I16" s="660">
        <v>173.42488544999998</v>
      </c>
      <c r="J16" s="660">
        <v>15.863229600000002</v>
      </c>
      <c r="K16" s="660">
        <v>28.744198409999996</v>
      </c>
      <c r="L16" s="356"/>
      <c r="M16" s="356"/>
      <c r="N16" s="356"/>
      <c r="O16" s="356"/>
      <c r="P16" s="356"/>
      <c r="Q16" s="356"/>
    </row>
    <row r="17" spans="1:17">
      <c r="A17" s="327" t="s">
        <v>270</v>
      </c>
      <c r="B17" s="660">
        <v>20.38389488000001</v>
      </c>
      <c r="C17" s="660">
        <v>20.304480579999957</v>
      </c>
      <c r="D17" s="660">
        <v>14.053680870000003</v>
      </c>
      <c r="E17" s="660">
        <v>16.613227579999986</v>
      </c>
      <c r="F17" s="660">
        <v>11.549503399999997</v>
      </c>
      <c r="G17" s="660">
        <v>14.749530960000033</v>
      </c>
      <c r="H17" s="660">
        <v>15.083587500000018</v>
      </c>
      <c r="I17" s="660">
        <v>17.178852519999989</v>
      </c>
      <c r="J17" s="660">
        <v>41.213157570000007</v>
      </c>
      <c r="K17" s="660">
        <v>51.382049639999991</v>
      </c>
      <c r="L17" s="356"/>
      <c r="M17" s="356"/>
      <c r="N17" s="356"/>
      <c r="O17" s="356"/>
      <c r="P17" s="356"/>
      <c r="Q17" s="356"/>
    </row>
    <row r="18" spans="1:17">
      <c r="A18" s="327" t="s">
        <v>251</v>
      </c>
      <c r="B18" s="660">
        <v>10.03435817000001</v>
      </c>
      <c r="C18" s="660">
        <v>14.401575370000002</v>
      </c>
      <c r="D18" s="660">
        <v>15.76128499</v>
      </c>
      <c r="E18" s="660">
        <v>35.908689249999988</v>
      </c>
      <c r="F18" s="660">
        <v>14.266237219999997</v>
      </c>
      <c r="G18" s="660">
        <v>13.05514339</v>
      </c>
      <c r="H18" s="660">
        <v>11.409889169999998</v>
      </c>
      <c r="I18" s="660">
        <v>11.915617599999999</v>
      </c>
      <c r="J18" s="660">
        <v>29.538085199999994</v>
      </c>
      <c r="K18" s="660">
        <v>36.408010630000007</v>
      </c>
      <c r="L18" s="356"/>
      <c r="M18" s="356"/>
      <c r="N18" s="356"/>
      <c r="O18" s="356"/>
      <c r="P18" s="356"/>
      <c r="Q18" s="356"/>
    </row>
    <row r="19" spans="1:17">
      <c r="A19" s="327" t="s">
        <v>240</v>
      </c>
      <c r="B19" s="660">
        <v>10.586215830000006</v>
      </c>
      <c r="C19" s="660">
        <v>7.2792673799999994</v>
      </c>
      <c r="D19" s="660">
        <v>37.612138780000009</v>
      </c>
      <c r="E19" s="660">
        <v>4.4010323400000013</v>
      </c>
      <c r="F19" s="660">
        <v>9.0518496100000014</v>
      </c>
      <c r="G19" s="660">
        <v>14.684414269999996</v>
      </c>
      <c r="H19" s="660">
        <v>14.063619419999997</v>
      </c>
      <c r="I19" s="660">
        <v>13.726910050000004</v>
      </c>
      <c r="J19" s="660">
        <v>30.171892109999998</v>
      </c>
      <c r="K19" s="660">
        <v>38.154435039999989</v>
      </c>
      <c r="L19" s="356"/>
      <c r="M19" s="356"/>
      <c r="N19" s="356"/>
      <c r="O19" s="356"/>
      <c r="P19" s="356"/>
      <c r="Q19" s="356"/>
    </row>
    <row r="20" spans="1:17">
      <c r="A20" s="327" t="s">
        <v>250</v>
      </c>
      <c r="B20" s="660">
        <v>3.6042721900000001</v>
      </c>
      <c r="C20" s="660">
        <v>12.145089970000001</v>
      </c>
      <c r="D20" s="660">
        <v>1.4289695200000003</v>
      </c>
      <c r="E20" s="660">
        <v>2.1563104999999996</v>
      </c>
      <c r="F20" s="660">
        <v>1.6797603600000004</v>
      </c>
      <c r="G20" s="660">
        <v>62.656113509999997</v>
      </c>
      <c r="H20" s="660">
        <v>9.2357722799999991</v>
      </c>
      <c r="I20" s="660">
        <v>30.34939572</v>
      </c>
      <c r="J20" s="660">
        <v>31.500634689999998</v>
      </c>
      <c r="K20" s="660">
        <v>9.9652805099999995</v>
      </c>
      <c r="L20" s="356"/>
      <c r="M20" s="356"/>
      <c r="N20" s="356"/>
      <c r="O20" s="356"/>
      <c r="P20" s="356"/>
      <c r="Q20" s="356"/>
    </row>
    <row r="21" spans="1:17">
      <c r="A21" s="327" t="s">
        <v>469</v>
      </c>
      <c r="B21" s="660">
        <v>6.4296122499999973</v>
      </c>
      <c r="C21" s="660">
        <v>7.2445543200000069</v>
      </c>
      <c r="D21" s="660">
        <v>11.481911670000004</v>
      </c>
      <c r="E21" s="660">
        <v>6.1163581700000016</v>
      </c>
      <c r="F21" s="660">
        <v>5.2607030099999994</v>
      </c>
      <c r="G21" s="660">
        <v>8.3953154999999917</v>
      </c>
      <c r="H21" s="660">
        <v>8.1461552700000031</v>
      </c>
      <c r="I21" s="660">
        <v>8.8531633999999997</v>
      </c>
      <c r="J21" s="660">
        <v>34.409421820000027</v>
      </c>
      <c r="K21" s="660">
        <v>38.507321890000007</v>
      </c>
      <c r="L21" s="356"/>
      <c r="M21" s="356"/>
      <c r="N21" s="356"/>
      <c r="O21" s="356"/>
      <c r="P21" s="356"/>
      <c r="Q21" s="356"/>
    </row>
    <row r="22" spans="1:17">
      <c r="A22" s="327" t="s">
        <v>269</v>
      </c>
      <c r="B22" s="660">
        <v>6.6075013299999945</v>
      </c>
      <c r="C22" s="660">
        <v>24.872351939999987</v>
      </c>
      <c r="D22" s="660">
        <v>19.908797440000008</v>
      </c>
      <c r="E22" s="660">
        <v>8.5912872800000049</v>
      </c>
      <c r="F22" s="660">
        <v>6.7029549500000032</v>
      </c>
      <c r="G22" s="660">
        <v>9.8137752000000127</v>
      </c>
      <c r="H22" s="660">
        <v>10.014239359999994</v>
      </c>
      <c r="I22" s="660">
        <v>13.89691644</v>
      </c>
      <c r="J22" s="660">
        <v>18.00258672999999</v>
      </c>
      <c r="K22" s="660">
        <v>21.663396220000013</v>
      </c>
      <c r="L22" s="356"/>
      <c r="M22" s="356"/>
      <c r="N22" s="356"/>
      <c r="O22" s="356"/>
      <c r="P22" s="356"/>
      <c r="Q22" s="356"/>
    </row>
    <row r="23" spans="1:17">
      <c r="A23" s="327" t="s">
        <v>228</v>
      </c>
      <c r="B23" s="660">
        <v>3.8766700299999997</v>
      </c>
      <c r="C23" s="660">
        <v>11.114570939999998</v>
      </c>
      <c r="D23" s="660">
        <v>10.961869519999997</v>
      </c>
      <c r="E23" s="660">
        <v>6.5838934500000015</v>
      </c>
      <c r="F23" s="660">
        <v>10.41852366</v>
      </c>
      <c r="G23" s="660">
        <v>4.4726515600000001</v>
      </c>
      <c r="H23" s="660">
        <v>7.3784370800000003</v>
      </c>
      <c r="I23" s="660">
        <v>17.520698879999998</v>
      </c>
      <c r="J23" s="660">
        <v>27.953086339999999</v>
      </c>
      <c r="K23" s="660">
        <v>7.5178537499999996</v>
      </c>
      <c r="L23" s="356"/>
      <c r="M23" s="356"/>
      <c r="N23" s="356"/>
      <c r="O23" s="356"/>
      <c r="P23" s="356"/>
      <c r="Q23" s="356"/>
    </row>
    <row r="24" spans="1:17">
      <c r="A24" s="327" t="s">
        <v>241</v>
      </c>
      <c r="B24" s="660">
        <v>6.7350219499999984</v>
      </c>
      <c r="C24" s="660">
        <v>5.7652719499999998</v>
      </c>
      <c r="D24" s="660">
        <v>4.9829939100000011</v>
      </c>
      <c r="E24" s="660">
        <v>3.7512336900000007</v>
      </c>
      <c r="F24" s="660">
        <v>3.7604591300000001</v>
      </c>
      <c r="G24" s="660">
        <v>15.400111470000001</v>
      </c>
      <c r="H24" s="660">
        <v>33.704930310000002</v>
      </c>
      <c r="I24" s="660">
        <v>26.64849289</v>
      </c>
      <c r="J24" s="660">
        <v>19.46592918</v>
      </c>
      <c r="K24" s="660">
        <v>11.95758416</v>
      </c>
      <c r="L24" s="356"/>
      <c r="M24" s="356"/>
      <c r="N24" s="356"/>
      <c r="O24" s="356"/>
      <c r="P24" s="356"/>
      <c r="Q24" s="356"/>
    </row>
    <row r="25" spans="1:17">
      <c r="A25" s="327" t="s">
        <v>468</v>
      </c>
      <c r="B25" s="660">
        <v>6.0244136999999949</v>
      </c>
      <c r="C25" s="660">
        <v>8.0939053599999973</v>
      </c>
      <c r="D25" s="660">
        <v>7.8506932600000008</v>
      </c>
      <c r="E25" s="660">
        <v>7.7798336300000086</v>
      </c>
      <c r="F25" s="660">
        <v>6.193750360000001</v>
      </c>
      <c r="G25" s="660">
        <v>9.386548659999999</v>
      </c>
      <c r="H25" s="660">
        <v>12.566012610000007</v>
      </c>
      <c r="I25" s="660">
        <v>11.441062340000013</v>
      </c>
      <c r="J25" s="660">
        <v>26.907348879999986</v>
      </c>
      <c r="K25" s="660">
        <v>30.136978819999978</v>
      </c>
      <c r="L25" s="356"/>
      <c r="M25" s="356"/>
      <c r="N25" s="356"/>
      <c r="O25" s="356"/>
      <c r="P25" s="356"/>
      <c r="Q25" s="356"/>
    </row>
    <row r="26" spans="1:17">
      <c r="A26" s="327" t="s">
        <v>239</v>
      </c>
      <c r="B26" s="660">
        <v>14.305438329999999</v>
      </c>
      <c r="C26" s="660">
        <v>24.582766189999997</v>
      </c>
      <c r="D26" s="660">
        <v>16.720013600000001</v>
      </c>
      <c r="E26" s="660">
        <v>0.73331443000000007</v>
      </c>
      <c r="F26" s="660">
        <v>1.0400449700000001</v>
      </c>
      <c r="G26" s="660">
        <v>13.8579445</v>
      </c>
      <c r="H26" s="660">
        <v>32.372743720000003</v>
      </c>
      <c r="I26" s="660">
        <v>0.69978973</v>
      </c>
      <c r="J26" s="660">
        <v>7.3989391299999987</v>
      </c>
      <c r="K26" s="660">
        <v>10.80023881</v>
      </c>
      <c r="L26" s="356"/>
      <c r="M26" s="356"/>
      <c r="N26" s="356"/>
      <c r="O26" s="356"/>
      <c r="P26" s="356"/>
      <c r="Q26" s="356"/>
    </row>
    <row r="27" spans="1:17">
      <c r="A27" s="327" t="s">
        <v>252</v>
      </c>
      <c r="B27" s="660">
        <v>0.37975509000000002</v>
      </c>
      <c r="C27" s="660">
        <v>0.39453618000000001</v>
      </c>
      <c r="D27" s="660">
        <v>0.6536229600000002</v>
      </c>
      <c r="E27" s="660">
        <v>1.1043983599999996</v>
      </c>
      <c r="F27" s="660">
        <v>1.5910049399999999</v>
      </c>
      <c r="G27" s="660">
        <v>21.279870219999999</v>
      </c>
      <c r="H27" s="660">
        <v>68.373378979999998</v>
      </c>
      <c r="I27" s="660">
        <v>13.179145129999998</v>
      </c>
      <c r="J27" s="660">
        <v>3.39119613</v>
      </c>
      <c r="K27" s="660">
        <v>3.5188083099999994</v>
      </c>
      <c r="L27" s="356"/>
      <c r="M27" s="356"/>
      <c r="N27" s="356"/>
      <c r="O27" s="356"/>
      <c r="P27" s="356"/>
      <c r="Q27" s="356"/>
    </row>
    <row r="28" spans="1:17">
      <c r="A28" s="327" t="s">
        <v>235</v>
      </c>
      <c r="B28" s="660">
        <v>8.3498805099999984</v>
      </c>
      <c r="C28" s="660">
        <v>5.0656279</v>
      </c>
      <c r="D28" s="660">
        <v>5.0408954900000005</v>
      </c>
      <c r="E28" s="660">
        <v>5.2205159400000003</v>
      </c>
      <c r="F28" s="660">
        <v>6.4340160100000015</v>
      </c>
      <c r="G28" s="660">
        <v>10.570791239999998</v>
      </c>
      <c r="H28" s="660">
        <v>15.144476689999998</v>
      </c>
      <c r="I28" s="660">
        <v>11.879120869999998</v>
      </c>
      <c r="J28" s="660">
        <v>10.056324909999997</v>
      </c>
      <c r="K28" s="660">
        <v>12.706972880000002</v>
      </c>
      <c r="L28" s="356"/>
      <c r="M28" s="356"/>
      <c r="N28" s="356"/>
      <c r="O28" s="356"/>
      <c r="P28" s="356"/>
      <c r="Q28" s="356"/>
    </row>
    <row r="29" spans="1:17">
      <c r="A29" s="327" t="s">
        <v>232</v>
      </c>
      <c r="B29" s="660">
        <v>6.2717153100000003</v>
      </c>
      <c r="C29" s="660">
        <v>2.1635706900000011</v>
      </c>
      <c r="D29" s="660">
        <v>2.79983819</v>
      </c>
      <c r="E29" s="660">
        <v>2.1576788400000004</v>
      </c>
      <c r="F29" s="660">
        <v>6.8295292699999992</v>
      </c>
      <c r="G29" s="660">
        <v>6.7314318599999998</v>
      </c>
      <c r="H29" s="660">
        <v>11.133778259999998</v>
      </c>
      <c r="I29" s="660">
        <v>10.75148607</v>
      </c>
      <c r="J29" s="660">
        <v>13.472034710000003</v>
      </c>
      <c r="K29" s="660">
        <v>15.140644469999998</v>
      </c>
      <c r="L29" s="356"/>
      <c r="M29" s="356"/>
      <c r="N29" s="356"/>
      <c r="O29" s="356"/>
      <c r="P29" s="356"/>
      <c r="Q29" s="356"/>
    </row>
    <row r="30" spans="1:17">
      <c r="A30" s="327" t="s">
        <v>233</v>
      </c>
      <c r="B30" s="660">
        <v>3.5086377799999995</v>
      </c>
      <c r="C30" s="660">
        <v>2.4385198300000006</v>
      </c>
      <c r="D30" s="660">
        <v>1.93987182</v>
      </c>
      <c r="E30" s="660">
        <v>1.1283042299999997</v>
      </c>
      <c r="F30" s="660">
        <v>1.09607995</v>
      </c>
      <c r="G30" s="660">
        <v>1.6647113099999997</v>
      </c>
      <c r="H30" s="660">
        <v>1.83880599</v>
      </c>
      <c r="I30" s="660">
        <v>2.357015989999999</v>
      </c>
      <c r="J30" s="660">
        <v>22.16687696</v>
      </c>
      <c r="K30" s="660">
        <v>30.434379380000003</v>
      </c>
      <c r="L30" s="356"/>
      <c r="M30" s="356"/>
      <c r="N30" s="356"/>
      <c r="O30" s="356"/>
      <c r="P30" s="356"/>
      <c r="Q30" s="356"/>
    </row>
    <row r="31" spans="1:17">
      <c r="A31" s="327" t="s">
        <v>263</v>
      </c>
      <c r="B31" s="660">
        <v>0.93600203000000004</v>
      </c>
      <c r="C31" s="660">
        <v>1.0435429600000001</v>
      </c>
      <c r="D31" s="660">
        <v>1.5674960200000001</v>
      </c>
      <c r="E31" s="660">
        <v>1.6961941999999999</v>
      </c>
      <c r="F31" s="660">
        <v>1.7757347600000002</v>
      </c>
      <c r="G31" s="660">
        <v>2.4775967300000006</v>
      </c>
      <c r="H31" s="660">
        <v>27.589537850000003</v>
      </c>
      <c r="I31" s="660">
        <v>30.11096972</v>
      </c>
      <c r="J31" s="660">
        <v>3.549709860000001</v>
      </c>
      <c r="K31" s="660">
        <v>5.2366394100000004</v>
      </c>
      <c r="L31" s="356"/>
      <c r="M31" s="356"/>
      <c r="N31" s="356"/>
      <c r="O31" s="356"/>
      <c r="P31" s="356"/>
      <c r="Q31" s="356"/>
    </row>
    <row r="32" spans="1:17">
      <c r="A32" s="327" t="s">
        <v>255</v>
      </c>
      <c r="B32" s="660">
        <v>4.4747749499999996</v>
      </c>
      <c r="C32" s="660">
        <v>8.3582253799999986</v>
      </c>
      <c r="D32" s="660">
        <v>5.7907200199999993</v>
      </c>
      <c r="E32" s="660">
        <v>6.250299939999997</v>
      </c>
      <c r="F32" s="660">
        <v>6.0947927099999992</v>
      </c>
      <c r="G32" s="660">
        <v>5.1027839299999975</v>
      </c>
      <c r="H32" s="660">
        <v>4.8328563200000021</v>
      </c>
      <c r="I32" s="660">
        <v>6.8369003600000031</v>
      </c>
      <c r="J32" s="660">
        <v>10.886596470000002</v>
      </c>
      <c r="K32" s="660">
        <v>11.486482969999999</v>
      </c>
      <c r="L32" s="356"/>
      <c r="M32" s="356"/>
      <c r="N32" s="356"/>
      <c r="O32" s="356"/>
      <c r="P32" s="356"/>
      <c r="Q32" s="356"/>
    </row>
    <row r="33" spans="1:17">
      <c r="A33" s="327" t="s">
        <v>1058</v>
      </c>
      <c r="B33" s="660">
        <v>5.1254600000000001E-3</v>
      </c>
      <c r="C33" s="660">
        <v>2.3129299999999998E-2</v>
      </c>
      <c r="D33" s="660">
        <v>1.9058809999999999E-2</v>
      </c>
      <c r="E33" s="660">
        <v>3.0288320000000001E-2</v>
      </c>
      <c r="F33" s="660">
        <v>1.41986E-2</v>
      </c>
      <c r="G33" s="660">
        <v>0.11802885</v>
      </c>
      <c r="H33" s="660">
        <v>1.7579150000000005E-2</v>
      </c>
      <c r="I33" s="660">
        <v>74.571605239999997</v>
      </c>
      <c r="J33" s="660">
        <v>1.2442360000000001E-2</v>
      </c>
      <c r="K33" s="660">
        <v>2.1659009999999999E-2</v>
      </c>
      <c r="L33" s="356"/>
      <c r="M33" s="356"/>
      <c r="N33" s="356"/>
      <c r="O33" s="356"/>
      <c r="P33" s="356"/>
      <c r="Q33" s="356"/>
    </row>
    <row r="34" spans="1:17">
      <c r="A34" s="327" t="s">
        <v>471</v>
      </c>
      <c r="B34" s="660">
        <v>2.2650605600000002</v>
      </c>
      <c r="C34" s="660">
        <v>2.8602672500000001</v>
      </c>
      <c r="D34" s="660">
        <v>2.2129790800000015</v>
      </c>
      <c r="E34" s="660">
        <v>2.1521961899999984</v>
      </c>
      <c r="F34" s="660">
        <v>1.7315566799999995</v>
      </c>
      <c r="G34" s="660">
        <v>2.7234502799999998</v>
      </c>
      <c r="H34" s="660">
        <v>2.7828766899999984</v>
      </c>
      <c r="I34" s="660">
        <v>6.2227661900000015</v>
      </c>
      <c r="J34" s="660">
        <v>4.6882917300000004</v>
      </c>
      <c r="K34" s="660">
        <v>4.5066017199999999</v>
      </c>
      <c r="L34" s="356"/>
      <c r="M34" s="356"/>
      <c r="N34" s="356"/>
      <c r="O34" s="356"/>
      <c r="P34" s="356"/>
      <c r="Q34" s="356"/>
    </row>
    <row r="35" spans="1:17">
      <c r="A35" s="327" t="s">
        <v>258</v>
      </c>
      <c r="B35" s="660">
        <v>2.1323313000000015</v>
      </c>
      <c r="C35" s="660">
        <v>3.2911027799999983</v>
      </c>
      <c r="D35" s="660">
        <v>3.7735995300000016</v>
      </c>
      <c r="E35" s="660">
        <v>2.83757533</v>
      </c>
      <c r="F35" s="660">
        <v>3.6909995600000007</v>
      </c>
      <c r="G35" s="660">
        <v>4.1154407700000011</v>
      </c>
      <c r="H35" s="660">
        <v>3.8659984399999998</v>
      </c>
      <c r="I35" s="660">
        <v>4.4897619900000016</v>
      </c>
      <c r="J35" s="660">
        <v>8.5941761400000001</v>
      </c>
      <c r="K35" s="660">
        <v>13.742084590000001</v>
      </c>
      <c r="L35" s="356"/>
      <c r="M35" s="356"/>
      <c r="N35" s="356"/>
      <c r="O35" s="356"/>
      <c r="P35" s="356"/>
      <c r="Q35" s="356"/>
    </row>
    <row r="36" spans="1:17">
      <c r="A36" s="327" t="s">
        <v>470</v>
      </c>
      <c r="B36" s="660">
        <v>2.0097736999999989</v>
      </c>
      <c r="C36" s="660">
        <v>1.8044807299999992</v>
      </c>
      <c r="D36" s="660">
        <v>2.1139775500000009</v>
      </c>
      <c r="E36" s="660">
        <v>2.1740116100000009</v>
      </c>
      <c r="F36" s="660">
        <v>2.405430179999998</v>
      </c>
      <c r="G36" s="660">
        <v>2.9909700299999988</v>
      </c>
      <c r="H36" s="660">
        <v>3.3486845999999946</v>
      </c>
      <c r="I36" s="660">
        <v>4.1277957400000052</v>
      </c>
      <c r="J36" s="660">
        <v>12.279739999999993</v>
      </c>
      <c r="K36" s="660">
        <v>16.176007089999999</v>
      </c>
      <c r="L36" s="356"/>
      <c r="M36" s="356"/>
      <c r="N36" s="356"/>
      <c r="O36" s="356"/>
      <c r="P36" s="356"/>
      <c r="Q36" s="356"/>
    </row>
    <row r="37" spans="1:17">
      <c r="A37" s="327" t="s">
        <v>238</v>
      </c>
      <c r="B37" s="660">
        <v>5.6286431800000001</v>
      </c>
      <c r="C37" s="660">
        <v>3.5666586200000001</v>
      </c>
      <c r="D37" s="660">
        <v>2.6442438499999987</v>
      </c>
      <c r="E37" s="660">
        <v>1.5927638500000005</v>
      </c>
      <c r="F37" s="660">
        <v>2.7212540100000009</v>
      </c>
      <c r="G37" s="660">
        <v>2.5463496899999987</v>
      </c>
      <c r="H37" s="660">
        <v>4.2623082500000002</v>
      </c>
      <c r="I37" s="660">
        <v>4.4576622299999995</v>
      </c>
      <c r="J37" s="660">
        <v>3.1039775100000004</v>
      </c>
      <c r="K37" s="660">
        <v>5.9928117400000005</v>
      </c>
      <c r="L37" s="356"/>
      <c r="M37" s="356"/>
      <c r="N37" s="356"/>
      <c r="O37" s="356"/>
      <c r="P37" s="356"/>
      <c r="Q37" s="356"/>
    </row>
    <row r="38" spans="1:17">
      <c r="A38" s="327" t="s">
        <v>243</v>
      </c>
      <c r="B38" s="660">
        <v>1.3411262000000002</v>
      </c>
      <c r="C38" s="660">
        <v>0.70787845999999999</v>
      </c>
      <c r="D38" s="660">
        <v>0.74884391999999977</v>
      </c>
      <c r="E38" s="660">
        <v>0.4607329799999999</v>
      </c>
      <c r="F38" s="660">
        <v>1.8906702099999999</v>
      </c>
      <c r="G38" s="660">
        <v>5.5585873799999996</v>
      </c>
      <c r="H38" s="660">
        <v>5.6682997000000004</v>
      </c>
      <c r="I38" s="660">
        <v>9.4786871399999981</v>
      </c>
      <c r="J38" s="660">
        <v>9.5469963300000007</v>
      </c>
      <c r="K38" s="660">
        <v>8.34683609</v>
      </c>
      <c r="L38" s="356"/>
      <c r="M38" s="356"/>
      <c r="N38" s="356"/>
      <c r="O38" s="356"/>
      <c r="P38" s="356"/>
      <c r="Q38" s="356"/>
    </row>
    <row r="39" spans="1:17">
      <c r="A39" s="327" t="s">
        <v>260</v>
      </c>
      <c r="B39" s="660">
        <v>3.5507494599999996</v>
      </c>
      <c r="C39" s="660">
        <v>3.2603569000000006</v>
      </c>
      <c r="D39" s="660">
        <v>2.9416326300000004</v>
      </c>
      <c r="E39" s="660">
        <v>2.7238204299999991</v>
      </c>
      <c r="F39" s="660">
        <v>3.0557779900000006</v>
      </c>
      <c r="G39" s="660">
        <v>3.4571172000000003</v>
      </c>
      <c r="H39" s="660">
        <v>2.0319701499999998</v>
      </c>
      <c r="I39" s="660">
        <v>1.3515871999999998</v>
      </c>
      <c r="J39" s="660">
        <v>1.24374596</v>
      </c>
      <c r="K39" s="660">
        <v>0.78145465999999997</v>
      </c>
      <c r="L39" s="356"/>
      <c r="M39" s="356"/>
      <c r="N39" s="356"/>
      <c r="O39" s="356"/>
      <c r="P39" s="356"/>
      <c r="Q39" s="356"/>
    </row>
    <row r="40" spans="1:17">
      <c r="A40" s="327" t="s">
        <v>267</v>
      </c>
      <c r="B40" s="660">
        <v>6.0118217099999987</v>
      </c>
      <c r="C40" s="660">
        <v>5.1320816999999996</v>
      </c>
      <c r="D40" s="660">
        <v>1.4417712499999999</v>
      </c>
      <c r="E40" s="660">
        <v>2.3617171299999997</v>
      </c>
      <c r="F40" s="660">
        <v>2.1419221799999995</v>
      </c>
      <c r="G40" s="660">
        <v>1.9757093899999998</v>
      </c>
      <c r="H40" s="660">
        <v>3.4229838300000011</v>
      </c>
      <c r="I40" s="660">
        <v>1.5970953399999994</v>
      </c>
      <c r="J40" s="660">
        <v>2.0423764999999996</v>
      </c>
      <c r="K40" s="660">
        <v>1.8004990700000005</v>
      </c>
      <c r="L40" s="356"/>
      <c r="M40" s="356"/>
      <c r="N40" s="356"/>
      <c r="O40" s="356"/>
      <c r="P40" s="356"/>
      <c r="Q40" s="356"/>
    </row>
    <row r="41" spans="1:17">
      <c r="A41" s="327" t="s">
        <v>475</v>
      </c>
      <c r="B41" s="660">
        <v>2.0394639999999988</v>
      </c>
      <c r="C41" s="660">
        <v>2.2026766999999996</v>
      </c>
      <c r="D41" s="660">
        <v>2.419584529999999</v>
      </c>
      <c r="E41" s="660">
        <v>1.9537620100000002</v>
      </c>
      <c r="F41" s="660">
        <v>2.3420017199999998</v>
      </c>
      <c r="G41" s="660">
        <v>1.3992265499999998</v>
      </c>
      <c r="H41" s="660">
        <v>1.3285795000000002</v>
      </c>
      <c r="I41" s="660">
        <v>3.3155733599999984</v>
      </c>
      <c r="J41" s="660">
        <v>4.3747658300000012</v>
      </c>
      <c r="K41" s="660">
        <v>10.591837179999999</v>
      </c>
      <c r="L41" s="356"/>
      <c r="M41" s="356"/>
      <c r="N41" s="356"/>
      <c r="O41" s="356"/>
      <c r="P41" s="356"/>
      <c r="Q41" s="356"/>
    </row>
    <row r="42" spans="1:17">
      <c r="A42" s="327" t="s">
        <v>1061</v>
      </c>
      <c r="B42" s="660">
        <v>2.3669878400000002</v>
      </c>
      <c r="C42" s="660">
        <v>1.17097432</v>
      </c>
      <c r="D42" s="660">
        <v>1.7626614400000005</v>
      </c>
      <c r="E42" s="660">
        <v>2.0194293799999992</v>
      </c>
      <c r="F42" s="660">
        <v>2.1915131099999989</v>
      </c>
      <c r="G42" s="660">
        <v>1.5775414499999996</v>
      </c>
      <c r="H42" s="660">
        <v>1.88349963</v>
      </c>
      <c r="I42" s="660">
        <v>2.3564619000000007</v>
      </c>
      <c r="J42" s="660">
        <v>5.3020300199999992</v>
      </c>
      <c r="K42" s="660">
        <v>7.5373723400000001</v>
      </c>
      <c r="L42" s="356"/>
      <c r="M42" s="356"/>
      <c r="N42" s="356"/>
      <c r="O42" s="356"/>
      <c r="P42" s="356"/>
      <c r="Q42" s="356"/>
    </row>
    <row r="43" spans="1:17">
      <c r="A43" s="327" t="s">
        <v>264</v>
      </c>
      <c r="B43" s="660">
        <v>1.91943025</v>
      </c>
      <c r="C43" s="660">
        <v>1.4964061499999999</v>
      </c>
      <c r="D43" s="660">
        <v>6.7350902499999998</v>
      </c>
      <c r="E43" s="660">
        <v>1.6688650000000003E-2</v>
      </c>
      <c r="F43" s="660">
        <v>0.69751565000000004</v>
      </c>
      <c r="G43" s="660">
        <v>1.4666748999999999</v>
      </c>
      <c r="H43" s="660">
        <v>0.16259475000000001</v>
      </c>
      <c r="I43" s="660">
        <v>2.2800077799999996</v>
      </c>
      <c r="J43" s="660">
        <v>3.5341830600000002</v>
      </c>
      <c r="K43" s="660">
        <v>3.9283220000000001</v>
      </c>
      <c r="L43" s="356"/>
      <c r="M43" s="356"/>
      <c r="N43" s="356"/>
      <c r="O43" s="356"/>
      <c r="P43" s="356"/>
      <c r="Q43" s="356"/>
    </row>
    <row r="44" spans="1:17">
      <c r="A44" s="327" t="s">
        <v>234</v>
      </c>
      <c r="B44" s="660">
        <v>0.26483401000000001</v>
      </c>
      <c r="C44" s="660">
        <v>3.4443617</v>
      </c>
      <c r="D44" s="660">
        <v>10.96037827</v>
      </c>
      <c r="E44" s="660">
        <v>1.2028267500000001</v>
      </c>
      <c r="F44" s="660">
        <v>0.7780988900000001</v>
      </c>
      <c r="G44" s="660">
        <v>1.2594985600000002</v>
      </c>
      <c r="H44" s="660">
        <v>1.19242973</v>
      </c>
      <c r="I44" s="660">
        <v>0.79042825999999999</v>
      </c>
      <c r="J44" s="660">
        <v>1.5241582</v>
      </c>
      <c r="K44" s="660">
        <v>1.1871008999999999</v>
      </c>
      <c r="L44" s="356"/>
      <c r="M44" s="356"/>
      <c r="N44" s="356"/>
      <c r="O44" s="356"/>
      <c r="P44" s="356"/>
      <c r="Q44" s="356"/>
    </row>
    <row r="45" spans="1:17">
      <c r="A45" s="324" t="s">
        <v>474</v>
      </c>
      <c r="B45" s="660">
        <v>1.4369349699999998</v>
      </c>
      <c r="C45" s="660">
        <v>1.1828884000000004</v>
      </c>
      <c r="D45" s="660">
        <v>1.0007224200000002</v>
      </c>
      <c r="E45" s="660">
        <v>1.0906430199999997</v>
      </c>
      <c r="F45" s="660">
        <v>1.5973929700000002</v>
      </c>
      <c r="G45" s="660">
        <v>2.7392741100000002</v>
      </c>
      <c r="H45" s="660">
        <v>2.5308598999999998</v>
      </c>
      <c r="I45" s="660">
        <v>2.75181875</v>
      </c>
      <c r="J45" s="660">
        <v>2.7035929199999997</v>
      </c>
      <c r="K45" s="660">
        <v>3.7922866999999996</v>
      </c>
      <c r="L45" s="356"/>
      <c r="M45" s="356"/>
      <c r="N45" s="356"/>
      <c r="O45" s="356"/>
      <c r="P45" s="356"/>
      <c r="Q45" s="356"/>
    </row>
    <row r="46" spans="1:17">
      <c r="A46" s="327" t="s">
        <v>1217</v>
      </c>
      <c r="B46" s="660">
        <v>0.21102597000000003</v>
      </c>
      <c r="C46" s="660">
        <v>0.18217536000000001</v>
      </c>
      <c r="D46" s="660">
        <v>0.25297068</v>
      </c>
      <c r="E46" s="660">
        <v>0.59803821999999995</v>
      </c>
      <c r="F46" s="660">
        <v>5.9355529999999997E-2</v>
      </c>
      <c r="G46" s="660">
        <v>0.21085625</v>
      </c>
      <c r="H46" s="660">
        <v>21.163454999999999</v>
      </c>
      <c r="I46" s="660">
        <v>1.6876579999999999E-2</v>
      </c>
      <c r="J46" s="660">
        <v>1.6989000000000001E-2</v>
      </c>
      <c r="K46" s="660">
        <v>4.2198199999999998E-2</v>
      </c>
      <c r="L46" s="356"/>
      <c r="M46" s="356"/>
      <c r="N46" s="356"/>
      <c r="O46" s="356"/>
      <c r="P46" s="356"/>
      <c r="Q46" s="356"/>
    </row>
    <row r="47" spans="1:17">
      <c r="A47" s="327" t="s">
        <v>1524</v>
      </c>
      <c r="B47" s="660">
        <v>0.83359893999999957</v>
      </c>
      <c r="C47" s="660">
        <v>0.62330043999999951</v>
      </c>
      <c r="D47" s="660">
        <v>0.65354656000000011</v>
      </c>
      <c r="E47" s="660">
        <v>0.93661302000000024</v>
      </c>
      <c r="F47" s="660">
        <v>1.3809137900000006</v>
      </c>
      <c r="G47" s="660">
        <v>0.95995953999999972</v>
      </c>
      <c r="H47" s="660">
        <v>1.1635508699999997</v>
      </c>
      <c r="I47" s="660">
        <v>1.3608097099999992</v>
      </c>
      <c r="J47" s="660">
        <v>6.0930609899999997</v>
      </c>
      <c r="K47" s="660">
        <v>7.7782205099999988</v>
      </c>
      <c r="L47" s="356"/>
      <c r="M47" s="356"/>
      <c r="N47" s="356"/>
      <c r="O47" s="356"/>
      <c r="P47" s="356"/>
      <c r="Q47" s="356"/>
    </row>
    <row r="48" spans="1:17">
      <c r="A48" s="172" t="s">
        <v>477</v>
      </c>
      <c r="B48" s="380">
        <v>23.361014069999385</v>
      </c>
      <c r="C48" s="380">
        <v>22.310101330001544</v>
      </c>
      <c r="D48" s="380">
        <v>25.311078590001443</v>
      </c>
      <c r="E48" s="380">
        <v>42.723874090000947</v>
      </c>
      <c r="F48" s="380">
        <v>19.253421449999678</v>
      </c>
      <c r="G48" s="380">
        <v>24.078886869995245</v>
      </c>
      <c r="H48" s="380">
        <v>59.084797649996858</v>
      </c>
      <c r="I48" s="380">
        <v>31.84398273000761</v>
      </c>
      <c r="J48" s="380">
        <v>46.416559929998812</v>
      </c>
      <c r="K48" s="380">
        <v>87.457407189999458</v>
      </c>
      <c r="L48" s="357"/>
      <c r="M48" s="356"/>
    </row>
    <row r="49" spans="1:17">
      <c r="J49" s="356"/>
      <c r="K49" s="356"/>
      <c r="L49" s="356"/>
      <c r="M49" s="356"/>
      <c r="N49" s="356"/>
      <c r="O49" s="356"/>
      <c r="P49" s="356"/>
      <c r="Q49" s="356"/>
    </row>
    <row r="50" spans="1:17">
      <c r="A50" s="92" t="s">
        <v>451</v>
      </c>
    </row>
    <row r="51" spans="1:17">
      <c r="A51" s="86" t="s">
        <v>174</v>
      </c>
    </row>
  </sheetData>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58"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EJ31"/>
  <sheetViews>
    <sheetView zoomScaleNormal="100" zoomScaleSheetLayoutView="100" workbookViewId="0">
      <selection activeCell="N10" sqref="N10"/>
    </sheetView>
  </sheetViews>
  <sheetFormatPr baseColWidth="10" defaultColWidth="11.44140625" defaultRowHeight="14.4"/>
  <cols>
    <col min="1" max="1" width="2.5546875" style="245" customWidth="1"/>
    <col min="2" max="2" width="27.5546875" style="245" customWidth="1"/>
    <col min="3" max="10" width="9.6640625" style="245" customWidth="1"/>
    <col min="11" max="11" width="9.6640625" style="2" customWidth="1"/>
    <col min="12" max="12" width="9.6640625" style="245" customWidth="1"/>
    <col min="13" max="22" width="13.33203125" style="245" bestFit="1" customWidth="1"/>
    <col min="23" max="23" width="14.33203125" style="245" bestFit="1" customWidth="1"/>
    <col min="24" max="34" width="13.33203125" style="245" bestFit="1" customWidth="1"/>
    <col min="35" max="36" width="14.33203125" style="245" bestFit="1" customWidth="1"/>
    <col min="37" max="37" width="13.33203125" style="245" bestFit="1" customWidth="1"/>
    <col min="38" max="42" width="14.33203125" style="245" bestFit="1" customWidth="1"/>
    <col min="43" max="43" width="15.33203125" style="245" bestFit="1" customWidth="1"/>
    <col min="44" max="45" width="14.33203125" style="245" bestFit="1" customWidth="1"/>
    <col min="46" max="49" width="15.33203125" style="245" bestFit="1" customWidth="1"/>
    <col min="50" max="50" width="14.33203125" style="245" bestFit="1" customWidth="1"/>
    <col min="51" max="61" width="15.33203125" style="245" bestFit="1" customWidth="1"/>
    <col min="62" max="62" width="16.6640625" style="245" bestFit="1" customWidth="1"/>
    <col min="63" max="74" width="15.33203125" style="245" bestFit="1" customWidth="1"/>
    <col min="75" max="75" width="16.6640625" style="245" bestFit="1" customWidth="1"/>
    <col min="76" max="87" width="15.33203125" style="245" bestFit="1" customWidth="1"/>
    <col min="88" max="88" width="16.6640625" style="245" bestFit="1" customWidth="1"/>
    <col min="89" max="100" width="15.33203125" style="245" bestFit="1" customWidth="1"/>
    <col min="101" max="101" width="16.6640625" style="245" bestFit="1" customWidth="1"/>
    <col min="102" max="113" width="15.33203125" style="245" bestFit="1" customWidth="1"/>
    <col min="114" max="114" width="16.6640625" style="245" bestFit="1" customWidth="1"/>
    <col min="115" max="126" width="15.33203125" style="245" bestFit="1" customWidth="1"/>
    <col min="127" max="127" width="16.6640625" style="245" bestFit="1" customWidth="1"/>
    <col min="128" max="139" width="15.33203125" style="245" bestFit="1" customWidth="1"/>
    <col min="140" max="140" width="16.6640625" style="245" bestFit="1" customWidth="1"/>
    <col min="141" max="16384" width="11.44140625" style="245"/>
  </cols>
  <sheetData>
    <row r="1" spans="1:140" s="246" customFormat="1"/>
    <row r="2" spans="1:140" s="246" customFormat="1">
      <c r="A2" s="3" t="s">
        <v>592</v>
      </c>
      <c r="B2" s="8"/>
      <c r="C2" s="8"/>
      <c r="D2" s="8"/>
      <c r="E2" s="8"/>
      <c r="F2" s="8"/>
      <c r="G2" s="8"/>
      <c r="H2" s="8"/>
      <c r="I2" s="8"/>
      <c r="J2" s="767" t="s">
        <v>1369</v>
      </c>
    </row>
    <row r="3" spans="1:140" s="246" customFormat="1">
      <c r="A3" s="4" t="s">
        <v>480</v>
      </c>
      <c r="B3" s="8"/>
      <c r="C3" s="8"/>
      <c r="D3" s="8"/>
      <c r="E3" s="8"/>
      <c r="F3" s="8"/>
      <c r="G3" s="8"/>
      <c r="H3" s="8"/>
      <c r="I3" s="8"/>
      <c r="J3" s="8"/>
    </row>
    <row r="4" spans="1:140" s="246" customFormat="1">
      <c r="A4" s="4" t="s">
        <v>1480</v>
      </c>
      <c r="B4" s="8"/>
      <c r="C4" s="8"/>
      <c r="D4" s="8"/>
      <c r="E4" s="8"/>
      <c r="F4" s="8"/>
      <c r="G4" s="8"/>
      <c r="H4" s="8"/>
      <c r="I4" s="8"/>
      <c r="J4" s="8"/>
      <c r="K4" s="640"/>
      <c r="N4" s="325"/>
    </row>
    <row r="5" spans="1:140" s="246" customFormat="1">
      <c r="A5" s="13" t="s">
        <v>15</v>
      </c>
      <c r="B5" s="8"/>
      <c r="C5" s="8"/>
      <c r="D5" s="8"/>
      <c r="E5" s="8"/>
      <c r="F5" s="8"/>
      <c r="G5" s="8"/>
      <c r="H5" s="8"/>
      <c r="I5" s="8"/>
      <c r="J5" s="8"/>
      <c r="N5" s="331"/>
    </row>
    <row r="6" spans="1:140" ht="16.5" customHeight="1">
      <c r="A6" s="1168" t="s">
        <v>447</v>
      </c>
      <c r="B6" s="1168"/>
      <c r="C6" s="150">
        <v>2016</v>
      </c>
      <c r="D6" s="150">
        <v>2017</v>
      </c>
      <c r="E6" s="150">
        <v>2018</v>
      </c>
      <c r="F6" s="150">
        <v>2019</v>
      </c>
      <c r="G6" s="150">
        <v>2020</v>
      </c>
      <c r="H6" s="150">
        <v>2021</v>
      </c>
      <c r="I6" s="150">
        <v>2022</v>
      </c>
      <c r="J6" s="150">
        <v>2023</v>
      </c>
      <c r="K6" s="150" t="s">
        <v>1274</v>
      </c>
      <c r="L6" s="150" t="s">
        <v>1477</v>
      </c>
      <c r="N6" s="331"/>
    </row>
    <row r="7" spans="1:140">
      <c r="A7" s="4"/>
      <c r="B7" s="358" t="s">
        <v>481</v>
      </c>
      <c r="C7" s="661">
        <v>2448.5530348500051</v>
      </c>
      <c r="D7" s="661">
        <v>2472.2848244800025</v>
      </c>
      <c r="E7" s="661">
        <v>2599.0305966900064</v>
      </c>
      <c r="F7" s="661">
        <v>2465.4021895100054</v>
      </c>
      <c r="G7" s="661">
        <v>2322.266368760007</v>
      </c>
      <c r="H7" s="661">
        <v>3344.8615939900051</v>
      </c>
      <c r="I7" s="661">
        <v>3976.1903198400028</v>
      </c>
      <c r="J7" s="661">
        <v>3966.3951787099904</v>
      </c>
      <c r="K7" s="661">
        <v>4926.4203694500002</v>
      </c>
      <c r="L7" s="661">
        <v>5761.9300184099839</v>
      </c>
      <c r="M7" s="326"/>
      <c r="N7" s="325"/>
      <c r="P7" s="326"/>
      <c r="S7" s="326"/>
    </row>
    <row r="8" spans="1:140">
      <c r="A8" s="4"/>
      <c r="B8" s="359" t="s">
        <v>482</v>
      </c>
      <c r="C8" s="662">
        <v>509.29163261999912</v>
      </c>
      <c r="D8" s="662">
        <v>557.60122030000116</v>
      </c>
      <c r="E8" s="662">
        <v>620.51415307000093</v>
      </c>
      <c r="F8" s="662">
        <v>520.65122298000097</v>
      </c>
      <c r="G8" s="662">
        <v>535.45863639999959</v>
      </c>
      <c r="H8" s="662">
        <v>1022.3949939999949</v>
      </c>
      <c r="I8" s="662">
        <v>981.69766603999665</v>
      </c>
      <c r="J8" s="662">
        <v>1174.645016450007</v>
      </c>
      <c r="K8" s="662">
        <v>1442.8792492199993</v>
      </c>
      <c r="L8" s="662">
        <v>1736.6718478699997</v>
      </c>
      <c r="M8" s="326"/>
      <c r="N8" s="333"/>
      <c r="P8" s="326"/>
      <c r="S8" s="326"/>
    </row>
    <row r="9" spans="1:140">
      <c r="A9" s="4"/>
      <c r="B9" s="4"/>
      <c r="C9" s="360"/>
      <c r="D9" s="360"/>
      <c r="E9" s="360"/>
      <c r="F9" s="360"/>
      <c r="G9" s="360"/>
      <c r="H9" s="360"/>
      <c r="I9" s="360"/>
      <c r="J9" s="360"/>
      <c r="K9" s="360"/>
      <c r="L9" s="360"/>
      <c r="M9" s="326"/>
      <c r="N9" s="331"/>
      <c r="P9" s="326"/>
      <c r="S9" s="326"/>
    </row>
    <row r="10" spans="1:140">
      <c r="A10" s="3" t="s">
        <v>483</v>
      </c>
      <c r="B10" s="4"/>
      <c r="C10" s="360"/>
      <c r="D10" s="360"/>
      <c r="E10" s="360"/>
      <c r="F10" s="360"/>
      <c r="G10" s="360"/>
      <c r="H10" s="360"/>
      <c r="I10" s="360"/>
      <c r="J10" s="360"/>
      <c r="K10" s="360"/>
      <c r="L10" s="360"/>
      <c r="M10" s="326"/>
      <c r="P10" s="326"/>
      <c r="S10" s="326"/>
    </row>
    <row r="11" spans="1:140">
      <c r="A11" s="4"/>
      <c r="B11" s="327" t="s">
        <v>484</v>
      </c>
      <c r="C11" s="640">
        <v>163.21784586000001</v>
      </c>
      <c r="D11" s="640">
        <v>86.935026010000044</v>
      </c>
      <c r="E11" s="640">
        <v>48.872977649999974</v>
      </c>
      <c r="F11" s="640">
        <v>39.623735860000004</v>
      </c>
      <c r="G11" s="640">
        <v>140.36535730999995</v>
      </c>
      <c r="H11" s="640">
        <v>525.3085817000001</v>
      </c>
      <c r="I11" s="640">
        <v>810.84976350000079</v>
      </c>
      <c r="J11" s="640">
        <v>739.75644335000038</v>
      </c>
      <c r="K11" s="640">
        <v>1423.9681909500002</v>
      </c>
      <c r="L11" s="640">
        <v>2098.172563690001</v>
      </c>
      <c r="M11" s="328"/>
      <c r="N11" s="328"/>
      <c r="O11" s="328"/>
      <c r="P11" s="328"/>
      <c r="Q11" s="328"/>
      <c r="R11" s="328"/>
      <c r="S11" s="328"/>
      <c r="T11" s="328"/>
      <c r="U11" s="328"/>
      <c r="V11" s="328"/>
      <c r="W11" s="328"/>
      <c r="X11" s="328"/>
      <c r="Y11" s="328"/>
      <c r="Z11" s="328"/>
      <c r="AA11" s="328"/>
      <c r="AB11" s="329"/>
      <c r="AC11" s="329"/>
      <c r="AD11" s="329"/>
      <c r="AE11" s="329"/>
      <c r="AF11" s="329"/>
      <c r="AG11" s="329"/>
      <c r="AH11" s="329"/>
      <c r="AI11" s="329"/>
      <c r="AJ11" s="329"/>
      <c r="AK11" s="329"/>
      <c r="AL11" s="329"/>
      <c r="AM11" s="329"/>
      <c r="AN11" s="329"/>
      <c r="AO11" s="329"/>
      <c r="AP11" s="329"/>
      <c r="AQ11" s="329"/>
      <c r="AR11" s="329"/>
      <c r="AS11" s="329"/>
      <c r="AT11" s="329"/>
      <c r="AU11" s="329"/>
      <c r="AV11" s="329"/>
      <c r="AW11" s="329"/>
      <c r="AX11" s="329"/>
      <c r="AY11" s="329"/>
      <c r="AZ11" s="329"/>
      <c r="BA11" s="329"/>
      <c r="BB11" s="329"/>
      <c r="BC11" s="329"/>
      <c r="BD11" s="329"/>
      <c r="BE11" s="329"/>
      <c r="BF11" s="329"/>
      <c r="BG11" s="329"/>
      <c r="BH11" s="329"/>
      <c r="BI11" s="329"/>
      <c r="BJ11" s="329"/>
      <c r="BK11" s="329"/>
      <c r="BL11" s="329"/>
      <c r="BM11" s="329"/>
      <c r="BN11" s="329"/>
      <c r="BO11" s="329"/>
      <c r="BP11" s="329"/>
      <c r="BQ11" s="329"/>
      <c r="BR11" s="329"/>
      <c r="BS11" s="329"/>
      <c r="BT11" s="329"/>
      <c r="BU11" s="329"/>
      <c r="BV11" s="329"/>
      <c r="BW11" s="329"/>
      <c r="BX11" s="329"/>
      <c r="BY11" s="329"/>
      <c r="BZ11" s="329"/>
      <c r="CA11" s="329"/>
      <c r="CB11" s="329"/>
      <c r="CC11" s="329"/>
      <c r="CD11" s="329"/>
      <c r="CE11" s="329"/>
      <c r="CF11" s="329"/>
      <c r="CG11" s="329"/>
      <c r="CH11" s="329"/>
      <c r="CI11" s="329"/>
      <c r="CJ11" s="329"/>
      <c r="CK11" s="329"/>
      <c r="CL11" s="329"/>
      <c r="CM11" s="329"/>
      <c r="CN11" s="329"/>
      <c r="CO11" s="329"/>
      <c r="CP11" s="329"/>
      <c r="CQ11" s="329"/>
      <c r="CR11" s="329"/>
      <c r="CS11" s="329"/>
      <c r="CT11" s="329"/>
      <c r="CU11" s="329"/>
      <c r="CV11" s="329"/>
      <c r="CW11" s="329"/>
      <c r="CX11" s="329"/>
      <c r="CY11" s="329"/>
      <c r="CZ11" s="329"/>
      <c r="DA11" s="329"/>
      <c r="DB11" s="329"/>
      <c r="DC11" s="329"/>
      <c r="DD11" s="329"/>
      <c r="DE11" s="329"/>
      <c r="DF11" s="329"/>
      <c r="DG11" s="329"/>
      <c r="DH11" s="329"/>
      <c r="DI11" s="329"/>
      <c r="DJ11" s="329"/>
      <c r="DK11" s="329"/>
      <c r="DL11" s="329"/>
      <c r="DM11" s="329"/>
      <c r="DN11" s="329"/>
      <c r="DO11" s="329"/>
      <c r="DP11" s="329"/>
      <c r="DQ11" s="329"/>
      <c r="DR11" s="329"/>
      <c r="DS11" s="329"/>
      <c r="DT11" s="329"/>
      <c r="DU11" s="329"/>
      <c r="DV11" s="329"/>
      <c r="DW11" s="329"/>
      <c r="DX11" s="329"/>
      <c r="DY11" s="329"/>
      <c r="DZ11" s="329"/>
      <c r="EA11" s="329"/>
      <c r="EB11" s="329"/>
      <c r="EC11" s="329"/>
      <c r="ED11" s="329"/>
      <c r="EE11" s="329"/>
      <c r="EF11" s="329"/>
      <c r="EG11" s="329"/>
      <c r="EH11" s="329"/>
      <c r="EI11" s="329"/>
      <c r="EJ11" s="329"/>
    </row>
    <row r="12" spans="1:140">
      <c r="A12" s="4"/>
      <c r="B12" s="327" t="s">
        <v>485</v>
      </c>
      <c r="C12" s="646">
        <v>6.6658897535375825</v>
      </c>
      <c r="D12" s="646">
        <v>3.5163839194088471</v>
      </c>
      <c r="E12" s="646">
        <v>1.8804310234839912</v>
      </c>
      <c r="F12" s="646">
        <v>1.6071915579776115</v>
      </c>
      <c r="G12" s="646">
        <v>6.0443263183865152</v>
      </c>
      <c r="H12" s="646">
        <v>15.704942250640993</v>
      </c>
      <c r="I12" s="646">
        <v>20.392629584507123</v>
      </c>
      <c r="J12" s="646">
        <v>18.650598591908203</v>
      </c>
      <c r="K12" s="646">
        <v>28.904723595663768</v>
      </c>
      <c r="L12" s="646">
        <v>36.414405537486829</v>
      </c>
      <c r="M12" s="328"/>
      <c r="N12" s="328"/>
      <c r="O12" s="328"/>
      <c r="P12" s="328"/>
      <c r="Q12" s="328"/>
      <c r="R12" s="328"/>
      <c r="S12" s="328"/>
      <c r="T12" s="328"/>
      <c r="U12" s="328"/>
      <c r="V12" s="328"/>
      <c r="W12" s="328"/>
      <c r="X12" s="328"/>
      <c r="Y12" s="328"/>
      <c r="Z12" s="328"/>
      <c r="AA12" s="328"/>
      <c r="AB12" s="329"/>
      <c r="AC12" s="329"/>
      <c r="AD12" s="329"/>
      <c r="AE12" s="329"/>
      <c r="AF12" s="329"/>
      <c r="AG12" s="329"/>
      <c r="AH12" s="329"/>
      <c r="AI12" s="329"/>
      <c r="AJ12" s="329"/>
      <c r="AK12" s="329"/>
      <c r="AL12" s="329"/>
      <c r="AM12" s="329"/>
      <c r="AN12" s="329"/>
      <c r="AO12" s="329"/>
      <c r="AP12" s="329"/>
      <c r="AQ12" s="329"/>
      <c r="AR12" s="329"/>
      <c r="AS12" s="329"/>
      <c r="AT12" s="329"/>
      <c r="AU12" s="329"/>
      <c r="AV12" s="329"/>
      <c r="AW12" s="329"/>
      <c r="AX12" s="329"/>
      <c r="AY12" s="329"/>
      <c r="AZ12" s="329"/>
      <c r="BA12" s="329"/>
      <c r="BB12" s="329"/>
      <c r="BC12" s="329"/>
      <c r="BD12" s="329"/>
      <c r="BE12" s="329"/>
      <c r="BF12" s="329"/>
      <c r="BG12" s="329"/>
      <c r="BH12" s="329"/>
      <c r="BI12" s="329"/>
      <c r="BJ12" s="329"/>
      <c r="BK12" s="329"/>
      <c r="BL12" s="329"/>
      <c r="BM12" s="329"/>
      <c r="BN12" s="329"/>
      <c r="BO12" s="329"/>
      <c r="BP12" s="329"/>
      <c r="BQ12" s="329"/>
      <c r="BR12" s="329"/>
      <c r="BS12" s="329"/>
      <c r="BT12" s="329"/>
      <c r="BU12" s="329"/>
      <c r="BV12" s="329"/>
      <c r="BW12" s="329"/>
      <c r="BX12" s="329"/>
      <c r="BY12" s="329"/>
      <c r="BZ12" s="329"/>
      <c r="CA12" s="329"/>
      <c r="CB12" s="329"/>
      <c r="CC12" s="329"/>
      <c r="CD12" s="329"/>
      <c r="CE12" s="329"/>
      <c r="CF12" s="329"/>
      <c r="CG12" s="329"/>
      <c r="CH12" s="329"/>
      <c r="CI12" s="329"/>
      <c r="CJ12" s="329"/>
      <c r="CK12" s="329"/>
      <c r="CL12" s="329"/>
      <c r="CM12" s="329"/>
      <c r="CN12" s="329"/>
      <c r="CO12" s="329"/>
      <c r="CP12" s="329"/>
      <c r="CQ12" s="329"/>
      <c r="CR12" s="329"/>
      <c r="CS12" s="329"/>
      <c r="CT12" s="329"/>
      <c r="CU12" s="329"/>
      <c r="CV12" s="329"/>
      <c r="CW12" s="329"/>
      <c r="CX12" s="329"/>
      <c r="CY12" s="329"/>
      <c r="CZ12" s="329"/>
      <c r="DA12" s="329"/>
      <c r="DB12" s="329"/>
      <c r="DC12" s="329"/>
      <c r="DD12" s="329"/>
      <c r="DE12" s="329"/>
      <c r="DF12" s="329"/>
      <c r="DG12" s="329"/>
      <c r="DH12" s="329"/>
      <c r="DI12" s="329"/>
      <c r="DJ12" s="329"/>
      <c r="DK12" s="329"/>
      <c r="DL12" s="329"/>
      <c r="DM12" s="329"/>
      <c r="DN12" s="329"/>
      <c r="DO12" s="329"/>
      <c r="DP12" s="329"/>
      <c r="DQ12" s="329"/>
      <c r="DR12" s="329"/>
      <c r="DS12" s="329"/>
      <c r="DT12" s="329"/>
      <c r="DU12" s="329"/>
      <c r="DV12" s="329"/>
      <c r="DW12" s="329"/>
      <c r="DX12" s="329"/>
      <c r="DY12" s="329"/>
      <c r="DZ12" s="329"/>
      <c r="EA12" s="329"/>
      <c r="EB12" s="329"/>
      <c r="EC12" s="329"/>
      <c r="ED12" s="329"/>
      <c r="EE12" s="329"/>
      <c r="EF12" s="329"/>
      <c r="EG12" s="329"/>
      <c r="EH12" s="329"/>
      <c r="EI12" s="329"/>
      <c r="EJ12" s="329"/>
    </row>
    <row r="13" spans="1:140">
      <c r="A13" s="4"/>
      <c r="B13" s="327" t="s">
        <v>170</v>
      </c>
      <c r="C13" s="327">
        <v>-5.2255604213215179</v>
      </c>
      <c r="D13" s="327">
        <v>-46.736813274347156</v>
      </c>
      <c r="E13" s="327">
        <v>-43.782178607299002</v>
      </c>
      <c r="F13" s="327">
        <v>-18.925062958589713</v>
      </c>
      <c r="G13" s="327">
        <v>254.24564156682209</v>
      </c>
      <c r="H13" s="327">
        <v>274.24375342118401</v>
      </c>
      <c r="I13" s="327">
        <v>54.356846955732998</v>
      </c>
      <c r="J13" s="327">
        <v>-8.7677549344195249</v>
      </c>
      <c r="K13" s="327">
        <v>92.491488752910982</v>
      </c>
      <c r="L13" s="327">
        <v>47.346870318093636</v>
      </c>
      <c r="M13" s="328"/>
      <c r="N13" s="328"/>
      <c r="O13" s="328"/>
      <c r="P13" s="328"/>
      <c r="Q13" s="328"/>
      <c r="R13" s="328"/>
      <c r="S13" s="328"/>
      <c r="T13" s="328"/>
      <c r="U13" s="328"/>
      <c r="V13" s="328"/>
      <c r="W13" s="328"/>
      <c r="X13" s="328"/>
      <c r="Y13" s="328"/>
      <c r="Z13" s="328"/>
      <c r="AA13" s="328"/>
      <c r="AB13" s="329"/>
      <c r="AC13" s="329"/>
      <c r="AD13" s="329"/>
      <c r="AE13" s="329"/>
      <c r="AF13" s="329"/>
      <c r="AG13" s="329"/>
      <c r="AH13" s="329"/>
      <c r="AI13" s="329"/>
      <c r="AJ13" s="329"/>
      <c r="AK13" s="329"/>
      <c r="AL13" s="329"/>
      <c r="AM13" s="329"/>
      <c r="AN13" s="329"/>
      <c r="AO13" s="329"/>
      <c r="AP13" s="329"/>
      <c r="AQ13" s="329"/>
      <c r="AR13" s="329"/>
      <c r="AS13" s="329"/>
      <c r="AT13" s="329"/>
      <c r="AU13" s="329"/>
      <c r="AV13" s="329"/>
      <c r="AW13" s="329"/>
      <c r="AX13" s="329"/>
      <c r="AY13" s="329"/>
      <c r="AZ13" s="329"/>
      <c r="BA13" s="329"/>
      <c r="BB13" s="329"/>
      <c r="BC13" s="329"/>
      <c r="BD13" s="329"/>
      <c r="BE13" s="329"/>
      <c r="BF13" s="329"/>
      <c r="BG13" s="329"/>
      <c r="BH13" s="329"/>
      <c r="BI13" s="329"/>
      <c r="BJ13" s="329"/>
      <c r="BK13" s="329"/>
      <c r="BL13" s="329"/>
      <c r="BM13" s="329"/>
      <c r="BN13" s="329"/>
      <c r="BO13" s="329"/>
      <c r="BP13" s="329"/>
      <c r="BQ13" s="329"/>
      <c r="BR13" s="329"/>
      <c r="BS13" s="329"/>
      <c r="BT13" s="329"/>
      <c r="BU13" s="329"/>
      <c r="BV13" s="329"/>
      <c r="BW13" s="329"/>
      <c r="BX13" s="329"/>
      <c r="BY13" s="329"/>
      <c r="BZ13" s="329"/>
      <c r="CA13" s="329"/>
      <c r="CB13" s="329"/>
      <c r="CC13" s="329"/>
      <c r="CD13" s="329"/>
      <c r="CE13" s="329"/>
      <c r="CF13" s="329"/>
      <c r="CG13" s="329"/>
      <c r="CH13" s="329"/>
      <c r="CI13" s="329"/>
      <c r="CJ13" s="329"/>
      <c r="CK13" s="329"/>
      <c r="CL13" s="329"/>
      <c r="CM13" s="329"/>
      <c r="CN13" s="329"/>
      <c r="CO13" s="329"/>
      <c r="CP13" s="329"/>
      <c r="CQ13" s="329"/>
      <c r="CR13" s="329"/>
      <c r="CS13" s="329"/>
      <c r="CT13" s="329"/>
      <c r="CU13" s="329"/>
      <c r="CV13" s="329"/>
      <c r="CW13" s="329"/>
      <c r="CX13" s="329"/>
      <c r="CY13" s="329"/>
      <c r="CZ13" s="329"/>
      <c r="DA13" s="329"/>
      <c r="DB13" s="329"/>
      <c r="DC13" s="329"/>
      <c r="DD13" s="329"/>
      <c r="DE13" s="329"/>
      <c r="DF13" s="329"/>
      <c r="DG13" s="329"/>
      <c r="DH13" s="329"/>
      <c r="DI13" s="329"/>
      <c r="DJ13" s="329"/>
      <c r="DK13" s="329"/>
      <c r="DL13" s="329"/>
      <c r="DM13" s="329"/>
      <c r="DN13" s="329"/>
      <c r="DO13" s="329"/>
      <c r="DP13" s="329"/>
      <c r="DQ13" s="329"/>
      <c r="DR13" s="329"/>
      <c r="DS13" s="329"/>
      <c r="DT13" s="329"/>
      <c r="DU13" s="329"/>
      <c r="DV13" s="329"/>
      <c r="DW13" s="329"/>
      <c r="DX13" s="329"/>
      <c r="DY13" s="329"/>
      <c r="DZ13" s="329"/>
      <c r="EA13" s="329"/>
      <c r="EB13" s="329"/>
      <c r="EC13" s="329"/>
      <c r="ED13" s="329"/>
      <c r="EE13" s="329"/>
      <c r="EF13" s="329"/>
      <c r="EG13" s="329"/>
      <c r="EH13" s="329"/>
      <c r="EI13" s="329"/>
      <c r="EJ13" s="329"/>
    </row>
    <row r="14" spans="1:140">
      <c r="A14" s="4"/>
      <c r="B14" s="327"/>
      <c r="C14" s="332"/>
      <c r="D14" s="332"/>
      <c r="E14" s="332"/>
      <c r="F14" s="332"/>
      <c r="G14" s="332"/>
      <c r="H14" s="332"/>
      <c r="I14" s="332"/>
      <c r="J14" s="332"/>
      <c r="K14" s="332"/>
      <c r="L14" s="332"/>
      <c r="M14" s="328"/>
      <c r="N14" s="328"/>
      <c r="O14" s="328"/>
      <c r="P14" s="328"/>
      <c r="Q14" s="328"/>
      <c r="R14" s="328"/>
      <c r="S14" s="328"/>
      <c r="T14" s="328"/>
      <c r="U14" s="328"/>
      <c r="V14" s="328"/>
      <c r="W14" s="328"/>
      <c r="X14" s="328"/>
      <c r="Y14" s="328"/>
      <c r="Z14" s="328"/>
      <c r="AA14" s="328"/>
      <c r="AB14" s="329"/>
      <c r="AC14" s="329"/>
      <c r="AD14" s="329"/>
      <c r="AE14" s="329"/>
      <c r="AF14" s="329"/>
      <c r="AG14" s="329"/>
      <c r="AH14" s="329"/>
      <c r="AI14" s="329"/>
      <c r="AJ14" s="329"/>
      <c r="AK14" s="329"/>
      <c r="AL14" s="329"/>
      <c r="AM14" s="329"/>
      <c r="AN14" s="329"/>
      <c r="AO14" s="329"/>
      <c r="AP14" s="329"/>
      <c r="AQ14" s="329"/>
      <c r="AR14" s="329"/>
      <c r="AS14" s="329"/>
      <c r="AT14" s="329"/>
      <c r="AU14" s="329"/>
      <c r="AV14" s="329"/>
      <c r="AW14" s="329"/>
      <c r="AX14" s="329"/>
      <c r="AY14" s="329"/>
      <c r="AZ14" s="329"/>
      <c r="BA14" s="329"/>
      <c r="BB14" s="329"/>
      <c r="BC14" s="329"/>
      <c r="BD14" s="329"/>
      <c r="BE14" s="329"/>
      <c r="BF14" s="329"/>
      <c r="BG14" s="329"/>
      <c r="BH14" s="329"/>
      <c r="BI14" s="329"/>
      <c r="BJ14" s="329"/>
      <c r="BK14" s="329"/>
      <c r="BL14" s="329"/>
      <c r="BM14" s="329"/>
      <c r="BN14" s="329"/>
      <c r="BO14" s="329"/>
      <c r="BP14" s="329"/>
      <c r="BQ14" s="329"/>
      <c r="BR14" s="329"/>
      <c r="BS14" s="329"/>
      <c r="BT14" s="329"/>
      <c r="BU14" s="329"/>
      <c r="BV14" s="329"/>
      <c r="BW14" s="329"/>
      <c r="BX14" s="329"/>
      <c r="BY14" s="329"/>
      <c r="BZ14" s="329"/>
      <c r="CA14" s="329"/>
      <c r="CB14" s="329"/>
      <c r="CC14" s="329"/>
      <c r="CD14" s="329"/>
      <c r="CE14" s="329"/>
      <c r="CF14" s="329"/>
      <c r="CG14" s="329"/>
      <c r="CH14" s="329"/>
      <c r="CI14" s="329"/>
      <c r="CJ14" s="329"/>
      <c r="CK14" s="329"/>
      <c r="CL14" s="329"/>
      <c r="CM14" s="329"/>
      <c r="CN14" s="329"/>
      <c r="CO14" s="329"/>
      <c r="CP14" s="329"/>
      <c r="CQ14" s="329"/>
      <c r="CR14" s="329"/>
      <c r="CS14" s="329"/>
      <c r="CT14" s="329"/>
      <c r="CU14" s="329"/>
      <c r="CV14" s="329"/>
      <c r="CW14" s="329"/>
      <c r="CX14" s="329"/>
      <c r="CY14" s="329"/>
      <c r="CZ14" s="329"/>
      <c r="DA14" s="329"/>
      <c r="DB14" s="329"/>
      <c r="DC14" s="329"/>
      <c r="DD14" s="329"/>
      <c r="DE14" s="329"/>
      <c r="DF14" s="329"/>
      <c r="DG14" s="329"/>
      <c r="DH14" s="329"/>
      <c r="DI14" s="329"/>
      <c r="DJ14" s="329"/>
      <c r="DK14" s="329"/>
      <c r="DL14" s="329"/>
      <c r="DM14" s="329"/>
      <c r="DN14" s="329"/>
      <c r="DO14" s="329"/>
      <c r="DP14" s="329"/>
      <c r="DQ14" s="329"/>
      <c r="DR14" s="329"/>
      <c r="DS14" s="329"/>
      <c r="DT14" s="329"/>
      <c r="DU14" s="329"/>
      <c r="DV14" s="329"/>
      <c r="DW14" s="329"/>
      <c r="DX14" s="329"/>
      <c r="DY14" s="329"/>
      <c r="DZ14" s="329"/>
      <c r="EA14" s="329"/>
      <c r="EB14" s="329"/>
      <c r="EC14" s="329"/>
      <c r="ED14" s="329"/>
      <c r="EE14" s="329"/>
      <c r="EF14" s="329"/>
      <c r="EG14" s="329"/>
      <c r="EH14" s="329"/>
      <c r="EI14" s="329"/>
      <c r="EJ14" s="329"/>
    </row>
    <row r="15" spans="1:140">
      <c r="A15" s="4"/>
      <c r="B15" s="327" t="s">
        <v>486</v>
      </c>
      <c r="C15" s="640">
        <v>58.649734760000001</v>
      </c>
      <c r="D15" s="640">
        <v>60.707383019999995</v>
      </c>
      <c r="E15" s="640">
        <v>71.955507130000015</v>
      </c>
      <c r="F15" s="640">
        <v>63.611919810000011</v>
      </c>
      <c r="G15" s="640">
        <v>102.85920147000002</v>
      </c>
      <c r="H15" s="640">
        <v>497.37959663999993</v>
      </c>
      <c r="I15" s="640">
        <v>439.39334148</v>
      </c>
      <c r="J15" s="640">
        <v>612.32089924000024</v>
      </c>
      <c r="K15" s="640">
        <v>838.92762641000013</v>
      </c>
      <c r="L15" s="640">
        <v>1111.8167635199998</v>
      </c>
      <c r="M15" s="326"/>
      <c r="P15" s="326"/>
      <c r="S15" s="326"/>
    </row>
    <row r="16" spans="1:140">
      <c r="A16" s="4"/>
      <c r="B16" s="327" t="s">
        <v>485</v>
      </c>
      <c r="C16" s="646">
        <v>11.515943126393495</v>
      </c>
      <c r="D16" s="646">
        <v>10.887239986192668</v>
      </c>
      <c r="E16" s="646">
        <v>11.59611054381263</v>
      </c>
      <c r="F16" s="646">
        <v>12.217760566451881</v>
      </c>
      <c r="G16" s="646">
        <v>19.209551303821325</v>
      </c>
      <c r="H16" s="646">
        <v>48.648477306609585</v>
      </c>
      <c r="I16" s="646">
        <v>44.758519519806832</v>
      </c>
      <c r="J16" s="646">
        <v>52.12816558746799</v>
      </c>
      <c r="K16" s="646">
        <v>58.142608043154887</v>
      </c>
      <c r="L16" s="646">
        <v>64.019968129478528</v>
      </c>
      <c r="M16" s="326"/>
      <c r="P16" s="326"/>
      <c r="S16" s="326"/>
    </row>
    <row r="17" spans="1:140">
      <c r="A17" s="4"/>
      <c r="B17" s="327" t="s">
        <v>170</v>
      </c>
      <c r="C17" s="327">
        <v>-0.92309329149533603</v>
      </c>
      <c r="D17" s="327">
        <v>3.5083675457699526</v>
      </c>
      <c r="E17" s="327">
        <v>18.528428587169277</v>
      </c>
      <c r="F17" s="327">
        <v>-11.595481225538274</v>
      </c>
      <c r="G17" s="327">
        <v>61.697999018464159</v>
      </c>
      <c r="H17" s="327">
        <v>383.5538187461683</v>
      </c>
      <c r="I17" s="327">
        <v>-11.658350192030497</v>
      </c>
      <c r="J17" s="327">
        <v>39.355980492906831</v>
      </c>
      <c r="K17" s="327">
        <v>37.007838120707518</v>
      </c>
      <c r="L17" s="327">
        <v>32.528328847360363</v>
      </c>
      <c r="M17" s="326"/>
      <c r="P17" s="326"/>
      <c r="S17" s="326"/>
    </row>
    <row r="18" spans="1:140">
      <c r="A18" s="4"/>
      <c r="B18" s="327"/>
      <c r="C18" s="332"/>
      <c r="D18" s="7"/>
      <c r="E18" s="7"/>
      <c r="F18" s="7"/>
      <c r="G18" s="7"/>
      <c r="H18" s="7"/>
      <c r="I18" s="7"/>
      <c r="J18" s="7"/>
      <c r="K18" s="7"/>
      <c r="L18" s="7"/>
      <c r="M18" s="326"/>
      <c r="P18" s="326"/>
      <c r="S18" s="326"/>
    </row>
    <row r="19" spans="1:140">
      <c r="A19" s="3" t="s">
        <v>487</v>
      </c>
      <c r="B19" s="4"/>
      <c r="C19" s="360"/>
      <c r="D19" s="360"/>
      <c r="E19" s="360"/>
      <c r="F19" s="360"/>
      <c r="G19" s="360"/>
      <c r="H19" s="360"/>
      <c r="I19" s="360"/>
      <c r="J19" s="360"/>
      <c r="K19" s="360"/>
      <c r="L19" s="360"/>
      <c r="M19" s="326"/>
      <c r="P19" s="326"/>
      <c r="S19" s="326"/>
    </row>
    <row r="20" spans="1:140">
      <c r="A20" s="4"/>
      <c r="B20" s="327" t="s">
        <v>488</v>
      </c>
      <c r="C20" s="640">
        <v>2285.3351889899977</v>
      </c>
      <c r="D20" s="640">
        <v>2385.3497984699989</v>
      </c>
      <c r="E20" s="640">
        <v>2550.1576190399996</v>
      </c>
      <c r="F20" s="640">
        <v>2425.7784536499962</v>
      </c>
      <c r="G20" s="640">
        <v>2181.9010114500038</v>
      </c>
      <c r="H20" s="640">
        <v>2819.5530122900022</v>
      </c>
      <c r="I20" s="640">
        <v>3165.3405563400024</v>
      </c>
      <c r="J20" s="640">
        <v>3226.6387353599921</v>
      </c>
      <c r="K20" s="640">
        <v>3502.4521784999974</v>
      </c>
      <c r="L20" s="640">
        <v>3663.7574547200015</v>
      </c>
      <c r="M20" s="328"/>
      <c r="N20" s="328"/>
      <c r="O20" s="328"/>
      <c r="P20" s="328"/>
      <c r="Q20" s="328"/>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328"/>
      <c r="AS20" s="328"/>
      <c r="AT20" s="328"/>
      <c r="AU20" s="328"/>
      <c r="AV20" s="328"/>
      <c r="AW20" s="328"/>
      <c r="AX20" s="328"/>
      <c r="AY20" s="328"/>
      <c r="AZ20" s="328"/>
      <c r="BA20" s="328"/>
      <c r="BB20" s="328"/>
      <c r="BC20" s="328"/>
      <c r="BD20" s="328"/>
      <c r="BE20" s="328"/>
      <c r="BF20" s="328"/>
      <c r="BG20" s="328"/>
      <c r="BH20" s="328"/>
      <c r="BI20" s="328"/>
      <c r="BJ20" s="328"/>
      <c r="BK20" s="328"/>
      <c r="BL20" s="328"/>
      <c r="BM20" s="328"/>
      <c r="BN20" s="328"/>
      <c r="BO20" s="328"/>
      <c r="BP20" s="328"/>
      <c r="BQ20" s="328"/>
      <c r="BR20" s="328"/>
      <c r="BS20" s="328"/>
      <c r="BT20" s="328"/>
      <c r="BU20" s="328"/>
      <c r="BV20" s="328"/>
      <c r="BW20" s="328"/>
      <c r="BX20" s="328"/>
      <c r="BY20" s="328"/>
      <c r="BZ20" s="328"/>
      <c r="CA20" s="328"/>
      <c r="CB20" s="328"/>
      <c r="CC20" s="328"/>
      <c r="CD20" s="328"/>
      <c r="CE20" s="328"/>
      <c r="CF20" s="328"/>
      <c r="CG20" s="328"/>
      <c r="CH20" s="328"/>
      <c r="CI20" s="328"/>
      <c r="CJ20" s="328"/>
      <c r="CK20" s="328"/>
      <c r="CL20" s="328"/>
      <c r="CM20" s="328"/>
      <c r="CN20" s="328"/>
      <c r="CO20" s="328"/>
      <c r="CP20" s="328"/>
      <c r="CQ20" s="328"/>
      <c r="CR20" s="328"/>
      <c r="CS20" s="328"/>
      <c r="CT20" s="328"/>
      <c r="CU20" s="328"/>
      <c r="CV20" s="328"/>
      <c r="CW20" s="328"/>
      <c r="CX20" s="328"/>
      <c r="CY20" s="328"/>
      <c r="CZ20" s="328"/>
      <c r="DA20" s="328"/>
      <c r="DB20" s="328"/>
      <c r="DC20" s="328"/>
      <c r="DD20" s="328"/>
      <c r="DE20" s="328"/>
      <c r="DF20" s="328"/>
      <c r="DG20" s="328"/>
      <c r="DH20" s="328"/>
      <c r="DI20" s="328"/>
      <c r="DJ20" s="328"/>
      <c r="DK20" s="328"/>
      <c r="DL20" s="328"/>
      <c r="DM20" s="328"/>
      <c r="DN20" s="328"/>
      <c r="DO20" s="328"/>
      <c r="DP20" s="328"/>
      <c r="DQ20" s="328"/>
      <c r="DR20" s="328"/>
      <c r="DS20" s="328"/>
      <c r="DT20" s="328"/>
      <c r="DU20" s="328"/>
      <c r="DV20" s="328"/>
      <c r="DW20" s="328"/>
      <c r="DX20" s="328"/>
      <c r="DY20" s="328"/>
      <c r="DZ20" s="328"/>
      <c r="EA20" s="328"/>
      <c r="EB20" s="328"/>
      <c r="EC20" s="328"/>
      <c r="ED20" s="328"/>
      <c r="EE20" s="328"/>
      <c r="EF20" s="328"/>
      <c r="EG20" s="328"/>
      <c r="EH20" s="328"/>
      <c r="EI20" s="328"/>
      <c r="EJ20" s="328"/>
    </row>
    <row r="21" spans="1:140">
      <c r="A21" s="4"/>
      <c r="B21" s="327" t="s">
        <v>485</v>
      </c>
      <c r="C21" s="646">
        <v>93.334110246462117</v>
      </c>
      <c r="D21" s="646">
        <v>96.483616080591005</v>
      </c>
      <c r="E21" s="646">
        <v>98.119568976515751</v>
      </c>
      <c r="F21" s="646">
        <v>98.392808442022016</v>
      </c>
      <c r="G21" s="646">
        <v>93.955673681613334</v>
      </c>
      <c r="H21" s="646">
        <v>84.295057749358932</v>
      </c>
      <c r="I21" s="646">
        <v>79.607370415492881</v>
      </c>
      <c r="J21" s="646">
        <v>81.34940140809185</v>
      </c>
      <c r="K21" s="646">
        <v>71.09527640433619</v>
      </c>
      <c r="L21" s="646">
        <v>63.585594462513498</v>
      </c>
      <c r="M21" s="328"/>
      <c r="N21" s="328"/>
      <c r="O21" s="328"/>
      <c r="P21" s="328"/>
      <c r="Q21" s="328"/>
      <c r="R21" s="328"/>
      <c r="S21" s="328"/>
      <c r="T21" s="328"/>
      <c r="U21" s="328"/>
      <c r="V21" s="328"/>
      <c r="W21" s="328"/>
      <c r="X21" s="328"/>
      <c r="Y21" s="328"/>
      <c r="Z21" s="328"/>
      <c r="AA21" s="328"/>
      <c r="AB21" s="328"/>
      <c r="AC21" s="328"/>
      <c r="AD21" s="328"/>
      <c r="AE21" s="328"/>
      <c r="AF21" s="328"/>
      <c r="AG21" s="328"/>
      <c r="AH21" s="328"/>
      <c r="AI21" s="328"/>
      <c r="AJ21" s="328"/>
      <c r="AK21" s="328"/>
      <c r="AL21" s="328"/>
      <c r="AM21" s="328"/>
      <c r="AN21" s="328"/>
      <c r="AO21" s="328"/>
      <c r="AP21" s="328"/>
      <c r="AQ21" s="328"/>
      <c r="AR21" s="328"/>
      <c r="AS21" s="328"/>
      <c r="AT21" s="328"/>
      <c r="AU21" s="328"/>
      <c r="AV21" s="328"/>
      <c r="AW21" s="328"/>
      <c r="AX21" s="328"/>
      <c r="AY21" s="328"/>
      <c r="AZ21" s="328"/>
      <c r="BA21" s="328"/>
      <c r="BB21" s="328"/>
      <c r="BC21" s="328"/>
      <c r="BD21" s="328"/>
      <c r="BE21" s="328"/>
      <c r="BF21" s="328"/>
      <c r="BG21" s="328"/>
      <c r="BH21" s="328"/>
      <c r="BI21" s="328"/>
      <c r="BJ21" s="328"/>
      <c r="BK21" s="328"/>
      <c r="BL21" s="328"/>
      <c r="BM21" s="328"/>
      <c r="BN21" s="328"/>
      <c r="BO21" s="328"/>
      <c r="BP21" s="328"/>
      <c r="BQ21" s="328"/>
      <c r="BR21" s="328"/>
      <c r="BS21" s="328"/>
      <c r="BT21" s="328"/>
      <c r="BU21" s="328"/>
      <c r="BV21" s="328"/>
      <c r="BW21" s="328"/>
      <c r="BX21" s="328"/>
      <c r="BY21" s="328"/>
      <c r="BZ21" s="328"/>
      <c r="CA21" s="328"/>
      <c r="CB21" s="328"/>
      <c r="CC21" s="328"/>
      <c r="CD21" s="328"/>
      <c r="CE21" s="328"/>
      <c r="CF21" s="328"/>
      <c r="CG21" s="328"/>
      <c r="CH21" s="328"/>
      <c r="CI21" s="328"/>
      <c r="CJ21" s="328"/>
      <c r="CK21" s="328"/>
      <c r="CL21" s="328"/>
      <c r="CM21" s="328"/>
      <c r="CN21" s="328"/>
      <c r="CO21" s="328"/>
      <c r="CP21" s="328"/>
      <c r="CQ21" s="328"/>
      <c r="CR21" s="328"/>
      <c r="CS21" s="328"/>
      <c r="CT21" s="328"/>
      <c r="CU21" s="328"/>
      <c r="CV21" s="328"/>
      <c r="CW21" s="328"/>
      <c r="CX21" s="328"/>
      <c r="CY21" s="328"/>
      <c r="CZ21" s="328"/>
      <c r="DA21" s="328"/>
      <c r="DB21" s="328"/>
      <c r="DC21" s="328"/>
      <c r="DD21" s="328"/>
      <c r="DE21" s="328"/>
      <c r="DF21" s="328"/>
      <c r="DG21" s="328"/>
      <c r="DH21" s="328"/>
      <c r="DI21" s="328"/>
      <c r="DJ21" s="328"/>
      <c r="DK21" s="328"/>
      <c r="DL21" s="328"/>
      <c r="DM21" s="328"/>
      <c r="DN21" s="328"/>
      <c r="DO21" s="328"/>
      <c r="DP21" s="328"/>
      <c r="DQ21" s="328"/>
      <c r="DR21" s="328"/>
      <c r="DS21" s="328"/>
      <c r="DT21" s="328"/>
      <c r="DU21" s="328"/>
      <c r="DV21" s="328"/>
      <c r="DW21" s="328"/>
      <c r="DX21" s="328"/>
      <c r="DY21" s="328"/>
      <c r="DZ21" s="328"/>
      <c r="EA21" s="328"/>
      <c r="EB21" s="328"/>
      <c r="EC21" s="328"/>
      <c r="ED21" s="328"/>
      <c r="EE21" s="328"/>
      <c r="EF21" s="328"/>
      <c r="EG21" s="328"/>
      <c r="EH21" s="328"/>
      <c r="EI21" s="328"/>
      <c r="EJ21" s="328"/>
    </row>
    <row r="22" spans="1:140">
      <c r="A22" s="4"/>
      <c r="B22" s="327" t="s">
        <v>170</v>
      </c>
      <c r="C22" s="327">
        <v>-10.088950728088342</v>
      </c>
      <c r="D22" s="327">
        <v>4.3763650059666981</v>
      </c>
      <c r="E22" s="327">
        <v>6.9091678157941816</v>
      </c>
      <c r="F22" s="327">
        <v>-4.8773128555412821</v>
      </c>
      <c r="G22" s="327">
        <v>-10.053574424038491</v>
      </c>
      <c r="H22" s="327">
        <v>29.224607234415313</v>
      </c>
      <c r="I22" s="327">
        <v>12.26391355448062</v>
      </c>
      <c r="J22" s="327">
        <v>1.9365429383960908</v>
      </c>
      <c r="K22" s="327">
        <v>8.54801128237348</v>
      </c>
      <c r="L22" s="327">
        <v>4.6054954642974266</v>
      </c>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Q22" s="328"/>
      <c r="BR22" s="328"/>
      <c r="BS22" s="328"/>
      <c r="BT22" s="328"/>
      <c r="BU22" s="328"/>
      <c r="BV22" s="328"/>
      <c r="BW22" s="328"/>
      <c r="BX22" s="328"/>
      <c r="BY22" s="328"/>
      <c r="BZ22" s="328"/>
      <c r="CA22" s="328"/>
      <c r="CB22" s="328"/>
      <c r="CC22" s="328"/>
      <c r="CD22" s="328"/>
      <c r="CE22" s="328"/>
      <c r="CF22" s="328"/>
      <c r="CG22" s="328"/>
      <c r="CH22" s="328"/>
      <c r="CI22" s="328"/>
      <c r="CJ22" s="328"/>
      <c r="CK22" s="328"/>
      <c r="CL22" s="328"/>
      <c r="CM22" s="328"/>
      <c r="CN22" s="328"/>
      <c r="CO22" s="328"/>
      <c r="CP22" s="328"/>
      <c r="CQ22" s="328"/>
      <c r="CR22" s="328"/>
      <c r="CS22" s="328"/>
      <c r="CT22" s="328"/>
      <c r="CU22" s="328"/>
      <c r="CV22" s="328"/>
      <c r="CW22" s="328"/>
      <c r="CX22" s="328"/>
      <c r="CY22" s="328"/>
      <c r="CZ22" s="328"/>
      <c r="DA22" s="328"/>
      <c r="DB22" s="328"/>
      <c r="DC22" s="328"/>
      <c r="DD22" s="328"/>
      <c r="DE22" s="328"/>
      <c r="DF22" s="328"/>
      <c r="DG22" s="328"/>
      <c r="DH22" s="328"/>
      <c r="DI22" s="328"/>
      <c r="DJ22" s="328"/>
      <c r="DK22" s="328"/>
      <c r="DL22" s="328"/>
      <c r="DM22" s="328"/>
      <c r="DN22" s="328"/>
      <c r="DO22" s="328"/>
      <c r="DP22" s="328"/>
      <c r="DQ22" s="328"/>
      <c r="DR22" s="328"/>
      <c r="DS22" s="328"/>
      <c r="DT22" s="328"/>
      <c r="DU22" s="328"/>
      <c r="DV22" s="328"/>
      <c r="DW22" s="328"/>
      <c r="DX22" s="328"/>
      <c r="DY22" s="328"/>
      <c r="DZ22" s="328"/>
      <c r="EA22" s="328"/>
      <c r="EB22" s="328"/>
      <c r="EC22" s="328"/>
      <c r="ED22" s="328"/>
      <c r="EE22" s="328"/>
      <c r="EF22" s="328"/>
      <c r="EG22" s="328"/>
      <c r="EH22" s="328"/>
      <c r="EI22" s="328"/>
      <c r="EJ22" s="328"/>
    </row>
    <row r="23" spans="1:140">
      <c r="A23" s="4"/>
      <c r="B23" s="327"/>
      <c r="C23" s="332"/>
      <c r="D23" s="332"/>
      <c r="E23" s="332"/>
      <c r="F23" s="332"/>
      <c r="G23" s="332"/>
      <c r="H23" s="332"/>
      <c r="I23" s="332"/>
      <c r="J23" s="332"/>
      <c r="K23" s="332"/>
      <c r="L23" s="332"/>
      <c r="M23" s="328"/>
      <c r="N23" s="328"/>
      <c r="O23" s="328"/>
      <c r="P23" s="328"/>
      <c r="Q23" s="328"/>
      <c r="R23" s="328"/>
      <c r="S23" s="328"/>
      <c r="T23" s="328"/>
      <c r="U23" s="328"/>
      <c r="V23" s="328"/>
      <c r="W23" s="328"/>
      <c r="X23" s="328"/>
      <c r="Y23" s="328"/>
      <c r="Z23" s="328"/>
      <c r="AA23" s="328"/>
      <c r="AB23" s="328"/>
      <c r="AC23" s="328"/>
      <c r="AD23" s="328"/>
      <c r="AE23" s="328"/>
      <c r="AF23" s="328"/>
      <c r="AG23" s="328"/>
      <c r="AH23" s="328"/>
      <c r="AI23" s="328"/>
      <c r="AJ23" s="328"/>
      <c r="AK23" s="328"/>
      <c r="AL23" s="328"/>
      <c r="AM23" s="328"/>
      <c r="AN23" s="328"/>
      <c r="AO23" s="328"/>
      <c r="AP23" s="328"/>
      <c r="AQ23" s="328"/>
      <c r="AR23" s="328"/>
      <c r="AS23" s="328"/>
      <c r="AT23" s="328"/>
      <c r="AU23" s="328"/>
      <c r="AV23" s="328"/>
      <c r="AW23" s="328"/>
      <c r="AX23" s="328"/>
      <c r="AY23" s="328"/>
      <c r="AZ23" s="328"/>
      <c r="BA23" s="328"/>
      <c r="BB23" s="328"/>
      <c r="BC23" s="328"/>
      <c r="BD23" s="328"/>
      <c r="BE23" s="328"/>
      <c r="BF23" s="328"/>
      <c r="BG23" s="328"/>
      <c r="BH23" s="328"/>
      <c r="BI23" s="328"/>
      <c r="BJ23" s="328"/>
      <c r="BK23" s="328"/>
      <c r="BL23" s="328"/>
      <c r="BM23" s="328"/>
      <c r="BN23" s="328"/>
      <c r="BO23" s="328"/>
      <c r="BP23" s="328"/>
      <c r="BQ23" s="328"/>
      <c r="BR23" s="328"/>
      <c r="BS23" s="328"/>
      <c r="BT23" s="328"/>
      <c r="BU23" s="328"/>
      <c r="BV23" s="328"/>
      <c r="BW23" s="328"/>
      <c r="BX23" s="328"/>
      <c r="BY23" s="328"/>
      <c r="BZ23" s="328"/>
      <c r="CA23" s="328"/>
      <c r="CB23" s="328"/>
      <c r="CC23" s="328"/>
      <c r="CD23" s="328"/>
      <c r="CE23" s="328"/>
      <c r="CF23" s="328"/>
      <c r="CG23" s="328"/>
      <c r="CH23" s="328"/>
      <c r="CI23" s="328"/>
      <c r="CJ23" s="328"/>
      <c r="CK23" s="328"/>
      <c r="CL23" s="328"/>
      <c r="CM23" s="328"/>
      <c r="CN23" s="328"/>
      <c r="CO23" s="328"/>
      <c r="CP23" s="328"/>
      <c r="CQ23" s="328"/>
      <c r="CR23" s="328"/>
      <c r="CS23" s="328"/>
      <c r="CT23" s="328"/>
      <c r="CU23" s="328"/>
      <c r="CV23" s="328"/>
      <c r="CW23" s="328"/>
      <c r="CX23" s="328"/>
      <c r="CY23" s="328"/>
      <c r="CZ23" s="328"/>
      <c r="DA23" s="328"/>
      <c r="DB23" s="328"/>
      <c r="DC23" s="328"/>
      <c r="DD23" s="328"/>
      <c r="DE23" s="328"/>
      <c r="DF23" s="328"/>
      <c r="DG23" s="328"/>
      <c r="DH23" s="328"/>
      <c r="DI23" s="328"/>
      <c r="DJ23" s="328"/>
      <c r="DK23" s="328"/>
      <c r="DL23" s="328"/>
      <c r="DM23" s="328"/>
      <c r="DN23" s="328"/>
      <c r="DO23" s="328"/>
      <c r="DP23" s="328"/>
      <c r="DQ23" s="328"/>
      <c r="DR23" s="328"/>
      <c r="DS23" s="328"/>
      <c r="DT23" s="328"/>
      <c r="DU23" s="328"/>
      <c r="DV23" s="328"/>
      <c r="DW23" s="328"/>
      <c r="DX23" s="328"/>
      <c r="DY23" s="328"/>
      <c r="DZ23" s="328"/>
      <c r="EA23" s="328"/>
      <c r="EB23" s="328"/>
      <c r="EC23" s="328"/>
      <c r="ED23" s="328"/>
      <c r="EE23" s="328"/>
      <c r="EF23" s="328"/>
      <c r="EG23" s="328"/>
      <c r="EH23" s="328"/>
      <c r="EI23" s="328"/>
      <c r="EJ23" s="328"/>
    </row>
    <row r="24" spans="1:140">
      <c r="A24" s="4"/>
      <c r="B24" s="327" t="s">
        <v>489</v>
      </c>
      <c r="C24" s="640">
        <v>450.64189785999986</v>
      </c>
      <c r="D24" s="640">
        <v>496.89383727999973</v>
      </c>
      <c r="E24" s="640">
        <v>548.55864593999979</v>
      </c>
      <c r="F24" s="640">
        <v>457.03930316999958</v>
      </c>
      <c r="G24" s="640">
        <v>432.59943492999929</v>
      </c>
      <c r="H24" s="640">
        <v>525.01539736000007</v>
      </c>
      <c r="I24" s="640">
        <v>542.30432455999994</v>
      </c>
      <c r="J24" s="640">
        <v>562.32411721000028</v>
      </c>
      <c r="K24" s="640">
        <v>603.95162281000069</v>
      </c>
      <c r="L24" s="640">
        <v>624.85508434999963</v>
      </c>
      <c r="M24" s="326"/>
      <c r="P24" s="326"/>
      <c r="S24" s="326"/>
    </row>
    <row r="25" spans="1:140">
      <c r="A25" s="4"/>
      <c r="B25" s="327" t="s">
        <v>485</v>
      </c>
      <c r="C25" s="646">
        <v>88.484056873606647</v>
      </c>
      <c r="D25" s="646">
        <v>89.112760013807076</v>
      </c>
      <c r="E25" s="646">
        <v>88.403889456187187</v>
      </c>
      <c r="F25" s="646">
        <v>87.782239433547858</v>
      </c>
      <c r="G25" s="646">
        <v>80.790448696178615</v>
      </c>
      <c r="H25" s="646">
        <v>51.351522693390919</v>
      </c>
      <c r="I25" s="646">
        <v>55.241480480193502</v>
      </c>
      <c r="J25" s="646">
        <v>47.871834412531463</v>
      </c>
      <c r="K25" s="646">
        <v>41.85739195684522</v>
      </c>
      <c r="L25" s="646">
        <v>35.980031870521444</v>
      </c>
      <c r="M25" s="326"/>
      <c r="P25" s="326"/>
      <c r="S25" s="326"/>
    </row>
    <row r="26" spans="1:140">
      <c r="A26" s="172"/>
      <c r="B26" s="350" t="s">
        <v>170</v>
      </c>
      <c r="C26" s="350">
        <v>-4.3176374004860634</v>
      </c>
      <c r="D26" s="350">
        <v>10.263568398686473</v>
      </c>
      <c r="E26" s="350">
        <v>10.397554725736512</v>
      </c>
      <c r="F26" s="350">
        <v>-16.683602281607357</v>
      </c>
      <c r="G26" s="350">
        <v>-5.3474325009877033</v>
      </c>
      <c r="H26" s="350">
        <v>21.362941087742058</v>
      </c>
      <c r="I26" s="350">
        <v>3.2930324114180065</v>
      </c>
      <c r="J26" s="350">
        <v>3.6916158959719558</v>
      </c>
      <c r="K26" s="350">
        <v>7.4027601388568121</v>
      </c>
      <c r="L26" s="350">
        <v>3.4611152202458806</v>
      </c>
      <c r="M26" s="326"/>
      <c r="P26" s="326"/>
      <c r="S26" s="326"/>
    </row>
    <row r="28" spans="1:140">
      <c r="A28" s="92" t="s">
        <v>451</v>
      </c>
      <c r="B28" s="334"/>
    </row>
    <row r="29" spans="1:140">
      <c r="A29" s="86" t="s">
        <v>173</v>
      </c>
      <c r="B29" s="334"/>
    </row>
    <row r="30" spans="1:140">
      <c r="A30" s="86" t="s">
        <v>174</v>
      </c>
    </row>
    <row r="31" spans="1:140">
      <c r="B31" s="4"/>
    </row>
  </sheetData>
  <mergeCells count="1">
    <mergeCell ref="A6:B6"/>
  </mergeCells>
  <hyperlinks>
    <hyperlink ref="J2" location="'Tabla de Contenido'!A1" display="Inicio"/>
  </hyperlinks>
  <printOptions horizontalCentered="1"/>
  <pageMargins left="0.70866141732283472" right="0.70866141732283472" top="0.74803149606299213" bottom="0.74803149606299213" header="0.31496062992125984" footer="0.31496062992125984"/>
  <pageSetup scale="5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138</vt:i4>
      </vt:variant>
      <vt:variant>
        <vt:lpstr>Rangos con nombre</vt:lpstr>
      </vt:variant>
      <vt:variant>
        <vt:i4>84</vt:i4>
      </vt:variant>
    </vt:vector>
  </HeadingPairs>
  <TitlesOfParts>
    <vt:vector size="222" baseType="lpstr">
      <vt:lpstr>Portada</vt:lpstr>
      <vt:lpstr>Bandera</vt:lpstr>
      <vt:lpstr>Tabla de Contenido</vt:lpstr>
      <vt:lpstr>Notas metodológicas</vt:lpstr>
      <vt:lpstr>Siglas</vt:lpstr>
      <vt:lpstr>PIB 1.1.</vt:lpstr>
      <vt:lpstr>PIB 1.2.</vt:lpstr>
      <vt:lpstr>PIB 1.3.</vt:lpstr>
      <vt:lpstr>PIB 1.4.</vt:lpstr>
      <vt:lpstr>PIB 1.5</vt:lpstr>
      <vt:lpstr>ML 2.1</vt:lpstr>
      <vt:lpstr>ML 2.2</vt:lpstr>
      <vt:lpstr>ML 2.3</vt:lpstr>
      <vt:lpstr>ML 2.4</vt:lpstr>
      <vt:lpstr>ML 2.5</vt:lpstr>
      <vt:lpstr>ML 2.6</vt:lpstr>
      <vt:lpstr>ML 2.7</vt:lpstr>
      <vt:lpstr>ML 2.8</vt:lpstr>
      <vt:lpstr>ML 2.9</vt:lpstr>
      <vt:lpstr>ML 2.10</vt:lpstr>
      <vt:lpstr>Dinamica Empresarial 3.1</vt:lpstr>
      <vt:lpstr>Dinamica Empresarial 3.2</vt:lpstr>
      <vt:lpstr>Dinamica Empresarial 3.3</vt:lpstr>
      <vt:lpstr>Dinamica Empresarial 3.4</vt:lpstr>
      <vt:lpstr>Dinamica Empresarial 3.5</vt:lpstr>
      <vt:lpstr>Dinamica Empresarial 3.6</vt:lpstr>
      <vt:lpstr>Dinamica Empresarial 3.7</vt:lpstr>
      <vt:lpstr>Dinamica Empresarial 3.8</vt:lpstr>
      <vt:lpstr>Dinamica Empresarial 3.9</vt:lpstr>
      <vt:lpstr>Dinamica Empresarial 3.10</vt:lpstr>
      <vt:lpstr>Servicios 4.1</vt:lpstr>
      <vt:lpstr>Servicios 4.2</vt:lpstr>
      <vt:lpstr>Servicios 4.3</vt:lpstr>
      <vt:lpstr>Servicios 4.4</vt:lpstr>
      <vt:lpstr>Servicios 4.5</vt:lpstr>
      <vt:lpstr>Servicios 4.6</vt:lpstr>
      <vt:lpstr>Servicios 4.7</vt:lpstr>
      <vt:lpstr>Comercio 5.1</vt:lpstr>
      <vt:lpstr>Comercio 5.2</vt:lpstr>
      <vt:lpstr>Comercio 5.3</vt:lpstr>
      <vt:lpstr>Industria 6.1</vt:lpstr>
      <vt:lpstr>Industria 6.2</vt:lpstr>
      <vt:lpstr>Industria 6.3</vt:lpstr>
      <vt:lpstr>Industria 6.4</vt:lpstr>
      <vt:lpstr>Industria 6.5</vt:lpstr>
      <vt:lpstr>Industria 6.6</vt:lpstr>
      <vt:lpstr>Industria 6.7</vt:lpstr>
      <vt:lpstr>Industria 6.8</vt:lpstr>
      <vt:lpstr>Industria 6.9</vt:lpstr>
      <vt:lpstr>Industria 6.10</vt:lpstr>
      <vt:lpstr>Industria 6.11</vt:lpstr>
      <vt:lpstr>Industria 6.12</vt:lpstr>
      <vt:lpstr>Industria 6.13</vt:lpstr>
      <vt:lpstr>Industria 6.14</vt:lpstr>
      <vt:lpstr>Construcción 7.1 </vt:lpstr>
      <vt:lpstr>Construcción 7.2</vt:lpstr>
      <vt:lpstr>Construcción 7.3</vt:lpstr>
      <vt:lpstr>Construcción 7.4</vt:lpstr>
      <vt:lpstr>Construcción 7.5</vt:lpstr>
      <vt:lpstr>Construcción 7.6</vt:lpstr>
      <vt:lpstr>Construcción 7.7 </vt:lpstr>
      <vt:lpstr>Construcción 7.8</vt:lpstr>
      <vt:lpstr>Construcción 7.9</vt:lpstr>
      <vt:lpstr>Construcción 7.10 </vt:lpstr>
      <vt:lpstr>Construcción 7.11 </vt:lpstr>
      <vt:lpstr>Construcción 7.12</vt:lpstr>
      <vt:lpstr>Construcción 7.13</vt:lpstr>
      <vt:lpstr>Construcción 7.14</vt:lpstr>
      <vt:lpstr>Construcción 7.15</vt:lpstr>
      <vt:lpstr>Construcción 7.16</vt:lpstr>
      <vt:lpstr>Construcción 7.17</vt:lpstr>
      <vt:lpstr>Construcción 7.18</vt:lpstr>
      <vt:lpstr>Construcción 7.19</vt:lpstr>
      <vt:lpstr>Construcción 7.20</vt:lpstr>
      <vt:lpstr>Inflación 8.1</vt:lpstr>
      <vt:lpstr>Inflación 8.2</vt:lpstr>
      <vt:lpstr>Inflación 8.3</vt:lpstr>
      <vt:lpstr>Inflación 8.4</vt:lpstr>
      <vt:lpstr>Inflación 8.5</vt:lpstr>
      <vt:lpstr>Inflación 8.6</vt:lpstr>
      <vt:lpstr>Inflación 8.7</vt:lpstr>
      <vt:lpstr>Inflación 8.8</vt:lpstr>
      <vt:lpstr>Inflación 8.9</vt:lpstr>
      <vt:lpstr>Inflación 8.10</vt:lpstr>
      <vt:lpstr>Inflación 8.11</vt:lpstr>
      <vt:lpstr>Inflación 8.12</vt:lpstr>
      <vt:lpstr>Inflación 8.13</vt:lpstr>
      <vt:lpstr>Abastecimiento 9.1</vt:lpstr>
      <vt:lpstr>Abastecimiento 9.2</vt:lpstr>
      <vt:lpstr>Abastecimiento 9.3</vt:lpstr>
      <vt:lpstr>Abastecimiento 9.4</vt:lpstr>
      <vt:lpstr>Exportaciones 10.1</vt:lpstr>
      <vt:lpstr>Exportaciones 10.2</vt:lpstr>
      <vt:lpstr>Exportaciones 10.3</vt:lpstr>
      <vt:lpstr>Exportaciones 10.4</vt:lpstr>
      <vt:lpstr>Exportaciones 10.5</vt:lpstr>
      <vt:lpstr>Exportaciones 10.6</vt:lpstr>
      <vt:lpstr>Exportaciones 10.7</vt:lpstr>
      <vt:lpstr>Exportaciones 10.8</vt:lpstr>
      <vt:lpstr>Exportaciones 10.9</vt:lpstr>
      <vt:lpstr>Exportaciones 10.10</vt:lpstr>
      <vt:lpstr>Exportaciones 10.11</vt:lpstr>
      <vt:lpstr>Exportaciones 10.12</vt:lpstr>
      <vt:lpstr>Exportaciones 10.13</vt:lpstr>
      <vt:lpstr>Exportaciones 10.14</vt:lpstr>
      <vt:lpstr>Importaciones 11.1</vt:lpstr>
      <vt:lpstr>Importaciones 11.2</vt:lpstr>
      <vt:lpstr>Importaciones 11.3</vt:lpstr>
      <vt:lpstr>Importaciones 11.4</vt:lpstr>
      <vt:lpstr>Importaciones 11.5</vt:lpstr>
      <vt:lpstr>Importaciones 11.6</vt:lpstr>
      <vt:lpstr>Importaciones 11.7</vt:lpstr>
      <vt:lpstr>Importaciones 11.8</vt:lpstr>
      <vt:lpstr>Importaciones 11.9</vt:lpstr>
      <vt:lpstr>Importaciones 11.10</vt:lpstr>
      <vt:lpstr>Importaciones 11.11 </vt:lpstr>
      <vt:lpstr>Importaciones 11.12</vt:lpstr>
      <vt:lpstr>Importaciones 11.13</vt:lpstr>
      <vt:lpstr>InversiónExtranjeraDirecta 12.1</vt:lpstr>
      <vt:lpstr>InversiónExtranjeraDirecta 12.2</vt:lpstr>
      <vt:lpstr>Turismo 13.1</vt:lpstr>
      <vt:lpstr>Turismo 13.2</vt:lpstr>
      <vt:lpstr>Turismo 13.3</vt:lpstr>
      <vt:lpstr>Turismo 13.4</vt:lpstr>
      <vt:lpstr>TIC 14.1</vt:lpstr>
      <vt:lpstr>TIC 14.2</vt:lpstr>
      <vt:lpstr>TIC 14.3</vt:lpstr>
      <vt:lpstr>TIC 14.4</vt:lpstr>
      <vt:lpstr>Presupuesto 15.1</vt:lpstr>
      <vt:lpstr>Presupuesto 15.2</vt:lpstr>
      <vt:lpstr>Presupuesto 15.3</vt:lpstr>
      <vt:lpstr>Presupuesto 15.4</vt:lpstr>
      <vt:lpstr>Presupuesto 15.5</vt:lpstr>
      <vt:lpstr>Presupuesto 15.6</vt:lpstr>
      <vt:lpstr>Presupuesto 15.7</vt:lpstr>
      <vt:lpstr>Presupuesto 15.8</vt:lpstr>
      <vt:lpstr>Presupuesto 15.9</vt:lpstr>
      <vt:lpstr>Contraportada</vt:lpstr>
      <vt:lpstr>'Construcción 7.1 '!Área_de_impresión</vt:lpstr>
      <vt:lpstr>'Construcción 7.10 '!Área_de_impresión</vt:lpstr>
      <vt:lpstr>'Construcción 7.11 '!Área_de_impresión</vt:lpstr>
      <vt:lpstr>'Construcción 7.12'!Área_de_impresión</vt:lpstr>
      <vt:lpstr>'Construcción 7.13'!Área_de_impresión</vt:lpstr>
      <vt:lpstr>'Construcción 7.14'!Área_de_impresión</vt:lpstr>
      <vt:lpstr>'Construcción 7.15'!Área_de_impresión</vt:lpstr>
      <vt:lpstr>'Construcción 7.16'!Área_de_impresión</vt:lpstr>
      <vt:lpstr>'Construcción 7.17'!Área_de_impresión</vt:lpstr>
      <vt:lpstr>'Construcción 7.18'!Área_de_impresión</vt:lpstr>
      <vt:lpstr>'Construcción 7.2'!Área_de_impresión</vt:lpstr>
      <vt:lpstr>'Construcción 7.20'!Área_de_impresión</vt:lpstr>
      <vt:lpstr>'Construcción 7.3'!Área_de_impresión</vt:lpstr>
      <vt:lpstr>'Construcción 7.4'!Área_de_impresión</vt:lpstr>
      <vt:lpstr>'Construcción 7.5'!Área_de_impresión</vt:lpstr>
      <vt:lpstr>'Construcción 7.6'!Área_de_impresión</vt:lpstr>
      <vt:lpstr>'Construcción 7.7 '!Área_de_impresión</vt:lpstr>
      <vt:lpstr>'Construcción 7.8'!Área_de_impresión</vt:lpstr>
      <vt:lpstr>'Construcción 7.9'!Área_de_impresión</vt:lpstr>
      <vt:lpstr>Contraportada!Área_de_impresión</vt:lpstr>
      <vt:lpstr>'Dinamica Empresarial 3.1'!Área_de_impresión</vt:lpstr>
      <vt:lpstr>'Dinamica Empresarial 3.10'!Área_de_impresión</vt:lpstr>
      <vt:lpstr>'Dinamica Empresarial 3.2'!Área_de_impresión</vt:lpstr>
      <vt:lpstr>'Dinamica Empresarial 3.3'!Área_de_impresión</vt:lpstr>
      <vt:lpstr>'Dinamica Empresarial 3.4'!Área_de_impresión</vt:lpstr>
      <vt:lpstr>'Dinamica Empresarial 3.5'!Área_de_impresión</vt:lpstr>
      <vt:lpstr>'Dinamica Empresarial 3.6'!Área_de_impresión</vt:lpstr>
      <vt:lpstr>'Dinamica Empresarial 3.7'!Área_de_impresión</vt:lpstr>
      <vt:lpstr>'Dinamica Empresarial 3.8'!Área_de_impresión</vt:lpstr>
      <vt:lpstr>'Dinamica Empresarial 3.9'!Área_de_impresión</vt:lpstr>
      <vt:lpstr>'Exportaciones 10.1'!Área_de_impresión</vt:lpstr>
      <vt:lpstr>'Exportaciones 10.10'!Área_de_impresión</vt:lpstr>
      <vt:lpstr>'Exportaciones 10.11'!Área_de_impresión</vt:lpstr>
      <vt:lpstr>'Exportaciones 10.12'!Área_de_impresión</vt:lpstr>
      <vt:lpstr>'Exportaciones 10.13'!Área_de_impresión</vt:lpstr>
      <vt:lpstr>'Exportaciones 10.14'!Área_de_impresión</vt:lpstr>
      <vt:lpstr>'Exportaciones 10.2'!Área_de_impresión</vt:lpstr>
      <vt:lpstr>'Exportaciones 10.4'!Área_de_impresión</vt:lpstr>
      <vt:lpstr>'Exportaciones 10.5'!Área_de_impresión</vt:lpstr>
      <vt:lpstr>'Exportaciones 10.7'!Área_de_impresión</vt:lpstr>
      <vt:lpstr>'Exportaciones 10.8'!Área_de_impresión</vt:lpstr>
      <vt:lpstr>'Exportaciones 10.9'!Área_de_impresión</vt:lpstr>
      <vt:lpstr>'Importaciones 11.1'!Área_de_impresión</vt:lpstr>
      <vt:lpstr>'Importaciones 11.10'!Área_de_impresión</vt:lpstr>
      <vt:lpstr>'Importaciones 11.11 '!Área_de_impresión</vt:lpstr>
      <vt:lpstr>'Importaciones 11.12'!Área_de_impresión</vt:lpstr>
      <vt:lpstr>'Importaciones 11.13'!Área_de_impresión</vt:lpstr>
      <vt:lpstr>'Importaciones 11.2'!Área_de_impresión</vt:lpstr>
      <vt:lpstr>'Importaciones 11.3'!Área_de_impresión</vt:lpstr>
      <vt:lpstr>'Importaciones 11.4'!Área_de_impresión</vt:lpstr>
      <vt:lpstr>'Importaciones 11.5'!Área_de_impresión</vt:lpstr>
      <vt:lpstr>'Importaciones 11.6'!Área_de_impresión</vt:lpstr>
      <vt:lpstr>'Importaciones 11.7'!Área_de_impresión</vt:lpstr>
      <vt:lpstr>'Importaciones 11.8'!Área_de_impresión</vt:lpstr>
      <vt:lpstr>'Importaciones 11.9'!Área_de_impresión</vt:lpstr>
      <vt:lpstr>'Inflación 8.1'!Área_de_impresión</vt:lpstr>
      <vt:lpstr>'Inflación 8.10'!Área_de_impresión</vt:lpstr>
      <vt:lpstr>'Inflación 8.11'!Área_de_impresión</vt:lpstr>
      <vt:lpstr>'Inflación 8.12'!Área_de_impresión</vt:lpstr>
      <vt:lpstr>'Inflación 8.13'!Área_de_impresión</vt:lpstr>
      <vt:lpstr>'Inflación 8.2'!Área_de_impresión</vt:lpstr>
      <vt:lpstr>'Inflación 8.3'!Área_de_impresión</vt:lpstr>
      <vt:lpstr>'Inflación 8.4'!Área_de_impresión</vt:lpstr>
      <vt:lpstr>'Inflación 8.5'!Área_de_impresión</vt:lpstr>
      <vt:lpstr>'Inflación 8.6'!Área_de_impresión</vt:lpstr>
      <vt:lpstr>'Inflación 8.7'!Área_de_impresión</vt:lpstr>
      <vt:lpstr>'Inflación 8.8'!Área_de_impresión</vt:lpstr>
      <vt:lpstr>'Inflación 8.9'!Área_de_impresión</vt:lpstr>
      <vt:lpstr>'InversiónExtranjeraDirecta 12.1'!Área_de_impresión</vt:lpstr>
      <vt:lpstr>'InversiónExtranjeraDirecta 12.2'!Área_de_impresión</vt:lpstr>
      <vt:lpstr>'ML 2.1'!Área_de_impresión</vt:lpstr>
      <vt:lpstr>Portada!Área_de_impresión</vt:lpstr>
      <vt:lpstr>'Presupuesto 15.2'!Área_de_impresión</vt:lpstr>
      <vt:lpstr>'Presupuesto 15.3'!Área_de_impresión</vt:lpstr>
      <vt:lpstr>'Presupuesto 15.5'!Área_de_impresión</vt:lpstr>
      <vt:lpstr>'Presupuesto 15.6'!Área_de_impresión</vt:lpstr>
      <vt:lpstr>'Presupuesto 15.7'!Área_de_impresión</vt:lpstr>
      <vt:lpstr>'Presupuesto 15.8'!Área_de_impresión</vt:lpstr>
      <vt:lpstr>'Presupuesto 15.9'!Área_de_impresión</vt:lpstr>
      <vt:lpstr>'Exportaciones 10.2'!Títulos_a_imprimir</vt:lpstr>
      <vt:lpstr>'Importaciones 11.2'!Títulos_a_imprimir</vt:lpstr>
      <vt:lpstr>'Importaciones 11.4'!Títulos_a_imprimir</vt:lpstr>
      <vt:lpstr>'Importaciones 11.5'!Títulos_a_imprimir</vt:lpstr>
      <vt:lpstr>'Importaciones 11.7'!Títulos_a_imprimir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Leonardo Mosquera Ramirez</dc:creator>
  <cp:lastModifiedBy>Pc</cp:lastModifiedBy>
  <dcterms:created xsi:type="dcterms:W3CDTF">2022-04-25T12:49:11Z</dcterms:created>
  <dcterms:modified xsi:type="dcterms:W3CDTF">2026-06-02T18:59:41Z</dcterms:modified>
</cp:coreProperties>
</file>